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1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5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Planfin65'!$A$5:$CC$841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12" l="1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CB839" i="45"/>
  <c r="CA839" i="45"/>
  <c r="BZ839" i="45"/>
  <c r="BY839" i="45"/>
  <c r="BX839" i="45"/>
  <c r="BW839" i="45"/>
  <c r="BV839" i="45"/>
  <c r="BU839" i="45"/>
  <c r="BT839" i="45"/>
  <c r="BS839" i="45"/>
  <c r="BR839" i="45"/>
  <c r="BQ839" i="45"/>
  <c r="BP839" i="45"/>
  <c r="BO839" i="45"/>
  <c r="BN839" i="45"/>
  <c r="BM839" i="45"/>
  <c r="BL839" i="45"/>
  <c r="BK839" i="45"/>
  <c r="BJ839" i="45"/>
  <c r="BI839" i="45"/>
  <c r="BH839" i="45"/>
  <c r="BG839" i="45"/>
  <c r="BF839" i="45"/>
  <c r="BE839" i="45"/>
  <c r="BD839" i="45"/>
  <c r="BC839" i="45"/>
  <c r="BB839" i="45"/>
  <c r="BA839" i="45"/>
  <c r="AZ839" i="45"/>
  <c r="AY839" i="45"/>
  <c r="AX839" i="45"/>
  <c r="AW839" i="45"/>
  <c r="AV839" i="45"/>
  <c r="AU839" i="45"/>
  <c r="AT839" i="45"/>
  <c r="AS839" i="45"/>
  <c r="AR839" i="45"/>
  <c r="AQ839" i="45"/>
  <c r="AP839" i="45"/>
  <c r="AO839" i="45"/>
  <c r="AN839" i="45"/>
  <c r="AM839" i="45"/>
  <c r="AL839" i="45"/>
  <c r="AK839" i="45"/>
  <c r="AJ839" i="45"/>
  <c r="AI839" i="45"/>
  <c r="AH839" i="45"/>
  <c r="AG839" i="45"/>
  <c r="AF839" i="45"/>
  <c r="AE839" i="45"/>
  <c r="AD839" i="45"/>
  <c r="AC839" i="45"/>
  <c r="AB839" i="45"/>
  <c r="AA839" i="45"/>
  <c r="Z839" i="45"/>
  <c r="Y839" i="45"/>
  <c r="X839" i="45"/>
  <c r="W839" i="45"/>
  <c r="V839" i="45"/>
  <c r="U839" i="45"/>
  <c r="T839" i="45"/>
  <c r="S839" i="45"/>
  <c r="R839" i="45"/>
  <c r="Q839" i="45"/>
  <c r="P839" i="45"/>
  <c r="O839" i="45"/>
  <c r="N839" i="45"/>
  <c r="M839" i="45"/>
  <c r="L839" i="45"/>
  <c r="K839" i="45"/>
  <c r="J839" i="45"/>
  <c r="I839" i="45"/>
  <c r="H839" i="45"/>
  <c r="CC839" i="45" s="1"/>
  <c r="CB838" i="45"/>
  <c r="CA838" i="45"/>
  <c r="BZ838" i="45"/>
  <c r="BY838" i="45"/>
  <c r="BX838" i="45"/>
  <c r="BW838" i="45"/>
  <c r="BV838" i="45"/>
  <c r="BU838" i="45"/>
  <c r="BT838" i="45"/>
  <c r="BS838" i="45"/>
  <c r="BR838" i="45"/>
  <c r="BQ838" i="45"/>
  <c r="BP838" i="45"/>
  <c r="BO838" i="45"/>
  <c r="BN838" i="45"/>
  <c r="BM838" i="45"/>
  <c r="BL838" i="45"/>
  <c r="BK838" i="45"/>
  <c r="BJ838" i="45"/>
  <c r="BI838" i="45"/>
  <c r="BH838" i="45"/>
  <c r="BG838" i="45"/>
  <c r="BF838" i="45"/>
  <c r="BE838" i="45"/>
  <c r="BD838" i="45"/>
  <c r="BC838" i="45"/>
  <c r="BB838" i="45"/>
  <c r="BA838" i="45"/>
  <c r="AZ838" i="45"/>
  <c r="AY838" i="45"/>
  <c r="AX838" i="45"/>
  <c r="AW838" i="45"/>
  <c r="AV838" i="45"/>
  <c r="AU838" i="45"/>
  <c r="AT838" i="45"/>
  <c r="AS838" i="45"/>
  <c r="AR838" i="45"/>
  <c r="AQ838" i="45"/>
  <c r="AP838" i="45"/>
  <c r="AO838" i="45"/>
  <c r="AN838" i="45"/>
  <c r="AM838" i="45"/>
  <c r="AL838" i="45"/>
  <c r="AK838" i="45"/>
  <c r="AJ838" i="45"/>
  <c r="AI838" i="45"/>
  <c r="AH838" i="45"/>
  <c r="AG838" i="45"/>
  <c r="AF838" i="45"/>
  <c r="AE838" i="45"/>
  <c r="AD838" i="45"/>
  <c r="AC838" i="45"/>
  <c r="AB838" i="45"/>
  <c r="AA838" i="45"/>
  <c r="Z838" i="45"/>
  <c r="Y838" i="45"/>
  <c r="X838" i="45"/>
  <c r="W838" i="45"/>
  <c r="V838" i="45"/>
  <c r="U838" i="45"/>
  <c r="T838" i="45"/>
  <c r="S838" i="45"/>
  <c r="R838" i="45"/>
  <c r="Q838" i="45"/>
  <c r="P838" i="45"/>
  <c r="O838" i="45"/>
  <c r="N838" i="45"/>
  <c r="M838" i="45"/>
  <c r="L838" i="45"/>
  <c r="K838" i="45"/>
  <c r="J838" i="45"/>
  <c r="I838" i="45"/>
  <c r="H838" i="45"/>
  <c r="CC838" i="45" s="1"/>
  <c r="CB837" i="45"/>
  <c r="CA837" i="45"/>
  <c r="BZ837" i="45"/>
  <c r="BY837" i="45"/>
  <c r="BX837" i="45"/>
  <c r="BW837" i="45"/>
  <c r="BV837" i="45"/>
  <c r="BU837" i="45"/>
  <c r="BT837" i="45"/>
  <c r="BS837" i="45"/>
  <c r="BR837" i="45"/>
  <c r="BQ837" i="45"/>
  <c r="BP837" i="45"/>
  <c r="BO837" i="45"/>
  <c r="BN837" i="45"/>
  <c r="BM837" i="45"/>
  <c r="BL837" i="45"/>
  <c r="BK837" i="45"/>
  <c r="BJ837" i="45"/>
  <c r="BI837" i="45"/>
  <c r="BH837" i="45"/>
  <c r="BG837" i="45"/>
  <c r="BF837" i="45"/>
  <c r="BE837" i="45"/>
  <c r="BD837" i="45"/>
  <c r="BC837" i="45"/>
  <c r="BB837" i="45"/>
  <c r="BA837" i="45"/>
  <c r="AZ837" i="45"/>
  <c r="AY837" i="45"/>
  <c r="AX837" i="45"/>
  <c r="AW837" i="45"/>
  <c r="AV837" i="45"/>
  <c r="AU837" i="45"/>
  <c r="AT837" i="45"/>
  <c r="AS837" i="45"/>
  <c r="AR837" i="45"/>
  <c r="AQ837" i="45"/>
  <c r="AP837" i="45"/>
  <c r="AO837" i="45"/>
  <c r="AN837" i="45"/>
  <c r="AM837" i="45"/>
  <c r="AL837" i="45"/>
  <c r="AK837" i="45"/>
  <c r="AJ837" i="45"/>
  <c r="AI837" i="45"/>
  <c r="AH837" i="45"/>
  <c r="AG837" i="45"/>
  <c r="AF837" i="45"/>
  <c r="AE837" i="45"/>
  <c r="AD837" i="45"/>
  <c r="AC837" i="45"/>
  <c r="AB837" i="45"/>
  <c r="AA837" i="45"/>
  <c r="Z837" i="45"/>
  <c r="Y837" i="45"/>
  <c r="X837" i="45"/>
  <c r="W837" i="45"/>
  <c r="V837" i="45"/>
  <c r="U837" i="45"/>
  <c r="T837" i="45"/>
  <c r="S837" i="45"/>
  <c r="R837" i="45"/>
  <c r="Q837" i="45"/>
  <c r="P837" i="45"/>
  <c r="O837" i="45"/>
  <c r="N837" i="45"/>
  <c r="M837" i="45"/>
  <c r="L837" i="45"/>
  <c r="K837" i="45"/>
  <c r="J837" i="45"/>
  <c r="I837" i="45"/>
  <c r="H837" i="45"/>
  <c r="CC837" i="45" s="1"/>
  <c r="CB836" i="45"/>
  <c r="CA836" i="45"/>
  <c r="BZ836" i="45"/>
  <c r="BY836" i="45"/>
  <c r="BX836" i="45"/>
  <c r="BW836" i="45"/>
  <c r="BV836" i="45"/>
  <c r="BU836" i="45"/>
  <c r="BT836" i="45"/>
  <c r="BS836" i="45"/>
  <c r="BR836" i="45"/>
  <c r="BQ836" i="45"/>
  <c r="BP836" i="45"/>
  <c r="BO836" i="45"/>
  <c r="BN836" i="45"/>
  <c r="BM836" i="45"/>
  <c r="BL836" i="45"/>
  <c r="BK836" i="45"/>
  <c r="BJ836" i="45"/>
  <c r="BI836" i="45"/>
  <c r="BH836" i="45"/>
  <c r="BG836" i="45"/>
  <c r="BF836" i="45"/>
  <c r="BE836" i="45"/>
  <c r="BD836" i="45"/>
  <c r="BC836" i="45"/>
  <c r="BB836" i="45"/>
  <c r="BA836" i="45"/>
  <c r="AZ836" i="45"/>
  <c r="AY836" i="45"/>
  <c r="AX836" i="45"/>
  <c r="AW836" i="45"/>
  <c r="AV836" i="45"/>
  <c r="AU836" i="45"/>
  <c r="AT836" i="45"/>
  <c r="AS836" i="45"/>
  <c r="AR836" i="45"/>
  <c r="AQ836" i="45"/>
  <c r="AP836" i="45"/>
  <c r="AO836" i="45"/>
  <c r="AN836" i="45"/>
  <c r="AM836" i="45"/>
  <c r="AL836" i="45"/>
  <c r="AK836" i="45"/>
  <c r="AJ836" i="45"/>
  <c r="AI836" i="45"/>
  <c r="AH836" i="45"/>
  <c r="AG836" i="45"/>
  <c r="AF836" i="45"/>
  <c r="AE836" i="45"/>
  <c r="AD836" i="45"/>
  <c r="AC836" i="45"/>
  <c r="AB836" i="45"/>
  <c r="AA836" i="45"/>
  <c r="Z836" i="45"/>
  <c r="Y836" i="45"/>
  <c r="X836" i="45"/>
  <c r="W836" i="45"/>
  <c r="V836" i="45"/>
  <c r="U836" i="45"/>
  <c r="T836" i="45"/>
  <c r="S836" i="45"/>
  <c r="R836" i="45"/>
  <c r="Q836" i="45"/>
  <c r="P836" i="45"/>
  <c r="O836" i="45"/>
  <c r="N836" i="45"/>
  <c r="M836" i="45"/>
  <c r="L836" i="45"/>
  <c r="K836" i="45"/>
  <c r="J836" i="45"/>
  <c r="I836" i="45"/>
  <c r="H836" i="45"/>
  <c r="CC836" i="45" s="1"/>
  <c r="CB835" i="45"/>
  <c r="CA835" i="45"/>
  <c r="BZ835" i="45"/>
  <c r="BY835" i="45"/>
  <c r="BX835" i="45"/>
  <c r="BW835" i="45"/>
  <c r="BV835" i="45"/>
  <c r="BU835" i="45"/>
  <c r="BT835" i="45"/>
  <c r="BS835" i="45"/>
  <c r="BR835" i="45"/>
  <c r="BQ835" i="45"/>
  <c r="BP835" i="45"/>
  <c r="BO835" i="45"/>
  <c r="BN835" i="45"/>
  <c r="BM835" i="45"/>
  <c r="BL835" i="45"/>
  <c r="BK835" i="45"/>
  <c r="BJ835" i="45"/>
  <c r="BI835" i="45"/>
  <c r="BH835" i="45"/>
  <c r="BG835" i="45"/>
  <c r="BF835" i="45"/>
  <c r="BE835" i="45"/>
  <c r="BD835" i="45"/>
  <c r="BC835" i="45"/>
  <c r="BB835" i="45"/>
  <c r="BA835" i="45"/>
  <c r="AZ835" i="45"/>
  <c r="AY835" i="45"/>
  <c r="AX835" i="45"/>
  <c r="AW835" i="45"/>
  <c r="AV835" i="45"/>
  <c r="AU835" i="45"/>
  <c r="AT835" i="45"/>
  <c r="AS835" i="45"/>
  <c r="AR835" i="45"/>
  <c r="AQ835" i="45"/>
  <c r="AP835" i="45"/>
  <c r="AO835" i="45"/>
  <c r="AN835" i="45"/>
  <c r="AM835" i="45"/>
  <c r="AL835" i="45"/>
  <c r="AK835" i="45"/>
  <c r="AJ835" i="45"/>
  <c r="AI835" i="45"/>
  <c r="AH835" i="45"/>
  <c r="AG835" i="45"/>
  <c r="AF835" i="45"/>
  <c r="AE835" i="45"/>
  <c r="AD835" i="45"/>
  <c r="AC835" i="45"/>
  <c r="AB835" i="45"/>
  <c r="AA835" i="45"/>
  <c r="Z835" i="45"/>
  <c r="Y835" i="45"/>
  <c r="X835" i="45"/>
  <c r="W835" i="45"/>
  <c r="V835" i="45"/>
  <c r="U835" i="45"/>
  <c r="T835" i="45"/>
  <c r="S835" i="45"/>
  <c r="R835" i="45"/>
  <c r="Q835" i="45"/>
  <c r="P835" i="45"/>
  <c r="O835" i="45"/>
  <c r="N835" i="45"/>
  <c r="M835" i="45"/>
  <c r="L835" i="45"/>
  <c r="K835" i="45"/>
  <c r="J835" i="45"/>
  <c r="I835" i="45"/>
  <c r="H835" i="45"/>
  <c r="CC835" i="45" s="1"/>
  <c r="CB834" i="45"/>
  <c r="CA834" i="45"/>
  <c r="BZ834" i="45"/>
  <c r="BY834" i="45"/>
  <c r="BX834" i="45"/>
  <c r="BW834" i="45"/>
  <c r="BV834" i="45"/>
  <c r="BU834" i="45"/>
  <c r="BT834" i="45"/>
  <c r="BS834" i="45"/>
  <c r="BR834" i="45"/>
  <c r="BQ834" i="45"/>
  <c r="BP834" i="45"/>
  <c r="BO834" i="45"/>
  <c r="BN834" i="45"/>
  <c r="BM834" i="45"/>
  <c r="BL834" i="45"/>
  <c r="BK834" i="45"/>
  <c r="BJ834" i="45"/>
  <c r="BI834" i="45"/>
  <c r="BH834" i="45"/>
  <c r="BG834" i="45"/>
  <c r="BF834" i="45"/>
  <c r="BE834" i="45"/>
  <c r="BD834" i="45"/>
  <c r="BC834" i="45"/>
  <c r="BB834" i="45"/>
  <c r="BA834" i="45"/>
  <c r="AZ834" i="45"/>
  <c r="AY834" i="45"/>
  <c r="AX834" i="45"/>
  <c r="AW834" i="45"/>
  <c r="AV834" i="45"/>
  <c r="AU834" i="45"/>
  <c r="AT834" i="45"/>
  <c r="AS834" i="45"/>
  <c r="AR834" i="45"/>
  <c r="AQ834" i="45"/>
  <c r="AP834" i="45"/>
  <c r="AO834" i="45"/>
  <c r="AN834" i="45"/>
  <c r="AM834" i="45"/>
  <c r="AL834" i="45"/>
  <c r="AK834" i="45"/>
  <c r="AJ834" i="45"/>
  <c r="AI834" i="45"/>
  <c r="AH834" i="45"/>
  <c r="AG834" i="45"/>
  <c r="AF834" i="45"/>
  <c r="AE834" i="45"/>
  <c r="AD834" i="45"/>
  <c r="AC834" i="45"/>
  <c r="AB834" i="45"/>
  <c r="AA834" i="45"/>
  <c r="Z834" i="45"/>
  <c r="Y834" i="45"/>
  <c r="X834" i="45"/>
  <c r="W834" i="45"/>
  <c r="V834" i="45"/>
  <c r="U834" i="45"/>
  <c r="T834" i="45"/>
  <c r="S834" i="45"/>
  <c r="R834" i="45"/>
  <c r="Q834" i="45"/>
  <c r="P834" i="45"/>
  <c r="O834" i="45"/>
  <c r="N834" i="45"/>
  <c r="M834" i="45"/>
  <c r="L834" i="45"/>
  <c r="K834" i="45"/>
  <c r="J834" i="45"/>
  <c r="I834" i="45"/>
  <c r="H834" i="45"/>
  <c r="CC834" i="45" s="1"/>
  <c r="CB833" i="45"/>
  <c r="CA833" i="45"/>
  <c r="BZ833" i="45"/>
  <c r="BY833" i="45"/>
  <c r="BX833" i="45"/>
  <c r="BW833" i="45"/>
  <c r="BV833" i="45"/>
  <c r="BU833" i="45"/>
  <c r="BT833" i="45"/>
  <c r="BS833" i="45"/>
  <c r="BR833" i="45"/>
  <c r="BQ833" i="45"/>
  <c r="BP833" i="45"/>
  <c r="BO833" i="45"/>
  <c r="BN833" i="45"/>
  <c r="BM833" i="45"/>
  <c r="BL833" i="45"/>
  <c r="BK833" i="45"/>
  <c r="BJ833" i="45"/>
  <c r="BI833" i="45"/>
  <c r="BH833" i="45"/>
  <c r="BG833" i="45"/>
  <c r="BF833" i="45"/>
  <c r="BE833" i="45"/>
  <c r="BD833" i="45"/>
  <c r="BC833" i="45"/>
  <c r="BB833" i="45"/>
  <c r="BA833" i="45"/>
  <c r="AZ833" i="45"/>
  <c r="AY833" i="45"/>
  <c r="AX833" i="45"/>
  <c r="AW833" i="45"/>
  <c r="AV833" i="45"/>
  <c r="AU833" i="45"/>
  <c r="AT833" i="45"/>
  <c r="AS833" i="45"/>
  <c r="AR833" i="45"/>
  <c r="AQ833" i="45"/>
  <c r="AP833" i="45"/>
  <c r="AO833" i="45"/>
  <c r="AN833" i="45"/>
  <c r="AM833" i="45"/>
  <c r="AL833" i="45"/>
  <c r="AK833" i="45"/>
  <c r="AJ833" i="45"/>
  <c r="AI833" i="45"/>
  <c r="AH833" i="45"/>
  <c r="AG833" i="45"/>
  <c r="AF833" i="45"/>
  <c r="AE833" i="45"/>
  <c r="AD833" i="45"/>
  <c r="AC833" i="45"/>
  <c r="AB833" i="45"/>
  <c r="AA833" i="45"/>
  <c r="Z833" i="45"/>
  <c r="Y833" i="45"/>
  <c r="X833" i="45"/>
  <c r="W833" i="45"/>
  <c r="V833" i="45"/>
  <c r="U833" i="45"/>
  <c r="T833" i="45"/>
  <c r="S833" i="45"/>
  <c r="R833" i="45"/>
  <c r="Q833" i="45"/>
  <c r="P833" i="45"/>
  <c r="O833" i="45"/>
  <c r="N833" i="45"/>
  <c r="M833" i="45"/>
  <c r="L833" i="45"/>
  <c r="K833" i="45"/>
  <c r="J833" i="45"/>
  <c r="I833" i="45"/>
  <c r="H833" i="45"/>
  <c r="CC833" i="45" s="1"/>
  <c r="CB832" i="45"/>
  <c r="CA832" i="45"/>
  <c r="BZ832" i="45"/>
  <c r="BY832" i="45"/>
  <c r="BX832" i="45"/>
  <c r="BW832" i="45"/>
  <c r="BV832" i="45"/>
  <c r="BU832" i="45"/>
  <c r="BT832" i="45"/>
  <c r="BS832" i="45"/>
  <c r="BR832" i="45"/>
  <c r="BQ832" i="45"/>
  <c r="BP832" i="45"/>
  <c r="BO832" i="45"/>
  <c r="BN832" i="45"/>
  <c r="BM832" i="45"/>
  <c r="BL832" i="45"/>
  <c r="BK832" i="45"/>
  <c r="BJ832" i="45"/>
  <c r="BI832" i="45"/>
  <c r="BH832" i="45"/>
  <c r="BG832" i="45"/>
  <c r="BF832" i="45"/>
  <c r="BE832" i="45"/>
  <c r="BD832" i="45"/>
  <c r="BC832" i="45"/>
  <c r="BB832" i="45"/>
  <c r="BA832" i="45"/>
  <c r="AZ832" i="45"/>
  <c r="AY832" i="45"/>
  <c r="AX832" i="45"/>
  <c r="AW832" i="45"/>
  <c r="AV832" i="45"/>
  <c r="AU832" i="45"/>
  <c r="AT832" i="45"/>
  <c r="AS832" i="45"/>
  <c r="AR832" i="45"/>
  <c r="AQ832" i="45"/>
  <c r="AP832" i="45"/>
  <c r="AO832" i="45"/>
  <c r="AN832" i="45"/>
  <c r="AM832" i="45"/>
  <c r="AL832" i="45"/>
  <c r="AK832" i="45"/>
  <c r="AJ832" i="45"/>
  <c r="AI832" i="45"/>
  <c r="AH832" i="45"/>
  <c r="AG832" i="45"/>
  <c r="AF832" i="45"/>
  <c r="AE832" i="45"/>
  <c r="AD832" i="45"/>
  <c r="AC832" i="45"/>
  <c r="AB832" i="45"/>
  <c r="AA832" i="45"/>
  <c r="Z832" i="45"/>
  <c r="Y832" i="45"/>
  <c r="X832" i="45"/>
  <c r="W832" i="45"/>
  <c r="V832" i="45"/>
  <c r="U832" i="45"/>
  <c r="T832" i="45"/>
  <c r="S832" i="45"/>
  <c r="R832" i="45"/>
  <c r="Q832" i="45"/>
  <c r="P832" i="45"/>
  <c r="O832" i="45"/>
  <c r="N832" i="45"/>
  <c r="M832" i="45"/>
  <c r="L832" i="45"/>
  <c r="K832" i="45"/>
  <c r="J832" i="45"/>
  <c r="I832" i="45"/>
  <c r="H832" i="45"/>
  <c r="CC832" i="45" s="1"/>
  <c r="CB831" i="45"/>
  <c r="CA831" i="45"/>
  <c r="BZ831" i="45"/>
  <c r="BY831" i="45"/>
  <c r="BX831" i="45"/>
  <c r="BW831" i="45"/>
  <c r="BV831" i="45"/>
  <c r="BU831" i="45"/>
  <c r="BT831" i="45"/>
  <c r="BS831" i="45"/>
  <c r="BR831" i="45"/>
  <c r="BQ831" i="45"/>
  <c r="BP831" i="45"/>
  <c r="BO831" i="45"/>
  <c r="BN831" i="45"/>
  <c r="BM831" i="45"/>
  <c r="BL831" i="45"/>
  <c r="BK831" i="45"/>
  <c r="BJ831" i="45"/>
  <c r="BI831" i="45"/>
  <c r="BH831" i="45"/>
  <c r="BG831" i="45"/>
  <c r="BF831" i="45"/>
  <c r="BE831" i="45"/>
  <c r="BD831" i="45"/>
  <c r="BC831" i="45"/>
  <c r="BB831" i="45"/>
  <c r="BA831" i="45"/>
  <c r="AZ831" i="45"/>
  <c r="AY831" i="45"/>
  <c r="AX831" i="45"/>
  <c r="AW831" i="45"/>
  <c r="AV831" i="45"/>
  <c r="AU831" i="45"/>
  <c r="AT831" i="45"/>
  <c r="AS831" i="45"/>
  <c r="AR831" i="45"/>
  <c r="AQ831" i="45"/>
  <c r="AP831" i="45"/>
  <c r="AO831" i="45"/>
  <c r="AN831" i="45"/>
  <c r="AM831" i="45"/>
  <c r="AL831" i="45"/>
  <c r="AK831" i="45"/>
  <c r="AJ831" i="45"/>
  <c r="AI831" i="45"/>
  <c r="AH831" i="45"/>
  <c r="AG831" i="45"/>
  <c r="AF831" i="45"/>
  <c r="AE831" i="45"/>
  <c r="AD831" i="45"/>
  <c r="AC831" i="45"/>
  <c r="AB831" i="45"/>
  <c r="AA831" i="45"/>
  <c r="Z831" i="45"/>
  <c r="Y831" i="45"/>
  <c r="X831" i="45"/>
  <c r="W831" i="45"/>
  <c r="V831" i="45"/>
  <c r="U831" i="45"/>
  <c r="T831" i="45"/>
  <c r="S831" i="45"/>
  <c r="R831" i="45"/>
  <c r="Q831" i="45"/>
  <c r="P831" i="45"/>
  <c r="O831" i="45"/>
  <c r="N831" i="45"/>
  <c r="M831" i="45"/>
  <c r="L831" i="45"/>
  <c r="K831" i="45"/>
  <c r="J831" i="45"/>
  <c r="I831" i="45"/>
  <c r="H831" i="45"/>
  <c r="CC831" i="45" s="1"/>
  <c r="CB830" i="45"/>
  <c r="CA830" i="45"/>
  <c r="BZ830" i="45"/>
  <c r="BY830" i="45"/>
  <c r="BX830" i="45"/>
  <c r="BW830" i="45"/>
  <c r="BV830" i="45"/>
  <c r="BU830" i="45"/>
  <c r="BT830" i="45"/>
  <c r="BS830" i="45"/>
  <c r="BR830" i="45"/>
  <c r="BQ830" i="45"/>
  <c r="BP830" i="45"/>
  <c r="BO830" i="45"/>
  <c r="BN830" i="45"/>
  <c r="BM830" i="45"/>
  <c r="BL830" i="45"/>
  <c r="BK830" i="45"/>
  <c r="BJ830" i="45"/>
  <c r="BI830" i="45"/>
  <c r="BH830" i="45"/>
  <c r="BG830" i="45"/>
  <c r="BF830" i="45"/>
  <c r="BE830" i="45"/>
  <c r="BD830" i="45"/>
  <c r="BC830" i="45"/>
  <c r="BB830" i="45"/>
  <c r="BA830" i="45"/>
  <c r="AZ830" i="45"/>
  <c r="AY830" i="45"/>
  <c r="AX830" i="45"/>
  <c r="AW830" i="45"/>
  <c r="AV830" i="45"/>
  <c r="AU830" i="45"/>
  <c r="AT830" i="45"/>
  <c r="AS830" i="45"/>
  <c r="AR830" i="45"/>
  <c r="AQ830" i="45"/>
  <c r="AP830" i="45"/>
  <c r="AO830" i="45"/>
  <c r="AN830" i="45"/>
  <c r="AM830" i="45"/>
  <c r="AL830" i="45"/>
  <c r="AK830" i="45"/>
  <c r="AJ830" i="45"/>
  <c r="AI830" i="45"/>
  <c r="AH830" i="45"/>
  <c r="AG830" i="45"/>
  <c r="AF830" i="45"/>
  <c r="AE830" i="45"/>
  <c r="AD830" i="45"/>
  <c r="AC830" i="45"/>
  <c r="AB830" i="45"/>
  <c r="AA830" i="45"/>
  <c r="Z830" i="45"/>
  <c r="Y830" i="45"/>
  <c r="X830" i="45"/>
  <c r="W830" i="45"/>
  <c r="V830" i="45"/>
  <c r="U830" i="45"/>
  <c r="T830" i="45"/>
  <c r="S830" i="45"/>
  <c r="R830" i="45"/>
  <c r="Q830" i="45"/>
  <c r="P830" i="45"/>
  <c r="O830" i="45"/>
  <c r="N830" i="45"/>
  <c r="M830" i="45"/>
  <c r="L830" i="45"/>
  <c r="K830" i="45"/>
  <c r="J830" i="45"/>
  <c r="I830" i="45"/>
  <c r="H830" i="45"/>
  <c r="CC830" i="45" s="1"/>
  <c r="CB829" i="45"/>
  <c r="CA829" i="45"/>
  <c r="BZ829" i="45"/>
  <c r="BY829" i="45"/>
  <c r="BX829" i="45"/>
  <c r="BW829" i="45"/>
  <c r="BV829" i="45"/>
  <c r="BU829" i="45"/>
  <c r="BT829" i="45"/>
  <c r="BS829" i="45"/>
  <c r="BR829" i="45"/>
  <c r="BQ829" i="45"/>
  <c r="BP829" i="45"/>
  <c r="BO829" i="45"/>
  <c r="BN829" i="45"/>
  <c r="BM829" i="45"/>
  <c r="BL829" i="45"/>
  <c r="BK829" i="45"/>
  <c r="BJ829" i="45"/>
  <c r="BI829" i="45"/>
  <c r="BH829" i="45"/>
  <c r="BG829" i="45"/>
  <c r="BF829" i="45"/>
  <c r="BE829" i="45"/>
  <c r="BD829" i="45"/>
  <c r="BC829" i="45"/>
  <c r="BB829" i="45"/>
  <c r="BA829" i="45"/>
  <c r="AZ829" i="45"/>
  <c r="AY829" i="45"/>
  <c r="AX829" i="45"/>
  <c r="AW829" i="45"/>
  <c r="AV829" i="45"/>
  <c r="AU829" i="45"/>
  <c r="AT829" i="45"/>
  <c r="AS829" i="45"/>
  <c r="AR829" i="45"/>
  <c r="AQ829" i="45"/>
  <c r="AP829" i="45"/>
  <c r="AO829" i="45"/>
  <c r="AN829" i="45"/>
  <c r="AM829" i="45"/>
  <c r="AL829" i="45"/>
  <c r="AK829" i="45"/>
  <c r="AJ829" i="45"/>
  <c r="AI829" i="45"/>
  <c r="AH829" i="45"/>
  <c r="AG829" i="45"/>
  <c r="AF829" i="45"/>
  <c r="AE829" i="45"/>
  <c r="AD829" i="45"/>
  <c r="AC829" i="45"/>
  <c r="AB829" i="45"/>
  <c r="AA829" i="45"/>
  <c r="Z829" i="45"/>
  <c r="Y829" i="45"/>
  <c r="X829" i="45"/>
  <c r="W829" i="45"/>
  <c r="V829" i="45"/>
  <c r="U829" i="45"/>
  <c r="T829" i="45"/>
  <c r="S829" i="45"/>
  <c r="R829" i="45"/>
  <c r="Q829" i="45"/>
  <c r="P829" i="45"/>
  <c r="O829" i="45"/>
  <c r="N829" i="45"/>
  <c r="M829" i="45"/>
  <c r="L829" i="45"/>
  <c r="K829" i="45"/>
  <c r="J829" i="45"/>
  <c r="I829" i="45"/>
  <c r="H829" i="45"/>
  <c r="CC829" i="45" s="1"/>
  <c r="CB828" i="45"/>
  <c r="CA828" i="45"/>
  <c r="BZ828" i="45"/>
  <c r="BY828" i="45"/>
  <c r="BX828" i="45"/>
  <c r="BW828" i="45"/>
  <c r="BV828" i="45"/>
  <c r="BU828" i="45"/>
  <c r="BT828" i="45"/>
  <c r="BS828" i="45"/>
  <c r="BR828" i="45"/>
  <c r="BQ828" i="45"/>
  <c r="BP828" i="45"/>
  <c r="BO828" i="45"/>
  <c r="BN828" i="45"/>
  <c r="BM828" i="45"/>
  <c r="BL828" i="45"/>
  <c r="BK828" i="45"/>
  <c r="BJ828" i="45"/>
  <c r="BI828" i="45"/>
  <c r="BH828" i="45"/>
  <c r="BG828" i="45"/>
  <c r="BF828" i="45"/>
  <c r="BE828" i="45"/>
  <c r="BD828" i="45"/>
  <c r="BC828" i="45"/>
  <c r="BB828" i="45"/>
  <c r="BA828" i="45"/>
  <c r="AZ828" i="45"/>
  <c r="AY828" i="45"/>
  <c r="AX828" i="45"/>
  <c r="AW828" i="45"/>
  <c r="AV828" i="45"/>
  <c r="AU828" i="45"/>
  <c r="AT828" i="45"/>
  <c r="AS828" i="45"/>
  <c r="AR828" i="45"/>
  <c r="AQ828" i="45"/>
  <c r="AP828" i="45"/>
  <c r="AO828" i="45"/>
  <c r="AN828" i="45"/>
  <c r="AM828" i="45"/>
  <c r="AL828" i="45"/>
  <c r="AK828" i="45"/>
  <c r="AJ828" i="45"/>
  <c r="AI828" i="45"/>
  <c r="AH828" i="45"/>
  <c r="AG828" i="45"/>
  <c r="AF828" i="45"/>
  <c r="AE828" i="45"/>
  <c r="AD828" i="45"/>
  <c r="AC828" i="45"/>
  <c r="AB828" i="45"/>
  <c r="AA828" i="45"/>
  <c r="Z828" i="45"/>
  <c r="Y828" i="45"/>
  <c r="X828" i="45"/>
  <c r="W828" i="45"/>
  <c r="V828" i="45"/>
  <c r="U828" i="45"/>
  <c r="T828" i="45"/>
  <c r="S828" i="45"/>
  <c r="R828" i="45"/>
  <c r="Q828" i="45"/>
  <c r="P828" i="45"/>
  <c r="O828" i="45"/>
  <c r="N828" i="45"/>
  <c r="M828" i="45"/>
  <c r="L828" i="45"/>
  <c r="K828" i="45"/>
  <c r="J828" i="45"/>
  <c r="I828" i="45"/>
  <c r="H828" i="45"/>
  <c r="CC828" i="45" s="1"/>
  <c r="CB827" i="45"/>
  <c r="CA827" i="45"/>
  <c r="BZ827" i="45"/>
  <c r="BY827" i="45"/>
  <c r="BX827" i="45"/>
  <c r="BW827" i="45"/>
  <c r="BV827" i="45"/>
  <c r="BU827" i="45"/>
  <c r="BT827" i="45"/>
  <c r="BS827" i="45"/>
  <c r="BR827" i="45"/>
  <c r="BQ827" i="45"/>
  <c r="BP827" i="45"/>
  <c r="BO827" i="45"/>
  <c r="BN827" i="45"/>
  <c r="BM827" i="45"/>
  <c r="BL827" i="45"/>
  <c r="BK827" i="45"/>
  <c r="BJ827" i="45"/>
  <c r="BI827" i="45"/>
  <c r="BH827" i="45"/>
  <c r="BG827" i="45"/>
  <c r="BF827" i="45"/>
  <c r="BE827" i="45"/>
  <c r="BD827" i="45"/>
  <c r="BC827" i="45"/>
  <c r="BB827" i="45"/>
  <c r="BA827" i="45"/>
  <c r="AZ827" i="45"/>
  <c r="AY827" i="45"/>
  <c r="AX827" i="45"/>
  <c r="AW827" i="45"/>
  <c r="AV827" i="45"/>
  <c r="AU827" i="45"/>
  <c r="AT827" i="45"/>
  <c r="AS827" i="45"/>
  <c r="AR827" i="45"/>
  <c r="AQ827" i="45"/>
  <c r="AP827" i="45"/>
  <c r="AO827" i="45"/>
  <c r="AN827" i="45"/>
  <c r="AM827" i="45"/>
  <c r="AL827" i="45"/>
  <c r="AK827" i="45"/>
  <c r="AJ827" i="45"/>
  <c r="AI827" i="45"/>
  <c r="AH827" i="45"/>
  <c r="AG827" i="45"/>
  <c r="AF827" i="45"/>
  <c r="AE827" i="45"/>
  <c r="AD827" i="45"/>
  <c r="AC827" i="45"/>
  <c r="AB827" i="45"/>
  <c r="AA827" i="45"/>
  <c r="Z827" i="45"/>
  <c r="Y827" i="45"/>
  <c r="X827" i="45"/>
  <c r="W827" i="45"/>
  <c r="V827" i="45"/>
  <c r="U827" i="45"/>
  <c r="T827" i="45"/>
  <c r="S827" i="45"/>
  <c r="R827" i="45"/>
  <c r="Q827" i="45"/>
  <c r="P827" i="45"/>
  <c r="O827" i="45"/>
  <c r="N827" i="45"/>
  <c r="M827" i="45"/>
  <c r="L827" i="45"/>
  <c r="K827" i="45"/>
  <c r="J827" i="45"/>
  <c r="I827" i="45"/>
  <c r="H827" i="45"/>
  <c r="CC827" i="45" s="1"/>
  <c r="CB826" i="45"/>
  <c r="CA826" i="45"/>
  <c r="BZ826" i="45"/>
  <c r="BY826" i="45"/>
  <c r="BX826" i="45"/>
  <c r="BW826" i="45"/>
  <c r="BV826" i="45"/>
  <c r="BU826" i="45"/>
  <c r="BT826" i="45"/>
  <c r="BS826" i="45"/>
  <c r="BR826" i="45"/>
  <c r="BQ826" i="45"/>
  <c r="BP826" i="45"/>
  <c r="BO826" i="45"/>
  <c r="BN826" i="45"/>
  <c r="BM826" i="45"/>
  <c r="BL826" i="45"/>
  <c r="BK826" i="45"/>
  <c r="BJ826" i="45"/>
  <c r="BI826" i="45"/>
  <c r="BH826" i="45"/>
  <c r="BG826" i="45"/>
  <c r="BF826" i="45"/>
  <c r="BE826" i="45"/>
  <c r="BD826" i="45"/>
  <c r="BC826" i="45"/>
  <c r="BB826" i="45"/>
  <c r="BA826" i="45"/>
  <c r="AZ826" i="45"/>
  <c r="AY826" i="45"/>
  <c r="AX826" i="45"/>
  <c r="AW826" i="45"/>
  <c r="AV826" i="45"/>
  <c r="AU826" i="45"/>
  <c r="AT826" i="45"/>
  <c r="AS826" i="45"/>
  <c r="AR826" i="45"/>
  <c r="AQ826" i="45"/>
  <c r="AP826" i="45"/>
  <c r="AO826" i="45"/>
  <c r="AN826" i="45"/>
  <c r="AM826" i="45"/>
  <c r="AL826" i="45"/>
  <c r="AK826" i="45"/>
  <c r="AJ826" i="45"/>
  <c r="AI826" i="45"/>
  <c r="AH826" i="45"/>
  <c r="AG826" i="45"/>
  <c r="AF826" i="45"/>
  <c r="AE826" i="45"/>
  <c r="AD826" i="45"/>
  <c r="AC826" i="45"/>
  <c r="AB826" i="45"/>
  <c r="AA826" i="45"/>
  <c r="Z826" i="45"/>
  <c r="Y826" i="45"/>
  <c r="X826" i="45"/>
  <c r="W826" i="45"/>
  <c r="V826" i="45"/>
  <c r="U826" i="45"/>
  <c r="T826" i="45"/>
  <c r="S826" i="45"/>
  <c r="R826" i="45"/>
  <c r="Q826" i="45"/>
  <c r="P826" i="45"/>
  <c r="O826" i="45"/>
  <c r="N826" i="45"/>
  <c r="M826" i="45"/>
  <c r="L826" i="45"/>
  <c r="K826" i="45"/>
  <c r="J826" i="45"/>
  <c r="I826" i="45"/>
  <c r="H826" i="45"/>
  <c r="CC826" i="45" s="1"/>
  <c r="CB825" i="45"/>
  <c r="CA825" i="45"/>
  <c r="BZ825" i="45"/>
  <c r="BY825" i="45"/>
  <c r="BX825" i="45"/>
  <c r="BW825" i="45"/>
  <c r="BV825" i="45"/>
  <c r="BU825" i="45"/>
  <c r="BT825" i="45"/>
  <c r="BS825" i="45"/>
  <c r="BR825" i="45"/>
  <c r="BQ825" i="45"/>
  <c r="BP825" i="45"/>
  <c r="BO825" i="45"/>
  <c r="BN825" i="45"/>
  <c r="BM825" i="45"/>
  <c r="BL825" i="45"/>
  <c r="BK825" i="45"/>
  <c r="BJ825" i="45"/>
  <c r="BI825" i="45"/>
  <c r="BH825" i="45"/>
  <c r="BG825" i="45"/>
  <c r="BF825" i="45"/>
  <c r="BE825" i="45"/>
  <c r="BD825" i="45"/>
  <c r="BC825" i="45"/>
  <c r="BB825" i="45"/>
  <c r="BA825" i="45"/>
  <c r="AZ825" i="45"/>
  <c r="AY825" i="45"/>
  <c r="AX825" i="45"/>
  <c r="AW825" i="45"/>
  <c r="AV825" i="45"/>
  <c r="AU825" i="45"/>
  <c r="AT825" i="45"/>
  <c r="AS825" i="45"/>
  <c r="AR825" i="45"/>
  <c r="AQ825" i="45"/>
  <c r="AP825" i="45"/>
  <c r="AO825" i="45"/>
  <c r="AN825" i="45"/>
  <c r="AM825" i="45"/>
  <c r="AL825" i="45"/>
  <c r="AK825" i="45"/>
  <c r="AJ825" i="45"/>
  <c r="AI825" i="45"/>
  <c r="AH825" i="45"/>
  <c r="AG825" i="45"/>
  <c r="AF825" i="45"/>
  <c r="AE825" i="45"/>
  <c r="AD825" i="45"/>
  <c r="AC825" i="45"/>
  <c r="AB825" i="45"/>
  <c r="AA825" i="45"/>
  <c r="Z825" i="45"/>
  <c r="Y825" i="45"/>
  <c r="X825" i="45"/>
  <c r="W825" i="45"/>
  <c r="V825" i="45"/>
  <c r="U825" i="45"/>
  <c r="T825" i="45"/>
  <c r="S825" i="45"/>
  <c r="R825" i="45"/>
  <c r="Q825" i="45"/>
  <c r="P825" i="45"/>
  <c r="O825" i="45"/>
  <c r="N825" i="45"/>
  <c r="M825" i="45"/>
  <c r="L825" i="45"/>
  <c r="K825" i="45"/>
  <c r="J825" i="45"/>
  <c r="I825" i="45"/>
  <c r="H825" i="45"/>
  <c r="CC825" i="45" s="1"/>
  <c r="CB824" i="45"/>
  <c r="CA824" i="45"/>
  <c r="BZ824" i="45"/>
  <c r="BY824" i="45"/>
  <c r="BX824" i="45"/>
  <c r="BW824" i="45"/>
  <c r="BV824" i="45"/>
  <c r="BU824" i="45"/>
  <c r="BT824" i="45"/>
  <c r="BS824" i="45"/>
  <c r="BR824" i="45"/>
  <c r="BQ824" i="45"/>
  <c r="BP824" i="45"/>
  <c r="BO824" i="45"/>
  <c r="BN824" i="45"/>
  <c r="BM824" i="45"/>
  <c r="BL824" i="45"/>
  <c r="BK824" i="45"/>
  <c r="BJ824" i="45"/>
  <c r="BI824" i="45"/>
  <c r="BH824" i="45"/>
  <c r="BG824" i="45"/>
  <c r="BF824" i="45"/>
  <c r="BE824" i="45"/>
  <c r="BD824" i="45"/>
  <c r="BC824" i="45"/>
  <c r="BB824" i="45"/>
  <c r="BA824" i="45"/>
  <c r="AZ824" i="45"/>
  <c r="AY824" i="45"/>
  <c r="AX824" i="45"/>
  <c r="AW824" i="45"/>
  <c r="AV824" i="45"/>
  <c r="AU824" i="45"/>
  <c r="AT824" i="45"/>
  <c r="AS824" i="45"/>
  <c r="AR824" i="45"/>
  <c r="AQ824" i="45"/>
  <c r="AP824" i="45"/>
  <c r="AO824" i="45"/>
  <c r="AN824" i="45"/>
  <c r="AM824" i="45"/>
  <c r="AL824" i="45"/>
  <c r="AK824" i="45"/>
  <c r="AJ824" i="45"/>
  <c r="AI824" i="45"/>
  <c r="AH824" i="45"/>
  <c r="AG824" i="45"/>
  <c r="AF824" i="45"/>
  <c r="AE824" i="45"/>
  <c r="AD824" i="45"/>
  <c r="AC824" i="45"/>
  <c r="AB824" i="45"/>
  <c r="AA824" i="45"/>
  <c r="Z824" i="45"/>
  <c r="Y824" i="45"/>
  <c r="X824" i="45"/>
  <c r="W824" i="45"/>
  <c r="V824" i="45"/>
  <c r="U824" i="45"/>
  <c r="T824" i="45"/>
  <c r="S824" i="45"/>
  <c r="R824" i="45"/>
  <c r="Q824" i="45"/>
  <c r="P824" i="45"/>
  <c r="O824" i="45"/>
  <c r="N824" i="45"/>
  <c r="M824" i="45"/>
  <c r="L824" i="45"/>
  <c r="K824" i="45"/>
  <c r="J824" i="45"/>
  <c r="I824" i="45"/>
  <c r="H824" i="45"/>
  <c r="CC824" i="45" s="1"/>
  <c r="CB823" i="45"/>
  <c r="CA823" i="45"/>
  <c r="BZ823" i="45"/>
  <c r="BY823" i="45"/>
  <c r="BX823" i="45"/>
  <c r="BW823" i="45"/>
  <c r="BV823" i="45"/>
  <c r="BU823" i="45"/>
  <c r="BT823" i="45"/>
  <c r="BS823" i="45"/>
  <c r="BR823" i="45"/>
  <c r="BQ823" i="45"/>
  <c r="BP823" i="45"/>
  <c r="BO823" i="45"/>
  <c r="BN823" i="45"/>
  <c r="BM823" i="45"/>
  <c r="BL823" i="45"/>
  <c r="BK823" i="45"/>
  <c r="BJ823" i="45"/>
  <c r="BI823" i="45"/>
  <c r="BH823" i="45"/>
  <c r="BG823" i="45"/>
  <c r="BF823" i="45"/>
  <c r="BE823" i="45"/>
  <c r="BD823" i="45"/>
  <c r="BC823" i="45"/>
  <c r="BB823" i="45"/>
  <c r="BA823" i="45"/>
  <c r="AZ823" i="45"/>
  <c r="AY823" i="45"/>
  <c r="AX823" i="45"/>
  <c r="AW823" i="45"/>
  <c r="AV823" i="45"/>
  <c r="AU823" i="45"/>
  <c r="AT823" i="45"/>
  <c r="AS823" i="45"/>
  <c r="AR823" i="45"/>
  <c r="AQ823" i="45"/>
  <c r="AP823" i="45"/>
  <c r="AO823" i="45"/>
  <c r="AN823" i="45"/>
  <c r="AM823" i="45"/>
  <c r="AL823" i="45"/>
  <c r="AK823" i="45"/>
  <c r="AJ823" i="45"/>
  <c r="AI823" i="45"/>
  <c r="AH823" i="45"/>
  <c r="AG823" i="45"/>
  <c r="AF823" i="45"/>
  <c r="AE823" i="45"/>
  <c r="AD823" i="45"/>
  <c r="AC823" i="45"/>
  <c r="AB823" i="45"/>
  <c r="AA823" i="45"/>
  <c r="Z823" i="45"/>
  <c r="Y823" i="45"/>
  <c r="X823" i="45"/>
  <c r="W823" i="45"/>
  <c r="V823" i="45"/>
  <c r="U823" i="45"/>
  <c r="T823" i="45"/>
  <c r="S823" i="45"/>
  <c r="R823" i="45"/>
  <c r="Q823" i="45"/>
  <c r="P823" i="45"/>
  <c r="O823" i="45"/>
  <c r="N823" i="45"/>
  <c r="M823" i="45"/>
  <c r="L823" i="45"/>
  <c r="K823" i="45"/>
  <c r="J823" i="45"/>
  <c r="I823" i="45"/>
  <c r="H823" i="45"/>
  <c r="CC823" i="45" s="1"/>
  <c r="CB822" i="45"/>
  <c r="CA822" i="45"/>
  <c r="BZ822" i="45"/>
  <c r="BY822" i="45"/>
  <c r="BX822" i="45"/>
  <c r="BW822" i="45"/>
  <c r="BV822" i="45"/>
  <c r="BU822" i="45"/>
  <c r="BT822" i="45"/>
  <c r="BS822" i="45"/>
  <c r="BR822" i="45"/>
  <c r="BQ822" i="45"/>
  <c r="BP822" i="45"/>
  <c r="BO822" i="45"/>
  <c r="BN822" i="45"/>
  <c r="BM822" i="45"/>
  <c r="BL822" i="45"/>
  <c r="BK822" i="45"/>
  <c r="BJ822" i="45"/>
  <c r="BI822" i="45"/>
  <c r="BH822" i="45"/>
  <c r="BG822" i="45"/>
  <c r="BF822" i="45"/>
  <c r="BE822" i="45"/>
  <c r="BD822" i="45"/>
  <c r="BC822" i="45"/>
  <c r="BB822" i="45"/>
  <c r="BA822" i="45"/>
  <c r="AZ822" i="45"/>
  <c r="AY822" i="45"/>
  <c r="AX822" i="45"/>
  <c r="AW822" i="45"/>
  <c r="AV822" i="45"/>
  <c r="AU822" i="45"/>
  <c r="AT822" i="45"/>
  <c r="AS822" i="45"/>
  <c r="AR822" i="45"/>
  <c r="AQ822" i="45"/>
  <c r="AP822" i="45"/>
  <c r="AO822" i="45"/>
  <c r="AN822" i="45"/>
  <c r="AM822" i="45"/>
  <c r="AL822" i="45"/>
  <c r="AK822" i="45"/>
  <c r="AJ822" i="45"/>
  <c r="AI822" i="45"/>
  <c r="AH822" i="45"/>
  <c r="AG822" i="45"/>
  <c r="AF822" i="45"/>
  <c r="AE822" i="45"/>
  <c r="AD822" i="45"/>
  <c r="AC822" i="45"/>
  <c r="AB822" i="45"/>
  <c r="AA822" i="45"/>
  <c r="Z822" i="45"/>
  <c r="Y822" i="45"/>
  <c r="X822" i="45"/>
  <c r="W822" i="45"/>
  <c r="V822" i="45"/>
  <c r="U822" i="45"/>
  <c r="T822" i="45"/>
  <c r="S822" i="45"/>
  <c r="R822" i="45"/>
  <c r="Q822" i="45"/>
  <c r="P822" i="45"/>
  <c r="O822" i="45"/>
  <c r="N822" i="45"/>
  <c r="M822" i="45"/>
  <c r="L822" i="45"/>
  <c r="K822" i="45"/>
  <c r="J822" i="45"/>
  <c r="I822" i="45"/>
  <c r="H822" i="45"/>
  <c r="CC822" i="45" s="1"/>
  <c r="CB821" i="45"/>
  <c r="CA821" i="45"/>
  <c r="BZ821" i="45"/>
  <c r="BY821" i="45"/>
  <c r="BX821" i="45"/>
  <c r="BW821" i="45"/>
  <c r="BV821" i="45"/>
  <c r="BU821" i="45"/>
  <c r="BT821" i="45"/>
  <c r="BS821" i="45"/>
  <c r="BR821" i="45"/>
  <c r="BQ821" i="45"/>
  <c r="BP821" i="45"/>
  <c r="BO821" i="45"/>
  <c r="BN821" i="45"/>
  <c r="BM821" i="45"/>
  <c r="BL821" i="45"/>
  <c r="BK821" i="45"/>
  <c r="BJ821" i="45"/>
  <c r="BI821" i="45"/>
  <c r="BH821" i="45"/>
  <c r="BG821" i="45"/>
  <c r="BF821" i="45"/>
  <c r="BE821" i="45"/>
  <c r="BD821" i="45"/>
  <c r="BC821" i="45"/>
  <c r="BB821" i="45"/>
  <c r="BA821" i="45"/>
  <c r="AZ821" i="45"/>
  <c r="AY821" i="45"/>
  <c r="AX821" i="45"/>
  <c r="AW821" i="45"/>
  <c r="AV821" i="45"/>
  <c r="AU821" i="45"/>
  <c r="AT821" i="45"/>
  <c r="AS821" i="45"/>
  <c r="AR821" i="45"/>
  <c r="AQ821" i="45"/>
  <c r="AP821" i="45"/>
  <c r="AO821" i="45"/>
  <c r="AN821" i="45"/>
  <c r="AM821" i="45"/>
  <c r="AL821" i="45"/>
  <c r="AK821" i="45"/>
  <c r="AJ821" i="45"/>
  <c r="AI821" i="45"/>
  <c r="AH821" i="45"/>
  <c r="AG821" i="45"/>
  <c r="AF821" i="45"/>
  <c r="AE821" i="45"/>
  <c r="AD821" i="45"/>
  <c r="AC821" i="45"/>
  <c r="AB821" i="45"/>
  <c r="AA821" i="45"/>
  <c r="Z821" i="45"/>
  <c r="Y821" i="45"/>
  <c r="X821" i="45"/>
  <c r="W821" i="45"/>
  <c r="V821" i="45"/>
  <c r="U821" i="45"/>
  <c r="T821" i="45"/>
  <c r="S821" i="45"/>
  <c r="R821" i="45"/>
  <c r="Q821" i="45"/>
  <c r="P821" i="45"/>
  <c r="O821" i="45"/>
  <c r="N821" i="45"/>
  <c r="M821" i="45"/>
  <c r="L821" i="45"/>
  <c r="K821" i="45"/>
  <c r="J821" i="45"/>
  <c r="I821" i="45"/>
  <c r="H821" i="45"/>
  <c r="CC821" i="45" s="1"/>
  <c r="CB820" i="45"/>
  <c r="CA820" i="45"/>
  <c r="BZ820" i="45"/>
  <c r="BY820" i="45"/>
  <c r="BX820" i="45"/>
  <c r="BW820" i="45"/>
  <c r="BV820" i="45"/>
  <c r="BU820" i="45"/>
  <c r="BT820" i="45"/>
  <c r="BS820" i="45"/>
  <c r="BR820" i="45"/>
  <c r="BQ820" i="45"/>
  <c r="BP820" i="45"/>
  <c r="BO820" i="45"/>
  <c r="BN820" i="45"/>
  <c r="BM820" i="45"/>
  <c r="BL820" i="45"/>
  <c r="BK820" i="45"/>
  <c r="BJ820" i="45"/>
  <c r="BI820" i="45"/>
  <c r="BH820" i="45"/>
  <c r="BG820" i="45"/>
  <c r="BF820" i="45"/>
  <c r="BE820" i="45"/>
  <c r="BD820" i="45"/>
  <c r="BC820" i="45"/>
  <c r="BB820" i="45"/>
  <c r="BA820" i="45"/>
  <c r="AZ820" i="45"/>
  <c r="AY820" i="45"/>
  <c r="AX820" i="45"/>
  <c r="AW820" i="45"/>
  <c r="AV820" i="45"/>
  <c r="AU820" i="45"/>
  <c r="AT820" i="45"/>
  <c r="AS820" i="45"/>
  <c r="AR820" i="45"/>
  <c r="AQ820" i="45"/>
  <c r="AP820" i="45"/>
  <c r="AO820" i="45"/>
  <c r="AN820" i="45"/>
  <c r="AM820" i="45"/>
  <c r="AL820" i="45"/>
  <c r="AK820" i="45"/>
  <c r="AJ820" i="45"/>
  <c r="AI820" i="45"/>
  <c r="AH820" i="45"/>
  <c r="AG820" i="45"/>
  <c r="AF820" i="45"/>
  <c r="AE820" i="45"/>
  <c r="AD820" i="45"/>
  <c r="AC820" i="45"/>
  <c r="AB820" i="45"/>
  <c r="AA820" i="45"/>
  <c r="Z820" i="45"/>
  <c r="Y820" i="45"/>
  <c r="X820" i="45"/>
  <c r="W820" i="45"/>
  <c r="V820" i="45"/>
  <c r="U820" i="45"/>
  <c r="T820" i="45"/>
  <c r="S820" i="45"/>
  <c r="R820" i="45"/>
  <c r="Q820" i="45"/>
  <c r="P820" i="45"/>
  <c r="O820" i="45"/>
  <c r="N820" i="45"/>
  <c r="M820" i="45"/>
  <c r="L820" i="45"/>
  <c r="K820" i="45"/>
  <c r="J820" i="45"/>
  <c r="I820" i="45"/>
  <c r="H820" i="45"/>
  <c r="CC820" i="45" s="1"/>
  <c r="CB819" i="45"/>
  <c r="CA819" i="45"/>
  <c r="BZ819" i="45"/>
  <c r="BY819" i="45"/>
  <c r="BX819" i="45"/>
  <c r="BW819" i="45"/>
  <c r="BV819" i="45"/>
  <c r="BU819" i="45"/>
  <c r="BT819" i="45"/>
  <c r="BS819" i="45"/>
  <c r="BR819" i="45"/>
  <c r="BQ819" i="45"/>
  <c r="BP819" i="45"/>
  <c r="BO819" i="45"/>
  <c r="BN819" i="45"/>
  <c r="BM819" i="45"/>
  <c r="BL819" i="45"/>
  <c r="BK819" i="45"/>
  <c r="BJ819" i="45"/>
  <c r="BI819" i="45"/>
  <c r="BH819" i="45"/>
  <c r="BG819" i="45"/>
  <c r="BF819" i="45"/>
  <c r="BE819" i="45"/>
  <c r="BD819" i="45"/>
  <c r="BC819" i="45"/>
  <c r="BB819" i="45"/>
  <c r="BA819" i="45"/>
  <c r="AZ819" i="45"/>
  <c r="AY819" i="45"/>
  <c r="AX819" i="45"/>
  <c r="AW819" i="45"/>
  <c r="AV819" i="45"/>
  <c r="AU819" i="45"/>
  <c r="AT819" i="45"/>
  <c r="AS819" i="45"/>
  <c r="AR819" i="45"/>
  <c r="AQ819" i="45"/>
  <c r="AP819" i="45"/>
  <c r="AO819" i="45"/>
  <c r="AN819" i="45"/>
  <c r="AM819" i="45"/>
  <c r="AL819" i="45"/>
  <c r="AK819" i="45"/>
  <c r="AJ819" i="45"/>
  <c r="AI819" i="45"/>
  <c r="AH819" i="45"/>
  <c r="AG819" i="45"/>
  <c r="AF819" i="45"/>
  <c r="AE819" i="45"/>
  <c r="AD819" i="45"/>
  <c r="AC819" i="45"/>
  <c r="AB819" i="45"/>
  <c r="AA819" i="45"/>
  <c r="Z819" i="45"/>
  <c r="Y819" i="45"/>
  <c r="X819" i="45"/>
  <c r="W819" i="45"/>
  <c r="V819" i="45"/>
  <c r="U819" i="45"/>
  <c r="T819" i="45"/>
  <c r="S819" i="45"/>
  <c r="R819" i="45"/>
  <c r="Q819" i="45"/>
  <c r="P819" i="45"/>
  <c r="O819" i="45"/>
  <c r="N819" i="45"/>
  <c r="M819" i="45"/>
  <c r="L819" i="45"/>
  <c r="K819" i="45"/>
  <c r="J819" i="45"/>
  <c r="I819" i="45"/>
  <c r="H819" i="45"/>
  <c r="CC819" i="45" s="1"/>
  <c r="CB818" i="45"/>
  <c r="CA818" i="45"/>
  <c r="BZ818" i="45"/>
  <c r="BY818" i="45"/>
  <c r="BX818" i="45"/>
  <c r="BW818" i="45"/>
  <c r="BV818" i="45"/>
  <c r="BU818" i="45"/>
  <c r="BT818" i="45"/>
  <c r="BS818" i="45"/>
  <c r="BR818" i="45"/>
  <c r="BQ818" i="45"/>
  <c r="BP818" i="45"/>
  <c r="BO818" i="45"/>
  <c r="BN818" i="45"/>
  <c r="BM818" i="45"/>
  <c r="BL818" i="45"/>
  <c r="BK818" i="45"/>
  <c r="BJ818" i="45"/>
  <c r="BI818" i="45"/>
  <c r="BH818" i="45"/>
  <c r="BG818" i="45"/>
  <c r="BF818" i="45"/>
  <c r="BE818" i="45"/>
  <c r="BD818" i="45"/>
  <c r="BC818" i="45"/>
  <c r="BB818" i="45"/>
  <c r="BA818" i="45"/>
  <c r="AZ818" i="45"/>
  <c r="AY818" i="45"/>
  <c r="AX818" i="45"/>
  <c r="AW818" i="45"/>
  <c r="AV818" i="45"/>
  <c r="AU818" i="45"/>
  <c r="AT818" i="45"/>
  <c r="AS818" i="45"/>
  <c r="AR818" i="45"/>
  <c r="AQ818" i="45"/>
  <c r="AP818" i="45"/>
  <c r="AO818" i="45"/>
  <c r="AN818" i="45"/>
  <c r="AM818" i="45"/>
  <c r="AL818" i="45"/>
  <c r="AK818" i="45"/>
  <c r="AJ818" i="45"/>
  <c r="AI818" i="45"/>
  <c r="AH818" i="45"/>
  <c r="AG818" i="45"/>
  <c r="AF818" i="45"/>
  <c r="AE818" i="45"/>
  <c r="AD818" i="45"/>
  <c r="AC818" i="45"/>
  <c r="AB818" i="45"/>
  <c r="AA818" i="45"/>
  <c r="Z818" i="45"/>
  <c r="Y818" i="45"/>
  <c r="X818" i="45"/>
  <c r="W818" i="45"/>
  <c r="V818" i="45"/>
  <c r="U818" i="45"/>
  <c r="T818" i="45"/>
  <c r="S818" i="45"/>
  <c r="R818" i="45"/>
  <c r="Q818" i="45"/>
  <c r="P818" i="45"/>
  <c r="O818" i="45"/>
  <c r="N818" i="45"/>
  <c r="M818" i="45"/>
  <c r="L818" i="45"/>
  <c r="K818" i="45"/>
  <c r="J818" i="45"/>
  <c r="I818" i="45"/>
  <c r="H818" i="45"/>
  <c r="CC818" i="45" s="1"/>
  <c r="CB817" i="45"/>
  <c r="CA817" i="45"/>
  <c r="BZ817" i="45"/>
  <c r="BY817" i="45"/>
  <c r="BX817" i="45"/>
  <c r="BW817" i="45"/>
  <c r="BV817" i="45"/>
  <c r="BU817" i="45"/>
  <c r="BT817" i="45"/>
  <c r="BS817" i="45"/>
  <c r="BR817" i="45"/>
  <c r="BQ817" i="45"/>
  <c r="BP817" i="45"/>
  <c r="BO817" i="45"/>
  <c r="BN817" i="45"/>
  <c r="BM817" i="45"/>
  <c r="BL817" i="45"/>
  <c r="BK817" i="45"/>
  <c r="BJ817" i="45"/>
  <c r="BI817" i="45"/>
  <c r="BH817" i="45"/>
  <c r="BG817" i="45"/>
  <c r="BF817" i="45"/>
  <c r="BE817" i="45"/>
  <c r="BD817" i="45"/>
  <c r="BC817" i="45"/>
  <c r="BB817" i="45"/>
  <c r="BA817" i="45"/>
  <c r="AZ817" i="45"/>
  <c r="AY817" i="45"/>
  <c r="AX817" i="45"/>
  <c r="AW817" i="45"/>
  <c r="AV817" i="45"/>
  <c r="AU817" i="45"/>
  <c r="AT817" i="45"/>
  <c r="AS817" i="45"/>
  <c r="AR817" i="45"/>
  <c r="AQ817" i="45"/>
  <c r="AP817" i="45"/>
  <c r="AO817" i="45"/>
  <c r="AN817" i="45"/>
  <c r="AM817" i="45"/>
  <c r="AL817" i="45"/>
  <c r="AK817" i="45"/>
  <c r="AJ817" i="45"/>
  <c r="AI817" i="45"/>
  <c r="AH817" i="45"/>
  <c r="AG817" i="45"/>
  <c r="AF817" i="45"/>
  <c r="AE817" i="45"/>
  <c r="AD817" i="45"/>
  <c r="AC817" i="45"/>
  <c r="AB817" i="45"/>
  <c r="AA817" i="45"/>
  <c r="Z817" i="45"/>
  <c r="Y817" i="45"/>
  <c r="X817" i="45"/>
  <c r="W817" i="45"/>
  <c r="V817" i="45"/>
  <c r="U817" i="45"/>
  <c r="T817" i="45"/>
  <c r="S817" i="45"/>
  <c r="R817" i="45"/>
  <c r="Q817" i="45"/>
  <c r="P817" i="45"/>
  <c r="O817" i="45"/>
  <c r="N817" i="45"/>
  <c r="M817" i="45"/>
  <c r="L817" i="45"/>
  <c r="K817" i="45"/>
  <c r="J817" i="45"/>
  <c r="I817" i="45"/>
  <c r="H817" i="45"/>
  <c r="CC817" i="45" s="1"/>
  <c r="CB816" i="45"/>
  <c r="CA816" i="45"/>
  <c r="BZ816" i="45"/>
  <c r="BY816" i="45"/>
  <c r="BX816" i="45"/>
  <c r="BW816" i="45"/>
  <c r="BV816" i="45"/>
  <c r="BU816" i="45"/>
  <c r="BT816" i="45"/>
  <c r="BS816" i="45"/>
  <c r="BR816" i="45"/>
  <c r="BQ816" i="45"/>
  <c r="BP816" i="45"/>
  <c r="BO816" i="45"/>
  <c r="BN816" i="45"/>
  <c r="BM816" i="45"/>
  <c r="BL816" i="45"/>
  <c r="BK816" i="45"/>
  <c r="BJ816" i="45"/>
  <c r="BI816" i="45"/>
  <c r="BH816" i="45"/>
  <c r="BG816" i="45"/>
  <c r="BF816" i="45"/>
  <c r="BE816" i="45"/>
  <c r="BD816" i="45"/>
  <c r="BC816" i="45"/>
  <c r="BB816" i="45"/>
  <c r="BA816" i="45"/>
  <c r="AZ816" i="45"/>
  <c r="AY816" i="45"/>
  <c r="AX816" i="45"/>
  <c r="AW816" i="45"/>
  <c r="AV816" i="45"/>
  <c r="AU816" i="45"/>
  <c r="AT816" i="45"/>
  <c r="AS816" i="45"/>
  <c r="AR816" i="45"/>
  <c r="AQ816" i="45"/>
  <c r="AP816" i="45"/>
  <c r="AO816" i="45"/>
  <c r="AN816" i="45"/>
  <c r="AM816" i="45"/>
  <c r="AL816" i="45"/>
  <c r="AK816" i="45"/>
  <c r="AJ816" i="45"/>
  <c r="AI816" i="45"/>
  <c r="AH816" i="45"/>
  <c r="AG816" i="45"/>
  <c r="AF816" i="45"/>
  <c r="AE816" i="45"/>
  <c r="AD816" i="45"/>
  <c r="AC816" i="45"/>
  <c r="AB816" i="45"/>
  <c r="AA816" i="45"/>
  <c r="Z816" i="45"/>
  <c r="Y816" i="45"/>
  <c r="X816" i="45"/>
  <c r="W816" i="45"/>
  <c r="V816" i="45"/>
  <c r="U816" i="45"/>
  <c r="T816" i="45"/>
  <c r="S816" i="45"/>
  <c r="R816" i="45"/>
  <c r="Q816" i="45"/>
  <c r="P816" i="45"/>
  <c r="O816" i="45"/>
  <c r="N816" i="45"/>
  <c r="M816" i="45"/>
  <c r="L816" i="45"/>
  <c r="K816" i="45"/>
  <c r="J816" i="45"/>
  <c r="I816" i="45"/>
  <c r="H816" i="45"/>
  <c r="CC816" i="45" s="1"/>
  <c r="CB815" i="45"/>
  <c r="CA815" i="45"/>
  <c r="BZ815" i="45"/>
  <c r="BY815" i="45"/>
  <c r="BX815" i="45"/>
  <c r="BW815" i="45"/>
  <c r="BV815" i="45"/>
  <c r="BU815" i="45"/>
  <c r="BT815" i="45"/>
  <c r="BS815" i="45"/>
  <c r="BR815" i="45"/>
  <c r="BQ815" i="45"/>
  <c r="BP815" i="45"/>
  <c r="BO815" i="45"/>
  <c r="BN815" i="45"/>
  <c r="BM815" i="45"/>
  <c r="BL815" i="45"/>
  <c r="BK815" i="45"/>
  <c r="BJ815" i="45"/>
  <c r="BI815" i="45"/>
  <c r="BH815" i="45"/>
  <c r="BG815" i="45"/>
  <c r="BF815" i="45"/>
  <c r="BE815" i="45"/>
  <c r="BD815" i="45"/>
  <c r="BC815" i="45"/>
  <c r="BB815" i="45"/>
  <c r="BA815" i="45"/>
  <c r="AZ815" i="45"/>
  <c r="AY815" i="45"/>
  <c r="AX815" i="45"/>
  <c r="AW815" i="45"/>
  <c r="AV815" i="45"/>
  <c r="AU815" i="45"/>
  <c r="AT815" i="45"/>
  <c r="AS815" i="45"/>
  <c r="AR815" i="45"/>
  <c r="AQ815" i="45"/>
  <c r="AP815" i="45"/>
  <c r="AO815" i="45"/>
  <c r="AN815" i="45"/>
  <c r="AM815" i="45"/>
  <c r="AL815" i="45"/>
  <c r="AK815" i="45"/>
  <c r="AJ815" i="45"/>
  <c r="AI815" i="45"/>
  <c r="AH815" i="45"/>
  <c r="AG815" i="45"/>
  <c r="AF815" i="45"/>
  <c r="AE815" i="45"/>
  <c r="AD815" i="45"/>
  <c r="AC815" i="45"/>
  <c r="AB815" i="45"/>
  <c r="AA815" i="45"/>
  <c r="Z815" i="45"/>
  <c r="Y815" i="45"/>
  <c r="X815" i="45"/>
  <c r="W815" i="45"/>
  <c r="V815" i="45"/>
  <c r="U815" i="45"/>
  <c r="T815" i="45"/>
  <c r="S815" i="45"/>
  <c r="R815" i="45"/>
  <c r="Q815" i="45"/>
  <c r="P815" i="45"/>
  <c r="O815" i="45"/>
  <c r="N815" i="45"/>
  <c r="M815" i="45"/>
  <c r="L815" i="45"/>
  <c r="K815" i="45"/>
  <c r="J815" i="45"/>
  <c r="I815" i="45"/>
  <c r="H815" i="45"/>
  <c r="CC815" i="45" s="1"/>
  <c r="CB814" i="45"/>
  <c r="CA814" i="45"/>
  <c r="BZ814" i="45"/>
  <c r="BY814" i="45"/>
  <c r="BX814" i="45"/>
  <c r="BW814" i="45"/>
  <c r="BV814" i="45"/>
  <c r="BU814" i="45"/>
  <c r="BT814" i="45"/>
  <c r="BS814" i="45"/>
  <c r="BR814" i="45"/>
  <c r="BQ814" i="45"/>
  <c r="BP814" i="45"/>
  <c r="BO814" i="45"/>
  <c r="BN814" i="45"/>
  <c r="BM814" i="45"/>
  <c r="BL814" i="45"/>
  <c r="BK814" i="45"/>
  <c r="BJ814" i="45"/>
  <c r="BI814" i="45"/>
  <c r="BH814" i="45"/>
  <c r="BG814" i="45"/>
  <c r="BF814" i="45"/>
  <c r="BE814" i="45"/>
  <c r="BD814" i="45"/>
  <c r="BC814" i="45"/>
  <c r="BB814" i="45"/>
  <c r="BA814" i="45"/>
  <c r="AZ814" i="45"/>
  <c r="AY814" i="45"/>
  <c r="AX814" i="45"/>
  <c r="AW814" i="45"/>
  <c r="AV814" i="45"/>
  <c r="AU814" i="45"/>
  <c r="AT814" i="45"/>
  <c r="AS814" i="45"/>
  <c r="AR814" i="45"/>
  <c r="AQ814" i="45"/>
  <c r="AP814" i="45"/>
  <c r="AO814" i="45"/>
  <c r="AN814" i="45"/>
  <c r="AM814" i="45"/>
  <c r="AL814" i="45"/>
  <c r="AK814" i="45"/>
  <c r="AJ814" i="45"/>
  <c r="AI814" i="45"/>
  <c r="AH814" i="45"/>
  <c r="AG814" i="45"/>
  <c r="AF814" i="45"/>
  <c r="AE814" i="45"/>
  <c r="AD814" i="45"/>
  <c r="AC814" i="45"/>
  <c r="AB814" i="45"/>
  <c r="AA814" i="45"/>
  <c r="Z814" i="45"/>
  <c r="Y814" i="45"/>
  <c r="X814" i="45"/>
  <c r="W814" i="45"/>
  <c r="V814" i="45"/>
  <c r="U814" i="45"/>
  <c r="T814" i="45"/>
  <c r="S814" i="45"/>
  <c r="R814" i="45"/>
  <c r="Q814" i="45"/>
  <c r="P814" i="45"/>
  <c r="O814" i="45"/>
  <c r="N814" i="45"/>
  <c r="M814" i="45"/>
  <c r="L814" i="45"/>
  <c r="K814" i="45"/>
  <c r="J814" i="45"/>
  <c r="I814" i="45"/>
  <c r="H814" i="45"/>
  <c r="CC814" i="45" s="1"/>
  <c r="CB813" i="45"/>
  <c r="CA813" i="45"/>
  <c r="BZ813" i="45"/>
  <c r="BY813" i="45"/>
  <c r="BX813" i="45"/>
  <c r="BW813" i="45"/>
  <c r="BV813" i="45"/>
  <c r="BU813" i="45"/>
  <c r="BT813" i="45"/>
  <c r="BS813" i="45"/>
  <c r="BR813" i="45"/>
  <c r="BQ813" i="45"/>
  <c r="BP813" i="45"/>
  <c r="BO813" i="45"/>
  <c r="BN813" i="45"/>
  <c r="BM813" i="45"/>
  <c r="BL813" i="45"/>
  <c r="BK813" i="45"/>
  <c r="BJ813" i="45"/>
  <c r="BI813" i="45"/>
  <c r="BH813" i="45"/>
  <c r="BG813" i="45"/>
  <c r="BF813" i="45"/>
  <c r="BE813" i="45"/>
  <c r="BD813" i="45"/>
  <c r="BC813" i="45"/>
  <c r="BB813" i="45"/>
  <c r="BA813" i="45"/>
  <c r="AZ813" i="45"/>
  <c r="AY813" i="45"/>
  <c r="AX813" i="45"/>
  <c r="AW813" i="45"/>
  <c r="AV813" i="45"/>
  <c r="AU813" i="45"/>
  <c r="AT813" i="45"/>
  <c r="AS813" i="45"/>
  <c r="AR813" i="45"/>
  <c r="AQ813" i="45"/>
  <c r="AP813" i="45"/>
  <c r="AO813" i="45"/>
  <c r="AN813" i="45"/>
  <c r="AM813" i="45"/>
  <c r="AL813" i="45"/>
  <c r="AK813" i="45"/>
  <c r="AJ813" i="45"/>
  <c r="AI813" i="45"/>
  <c r="AH813" i="45"/>
  <c r="AG813" i="45"/>
  <c r="AF813" i="45"/>
  <c r="AE813" i="45"/>
  <c r="AD813" i="45"/>
  <c r="AC813" i="45"/>
  <c r="AB813" i="45"/>
  <c r="AA813" i="45"/>
  <c r="Z813" i="45"/>
  <c r="Y813" i="45"/>
  <c r="X813" i="45"/>
  <c r="W813" i="45"/>
  <c r="V813" i="45"/>
  <c r="U813" i="45"/>
  <c r="T813" i="45"/>
  <c r="S813" i="45"/>
  <c r="R813" i="45"/>
  <c r="Q813" i="45"/>
  <c r="P813" i="45"/>
  <c r="O813" i="45"/>
  <c r="N813" i="45"/>
  <c r="M813" i="45"/>
  <c r="L813" i="45"/>
  <c r="K813" i="45"/>
  <c r="J813" i="45"/>
  <c r="I813" i="45"/>
  <c r="H813" i="45"/>
  <c r="CC813" i="45" s="1"/>
  <c r="CB812" i="45"/>
  <c r="CA812" i="45"/>
  <c r="BZ812" i="45"/>
  <c r="BY812" i="45"/>
  <c r="BX812" i="45"/>
  <c r="BW812" i="45"/>
  <c r="BV812" i="45"/>
  <c r="BU812" i="45"/>
  <c r="BT812" i="45"/>
  <c r="BS812" i="45"/>
  <c r="BR812" i="45"/>
  <c r="BQ812" i="45"/>
  <c r="BP812" i="45"/>
  <c r="BO812" i="45"/>
  <c r="BN812" i="45"/>
  <c r="BM812" i="45"/>
  <c r="BL812" i="45"/>
  <c r="BK812" i="45"/>
  <c r="BJ812" i="45"/>
  <c r="BI812" i="45"/>
  <c r="BH812" i="45"/>
  <c r="BG812" i="45"/>
  <c r="BF812" i="45"/>
  <c r="BE812" i="45"/>
  <c r="BD812" i="45"/>
  <c r="BC812" i="45"/>
  <c r="BB812" i="45"/>
  <c r="BA812" i="45"/>
  <c r="AZ812" i="45"/>
  <c r="AY812" i="45"/>
  <c r="AX812" i="45"/>
  <c r="AW812" i="45"/>
  <c r="AV812" i="45"/>
  <c r="AU812" i="45"/>
  <c r="AT812" i="45"/>
  <c r="AS812" i="45"/>
  <c r="AR812" i="45"/>
  <c r="AQ812" i="45"/>
  <c r="AP812" i="45"/>
  <c r="AO812" i="45"/>
  <c r="AN812" i="45"/>
  <c r="AM812" i="45"/>
  <c r="AL812" i="45"/>
  <c r="AK812" i="45"/>
  <c r="AJ812" i="45"/>
  <c r="AI812" i="45"/>
  <c r="AH812" i="45"/>
  <c r="AG812" i="45"/>
  <c r="AF812" i="45"/>
  <c r="AE812" i="45"/>
  <c r="AD812" i="45"/>
  <c r="AC812" i="45"/>
  <c r="AB812" i="45"/>
  <c r="AA812" i="45"/>
  <c r="Z812" i="45"/>
  <c r="Y812" i="45"/>
  <c r="X812" i="45"/>
  <c r="W812" i="45"/>
  <c r="V812" i="45"/>
  <c r="U812" i="45"/>
  <c r="T812" i="45"/>
  <c r="S812" i="45"/>
  <c r="R812" i="45"/>
  <c r="Q812" i="45"/>
  <c r="P812" i="45"/>
  <c r="O812" i="45"/>
  <c r="N812" i="45"/>
  <c r="M812" i="45"/>
  <c r="L812" i="45"/>
  <c r="K812" i="45"/>
  <c r="J812" i="45"/>
  <c r="I812" i="45"/>
  <c r="H812" i="45"/>
  <c r="CC812" i="45" s="1"/>
  <c r="CB811" i="45"/>
  <c r="CA811" i="45"/>
  <c r="BZ811" i="45"/>
  <c r="BY811" i="45"/>
  <c r="BX811" i="45"/>
  <c r="BW811" i="45"/>
  <c r="BV811" i="45"/>
  <c r="BU811" i="45"/>
  <c r="BT811" i="45"/>
  <c r="BS811" i="45"/>
  <c r="BR811" i="45"/>
  <c r="BQ811" i="45"/>
  <c r="BP811" i="45"/>
  <c r="BO811" i="45"/>
  <c r="BN811" i="45"/>
  <c r="BM811" i="45"/>
  <c r="BL811" i="45"/>
  <c r="BK811" i="45"/>
  <c r="BJ811" i="45"/>
  <c r="BI811" i="45"/>
  <c r="BH811" i="45"/>
  <c r="BG811" i="45"/>
  <c r="BF811" i="45"/>
  <c r="BE811" i="45"/>
  <c r="BD811" i="45"/>
  <c r="BC811" i="45"/>
  <c r="BB811" i="45"/>
  <c r="BA811" i="45"/>
  <c r="AZ811" i="45"/>
  <c r="AY811" i="45"/>
  <c r="AX811" i="45"/>
  <c r="AW811" i="45"/>
  <c r="AV811" i="45"/>
  <c r="AU811" i="45"/>
  <c r="AT811" i="45"/>
  <c r="AS811" i="45"/>
  <c r="AR811" i="45"/>
  <c r="AQ811" i="45"/>
  <c r="AP811" i="45"/>
  <c r="AO811" i="45"/>
  <c r="AN811" i="45"/>
  <c r="AM811" i="45"/>
  <c r="AL811" i="45"/>
  <c r="AK811" i="45"/>
  <c r="AJ811" i="45"/>
  <c r="AI811" i="45"/>
  <c r="AH811" i="45"/>
  <c r="AG811" i="45"/>
  <c r="AF811" i="45"/>
  <c r="AE811" i="45"/>
  <c r="AD811" i="45"/>
  <c r="AC811" i="45"/>
  <c r="AB811" i="45"/>
  <c r="AA811" i="45"/>
  <c r="Z811" i="45"/>
  <c r="Y811" i="45"/>
  <c r="X811" i="45"/>
  <c r="W811" i="45"/>
  <c r="V811" i="45"/>
  <c r="U811" i="45"/>
  <c r="T811" i="45"/>
  <c r="S811" i="45"/>
  <c r="R811" i="45"/>
  <c r="Q811" i="45"/>
  <c r="P811" i="45"/>
  <c r="O811" i="45"/>
  <c r="N811" i="45"/>
  <c r="M811" i="45"/>
  <c r="L811" i="45"/>
  <c r="K811" i="45"/>
  <c r="J811" i="45"/>
  <c r="I811" i="45"/>
  <c r="H811" i="45"/>
  <c r="CC811" i="45" s="1"/>
  <c r="CB810" i="45"/>
  <c r="CA810" i="45"/>
  <c r="BZ810" i="45"/>
  <c r="BY810" i="45"/>
  <c r="BX810" i="45"/>
  <c r="BW810" i="45"/>
  <c r="BV810" i="45"/>
  <c r="BU810" i="45"/>
  <c r="BT810" i="45"/>
  <c r="BS810" i="45"/>
  <c r="BR810" i="45"/>
  <c r="BQ810" i="45"/>
  <c r="BP810" i="45"/>
  <c r="BO810" i="45"/>
  <c r="BN810" i="45"/>
  <c r="BM810" i="45"/>
  <c r="BL810" i="45"/>
  <c r="BK810" i="45"/>
  <c r="BJ810" i="45"/>
  <c r="BI810" i="45"/>
  <c r="BH810" i="45"/>
  <c r="BG810" i="45"/>
  <c r="BF810" i="45"/>
  <c r="BE810" i="45"/>
  <c r="BD810" i="45"/>
  <c r="BC810" i="45"/>
  <c r="BB810" i="45"/>
  <c r="BA810" i="45"/>
  <c r="AZ810" i="45"/>
  <c r="AY810" i="45"/>
  <c r="AX810" i="45"/>
  <c r="AW810" i="45"/>
  <c r="AV810" i="45"/>
  <c r="AU810" i="45"/>
  <c r="AT810" i="45"/>
  <c r="AS810" i="45"/>
  <c r="AR810" i="45"/>
  <c r="AQ810" i="45"/>
  <c r="AP810" i="45"/>
  <c r="AO810" i="45"/>
  <c r="AN810" i="45"/>
  <c r="AM810" i="45"/>
  <c r="AL810" i="45"/>
  <c r="AK810" i="45"/>
  <c r="AJ810" i="45"/>
  <c r="AI810" i="45"/>
  <c r="AH810" i="45"/>
  <c r="AG810" i="45"/>
  <c r="AF810" i="45"/>
  <c r="AE810" i="45"/>
  <c r="AD810" i="45"/>
  <c r="AC810" i="45"/>
  <c r="AB810" i="45"/>
  <c r="AA810" i="45"/>
  <c r="Z810" i="45"/>
  <c r="Y810" i="45"/>
  <c r="X810" i="45"/>
  <c r="W810" i="45"/>
  <c r="V810" i="45"/>
  <c r="U810" i="45"/>
  <c r="T810" i="45"/>
  <c r="S810" i="45"/>
  <c r="R810" i="45"/>
  <c r="Q810" i="45"/>
  <c r="P810" i="45"/>
  <c r="O810" i="45"/>
  <c r="N810" i="45"/>
  <c r="M810" i="45"/>
  <c r="L810" i="45"/>
  <c r="K810" i="45"/>
  <c r="J810" i="45"/>
  <c r="I810" i="45"/>
  <c r="H810" i="45"/>
  <c r="CC810" i="45" s="1"/>
  <c r="CB809" i="45"/>
  <c r="CA809" i="45"/>
  <c r="BZ809" i="45"/>
  <c r="BY809" i="45"/>
  <c r="BX809" i="45"/>
  <c r="BW809" i="45"/>
  <c r="BV809" i="45"/>
  <c r="BU809" i="45"/>
  <c r="BT809" i="45"/>
  <c r="BS809" i="45"/>
  <c r="BR809" i="45"/>
  <c r="BQ809" i="45"/>
  <c r="BP809" i="45"/>
  <c r="BO809" i="45"/>
  <c r="BN809" i="45"/>
  <c r="BM809" i="45"/>
  <c r="BL809" i="45"/>
  <c r="BK809" i="45"/>
  <c r="BJ809" i="45"/>
  <c r="BI809" i="45"/>
  <c r="BH809" i="45"/>
  <c r="BG809" i="45"/>
  <c r="BF809" i="45"/>
  <c r="BE809" i="45"/>
  <c r="BD809" i="45"/>
  <c r="BC809" i="45"/>
  <c r="BB809" i="45"/>
  <c r="BA809" i="45"/>
  <c r="AZ809" i="45"/>
  <c r="AY809" i="45"/>
  <c r="AX809" i="45"/>
  <c r="AW809" i="45"/>
  <c r="AV809" i="45"/>
  <c r="AU809" i="45"/>
  <c r="AT809" i="45"/>
  <c r="AS809" i="45"/>
  <c r="AR809" i="45"/>
  <c r="AQ809" i="45"/>
  <c r="AP809" i="45"/>
  <c r="AO809" i="45"/>
  <c r="AN809" i="45"/>
  <c r="AM809" i="45"/>
  <c r="AL809" i="45"/>
  <c r="AK809" i="45"/>
  <c r="AJ809" i="45"/>
  <c r="AI809" i="45"/>
  <c r="AH809" i="45"/>
  <c r="AG809" i="45"/>
  <c r="AF809" i="45"/>
  <c r="AE809" i="45"/>
  <c r="AD809" i="45"/>
  <c r="AC809" i="45"/>
  <c r="AB809" i="45"/>
  <c r="AA809" i="45"/>
  <c r="Z809" i="45"/>
  <c r="Y809" i="45"/>
  <c r="X809" i="45"/>
  <c r="W809" i="45"/>
  <c r="V809" i="45"/>
  <c r="U809" i="45"/>
  <c r="T809" i="45"/>
  <c r="S809" i="45"/>
  <c r="R809" i="45"/>
  <c r="Q809" i="45"/>
  <c r="P809" i="45"/>
  <c r="O809" i="45"/>
  <c r="N809" i="45"/>
  <c r="M809" i="45"/>
  <c r="L809" i="45"/>
  <c r="K809" i="45"/>
  <c r="J809" i="45"/>
  <c r="I809" i="45"/>
  <c r="H809" i="45"/>
  <c r="CC809" i="45" s="1"/>
  <c r="CB808" i="45"/>
  <c r="CA808" i="45"/>
  <c r="BZ808" i="45"/>
  <c r="BY808" i="45"/>
  <c r="BX808" i="45"/>
  <c r="BW808" i="45"/>
  <c r="BV808" i="45"/>
  <c r="BU808" i="45"/>
  <c r="BT808" i="45"/>
  <c r="BS808" i="45"/>
  <c r="BR808" i="45"/>
  <c r="BQ808" i="45"/>
  <c r="BP808" i="45"/>
  <c r="BO808" i="45"/>
  <c r="BN808" i="45"/>
  <c r="BM808" i="45"/>
  <c r="BL808" i="45"/>
  <c r="BK808" i="45"/>
  <c r="BJ808" i="45"/>
  <c r="BI808" i="45"/>
  <c r="BH808" i="45"/>
  <c r="BG808" i="45"/>
  <c r="BF808" i="45"/>
  <c r="BE808" i="45"/>
  <c r="BD808" i="45"/>
  <c r="BC808" i="45"/>
  <c r="BB808" i="45"/>
  <c r="BA808" i="45"/>
  <c r="AZ808" i="45"/>
  <c r="AY808" i="45"/>
  <c r="AX808" i="45"/>
  <c r="AW808" i="45"/>
  <c r="AV808" i="45"/>
  <c r="AU808" i="45"/>
  <c r="AT808" i="45"/>
  <c r="AS808" i="45"/>
  <c r="AR808" i="45"/>
  <c r="AQ808" i="45"/>
  <c r="AP808" i="45"/>
  <c r="AO808" i="45"/>
  <c r="AN808" i="45"/>
  <c r="AM808" i="45"/>
  <c r="AL808" i="45"/>
  <c r="AK808" i="45"/>
  <c r="AJ808" i="45"/>
  <c r="AI808" i="45"/>
  <c r="AH808" i="45"/>
  <c r="AG808" i="45"/>
  <c r="AF808" i="45"/>
  <c r="AE808" i="45"/>
  <c r="AD808" i="45"/>
  <c r="AC808" i="45"/>
  <c r="AB808" i="45"/>
  <c r="AA808" i="45"/>
  <c r="Z808" i="45"/>
  <c r="Y808" i="45"/>
  <c r="X808" i="45"/>
  <c r="W808" i="45"/>
  <c r="V808" i="45"/>
  <c r="U808" i="45"/>
  <c r="T808" i="45"/>
  <c r="S808" i="45"/>
  <c r="R808" i="45"/>
  <c r="Q808" i="45"/>
  <c r="P808" i="45"/>
  <c r="O808" i="45"/>
  <c r="N808" i="45"/>
  <c r="M808" i="45"/>
  <c r="L808" i="45"/>
  <c r="K808" i="45"/>
  <c r="J808" i="45"/>
  <c r="I808" i="45"/>
  <c r="H808" i="45"/>
  <c r="CC808" i="45" s="1"/>
  <c r="CB807" i="45"/>
  <c r="CA807" i="45"/>
  <c r="BZ807" i="45"/>
  <c r="BY807" i="45"/>
  <c r="BX807" i="45"/>
  <c r="BW807" i="45"/>
  <c r="BV807" i="45"/>
  <c r="BU807" i="45"/>
  <c r="BT807" i="45"/>
  <c r="BS807" i="45"/>
  <c r="BR807" i="45"/>
  <c r="BQ807" i="45"/>
  <c r="BP807" i="45"/>
  <c r="BO807" i="45"/>
  <c r="BN807" i="45"/>
  <c r="BM807" i="45"/>
  <c r="BL807" i="45"/>
  <c r="BK807" i="45"/>
  <c r="BJ807" i="45"/>
  <c r="BI807" i="45"/>
  <c r="BH807" i="45"/>
  <c r="BG807" i="45"/>
  <c r="BF807" i="45"/>
  <c r="BE807" i="45"/>
  <c r="BD807" i="45"/>
  <c r="BC807" i="45"/>
  <c r="BB807" i="45"/>
  <c r="BA807" i="45"/>
  <c r="AZ807" i="45"/>
  <c r="AY807" i="45"/>
  <c r="AX807" i="45"/>
  <c r="AW807" i="45"/>
  <c r="AV807" i="45"/>
  <c r="AU807" i="45"/>
  <c r="AT807" i="45"/>
  <c r="AS807" i="45"/>
  <c r="AR807" i="45"/>
  <c r="AQ807" i="45"/>
  <c r="AP807" i="45"/>
  <c r="AO807" i="45"/>
  <c r="AN807" i="45"/>
  <c r="AM807" i="45"/>
  <c r="AL807" i="45"/>
  <c r="AK807" i="45"/>
  <c r="AJ807" i="45"/>
  <c r="AI807" i="45"/>
  <c r="AH807" i="45"/>
  <c r="AG807" i="45"/>
  <c r="AF807" i="45"/>
  <c r="AE807" i="45"/>
  <c r="AD807" i="45"/>
  <c r="AC807" i="45"/>
  <c r="AB807" i="45"/>
  <c r="AA807" i="45"/>
  <c r="Z807" i="45"/>
  <c r="Y807" i="45"/>
  <c r="X807" i="45"/>
  <c r="W807" i="45"/>
  <c r="V807" i="45"/>
  <c r="U807" i="45"/>
  <c r="T807" i="45"/>
  <c r="S807" i="45"/>
  <c r="R807" i="45"/>
  <c r="Q807" i="45"/>
  <c r="P807" i="45"/>
  <c r="O807" i="45"/>
  <c r="N807" i="45"/>
  <c r="M807" i="45"/>
  <c r="L807" i="45"/>
  <c r="K807" i="45"/>
  <c r="J807" i="45"/>
  <c r="I807" i="45"/>
  <c r="H807" i="45"/>
  <c r="CC807" i="45" s="1"/>
  <c r="CB806" i="45"/>
  <c r="CA806" i="45"/>
  <c r="BZ806" i="45"/>
  <c r="BY806" i="45"/>
  <c r="BX806" i="45"/>
  <c r="BW806" i="45"/>
  <c r="BV806" i="45"/>
  <c r="BU806" i="45"/>
  <c r="BT806" i="45"/>
  <c r="BS806" i="45"/>
  <c r="BR806" i="45"/>
  <c r="BQ806" i="45"/>
  <c r="BP806" i="45"/>
  <c r="BO806" i="45"/>
  <c r="BN806" i="45"/>
  <c r="BM806" i="45"/>
  <c r="BL806" i="45"/>
  <c r="BK806" i="45"/>
  <c r="BJ806" i="45"/>
  <c r="BI806" i="45"/>
  <c r="BH806" i="45"/>
  <c r="BG806" i="45"/>
  <c r="BF806" i="45"/>
  <c r="BE806" i="45"/>
  <c r="BD806" i="45"/>
  <c r="BC806" i="45"/>
  <c r="BB806" i="45"/>
  <c r="BA806" i="45"/>
  <c r="AZ806" i="45"/>
  <c r="AY806" i="45"/>
  <c r="AX806" i="45"/>
  <c r="AW806" i="45"/>
  <c r="AV806" i="45"/>
  <c r="AU806" i="45"/>
  <c r="AT806" i="45"/>
  <c r="AS806" i="45"/>
  <c r="AR806" i="45"/>
  <c r="AQ806" i="45"/>
  <c r="AP806" i="45"/>
  <c r="AO806" i="45"/>
  <c r="AN806" i="45"/>
  <c r="AM806" i="45"/>
  <c r="AL806" i="45"/>
  <c r="AK806" i="45"/>
  <c r="AJ806" i="45"/>
  <c r="AI806" i="45"/>
  <c r="AH806" i="45"/>
  <c r="AG806" i="45"/>
  <c r="AF806" i="45"/>
  <c r="AE806" i="45"/>
  <c r="AD806" i="45"/>
  <c r="AC806" i="45"/>
  <c r="AB806" i="45"/>
  <c r="AA806" i="45"/>
  <c r="Z806" i="45"/>
  <c r="Y806" i="45"/>
  <c r="X806" i="45"/>
  <c r="W806" i="45"/>
  <c r="V806" i="45"/>
  <c r="U806" i="45"/>
  <c r="T806" i="45"/>
  <c r="S806" i="45"/>
  <c r="R806" i="45"/>
  <c r="Q806" i="45"/>
  <c r="P806" i="45"/>
  <c r="O806" i="45"/>
  <c r="N806" i="45"/>
  <c r="M806" i="45"/>
  <c r="L806" i="45"/>
  <c r="K806" i="45"/>
  <c r="J806" i="45"/>
  <c r="I806" i="45"/>
  <c r="H806" i="45"/>
  <c r="CC806" i="45" s="1"/>
  <c r="CB805" i="45"/>
  <c r="CA805" i="45"/>
  <c r="BZ805" i="45"/>
  <c r="BY805" i="45"/>
  <c r="BX805" i="45"/>
  <c r="BW805" i="45"/>
  <c r="BV805" i="45"/>
  <c r="BU805" i="45"/>
  <c r="BT805" i="45"/>
  <c r="BS805" i="45"/>
  <c r="BR805" i="45"/>
  <c r="BQ805" i="45"/>
  <c r="BP805" i="45"/>
  <c r="BO805" i="45"/>
  <c r="BN805" i="45"/>
  <c r="BM805" i="45"/>
  <c r="BL805" i="45"/>
  <c r="BK805" i="45"/>
  <c r="BJ805" i="45"/>
  <c r="BI805" i="45"/>
  <c r="BH805" i="45"/>
  <c r="BG805" i="45"/>
  <c r="BF805" i="45"/>
  <c r="BE805" i="45"/>
  <c r="BD805" i="45"/>
  <c r="BC805" i="45"/>
  <c r="BB805" i="45"/>
  <c r="BA805" i="45"/>
  <c r="AZ805" i="45"/>
  <c r="AY805" i="45"/>
  <c r="AX805" i="45"/>
  <c r="AW805" i="45"/>
  <c r="AV805" i="45"/>
  <c r="AU805" i="45"/>
  <c r="AT805" i="45"/>
  <c r="AS805" i="45"/>
  <c r="AR805" i="45"/>
  <c r="AQ805" i="45"/>
  <c r="AP805" i="45"/>
  <c r="AO805" i="45"/>
  <c r="AN805" i="45"/>
  <c r="AM805" i="45"/>
  <c r="AL805" i="45"/>
  <c r="AK805" i="45"/>
  <c r="AJ805" i="45"/>
  <c r="AI805" i="45"/>
  <c r="AH805" i="45"/>
  <c r="AG805" i="45"/>
  <c r="AF805" i="45"/>
  <c r="AE805" i="45"/>
  <c r="AD805" i="45"/>
  <c r="AC805" i="45"/>
  <c r="AB805" i="45"/>
  <c r="AA805" i="45"/>
  <c r="Z805" i="45"/>
  <c r="Y805" i="45"/>
  <c r="X805" i="45"/>
  <c r="W805" i="45"/>
  <c r="V805" i="45"/>
  <c r="U805" i="45"/>
  <c r="T805" i="45"/>
  <c r="S805" i="45"/>
  <c r="R805" i="45"/>
  <c r="Q805" i="45"/>
  <c r="P805" i="45"/>
  <c r="O805" i="45"/>
  <c r="N805" i="45"/>
  <c r="M805" i="45"/>
  <c r="L805" i="45"/>
  <c r="K805" i="45"/>
  <c r="J805" i="45"/>
  <c r="I805" i="45"/>
  <c r="H805" i="45"/>
  <c r="CC805" i="45" s="1"/>
  <c r="CB804" i="45"/>
  <c r="CA804" i="45"/>
  <c r="BZ804" i="45"/>
  <c r="BY804" i="45"/>
  <c r="BX804" i="45"/>
  <c r="BW804" i="45"/>
  <c r="BV804" i="45"/>
  <c r="BU804" i="45"/>
  <c r="BT804" i="45"/>
  <c r="BS804" i="45"/>
  <c r="BR804" i="45"/>
  <c r="BQ804" i="45"/>
  <c r="BP804" i="45"/>
  <c r="BO804" i="45"/>
  <c r="BN804" i="45"/>
  <c r="BM804" i="45"/>
  <c r="BL804" i="45"/>
  <c r="BK804" i="45"/>
  <c r="BJ804" i="45"/>
  <c r="BI804" i="45"/>
  <c r="BH804" i="45"/>
  <c r="BG804" i="45"/>
  <c r="BF804" i="45"/>
  <c r="BE804" i="45"/>
  <c r="BD804" i="45"/>
  <c r="BC804" i="45"/>
  <c r="BB804" i="45"/>
  <c r="BA804" i="45"/>
  <c r="AZ804" i="45"/>
  <c r="AY804" i="45"/>
  <c r="AX804" i="45"/>
  <c r="AW804" i="45"/>
  <c r="AV804" i="45"/>
  <c r="AU804" i="45"/>
  <c r="AT804" i="45"/>
  <c r="AS804" i="45"/>
  <c r="AR804" i="45"/>
  <c r="AQ804" i="45"/>
  <c r="AP804" i="45"/>
  <c r="AO804" i="45"/>
  <c r="AN804" i="45"/>
  <c r="AM804" i="45"/>
  <c r="AL804" i="45"/>
  <c r="AK804" i="45"/>
  <c r="AJ804" i="45"/>
  <c r="AI804" i="45"/>
  <c r="AH804" i="45"/>
  <c r="AG804" i="45"/>
  <c r="AF804" i="45"/>
  <c r="AE804" i="45"/>
  <c r="AD804" i="45"/>
  <c r="AC804" i="45"/>
  <c r="AB804" i="45"/>
  <c r="AA804" i="45"/>
  <c r="Z804" i="45"/>
  <c r="Y804" i="45"/>
  <c r="X804" i="45"/>
  <c r="W804" i="45"/>
  <c r="V804" i="45"/>
  <c r="U804" i="45"/>
  <c r="T804" i="45"/>
  <c r="S804" i="45"/>
  <c r="R804" i="45"/>
  <c r="Q804" i="45"/>
  <c r="P804" i="45"/>
  <c r="O804" i="45"/>
  <c r="N804" i="45"/>
  <c r="M804" i="45"/>
  <c r="L804" i="45"/>
  <c r="K804" i="45"/>
  <c r="J804" i="45"/>
  <c r="I804" i="45"/>
  <c r="H804" i="45"/>
  <c r="CC804" i="45" s="1"/>
  <c r="CB803" i="45"/>
  <c r="CA803" i="45"/>
  <c r="BZ803" i="45"/>
  <c r="BY803" i="45"/>
  <c r="BX803" i="45"/>
  <c r="BW803" i="45"/>
  <c r="BV803" i="45"/>
  <c r="BU803" i="45"/>
  <c r="BT803" i="45"/>
  <c r="BS803" i="45"/>
  <c r="BR803" i="45"/>
  <c r="BQ803" i="45"/>
  <c r="BP803" i="45"/>
  <c r="BO803" i="45"/>
  <c r="BN803" i="45"/>
  <c r="BM803" i="45"/>
  <c r="BL803" i="45"/>
  <c r="BK803" i="45"/>
  <c r="BJ803" i="45"/>
  <c r="BI803" i="45"/>
  <c r="BH803" i="45"/>
  <c r="BG803" i="45"/>
  <c r="BF803" i="45"/>
  <c r="BE803" i="45"/>
  <c r="BD803" i="45"/>
  <c r="BC803" i="45"/>
  <c r="BB803" i="45"/>
  <c r="BA803" i="45"/>
  <c r="AZ803" i="45"/>
  <c r="AY803" i="45"/>
  <c r="AX803" i="45"/>
  <c r="AW803" i="45"/>
  <c r="AV803" i="45"/>
  <c r="AU803" i="45"/>
  <c r="AT803" i="45"/>
  <c r="AS803" i="45"/>
  <c r="AR803" i="45"/>
  <c r="AQ803" i="45"/>
  <c r="AP803" i="45"/>
  <c r="AO803" i="45"/>
  <c r="AN803" i="45"/>
  <c r="AM803" i="45"/>
  <c r="AL803" i="45"/>
  <c r="AK803" i="45"/>
  <c r="AJ803" i="45"/>
  <c r="AI803" i="45"/>
  <c r="AH803" i="45"/>
  <c r="AG803" i="45"/>
  <c r="AF803" i="45"/>
  <c r="AE803" i="45"/>
  <c r="AD803" i="45"/>
  <c r="AC803" i="45"/>
  <c r="AB803" i="45"/>
  <c r="AA803" i="45"/>
  <c r="Z803" i="45"/>
  <c r="Y803" i="45"/>
  <c r="X803" i="45"/>
  <c r="W803" i="45"/>
  <c r="V803" i="45"/>
  <c r="U803" i="45"/>
  <c r="T803" i="45"/>
  <c r="S803" i="45"/>
  <c r="R803" i="45"/>
  <c r="Q803" i="45"/>
  <c r="P803" i="45"/>
  <c r="O803" i="45"/>
  <c r="N803" i="45"/>
  <c r="M803" i="45"/>
  <c r="L803" i="45"/>
  <c r="K803" i="45"/>
  <c r="J803" i="45"/>
  <c r="I803" i="45"/>
  <c r="H803" i="45"/>
  <c r="CC803" i="45" s="1"/>
  <c r="CB802" i="45"/>
  <c r="CA802" i="45"/>
  <c r="BZ802" i="45"/>
  <c r="BY802" i="45"/>
  <c r="BX802" i="45"/>
  <c r="BW802" i="45"/>
  <c r="BV802" i="45"/>
  <c r="BU802" i="45"/>
  <c r="BT802" i="45"/>
  <c r="BS802" i="45"/>
  <c r="BR802" i="45"/>
  <c r="BQ802" i="45"/>
  <c r="BP802" i="45"/>
  <c r="BO802" i="45"/>
  <c r="BN802" i="45"/>
  <c r="BM802" i="45"/>
  <c r="BL802" i="45"/>
  <c r="BK802" i="45"/>
  <c r="BJ802" i="45"/>
  <c r="BI802" i="45"/>
  <c r="BH802" i="45"/>
  <c r="BG802" i="45"/>
  <c r="BF802" i="45"/>
  <c r="BE802" i="45"/>
  <c r="BD802" i="45"/>
  <c r="BC802" i="45"/>
  <c r="BB802" i="45"/>
  <c r="BA802" i="45"/>
  <c r="AZ802" i="45"/>
  <c r="AY802" i="45"/>
  <c r="AX802" i="45"/>
  <c r="AW802" i="45"/>
  <c r="AV802" i="45"/>
  <c r="AU802" i="45"/>
  <c r="AT802" i="45"/>
  <c r="AS802" i="45"/>
  <c r="AR802" i="45"/>
  <c r="AQ802" i="45"/>
  <c r="AP802" i="45"/>
  <c r="AO802" i="45"/>
  <c r="AN802" i="45"/>
  <c r="AM802" i="45"/>
  <c r="AL802" i="45"/>
  <c r="AK802" i="45"/>
  <c r="AJ802" i="45"/>
  <c r="AI802" i="45"/>
  <c r="AH802" i="45"/>
  <c r="AG802" i="45"/>
  <c r="AF802" i="45"/>
  <c r="AE802" i="45"/>
  <c r="AD802" i="45"/>
  <c r="AC802" i="45"/>
  <c r="AB802" i="45"/>
  <c r="AA802" i="45"/>
  <c r="Z802" i="45"/>
  <c r="Y802" i="45"/>
  <c r="X802" i="45"/>
  <c r="W802" i="45"/>
  <c r="V802" i="45"/>
  <c r="U802" i="45"/>
  <c r="T802" i="45"/>
  <c r="S802" i="45"/>
  <c r="R802" i="45"/>
  <c r="Q802" i="45"/>
  <c r="P802" i="45"/>
  <c r="O802" i="45"/>
  <c r="N802" i="45"/>
  <c r="M802" i="45"/>
  <c r="L802" i="45"/>
  <c r="K802" i="45"/>
  <c r="J802" i="45"/>
  <c r="I802" i="45"/>
  <c r="H802" i="45"/>
  <c r="CC802" i="45" s="1"/>
  <c r="CB801" i="45"/>
  <c r="CA801" i="45"/>
  <c r="BZ801" i="45"/>
  <c r="BY801" i="45"/>
  <c r="BX801" i="45"/>
  <c r="BW801" i="45"/>
  <c r="BV801" i="45"/>
  <c r="BU801" i="45"/>
  <c r="BT801" i="45"/>
  <c r="BS801" i="45"/>
  <c r="BR801" i="45"/>
  <c r="BQ801" i="45"/>
  <c r="BP801" i="45"/>
  <c r="BO801" i="45"/>
  <c r="BN801" i="45"/>
  <c r="BM801" i="45"/>
  <c r="BL801" i="45"/>
  <c r="BK801" i="45"/>
  <c r="BJ801" i="45"/>
  <c r="BI801" i="45"/>
  <c r="BH801" i="45"/>
  <c r="BG801" i="45"/>
  <c r="BF801" i="45"/>
  <c r="BE801" i="45"/>
  <c r="BD801" i="45"/>
  <c r="BC801" i="45"/>
  <c r="BB801" i="45"/>
  <c r="BA801" i="45"/>
  <c r="AZ801" i="45"/>
  <c r="AY801" i="45"/>
  <c r="AX801" i="45"/>
  <c r="AW801" i="45"/>
  <c r="AV801" i="45"/>
  <c r="AU801" i="45"/>
  <c r="AT801" i="45"/>
  <c r="AS801" i="45"/>
  <c r="AR801" i="45"/>
  <c r="AQ801" i="45"/>
  <c r="AP801" i="45"/>
  <c r="AO801" i="45"/>
  <c r="AN801" i="45"/>
  <c r="AM801" i="45"/>
  <c r="AL801" i="45"/>
  <c r="AK801" i="45"/>
  <c r="AJ801" i="45"/>
  <c r="AI801" i="45"/>
  <c r="AH801" i="45"/>
  <c r="AG801" i="45"/>
  <c r="AF801" i="45"/>
  <c r="AE801" i="45"/>
  <c r="AD801" i="45"/>
  <c r="AC801" i="45"/>
  <c r="AB801" i="45"/>
  <c r="AA801" i="45"/>
  <c r="Z801" i="45"/>
  <c r="Y801" i="45"/>
  <c r="X801" i="45"/>
  <c r="W801" i="45"/>
  <c r="V801" i="45"/>
  <c r="U801" i="45"/>
  <c r="T801" i="45"/>
  <c r="S801" i="45"/>
  <c r="R801" i="45"/>
  <c r="Q801" i="45"/>
  <c r="P801" i="45"/>
  <c r="O801" i="45"/>
  <c r="N801" i="45"/>
  <c r="M801" i="45"/>
  <c r="L801" i="45"/>
  <c r="K801" i="45"/>
  <c r="J801" i="45"/>
  <c r="I801" i="45"/>
  <c r="H801" i="45"/>
  <c r="CC801" i="45" s="1"/>
  <c r="CB800" i="45"/>
  <c r="CA800" i="45"/>
  <c r="BZ800" i="45"/>
  <c r="BY800" i="45"/>
  <c r="BX800" i="45"/>
  <c r="BW800" i="45"/>
  <c r="BV800" i="45"/>
  <c r="BU800" i="45"/>
  <c r="BT800" i="45"/>
  <c r="BS800" i="45"/>
  <c r="BR800" i="45"/>
  <c r="BQ800" i="45"/>
  <c r="BP800" i="45"/>
  <c r="BO800" i="45"/>
  <c r="BN800" i="45"/>
  <c r="BM800" i="45"/>
  <c r="BL800" i="45"/>
  <c r="BK800" i="45"/>
  <c r="BJ800" i="45"/>
  <c r="BI800" i="45"/>
  <c r="BH800" i="45"/>
  <c r="BG800" i="45"/>
  <c r="BF800" i="45"/>
  <c r="BE800" i="45"/>
  <c r="BD800" i="45"/>
  <c r="BC800" i="45"/>
  <c r="BB800" i="45"/>
  <c r="BA800" i="45"/>
  <c r="AZ800" i="45"/>
  <c r="AY800" i="45"/>
  <c r="AX800" i="45"/>
  <c r="AW800" i="45"/>
  <c r="AV800" i="45"/>
  <c r="AU800" i="45"/>
  <c r="AT800" i="45"/>
  <c r="AS800" i="45"/>
  <c r="AR800" i="45"/>
  <c r="AQ800" i="45"/>
  <c r="AP800" i="45"/>
  <c r="AO800" i="45"/>
  <c r="AN800" i="45"/>
  <c r="AM800" i="45"/>
  <c r="AL800" i="45"/>
  <c r="AK800" i="45"/>
  <c r="AJ800" i="45"/>
  <c r="AI800" i="45"/>
  <c r="AH800" i="45"/>
  <c r="AG800" i="45"/>
  <c r="AF800" i="45"/>
  <c r="AE800" i="45"/>
  <c r="AD800" i="45"/>
  <c r="AC800" i="45"/>
  <c r="AB800" i="45"/>
  <c r="AA800" i="45"/>
  <c r="Z800" i="45"/>
  <c r="Y800" i="45"/>
  <c r="X800" i="45"/>
  <c r="W800" i="45"/>
  <c r="V800" i="45"/>
  <c r="U800" i="45"/>
  <c r="T800" i="45"/>
  <c r="S800" i="45"/>
  <c r="R800" i="45"/>
  <c r="Q800" i="45"/>
  <c r="P800" i="45"/>
  <c r="O800" i="45"/>
  <c r="N800" i="45"/>
  <c r="M800" i="45"/>
  <c r="L800" i="45"/>
  <c r="K800" i="45"/>
  <c r="J800" i="45"/>
  <c r="I800" i="45"/>
  <c r="H800" i="45"/>
  <c r="CC800" i="45" s="1"/>
  <c r="CB799" i="45"/>
  <c r="CA799" i="45"/>
  <c r="BZ799" i="45"/>
  <c r="BY799" i="45"/>
  <c r="BX799" i="45"/>
  <c r="BW799" i="45"/>
  <c r="BV799" i="45"/>
  <c r="BU799" i="45"/>
  <c r="BT799" i="45"/>
  <c r="BS799" i="45"/>
  <c r="BR799" i="45"/>
  <c r="BQ799" i="45"/>
  <c r="BP799" i="45"/>
  <c r="BO799" i="45"/>
  <c r="BN799" i="45"/>
  <c r="BM799" i="45"/>
  <c r="BL799" i="45"/>
  <c r="BK799" i="45"/>
  <c r="BJ799" i="45"/>
  <c r="BI799" i="45"/>
  <c r="BH799" i="45"/>
  <c r="BG799" i="45"/>
  <c r="BF799" i="45"/>
  <c r="BE799" i="45"/>
  <c r="BD799" i="45"/>
  <c r="BC799" i="45"/>
  <c r="BB799" i="45"/>
  <c r="BA799" i="45"/>
  <c r="AZ799" i="45"/>
  <c r="AY799" i="45"/>
  <c r="AX799" i="45"/>
  <c r="AW799" i="45"/>
  <c r="AV799" i="45"/>
  <c r="AU799" i="45"/>
  <c r="AT799" i="45"/>
  <c r="AS799" i="45"/>
  <c r="AR799" i="45"/>
  <c r="AQ799" i="45"/>
  <c r="AP799" i="45"/>
  <c r="AO799" i="45"/>
  <c r="AN799" i="45"/>
  <c r="AM799" i="45"/>
  <c r="AL799" i="45"/>
  <c r="AK799" i="45"/>
  <c r="AJ799" i="45"/>
  <c r="AI799" i="45"/>
  <c r="AH799" i="45"/>
  <c r="AG799" i="45"/>
  <c r="AF799" i="45"/>
  <c r="AE799" i="45"/>
  <c r="AD799" i="45"/>
  <c r="AC799" i="45"/>
  <c r="AB799" i="45"/>
  <c r="AA799" i="45"/>
  <c r="Z799" i="45"/>
  <c r="Y799" i="45"/>
  <c r="X799" i="45"/>
  <c r="W799" i="45"/>
  <c r="V799" i="45"/>
  <c r="U799" i="45"/>
  <c r="T799" i="45"/>
  <c r="S799" i="45"/>
  <c r="R799" i="45"/>
  <c r="Q799" i="45"/>
  <c r="P799" i="45"/>
  <c r="O799" i="45"/>
  <c r="N799" i="45"/>
  <c r="M799" i="45"/>
  <c r="L799" i="45"/>
  <c r="K799" i="45"/>
  <c r="J799" i="45"/>
  <c r="I799" i="45"/>
  <c r="H799" i="45"/>
  <c r="CC799" i="45" s="1"/>
  <c r="CB798" i="45"/>
  <c r="CA798" i="45"/>
  <c r="BZ798" i="45"/>
  <c r="BY798" i="45"/>
  <c r="BX798" i="45"/>
  <c r="BW798" i="45"/>
  <c r="BV798" i="45"/>
  <c r="BU798" i="45"/>
  <c r="BT798" i="45"/>
  <c r="BS798" i="45"/>
  <c r="BR798" i="45"/>
  <c r="BQ798" i="45"/>
  <c r="BP798" i="45"/>
  <c r="BO798" i="45"/>
  <c r="BN798" i="45"/>
  <c r="BM798" i="45"/>
  <c r="BL798" i="45"/>
  <c r="BK798" i="45"/>
  <c r="BJ798" i="45"/>
  <c r="BI798" i="45"/>
  <c r="BH798" i="45"/>
  <c r="BG798" i="45"/>
  <c r="BF798" i="45"/>
  <c r="BE798" i="45"/>
  <c r="BD798" i="45"/>
  <c r="BC798" i="45"/>
  <c r="BB798" i="45"/>
  <c r="BA798" i="45"/>
  <c r="AZ798" i="45"/>
  <c r="AY798" i="45"/>
  <c r="AX798" i="45"/>
  <c r="AW798" i="45"/>
  <c r="AV798" i="45"/>
  <c r="AU798" i="45"/>
  <c r="AT798" i="45"/>
  <c r="AS798" i="45"/>
  <c r="AR798" i="45"/>
  <c r="AQ798" i="45"/>
  <c r="AP798" i="45"/>
  <c r="AO798" i="45"/>
  <c r="AN798" i="45"/>
  <c r="AM798" i="45"/>
  <c r="AL798" i="45"/>
  <c r="AK798" i="45"/>
  <c r="AJ798" i="45"/>
  <c r="AI798" i="45"/>
  <c r="AH798" i="45"/>
  <c r="AG798" i="45"/>
  <c r="AF798" i="45"/>
  <c r="AE798" i="45"/>
  <c r="AD798" i="45"/>
  <c r="AC798" i="45"/>
  <c r="AB798" i="45"/>
  <c r="AA798" i="45"/>
  <c r="Z798" i="45"/>
  <c r="Y798" i="45"/>
  <c r="X798" i="45"/>
  <c r="W798" i="45"/>
  <c r="V798" i="45"/>
  <c r="U798" i="45"/>
  <c r="T798" i="45"/>
  <c r="S798" i="45"/>
  <c r="R798" i="45"/>
  <c r="Q798" i="45"/>
  <c r="P798" i="45"/>
  <c r="O798" i="45"/>
  <c r="N798" i="45"/>
  <c r="M798" i="45"/>
  <c r="L798" i="45"/>
  <c r="K798" i="45"/>
  <c r="J798" i="45"/>
  <c r="I798" i="45"/>
  <c r="H798" i="45"/>
  <c r="CC798" i="45" s="1"/>
  <c r="CB797" i="45"/>
  <c r="CA797" i="45"/>
  <c r="BZ797" i="45"/>
  <c r="BY797" i="45"/>
  <c r="BX797" i="45"/>
  <c r="BW797" i="45"/>
  <c r="BV797" i="45"/>
  <c r="BU797" i="45"/>
  <c r="BT797" i="45"/>
  <c r="BS797" i="45"/>
  <c r="BR797" i="45"/>
  <c r="BQ797" i="45"/>
  <c r="BP797" i="45"/>
  <c r="BO797" i="45"/>
  <c r="BN797" i="45"/>
  <c r="BM797" i="45"/>
  <c r="BL797" i="45"/>
  <c r="BK797" i="45"/>
  <c r="BJ797" i="45"/>
  <c r="BI797" i="45"/>
  <c r="BH797" i="45"/>
  <c r="BG797" i="45"/>
  <c r="BF797" i="45"/>
  <c r="BE797" i="45"/>
  <c r="BD797" i="45"/>
  <c r="BC797" i="45"/>
  <c r="BB797" i="45"/>
  <c r="BA797" i="45"/>
  <c r="AZ797" i="45"/>
  <c r="AY797" i="45"/>
  <c r="AX797" i="45"/>
  <c r="AW797" i="45"/>
  <c r="AV797" i="45"/>
  <c r="AU797" i="45"/>
  <c r="AT797" i="45"/>
  <c r="AS797" i="45"/>
  <c r="AR797" i="45"/>
  <c r="AQ797" i="45"/>
  <c r="AP797" i="45"/>
  <c r="AO797" i="45"/>
  <c r="AN797" i="45"/>
  <c r="AM797" i="45"/>
  <c r="AL797" i="45"/>
  <c r="AK797" i="45"/>
  <c r="AJ797" i="45"/>
  <c r="AI797" i="45"/>
  <c r="AH797" i="45"/>
  <c r="AG797" i="45"/>
  <c r="AF797" i="45"/>
  <c r="AE797" i="45"/>
  <c r="AD797" i="45"/>
  <c r="AC797" i="45"/>
  <c r="AB797" i="45"/>
  <c r="AA797" i="45"/>
  <c r="Z797" i="45"/>
  <c r="Y797" i="45"/>
  <c r="X797" i="45"/>
  <c r="W797" i="45"/>
  <c r="V797" i="45"/>
  <c r="U797" i="45"/>
  <c r="T797" i="45"/>
  <c r="S797" i="45"/>
  <c r="R797" i="45"/>
  <c r="Q797" i="45"/>
  <c r="P797" i="45"/>
  <c r="O797" i="45"/>
  <c r="N797" i="45"/>
  <c r="M797" i="45"/>
  <c r="L797" i="45"/>
  <c r="K797" i="45"/>
  <c r="J797" i="45"/>
  <c r="I797" i="45"/>
  <c r="H797" i="45"/>
  <c r="CC797" i="45" s="1"/>
  <c r="CB796" i="45"/>
  <c r="CA796" i="45"/>
  <c r="BZ796" i="45"/>
  <c r="BY796" i="45"/>
  <c r="BX796" i="45"/>
  <c r="BW796" i="45"/>
  <c r="BV796" i="45"/>
  <c r="BU796" i="45"/>
  <c r="BT796" i="45"/>
  <c r="BS796" i="45"/>
  <c r="BR796" i="45"/>
  <c r="BQ796" i="45"/>
  <c r="BP796" i="45"/>
  <c r="BO796" i="45"/>
  <c r="BN796" i="45"/>
  <c r="BM796" i="45"/>
  <c r="BL796" i="45"/>
  <c r="BK796" i="45"/>
  <c r="BJ796" i="45"/>
  <c r="BI796" i="45"/>
  <c r="BH796" i="45"/>
  <c r="BG796" i="45"/>
  <c r="BF796" i="45"/>
  <c r="BE796" i="45"/>
  <c r="BD796" i="45"/>
  <c r="BC796" i="45"/>
  <c r="BB796" i="45"/>
  <c r="BA796" i="45"/>
  <c r="AZ796" i="45"/>
  <c r="AY796" i="45"/>
  <c r="AX796" i="45"/>
  <c r="AW796" i="45"/>
  <c r="AV796" i="45"/>
  <c r="AU796" i="45"/>
  <c r="AT796" i="45"/>
  <c r="AS796" i="45"/>
  <c r="AR796" i="45"/>
  <c r="AQ796" i="45"/>
  <c r="AP796" i="45"/>
  <c r="AO796" i="45"/>
  <c r="AN796" i="45"/>
  <c r="AM796" i="45"/>
  <c r="AL796" i="45"/>
  <c r="AK796" i="45"/>
  <c r="AJ796" i="45"/>
  <c r="AI796" i="45"/>
  <c r="AH796" i="45"/>
  <c r="AG796" i="45"/>
  <c r="AF796" i="45"/>
  <c r="AE796" i="45"/>
  <c r="AD796" i="45"/>
  <c r="AC796" i="45"/>
  <c r="AB796" i="45"/>
  <c r="AA796" i="45"/>
  <c r="Z796" i="45"/>
  <c r="Y796" i="45"/>
  <c r="X796" i="45"/>
  <c r="W796" i="45"/>
  <c r="V796" i="45"/>
  <c r="U796" i="45"/>
  <c r="T796" i="45"/>
  <c r="S796" i="45"/>
  <c r="R796" i="45"/>
  <c r="Q796" i="45"/>
  <c r="P796" i="45"/>
  <c r="O796" i="45"/>
  <c r="N796" i="45"/>
  <c r="M796" i="45"/>
  <c r="L796" i="45"/>
  <c r="K796" i="45"/>
  <c r="J796" i="45"/>
  <c r="I796" i="45"/>
  <c r="H796" i="45"/>
  <c r="CC796" i="45" s="1"/>
  <c r="CB795" i="45"/>
  <c r="CA795" i="45"/>
  <c r="BZ795" i="45"/>
  <c r="BY795" i="45"/>
  <c r="BX795" i="45"/>
  <c r="BW795" i="45"/>
  <c r="BV795" i="45"/>
  <c r="BU795" i="45"/>
  <c r="BT795" i="45"/>
  <c r="BS795" i="45"/>
  <c r="BR795" i="45"/>
  <c r="BQ795" i="45"/>
  <c r="BP795" i="45"/>
  <c r="BO795" i="45"/>
  <c r="BN795" i="45"/>
  <c r="BM795" i="45"/>
  <c r="BL795" i="45"/>
  <c r="BK795" i="45"/>
  <c r="BJ795" i="45"/>
  <c r="BI795" i="45"/>
  <c r="BH795" i="45"/>
  <c r="BG795" i="45"/>
  <c r="BF795" i="45"/>
  <c r="BE795" i="45"/>
  <c r="BD795" i="45"/>
  <c r="BC795" i="45"/>
  <c r="BB795" i="45"/>
  <c r="BA795" i="45"/>
  <c r="AZ795" i="45"/>
  <c r="AY795" i="45"/>
  <c r="AX795" i="45"/>
  <c r="AW795" i="45"/>
  <c r="AV795" i="45"/>
  <c r="AU795" i="45"/>
  <c r="AT795" i="45"/>
  <c r="AS795" i="45"/>
  <c r="AR795" i="45"/>
  <c r="AQ795" i="45"/>
  <c r="AP795" i="45"/>
  <c r="AO795" i="45"/>
  <c r="AN795" i="45"/>
  <c r="AM795" i="45"/>
  <c r="AL795" i="45"/>
  <c r="AK795" i="45"/>
  <c r="AJ795" i="45"/>
  <c r="AI795" i="45"/>
  <c r="AH795" i="45"/>
  <c r="AG795" i="45"/>
  <c r="AF795" i="45"/>
  <c r="AE795" i="45"/>
  <c r="AD795" i="45"/>
  <c r="AC795" i="45"/>
  <c r="AB795" i="45"/>
  <c r="AA795" i="45"/>
  <c r="Z795" i="45"/>
  <c r="Y795" i="45"/>
  <c r="X795" i="45"/>
  <c r="W795" i="45"/>
  <c r="V795" i="45"/>
  <c r="U795" i="45"/>
  <c r="T795" i="45"/>
  <c r="S795" i="45"/>
  <c r="R795" i="45"/>
  <c r="Q795" i="45"/>
  <c r="P795" i="45"/>
  <c r="O795" i="45"/>
  <c r="N795" i="45"/>
  <c r="M795" i="45"/>
  <c r="L795" i="45"/>
  <c r="K795" i="45"/>
  <c r="J795" i="45"/>
  <c r="I795" i="45"/>
  <c r="H795" i="45"/>
  <c r="CC795" i="45" s="1"/>
  <c r="CB794" i="45"/>
  <c r="CA794" i="45"/>
  <c r="BZ794" i="45"/>
  <c r="BY794" i="45"/>
  <c r="BX794" i="45"/>
  <c r="BW794" i="45"/>
  <c r="BV794" i="45"/>
  <c r="BU794" i="45"/>
  <c r="BT794" i="45"/>
  <c r="BS794" i="45"/>
  <c r="BR794" i="45"/>
  <c r="BQ794" i="45"/>
  <c r="BP794" i="45"/>
  <c r="BO794" i="45"/>
  <c r="BN794" i="45"/>
  <c r="BM794" i="45"/>
  <c r="BL794" i="45"/>
  <c r="BK794" i="45"/>
  <c r="BJ794" i="45"/>
  <c r="BI794" i="45"/>
  <c r="BH794" i="45"/>
  <c r="BG794" i="45"/>
  <c r="BF794" i="45"/>
  <c r="BE794" i="45"/>
  <c r="BD794" i="45"/>
  <c r="BC794" i="45"/>
  <c r="BB794" i="45"/>
  <c r="BA794" i="45"/>
  <c r="AZ794" i="45"/>
  <c r="AY794" i="45"/>
  <c r="AX794" i="45"/>
  <c r="AW794" i="45"/>
  <c r="AV794" i="45"/>
  <c r="AU794" i="45"/>
  <c r="AT794" i="45"/>
  <c r="AS794" i="45"/>
  <c r="AR794" i="45"/>
  <c r="AQ794" i="45"/>
  <c r="AP794" i="45"/>
  <c r="AO794" i="45"/>
  <c r="AN794" i="45"/>
  <c r="AM794" i="45"/>
  <c r="AL794" i="45"/>
  <c r="AK794" i="45"/>
  <c r="AJ794" i="45"/>
  <c r="AI794" i="45"/>
  <c r="AH794" i="45"/>
  <c r="AG794" i="45"/>
  <c r="AF794" i="45"/>
  <c r="AE794" i="45"/>
  <c r="AD794" i="45"/>
  <c r="AC794" i="45"/>
  <c r="AB794" i="45"/>
  <c r="AA794" i="45"/>
  <c r="Z794" i="45"/>
  <c r="Y794" i="45"/>
  <c r="X794" i="45"/>
  <c r="W794" i="45"/>
  <c r="V794" i="45"/>
  <c r="U794" i="45"/>
  <c r="T794" i="45"/>
  <c r="S794" i="45"/>
  <c r="R794" i="45"/>
  <c r="Q794" i="45"/>
  <c r="P794" i="45"/>
  <c r="O794" i="45"/>
  <c r="N794" i="45"/>
  <c r="M794" i="45"/>
  <c r="L794" i="45"/>
  <c r="K794" i="45"/>
  <c r="J794" i="45"/>
  <c r="I794" i="45"/>
  <c r="H794" i="45"/>
  <c r="CC794" i="45" s="1"/>
  <c r="CB793" i="45"/>
  <c r="CA793" i="45"/>
  <c r="BZ793" i="45"/>
  <c r="BY793" i="45"/>
  <c r="BX793" i="45"/>
  <c r="BW793" i="45"/>
  <c r="BV793" i="45"/>
  <c r="BU793" i="45"/>
  <c r="BT793" i="45"/>
  <c r="BS793" i="45"/>
  <c r="BR793" i="45"/>
  <c r="BQ793" i="45"/>
  <c r="BP793" i="45"/>
  <c r="BO793" i="45"/>
  <c r="BN793" i="45"/>
  <c r="BM793" i="45"/>
  <c r="BL793" i="45"/>
  <c r="BK793" i="45"/>
  <c r="BJ793" i="45"/>
  <c r="BI793" i="45"/>
  <c r="BH793" i="45"/>
  <c r="BG793" i="45"/>
  <c r="BF793" i="45"/>
  <c r="BE793" i="45"/>
  <c r="BD793" i="45"/>
  <c r="BC793" i="45"/>
  <c r="BB793" i="45"/>
  <c r="BA793" i="45"/>
  <c r="AZ793" i="45"/>
  <c r="AY793" i="45"/>
  <c r="AX793" i="45"/>
  <c r="AW793" i="45"/>
  <c r="AV793" i="45"/>
  <c r="AU793" i="45"/>
  <c r="AT793" i="45"/>
  <c r="AS793" i="45"/>
  <c r="AR793" i="45"/>
  <c r="AQ793" i="45"/>
  <c r="AP793" i="45"/>
  <c r="AO793" i="45"/>
  <c r="AN793" i="45"/>
  <c r="AM793" i="45"/>
  <c r="AL793" i="45"/>
  <c r="AK793" i="45"/>
  <c r="AJ793" i="45"/>
  <c r="AI793" i="45"/>
  <c r="AH793" i="45"/>
  <c r="AG793" i="45"/>
  <c r="AF793" i="45"/>
  <c r="AE793" i="45"/>
  <c r="AD793" i="45"/>
  <c r="AC793" i="45"/>
  <c r="AB793" i="45"/>
  <c r="AA793" i="45"/>
  <c r="Z793" i="45"/>
  <c r="Y793" i="45"/>
  <c r="X793" i="45"/>
  <c r="W793" i="45"/>
  <c r="V793" i="45"/>
  <c r="U793" i="45"/>
  <c r="T793" i="45"/>
  <c r="S793" i="45"/>
  <c r="R793" i="45"/>
  <c r="Q793" i="45"/>
  <c r="P793" i="45"/>
  <c r="O793" i="45"/>
  <c r="N793" i="45"/>
  <c r="M793" i="45"/>
  <c r="L793" i="45"/>
  <c r="K793" i="45"/>
  <c r="J793" i="45"/>
  <c r="I793" i="45"/>
  <c r="H793" i="45"/>
  <c r="CC793" i="45" s="1"/>
  <c r="CB792" i="45"/>
  <c r="CA792" i="45"/>
  <c r="BZ792" i="45"/>
  <c r="BY792" i="45"/>
  <c r="BX792" i="45"/>
  <c r="BW792" i="45"/>
  <c r="BV792" i="45"/>
  <c r="BU792" i="45"/>
  <c r="BT792" i="45"/>
  <c r="BS792" i="45"/>
  <c r="BR792" i="45"/>
  <c r="BQ792" i="45"/>
  <c r="BP792" i="45"/>
  <c r="BO792" i="45"/>
  <c r="BN792" i="45"/>
  <c r="BM792" i="45"/>
  <c r="BL792" i="45"/>
  <c r="BK792" i="45"/>
  <c r="BJ792" i="45"/>
  <c r="BI792" i="45"/>
  <c r="BH792" i="45"/>
  <c r="BG792" i="45"/>
  <c r="BF792" i="45"/>
  <c r="BE792" i="45"/>
  <c r="BD792" i="45"/>
  <c r="BC792" i="45"/>
  <c r="BB792" i="45"/>
  <c r="BA792" i="45"/>
  <c r="AZ792" i="45"/>
  <c r="AY792" i="45"/>
  <c r="AX792" i="45"/>
  <c r="AW792" i="45"/>
  <c r="AV792" i="45"/>
  <c r="AU792" i="45"/>
  <c r="AT792" i="45"/>
  <c r="AS792" i="45"/>
  <c r="AR792" i="45"/>
  <c r="AQ792" i="45"/>
  <c r="AP792" i="45"/>
  <c r="AO792" i="45"/>
  <c r="AN792" i="45"/>
  <c r="AM792" i="45"/>
  <c r="AL792" i="45"/>
  <c r="AK792" i="45"/>
  <c r="AJ792" i="45"/>
  <c r="AI792" i="45"/>
  <c r="AH792" i="45"/>
  <c r="AG792" i="45"/>
  <c r="AF792" i="45"/>
  <c r="AE792" i="45"/>
  <c r="AD792" i="45"/>
  <c r="AC792" i="45"/>
  <c r="AB792" i="45"/>
  <c r="AA792" i="45"/>
  <c r="Z792" i="45"/>
  <c r="Y792" i="45"/>
  <c r="X792" i="45"/>
  <c r="W792" i="45"/>
  <c r="V792" i="45"/>
  <c r="U792" i="45"/>
  <c r="T792" i="45"/>
  <c r="S792" i="45"/>
  <c r="R792" i="45"/>
  <c r="Q792" i="45"/>
  <c r="P792" i="45"/>
  <c r="O792" i="45"/>
  <c r="N792" i="45"/>
  <c r="M792" i="45"/>
  <c r="L792" i="45"/>
  <c r="K792" i="45"/>
  <c r="J792" i="45"/>
  <c r="I792" i="45"/>
  <c r="H792" i="45"/>
  <c r="CC792" i="45" s="1"/>
  <c r="CB791" i="45"/>
  <c r="CA791" i="45"/>
  <c r="BZ791" i="45"/>
  <c r="BY791" i="45"/>
  <c r="BX791" i="45"/>
  <c r="BW791" i="45"/>
  <c r="BV791" i="45"/>
  <c r="BU791" i="45"/>
  <c r="BT791" i="45"/>
  <c r="BS791" i="45"/>
  <c r="BR791" i="45"/>
  <c r="BQ791" i="45"/>
  <c r="BP791" i="45"/>
  <c r="BO791" i="45"/>
  <c r="BN791" i="45"/>
  <c r="BM791" i="45"/>
  <c r="BL791" i="45"/>
  <c r="BK791" i="45"/>
  <c r="BJ791" i="45"/>
  <c r="BI791" i="45"/>
  <c r="BH791" i="45"/>
  <c r="BG791" i="45"/>
  <c r="BF791" i="45"/>
  <c r="BE791" i="45"/>
  <c r="BD791" i="45"/>
  <c r="BC791" i="45"/>
  <c r="BB791" i="45"/>
  <c r="BA791" i="45"/>
  <c r="AZ791" i="45"/>
  <c r="AY791" i="45"/>
  <c r="AX791" i="45"/>
  <c r="AW791" i="45"/>
  <c r="AV791" i="45"/>
  <c r="AU791" i="45"/>
  <c r="AT791" i="45"/>
  <c r="AS791" i="45"/>
  <c r="AR791" i="45"/>
  <c r="AQ791" i="45"/>
  <c r="AP791" i="45"/>
  <c r="AO791" i="45"/>
  <c r="AN791" i="45"/>
  <c r="AM791" i="45"/>
  <c r="AL791" i="45"/>
  <c r="AK791" i="45"/>
  <c r="AJ791" i="45"/>
  <c r="AI791" i="45"/>
  <c r="AH791" i="45"/>
  <c r="AG791" i="45"/>
  <c r="AF791" i="45"/>
  <c r="AE791" i="45"/>
  <c r="AD791" i="45"/>
  <c r="AC791" i="45"/>
  <c r="AB791" i="45"/>
  <c r="AA791" i="45"/>
  <c r="Z791" i="45"/>
  <c r="Y791" i="45"/>
  <c r="X791" i="45"/>
  <c r="W791" i="45"/>
  <c r="V791" i="45"/>
  <c r="U791" i="45"/>
  <c r="T791" i="45"/>
  <c r="S791" i="45"/>
  <c r="R791" i="45"/>
  <c r="Q791" i="45"/>
  <c r="P791" i="45"/>
  <c r="O791" i="45"/>
  <c r="N791" i="45"/>
  <c r="M791" i="45"/>
  <c r="L791" i="45"/>
  <c r="K791" i="45"/>
  <c r="J791" i="45"/>
  <c r="I791" i="45"/>
  <c r="H791" i="45"/>
  <c r="CC791" i="45" s="1"/>
  <c r="CB790" i="45"/>
  <c r="CA790" i="45"/>
  <c r="BZ790" i="45"/>
  <c r="BY790" i="45"/>
  <c r="BX790" i="45"/>
  <c r="BW790" i="45"/>
  <c r="BV790" i="45"/>
  <c r="BU790" i="45"/>
  <c r="BT790" i="45"/>
  <c r="BS790" i="45"/>
  <c r="BR790" i="45"/>
  <c r="BQ790" i="45"/>
  <c r="BP790" i="45"/>
  <c r="BO790" i="45"/>
  <c r="BN790" i="45"/>
  <c r="BM790" i="45"/>
  <c r="BL790" i="45"/>
  <c r="BK790" i="45"/>
  <c r="BJ790" i="45"/>
  <c r="BI790" i="45"/>
  <c r="BH790" i="45"/>
  <c r="BG790" i="45"/>
  <c r="BF790" i="45"/>
  <c r="BE790" i="45"/>
  <c r="BD790" i="45"/>
  <c r="BC790" i="45"/>
  <c r="BB790" i="45"/>
  <c r="BA790" i="45"/>
  <c r="AZ790" i="45"/>
  <c r="AY790" i="45"/>
  <c r="AX790" i="45"/>
  <c r="AW790" i="45"/>
  <c r="AV790" i="45"/>
  <c r="AU790" i="45"/>
  <c r="AT790" i="45"/>
  <c r="AS790" i="45"/>
  <c r="AR790" i="45"/>
  <c r="AQ790" i="45"/>
  <c r="AP790" i="45"/>
  <c r="AO790" i="45"/>
  <c r="AN790" i="45"/>
  <c r="AM790" i="45"/>
  <c r="AL790" i="45"/>
  <c r="AK790" i="45"/>
  <c r="AJ790" i="45"/>
  <c r="AI790" i="45"/>
  <c r="AH790" i="45"/>
  <c r="AG790" i="45"/>
  <c r="AF790" i="45"/>
  <c r="AE790" i="45"/>
  <c r="AD790" i="45"/>
  <c r="AC790" i="45"/>
  <c r="AB790" i="45"/>
  <c r="AA790" i="45"/>
  <c r="Z790" i="45"/>
  <c r="Y790" i="45"/>
  <c r="X790" i="45"/>
  <c r="W790" i="45"/>
  <c r="V790" i="45"/>
  <c r="U790" i="45"/>
  <c r="T790" i="45"/>
  <c r="S790" i="45"/>
  <c r="R790" i="45"/>
  <c r="Q790" i="45"/>
  <c r="P790" i="45"/>
  <c r="O790" i="45"/>
  <c r="N790" i="45"/>
  <c r="M790" i="45"/>
  <c r="L790" i="45"/>
  <c r="K790" i="45"/>
  <c r="J790" i="45"/>
  <c r="I790" i="45"/>
  <c r="H790" i="45"/>
  <c r="CC790" i="45" s="1"/>
  <c r="CB789" i="45"/>
  <c r="CA789" i="45"/>
  <c r="BZ789" i="45"/>
  <c r="BY789" i="45"/>
  <c r="BX789" i="45"/>
  <c r="BW789" i="45"/>
  <c r="BV789" i="45"/>
  <c r="BU789" i="45"/>
  <c r="BT789" i="45"/>
  <c r="BS789" i="45"/>
  <c r="BR789" i="45"/>
  <c r="BQ789" i="45"/>
  <c r="BP789" i="45"/>
  <c r="BO789" i="45"/>
  <c r="BN789" i="45"/>
  <c r="BM789" i="45"/>
  <c r="BL789" i="45"/>
  <c r="BK789" i="45"/>
  <c r="BJ789" i="45"/>
  <c r="BI789" i="45"/>
  <c r="BH789" i="45"/>
  <c r="BG789" i="45"/>
  <c r="BF789" i="45"/>
  <c r="BE789" i="45"/>
  <c r="BD789" i="45"/>
  <c r="BC789" i="45"/>
  <c r="BB789" i="45"/>
  <c r="BA789" i="45"/>
  <c r="AZ789" i="45"/>
  <c r="AY789" i="45"/>
  <c r="AX789" i="45"/>
  <c r="AW789" i="45"/>
  <c r="AV789" i="45"/>
  <c r="AU789" i="45"/>
  <c r="AT789" i="45"/>
  <c r="AS789" i="45"/>
  <c r="AR789" i="45"/>
  <c r="AQ789" i="45"/>
  <c r="AP789" i="45"/>
  <c r="AO789" i="45"/>
  <c r="AN789" i="45"/>
  <c r="AM789" i="45"/>
  <c r="AL789" i="45"/>
  <c r="AK789" i="45"/>
  <c r="AJ789" i="45"/>
  <c r="AI789" i="45"/>
  <c r="AH789" i="45"/>
  <c r="AG789" i="45"/>
  <c r="AF789" i="45"/>
  <c r="AE789" i="45"/>
  <c r="AD789" i="45"/>
  <c r="AC789" i="45"/>
  <c r="AB789" i="45"/>
  <c r="AA789" i="45"/>
  <c r="Z789" i="45"/>
  <c r="Y789" i="45"/>
  <c r="X789" i="45"/>
  <c r="W789" i="45"/>
  <c r="V789" i="45"/>
  <c r="U789" i="45"/>
  <c r="T789" i="45"/>
  <c r="S789" i="45"/>
  <c r="R789" i="45"/>
  <c r="Q789" i="45"/>
  <c r="P789" i="45"/>
  <c r="O789" i="45"/>
  <c r="N789" i="45"/>
  <c r="M789" i="45"/>
  <c r="L789" i="45"/>
  <c r="K789" i="45"/>
  <c r="J789" i="45"/>
  <c r="I789" i="45"/>
  <c r="H789" i="45"/>
  <c r="CC789" i="45" s="1"/>
  <c r="CB788" i="45"/>
  <c r="CA788" i="45"/>
  <c r="BZ788" i="45"/>
  <c r="BY788" i="45"/>
  <c r="BX788" i="45"/>
  <c r="BW788" i="45"/>
  <c r="BV788" i="45"/>
  <c r="BU788" i="45"/>
  <c r="BT788" i="45"/>
  <c r="BS788" i="45"/>
  <c r="BR788" i="45"/>
  <c r="BQ788" i="45"/>
  <c r="BP788" i="45"/>
  <c r="BO788" i="45"/>
  <c r="BN788" i="45"/>
  <c r="BM788" i="45"/>
  <c r="BL788" i="45"/>
  <c r="BK788" i="45"/>
  <c r="BJ788" i="45"/>
  <c r="BI788" i="45"/>
  <c r="BH788" i="45"/>
  <c r="BG788" i="45"/>
  <c r="BF788" i="45"/>
  <c r="BE788" i="45"/>
  <c r="BD788" i="45"/>
  <c r="BC788" i="45"/>
  <c r="BB788" i="45"/>
  <c r="BA788" i="45"/>
  <c r="AZ788" i="45"/>
  <c r="AY788" i="45"/>
  <c r="AX788" i="45"/>
  <c r="AW788" i="45"/>
  <c r="AV788" i="45"/>
  <c r="AU788" i="45"/>
  <c r="AT788" i="45"/>
  <c r="AS788" i="45"/>
  <c r="AR788" i="45"/>
  <c r="AQ788" i="45"/>
  <c r="AP788" i="45"/>
  <c r="AO788" i="45"/>
  <c r="AN788" i="45"/>
  <c r="AM788" i="45"/>
  <c r="AL788" i="45"/>
  <c r="AK788" i="45"/>
  <c r="AJ788" i="45"/>
  <c r="AI788" i="45"/>
  <c r="AH788" i="45"/>
  <c r="AG788" i="45"/>
  <c r="AF788" i="45"/>
  <c r="AE788" i="45"/>
  <c r="AD788" i="45"/>
  <c r="AC788" i="45"/>
  <c r="AB788" i="45"/>
  <c r="AA788" i="45"/>
  <c r="Z788" i="45"/>
  <c r="Y788" i="45"/>
  <c r="X788" i="45"/>
  <c r="W788" i="45"/>
  <c r="V788" i="45"/>
  <c r="U788" i="45"/>
  <c r="T788" i="45"/>
  <c r="S788" i="45"/>
  <c r="R788" i="45"/>
  <c r="Q788" i="45"/>
  <c r="P788" i="45"/>
  <c r="O788" i="45"/>
  <c r="N788" i="45"/>
  <c r="M788" i="45"/>
  <c r="L788" i="45"/>
  <c r="K788" i="45"/>
  <c r="J788" i="45"/>
  <c r="I788" i="45"/>
  <c r="H788" i="45"/>
  <c r="CC788" i="45" s="1"/>
  <c r="CB787" i="45"/>
  <c r="CA787" i="45"/>
  <c r="BZ787" i="45"/>
  <c r="BY787" i="45"/>
  <c r="BX787" i="45"/>
  <c r="BW787" i="45"/>
  <c r="BV787" i="45"/>
  <c r="BU787" i="45"/>
  <c r="BT787" i="45"/>
  <c r="BS787" i="45"/>
  <c r="BR787" i="45"/>
  <c r="BQ787" i="45"/>
  <c r="BP787" i="45"/>
  <c r="BO787" i="45"/>
  <c r="BN787" i="45"/>
  <c r="BM787" i="45"/>
  <c r="BL787" i="45"/>
  <c r="BK787" i="45"/>
  <c r="BJ787" i="45"/>
  <c r="BI787" i="45"/>
  <c r="BH787" i="45"/>
  <c r="BG787" i="45"/>
  <c r="BF787" i="45"/>
  <c r="BE787" i="45"/>
  <c r="BD787" i="45"/>
  <c r="BC787" i="45"/>
  <c r="BB787" i="45"/>
  <c r="BA787" i="45"/>
  <c r="AZ787" i="45"/>
  <c r="AY787" i="45"/>
  <c r="AX787" i="45"/>
  <c r="AW787" i="45"/>
  <c r="AV787" i="45"/>
  <c r="AU787" i="45"/>
  <c r="AT787" i="45"/>
  <c r="AS787" i="45"/>
  <c r="AR787" i="45"/>
  <c r="AQ787" i="45"/>
  <c r="AP787" i="45"/>
  <c r="AO787" i="45"/>
  <c r="AN787" i="45"/>
  <c r="AM787" i="45"/>
  <c r="AL787" i="45"/>
  <c r="AK787" i="45"/>
  <c r="AJ787" i="45"/>
  <c r="AI787" i="45"/>
  <c r="AH787" i="45"/>
  <c r="AG787" i="45"/>
  <c r="AF787" i="45"/>
  <c r="AE787" i="45"/>
  <c r="AD787" i="45"/>
  <c r="AC787" i="45"/>
  <c r="AB787" i="45"/>
  <c r="AA787" i="45"/>
  <c r="Z787" i="45"/>
  <c r="Y787" i="45"/>
  <c r="X787" i="45"/>
  <c r="W787" i="45"/>
  <c r="V787" i="45"/>
  <c r="U787" i="45"/>
  <c r="T787" i="45"/>
  <c r="S787" i="45"/>
  <c r="R787" i="45"/>
  <c r="Q787" i="45"/>
  <c r="P787" i="45"/>
  <c r="O787" i="45"/>
  <c r="N787" i="45"/>
  <c r="M787" i="45"/>
  <c r="L787" i="45"/>
  <c r="K787" i="45"/>
  <c r="J787" i="45"/>
  <c r="I787" i="45"/>
  <c r="H787" i="45"/>
  <c r="CC787" i="45" s="1"/>
  <c r="CB786" i="45"/>
  <c r="CA786" i="45"/>
  <c r="BZ786" i="45"/>
  <c r="BY786" i="45"/>
  <c r="BX786" i="45"/>
  <c r="BW786" i="45"/>
  <c r="BV786" i="45"/>
  <c r="BU786" i="45"/>
  <c r="BT786" i="45"/>
  <c r="BS786" i="45"/>
  <c r="BR786" i="45"/>
  <c r="BQ786" i="45"/>
  <c r="BP786" i="45"/>
  <c r="BO786" i="45"/>
  <c r="BN786" i="45"/>
  <c r="BM786" i="45"/>
  <c r="BL786" i="45"/>
  <c r="BK786" i="45"/>
  <c r="BJ786" i="45"/>
  <c r="BI786" i="45"/>
  <c r="BH786" i="45"/>
  <c r="BG786" i="45"/>
  <c r="BF786" i="45"/>
  <c r="BE786" i="45"/>
  <c r="BD786" i="45"/>
  <c r="BC786" i="45"/>
  <c r="BB786" i="45"/>
  <c r="BA786" i="45"/>
  <c r="AZ786" i="45"/>
  <c r="AY786" i="45"/>
  <c r="AX786" i="45"/>
  <c r="AW786" i="45"/>
  <c r="AV786" i="45"/>
  <c r="AU786" i="45"/>
  <c r="AT786" i="45"/>
  <c r="AS786" i="45"/>
  <c r="AR786" i="45"/>
  <c r="AQ786" i="45"/>
  <c r="AP786" i="45"/>
  <c r="AO786" i="45"/>
  <c r="AN786" i="45"/>
  <c r="AM786" i="45"/>
  <c r="AL786" i="45"/>
  <c r="AK786" i="45"/>
  <c r="AJ786" i="45"/>
  <c r="AI786" i="45"/>
  <c r="AH786" i="45"/>
  <c r="AG786" i="45"/>
  <c r="AF786" i="45"/>
  <c r="AE786" i="45"/>
  <c r="AD786" i="45"/>
  <c r="AC786" i="45"/>
  <c r="AB786" i="45"/>
  <c r="AA786" i="45"/>
  <c r="Z786" i="45"/>
  <c r="Y786" i="45"/>
  <c r="X786" i="45"/>
  <c r="W786" i="45"/>
  <c r="V786" i="45"/>
  <c r="U786" i="45"/>
  <c r="T786" i="45"/>
  <c r="S786" i="45"/>
  <c r="R786" i="45"/>
  <c r="Q786" i="45"/>
  <c r="P786" i="45"/>
  <c r="O786" i="45"/>
  <c r="N786" i="45"/>
  <c r="M786" i="45"/>
  <c r="L786" i="45"/>
  <c r="K786" i="45"/>
  <c r="J786" i="45"/>
  <c r="I786" i="45"/>
  <c r="H786" i="45"/>
  <c r="CC786" i="45" s="1"/>
  <c r="CB785" i="45"/>
  <c r="CA785" i="45"/>
  <c r="BZ785" i="45"/>
  <c r="BY785" i="45"/>
  <c r="BX785" i="45"/>
  <c r="BW785" i="45"/>
  <c r="BV785" i="45"/>
  <c r="BU785" i="45"/>
  <c r="BT785" i="45"/>
  <c r="BS785" i="45"/>
  <c r="BR785" i="45"/>
  <c r="BQ785" i="45"/>
  <c r="BP785" i="45"/>
  <c r="BO785" i="45"/>
  <c r="BN785" i="45"/>
  <c r="BM785" i="45"/>
  <c r="BL785" i="45"/>
  <c r="BK785" i="45"/>
  <c r="BJ785" i="45"/>
  <c r="BI785" i="45"/>
  <c r="BH785" i="45"/>
  <c r="BG785" i="45"/>
  <c r="BF785" i="45"/>
  <c r="BE785" i="45"/>
  <c r="BD785" i="45"/>
  <c r="BC785" i="45"/>
  <c r="BB785" i="45"/>
  <c r="BA785" i="45"/>
  <c r="AZ785" i="45"/>
  <c r="AY785" i="45"/>
  <c r="AX785" i="45"/>
  <c r="AW785" i="45"/>
  <c r="AV785" i="45"/>
  <c r="AU785" i="45"/>
  <c r="AT785" i="45"/>
  <c r="AS785" i="45"/>
  <c r="AR785" i="45"/>
  <c r="AQ785" i="45"/>
  <c r="AP785" i="45"/>
  <c r="AO785" i="45"/>
  <c r="AN785" i="45"/>
  <c r="AM785" i="45"/>
  <c r="AL785" i="45"/>
  <c r="AK785" i="45"/>
  <c r="AJ785" i="45"/>
  <c r="AI785" i="45"/>
  <c r="AH785" i="45"/>
  <c r="AG785" i="45"/>
  <c r="AF785" i="45"/>
  <c r="AE785" i="45"/>
  <c r="AD785" i="45"/>
  <c r="AC785" i="45"/>
  <c r="AB785" i="45"/>
  <c r="AA785" i="45"/>
  <c r="Z785" i="45"/>
  <c r="Y785" i="45"/>
  <c r="X785" i="45"/>
  <c r="W785" i="45"/>
  <c r="V785" i="45"/>
  <c r="U785" i="45"/>
  <c r="T785" i="45"/>
  <c r="S785" i="45"/>
  <c r="R785" i="45"/>
  <c r="Q785" i="45"/>
  <c r="P785" i="45"/>
  <c r="O785" i="45"/>
  <c r="N785" i="45"/>
  <c r="M785" i="45"/>
  <c r="L785" i="45"/>
  <c r="K785" i="45"/>
  <c r="J785" i="45"/>
  <c r="I785" i="45"/>
  <c r="H785" i="45"/>
  <c r="CC785" i="45" s="1"/>
  <c r="CB784" i="45"/>
  <c r="CA784" i="45"/>
  <c r="BZ784" i="45"/>
  <c r="BY784" i="45"/>
  <c r="BX784" i="45"/>
  <c r="BW784" i="45"/>
  <c r="BV784" i="45"/>
  <c r="BU784" i="45"/>
  <c r="BT784" i="45"/>
  <c r="BS784" i="45"/>
  <c r="BR784" i="45"/>
  <c r="BQ784" i="45"/>
  <c r="BP784" i="45"/>
  <c r="BO784" i="45"/>
  <c r="BN784" i="45"/>
  <c r="BM784" i="45"/>
  <c r="BL784" i="45"/>
  <c r="BK784" i="45"/>
  <c r="BJ784" i="45"/>
  <c r="BI784" i="45"/>
  <c r="BH784" i="45"/>
  <c r="BG784" i="45"/>
  <c r="BF784" i="45"/>
  <c r="BE784" i="45"/>
  <c r="BD784" i="45"/>
  <c r="BC784" i="45"/>
  <c r="BB784" i="45"/>
  <c r="BA784" i="45"/>
  <c r="AZ784" i="45"/>
  <c r="AY784" i="45"/>
  <c r="AX784" i="45"/>
  <c r="AW784" i="45"/>
  <c r="AV784" i="45"/>
  <c r="AU784" i="45"/>
  <c r="AT784" i="45"/>
  <c r="AS784" i="45"/>
  <c r="AR784" i="45"/>
  <c r="AQ784" i="45"/>
  <c r="AP784" i="45"/>
  <c r="AO784" i="45"/>
  <c r="AN784" i="45"/>
  <c r="AM784" i="45"/>
  <c r="AL784" i="45"/>
  <c r="AK784" i="45"/>
  <c r="AJ784" i="45"/>
  <c r="AI784" i="45"/>
  <c r="AH784" i="45"/>
  <c r="AG784" i="45"/>
  <c r="AF784" i="45"/>
  <c r="AE784" i="45"/>
  <c r="AD784" i="45"/>
  <c r="AC784" i="45"/>
  <c r="AB784" i="45"/>
  <c r="AA784" i="45"/>
  <c r="Z784" i="45"/>
  <c r="Y784" i="45"/>
  <c r="X784" i="45"/>
  <c r="W784" i="45"/>
  <c r="V784" i="45"/>
  <c r="U784" i="45"/>
  <c r="T784" i="45"/>
  <c r="S784" i="45"/>
  <c r="R784" i="45"/>
  <c r="Q784" i="45"/>
  <c r="P784" i="45"/>
  <c r="O784" i="45"/>
  <c r="N784" i="45"/>
  <c r="M784" i="45"/>
  <c r="L784" i="45"/>
  <c r="K784" i="45"/>
  <c r="J784" i="45"/>
  <c r="I784" i="45"/>
  <c r="H784" i="45"/>
  <c r="CC784" i="45" s="1"/>
  <c r="CB783" i="45"/>
  <c r="CA783" i="45"/>
  <c r="BZ783" i="45"/>
  <c r="BY783" i="45"/>
  <c r="BX783" i="45"/>
  <c r="BW783" i="45"/>
  <c r="BV783" i="45"/>
  <c r="BU783" i="45"/>
  <c r="BT783" i="45"/>
  <c r="BS783" i="45"/>
  <c r="BR783" i="45"/>
  <c r="BQ783" i="45"/>
  <c r="BP783" i="45"/>
  <c r="BO783" i="45"/>
  <c r="BN783" i="45"/>
  <c r="BM783" i="45"/>
  <c r="BL783" i="45"/>
  <c r="BK783" i="45"/>
  <c r="BJ783" i="45"/>
  <c r="BI783" i="45"/>
  <c r="BH783" i="45"/>
  <c r="BG783" i="45"/>
  <c r="BF783" i="45"/>
  <c r="BE783" i="45"/>
  <c r="BD783" i="45"/>
  <c r="BC783" i="45"/>
  <c r="BB783" i="45"/>
  <c r="BA783" i="45"/>
  <c r="AZ783" i="45"/>
  <c r="AY783" i="45"/>
  <c r="AX783" i="45"/>
  <c r="AW783" i="45"/>
  <c r="AV783" i="45"/>
  <c r="AU783" i="45"/>
  <c r="AT783" i="45"/>
  <c r="AS783" i="45"/>
  <c r="AR783" i="45"/>
  <c r="AQ783" i="45"/>
  <c r="AP783" i="45"/>
  <c r="AO783" i="45"/>
  <c r="AN783" i="45"/>
  <c r="AM783" i="45"/>
  <c r="AL783" i="45"/>
  <c r="AK783" i="45"/>
  <c r="AJ783" i="45"/>
  <c r="AI783" i="45"/>
  <c r="AH783" i="45"/>
  <c r="AG783" i="45"/>
  <c r="AF783" i="45"/>
  <c r="AE783" i="45"/>
  <c r="AD783" i="45"/>
  <c r="AC783" i="45"/>
  <c r="AB783" i="45"/>
  <c r="AA783" i="45"/>
  <c r="Z783" i="45"/>
  <c r="Y783" i="45"/>
  <c r="X783" i="45"/>
  <c r="W783" i="45"/>
  <c r="V783" i="45"/>
  <c r="U783" i="45"/>
  <c r="T783" i="45"/>
  <c r="S783" i="45"/>
  <c r="R783" i="45"/>
  <c r="Q783" i="45"/>
  <c r="P783" i="45"/>
  <c r="O783" i="45"/>
  <c r="N783" i="45"/>
  <c r="M783" i="45"/>
  <c r="L783" i="45"/>
  <c r="K783" i="45"/>
  <c r="J783" i="45"/>
  <c r="I783" i="45"/>
  <c r="H783" i="45"/>
  <c r="CC783" i="45" s="1"/>
  <c r="CB782" i="45"/>
  <c r="CA782" i="45"/>
  <c r="BZ782" i="45"/>
  <c r="BY782" i="45"/>
  <c r="BX782" i="45"/>
  <c r="BW782" i="45"/>
  <c r="BV782" i="45"/>
  <c r="BU782" i="45"/>
  <c r="BT782" i="45"/>
  <c r="BS782" i="45"/>
  <c r="BR782" i="45"/>
  <c r="BQ782" i="45"/>
  <c r="BP782" i="45"/>
  <c r="BO782" i="45"/>
  <c r="BN782" i="45"/>
  <c r="BM782" i="45"/>
  <c r="BL782" i="45"/>
  <c r="BK782" i="45"/>
  <c r="BJ782" i="45"/>
  <c r="BI782" i="45"/>
  <c r="BH782" i="45"/>
  <c r="BG782" i="45"/>
  <c r="BF782" i="45"/>
  <c r="BE782" i="45"/>
  <c r="BD782" i="45"/>
  <c r="BC782" i="45"/>
  <c r="BB782" i="45"/>
  <c r="BA782" i="45"/>
  <c r="AZ782" i="45"/>
  <c r="AY782" i="45"/>
  <c r="AX782" i="45"/>
  <c r="AW782" i="45"/>
  <c r="AV782" i="45"/>
  <c r="AU782" i="45"/>
  <c r="AT782" i="45"/>
  <c r="AS782" i="45"/>
  <c r="AR782" i="45"/>
  <c r="AQ782" i="45"/>
  <c r="AP782" i="45"/>
  <c r="AO782" i="45"/>
  <c r="AN782" i="45"/>
  <c r="AM782" i="45"/>
  <c r="AL782" i="45"/>
  <c r="AK782" i="45"/>
  <c r="AJ782" i="45"/>
  <c r="AI782" i="45"/>
  <c r="AH782" i="45"/>
  <c r="AG782" i="45"/>
  <c r="AF782" i="45"/>
  <c r="AE782" i="45"/>
  <c r="AD782" i="45"/>
  <c r="AC782" i="45"/>
  <c r="AB782" i="45"/>
  <c r="AA782" i="45"/>
  <c r="Z782" i="45"/>
  <c r="Y782" i="45"/>
  <c r="X782" i="45"/>
  <c r="W782" i="45"/>
  <c r="V782" i="45"/>
  <c r="U782" i="45"/>
  <c r="T782" i="45"/>
  <c r="S782" i="45"/>
  <c r="R782" i="45"/>
  <c r="Q782" i="45"/>
  <c r="P782" i="45"/>
  <c r="O782" i="45"/>
  <c r="N782" i="45"/>
  <c r="M782" i="45"/>
  <c r="L782" i="45"/>
  <c r="K782" i="45"/>
  <c r="J782" i="45"/>
  <c r="I782" i="45"/>
  <c r="H782" i="45"/>
  <c r="CC782" i="45" s="1"/>
  <c r="CB781" i="45"/>
  <c r="CA781" i="45"/>
  <c r="BZ781" i="45"/>
  <c r="BY781" i="45"/>
  <c r="BX781" i="45"/>
  <c r="BW781" i="45"/>
  <c r="BV781" i="45"/>
  <c r="BU781" i="45"/>
  <c r="BT781" i="45"/>
  <c r="BS781" i="45"/>
  <c r="BR781" i="45"/>
  <c r="BQ781" i="45"/>
  <c r="BP781" i="45"/>
  <c r="BO781" i="45"/>
  <c r="BN781" i="45"/>
  <c r="BM781" i="45"/>
  <c r="BL781" i="45"/>
  <c r="BK781" i="45"/>
  <c r="BJ781" i="45"/>
  <c r="BI781" i="45"/>
  <c r="BH781" i="45"/>
  <c r="BG781" i="45"/>
  <c r="BF781" i="45"/>
  <c r="BE781" i="45"/>
  <c r="BD781" i="45"/>
  <c r="BC781" i="45"/>
  <c r="BB781" i="45"/>
  <c r="BA781" i="45"/>
  <c r="AZ781" i="45"/>
  <c r="AY781" i="45"/>
  <c r="AX781" i="45"/>
  <c r="AW781" i="45"/>
  <c r="AV781" i="45"/>
  <c r="AU781" i="45"/>
  <c r="AT781" i="45"/>
  <c r="AS781" i="45"/>
  <c r="AR781" i="45"/>
  <c r="AQ781" i="45"/>
  <c r="AP781" i="45"/>
  <c r="AO781" i="45"/>
  <c r="AN781" i="45"/>
  <c r="AM781" i="45"/>
  <c r="AL781" i="45"/>
  <c r="AK781" i="45"/>
  <c r="AJ781" i="45"/>
  <c r="AI781" i="45"/>
  <c r="AH781" i="45"/>
  <c r="AG781" i="45"/>
  <c r="AF781" i="45"/>
  <c r="AE781" i="45"/>
  <c r="AD781" i="45"/>
  <c r="AC781" i="45"/>
  <c r="AB781" i="45"/>
  <c r="AA781" i="45"/>
  <c r="Z781" i="45"/>
  <c r="Y781" i="45"/>
  <c r="X781" i="45"/>
  <c r="W781" i="45"/>
  <c r="V781" i="45"/>
  <c r="U781" i="45"/>
  <c r="T781" i="45"/>
  <c r="S781" i="45"/>
  <c r="R781" i="45"/>
  <c r="Q781" i="45"/>
  <c r="P781" i="45"/>
  <c r="O781" i="45"/>
  <c r="N781" i="45"/>
  <c r="M781" i="45"/>
  <c r="L781" i="45"/>
  <c r="K781" i="45"/>
  <c r="J781" i="45"/>
  <c r="I781" i="45"/>
  <c r="H781" i="45"/>
  <c r="CC781" i="45" s="1"/>
  <c r="CB780" i="45"/>
  <c r="CA780" i="45"/>
  <c r="BZ780" i="45"/>
  <c r="BY780" i="45"/>
  <c r="BX780" i="45"/>
  <c r="BW780" i="45"/>
  <c r="BV780" i="45"/>
  <c r="BU780" i="45"/>
  <c r="BT780" i="45"/>
  <c r="BS780" i="45"/>
  <c r="BR780" i="45"/>
  <c r="BQ780" i="45"/>
  <c r="BP780" i="45"/>
  <c r="BO780" i="45"/>
  <c r="BN780" i="45"/>
  <c r="BM780" i="45"/>
  <c r="BL780" i="45"/>
  <c r="BK780" i="45"/>
  <c r="BJ780" i="45"/>
  <c r="BI780" i="45"/>
  <c r="BH780" i="45"/>
  <c r="BG780" i="45"/>
  <c r="BF780" i="45"/>
  <c r="BE780" i="45"/>
  <c r="BD780" i="45"/>
  <c r="BC780" i="45"/>
  <c r="BB780" i="45"/>
  <c r="BA780" i="45"/>
  <c r="AZ780" i="45"/>
  <c r="AY780" i="45"/>
  <c r="AX780" i="45"/>
  <c r="AW780" i="45"/>
  <c r="AV780" i="45"/>
  <c r="AU780" i="45"/>
  <c r="AT780" i="45"/>
  <c r="AS780" i="45"/>
  <c r="AR780" i="45"/>
  <c r="AQ780" i="45"/>
  <c r="AP780" i="45"/>
  <c r="AO780" i="45"/>
  <c r="AN780" i="45"/>
  <c r="AM780" i="45"/>
  <c r="AL780" i="45"/>
  <c r="AK780" i="45"/>
  <c r="AJ780" i="45"/>
  <c r="AI780" i="45"/>
  <c r="AH780" i="45"/>
  <c r="AG780" i="45"/>
  <c r="AF780" i="45"/>
  <c r="AE780" i="45"/>
  <c r="AD780" i="45"/>
  <c r="AC780" i="45"/>
  <c r="AB780" i="45"/>
  <c r="AA780" i="45"/>
  <c r="Z780" i="45"/>
  <c r="Y780" i="45"/>
  <c r="X780" i="45"/>
  <c r="W780" i="45"/>
  <c r="V780" i="45"/>
  <c r="U780" i="45"/>
  <c r="T780" i="45"/>
  <c r="S780" i="45"/>
  <c r="R780" i="45"/>
  <c r="Q780" i="45"/>
  <c r="P780" i="45"/>
  <c r="O780" i="45"/>
  <c r="N780" i="45"/>
  <c r="M780" i="45"/>
  <c r="L780" i="45"/>
  <c r="K780" i="45"/>
  <c r="J780" i="45"/>
  <c r="I780" i="45"/>
  <c r="H780" i="45"/>
  <c r="CC780" i="45" s="1"/>
  <c r="CB779" i="45"/>
  <c r="CA779" i="45"/>
  <c r="BZ779" i="45"/>
  <c r="BY779" i="45"/>
  <c r="BX779" i="45"/>
  <c r="BW779" i="45"/>
  <c r="BV779" i="45"/>
  <c r="BU779" i="45"/>
  <c r="BT779" i="45"/>
  <c r="BS779" i="45"/>
  <c r="BR779" i="45"/>
  <c r="BQ779" i="45"/>
  <c r="BP779" i="45"/>
  <c r="BO779" i="45"/>
  <c r="BN779" i="45"/>
  <c r="BM779" i="45"/>
  <c r="BL779" i="45"/>
  <c r="BK779" i="45"/>
  <c r="BJ779" i="45"/>
  <c r="BI779" i="45"/>
  <c r="BH779" i="45"/>
  <c r="BG779" i="45"/>
  <c r="BF779" i="45"/>
  <c r="BE779" i="45"/>
  <c r="BD779" i="45"/>
  <c r="BC779" i="45"/>
  <c r="BB779" i="45"/>
  <c r="BA779" i="45"/>
  <c r="AZ779" i="45"/>
  <c r="AY779" i="45"/>
  <c r="AX779" i="45"/>
  <c r="AW779" i="45"/>
  <c r="AV779" i="45"/>
  <c r="AU779" i="45"/>
  <c r="AT779" i="45"/>
  <c r="AS779" i="45"/>
  <c r="AR779" i="45"/>
  <c r="AQ779" i="45"/>
  <c r="AP779" i="45"/>
  <c r="AO779" i="45"/>
  <c r="AN779" i="45"/>
  <c r="AM779" i="45"/>
  <c r="AL779" i="45"/>
  <c r="AK779" i="45"/>
  <c r="AJ779" i="45"/>
  <c r="AI779" i="45"/>
  <c r="AH779" i="45"/>
  <c r="AG779" i="45"/>
  <c r="AF779" i="45"/>
  <c r="AE779" i="45"/>
  <c r="AD779" i="45"/>
  <c r="AC779" i="45"/>
  <c r="AB779" i="45"/>
  <c r="AA779" i="45"/>
  <c r="Z779" i="45"/>
  <c r="Y779" i="45"/>
  <c r="X779" i="45"/>
  <c r="W779" i="45"/>
  <c r="V779" i="45"/>
  <c r="U779" i="45"/>
  <c r="T779" i="45"/>
  <c r="S779" i="45"/>
  <c r="R779" i="45"/>
  <c r="Q779" i="45"/>
  <c r="P779" i="45"/>
  <c r="O779" i="45"/>
  <c r="N779" i="45"/>
  <c r="M779" i="45"/>
  <c r="L779" i="45"/>
  <c r="K779" i="45"/>
  <c r="J779" i="45"/>
  <c r="I779" i="45"/>
  <c r="H779" i="45"/>
  <c r="CC779" i="45" s="1"/>
  <c r="CB778" i="45"/>
  <c r="CA778" i="45"/>
  <c r="BZ778" i="45"/>
  <c r="BY778" i="45"/>
  <c r="BX778" i="45"/>
  <c r="BW778" i="45"/>
  <c r="BV778" i="45"/>
  <c r="BU778" i="45"/>
  <c r="BT778" i="45"/>
  <c r="BS778" i="45"/>
  <c r="BR778" i="45"/>
  <c r="BQ778" i="45"/>
  <c r="BP778" i="45"/>
  <c r="BO778" i="45"/>
  <c r="BN778" i="45"/>
  <c r="BM778" i="45"/>
  <c r="BL778" i="45"/>
  <c r="BK778" i="45"/>
  <c r="BJ778" i="45"/>
  <c r="BI778" i="45"/>
  <c r="BH778" i="45"/>
  <c r="BG778" i="45"/>
  <c r="BF778" i="45"/>
  <c r="BE778" i="45"/>
  <c r="BD778" i="45"/>
  <c r="BC778" i="45"/>
  <c r="BB778" i="45"/>
  <c r="BA778" i="45"/>
  <c r="AZ778" i="45"/>
  <c r="AY778" i="45"/>
  <c r="AX778" i="45"/>
  <c r="AW778" i="45"/>
  <c r="AV778" i="45"/>
  <c r="AU778" i="45"/>
  <c r="AT778" i="45"/>
  <c r="AS778" i="45"/>
  <c r="AR778" i="45"/>
  <c r="AQ778" i="45"/>
  <c r="AP778" i="45"/>
  <c r="AO778" i="45"/>
  <c r="AN778" i="45"/>
  <c r="AM778" i="45"/>
  <c r="AL778" i="45"/>
  <c r="AK778" i="45"/>
  <c r="AJ778" i="45"/>
  <c r="AI778" i="45"/>
  <c r="AH778" i="45"/>
  <c r="AG778" i="45"/>
  <c r="AF778" i="45"/>
  <c r="AE778" i="45"/>
  <c r="AD778" i="45"/>
  <c r="AC778" i="45"/>
  <c r="AB778" i="45"/>
  <c r="AA778" i="45"/>
  <c r="Z778" i="45"/>
  <c r="Y778" i="45"/>
  <c r="X778" i="45"/>
  <c r="W778" i="45"/>
  <c r="V778" i="45"/>
  <c r="U778" i="45"/>
  <c r="T778" i="45"/>
  <c r="S778" i="45"/>
  <c r="R778" i="45"/>
  <c r="Q778" i="45"/>
  <c r="P778" i="45"/>
  <c r="O778" i="45"/>
  <c r="N778" i="45"/>
  <c r="M778" i="45"/>
  <c r="L778" i="45"/>
  <c r="K778" i="45"/>
  <c r="J778" i="45"/>
  <c r="I778" i="45"/>
  <c r="H778" i="45"/>
  <c r="CC778" i="45" s="1"/>
  <c r="CB777" i="45"/>
  <c r="CA777" i="45"/>
  <c r="BZ777" i="45"/>
  <c r="BY777" i="45"/>
  <c r="BX777" i="45"/>
  <c r="BW777" i="45"/>
  <c r="BV777" i="45"/>
  <c r="BU777" i="45"/>
  <c r="BT777" i="45"/>
  <c r="BS777" i="45"/>
  <c r="BR777" i="45"/>
  <c r="BQ777" i="45"/>
  <c r="BP777" i="45"/>
  <c r="BO777" i="45"/>
  <c r="BN777" i="45"/>
  <c r="BM777" i="45"/>
  <c r="BL777" i="45"/>
  <c r="BK777" i="45"/>
  <c r="BJ777" i="45"/>
  <c r="BI777" i="45"/>
  <c r="BH777" i="45"/>
  <c r="BG777" i="45"/>
  <c r="BF777" i="45"/>
  <c r="BE777" i="45"/>
  <c r="BD777" i="45"/>
  <c r="BC777" i="45"/>
  <c r="BB777" i="45"/>
  <c r="BA777" i="45"/>
  <c r="AZ777" i="45"/>
  <c r="AY777" i="45"/>
  <c r="AX777" i="45"/>
  <c r="AW777" i="45"/>
  <c r="AV777" i="45"/>
  <c r="AU777" i="45"/>
  <c r="AT777" i="45"/>
  <c r="AS777" i="45"/>
  <c r="AR777" i="45"/>
  <c r="AQ777" i="45"/>
  <c r="AP777" i="45"/>
  <c r="AO777" i="45"/>
  <c r="AN777" i="45"/>
  <c r="AM777" i="45"/>
  <c r="AL777" i="45"/>
  <c r="AK777" i="45"/>
  <c r="AJ777" i="45"/>
  <c r="AI777" i="45"/>
  <c r="AH777" i="45"/>
  <c r="AG777" i="45"/>
  <c r="AF777" i="45"/>
  <c r="AE777" i="45"/>
  <c r="AD777" i="45"/>
  <c r="AC777" i="45"/>
  <c r="AB777" i="45"/>
  <c r="AA777" i="45"/>
  <c r="Z777" i="45"/>
  <c r="Y777" i="45"/>
  <c r="X777" i="45"/>
  <c r="W777" i="45"/>
  <c r="V777" i="45"/>
  <c r="U777" i="45"/>
  <c r="T777" i="45"/>
  <c r="S777" i="45"/>
  <c r="R777" i="45"/>
  <c r="Q777" i="45"/>
  <c r="P777" i="45"/>
  <c r="O777" i="45"/>
  <c r="N777" i="45"/>
  <c r="M777" i="45"/>
  <c r="L777" i="45"/>
  <c r="K777" i="45"/>
  <c r="J777" i="45"/>
  <c r="I777" i="45"/>
  <c r="H777" i="45"/>
  <c r="CC777" i="45" s="1"/>
  <c r="CB776" i="45"/>
  <c r="CA776" i="45"/>
  <c r="BZ776" i="45"/>
  <c r="BY776" i="45"/>
  <c r="BX776" i="45"/>
  <c r="BW776" i="45"/>
  <c r="BV776" i="45"/>
  <c r="BU776" i="45"/>
  <c r="BT776" i="45"/>
  <c r="BS776" i="45"/>
  <c r="BR776" i="45"/>
  <c r="BQ776" i="45"/>
  <c r="BP776" i="45"/>
  <c r="BO776" i="45"/>
  <c r="BN776" i="45"/>
  <c r="BM776" i="45"/>
  <c r="BL776" i="45"/>
  <c r="BK776" i="45"/>
  <c r="BJ776" i="45"/>
  <c r="BI776" i="45"/>
  <c r="BH776" i="45"/>
  <c r="BG776" i="45"/>
  <c r="BF776" i="45"/>
  <c r="BE776" i="45"/>
  <c r="BD776" i="45"/>
  <c r="BC776" i="45"/>
  <c r="BB776" i="45"/>
  <c r="BA776" i="45"/>
  <c r="AZ776" i="45"/>
  <c r="AY776" i="45"/>
  <c r="AX776" i="45"/>
  <c r="AW776" i="45"/>
  <c r="AV776" i="45"/>
  <c r="AU776" i="45"/>
  <c r="AT776" i="45"/>
  <c r="AS776" i="45"/>
  <c r="AR776" i="45"/>
  <c r="AQ776" i="45"/>
  <c r="AP776" i="45"/>
  <c r="AO776" i="45"/>
  <c r="AN776" i="45"/>
  <c r="AM776" i="45"/>
  <c r="AL776" i="45"/>
  <c r="AK776" i="45"/>
  <c r="AJ776" i="45"/>
  <c r="AI776" i="45"/>
  <c r="AH776" i="45"/>
  <c r="AG776" i="45"/>
  <c r="AF776" i="45"/>
  <c r="AE776" i="45"/>
  <c r="AD776" i="45"/>
  <c r="AC776" i="45"/>
  <c r="AB776" i="45"/>
  <c r="AA776" i="45"/>
  <c r="Z776" i="45"/>
  <c r="Y776" i="45"/>
  <c r="X776" i="45"/>
  <c r="W776" i="45"/>
  <c r="V776" i="45"/>
  <c r="U776" i="45"/>
  <c r="T776" i="45"/>
  <c r="S776" i="45"/>
  <c r="R776" i="45"/>
  <c r="Q776" i="45"/>
  <c r="P776" i="45"/>
  <c r="O776" i="45"/>
  <c r="N776" i="45"/>
  <c r="M776" i="45"/>
  <c r="L776" i="45"/>
  <c r="K776" i="45"/>
  <c r="J776" i="45"/>
  <c r="I776" i="45"/>
  <c r="H776" i="45"/>
  <c r="CC776" i="45" s="1"/>
  <c r="CB775" i="45"/>
  <c r="CA775" i="45"/>
  <c r="BZ775" i="45"/>
  <c r="BY775" i="45"/>
  <c r="BX775" i="45"/>
  <c r="BW775" i="45"/>
  <c r="BV775" i="45"/>
  <c r="BU775" i="45"/>
  <c r="BT775" i="45"/>
  <c r="BS775" i="45"/>
  <c r="BR775" i="45"/>
  <c r="BQ775" i="45"/>
  <c r="BP775" i="45"/>
  <c r="BO775" i="45"/>
  <c r="BN775" i="45"/>
  <c r="BM775" i="45"/>
  <c r="BL775" i="45"/>
  <c r="BK775" i="45"/>
  <c r="BJ775" i="45"/>
  <c r="BI775" i="45"/>
  <c r="BH775" i="45"/>
  <c r="BG775" i="45"/>
  <c r="BF775" i="45"/>
  <c r="BE775" i="45"/>
  <c r="BD775" i="45"/>
  <c r="BC775" i="45"/>
  <c r="BB775" i="45"/>
  <c r="BA775" i="45"/>
  <c r="AZ775" i="45"/>
  <c r="AY775" i="45"/>
  <c r="AX775" i="45"/>
  <c r="AW775" i="45"/>
  <c r="AV775" i="45"/>
  <c r="AU775" i="45"/>
  <c r="AT775" i="45"/>
  <c r="AS775" i="45"/>
  <c r="AR775" i="45"/>
  <c r="AQ775" i="45"/>
  <c r="AP775" i="45"/>
  <c r="AO775" i="45"/>
  <c r="AN775" i="45"/>
  <c r="AM775" i="45"/>
  <c r="AL775" i="45"/>
  <c r="AK775" i="45"/>
  <c r="AJ775" i="45"/>
  <c r="AI775" i="45"/>
  <c r="AH775" i="45"/>
  <c r="AG775" i="45"/>
  <c r="AF775" i="45"/>
  <c r="AE775" i="45"/>
  <c r="AD775" i="45"/>
  <c r="AC775" i="45"/>
  <c r="AB775" i="45"/>
  <c r="AA775" i="45"/>
  <c r="Z775" i="45"/>
  <c r="Y775" i="45"/>
  <c r="X775" i="45"/>
  <c r="W775" i="45"/>
  <c r="V775" i="45"/>
  <c r="U775" i="45"/>
  <c r="T775" i="45"/>
  <c r="S775" i="45"/>
  <c r="R775" i="45"/>
  <c r="Q775" i="45"/>
  <c r="P775" i="45"/>
  <c r="O775" i="45"/>
  <c r="N775" i="45"/>
  <c r="M775" i="45"/>
  <c r="L775" i="45"/>
  <c r="K775" i="45"/>
  <c r="J775" i="45"/>
  <c r="I775" i="45"/>
  <c r="H775" i="45"/>
  <c r="CC775" i="45" s="1"/>
  <c r="CB774" i="45"/>
  <c r="CA774" i="45"/>
  <c r="BZ774" i="45"/>
  <c r="BY774" i="45"/>
  <c r="BX774" i="45"/>
  <c r="BW774" i="45"/>
  <c r="BV774" i="45"/>
  <c r="BU774" i="45"/>
  <c r="BT774" i="45"/>
  <c r="BS774" i="45"/>
  <c r="BR774" i="45"/>
  <c r="BQ774" i="45"/>
  <c r="BP774" i="45"/>
  <c r="BO774" i="45"/>
  <c r="BN774" i="45"/>
  <c r="BM774" i="45"/>
  <c r="BL774" i="45"/>
  <c r="BK774" i="45"/>
  <c r="BJ774" i="45"/>
  <c r="BI774" i="45"/>
  <c r="BH774" i="45"/>
  <c r="BG774" i="45"/>
  <c r="BF774" i="45"/>
  <c r="BE774" i="45"/>
  <c r="BD774" i="45"/>
  <c r="BC774" i="45"/>
  <c r="BB774" i="45"/>
  <c r="BA774" i="45"/>
  <c r="AZ774" i="45"/>
  <c r="AY774" i="45"/>
  <c r="AX774" i="45"/>
  <c r="AW774" i="45"/>
  <c r="AV774" i="45"/>
  <c r="AU774" i="45"/>
  <c r="AT774" i="45"/>
  <c r="AS774" i="45"/>
  <c r="AR774" i="45"/>
  <c r="AQ774" i="45"/>
  <c r="AP774" i="45"/>
  <c r="AO774" i="45"/>
  <c r="AN774" i="45"/>
  <c r="AM774" i="45"/>
  <c r="AL774" i="45"/>
  <c r="AK774" i="45"/>
  <c r="AJ774" i="45"/>
  <c r="AI774" i="45"/>
  <c r="AH774" i="45"/>
  <c r="AG774" i="45"/>
  <c r="AF774" i="45"/>
  <c r="AE774" i="45"/>
  <c r="AD774" i="45"/>
  <c r="AC774" i="45"/>
  <c r="AB774" i="45"/>
  <c r="AA774" i="45"/>
  <c r="Z774" i="45"/>
  <c r="Y774" i="45"/>
  <c r="X774" i="45"/>
  <c r="W774" i="45"/>
  <c r="V774" i="45"/>
  <c r="U774" i="45"/>
  <c r="T774" i="45"/>
  <c r="S774" i="45"/>
  <c r="R774" i="45"/>
  <c r="Q774" i="45"/>
  <c r="P774" i="45"/>
  <c r="O774" i="45"/>
  <c r="N774" i="45"/>
  <c r="M774" i="45"/>
  <c r="L774" i="45"/>
  <c r="K774" i="45"/>
  <c r="J774" i="45"/>
  <c r="I774" i="45"/>
  <c r="H774" i="45"/>
  <c r="CC774" i="45" s="1"/>
  <c r="CB773" i="45"/>
  <c r="CA773" i="45"/>
  <c r="BZ773" i="45"/>
  <c r="BY773" i="45"/>
  <c r="BX773" i="45"/>
  <c r="BW773" i="45"/>
  <c r="BV773" i="45"/>
  <c r="BU773" i="45"/>
  <c r="BT773" i="45"/>
  <c r="BS773" i="45"/>
  <c r="BR773" i="45"/>
  <c r="BQ773" i="45"/>
  <c r="BP773" i="45"/>
  <c r="BO773" i="45"/>
  <c r="BN773" i="45"/>
  <c r="BM773" i="45"/>
  <c r="BL773" i="45"/>
  <c r="BK773" i="45"/>
  <c r="BJ773" i="45"/>
  <c r="BI773" i="45"/>
  <c r="BH773" i="45"/>
  <c r="BG773" i="45"/>
  <c r="BF773" i="45"/>
  <c r="BE773" i="45"/>
  <c r="BD773" i="45"/>
  <c r="BC773" i="45"/>
  <c r="BB773" i="45"/>
  <c r="BA773" i="45"/>
  <c r="AZ773" i="45"/>
  <c r="AY773" i="45"/>
  <c r="AX773" i="45"/>
  <c r="AW773" i="45"/>
  <c r="AV773" i="45"/>
  <c r="AU773" i="45"/>
  <c r="AT773" i="45"/>
  <c r="AS773" i="45"/>
  <c r="AR773" i="45"/>
  <c r="AQ773" i="45"/>
  <c r="AP773" i="45"/>
  <c r="AO773" i="45"/>
  <c r="AN773" i="45"/>
  <c r="AM773" i="45"/>
  <c r="AL773" i="45"/>
  <c r="AK773" i="45"/>
  <c r="AJ773" i="45"/>
  <c r="AI773" i="45"/>
  <c r="AH773" i="45"/>
  <c r="AG773" i="45"/>
  <c r="AF773" i="45"/>
  <c r="AE773" i="45"/>
  <c r="AD773" i="45"/>
  <c r="AC773" i="45"/>
  <c r="AB773" i="45"/>
  <c r="AA773" i="45"/>
  <c r="Z773" i="45"/>
  <c r="Y773" i="45"/>
  <c r="X773" i="45"/>
  <c r="W773" i="45"/>
  <c r="V773" i="45"/>
  <c r="U773" i="45"/>
  <c r="T773" i="45"/>
  <c r="S773" i="45"/>
  <c r="R773" i="45"/>
  <c r="Q773" i="45"/>
  <c r="P773" i="45"/>
  <c r="O773" i="45"/>
  <c r="N773" i="45"/>
  <c r="M773" i="45"/>
  <c r="L773" i="45"/>
  <c r="K773" i="45"/>
  <c r="J773" i="45"/>
  <c r="I773" i="45"/>
  <c r="H773" i="45"/>
  <c r="CC773" i="45" s="1"/>
  <c r="CB772" i="45"/>
  <c r="CA772" i="45"/>
  <c r="BZ772" i="45"/>
  <c r="BY772" i="45"/>
  <c r="BX772" i="45"/>
  <c r="BW772" i="45"/>
  <c r="BV772" i="45"/>
  <c r="BU772" i="45"/>
  <c r="BT772" i="45"/>
  <c r="BS772" i="45"/>
  <c r="BR772" i="45"/>
  <c r="BQ772" i="45"/>
  <c r="BP772" i="45"/>
  <c r="BO772" i="45"/>
  <c r="BN772" i="45"/>
  <c r="BM772" i="45"/>
  <c r="BL772" i="45"/>
  <c r="BK772" i="45"/>
  <c r="BJ772" i="45"/>
  <c r="BI772" i="45"/>
  <c r="BH772" i="45"/>
  <c r="BG772" i="45"/>
  <c r="BF772" i="45"/>
  <c r="BE772" i="45"/>
  <c r="BD772" i="45"/>
  <c r="BC772" i="45"/>
  <c r="BB772" i="45"/>
  <c r="BA772" i="45"/>
  <c r="AZ772" i="45"/>
  <c r="AY772" i="45"/>
  <c r="AX772" i="45"/>
  <c r="AW772" i="45"/>
  <c r="AV772" i="45"/>
  <c r="AU772" i="45"/>
  <c r="AT772" i="45"/>
  <c r="AS772" i="45"/>
  <c r="AR772" i="45"/>
  <c r="AQ772" i="45"/>
  <c r="AP772" i="45"/>
  <c r="AO772" i="45"/>
  <c r="AN772" i="45"/>
  <c r="AM772" i="45"/>
  <c r="AL772" i="45"/>
  <c r="AK772" i="45"/>
  <c r="AJ772" i="45"/>
  <c r="AI772" i="45"/>
  <c r="AH772" i="45"/>
  <c r="AG772" i="45"/>
  <c r="AF772" i="45"/>
  <c r="AE772" i="45"/>
  <c r="AD772" i="45"/>
  <c r="AC772" i="45"/>
  <c r="AB772" i="45"/>
  <c r="AA772" i="45"/>
  <c r="Z772" i="45"/>
  <c r="Y772" i="45"/>
  <c r="X772" i="45"/>
  <c r="W772" i="45"/>
  <c r="V772" i="45"/>
  <c r="U772" i="45"/>
  <c r="T772" i="45"/>
  <c r="S772" i="45"/>
  <c r="R772" i="45"/>
  <c r="Q772" i="45"/>
  <c r="P772" i="45"/>
  <c r="O772" i="45"/>
  <c r="N772" i="45"/>
  <c r="M772" i="45"/>
  <c r="L772" i="45"/>
  <c r="K772" i="45"/>
  <c r="J772" i="45"/>
  <c r="I772" i="45"/>
  <c r="H772" i="45"/>
  <c r="CC772" i="45" s="1"/>
  <c r="CB771" i="45"/>
  <c r="CA771" i="45"/>
  <c r="BZ771" i="45"/>
  <c r="BY771" i="45"/>
  <c r="BX771" i="45"/>
  <c r="BW771" i="45"/>
  <c r="BV771" i="45"/>
  <c r="BU771" i="45"/>
  <c r="BT771" i="45"/>
  <c r="BS771" i="45"/>
  <c r="BR771" i="45"/>
  <c r="BQ771" i="45"/>
  <c r="BP771" i="45"/>
  <c r="BO771" i="45"/>
  <c r="BN771" i="45"/>
  <c r="BM771" i="45"/>
  <c r="BL771" i="45"/>
  <c r="BK771" i="45"/>
  <c r="BJ771" i="45"/>
  <c r="BI771" i="45"/>
  <c r="BH771" i="45"/>
  <c r="BG771" i="45"/>
  <c r="BF771" i="45"/>
  <c r="BE771" i="45"/>
  <c r="BD771" i="45"/>
  <c r="BC771" i="45"/>
  <c r="BB771" i="45"/>
  <c r="BA771" i="45"/>
  <c r="AZ771" i="45"/>
  <c r="AY771" i="45"/>
  <c r="AX771" i="45"/>
  <c r="AW771" i="45"/>
  <c r="AV771" i="45"/>
  <c r="AU771" i="45"/>
  <c r="AT771" i="45"/>
  <c r="AS771" i="45"/>
  <c r="AR771" i="45"/>
  <c r="AQ771" i="45"/>
  <c r="AP771" i="45"/>
  <c r="AO771" i="45"/>
  <c r="AN771" i="45"/>
  <c r="AM771" i="45"/>
  <c r="AL771" i="45"/>
  <c r="AK771" i="45"/>
  <c r="AJ771" i="45"/>
  <c r="AI771" i="45"/>
  <c r="AH771" i="45"/>
  <c r="AG771" i="45"/>
  <c r="AF771" i="45"/>
  <c r="AE771" i="45"/>
  <c r="AD771" i="45"/>
  <c r="AC771" i="45"/>
  <c r="AB771" i="45"/>
  <c r="AA771" i="45"/>
  <c r="Z771" i="45"/>
  <c r="Y771" i="45"/>
  <c r="X771" i="45"/>
  <c r="W771" i="45"/>
  <c r="V771" i="45"/>
  <c r="U771" i="45"/>
  <c r="T771" i="45"/>
  <c r="S771" i="45"/>
  <c r="R771" i="45"/>
  <c r="Q771" i="45"/>
  <c r="P771" i="45"/>
  <c r="O771" i="45"/>
  <c r="N771" i="45"/>
  <c r="M771" i="45"/>
  <c r="L771" i="45"/>
  <c r="K771" i="45"/>
  <c r="J771" i="45"/>
  <c r="I771" i="45"/>
  <c r="H771" i="45"/>
  <c r="CC771" i="45" s="1"/>
  <c r="CB770" i="45"/>
  <c r="CA770" i="45"/>
  <c r="BZ770" i="45"/>
  <c r="BY770" i="45"/>
  <c r="BX770" i="45"/>
  <c r="BW770" i="45"/>
  <c r="BV770" i="45"/>
  <c r="BU770" i="45"/>
  <c r="BT770" i="45"/>
  <c r="BS770" i="45"/>
  <c r="BR770" i="45"/>
  <c r="BQ770" i="45"/>
  <c r="BP770" i="45"/>
  <c r="BO770" i="45"/>
  <c r="BN770" i="45"/>
  <c r="BM770" i="45"/>
  <c r="BL770" i="45"/>
  <c r="BK770" i="45"/>
  <c r="BJ770" i="45"/>
  <c r="BI770" i="45"/>
  <c r="BH770" i="45"/>
  <c r="BG770" i="45"/>
  <c r="BF770" i="45"/>
  <c r="BE770" i="45"/>
  <c r="BD770" i="45"/>
  <c r="BC770" i="45"/>
  <c r="BB770" i="45"/>
  <c r="BA770" i="45"/>
  <c r="AZ770" i="45"/>
  <c r="AY770" i="45"/>
  <c r="AX770" i="45"/>
  <c r="AW770" i="45"/>
  <c r="AV770" i="45"/>
  <c r="AU770" i="45"/>
  <c r="AT770" i="45"/>
  <c r="AS770" i="45"/>
  <c r="AR770" i="45"/>
  <c r="AQ770" i="45"/>
  <c r="AP770" i="45"/>
  <c r="AO770" i="45"/>
  <c r="AN770" i="45"/>
  <c r="AM770" i="45"/>
  <c r="AL770" i="45"/>
  <c r="AK770" i="45"/>
  <c r="AJ770" i="45"/>
  <c r="AI770" i="45"/>
  <c r="AH770" i="45"/>
  <c r="AG770" i="45"/>
  <c r="AF770" i="45"/>
  <c r="AE770" i="45"/>
  <c r="AD770" i="45"/>
  <c r="AC770" i="45"/>
  <c r="AB770" i="45"/>
  <c r="AA770" i="45"/>
  <c r="Z770" i="45"/>
  <c r="Y770" i="45"/>
  <c r="X770" i="45"/>
  <c r="W770" i="45"/>
  <c r="V770" i="45"/>
  <c r="U770" i="45"/>
  <c r="T770" i="45"/>
  <c r="S770" i="45"/>
  <c r="R770" i="45"/>
  <c r="Q770" i="45"/>
  <c r="P770" i="45"/>
  <c r="O770" i="45"/>
  <c r="N770" i="45"/>
  <c r="M770" i="45"/>
  <c r="L770" i="45"/>
  <c r="K770" i="45"/>
  <c r="J770" i="45"/>
  <c r="I770" i="45"/>
  <c r="H770" i="45"/>
  <c r="CC770" i="45" s="1"/>
  <c r="CB769" i="45"/>
  <c r="CA769" i="45"/>
  <c r="BZ769" i="45"/>
  <c r="BY769" i="45"/>
  <c r="BX769" i="45"/>
  <c r="BW769" i="45"/>
  <c r="BV769" i="45"/>
  <c r="BU769" i="45"/>
  <c r="BT769" i="45"/>
  <c r="BS769" i="45"/>
  <c r="BR769" i="45"/>
  <c r="BQ769" i="45"/>
  <c r="BP769" i="45"/>
  <c r="BO769" i="45"/>
  <c r="BN769" i="45"/>
  <c r="BM769" i="45"/>
  <c r="BL769" i="45"/>
  <c r="BK769" i="45"/>
  <c r="BJ769" i="45"/>
  <c r="BI769" i="45"/>
  <c r="BH769" i="45"/>
  <c r="BG769" i="45"/>
  <c r="BF769" i="45"/>
  <c r="BE769" i="45"/>
  <c r="BD769" i="45"/>
  <c r="BC769" i="45"/>
  <c r="BB769" i="45"/>
  <c r="BA769" i="45"/>
  <c r="AZ769" i="45"/>
  <c r="AY769" i="45"/>
  <c r="AX769" i="45"/>
  <c r="AW769" i="45"/>
  <c r="AV769" i="45"/>
  <c r="AU769" i="45"/>
  <c r="AT769" i="45"/>
  <c r="AS769" i="45"/>
  <c r="AR769" i="45"/>
  <c r="AQ769" i="45"/>
  <c r="AP769" i="45"/>
  <c r="AO769" i="45"/>
  <c r="AN769" i="45"/>
  <c r="AM769" i="45"/>
  <c r="AL769" i="45"/>
  <c r="AK769" i="45"/>
  <c r="AJ769" i="45"/>
  <c r="AI769" i="45"/>
  <c r="AH769" i="45"/>
  <c r="AG769" i="45"/>
  <c r="AF769" i="45"/>
  <c r="AE769" i="45"/>
  <c r="AD769" i="45"/>
  <c r="AC769" i="45"/>
  <c r="AB769" i="45"/>
  <c r="AA769" i="45"/>
  <c r="Z769" i="45"/>
  <c r="Y769" i="45"/>
  <c r="X769" i="45"/>
  <c r="W769" i="45"/>
  <c r="V769" i="45"/>
  <c r="U769" i="45"/>
  <c r="T769" i="45"/>
  <c r="S769" i="45"/>
  <c r="R769" i="45"/>
  <c r="Q769" i="45"/>
  <c r="P769" i="45"/>
  <c r="O769" i="45"/>
  <c r="N769" i="45"/>
  <c r="M769" i="45"/>
  <c r="L769" i="45"/>
  <c r="K769" i="45"/>
  <c r="J769" i="45"/>
  <c r="I769" i="45"/>
  <c r="H769" i="45"/>
  <c r="CC769" i="45" s="1"/>
  <c r="CB768" i="45"/>
  <c r="CA768" i="45"/>
  <c r="BZ768" i="45"/>
  <c r="BY768" i="45"/>
  <c r="BX768" i="45"/>
  <c r="BW768" i="45"/>
  <c r="BV768" i="45"/>
  <c r="BU768" i="45"/>
  <c r="BT768" i="45"/>
  <c r="BS768" i="45"/>
  <c r="BR768" i="45"/>
  <c r="BQ768" i="45"/>
  <c r="BP768" i="45"/>
  <c r="BO768" i="45"/>
  <c r="BN768" i="45"/>
  <c r="BM768" i="45"/>
  <c r="BL768" i="45"/>
  <c r="BK768" i="45"/>
  <c r="BJ768" i="45"/>
  <c r="BI768" i="45"/>
  <c r="BH768" i="45"/>
  <c r="BG768" i="45"/>
  <c r="BF768" i="45"/>
  <c r="BE768" i="45"/>
  <c r="BD768" i="45"/>
  <c r="BC768" i="45"/>
  <c r="BB768" i="45"/>
  <c r="BA768" i="45"/>
  <c r="AZ768" i="45"/>
  <c r="AY768" i="45"/>
  <c r="AX768" i="45"/>
  <c r="AW768" i="45"/>
  <c r="AV768" i="45"/>
  <c r="AU768" i="45"/>
  <c r="AT768" i="45"/>
  <c r="AS768" i="45"/>
  <c r="AR768" i="45"/>
  <c r="AQ768" i="45"/>
  <c r="AP768" i="45"/>
  <c r="AO768" i="45"/>
  <c r="AN768" i="45"/>
  <c r="AM768" i="45"/>
  <c r="AL768" i="45"/>
  <c r="AK768" i="45"/>
  <c r="AJ768" i="45"/>
  <c r="AI768" i="45"/>
  <c r="AH768" i="45"/>
  <c r="AG768" i="45"/>
  <c r="AF768" i="45"/>
  <c r="AE768" i="45"/>
  <c r="AD768" i="45"/>
  <c r="AC768" i="45"/>
  <c r="AB768" i="45"/>
  <c r="AA768" i="45"/>
  <c r="Z768" i="45"/>
  <c r="Y768" i="45"/>
  <c r="X768" i="45"/>
  <c r="W768" i="45"/>
  <c r="V768" i="45"/>
  <c r="U768" i="45"/>
  <c r="T768" i="45"/>
  <c r="S768" i="45"/>
  <c r="R768" i="45"/>
  <c r="Q768" i="45"/>
  <c r="P768" i="45"/>
  <c r="O768" i="45"/>
  <c r="N768" i="45"/>
  <c r="M768" i="45"/>
  <c r="L768" i="45"/>
  <c r="K768" i="45"/>
  <c r="J768" i="45"/>
  <c r="I768" i="45"/>
  <c r="H768" i="45"/>
  <c r="CC768" i="45" s="1"/>
  <c r="CB767" i="45"/>
  <c r="CA767" i="45"/>
  <c r="BZ767" i="45"/>
  <c r="BY767" i="45"/>
  <c r="BX767" i="45"/>
  <c r="BW767" i="45"/>
  <c r="BV767" i="45"/>
  <c r="BU767" i="45"/>
  <c r="BT767" i="45"/>
  <c r="BS767" i="45"/>
  <c r="BR767" i="45"/>
  <c r="BQ767" i="45"/>
  <c r="BP767" i="45"/>
  <c r="BO767" i="45"/>
  <c r="BN767" i="45"/>
  <c r="BM767" i="45"/>
  <c r="BL767" i="45"/>
  <c r="BK767" i="45"/>
  <c r="BJ767" i="45"/>
  <c r="BI767" i="45"/>
  <c r="BH767" i="45"/>
  <c r="BG767" i="45"/>
  <c r="BF767" i="45"/>
  <c r="BE767" i="45"/>
  <c r="BD767" i="45"/>
  <c r="BC767" i="45"/>
  <c r="BB767" i="45"/>
  <c r="BA767" i="45"/>
  <c r="AZ767" i="45"/>
  <c r="AY767" i="45"/>
  <c r="AX767" i="45"/>
  <c r="AW767" i="45"/>
  <c r="AV767" i="45"/>
  <c r="AU767" i="45"/>
  <c r="AT767" i="45"/>
  <c r="AS767" i="45"/>
  <c r="AR767" i="45"/>
  <c r="AQ767" i="45"/>
  <c r="AP767" i="45"/>
  <c r="AO767" i="45"/>
  <c r="AN767" i="45"/>
  <c r="AM767" i="45"/>
  <c r="AL767" i="45"/>
  <c r="AK767" i="45"/>
  <c r="AJ767" i="45"/>
  <c r="AI767" i="45"/>
  <c r="AH767" i="45"/>
  <c r="AG767" i="45"/>
  <c r="AF767" i="45"/>
  <c r="AE767" i="45"/>
  <c r="AD767" i="45"/>
  <c r="AC767" i="45"/>
  <c r="AB767" i="45"/>
  <c r="AA767" i="45"/>
  <c r="Z767" i="45"/>
  <c r="Y767" i="45"/>
  <c r="X767" i="45"/>
  <c r="W767" i="45"/>
  <c r="V767" i="45"/>
  <c r="U767" i="45"/>
  <c r="T767" i="45"/>
  <c r="S767" i="45"/>
  <c r="R767" i="45"/>
  <c r="Q767" i="45"/>
  <c r="P767" i="45"/>
  <c r="O767" i="45"/>
  <c r="N767" i="45"/>
  <c r="M767" i="45"/>
  <c r="L767" i="45"/>
  <c r="K767" i="45"/>
  <c r="J767" i="45"/>
  <c r="I767" i="45"/>
  <c r="H767" i="45"/>
  <c r="CC767" i="45" s="1"/>
  <c r="CB766" i="45"/>
  <c r="CA766" i="45"/>
  <c r="BZ766" i="45"/>
  <c r="BY766" i="45"/>
  <c r="BX766" i="45"/>
  <c r="BW766" i="45"/>
  <c r="BV766" i="45"/>
  <c r="BU766" i="45"/>
  <c r="BT766" i="45"/>
  <c r="BS766" i="45"/>
  <c r="BR766" i="45"/>
  <c r="BQ766" i="45"/>
  <c r="BP766" i="45"/>
  <c r="BO766" i="45"/>
  <c r="BN766" i="45"/>
  <c r="BM766" i="45"/>
  <c r="BL766" i="45"/>
  <c r="BK766" i="45"/>
  <c r="BJ766" i="45"/>
  <c r="BI766" i="45"/>
  <c r="BH766" i="45"/>
  <c r="BG766" i="45"/>
  <c r="BF766" i="45"/>
  <c r="BE766" i="45"/>
  <c r="BD766" i="45"/>
  <c r="BC766" i="45"/>
  <c r="BB766" i="45"/>
  <c r="BA766" i="45"/>
  <c r="AZ766" i="45"/>
  <c r="AY766" i="45"/>
  <c r="AX766" i="45"/>
  <c r="AW766" i="45"/>
  <c r="AV766" i="45"/>
  <c r="AU766" i="45"/>
  <c r="AT766" i="45"/>
  <c r="AS766" i="45"/>
  <c r="AR766" i="45"/>
  <c r="AQ766" i="45"/>
  <c r="AP766" i="45"/>
  <c r="AO766" i="45"/>
  <c r="AN766" i="45"/>
  <c r="AM766" i="45"/>
  <c r="AL766" i="45"/>
  <c r="AK766" i="45"/>
  <c r="AJ766" i="45"/>
  <c r="AI766" i="45"/>
  <c r="AH766" i="45"/>
  <c r="AG766" i="45"/>
  <c r="AF766" i="45"/>
  <c r="AE766" i="45"/>
  <c r="AD766" i="45"/>
  <c r="AC766" i="45"/>
  <c r="AB766" i="45"/>
  <c r="AA766" i="45"/>
  <c r="Z766" i="45"/>
  <c r="Y766" i="45"/>
  <c r="X766" i="45"/>
  <c r="W766" i="45"/>
  <c r="V766" i="45"/>
  <c r="U766" i="45"/>
  <c r="T766" i="45"/>
  <c r="S766" i="45"/>
  <c r="R766" i="45"/>
  <c r="Q766" i="45"/>
  <c r="P766" i="45"/>
  <c r="O766" i="45"/>
  <c r="N766" i="45"/>
  <c r="M766" i="45"/>
  <c r="L766" i="45"/>
  <c r="K766" i="45"/>
  <c r="J766" i="45"/>
  <c r="I766" i="45"/>
  <c r="H766" i="45"/>
  <c r="CC766" i="45" s="1"/>
  <c r="CB765" i="45"/>
  <c r="CA765" i="45"/>
  <c r="BZ765" i="45"/>
  <c r="BY765" i="45"/>
  <c r="BX765" i="45"/>
  <c r="BW765" i="45"/>
  <c r="BV765" i="45"/>
  <c r="BU765" i="45"/>
  <c r="BT765" i="45"/>
  <c r="BS765" i="45"/>
  <c r="BR765" i="45"/>
  <c r="BQ765" i="45"/>
  <c r="BP765" i="45"/>
  <c r="BO765" i="45"/>
  <c r="BN765" i="45"/>
  <c r="BM765" i="45"/>
  <c r="BL765" i="45"/>
  <c r="BK765" i="45"/>
  <c r="BJ765" i="45"/>
  <c r="BI765" i="45"/>
  <c r="BH765" i="45"/>
  <c r="BG765" i="45"/>
  <c r="BF765" i="45"/>
  <c r="BE765" i="45"/>
  <c r="BD765" i="45"/>
  <c r="BC765" i="45"/>
  <c r="BB765" i="45"/>
  <c r="BA765" i="45"/>
  <c r="AZ765" i="45"/>
  <c r="AY765" i="45"/>
  <c r="AX765" i="45"/>
  <c r="AW765" i="45"/>
  <c r="AV765" i="45"/>
  <c r="AU765" i="45"/>
  <c r="AT765" i="45"/>
  <c r="AS765" i="45"/>
  <c r="AR765" i="45"/>
  <c r="AQ765" i="45"/>
  <c r="AP765" i="45"/>
  <c r="AO765" i="45"/>
  <c r="AN765" i="45"/>
  <c r="AM765" i="45"/>
  <c r="AL765" i="45"/>
  <c r="AK765" i="45"/>
  <c r="AJ765" i="45"/>
  <c r="AI765" i="45"/>
  <c r="AH765" i="45"/>
  <c r="AG765" i="45"/>
  <c r="AF765" i="45"/>
  <c r="AE765" i="45"/>
  <c r="AD765" i="45"/>
  <c r="AC765" i="45"/>
  <c r="AB765" i="45"/>
  <c r="AA765" i="45"/>
  <c r="Z765" i="45"/>
  <c r="Y765" i="45"/>
  <c r="X765" i="45"/>
  <c r="W765" i="45"/>
  <c r="V765" i="45"/>
  <c r="U765" i="45"/>
  <c r="T765" i="45"/>
  <c r="S765" i="45"/>
  <c r="R765" i="45"/>
  <c r="Q765" i="45"/>
  <c r="P765" i="45"/>
  <c r="O765" i="45"/>
  <c r="N765" i="45"/>
  <c r="M765" i="45"/>
  <c r="L765" i="45"/>
  <c r="K765" i="45"/>
  <c r="J765" i="45"/>
  <c r="I765" i="45"/>
  <c r="H765" i="45"/>
  <c r="CC765" i="45" s="1"/>
  <c r="CB764" i="45"/>
  <c r="CA764" i="45"/>
  <c r="BZ764" i="45"/>
  <c r="BY764" i="45"/>
  <c r="BX764" i="45"/>
  <c r="BW764" i="45"/>
  <c r="BV764" i="45"/>
  <c r="BU764" i="45"/>
  <c r="BT764" i="45"/>
  <c r="BS764" i="45"/>
  <c r="BR764" i="45"/>
  <c r="BQ764" i="45"/>
  <c r="BP764" i="45"/>
  <c r="BO764" i="45"/>
  <c r="BN764" i="45"/>
  <c r="BM764" i="45"/>
  <c r="BL764" i="45"/>
  <c r="BK764" i="45"/>
  <c r="BJ764" i="45"/>
  <c r="BI764" i="45"/>
  <c r="BH764" i="45"/>
  <c r="BG764" i="45"/>
  <c r="BF764" i="45"/>
  <c r="BE764" i="45"/>
  <c r="BD764" i="45"/>
  <c r="BC764" i="45"/>
  <c r="BB764" i="45"/>
  <c r="BA764" i="45"/>
  <c r="AZ764" i="45"/>
  <c r="AY764" i="45"/>
  <c r="AX764" i="45"/>
  <c r="AW764" i="45"/>
  <c r="AV764" i="45"/>
  <c r="AU764" i="45"/>
  <c r="AT764" i="45"/>
  <c r="AS764" i="45"/>
  <c r="AR764" i="45"/>
  <c r="AQ764" i="45"/>
  <c r="AP764" i="45"/>
  <c r="AO764" i="45"/>
  <c r="AN764" i="45"/>
  <c r="AM764" i="45"/>
  <c r="AL764" i="45"/>
  <c r="AK764" i="45"/>
  <c r="AJ764" i="45"/>
  <c r="AI764" i="45"/>
  <c r="AH764" i="45"/>
  <c r="AG764" i="45"/>
  <c r="AF764" i="45"/>
  <c r="AE764" i="45"/>
  <c r="AD764" i="45"/>
  <c r="AC764" i="45"/>
  <c r="AB764" i="45"/>
  <c r="AA764" i="45"/>
  <c r="Z764" i="45"/>
  <c r="Y764" i="45"/>
  <c r="X764" i="45"/>
  <c r="W764" i="45"/>
  <c r="V764" i="45"/>
  <c r="U764" i="45"/>
  <c r="T764" i="45"/>
  <c r="S764" i="45"/>
  <c r="R764" i="45"/>
  <c r="Q764" i="45"/>
  <c r="P764" i="45"/>
  <c r="O764" i="45"/>
  <c r="N764" i="45"/>
  <c r="M764" i="45"/>
  <c r="L764" i="45"/>
  <c r="K764" i="45"/>
  <c r="J764" i="45"/>
  <c r="I764" i="45"/>
  <c r="H764" i="45"/>
  <c r="CC764" i="45" s="1"/>
  <c r="CB763" i="45"/>
  <c r="CA763" i="45"/>
  <c r="BZ763" i="45"/>
  <c r="BY763" i="45"/>
  <c r="BX763" i="45"/>
  <c r="BW763" i="45"/>
  <c r="BV763" i="45"/>
  <c r="BU763" i="45"/>
  <c r="BT763" i="45"/>
  <c r="BS763" i="45"/>
  <c r="BR763" i="45"/>
  <c r="BQ763" i="45"/>
  <c r="BP763" i="45"/>
  <c r="BO763" i="45"/>
  <c r="BN763" i="45"/>
  <c r="BM763" i="45"/>
  <c r="BL763" i="45"/>
  <c r="BK763" i="45"/>
  <c r="BJ763" i="45"/>
  <c r="BI763" i="45"/>
  <c r="BH763" i="45"/>
  <c r="BG763" i="45"/>
  <c r="BF763" i="45"/>
  <c r="BE763" i="45"/>
  <c r="BD763" i="45"/>
  <c r="BC763" i="45"/>
  <c r="BB763" i="45"/>
  <c r="BA763" i="45"/>
  <c r="AZ763" i="45"/>
  <c r="AY763" i="45"/>
  <c r="AX763" i="45"/>
  <c r="AW763" i="45"/>
  <c r="AV763" i="45"/>
  <c r="AU763" i="45"/>
  <c r="AT763" i="45"/>
  <c r="AS763" i="45"/>
  <c r="AR763" i="45"/>
  <c r="AQ763" i="45"/>
  <c r="AP763" i="45"/>
  <c r="AO763" i="45"/>
  <c r="AN763" i="45"/>
  <c r="AM763" i="45"/>
  <c r="AL763" i="45"/>
  <c r="AK763" i="45"/>
  <c r="AJ763" i="45"/>
  <c r="AI763" i="45"/>
  <c r="AH763" i="45"/>
  <c r="AG763" i="45"/>
  <c r="AF763" i="45"/>
  <c r="AE763" i="45"/>
  <c r="AD763" i="45"/>
  <c r="AC763" i="45"/>
  <c r="AB763" i="45"/>
  <c r="AA763" i="45"/>
  <c r="Z763" i="45"/>
  <c r="Y763" i="45"/>
  <c r="X763" i="45"/>
  <c r="W763" i="45"/>
  <c r="V763" i="45"/>
  <c r="U763" i="45"/>
  <c r="T763" i="45"/>
  <c r="S763" i="45"/>
  <c r="R763" i="45"/>
  <c r="Q763" i="45"/>
  <c r="P763" i="45"/>
  <c r="O763" i="45"/>
  <c r="N763" i="45"/>
  <c r="M763" i="45"/>
  <c r="L763" i="45"/>
  <c r="K763" i="45"/>
  <c r="J763" i="45"/>
  <c r="I763" i="45"/>
  <c r="H763" i="45"/>
  <c r="CC763" i="45" s="1"/>
  <c r="CB762" i="45"/>
  <c r="CA762" i="45"/>
  <c r="BZ762" i="45"/>
  <c r="BY762" i="45"/>
  <c r="BX762" i="45"/>
  <c r="BW762" i="45"/>
  <c r="BV762" i="45"/>
  <c r="BU762" i="45"/>
  <c r="BT762" i="45"/>
  <c r="BS762" i="45"/>
  <c r="BR762" i="45"/>
  <c r="BQ762" i="45"/>
  <c r="BP762" i="45"/>
  <c r="BO762" i="45"/>
  <c r="BN762" i="45"/>
  <c r="BM762" i="45"/>
  <c r="BL762" i="45"/>
  <c r="BK762" i="45"/>
  <c r="BJ762" i="45"/>
  <c r="BI762" i="45"/>
  <c r="BH762" i="45"/>
  <c r="BG762" i="45"/>
  <c r="BF762" i="45"/>
  <c r="BE762" i="45"/>
  <c r="BD762" i="45"/>
  <c r="BC762" i="45"/>
  <c r="BB762" i="45"/>
  <c r="BA762" i="45"/>
  <c r="AZ762" i="45"/>
  <c r="AY762" i="45"/>
  <c r="AX762" i="45"/>
  <c r="AW762" i="45"/>
  <c r="AV762" i="45"/>
  <c r="AU762" i="45"/>
  <c r="AT762" i="45"/>
  <c r="AS762" i="45"/>
  <c r="AR762" i="45"/>
  <c r="AQ762" i="45"/>
  <c r="AP762" i="45"/>
  <c r="AO762" i="45"/>
  <c r="AN762" i="45"/>
  <c r="AM762" i="45"/>
  <c r="AL762" i="45"/>
  <c r="AK762" i="45"/>
  <c r="AJ762" i="45"/>
  <c r="AI762" i="45"/>
  <c r="AH762" i="45"/>
  <c r="AG762" i="45"/>
  <c r="AF762" i="45"/>
  <c r="AE762" i="45"/>
  <c r="AD762" i="45"/>
  <c r="AC762" i="45"/>
  <c r="AB762" i="45"/>
  <c r="AA762" i="45"/>
  <c r="Z762" i="45"/>
  <c r="Y762" i="45"/>
  <c r="X762" i="45"/>
  <c r="W762" i="45"/>
  <c r="V762" i="45"/>
  <c r="U762" i="45"/>
  <c r="T762" i="45"/>
  <c r="S762" i="45"/>
  <c r="R762" i="45"/>
  <c r="Q762" i="45"/>
  <c r="P762" i="45"/>
  <c r="O762" i="45"/>
  <c r="N762" i="45"/>
  <c r="M762" i="45"/>
  <c r="L762" i="45"/>
  <c r="K762" i="45"/>
  <c r="J762" i="45"/>
  <c r="I762" i="45"/>
  <c r="H762" i="45"/>
  <c r="CC762" i="45" s="1"/>
  <c r="CB761" i="45"/>
  <c r="CA761" i="45"/>
  <c r="BZ761" i="45"/>
  <c r="BY761" i="45"/>
  <c r="BX761" i="45"/>
  <c r="BW761" i="45"/>
  <c r="BV761" i="45"/>
  <c r="BU761" i="45"/>
  <c r="BT761" i="45"/>
  <c r="BS761" i="45"/>
  <c r="BR761" i="45"/>
  <c r="BQ761" i="45"/>
  <c r="BP761" i="45"/>
  <c r="BO761" i="45"/>
  <c r="BN761" i="45"/>
  <c r="BM761" i="45"/>
  <c r="BL761" i="45"/>
  <c r="BK761" i="45"/>
  <c r="BJ761" i="45"/>
  <c r="BI761" i="45"/>
  <c r="BH761" i="45"/>
  <c r="BG761" i="45"/>
  <c r="BF761" i="45"/>
  <c r="BE761" i="45"/>
  <c r="BD761" i="45"/>
  <c r="BC761" i="45"/>
  <c r="BB761" i="45"/>
  <c r="BA761" i="45"/>
  <c r="AZ761" i="45"/>
  <c r="AY761" i="45"/>
  <c r="AX761" i="45"/>
  <c r="AW761" i="45"/>
  <c r="AV761" i="45"/>
  <c r="AU761" i="45"/>
  <c r="AT761" i="45"/>
  <c r="AS761" i="45"/>
  <c r="AR761" i="45"/>
  <c r="AQ761" i="45"/>
  <c r="AP761" i="45"/>
  <c r="AO761" i="45"/>
  <c r="AN761" i="45"/>
  <c r="AM761" i="45"/>
  <c r="AL761" i="45"/>
  <c r="AK761" i="45"/>
  <c r="AJ761" i="45"/>
  <c r="AI761" i="45"/>
  <c r="AH761" i="45"/>
  <c r="AG761" i="45"/>
  <c r="AF761" i="45"/>
  <c r="AE761" i="45"/>
  <c r="AD761" i="45"/>
  <c r="AC761" i="45"/>
  <c r="AB761" i="45"/>
  <c r="AA761" i="45"/>
  <c r="Z761" i="45"/>
  <c r="Y761" i="45"/>
  <c r="X761" i="45"/>
  <c r="W761" i="45"/>
  <c r="V761" i="45"/>
  <c r="U761" i="45"/>
  <c r="T761" i="45"/>
  <c r="S761" i="45"/>
  <c r="R761" i="45"/>
  <c r="Q761" i="45"/>
  <c r="P761" i="45"/>
  <c r="O761" i="45"/>
  <c r="N761" i="45"/>
  <c r="M761" i="45"/>
  <c r="L761" i="45"/>
  <c r="K761" i="45"/>
  <c r="J761" i="45"/>
  <c r="I761" i="45"/>
  <c r="H761" i="45"/>
  <c r="CC761" i="45" s="1"/>
  <c r="CB760" i="45"/>
  <c r="CA760" i="45"/>
  <c r="BZ760" i="45"/>
  <c r="BY760" i="45"/>
  <c r="BX760" i="45"/>
  <c r="BW760" i="45"/>
  <c r="BV760" i="45"/>
  <c r="BU760" i="45"/>
  <c r="BT760" i="45"/>
  <c r="BS760" i="45"/>
  <c r="BR760" i="45"/>
  <c r="BQ760" i="45"/>
  <c r="BP760" i="45"/>
  <c r="BO760" i="45"/>
  <c r="BN760" i="45"/>
  <c r="BM760" i="45"/>
  <c r="BL760" i="45"/>
  <c r="BK760" i="45"/>
  <c r="BJ760" i="45"/>
  <c r="BI760" i="45"/>
  <c r="BH760" i="45"/>
  <c r="BG760" i="45"/>
  <c r="BF760" i="45"/>
  <c r="BE760" i="45"/>
  <c r="BD760" i="45"/>
  <c r="BC760" i="45"/>
  <c r="BB760" i="45"/>
  <c r="BA760" i="45"/>
  <c r="AZ760" i="45"/>
  <c r="AY760" i="45"/>
  <c r="AX760" i="45"/>
  <c r="AW760" i="45"/>
  <c r="AV760" i="45"/>
  <c r="AU760" i="45"/>
  <c r="AT760" i="45"/>
  <c r="AS760" i="45"/>
  <c r="AR760" i="45"/>
  <c r="AQ760" i="45"/>
  <c r="AP760" i="45"/>
  <c r="AO760" i="45"/>
  <c r="AN760" i="45"/>
  <c r="AM760" i="45"/>
  <c r="AL760" i="45"/>
  <c r="AK760" i="45"/>
  <c r="AJ760" i="45"/>
  <c r="AI760" i="45"/>
  <c r="AH760" i="45"/>
  <c r="AG760" i="45"/>
  <c r="AF760" i="45"/>
  <c r="AE760" i="45"/>
  <c r="AD760" i="45"/>
  <c r="AC760" i="45"/>
  <c r="AB760" i="45"/>
  <c r="AA760" i="45"/>
  <c r="Z760" i="45"/>
  <c r="Y760" i="45"/>
  <c r="X760" i="45"/>
  <c r="W760" i="45"/>
  <c r="V760" i="45"/>
  <c r="U760" i="45"/>
  <c r="T760" i="45"/>
  <c r="S760" i="45"/>
  <c r="R760" i="45"/>
  <c r="Q760" i="45"/>
  <c r="P760" i="45"/>
  <c r="O760" i="45"/>
  <c r="N760" i="45"/>
  <c r="M760" i="45"/>
  <c r="L760" i="45"/>
  <c r="K760" i="45"/>
  <c r="J760" i="45"/>
  <c r="I760" i="45"/>
  <c r="H760" i="45"/>
  <c r="CC760" i="45" s="1"/>
  <c r="CB759" i="45"/>
  <c r="CA759" i="45"/>
  <c r="BZ759" i="45"/>
  <c r="BY759" i="45"/>
  <c r="BX759" i="45"/>
  <c r="BW759" i="45"/>
  <c r="BV759" i="45"/>
  <c r="BU759" i="45"/>
  <c r="BT759" i="45"/>
  <c r="BS759" i="45"/>
  <c r="BR759" i="45"/>
  <c r="BQ759" i="45"/>
  <c r="BP759" i="45"/>
  <c r="BO759" i="45"/>
  <c r="BN759" i="45"/>
  <c r="BM759" i="45"/>
  <c r="BL759" i="45"/>
  <c r="BK759" i="45"/>
  <c r="BJ759" i="45"/>
  <c r="BI759" i="45"/>
  <c r="BH759" i="45"/>
  <c r="BG759" i="45"/>
  <c r="BF759" i="45"/>
  <c r="BE759" i="45"/>
  <c r="BD759" i="45"/>
  <c r="BC759" i="45"/>
  <c r="BB759" i="45"/>
  <c r="BA759" i="45"/>
  <c r="AZ759" i="45"/>
  <c r="AY759" i="45"/>
  <c r="AX759" i="45"/>
  <c r="AW759" i="45"/>
  <c r="AV759" i="45"/>
  <c r="AU759" i="45"/>
  <c r="AT759" i="45"/>
  <c r="AS759" i="45"/>
  <c r="AR759" i="45"/>
  <c r="AQ759" i="45"/>
  <c r="AP759" i="45"/>
  <c r="AO759" i="45"/>
  <c r="AN759" i="45"/>
  <c r="AM759" i="45"/>
  <c r="AL759" i="45"/>
  <c r="AK759" i="45"/>
  <c r="AJ759" i="45"/>
  <c r="AI759" i="45"/>
  <c r="AH759" i="45"/>
  <c r="AG759" i="45"/>
  <c r="AF759" i="45"/>
  <c r="AE759" i="45"/>
  <c r="AD759" i="45"/>
  <c r="AC759" i="45"/>
  <c r="AB759" i="45"/>
  <c r="AA759" i="45"/>
  <c r="Z759" i="45"/>
  <c r="Y759" i="45"/>
  <c r="X759" i="45"/>
  <c r="W759" i="45"/>
  <c r="V759" i="45"/>
  <c r="U759" i="45"/>
  <c r="T759" i="45"/>
  <c r="S759" i="45"/>
  <c r="R759" i="45"/>
  <c r="Q759" i="45"/>
  <c r="P759" i="45"/>
  <c r="O759" i="45"/>
  <c r="N759" i="45"/>
  <c r="M759" i="45"/>
  <c r="L759" i="45"/>
  <c r="K759" i="45"/>
  <c r="J759" i="45"/>
  <c r="I759" i="45"/>
  <c r="H759" i="45"/>
  <c r="CC759" i="45" s="1"/>
  <c r="CB758" i="45"/>
  <c r="CA758" i="45"/>
  <c r="BZ758" i="45"/>
  <c r="BY758" i="45"/>
  <c r="BX758" i="45"/>
  <c r="BW758" i="45"/>
  <c r="BV758" i="45"/>
  <c r="BU758" i="45"/>
  <c r="BT758" i="45"/>
  <c r="BS758" i="45"/>
  <c r="BR758" i="45"/>
  <c r="BQ758" i="45"/>
  <c r="BP758" i="45"/>
  <c r="BO758" i="45"/>
  <c r="BN758" i="45"/>
  <c r="BM758" i="45"/>
  <c r="BL758" i="45"/>
  <c r="BK758" i="45"/>
  <c r="BJ758" i="45"/>
  <c r="BI758" i="45"/>
  <c r="BH758" i="45"/>
  <c r="BG758" i="45"/>
  <c r="BF758" i="45"/>
  <c r="BE758" i="45"/>
  <c r="BD758" i="45"/>
  <c r="BC758" i="45"/>
  <c r="BB758" i="45"/>
  <c r="BA758" i="45"/>
  <c r="AZ758" i="45"/>
  <c r="AY758" i="45"/>
  <c r="AX758" i="45"/>
  <c r="AW758" i="45"/>
  <c r="AV758" i="45"/>
  <c r="AU758" i="45"/>
  <c r="AT758" i="45"/>
  <c r="AS758" i="45"/>
  <c r="AR758" i="45"/>
  <c r="AQ758" i="45"/>
  <c r="AP758" i="45"/>
  <c r="AO758" i="45"/>
  <c r="AN758" i="45"/>
  <c r="AM758" i="45"/>
  <c r="AL758" i="45"/>
  <c r="AK758" i="45"/>
  <c r="AJ758" i="45"/>
  <c r="AI758" i="45"/>
  <c r="AH758" i="45"/>
  <c r="AG758" i="45"/>
  <c r="AF758" i="45"/>
  <c r="AE758" i="45"/>
  <c r="AD758" i="45"/>
  <c r="AC758" i="45"/>
  <c r="AB758" i="45"/>
  <c r="AA758" i="45"/>
  <c r="Z758" i="45"/>
  <c r="Y758" i="45"/>
  <c r="X758" i="45"/>
  <c r="W758" i="45"/>
  <c r="V758" i="45"/>
  <c r="U758" i="45"/>
  <c r="T758" i="45"/>
  <c r="S758" i="45"/>
  <c r="R758" i="45"/>
  <c r="Q758" i="45"/>
  <c r="P758" i="45"/>
  <c r="O758" i="45"/>
  <c r="N758" i="45"/>
  <c r="M758" i="45"/>
  <c r="L758" i="45"/>
  <c r="K758" i="45"/>
  <c r="J758" i="45"/>
  <c r="I758" i="45"/>
  <c r="H758" i="45"/>
  <c r="CC758" i="45" s="1"/>
  <c r="CB757" i="45"/>
  <c r="CA757" i="45"/>
  <c r="BZ757" i="45"/>
  <c r="BY757" i="45"/>
  <c r="BX757" i="45"/>
  <c r="BW757" i="45"/>
  <c r="BV757" i="45"/>
  <c r="BU757" i="45"/>
  <c r="BT757" i="45"/>
  <c r="BS757" i="45"/>
  <c r="BR757" i="45"/>
  <c r="BQ757" i="45"/>
  <c r="BP757" i="45"/>
  <c r="BO757" i="45"/>
  <c r="BN757" i="45"/>
  <c r="BM757" i="45"/>
  <c r="BL757" i="45"/>
  <c r="BK757" i="45"/>
  <c r="BJ757" i="45"/>
  <c r="BI757" i="45"/>
  <c r="BH757" i="45"/>
  <c r="BG757" i="45"/>
  <c r="BF757" i="45"/>
  <c r="BE757" i="45"/>
  <c r="BD757" i="45"/>
  <c r="BC757" i="45"/>
  <c r="BB757" i="45"/>
  <c r="BA757" i="45"/>
  <c r="AZ757" i="45"/>
  <c r="AY757" i="45"/>
  <c r="AX757" i="45"/>
  <c r="AW757" i="45"/>
  <c r="AV757" i="45"/>
  <c r="AU757" i="45"/>
  <c r="AT757" i="45"/>
  <c r="AS757" i="45"/>
  <c r="AR757" i="45"/>
  <c r="AQ757" i="45"/>
  <c r="AP757" i="45"/>
  <c r="AO757" i="45"/>
  <c r="AN757" i="45"/>
  <c r="AM757" i="45"/>
  <c r="AL757" i="45"/>
  <c r="AK757" i="45"/>
  <c r="AJ757" i="45"/>
  <c r="AI757" i="45"/>
  <c r="AH757" i="45"/>
  <c r="AG757" i="45"/>
  <c r="AF757" i="45"/>
  <c r="AE757" i="45"/>
  <c r="AD757" i="45"/>
  <c r="AC757" i="45"/>
  <c r="AB757" i="45"/>
  <c r="AA757" i="45"/>
  <c r="Z757" i="45"/>
  <c r="Y757" i="45"/>
  <c r="X757" i="45"/>
  <c r="W757" i="45"/>
  <c r="V757" i="45"/>
  <c r="U757" i="45"/>
  <c r="T757" i="45"/>
  <c r="S757" i="45"/>
  <c r="R757" i="45"/>
  <c r="Q757" i="45"/>
  <c r="P757" i="45"/>
  <c r="O757" i="45"/>
  <c r="N757" i="45"/>
  <c r="M757" i="45"/>
  <c r="L757" i="45"/>
  <c r="K757" i="45"/>
  <c r="J757" i="45"/>
  <c r="I757" i="45"/>
  <c r="H757" i="45"/>
  <c r="CC757" i="45" s="1"/>
  <c r="CB756" i="45"/>
  <c r="CA756" i="45"/>
  <c r="BZ756" i="45"/>
  <c r="BY756" i="45"/>
  <c r="BX756" i="45"/>
  <c r="BW756" i="45"/>
  <c r="BV756" i="45"/>
  <c r="BU756" i="45"/>
  <c r="BT756" i="45"/>
  <c r="BS756" i="45"/>
  <c r="BR756" i="45"/>
  <c r="BQ756" i="45"/>
  <c r="BP756" i="45"/>
  <c r="BO756" i="45"/>
  <c r="BN756" i="45"/>
  <c r="BM756" i="45"/>
  <c r="BL756" i="45"/>
  <c r="BK756" i="45"/>
  <c r="BJ756" i="45"/>
  <c r="BI756" i="45"/>
  <c r="BH756" i="45"/>
  <c r="BG756" i="45"/>
  <c r="BF756" i="45"/>
  <c r="BE756" i="45"/>
  <c r="BD756" i="45"/>
  <c r="BC756" i="45"/>
  <c r="BB756" i="45"/>
  <c r="BA756" i="45"/>
  <c r="AZ756" i="45"/>
  <c r="AY756" i="45"/>
  <c r="AX756" i="45"/>
  <c r="AW756" i="45"/>
  <c r="AV756" i="45"/>
  <c r="AU756" i="45"/>
  <c r="AT756" i="45"/>
  <c r="AS756" i="45"/>
  <c r="AR756" i="45"/>
  <c r="AQ756" i="45"/>
  <c r="AP756" i="45"/>
  <c r="AO756" i="45"/>
  <c r="AN756" i="45"/>
  <c r="AM756" i="45"/>
  <c r="AL756" i="45"/>
  <c r="AK756" i="45"/>
  <c r="AJ756" i="45"/>
  <c r="AI756" i="45"/>
  <c r="AH756" i="45"/>
  <c r="AG756" i="45"/>
  <c r="AF756" i="45"/>
  <c r="AE756" i="45"/>
  <c r="AD756" i="45"/>
  <c r="AC756" i="45"/>
  <c r="AB756" i="45"/>
  <c r="AA756" i="45"/>
  <c r="Z756" i="45"/>
  <c r="Y756" i="45"/>
  <c r="X756" i="45"/>
  <c r="W756" i="45"/>
  <c r="V756" i="45"/>
  <c r="U756" i="45"/>
  <c r="T756" i="45"/>
  <c r="S756" i="45"/>
  <c r="R756" i="45"/>
  <c r="Q756" i="45"/>
  <c r="P756" i="45"/>
  <c r="O756" i="45"/>
  <c r="N756" i="45"/>
  <c r="M756" i="45"/>
  <c r="L756" i="45"/>
  <c r="K756" i="45"/>
  <c r="J756" i="45"/>
  <c r="I756" i="45"/>
  <c r="H756" i="45"/>
  <c r="CC756" i="45" s="1"/>
  <c r="CB755" i="45"/>
  <c r="CA755" i="45"/>
  <c r="BZ755" i="45"/>
  <c r="BY755" i="45"/>
  <c r="BX755" i="45"/>
  <c r="BW755" i="45"/>
  <c r="BV755" i="45"/>
  <c r="BU755" i="45"/>
  <c r="BT755" i="45"/>
  <c r="BS755" i="45"/>
  <c r="BR755" i="45"/>
  <c r="BQ755" i="45"/>
  <c r="BP755" i="45"/>
  <c r="BO755" i="45"/>
  <c r="BN755" i="45"/>
  <c r="BM755" i="45"/>
  <c r="BL755" i="45"/>
  <c r="BK755" i="45"/>
  <c r="BJ755" i="45"/>
  <c r="BI755" i="45"/>
  <c r="BH755" i="45"/>
  <c r="BG755" i="45"/>
  <c r="BF755" i="45"/>
  <c r="BE755" i="45"/>
  <c r="BD755" i="45"/>
  <c r="BC755" i="45"/>
  <c r="BB755" i="45"/>
  <c r="BA755" i="45"/>
  <c r="AZ755" i="45"/>
  <c r="AY755" i="45"/>
  <c r="AX755" i="45"/>
  <c r="AW755" i="45"/>
  <c r="AV755" i="45"/>
  <c r="AU755" i="45"/>
  <c r="AT755" i="45"/>
  <c r="AS755" i="45"/>
  <c r="AR755" i="45"/>
  <c r="AQ755" i="45"/>
  <c r="AP755" i="45"/>
  <c r="AO755" i="45"/>
  <c r="AN755" i="45"/>
  <c r="AM755" i="45"/>
  <c r="AL755" i="45"/>
  <c r="AK755" i="45"/>
  <c r="AJ755" i="45"/>
  <c r="AI755" i="45"/>
  <c r="AH755" i="45"/>
  <c r="AG755" i="45"/>
  <c r="AF755" i="45"/>
  <c r="AE755" i="45"/>
  <c r="AD755" i="45"/>
  <c r="AC755" i="45"/>
  <c r="AB755" i="45"/>
  <c r="AA755" i="45"/>
  <c r="Z755" i="45"/>
  <c r="Y755" i="45"/>
  <c r="X755" i="45"/>
  <c r="W755" i="45"/>
  <c r="V755" i="45"/>
  <c r="U755" i="45"/>
  <c r="T755" i="45"/>
  <c r="S755" i="45"/>
  <c r="R755" i="45"/>
  <c r="Q755" i="45"/>
  <c r="P755" i="45"/>
  <c r="O755" i="45"/>
  <c r="N755" i="45"/>
  <c r="M755" i="45"/>
  <c r="L755" i="45"/>
  <c r="K755" i="45"/>
  <c r="J755" i="45"/>
  <c r="I755" i="45"/>
  <c r="H755" i="45"/>
  <c r="CC755" i="45" s="1"/>
  <c r="CB754" i="45"/>
  <c r="CA754" i="45"/>
  <c r="BZ754" i="45"/>
  <c r="BY754" i="45"/>
  <c r="BX754" i="45"/>
  <c r="BW754" i="45"/>
  <c r="BV754" i="45"/>
  <c r="BU754" i="45"/>
  <c r="BT754" i="45"/>
  <c r="BS754" i="45"/>
  <c r="BR754" i="45"/>
  <c r="BQ754" i="45"/>
  <c r="BP754" i="45"/>
  <c r="BO754" i="45"/>
  <c r="BN754" i="45"/>
  <c r="BM754" i="45"/>
  <c r="BL754" i="45"/>
  <c r="BK754" i="45"/>
  <c r="BJ754" i="45"/>
  <c r="BI754" i="45"/>
  <c r="BH754" i="45"/>
  <c r="BG754" i="45"/>
  <c r="BF754" i="45"/>
  <c r="BE754" i="45"/>
  <c r="BD754" i="45"/>
  <c r="BC754" i="45"/>
  <c r="BB754" i="45"/>
  <c r="BA754" i="45"/>
  <c r="AZ754" i="45"/>
  <c r="AY754" i="45"/>
  <c r="AX754" i="45"/>
  <c r="AW754" i="45"/>
  <c r="AV754" i="45"/>
  <c r="AU754" i="45"/>
  <c r="AT754" i="45"/>
  <c r="AS754" i="45"/>
  <c r="AR754" i="45"/>
  <c r="AQ754" i="45"/>
  <c r="AP754" i="45"/>
  <c r="AO754" i="45"/>
  <c r="AN754" i="45"/>
  <c r="AM754" i="45"/>
  <c r="AL754" i="45"/>
  <c r="AK754" i="45"/>
  <c r="AJ754" i="45"/>
  <c r="AI754" i="45"/>
  <c r="AH754" i="45"/>
  <c r="AG754" i="45"/>
  <c r="AF754" i="45"/>
  <c r="AE754" i="45"/>
  <c r="AD754" i="45"/>
  <c r="AC754" i="45"/>
  <c r="AB754" i="45"/>
  <c r="AA754" i="45"/>
  <c r="Z754" i="45"/>
  <c r="Y754" i="45"/>
  <c r="X754" i="45"/>
  <c r="W754" i="45"/>
  <c r="V754" i="45"/>
  <c r="U754" i="45"/>
  <c r="T754" i="45"/>
  <c r="S754" i="45"/>
  <c r="R754" i="45"/>
  <c r="Q754" i="45"/>
  <c r="P754" i="45"/>
  <c r="O754" i="45"/>
  <c r="N754" i="45"/>
  <c r="M754" i="45"/>
  <c r="L754" i="45"/>
  <c r="K754" i="45"/>
  <c r="J754" i="45"/>
  <c r="I754" i="45"/>
  <c r="H754" i="45"/>
  <c r="CC754" i="45" s="1"/>
  <c r="CB753" i="45"/>
  <c r="CA753" i="45"/>
  <c r="BZ753" i="45"/>
  <c r="BY753" i="45"/>
  <c r="BX753" i="45"/>
  <c r="BW753" i="45"/>
  <c r="BV753" i="45"/>
  <c r="BU753" i="45"/>
  <c r="BT753" i="45"/>
  <c r="BS753" i="45"/>
  <c r="BR753" i="45"/>
  <c r="BQ753" i="45"/>
  <c r="BP753" i="45"/>
  <c r="BO753" i="45"/>
  <c r="BN753" i="45"/>
  <c r="BM753" i="45"/>
  <c r="BL753" i="45"/>
  <c r="BK753" i="45"/>
  <c r="BJ753" i="45"/>
  <c r="BI753" i="45"/>
  <c r="BH753" i="45"/>
  <c r="BG753" i="45"/>
  <c r="BF753" i="45"/>
  <c r="BE753" i="45"/>
  <c r="BD753" i="45"/>
  <c r="BC753" i="45"/>
  <c r="BB753" i="45"/>
  <c r="BA753" i="45"/>
  <c r="AZ753" i="45"/>
  <c r="AY753" i="45"/>
  <c r="AX753" i="45"/>
  <c r="AW753" i="45"/>
  <c r="AV753" i="45"/>
  <c r="AU753" i="45"/>
  <c r="AT753" i="45"/>
  <c r="AS753" i="45"/>
  <c r="AR753" i="45"/>
  <c r="AQ753" i="45"/>
  <c r="AP753" i="45"/>
  <c r="AO753" i="45"/>
  <c r="AN753" i="45"/>
  <c r="AM753" i="45"/>
  <c r="AL753" i="45"/>
  <c r="AK753" i="45"/>
  <c r="AJ753" i="45"/>
  <c r="AI753" i="45"/>
  <c r="AH753" i="45"/>
  <c r="AG753" i="45"/>
  <c r="AF753" i="45"/>
  <c r="AE753" i="45"/>
  <c r="AD753" i="45"/>
  <c r="AC753" i="45"/>
  <c r="AB753" i="45"/>
  <c r="AA753" i="45"/>
  <c r="Z753" i="45"/>
  <c r="Y753" i="45"/>
  <c r="X753" i="45"/>
  <c r="W753" i="45"/>
  <c r="V753" i="45"/>
  <c r="U753" i="45"/>
  <c r="T753" i="45"/>
  <c r="S753" i="45"/>
  <c r="R753" i="45"/>
  <c r="Q753" i="45"/>
  <c r="P753" i="45"/>
  <c r="O753" i="45"/>
  <c r="N753" i="45"/>
  <c r="M753" i="45"/>
  <c r="L753" i="45"/>
  <c r="K753" i="45"/>
  <c r="J753" i="45"/>
  <c r="I753" i="45"/>
  <c r="H753" i="45"/>
  <c r="CC753" i="45" s="1"/>
  <c r="CB752" i="45"/>
  <c r="CA752" i="45"/>
  <c r="BZ752" i="45"/>
  <c r="BY752" i="45"/>
  <c r="BX752" i="45"/>
  <c r="BW752" i="45"/>
  <c r="BV752" i="45"/>
  <c r="BU752" i="45"/>
  <c r="BT752" i="45"/>
  <c r="BS752" i="45"/>
  <c r="BR752" i="45"/>
  <c r="BQ752" i="45"/>
  <c r="BP752" i="45"/>
  <c r="BO752" i="45"/>
  <c r="BN752" i="45"/>
  <c r="BM752" i="45"/>
  <c r="BL752" i="45"/>
  <c r="BK752" i="45"/>
  <c r="BJ752" i="45"/>
  <c r="BI752" i="45"/>
  <c r="BH752" i="45"/>
  <c r="BG752" i="45"/>
  <c r="BF752" i="45"/>
  <c r="BE752" i="45"/>
  <c r="BD752" i="45"/>
  <c r="BC752" i="45"/>
  <c r="BB752" i="45"/>
  <c r="BA752" i="45"/>
  <c r="AZ752" i="45"/>
  <c r="AY752" i="45"/>
  <c r="AX752" i="45"/>
  <c r="AW752" i="45"/>
  <c r="AV752" i="45"/>
  <c r="AU752" i="45"/>
  <c r="AT752" i="45"/>
  <c r="AS752" i="45"/>
  <c r="AR752" i="45"/>
  <c r="AQ752" i="45"/>
  <c r="AP752" i="45"/>
  <c r="AO752" i="45"/>
  <c r="AN752" i="45"/>
  <c r="AM752" i="45"/>
  <c r="AL752" i="45"/>
  <c r="AK752" i="45"/>
  <c r="AJ752" i="45"/>
  <c r="AI752" i="45"/>
  <c r="AH752" i="45"/>
  <c r="AG752" i="45"/>
  <c r="AF752" i="45"/>
  <c r="AE752" i="45"/>
  <c r="AD752" i="45"/>
  <c r="AC752" i="45"/>
  <c r="AB752" i="45"/>
  <c r="AA752" i="45"/>
  <c r="Z752" i="45"/>
  <c r="Y752" i="45"/>
  <c r="X752" i="45"/>
  <c r="W752" i="45"/>
  <c r="V752" i="45"/>
  <c r="U752" i="45"/>
  <c r="T752" i="45"/>
  <c r="S752" i="45"/>
  <c r="R752" i="45"/>
  <c r="Q752" i="45"/>
  <c r="P752" i="45"/>
  <c r="O752" i="45"/>
  <c r="N752" i="45"/>
  <c r="M752" i="45"/>
  <c r="L752" i="45"/>
  <c r="K752" i="45"/>
  <c r="J752" i="45"/>
  <c r="I752" i="45"/>
  <c r="H752" i="45"/>
  <c r="CC752" i="45" s="1"/>
  <c r="CB751" i="45"/>
  <c r="CA751" i="45"/>
  <c r="BZ751" i="45"/>
  <c r="BY751" i="45"/>
  <c r="BX751" i="45"/>
  <c r="BW751" i="45"/>
  <c r="BV751" i="45"/>
  <c r="BU751" i="45"/>
  <c r="BT751" i="45"/>
  <c r="BS751" i="45"/>
  <c r="BR751" i="45"/>
  <c r="BQ751" i="45"/>
  <c r="BP751" i="45"/>
  <c r="BO751" i="45"/>
  <c r="BN751" i="45"/>
  <c r="BM751" i="45"/>
  <c r="BL751" i="45"/>
  <c r="BK751" i="45"/>
  <c r="BJ751" i="45"/>
  <c r="BI751" i="45"/>
  <c r="BH751" i="45"/>
  <c r="BG751" i="45"/>
  <c r="BF751" i="45"/>
  <c r="BE751" i="45"/>
  <c r="BD751" i="45"/>
  <c r="BC751" i="45"/>
  <c r="BB751" i="45"/>
  <c r="BA751" i="45"/>
  <c r="AZ751" i="45"/>
  <c r="AY751" i="45"/>
  <c r="AX751" i="45"/>
  <c r="AW751" i="45"/>
  <c r="AV751" i="45"/>
  <c r="AU751" i="45"/>
  <c r="AT751" i="45"/>
  <c r="AS751" i="45"/>
  <c r="AR751" i="45"/>
  <c r="AQ751" i="45"/>
  <c r="AP751" i="45"/>
  <c r="AO751" i="45"/>
  <c r="AN751" i="45"/>
  <c r="AM751" i="45"/>
  <c r="AL751" i="45"/>
  <c r="AK751" i="45"/>
  <c r="AJ751" i="45"/>
  <c r="AI751" i="45"/>
  <c r="AH751" i="45"/>
  <c r="AG751" i="45"/>
  <c r="AF751" i="45"/>
  <c r="AE751" i="45"/>
  <c r="AD751" i="45"/>
  <c r="AC751" i="45"/>
  <c r="AB751" i="45"/>
  <c r="AA751" i="45"/>
  <c r="Z751" i="45"/>
  <c r="Y751" i="45"/>
  <c r="X751" i="45"/>
  <c r="W751" i="45"/>
  <c r="V751" i="45"/>
  <c r="U751" i="45"/>
  <c r="T751" i="45"/>
  <c r="S751" i="45"/>
  <c r="R751" i="45"/>
  <c r="Q751" i="45"/>
  <c r="P751" i="45"/>
  <c r="O751" i="45"/>
  <c r="N751" i="45"/>
  <c r="M751" i="45"/>
  <c r="L751" i="45"/>
  <c r="K751" i="45"/>
  <c r="J751" i="45"/>
  <c r="I751" i="45"/>
  <c r="H751" i="45"/>
  <c r="CC751" i="45" s="1"/>
  <c r="CB750" i="45"/>
  <c r="CA750" i="45"/>
  <c r="BZ750" i="45"/>
  <c r="BY750" i="45"/>
  <c r="BX750" i="45"/>
  <c r="BW750" i="45"/>
  <c r="BV750" i="45"/>
  <c r="BU750" i="45"/>
  <c r="BT750" i="45"/>
  <c r="BS750" i="45"/>
  <c r="BR750" i="45"/>
  <c r="BQ750" i="45"/>
  <c r="BP750" i="45"/>
  <c r="BO750" i="45"/>
  <c r="BN750" i="45"/>
  <c r="BM750" i="45"/>
  <c r="BL750" i="45"/>
  <c r="BK750" i="45"/>
  <c r="BJ750" i="45"/>
  <c r="BI750" i="45"/>
  <c r="BH750" i="45"/>
  <c r="BG750" i="45"/>
  <c r="BF750" i="45"/>
  <c r="BE750" i="45"/>
  <c r="BD750" i="45"/>
  <c r="BC750" i="45"/>
  <c r="BB750" i="45"/>
  <c r="BA750" i="45"/>
  <c r="AZ750" i="45"/>
  <c r="AY750" i="45"/>
  <c r="AX750" i="45"/>
  <c r="AW750" i="45"/>
  <c r="AV750" i="45"/>
  <c r="AU750" i="45"/>
  <c r="AT750" i="45"/>
  <c r="AS750" i="45"/>
  <c r="AR750" i="45"/>
  <c r="AQ750" i="45"/>
  <c r="AP750" i="45"/>
  <c r="AO750" i="45"/>
  <c r="AN750" i="45"/>
  <c r="AM750" i="45"/>
  <c r="AL750" i="45"/>
  <c r="AK750" i="45"/>
  <c r="AJ750" i="45"/>
  <c r="AI750" i="45"/>
  <c r="AH750" i="45"/>
  <c r="AG750" i="45"/>
  <c r="AF750" i="45"/>
  <c r="AE750" i="45"/>
  <c r="AD750" i="45"/>
  <c r="AC750" i="45"/>
  <c r="AB750" i="45"/>
  <c r="AA750" i="45"/>
  <c r="Z750" i="45"/>
  <c r="Y750" i="45"/>
  <c r="X750" i="45"/>
  <c r="W750" i="45"/>
  <c r="V750" i="45"/>
  <c r="U750" i="45"/>
  <c r="T750" i="45"/>
  <c r="S750" i="45"/>
  <c r="R750" i="45"/>
  <c r="Q750" i="45"/>
  <c r="P750" i="45"/>
  <c r="O750" i="45"/>
  <c r="N750" i="45"/>
  <c r="M750" i="45"/>
  <c r="L750" i="45"/>
  <c r="K750" i="45"/>
  <c r="J750" i="45"/>
  <c r="I750" i="45"/>
  <c r="H750" i="45"/>
  <c r="CC750" i="45" s="1"/>
  <c r="CB749" i="45"/>
  <c r="CA749" i="45"/>
  <c r="BZ749" i="45"/>
  <c r="BY749" i="45"/>
  <c r="BX749" i="45"/>
  <c r="BW749" i="45"/>
  <c r="BV749" i="45"/>
  <c r="BU749" i="45"/>
  <c r="BT749" i="45"/>
  <c r="BS749" i="45"/>
  <c r="BR749" i="45"/>
  <c r="BQ749" i="45"/>
  <c r="BP749" i="45"/>
  <c r="BO749" i="45"/>
  <c r="BN749" i="45"/>
  <c r="BM749" i="45"/>
  <c r="BL749" i="45"/>
  <c r="BK749" i="45"/>
  <c r="BJ749" i="45"/>
  <c r="BI749" i="45"/>
  <c r="BH749" i="45"/>
  <c r="BG749" i="45"/>
  <c r="BF749" i="45"/>
  <c r="BE749" i="45"/>
  <c r="BD749" i="45"/>
  <c r="BC749" i="45"/>
  <c r="BB749" i="45"/>
  <c r="BA749" i="45"/>
  <c r="AZ749" i="45"/>
  <c r="AY749" i="45"/>
  <c r="AX749" i="45"/>
  <c r="AW749" i="45"/>
  <c r="AV749" i="45"/>
  <c r="AU749" i="45"/>
  <c r="AT749" i="45"/>
  <c r="AS749" i="45"/>
  <c r="AR749" i="45"/>
  <c r="AQ749" i="45"/>
  <c r="AP749" i="45"/>
  <c r="AO749" i="45"/>
  <c r="AN749" i="45"/>
  <c r="AM749" i="45"/>
  <c r="AL749" i="45"/>
  <c r="AK749" i="45"/>
  <c r="AJ749" i="45"/>
  <c r="AI749" i="45"/>
  <c r="AH749" i="45"/>
  <c r="AG749" i="45"/>
  <c r="AF749" i="45"/>
  <c r="AE749" i="45"/>
  <c r="AD749" i="45"/>
  <c r="AC749" i="45"/>
  <c r="AB749" i="45"/>
  <c r="AA749" i="45"/>
  <c r="Z749" i="45"/>
  <c r="Y749" i="45"/>
  <c r="X749" i="45"/>
  <c r="W749" i="45"/>
  <c r="V749" i="45"/>
  <c r="U749" i="45"/>
  <c r="T749" i="45"/>
  <c r="S749" i="45"/>
  <c r="R749" i="45"/>
  <c r="Q749" i="45"/>
  <c r="P749" i="45"/>
  <c r="O749" i="45"/>
  <c r="N749" i="45"/>
  <c r="M749" i="45"/>
  <c r="L749" i="45"/>
  <c r="K749" i="45"/>
  <c r="J749" i="45"/>
  <c r="I749" i="45"/>
  <c r="H749" i="45"/>
  <c r="CC749" i="45" s="1"/>
  <c r="CB748" i="45"/>
  <c r="CA748" i="45"/>
  <c r="BZ748" i="45"/>
  <c r="BY748" i="45"/>
  <c r="BX748" i="45"/>
  <c r="BW748" i="45"/>
  <c r="BV748" i="45"/>
  <c r="BU748" i="45"/>
  <c r="BT748" i="45"/>
  <c r="BS748" i="45"/>
  <c r="BR748" i="45"/>
  <c r="BQ748" i="45"/>
  <c r="BP748" i="45"/>
  <c r="BO748" i="45"/>
  <c r="BN748" i="45"/>
  <c r="BM748" i="45"/>
  <c r="BL748" i="45"/>
  <c r="BK748" i="45"/>
  <c r="BJ748" i="45"/>
  <c r="BI748" i="45"/>
  <c r="BH748" i="45"/>
  <c r="BG748" i="45"/>
  <c r="BF748" i="45"/>
  <c r="BE748" i="45"/>
  <c r="BD748" i="45"/>
  <c r="BC748" i="45"/>
  <c r="BB748" i="45"/>
  <c r="BA748" i="45"/>
  <c r="AZ748" i="45"/>
  <c r="AY748" i="45"/>
  <c r="AX748" i="45"/>
  <c r="AW748" i="45"/>
  <c r="AV748" i="45"/>
  <c r="AU748" i="45"/>
  <c r="AT748" i="45"/>
  <c r="AS748" i="45"/>
  <c r="AR748" i="45"/>
  <c r="AQ748" i="45"/>
  <c r="AP748" i="45"/>
  <c r="AO748" i="45"/>
  <c r="AN748" i="45"/>
  <c r="AM748" i="45"/>
  <c r="AL748" i="45"/>
  <c r="AK748" i="45"/>
  <c r="AJ748" i="45"/>
  <c r="AI748" i="45"/>
  <c r="AH748" i="45"/>
  <c r="AG748" i="45"/>
  <c r="AF748" i="45"/>
  <c r="AE748" i="45"/>
  <c r="AD748" i="45"/>
  <c r="AC748" i="45"/>
  <c r="AB748" i="45"/>
  <c r="AA748" i="45"/>
  <c r="Z748" i="45"/>
  <c r="Y748" i="45"/>
  <c r="X748" i="45"/>
  <c r="W748" i="45"/>
  <c r="V748" i="45"/>
  <c r="U748" i="45"/>
  <c r="T748" i="45"/>
  <c r="S748" i="45"/>
  <c r="R748" i="45"/>
  <c r="Q748" i="45"/>
  <c r="P748" i="45"/>
  <c r="O748" i="45"/>
  <c r="N748" i="45"/>
  <c r="M748" i="45"/>
  <c r="L748" i="45"/>
  <c r="K748" i="45"/>
  <c r="J748" i="45"/>
  <c r="I748" i="45"/>
  <c r="H748" i="45"/>
  <c r="CC748" i="45" s="1"/>
  <c r="CB747" i="45"/>
  <c r="CA747" i="45"/>
  <c r="BZ747" i="45"/>
  <c r="BY747" i="45"/>
  <c r="BX747" i="45"/>
  <c r="BW747" i="45"/>
  <c r="BV747" i="45"/>
  <c r="BU747" i="45"/>
  <c r="BT747" i="45"/>
  <c r="BS747" i="45"/>
  <c r="BR747" i="45"/>
  <c r="BQ747" i="45"/>
  <c r="BP747" i="45"/>
  <c r="BO747" i="45"/>
  <c r="BN747" i="45"/>
  <c r="BM747" i="45"/>
  <c r="BL747" i="45"/>
  <c r="BK747" i="45"/>
  <c r="BJ747" i="45"/>
  <c r="BI747" i="45"/>
  <c r="BH747" i="45"/>
  <c r="BG747" i="45"/>
  <c r="BF747" i="45"/>
  <c r="BE747" i="45"/>
  <c r="BD747" i="45"/>
  <c r="BC747" i="45"/>
  <c r="BB747" i="45"/>
  <c r="BA747" i="45"/>
  <c r="AZ747" i="45"/>
  <c r="AY747" i="45"/>
  <c r="AX747" i="45"/>
  <c r="AW747" i="45"/>
  <c r="AV747" i="45"/>
  <c r="AU747" i="45"/>
  <c r="AT747" i="45"/>
  <c r="AS747" i="45"/>
  <c r="AR747" i="45"/>
  <c r="AQ747" i="45"/>
  <c r="AP747" i="45"/>
  <c r="AO747" i="45"/>
  <c r="AN747" i="45"/>
  <c r="AM747" i="45"/>
  <c r="AL747" i="45"/>
  <c r="AK747" i="45"/>
  <c r="AJ747" i="45"/>
  <c r="AI747" i="45"/>
  <c r="AH747" i="45"/>
  <c r="AG747" i="45"/>
  <c r="AF747" i="45"/>
  <c r="AE747" i="45"/>
  <c r="AD747" i="45"/>
  <c r="AC747" i="45"/>
  <c r="AB747" i="45"/>
  <c r="AA747" i="45"/>
  <c r="Z747" i="45"/>
  <c r="Y747" i="45"/>
  <c r="X747" i="45"/>
  <c r="W747" i="45"/>
  <c r="V747" i="45"/>
  <c r="U747" i="45"/>
  <c r="T747" i="45"/>
  <c r="S747" i="45"/>
  <c r="R747" i="45"/>
  <c r="Q747" i="45"/>
  <c r="P747" i="45"/>
  <c r="O747" i="45"/>
  <c r="N747" i="45"/>
  <c r="M747" i="45"/>
  <c r="L747" i="45"/>
  <c r="K747" i="45"/>
  <c r="J747" i="45"/>
  <c r="I747" i="45"/>
  <c r="H747" i="45"/>
  <c r="CC747" i="45" s="1"/>
  <c r="CB746" i="45"/>
  <c r="CA746" i="45"/>
  <c r="BZ746" i="45"/>
  <c r="BY746" i="45"/>
  <c r="BX746" i="45"/>
  <c r="BW746" i="45"/>
  <c r="BV746" i="45"/>
  <c r="BU746" i="45"/>
  <c r="BT746" i="45"/>
  <c r="BS746" i="45"/>
  <c r="BR746" i="45"/>
  <c r="BQ746" i="45"/>
  <c r="BP746" i="45"/>
  <c r="BO746" i="45"/>
  <c r="BN746" i="45"/>
  <c r="BM746" i="45"/>
  <c r="BL746" i="45"/>
  <c r="BK746" i="45"/>
  <c r="BJ746" i="45"/>
  <c r="BI746" i="45"/>
  <c r="BH746" i="45"/>
  <c r="BG746" i="45"/>
  <c r="BF746" i="45"/>
  <c r="BE746" i="45"/>
  <c r="BD746" i="45"/>
  <c r="BC746" i="45"/>
  <c r="BB746" i="45"/>
  <c r="BA746" i="45"/>
  <c r="AZ746" i="45"/>
  <c r="AY746" i="45"/>
  <c r="AX746" i="45"/>
  <c r="AW746" i="45"/>
  <c r="AV746" i="45"/>
  <c r="AU746" i="45"/>
  <c r="AT746" i="45"/>
  <c r="AS746" i="45"/>
  <c r="AR746" i="45"/>
  <c r="AQ746" i="45"/>
  <c r="AP746" i="45"/>
  <c r="AO746" i="45"/>
  <c r="AN746" i="45"/>
  <c r="AM746" i="45"/>
  <c r="AL746" i="45"/>
  <c r="AK746" i="45"/>
  <c r="AJ746" i="45"/>
  <c r="AI746" i="45"/>
  <c r="AH746" i="45"/>
  <c r="AG746" i="45"/>
  <c r="AF746" i="45"/>
  <c r="AE746" i="45"/>
  <c r="AD746" i="45"/>
  <c r="AC746" i="45"/>
  <c r="AB746" i="45"/>
  <c r="AA746" i="45"/>
  <c r="Z746" i="45"/>
  <c r="Y746" i="45"/>
  <c r="X746" i="45"/>
  <c r="W746" i="45"/>
  <c r="V746" i="45"/>
  <c r="U746" i="45"/>
  <c r="T746" i="45"/>
  <c r="S746" i="45"/>
  <c r="R746" i="45"/>
  <c r="Q746" i="45"/>
  <c r="P746" i="45"/>
  <c r="O746" i="45"/>
  <c r="N746" i="45"/>
  <c r="M746" i="45"/>
  <c r="L746" i="45"/>
  <c r="K746" i="45"/>
  <c r="J746" i="45"/>
  <c r="I746" i="45"/>
  <c r="H746" i="45"/>
  <c r="CC746" i="45" s="1"/>
  <c r="CB745" i="45"/>
  <c r="CA745" i="45"/>
  <c r="BZ745" i="45"/>
  <c r="BY745" i="45"/>
  <c r="BX745" i="45"/>
  <c r="BW745" i="45"/>
  <c r="BV745" i="45"/>
  <c r="BU745" i="45"/>
  <c r="BT745" i="45"/>
  <c r="BS745" i="45"/>
  <c r="BR745" i="45"/>
  <c r="BQ745" i="45"/>
  <c r="BP745" i="45"/>
  <c r="BO745" i="45"/>
  <c r="BN745" i="45"/>
  <c r="BM745" i="45"/>
  <c r="BL745" i="45"/>
  <c r="BK745" i="45"/>
  <c r="BJ745" i="45"/>
  <c r="BI745" i="45"/>
  <c r="BH745" i="45"/>
  <c r="BG745" i="45"/>
  <c r="BF745" i="45"/>
  <c r="BE745" i="45"/>
  <c r="BD745" i="45"/>
  <c r="BC745" i="45"/>
  <c r="BB745" i="45"/>
  <c r="BA745" i="45"/>
  <c r="AZ745" i="45"/>
  <c r="AY745" i="45"/>
  <c r="AX745" i="45"/>
  <c r="AW745" i="45"/>
  <c r="AV745" i="45"/>
  <c r="AU745" i="45"/>
  <c r="AT745" i="45"/>
  <c r="AS745" i="45"/>
  <c r="AR745" i="45"/>
  <c r="AQ745" i="45"/>
  <c r="AP745" i="45"/>
  <c r="AO745" i="45"/>
  <c r="AN745" i="45"/>
  <c r="AM745" i="45"/>
  <c r="AL745" i="45"/>
  <c r="AK745" i="45"/>
  <c r="AJ745" i="45"/>
  <c r="AI745" i="45"/>
  <c r="AH745" i="45"/>
  <c r="AG745" i="45"/>
  <c r="AF745" i="45"/>
  <c r="AE745" i="45"/>
  <c r="AD745" i="45"/>
  <c r="AC745" i="45"/>
  <c r="AB745" i="45"/>
  <c r="AA745" i="45"/>
  <c r="Z745" i="45"/>
  <c r="Y745" i="45"/>
  <c r="X745" i="45"/>
  <c r="W745" i="45"/>
  <c r="V745" i="45"/>
  <c r="U745" i="45"/>
  <c r="T745" i="45"/>
  <c r="S745" i="45"/>
  <c r="R745" i="45"/>
  <c r="Q745" i="45"/>
  <c r="P745" i="45"/>
  <c r="O745" i="45"/>
  <c r="N745" i="45"/>
  <c r="M745" i="45"/>
  <c r="L745" i="45"/>
  <c r="K745" i="45"/>
  <c r="J745" i="45"/>
  <c r="I745" i="45"/>
  <c r="H745" i="45"/>
  <c r="CC745" i="45" s="1"/>
  <c r="CB744" i="45"/>
  <c r="CA744" i="45"/>
  <c r="BZ744" i="45"/>
  <c r="BY744" i="45"/>
  <c r="BX744" i="45"/>
  <c r="BW744" i="45"/>
  <c r="BV744" i="45"/>
  <c r="BU744" i="45"/>
  <c r="BT744" i="45"/>
  <c r="BS744" i="45"/>
  <c r="BR744" i="45"/>
  <c r="BQ744" i="45"/>
  <c r="BP744" i="45"/>
  <c r="BO744" i="45"/>
  <c r="BN744" i="45"/>
  <c r="BM744" i="45"/>
  <c r="BL744" i="45"/>
  <c r="BK744" i="45"/>
  <c r="BJ744" i="45"/>
  <c r="BI744" i="45"/>
  <c r="BH744" i="45"/>
  <c r="BG744" i="45"/>
  <c r="BF744" i="45"/>
  <c r="BE744" i="45"/>
  <c r="BD744" i="45"/>
  <c r="BC744" i="45"/>
  <c r="BB744" i="45"/>
  <c r="BA744" i="45"/>
  <c r="AZ744" i="45"/>
  <c r="AY744" i="45"/>
  <c r="AX744" i="45"/>
  <c r="AW744" i="45"/>
  <c r="AV744" i="45"/>
  <c r="AU744" i="45"/>
  <c r="AT744" i="45"/>
  <c r="AS744" i="45"/>
  <c r="AR744" i="45"/>
  <c r="AQ744" i="45"/>
  <c r="AP744" i="45"/>
  <c r="AO744" i="45"/>
  <c r="AN744" i="45"/>
  <c r="AM744" i="45"/>
  <c r="AL744" i="45"/>
  <c r="AK744" i="45"/>
  <c r="AJ744" i="45"/>
  <c r="AI744" i="45"/>
  <c r="AH744" i="45"/>
  <c r="AG744" i="45"/>
  <c r="AF744" i="45"/>
  <c r="AE744" i="45"/>
  <c r="AD744" i="45"/>
  <c r="AC744" i="45"/>
  <c r="AB744" i="45"/>
  <c r="AA744" i="45"/>
  <c r="Z744" i="45"/>
  <c r="Y744" i="45"/>
  <c r="X744" i="45"/>
  <c r="W744" i="45"/>
  <c r="V744" i="45"/>
  <c r="U744" i="45"/>
  <c r="T744" i="45"/>
  <c r="S744" i="45"/>
  <c r="R744" i="45"/>
  <c r="Q744" i="45"/>
  <c r="P744" i="45"/>
  <c r="O744" i="45"/>
  <c r="N744" i="45"/>
  <c r="M744" i="45"/>
  <c r="L744" i="45"/>
  <c r="K744" i="45"/>
  <c r="J744" i="45"/>
  <c r="I744" i="45"/>
  <c r="H744" i="45"/>
  <c r="CC744" i="45" s="1"/>
  <c r="CB743" i="45"/>
  <c r="CA743" i="45"/>
  <c r="BZ743" i="45"/>
  <c r="BY743" i="45"/>
  <c r="BX743" i="45"/>
  <c r="BW743" i="45"/>
  <c r="BV743" i="45"/>
  <c r="BU743" i="45"/>
  <c r="BT743" i="45"/>
  <c r="BS743" i="45"/>
  <c r="BR743" i="45"/>
  <c r="BQ743" i="45"/>
  <c r="BP743" i="45"/>
  <c r="BO743" i="45"/>
  <c r="BN743" i="45"/>
  <c r="BM743" i="45"/>
  <c r="BL743" i="45"/>
  <c r="BK743" i="45"/>
  <c r="BJ743" i="45"/>
  <c r="BI743" i="45"/>
  <c r="BH743" i="45"/>
  <c r="BG743" i="45"/>
  <c r="BF743" i="45"/>
  <c r="BE743" i="45"/>
  <c r="BD743" i="45"/>
  <c r="BC743" i="45"/>
  <c r="BB743" i="45"/>
  <c r="BA743" i="45"/>
  <c r="AZ743" i="45"/>
  <c r="AY743" i="45"/>
  <c r="AX743" i="45"/>
  <c r="AW743" i="45"/>
  <c r="AV743" i="45"/>
  <c r="AU743" i="45"/>
  <c r="AT743" i="45"/>
  <c r="AS743" i="45"/>
  <c r="AR743" i="45"/>
  <c r="AQ743" i="45"/>
  <c r="AP743" i="45"/>
  <c r="AO743" i="45"/>
  <c r="AN743" i="45"/>
  <c r="AM743" i="45"/>
  <c r="AL743" i="45"/>
  <c r="AK743" i="45"/>
  <c r="AJ743" i="45"/>
  <c r="AI743" i="45"/>
  <c r="AH743" i="45"/>
  <c r="AG743" i="45"/>
  <c r="AF743" i="45"/>
  <c r="AE743" i="45"/>
  <c r="AD743" i="45"/>
  <c r="AC743" i="45"/>
  <c r="AB743" i="45"/>
  <c r="AA743" i="45"/>
  <c r="Z743" i="45"/>
  <c r="Y743" i="45"/>
  <c r="X743" i="45"/>
  <c r="W743" i="45"/>
  <c r="V743" i="45"/>
  <c r="U743" i="45"/>
  <c r="T743" i="45"/>
  <c r="S743" i="45"/>
  <c r="R743" i="45"/>
  <c r="Q743" i="45"/>
  <c r="P743" i="45"/>
  <c r="O743" i="45"/>
  <c r="N743" i="45"/>
  <c r="M743" i="45"/>
  <c r="L743" i="45"/>
  <c r="K743" i="45"/>
  <c r="J743" i="45"/>
  <c r="I743" i="45"/>
  <c r="H743" i="45"/>
  <c r="CC743" i="45" s="1"/>
  <c r="CB742" i="45"/>
  <c r="CB840" i="45" s="1"/>
  <c r="CA742" i="45"/>
  <c r="CA840" i="45" s="1"/>
  <c r="BZ742" i="45"/>
  <c r="BZ840" i="45" s="1"/>
  <c r="BY742" i="45"/>
  <c r="BY840" i="45" s="1"/>
  <c r="BX742" i="45"/>
  <c r="BX840" i="45" s="1"/>
  <c r="BW742" i="45"/>
  <c r="BW840" i="45" s="1"/>
  <c r="BV742" i="45"/>
  <c r="BV840" i="45" s="1"/>
  <c r="BU742" i="45"/>
  <c r="BU840" i="45" s="1"/>
  <c r="BT742" i="45"/>
  <c r="BT840" i="45" s="1"/>
  <c r="BT844" i="45" s="1"/>
  <c r="BS742" i="45"/>
  <c r="BS840" i="45" s="1"/>
  <c r="BR742" i="45"/>
  <c r="BR840" i="45" s="1"/>
  <c r="BQ742" i="45"/>
  <c r="BQ840" i="45" s="1"/>
  <c r="BP742" i="45"/>
  <c r="BP840" i="45" s="1"/>
  <c r="BO742" i="45"/>
  <c r="BO840" i="45" s="1"/>
  <c r="BN742" i="45"/>
  <c r="BN840" i="45" s="1"/>
  <c r="BM742" i="45"/>
  <c r="BM840" i="45" s="1"/>
  <c r="BL742" i="45"/>
  <c r="BL840" i="45" s="1"/>
  <c r="BK742" i="45"/>
  <c r="BK840" i="45" s="1"/>
  <c r="BJ742" i="45"/>
  <c r="BJ840" i="45" s="1"/>
  <c r="BI742" i="45"/>
  <c r="BI840" i="45" s="1"/>
  <c r="BH742" i="45"/>
  <c r="BH840" i="45" s="1"/>
  <c r="BG742" i="45"/>
  <c r="BG840" i="45" s="1"/>
  <c r="BF742" i="45"/>
  <c r="BF840" i="45" s="1"/>
  <c r="BE742" i="45"/>
  <c r="BE840" i="45" s="1"/>
  <c r="BD742" i="45"/>
  <c r="BD840" i="45" s="1"/>
  <c r="BC742" i="45"/>
  <c r="BC840" i="45" s="1"/>
  <c r="BB742" i="45"/>
  <c r="BB840" i="45" s="1"/>
  <c r="BA742" i="45"/>
  <c r="BA840" i="45" s="1"/>
  <c r="AZ742" i="45"/>
  <c r="AZ840" i="45" s="1"/>
  <c r="AY742" i="45"/>
  <c r="AY840" i="45" s="1"/>
  <c r="AX742" i="45"/>
  <c r="AX840" i="45" s="1"/>
  <c r="AW742" i="45"/>
  <c r="AW840" i="45" s="1"/>
  <c r="AV742" i="45"/>
  <c r="AV840" i="45" s="1"/>
  <c r="AU742" i="45"/>
  <c r="AU840" i="45" s="1"/>
  <c r="AT742" i="45"/>
  <c r="AT840" i="45" s="1"/>
  <c r="AS742" i="45"/>
  <c r="AS840" i="45" s="1"/>
  <c r="AR742" i="45"/>
  <c r="AR840" i="45" s="1"/>
  <c r="AQ742" i="45"/>
  <c r="AQ840" i="45" s="1"/>
  <c r="AP742" i="45"/>
  <c r="AP840" i="45" s="1"/>
  <c r="AO742" i="45"/>
  <c r="AO840" i="45" s="1"/>
  <c r="AN742" i="45"/>
  <c r="AN840" i="45" s="1"/>
  <c r="AM742" i="45"/>
  <c r="AM840" i="45" s="1"/>
  <c r="AL742" i="45"/>
  <c r="AL840" i="45" s="1"/>
  <c r="AK742" i="45"/>
  <c r="AK840" i="45" s="1"/>
  <c r="AJ742" i="45"/>
  <c r="AJ840" i="45" s="1"/>
  <c r="AI742" i="45"/>
  <c r="AI840" i="45" s="1"/>
  <c r="AH742" i="45"/>
  <c r="AH840" i="45" s="1"/>
  <c r="AG742" i="45"/>
  <c r="AG840" i="45" s="1"/>
  <c r="AF742" i="45"/>
  <c r="AF840" i="45" s="1"/>
  <c r="AE742" i="45"/>
  <c r="AE840" i="45" s="1"/>
  <c r="AD742" i="45"/>
  <c r="AD840" i="45" s="1"/>
  <c r="AC742" i="45"/>
  <c r="AC840" i="45" s="1"/>
  <c r="AB742" i="45"/>
  <c r="AB840" i="45" s="1"/>
  <c r="AA742" i="45"/>
  <c r="AA840" i="45" s="1"/>
  <c r="Z742" i="45"/>
  <c r="Z840" i="45" s="1"/>
  <c r="Y742" i="45"/>
  <c r="Y840" i="45" s="1"/>
  <c r="X742" i="45"/>
  <c r="X840" i="45" s="1"/>
  <c r="W742" i="45"/>
  <c r="W840" i="45" s="1"/>
  <c r="V742" i="45"/>
  <c r="V840" i="45" s="1"/>
  <c r="U742" i="45"/>
  <c r="U840" i="45" s="1"/>
  <c r="T742" i="45"/>
  <c r="T840" i="45" s="1"/>
  <c r="S742" i="45"/>
  <c r="S840" i="45" s="1"/>
  <c r="R742" i="45"/>
  <c r="R840" i="45" s="1"/>
  <c r="Q742" i="45"/>
  <c r="Q840" i="45" s="1"/>
  <c r="P742" i="45"/>
  <c r="P840" i="45" s="1"/>
  <c r="O742" i="45"/>
  <c r="O840" i="45" s="1"/>
  <c r="N742" i="45"/>
  <c r="N840" i="45" s="1"/>
  <c r="M742" i="45"/>
  <c r="M840" i="45" s="1"/>
  <c r="L742" i="45"/>
  <c r="L840" i="45" s="1"/>
  <c r="K742" i="45"/>
  <c r="K840" i="45" s="1"/>
  <c r="J742" i="45"/>
  <c r="J840" i="45" s="1"/>
  <c r="I742" i="45"/>
  <c r="I840" i="45" s="1"/>
  <c r="H742" i="45"/>
  <c r="H840" i="45" s="1"/>
  <c r="CB740" i="45"/>
  <c r="CA740" i="45"/>
  <c r="BZ740" i="45"/>
  <c r="BY740" i="45"/>
  <c r="BX740" i="45"/>
  <c r="BW740" i="45"/>
  <c r="BV740" i="45"/>
  <c r="BU740" i="45"/>
  <c r="BT740" i="45"/>
  <c r="BS740" i="45"/>
  <c r="BR740" i="45"/>
  <c r="BQ740" i="45"/>
  <c r="BP740" i="45"/>
  <c r="BO740" i="45"/>
  <c r="BN740" i="45"/>
  <c r="BM740" i="45"/>
  <c r="BL740" i="45"/>
  <c r="BK740" i="45"/>
  <c r="BJ740" i="45"/>
  <c r="BI740" i="45"/>
  <c r="BH740" i="45"/>
  <c r="BG740" i="45"/>
  <c r="BF740" i="45"/>
  <c r="BE740" i="45"/>
  <c r="BD740" i="45"/>
  <c r="BC740" i="45"/>
  <c r="BB740" i="45"/>
  <c r="BA740" i="45"/>
  <c r="AZ740" i="45"/>
  <c r="AY740" i="45"/>
  <c r="AX740" i="45"/>
  <c r="AW740" i="45"/>
  <c r="AV740" i="45"/>
  <c r="AU740" i="45"/>
  <c r="AT740" i="45"/>
  <c r="AS740" i="45"/>
  <c r="AR740" i="45"/>
  <c r="AQ740" i="45"/>
  <c r="AP740" i="45"/>
  <c r="AO740" i="45"/>
  <c r="AN740" i="45"/>
  <c r="AM740" i="45"/>
  <c r="AL740" i="45"/>
  <c r="AK740" i="45"/>
  <c r="AJ740" i="45"/>
  <c r="AI740" i="45"/>
  <c r="AH740" i="45"/>
  <c r="AG740" i="45"/>
  <c r="AF740" i="45"/>
  <c r="AE740" i="45"/>
  <c r="AD740" i="45"/>
  <c r="AC740" i="45"/>
  <c r="AB740" i="45"/>
  <c r="AA740" i="45"/>
  <c r="Z740" i="45"/>
  <c r="Y740" i="45"/>
  <c r="X740" i="45"/>
  <c r="W740" i="45"/>
  <c r="V740" i="45"/>
  <c r="U740" i="45"/>
  <c r="T740" i="45"/>
  <c r="S740" i="45"/>
  <c r="R740" i="45"/>
  <c r="Q740" i="45"/>
  <c r="P740" i="45"/>
  <c r="O740" i="45"/>
  <c r="N740" i="45"/>
  <c r="M740" i="45"/>
  <c r="L740" i="45"/>
  <c r="K740" i="45"/>
  <c r="J740" i="45"/>
  <c r="I740" i="45"/>
  <c r="H740" i="45"/>
  <c r="CC740" i="45" s="1"/>
  <c r="CB739" i="45"/>
  <c r="CA739" i="45"/>
  <c r="BZ739" i="45"/>
  <c r="BY739" i="45"/>
  <c r="BX739" i="45"/>
  <c r="BW739" i="45"/>
  <c r="BV739" i="45"/>
  <c r="BU739" i="45"/>
  <c r="BT739" i="45"/>
  <c r="BS739" i="45"/>
  <c r="BR739" i="45"/>
  <c r="BQ739" i="45"/>
  <c r="BP739" i="45"/>
  <c r="BO739" i="45"/>
  <c r="BN739" i="45"/>
  <c r="BM739" i="45"/>
  <c r="BL739" i="45"/>
  <c r="BK739" i="45"/>
  <c r="BJ739" i="45"/>
  <c r="BI739" i="45"/>
  <c r="BH739" i="45"/>
  <c r="BG739" i="45"/>
  <c r="BF739" i="45"/>
  <c r="BE739" i="45"/>
  <c r="BD739" i="45"/>
  <c r="BC739" i="45"/>
  <c r="BB739" i="45"/>
  <c r="BA739" i="45"/>
  <c r="AZ739" i="45"/>
  <c r="AY739" i="45"/>
  <c r="AX739" i="45"/>
  <c r="AW739" i="45"/>
  <c r="AV739" i="45"/>
  <c r="AU739" i="45"/>
  <c r="AT739" i="45"/>
  <c r="AS739" i="45"/>
  <c r="AR739" i="45"/>
  <c r="AQ739" i="45"/>
  <c r="AP739" i="45"/>
  <c r="AO739" i="45"/>
  <c r="AN739" i="45"/>
  <c r="AM739" i="45"/>
  <c r="AL739" i="45"/>
  <c r="AK739" i="45"/>
  <c r="AJ739" i="45"/>
  <c r="AI739" i="45"/>
  <c r="AH739" i="45"/>
  <c r="AG739" i="45"/>
  <c r="AF739" i="45"/>
  <c r="AE739" i="45"/>
  <c r="AD739" i="45"/>
  <c r="AC739" i="45"/>
  <c r="AB739" i="45"/>
  <c r="AA739" i="45"/>
  <c r="Z739" i="45"/>
  <c r="Y739" i="45"/>
  <c r="X739" i="45"/>
  <c r="W739" i="45"/>
  <c r="V739" i="45"/>
  <c r="U739" i="45"/>
  <c r="T739" i="45"/>
  <c r="S739" i="45"/>
  <c r="R739" i="45"/>
  <c r="Q739" i="45"/>
  <c r="P739" i="45"/>
  <c r="O739" i="45"/>
  <c r="N739" i="45"/>
  <c r="M739" i="45"/>
  <c r="L739" i="45"/>
  <c r="K739" i="45"/>
  <c r="J739" i="45"/>
  <c r="I739" i="45"/>
  <c r="H739" i="45"/>
  <c r="CC739" i="45" s="1"/>
  <c r="CB738" i="45"/>
  <c r="CA738" i="45"/>
  <c r="BZ738" i="45"/>
  <c r="BY738" i="45"/>
  <c r="BX738" i="45"/>
  <c r="BW738" i="45"/>
  <c r="BV738" i="45"/>
  <c r="BU738" i="45"/>
  <c r="BT738" i="45"/>
  <c r="BS738" i="45"/>
  <c r="BR738" i="45"/>
  <c r="BQ738" i="45"/>
  <c r="BP738" i="45"/>
  <c r="BO738" i="45"/>
  <c r="BN738" i="45"/>
  <c r="BM738" i="45"/>
  <c r="BL738" i="45"/>
  <c r="BK738" i="45"/>
  <c r="BJ738" i="45"/>
  <c r="BI738" i="45"/>
  <c r="BH738" i="45"/>
  <c r="BG738" i="45"/>
  <c r="BF738" i="45"/>
  <c r="BE738" i="45"/>
  <c r="BD738" i="45"/>
  <c r="BC738" i="45"/>
  <c r="BB738" i="45"/>
  <c r="BA738" i="45"/>
  <c r="AZ738" i="45"/>
  <c r="AY738" i="45"/>
  <c r="AX738" i="45"/>
  <c r="AW738" i="45"/>
  <c r="AV738" i="45"/>
  <c r="AU738" i="45"/>
  <c r="AT738" i="45"/>
  <c r="AS738" i="45"/>
  <c r="AR738" i="45"/>
  <c r="AQ738" i="45"/>
  <c r="AP738" i="45"/>
  <c r="AO738" i="45"/>
  <c r="AN738" i="45"/>
  <c r="AM738" i="45"/>
  <c r="AL738" i="45"/>
  <c r="AK738" i="45"/>
  <c r="AJ738" i="45"/>
  <c r="AI738" i="45"/>
  <c r="AH738" i="45"/>
  <c r="AG738" i="45"/>
  <c r="AF738" i="45"/>
  <c r="AE738" i="45"/>
  <c r="AD738" i="45"/>
  <c r="AC738" i="45"/>
  <c r="AB738" i="45"/>
  <c r="AA738" i="45"/>
  <c r="Z738" i="45"/>
  <c r="Y738" i="45"/>
  <c r="X738" i="45"/>
  <c r="W738" i="45"/>
  <c r="V738" i="45"/>
  <c r="U738" i="45"/>
  <c r="T738" i="45"/>
  <c r="S738" i="45"/>
  <c r="R738" i="45"/>
  <c r="Q738" i="45"/>
  <c r="P738" i="45"/>
  <c r="O738" i="45"/>
  <c r="N738" i="45"/>
  <c r="M738" i="45"/>
  <c r="L738" i="45"/>
  <c r="K738" i="45"/>
  <c r="J738" i="45"/>
  <c r="I738" i="45"/>
  <c r="H738" i="45"/>
  <c r="CC738" i="45" s="1"/>
  <c r="CB737" i="45"/>
  <c r="CA737" i="45"/>
  <c r="BZ737" i="45"/>
  <c r="BY737" i="45"/>
  <c r="BX737" i="45"/>
  <c r="BW737" i="45"/>
  <c r="BV737" i="45"/>
  <c r="BU737" i="45"/>
  <c r="BT737" i="45"/>
  <c r="BS737" i="45"/>
  <c r="BR737" i="45"/>
  <c r="BQ737" i="45"/>
  <c r="BP737" i="45"/>
  <c r="BO737" i="45"/>
  <c r="BN737" i="45"/>
  <c r="BM737" i="45"/>
  <c r="BL737" i="45"/>
  <c r="BK737" i="45"/>
  <c r="BJ737" i="45"/>
  <c r="BI737" i="45"/>
  <c r="BH737" i="45"/>
  <c r="BG737" i="45"/>
  <c r="BF737" i="45"/>
  <c r="BE737" i="45"/>
  <c r="BD737" i="45"/>
  <c r="BC737" i="45"/>
  <c r="BB737" i="45"/>
  <c r="BA737" i="45"/>
  <c r="AZ737" i="45"/>
  <c r="AY737" i="45"/>
  <c r="AX737" i="45"/>
  <c r="AW737" i="45"/>
  <c r="AV737" i="45"/>
  <c r="AU737" i="45"/>
  <c r="AT737" i="45"/>
  <c r="AS737" i="45"/>
  <c r="AR737" i="45"/>
  <c r="AQ737" i="45"/>
  <c r="AP737" i="45"/>
  <c r="AO737" i="45"/>
  <c r="AN737" i="45"/>
  <c r="AM737" i="45"/>
  <c r="AL737" i="45"/>
  <c r="AK737" i="45"/>
  <c r="AJ737" i="45"/>
  <c r="AI737" i="45"/>
  <c r="AH737" i="45"/>
  <c r="AG737" i="45"/>
  <c r="AF737" i="45"/>
  <c r="AE737" i="45"/>
  <c r="AD737" i="45"/>
  <c r="AC737" i="45"/>
  <c r="AB737" i="45"/>
  <c r="AA737" i="45"/>
  <c r="Z737" i="45"/>
  <c r="Y737" i="45"/>
  <c r="X737" i="45"/>
  <c r="W737" i="45"/>
  <c r="V737" i="45"/>
  <c r="U737" i="45"/>
  <c r="T737" i="45"/>
  <c r="S737" i="45"/>
  <c r="R737" i="45"/>
  <c r="Q737" i="45"/>
  <c r="P737" i="45"/>
  <c r="O737" i="45"/>
  <c r="N737" i="45"/>
  <c r="M737" i="45"/>
  <c r="L737" i="45"/>
  <c r="K737" i="45"/>
  <c r="J737" i="45"/>
  <c r="I737" i="45"/>
  <c r="H737" i="45"/>
  <c r="CC737" i="45" s="1"/>
  <c r="CB736" i="45"/>
  <c r="CA736" i="45"/>
  <c r="BZ736" i="45"/>
  <c r="BY736" i="45"/>
  <c r="BX736" i="45"/>
  <c r="BW736" i="45"/>
  <c r="BV736" i="45"/>
  <c r="BU736" i="45"/>
  <c r="BT736" i="45"/>
  <c r="BS736" i="45"/>
  <c r="BR736" i="45"/>
  <c r="BQ736" i="45"/>
  <c r="BP736" i="45"/>
  <c r="BO736" i="45"/>
  <c r="BN736" i="45"/>
  <c r="BM736" i="45"/>
  <c r="BL736" i="45"/>
  <c r="BK736" i="45"/>
  <c r="BJ736" i="45"/>
  <c r="BI736" i="45"/>
  <c r="BH736" i="45"/>
  <c r="BG736" i="45"/>
  <c r="BF736" i="45"/>
  <c r="BE736" i="45"/>
  <c r="BD736" i="45"/>
  <c r="BC736" i="45"/>
  <c r="BB736" i="45"/>
  <c r="BA736" i="45"/>
  <c r="AZ736" i="45"/>
  <c r="AY736" i="45"/>
  <c r="AX736" i="45"/>
  <c r="AW736" i="45"/>
  <c r="AV736" i="45"/>
  <c r="AU736" i="45"/>
  <c r="AT736" i="45"/>
  <c r="AS736" i="45"/>
  <c r="AR736" i="45"/>
  <c r="AQ736" i="45"/>
  <c r="AP736" i="45"/>
  <c r="AO736" i="45"/>
  <c r="AN736" i="45"/>
  <c r="AM736" i="45"/>
  <c r="AL736" i="45"/>
  <c r="AK736" i="45"/>
  <c r="AJ736" i="45"/>
  <c r="AI736" i="45"/>
  <c r="AH736" i="45"/>
  <c r="AG736" i="45"/>
  <c r="AF736" i="45"/>
  <c r="AE736" i="45"/>
  <c r="AD736" i="45"/>
  <c r="AC736" i="45"/>
  <c r="AB736" i="45"/>
  <c r="AA736" i="45"/>
  <c r="Z736" i="45"/>
  <c r="Y736" i="45"/>
  <c r="X736" i="45"/>
  <c r="W736" i="45"/>
  <c r="V736" i="45"/>
  <c r="U736" i="45"/>
  <c r="T736" i="45"/>
  <c r="S736" i="45"/>
  <c r="R736" i="45"/>
  <c r="Q736" i="45"/>
  <c r="P736" i="45"/>
  <c r="O736" i="45"/>
  <c r="N736" i="45"/>
  <c r="M736" i="45"/>
  <c r="L736" i="45"/>
  <c r="K736" i="45"/>
  <c r="J736" i="45"/>
  <c r="I736" i="45"/>
  <c r="H736" i="45"/>
  <c r="CC736" i="45" s="1"/>
  <c r="CB735" i="45"/>
  <c r="CA735" i="45"/>
  <c r="BZ735" i="45"/>
  <c r="BY735" i="45"/>
  <c r="BX735" i="45"/>
  <c r="BW735" i="45"/>
  <c r="BV735" i="45"/>
  <c r="BU735" i="45"/>
  <c r="BT735" i="45"/>
  <c r="BS735" i="45"/>
  <c r="BR735" i="45"/>
  <c r="BQ735" i="45"/>
  <c r="BP735" i="45"/>
  <c r="BO735" i="45"/>
  <c r="BN735" i="45"/>
  <c r="BM735" i="45"/>
  <c r="BL735" i="45"/>
  <c r="BK735" i="45"/>
  <c r="BJ735" i="45"/>
  <c r="BI735" i="45"/>
  <c r="BH735" i="45"/>
  <c r="BG735" i="45"/>
  <c r="BF735" i="45"/>
  <c r="BE735" i="45"/>
  <c r="BD735" i="45"/>
  <c r="BC735" i="45"/>
  <c r="BB735" i="45"/>
  <c r="BA735" i="45"/>
  <c r="AZ735" i="45"/>
  <c r="AY735" i="45"/>
  <c r="AX735" i="45"/>
  <c r="AW735" i="45"/>
  <c r="AV735" i="45"/>
  <c r="AU735" i="45"/>
  <c r="AT735" i="45"/>
  <c r="AS735" i="45"/>
  <c r="AR735" i="45"/>
  <c r="AQ735" i="45"/>
  <c r="AP735" i="45"/>
  <c r="AO735" i="45"/>
  <c r="AN735" i="45"/>
  <c r="AM735" i="45"/>
  <c r="AL735" i="45"/>
  <c r="AK735" i="45"/>
  <c r="AJ735" i="45"/>
  <c r="AI735" i="45"/>
  <c r="AH735" i="45"/>
  <c r="AG735" i="45"/>
  <c r="AF735" i="45"/>
  <c r="AE735" i="45"/>
  <c r="AD735" i="45"/>
  <c r="AC735" i="45"/>
  <c r="AB735" i="45"/>
  <c r="AA735" i="45"/>
  <c r="Z735" i="45"/>
  <c r="Y735" i="45"/>
  <c r="X735" i="45"/>
  <c r="W735" i="45"/>
  <c r="V735" i="45"/>
  <c r="U735" i="45"/>
  <c r="T735" i="45"/>
  <c r="S735" i="45"/>
  <c r="R735" i="45"/>
  <c r="Q735" i="45"/>
  <c r="P735" i="45"/>
  <c r="O735" i="45"/>
  <c r="N735" i="45"/>
  <c r="M735" i="45"/>
  <c r="L735" i="45"/>
  <c r="K735" i="45"/>
  <c r="J735" i="45"/>
  <c r="I735" i="45"/>
  <c r="H735" i="45"/>
  <c r="CC735" i="45" s="1"/>
  <c r="CB734" i="45"/>
  <c r="CA734" i="45"/>
  <c r="BZ734" i="45"/>
  <c r="BY734" i="45"/>
  <c r="BX734" i="45"/>
  <c r="BW734" i="45"/>
  <c r="BV734" i="45"/>
  <c r="BU734" i="45"/>
  <c r="BT734" i="45"/>
  <c r="BS734" i="45"/>
  <c r="BR734" i="45"/>
  <c r="BQ734" i="45"/>
  <c r="BP734" i="45"/>
  <c r="BO734" i="45"/>
  <c r="BN734" i="45"/>
  <c r="BM734" i="45"/>
  <c r="BL734" i="45"/>
  <c r="BK734" i="45"/>
  <c r="BJ734" i="45"/>
  <c r="BI734" i="45"/>
  <c r="BH734" i="45"/>
  <c r="BG734" i="45"/>
  <c r="BF734" i="45"/>
  <c r="BE734" i="45"/>
  <c r="BD734" i="45"/>
  <c r="BC734" i="45"/>
  <c r="BB734" i="45"/>
  <c r="BA734" i="45"/>
  <c r="AZ734" i="45"/>
  <c r="AY734" i="45"/>
  <c r="AX734" i="45"/>
  <c r="AW734" i="45"/>
  <c r="AV734" i="45"/>
  <c r="AU734" i="45"/>
  <c r="AT734" i="45"/>
  <c r="AS734" i="45"/>
  <c r="AR734" i="45"/>
  <c r="AQ734" i="45"/>
  <c r="AP734" i="45"/>
  <c r="AO734" i="45"/>
  <c r="AN734" i="45"/>
  <c r="AM734" i="45"/>
  <c r="AL734" i="45"/>
  <c r="AK734" i="45"/>
  <c r="AJ734" i="45"/>
  <c r="AI734" i="45"/>
  <c r="AH734" i="45"/>
  <c r="AG734" i="45"/>
  <c r="AF734" i="45"/>
  <c r="AE734" i="45"/>
  <c r="AD734" i="45"/>
  <c r="AC734" i="45"/>
  <c r="AB734" i="45"/>
  <c r="AA734" i="45"/>
  <c r="Z734" i="45"/>
  <c r="Y734" i="45"/>
  <c r="X734" i="45"/>
  <c r="W734" i="45"/>
  <c r="V734" i="45"/>
  <c r="U734" i="45"/>
  <c r="T734" i="45"/>
  <c r="S734" i="45"/>
  <c r="R734" i="45"/>
  <c r="Q734" i="45"/>
  <c r="P734" i="45"/>
  <c r="O734" i="45"/>
  <c r="N734" i="45"/>
  <c r="M734" i="45"/>
  <c r="L734" i="45"/>
  <c r="K734" i="45"/>
  <c r="J734" i="45"/>
  <c r="I734" i="45"/>
  <c r="H734" i="45"/>
  <c r="CC734" i="45" s="1"/>
  <c r="CB733" i="45"/>
  <c r="CA733" i="45"/>
  <c r="BZ733" i="45"/>
  <c r="BY733" i="45"/>
  <c r="BX733" i="45"/>
  <c r="BW733" i="45"/>
  <c r="BV733" i="45"/>
  <c r="BU733" i="45"/>
  <c r="BT733" i="45"/>
  <c r="BS733" i="45"/>
  <c r="BR733" i="45"/>
  <c r="BQ733" i="45"/>
  <c r="BP733" i="45"/>
  <c r="BO733" i="45"/>
  <c r="BN733" i="45"/>
  <c r="BM733" i="45"/>
  <c r="BL733" i="45"/>
  <c r="BK733" i="45"/>
  <c r="BJ733" i="45"/>
  <c r="BI733" i="45"/>
  <c r="BH733" i="45"/>
  <c r="BG733" i="45"/>
  <c r="BF733" i="45"/>
  <c r="BE733" i="45"/>
  <c r="BD733" i="45"/>
  <c r="BC733" i="45"/>
  <c r="BB733" i="45"/>
  <c r="BA733" i="45"/>
  <c r="AZ733" i="45"/>
  <c r="AY733" i="45"/>
  <c r="AX733" i="45"/>
  <c r="AW733" i="45"/>
  <c r="AV733" i="45"/>
  <c r="AU733" i="45"/>
  <c r="AT733" i="45"/>
  <c r="AS733" i="45"/>
  <c r="AR733" i="45"/>
  <c r="AQ733" i="45"/>
  <c r="AP733" i="45"/>
  <c r="AO733" i="45"/>
  <c r="AN733" i="45"/>
  <c r="AM733" i="45"/>
  <c r="AL733" i="45"/>
  <c r="AK733" i="45"/>
  <c r="AJ733" i="45"/>
  <c r="AI733" i="45"/>
  <c r="AH733" i="45"/>
  <c r="AG733" i="45"/>
  <c r="AF733" i="45"/>
  <c r="AE733" i="45"/>
  <c r="AD733" i="45"/>
  <c r="AC733" i="45"/>
  <c r="AB733" i="45"/>
  <c r="AA733" i="45"/>
  <c r="Z733" i="45"/>
  <c r="Y733" i="45"/>
  <c r="X733" i="45"/>
  <c r="W733" i="45"/>
  <c r="V733" i="45"/>
  <c r="U733" i="45"/>
  <c r="T733" i="45"/>
  <c r="S733" i="45"/>
  <c r="R733" i="45"/>
  <c r="Q733" i="45"/>
  <c r="P733" i="45"/>
  <c r="O733" i="45"/>
  <c r="N733" i="45"/>
  <c r="M733" i="45"/>
  <c r="L733" i="45"/>
  <c r="K733" i="45"/>
  <c r="J733" i="45"/>
  <c r="I733" i="45"/>
  <c r="H733" i="45"/>
  <c r="CC733" i="45" s="1"/>
  <c r="CB732" i="45"/>
  <c r="CA732" i="45"/>
  <c r="BZ732" i="45"/>
  <c r="BY732" i="45"/>
  <c r="BX732" i="45"/>
  <c r="BW732" i="45"/>
  <c r="BV732" i="45"/>
  <c r="BU732" i="45"/>
  <c r="BT732" i="45"/>
  <c r="BS732" i="45"/>
  <c r="BR732" i="45"/>
  <c r="BQ732" i="45"/>
  <c r="BP732" i="45"/>
  <c r="BO732" i="45"/>
  <c r="BN732" i="45"/>
  <c r="BM732" i="45"/>
  <c r="BL732" i="45"/>
  <c r="BK732" i="45"/>
  <c r="BJ732" i="45"/>
  <c r="BI732" i="45"/>
  <c r="BH732" i="45"/>
  <c r="BG732" i="45"/>
  <c r="BF732" i="45"/>
  <c r="BE732" i="45"/>
  <c r="BD732" i="45"/>
  <c r="BC732" i="45"/>
  <c r="BB732" i="45"/>
  <c r="BA732" i="45"/>
  <c r="AZ732" i="45"/>
  <c r="AY732" i="45"/>
  <c r="AX732" i="45"/>
  <c r="AW732" i="45"/>
  <c r="AV732" i="45"/>
  <c r="AU732" i="45"/>
  <c r="AT732" i="45"/>
  <c r="AS732" i="45"/>
  <c r="AR732" i="45"/>
  <c r="AQ732" i="45"/>
  <c r="AP732" i="45"/>
  <c r="AO732" i="45"/>
  <c r="AN732" i="45"/>
  <c r="AM732" i="45"/>
  <c r="AL732" i="45"/>
  <c r="AK732" i="45"/>
  <c r="AJ732" i="45"/>
  <c r="AI732" i="45"/>
  <c r="AH732" i="45"/>
  <c r="AG732" i="45"/>
  <c r="AF732" i="45"/>
  <c r="AE732" i="45"/>
  <c r="AD732" i="45"/>
  <c r="AC732" i="45"/>
  <c r="AB732" i="45"/>
  <c r="AA732" i="45"/>
  <c r="Z732" i="45"/>
  <c r="Y732" i="45"/>
  <c r="X732" i="45"/>
  <c r="W732" i="45"/>
  <c r="V732" i="45"/>
  <c r="U732" i="45"/>
  <c r="T732" i="45"/>
  <c r="S732" i="45"/>
  <c r="R732" i="45"/>
  <c r="Q732" i="45"/>
  <c r="P732" i="45"/>
  <c r="O732" i="45"/>
  <c r="N732" i="45"/>
  <c r="M732" i="45"/>
  <c r="L732" i="45"/>
  <c r="K732" i="45"/>
  <c r="J732" i="45"/>
  <c r="I732" i="45"/>
  <c r="H732" i="45"/>
  <c r="CC732" i="45" s="1"/>
  <c r="CB731" i="45"/>
  <c r="CA731" i="45"/>
  <c r="BZ731" i="45"/>
  <c r="BY731" i="45"/>
  <c r="BX731" i="45"/>
  <c r="BW731" i="45"/>
  <c r="BV731" i="45"/>
  <c r="BU731" i="45"/>
  <c r="BT731" i="45"/>
  <c r="BS731" i="45"/>
  <c r="BR731" i="45"/>
  <c r="BQ731" i="45"/>
  <c r="BP731" i="45"/>
  <c r="BO731" i="45"/>
  <c r="BN731" i="45"/>
  <c r="BM731" i="45"/>
  <c r="BL731" i="45"/>
  <c r="BK731" i="45"/>
  <c r="BJ731" i="45"/>
  <c r="BI731" i="45"/>
  <c r="BH731" i="45"/>
  <c r="BG731" i="45"/>
  <c r="BF731" i="45"/>
  <c r="BE731" i="45"/>
  <c r="BD731" i="45"/>
  <c r="BC731" i="45"/>
  <c r="BB731" i="45"/>
  <c r="BA731" i="45"/>
  <c r="AZ731" i="45"/>
  <c r="AY731" i="45"/>
  <c r="AX731" i="45"/>
  <c r="AW731" i="45"/>
  <c r="AV731" i="45"/>
  <c r="AU731" i="45"/>
  <c r="AT731" i="45"/>
  <c r="AS731" i="45"/>
  <c r="AR731" i="45"/>
  <c r="AQ731" i="45"/>
  <c r="AP731" i="45"/>
  <c r="AO731" i="45"/>
  <c r="AN731" i="45"/>
  <c r="AM731" i="45"/>
  <c r="AL731" i="45"/>
  <c r="AK731" i="45"/>
  <c r="AJ731" i="45"/>
  <c r="AI731" i="45"/>
  <c r="AH731" i="45"/>
  <c r="AG731" i="45"/>
  <c r="AF731" i="45"/>
  <c r="AE731" i="45"/>
  <c r="AD731" i="45"/>
  <c r="AC731" i="45"/>
  <c r="AB731" i="45"/>
  <c r="AA731" i="45"/>
  <c r="Z731" i="45"/>
  <c r="Y731" i="45"/>
  <c r="X731" i="45"/>
  <c r="W731" i="45"/>
  <c r="V731" i="45"/>
  <c r="U731" i="45"/>
  <c r="T731" i="45"/>
  <c r="S731" i="45"/>
  <c r="R731" i="45"/>
  <c r="Q731" i="45"/>
  <c r="P731" i="45"/>
  <c r="O731" i="45"/>
  <c r="N731" i="45"/>
  <c r="M731" i="45"/>
  <c r="L731" i="45"/>
  <c r="K731" i="45"/>
  <c r="J731" i="45"/>
  <c r="I731" i="45"/>
  <c r="H731" i="45"/>
  <c r="CC731" i="45" s="1"/>
  <c r="CB730" i="45"/>
  <c r="CA730" i="45"/>
  <c r="BZ730" i="45"/>
  <c r="BY730" i="45"/>
  <c r="BX730" i="45"/>
  <c r="BW730" i="45"/>
  <c r="BV730" i="45"/>
  <c r="BU730" i="45"/>
  <c r="BT730" i="45"/>
  <c r="BS730" i="45"/>
  <c r="BR730" i="45"/>
  <c r="BQ730" i="45"/>
  <c r="BP730" i="45"/>
  <c r="BO730" i="45"/>
  <c r="BN730" i="45"/>
  <c r="BM730" i="45"/>
  <c r="BL730" i="45"/>
  <c r="BK730" i="45"/>
  <c r="BJ730" i="45"/>
  <c r="BI730" i="45"/>
  <c r="BH730" i="45"/>
  <c r="BG730" i="45"/>
  <c r="BF730" i="45"/>
  <c r="BE730" i="45"/>
  <c r="BD730" i="45"/>
  <c r="BC730" i="45"/>
  <c r="BB730" i="45"/>
  <c r="BA730" i="45"/>
  <c r="AZ730" i="45"/>
  <c r="AY730" i="45"/>
  <c r="AX730" i="45"/>
  <c r="AW730" i="45"/>
  <c r="AV730" i="45"/>
  <c r="AU730" i="45"/>
  <c r="AT730" i="45"/>
  <c r="AS730" i="45"/>
  <c r="AR730" i="45"/>
  <c r="AQ730" i="45"/>
  <c r="AP730" i="45"/>
  <c r="AO730" i="45"/>
  <c r="AN730" i="45"/>
  <c r="AM730" i="45"/>
  <c r="AL730" i="45"/>
  <c r="AK730" i="45"/>
  <c r="AJ730" i="45"/>
  <c r="AI730" i="45"/>
  <c r="AH730" i="45"/>
  <c r="AG730" i="45"/>
  <c r="AF730" i="45"/>
  <c r="AE730" i="45"/>
  <c r="AD730" i="45"/>
  <c r="AC730" i="45"/>
  <c r="AB730" i="45"/>
  <c r="AA730" i="45"/>
  <c r="Z730" i="45"/>
  <c r="Y730" i="45"/>
  <c r="X730" i="45"/>
  <c r="W730" i="45"/>
  <c r="V730" i="45"/>
  <c r="U730" i="45"/>
  <c r="T730" i="45"/>
  <c r="S730" i="45"/>
  <c r="R730" i="45"/>
  <c r="Q730" i="45"/>
  <c r="P730" i="45"/>
  <c r="O730" i="45"/>
  <c r="N730" i="45"/>
  <c r="M730" i="45"/>
  <c r="L730" i="45"/>
  <c r="K730" i="45"/>
  <c r="J730" i="45"/>
  <c r="I730" i="45"/>
  <c r="H730" i="45"/>
  <c r="CC730" i="45" s="1"/>
  <c r="CB729" i="45"/>
  <c r="CA729" i="45"/>
  <c r="BZ729" i="45"/>
  <c r="BY729" i="45"/>
  <c r="BX729" i="45"/>
  <c r="BW729" i="45"/>
  <c r="BW741" i="45" s="1"/>
  <c r="BW841" i="45" s="1"/>
  <c r="BV729" i="45"/>
  <c r="BU729" i="45"/>
  <c r="BT729" i="45"/>
  <c r="BS729" i="45"/>
  <c r="BR729" i="45"/>
  <c r="BQ729" i="45"/>
  <c r="BP729" i="45"/>
  <c r="BO729" i="45"/>
  <c r="BO741" i="45" s="1"/>
  <c r="BO841" i="45" s="1"/>
  <c r="BN729" i="45"/>
  <c r="BM729" i="45"/>
  <c r="BL729" i="45"/>
  <c r="BK729" i="45"/>
  <c r="BJ729" i="45"/>
  <c r="BI729" i="45"/>
  <c r="BH729" i="45"/>
  <c r="BG729" i="45"/>
  <c r="BG741" i="45" s="1"/>
  <c r="BG841" i="45" s="1"/>
  <c r="BF729" i="45"/>
  <c r="BE729" i="45"/>
  <c r="BD729" i="45"/>
  <c r="BC729" i="45"/>
  <c r="BB729" i="45"/>
  <c r="BA729" i="45"/>
  <c r="AZ729" i="45"/>
  <c r="AY729" i="45"/>
  <c r="AY741" i="45" s="1"/>
  <c r="AY841" i="45" s="1"/>
  <c r="AX729" i="45"/>
  <c r="AW729" i="45"/>
  <c r="AV729" i="45"/>
  <c r="AU729" i="45"/>
  <c r="AT729" i="45"/>
  <c r="AS729" i="45"/>
  <c r="AR729" i="45"/>
  <c r="AQ729" i="45"/>
  <c r="AQ741" i="45" s="1"/>
  <c r="AQ841" i="45" s="1"/>
  <c r="AP729" i="45"/>
  <c r="AO729" i="45"/>
  <c r="AN729" i="45"/>
  <c r="AM729" i="45"/>
  <c r="AL729" i="45"/>
  <c r="AK729" i="45"/>
  <c r="AJ729" i="45"/>
  <c r="AI729" i="45"/>
  <c r="AI741" i="45" s="1"/>
  <c r="AI841" i="45" s="1"/>
  <c r="AH729" i="45"/>
  <c r="AG729" i="45"/>
  <c r="AF729" i="45"/>
  <c r="AE729" i="45"/>
  <c r="AD729" i="45"/>
  <c r="AC729" i="45"/>
  <c r="AB729" i="45"/>
  <c r="AA729" i="45"/>
  <c r="AA741" i="45" s="1"/>
  <c r="AA841" i="45" s="1"/>
  <c r="Z729" i="45"/>
  <c r="Y729" i="45"/>
  <c r="X729" i="45"/>
  <c r="W729" i="45"/>
  <c r="V729" i="45"/>
  <c r="U729" i="45"/>
  <c r="T729" i="45"/>
  <c r="S729" i="45"/>
  <c r="S741" i="45" s="1"/>
  <c r="S841" i="45" s="1"/>
  <c r="R729" i="45"/>
  <c r="Q729" i="45"/>
  <c r="P729" i="45"/>
  <c r="O729" i="45"/>
  <c r="N729" i="45"/>
  <c r="M729" i="45"/>
  <c r="L729" i="45"/>
  <c r="K729" i="45"/>
  <c r="K741" i="45" s="1"/>
  <c r="K841" i="45" s="1"/>
  <c r="J729" i="45"/>
  <c r="I729" i="45"/>
  <c r="H729" i="45"/>
  <c r="CC729" i="45" s="1"/>
  <c r="CB728" i="45"/>
  <c r="CA728" i="45"/>
  <c r="BZ728" i="45"/>
  <c r="BY728" i="45"/>
  <c r="BX728" i="45"/>
  <c r="BW728" i="45"/>
  <c r="BV728" i="45"/>
  <c r="BU728" i="45"/>
  <c r="BT728" i="45"/>
  <c r="BS728" i="45"/>
  <c r="BR728" i="45"/>
  <c r="BQ728" i="45"/>
  <c r="BP728" i="45"/>
  <c r="BO728" i="45"/>
  <c r="BN728" i="45"/>
  <c r="BM728" i="45"/>
  <c r="BL728" i="45"/>
  <c r="BK728" i="45"/>
  <c r="BJ728" i="45"/>
  <c r="BI728" i="45"/>
  <c r="BH728" i="45"/>
  <c r="BG728" i="45"/>
  <c r="BF728" i="45"/>
  <c r="BE728" i="45"/>
  <c r="BD728" i="45"/>
  <c r="BC728" i="45"/>
  <c r="BB728" i="45"/>
  <c r="BA728" i="45"/>
  <c r="AZ728" i="45"/>
  <c r="AY728" i="45"/>
  <c r="AX728" i="45"/>
  <c r="AW728" i="45"/>
  <c r="AV728" i="45"/>
  <c r="AU728" i="45"/>
  <c r="AT728" i="45"/>
  <c r="AS728" i="45"/>
  <c r="AR728" i="45"/>
  <c r="AQ728" i="45"/>
  <c r="AP728" i="45"/>
  <c r="AO728" i="45"/>
  <c r="AN728" i="45"/>
  <c r="AM728" i="45"/>
  <c r="AL728" i="45"/>
  <c r="AK728" i="45"/>
  <c r="AJ728" i="45"/>
  <c r="AI728" i="45"/>
  <c r="AH728" i="45"/>
  <c r="AG728" i="45"/>
  <c r="AF728" i="45"/>
  <c r="AE728" i="45"/>
  <c r="AD728" i="45"/>
  <c r="AC728" i="45"/>
  <c r="AB728" i="45"/>
  <c r="AA728" i="45"/>
  <c r="Z728" i="45"/>
  <c r="Y728" i="45"/>
  <c r="X728" i="45"/>
  <c r="W728" i="45"/>
  <c r="V728" i="45"/>
  <c r="U728" i="45"/>
  <c r="T728" i="45"/>
  <c r="S728" i="45"/>
  <c r="R728" i="45"/>
  <c r="Q728" i="45"/>
  <c r="P728" i="45"/>
  <c r="O728" i="45"/>
  <c r="N728" i="45"/>
  <c r="M728" i="45"/>
  <c r="L728" i="45"/>
  <c r="K728" i="45"/>
  <c r="J728" i="45"/>
  <c r="I728" i="45"/>
  <c r="H728" i="45"/>
  <c r="CC728" i="45" s="1"/>
  <c r="CB727" i="45"/>
  <c r="CB741" i="45" s="1"/>
  <c r="CB841" i="45" s="1"/>
  <c r="CA727" i="45"/>
  <c r="CA741" i="45" s="1"/>
  <c r="CA841" i="45" s="1"/>
  <c r="BZ727" i="45"/>
  <c r="BZ741" i="45" s="1"/>
  <c r="BZ841" i="45" s="1"/>
  <c r="BY727" i="45"/>
  <c r="BY741" i="45" s="1"/>
  <c r="BY841" i="45" s="1"/>
  <c r="BX727" i="45"/>
  <c r="BX741" i="45" s="1"/>
  <c r="BX841" i="45" s="1"/>
  <c r="BW727" i="45"/>
  <c r="BV727" i="45"/>
  <c r="BV741" i="45" s="1"/>
  <c r="BV841" i="45" s="1"/>
  <c r="BU727" i="45"/>
  <c r="BU741" i="45" s="1"/>
  <c r="BU841" i="45" s="1"/>
  <c r="BT727" i="45"/>
  <c r="BT741" i="45" s="1"/>
  <c r="BT841" i="45" s="1"/>
  <c r="BS727" i="45"/>
  <c r="BS741" i="45" s="1"/>
  <c r="BS841" i="45" s="1"/>
  <c r="BR727" i="45"/>
  <c r="BR741" i="45" s="1"/>
  <c r="BR841" i="45" s="1"/>
  <c r="BQ727" i="45"/>
  <c r="BQ741" i="45" s="1"/>
  <c r="BQ841" i="45" s="1"/>
  <c r="BP727" i="45"/>
  <c r="BP741" i="45" s="1"/>
  <c r="BP841" i="45" s="1"/>
  <c r="BO727" i="45"/>
  <c r="BN727" i="45"/>
  <c r="BN741" i="45" s="1"/>
  <c r="BN841" i="45" s="1"/>
  <c r="BM727" i="45"/>
  <c r="BM741" i="45" s="1"/>
  <c r="BM841" i="45" s="1"/>
  <c r="BL727" i="45"/>
  <c r="BL741" i="45" s="1"/>
  <c r="BL841" i="45" s="1"/>
  <c r="BK727" i="45"/>
  <c r="BK741" i="45" s="1"/>
  <c r="BK841" i="45" s="1"/>
  <c r="BJ727" i="45"/>
  <c r="BJ741" i="45" s="1"/>
  <c r="BJ841" i="45" s="1"/>
  <c r="BI727" i="45"/>
  <c r="BI741" i="45" s="1"/>
  <c r="BI841" i="45" s="1"/>
  <c r="BH727" i="45"/>
  <c r="BH741" i="45" s="1"/>
  <c r="BH841" i="45" s="1"/>
  <c r="BG727" i="45"/>
  <c r="BF727" i="45"/>
  <c r="BF741" i="45" s="1"/>
  <c r="BF841" i="45" s="1"/>
  <c r="BE727" i="45"/>
  <c r="BE741" i="45" s="1"/>
  <c r="BE841" i="45" s="1"/>
  <c r="BD727" i="45"/>
  <c r="BD741" i="45" s="1"/>
  <c r="BD841" i="45" s="1"/>
  <c r="BC727" i="45"/>
  <c r="BC741" i="45" s="1"/>
  <c r="BC841" i="45" s="1"/>
  <c r="BB727" i="45"/>
  <c r="BB741" i="45" s="1"/>
  <c r="BB841" i="45" s="1"/>
  <c r="BA727" i="45"/>
  <c r="BA741" i="45" s="1"/>
  <c r="BA841" i="45" s="1"/>
  <c r="AZ727" i="45"/>
  <c r="AZ741" i="45" s="1"/>
  <c r="AZ841" i="45" s="1"/>
  <c r="AY727" i="45"/>
  <c r="AX727" i="45"/>
  <c r="AX741" i="45" s="1"/>
  <c r="AX841" i="45" s="1"/>
  <c r="AW727" i="45"/>
  <c r="AW741" i="45" s="1"/>
  <c r="AW841" i="45" s="1"/>
  <c r="AV727" i="45"/>
  <c r="AV741" i="45" s="1"/>
  <c r="AV841" i="45" s="1"/>
  <c r="AU727" i="45"/>
  <c r="AU741" i="45" s="1"/>
  <c r="AU841" i="45" s="1"/>
  <c r="AT727" i="45"/>
  <c r="AT741" i="45" s="1"/>
  <c r="AT841" i="45" s="1"/>
  <c r="AS727" i="45"/>
  <c r="AS741" i="45" s="1"/>
  <c r="AS841" i="45" s="1"/>
  <c r="AR727" i="45"/>
  <c r="AR741" i="45" s="1"/>
  <c r="AR841" i="45" s="1"/>
  <c r="AQ727" i="45"/>
  <c r="AP727" i="45"/>
  <c r="AP741" i="45" s="1"/>
  <c r="AP841" i="45" s="1"/>
  <c r="AO727" i="45"/>
  <c r="AO741" i="45" s="1"/>
  <c r="AO841" i="45" s="1"/>
  <c r="AN727" i="45"/>
  <c r="AN741" i="45" s="1"/>
  <c r="AN841" i="45" s="1"/>
  <c r="AM727" i="45"/>
  <c r="AM741" i="45" s="1"/>
  <c r="AM841" i="45" s="1"/>
  <c r="AL727" i="45"/>
  <c r="AL741" i="45" s="1"/>
  <c r="AL841" i="45" s="1"/>
  <c r="AK727" i="45"/>
  <c r="AK741" i="45" s="1"/>
  <c r="AK841" i="45" s="1"/>
  <c r="AJ727" i="45"/>
  <c r="AJ741" i="45" s="1"/>
  <c r="AJ841" i="45" s="1"/>
  <c r="AI727" i="45"/>
  <c r="AH727" i="45"/>
  <c r="AH741" i="45" s="1"/>
  <c r="AH841" i="45" s="1"/>
  <c r="AG727" i="45"/>
  <c r="AG741" i="45" s="1"/>
  <c r="AG841" i="45" s="1"/>
  <c r="AF727" i="45"/>
  <c r="AF741" i="45" s="1"/>
  <c r="AF841" i="45" s="1"/>
  <c r="AE727" i="45"/>
  <c r="AE741" i="45" s="1"/>
  <c r="AE841" i="45" s="1"/>
  <c r="AD727" i="45"/>
  <c r="AD741" i="45" s="1"/>
  <c r="AD841" i="45" s="1"/>
  <c r="AC727" i="45"/>
  <c r="AC741" i="45" s="1"/>
  <c r="AC841" i="45" s="1"/>
  <c r="AB727" i="45"/>
  <c r="AB741" i="45" s="1"/>
  <c r="AB841" i="45" s="1"/>
  <c r="AA727" i="45"/>
  <c r="Z727" i="45"/>
  <c r="Z741" i="45" s="1"/>
  <c r="Z841" i="45" s="1"/>
  <c r="Y727" i="45"/>
  <c r="Y741" i="45" s="1"/>
  <c r="Y841" i="45" s="1"/>
  <c r="X727" i="45"/>
  <c r="X741" i="45" s="1"/>
  <c r="X841" i="45" s="1"/>
  <c r="W727" i="45"/>
  <c r="W741" i="45" s="1"/>
  <c r="W841" i="45" s="1"/>
  <c r="V727" i="45"/>
  <c r="V741" i="45" s="1"/>
  <c r="V841" i="45" s="1"/>
  <c r="U727" i="45"/>
  <c r="U741" i="45" s="1"/>
  <c r="U841" i="45" s="1"/>
  <c r="T727" i="45"/>
  <c r="T741" i="45" s="1"/>
  <c r="T841" i="45" s="1"/>
  <c r="S727" i="45"/>
  <c r="R727" i="45"/>
  <c r="R741" i="45" s="1"/>
  <c r="R841" i="45" s="1"/>
  <c r="Q727" i="45"/>
  <c r="Q741" i="45" s="1"/>
  <c r="Q841" i="45" s="1"/>
  <c r="P727" i="45"/>
  <c r="P741" i="45" s="1"/>
  <c r="P841" i="45" s="1"/>
  <c r="O727" i="45"/>
  <c r="O741" i="45" s="1"/>
  <c r="O841" i="45" s="1"/>
  <c r="N727" i="45"/>
  <c r="N741" i="45" s="1"/>
  <c r="N841" i="45" s="1"/>
  <c r="M727" i="45"/>
  <c r="M741" i="45" s="1"/>
  <c r="M841" i="45" s="1"/>
  <c r="L727" i="45"/>
  <c r="L741" i="45" s="1"/>
  <c r="L841" i="45" s="1"/>
  <c r="K727" i="45"/>
  <c r="J727" i="45"/>
  <c r="J741" i="45" s="1"/>
  <c r="J841" i="45" s="1"/>
  <c r="I727" i="45"/>
  <c r="I741" i="45" s="1"/>
  <c r="I841" i="45" s="1"/>
  <c r="H727" i="45"/>
  <c r="H741" i="45" s="1"/>
  <c r="H841" i="45" s="1"/>
  <c r="CB724" i="45"/>
  <c r="CA724" i="45"/>
  <c r="BZ724" i="45"/>
  <c r="BY724" i="45"/>
  <c r="BX724" i="45"/>
  <c r="BW724" i="45"/>
  <c r="BV724" i="45"/>
  <c r="BU724" i="45"/>
  <c r="BT724" i="45"/>
  <c r="BS724" i="45"/>
  <c r="BR724" i="45"/>
  <c r="BQ724" i="45"/>
  <c r="BP724" i="45"/>
  <c r="BO724" i="45"/>
  <c r="BN724" i="45"/>
  <c r="BM724" i="45"/>
  <c r="BL724" i="45"/>
  <c r="BK724" i="45"/>
  <c r="BJ724" i="45"/>
  <c r="BI724" i="45"/>
  <c r="BH724" i="45"/>
  <c r="BG724" i="45"/>
  <c r="BF724" i="45"/>
  <c r="BE724" i="45"/>
  <c r="BD724" i="45"/>
  <c r="BC724" i="45"/>
  <c r="BB724" i="45"/>
  <c r="BA724" i="45"/>
  <c r="AZ724" i="45"/>
  <c r="AY724" i="45"/>
  <c r="AX724" i="45"/>
  <c r="AW724" i="45"/>
  <c r="AV724" i="45"/>
  <c r="AU724" i="45"/>
  <c r="AT724" i="45"/>
  <c r="AS724" i="45"/>
  <c r="AR724" i="45"/>
  <c r="AQ724" i="45"/>
  <c r="AP724" i="45"/>
  <c r="AO724" i="45"/>
  <c r="AN724" i="45"/>
  <c r="AM724" i="45"/>
  <c r="AL724" i="45"/>
  <c r="AK724" i="45"/>
  <c r="AJ724" i="45"/>
  <c r="AI724" i="45"/>
  <c r="AH724" i="45"/>
  <c r="AG724" i="45"/>
  <c r="AF724" i="45"/>
  <c r="AE724" i="45"/>
  <c r="AD724" i="45"/>
  <c r="AC724" i="45"/>
  <c r="AB724" i="45"/>
  <c r="AA724" i="45"/>
  <c r="Z724" i="45"/>
  <c r="Y724" i="45"/>
  <c r="X724" i="45"/>
  <c r="W724" i="45"/>
  <c r="V724" i="45"/>
  <c r="U724" i="45"/>
  <c r="T724" i="45"/>
  <c r="S724" i="45"/>
  <c r="R724" i="45"/>
  <c r="Q724" i="45"/>
  <c r="P724" i="45"/>
  <c r="O724" i="45"/>
  <c r="N724" i="45"/>
  <c r="M724" i="45"/>
  <c r="L724" i="45"/>
  <c r="K724" i="45"/>
  <c r="J724" i="45"/>
  <c r="I724" i="45"/>
  <c r="H724" i="45"/>
  <c r="CC724" i="45" s="1"/>
  <c r="CB723" i="45"/>
  <c r="CA723" i="45"/>
  <c r="BZ723" i="45"/>
  <c r="BY723" i="45"/>
  <c r="BX723" i="45"/>
  <c r="BW723" i="45"/>
  <c r="BV723" i="45"/>
  <c r="BU723" i="45"/>
  <c r="BT723" i="45"/>
  <c r="BS723" i="45"/>
  <c r="BR723" i="45"/>
  <c r="BQ723" i="45"/>
  <c r="BP723" i="45"/>
  <c r="BO723" i="45"/>
  <c r="BN723" i="45"/>
  <c r="BM723" i="45"/>
  <c r="BL723" i="45"/>
  <c r="BK723" i="45"/>
  <c r="BJ723" i="45"/>
  <c r="BI723" i="45"/>
  <c r="BH723" i="45"/>
  <c r="BG723" i="45"/>
  <c r="BF723" i="45"/>
  <c r="BE723" i="45"/>
  <c r="BD723" i="45"/>
  <c r="BC723" i="45"/>
  <c r="BB723" i="45"/>
  <c r="BA723" i="45"/>
  <c r="AZ723" i="45"/>
  <c r="AY723" i="45"/>
  <c r="AX723" i="45"/>
  <c r="AW723" i="45"/>
  <c r="AV723" i="45"/>
  <c r="AU723" i="45"/>
  <c r="AT723" i="45"/>
  <c r="AS723" i="45"/>
  <c r="AR723" i="45"/>
  <c r="AQ723" i="45"/>
  <c r="AP723" i="45"/>
  <c r="AO723" i="45"/>
  <c r="AN723" i="45"/>
  <c r="AM723" i="45"/>
  <c r="AL723" i="45"/>
  <c r="AK723" i="45"/>
  <c r="AJ723" i="45"/>
  <c r="AI723" i="45"/>
  <c r="AH723" i="45"/>
  <c r="AG723" i="45"/>
  <c r="AF723" i="45"/>
  <c r="AE723" i="45"/>
  <c r="AD723" i="45"/>
  <c r="AC723" i="45"/>
  <c r="AB723" i="45"/>
  <c r="AA723" i="45"/>
  <c r="Z723" i="45"/>
  <c r="Y723" i="45"/>
  <c r="X723" i="45"/>
  <c r="W723" i="45"/>
  <c r="V723" i="45"/>
  <c r="U723" i="45"/>
  <c r="T723" i="45"/>
  <c r="S723" i="45"/>
  <c r="R723" i="45"/>
  <c r="Q723" i="45"/>
  <c r="P723" i="45"/>
  <c r="O723" i="45"/>
  <c r="N723" i="45"/>
  <c r="M723" i="45"/>
  <c r="L723" i="45"/>
  <c r="K723" i="45"/>
  <c r="J723" i="45"/>
  <c r="I723" i="45"/>
  <c r="H723" i="45"/>
  <c r="CC723" i="45" s="1"/>
  <c r="CB722" i="45"/>
  <c r="CA722" i="45"/>
  <c r="BZ722" i="45"/>
  <c r="BY722" i="45"/>
  <c r="BX722" i="45"/>
  <c r="BW722" i="45"/>
  <c r="BV722" i="45"/>
  <c r="BU722" i="45"/>
  <c r="BT722" i="45"/>
  <c r="BS722" i="45"/>
  <c r="BR722" i="45"/>
  <c r="BQ722" i="45"/>
  <c r="BP722" i="45"/>
  <c r="BO722" i="45"/>
  <c r="BN722" i="45"/>
  <c r="BM722" i="45"/>
  <c r="BL722" i="45"/>
  <c r="BK722" i="45"/>
  <c r="BJ722" i="45"/>
  <c r="BI722" i="45"/>
  <c r="BH722" i="45"/>
  <c r="BG722" i="45"/>
  <c r="BF722" i="45"/>
  <c r="BE722" i="45"/>
  <c r="BD722" i="45"/>
  <c r="BC722" i="45"/>
  <c r="BB722" i="45"/>
  <c r="BA722" i="45"/>
  <c r="AZ722" i="45"/>
  <c r="AY722" i="45"/>
  <c r="AX722" i="45"/>
  <c r="AW722" i="45"/>
  <c r="AV722" i="45"/>
  <c r="AU722" i="45"/>
  <c r="AT722" i="45"/>
  <c r="AS722" i="45"/>
  <c r="AR722" i="45"/>
  <c r="AQ722" i="45"/>
  <c r="AP722" i="45"/>
  <c r="AO722" i="45"/>
  <c r="AN722" i="45"/>
  <c r="AM722" i="45"/>
  <c r="AL722" i="45"/>
  <c r="AK722" i="45"/>
  <c r="AJ722" i="45"/>
  <c r="AI722" i="45"/>
  <c r="AH722" i="45"/>
  <c r="AG722" i="45"/>
  <c r="AF722" i="45"/>
  <c r="AE722" i="45"/>
  <c r="AD722" i="45"/>
  <c r="AC722" i="45"/>
  <c r="AB722" i="45"/>
  <c r="AA722" i="45"/>
  <c r="Z722" i="45"/>
  <c r="Y722" i="45"/>
  <c r="X722" i="45"/>
  <c r="W722" i="45"/>
  <c r="V722" i="45"/>
  <c r="U722" i="45"/>
  <c r="T722" i="45"/>
  <c r="S722" i="45"/>
  <c r="R722" i="45"/>
  <c r="Q722" i="45"/>
  <c r="P722" i="45"/>
  <c r="O722" i="45"/>
  <c r="N722" i="45"/>
  <c r="M722" i="45"/>
  <c r="L722" i="45"/>
  <c r="K722" i="45"/>
  <c r="J722" i="45"/>
  <c r="I722" i="45"/>
  <c r="H722" i="45"/>
  <c r="CC722" i="45" s="1"/>
  <c r="CB721" i="45"/>
  <c r="CA721" i="45"/>
  <c r="BZ721" i="45"/>
  <c r="BY721" i="45"/>
  <c r="BX721" i="45"/>
  <c r="BW721" i="45"/>
  <c r="BV721" i="45"/>
  <c r="BU721" i="45"/>
  <c r="BT721" i="45"/>
  <c r="BS721" i="45"/>
  <c r="BR721" i="45"/>
  <c r="BQ721" i="45"/>
  <c r="BP721" i="45"/>
  <c r="BO721" i="45"/>
  <c r="BN721" i="45"/>
  <c r="BM721" i="45"/>
  <c r="BL721" i="45"/>
  <c r="BK721" i="45"/>
  <c r="BJ721" i="45"/>
  <c r="BI721" i="45"/>
  <c r="BH721" i="45"/>
  <c r="BG721" i="45"/>
  <c r="BF721" i="45"/>
  <c r="BE721" i="45"/>
  <c r="BD721" i="45"/>
  <c r="BC721" i="45"/>
  <c r="BB721" i="45"/>
  <c r="BA721" i="45"/>
  <c r="AZ721" i="45"/>
  <c r="AY721" i="45"/>
  <c r="AX721" i="45"/>
  <c r="AW721" i="45"/>
  <c r="AV721" i="45"/>
  <c r="AU721" i="45"/>
  <c r="AT721" i="45"/>
  <c r="AS721" i="45"/>
  <c r="AR721" i="45"/>
  <c r="AQ721" i="45"/>
  <c r="AP721" i="45"/>
  <c r="AO721" i="45"/>
  <c r="AN721" i="45"/>
  <c r="AM721" i="45"/>
  <c r="AL721" i="45"/>
  <c r="AK721" i="45"/>
  <c r="AJ721" i="45"/>
  <c r="AI721" i="45"/>
  <c r="AH721" i="45"/>
  <c r="AG721" i="45"/>
  <c r="AF721" i="45"/>
  <c r="AE721" i="45"/>
  <c r="AD721" i="45"/>
  <c r="AC721" i="45"/>
  <c r="AB721" i="45"/>
  <c r="AA721" i="45"/>
  <c r="Z721" i="45"/>
  <c r="Y721" i="45"/>
  <c r="X721" i="45"/>
  <c r="W721" i="45"/>
  <c r="V721" i="45"/>
  <c r="U721" i="45"/>
  <c r="T721" i="45"/>
  <c r="S721" i="45"/>
  <c r="R721" i="45"/>
  <c r="Q721" i="45"/>
  <c r="P721" i="45"/>
  <c r="O721" i="45"/>
  <c r="N721" i="45"/>
  <c r="M721" i="45"/>
  <c r="L721" i="45"/>
  <c r="K721" i="45"/>
  <c r="J721" i="45"/>
  <c r="I721" i="45"/>
  <c r="H721" i="45"/>
  <c r="CC721" i="45" s="1"/>
  <c r="CB720" i="45"/>
  <c r="CA720" i="45"/>
  <c r="BZ720" i="45"/>
  <c r="BY720" i="45"/>
  <c r="BX720" i="45"/>
  <c r="BW720" i="45"/>
  <c r="BV720" i="45"/>
  <c r="BU720" i="45"/>
  <c r="BT720" i="45"/>
  <c r="BS720" i="45"/>
  <c r="BR720" i="45"/>
  <c r="BQ720" i="45"/>
  <c r="BP720" i="45"/>
  <c r="BO720" i="45"/>
  <c r="BN720" i="45"/>
  <c r="BM720" i="45"/>
  <c r="BL720" i="45"/>
  <c r="BK720" i="45"/>
  <c r="BJ720" i="45"/>
  <c r="BI720" i="45"/>
  <c r="BH720" i="45"/>
  <c r="BG720" i="45"/>
  <c r="BF720" i="45"/>
  <c r="BE720" i="45"/>
  <c r="BD720" i="45"/>
  <c r="BC720" i="45"/>
  <c r="BB720" i="45"/>
  <c r="BA720" i="45"/>
  <c r="AZ720" i="45"/>
  <c r="AY720" i="45"/>
  <c r="AX720" i="45"/>
  <c r="AW720" i="45"/>
  <c r="AV720" i="45"/>
  <c r="AU720" i="45"/>
  <c r="AT720" i="45"/>
  <c r="AS720" i="45"/>
  <c r="AR720" i="45"/>
  <c r="AQ720" i="45"/>
  <c r="AP720" i="45"/>
  <c r="AO720" i="45"/>
  <c r="AN720" i="45"/>
  <c r="AM720" i="45"/>
  <c r="AL720" i="45"/>
  <c r="AK720" i="45"/>
  <c r="AJ720" i="45"/>
  <c r="AI720" i="45"/>
  <c r="AH720" i="45"/>
  <c r="AG720" i="45"/>
  <c r="AF720" i="45"/>
  <c r="AE720" i="45"/>
  <c r="AD720" i="45"/>
  <c r="AC720" i="45"/>
  <c r="AB720" i="45"/>
  <c r="AA720" i="45"/>
  <c r="Z720" i="45"/>
  <c r="Y720" i="45"/>
  <c r="X720" i="45"/>
  <c r="W720" i="45"/>
  <c r="V720" i="45"/>
  <c r="U720" i="45"/>
  <c r="T720" i="45"/>
  <c r="S720" i="45"/>
  <c r="R720" i="45"/>
  <c r="Q720" i="45"/>
  <c r="P720" i="45"/>
  <c r="O720" i="45"/>
  <c r="N720" i="45"/>
  <c r="M720" i="45"/>
  <c r="L720" i="45"/>
  <c r="K720" i="45"/>
  <c r="J720" i="45"/>
  <c r="I720" i="45"/>
  <c r="H720" i="45"/>
  <c r="CC720" i="45" s="1"/>
  <c r="CB719" i="45"/>
  <c r="CA719" i="45"/>
  <c r="BZ719" i="45"/>
  <c r="BY719" i="45"/>
  <c r="BX719" i="45"/>
  <c r="BW719" i="45"/>
  <c r="BV719" i="45"/>
  <c r="BU719" i="45"/>
  <c r="BT719" i="45"/>
  <c r="BS719" i="45"/>
  <c r="BR719" i="45"/>
  <c r="BQ719" i="45"/>
  <c r="BP719" i="45"/>
  <c r="BO719" i="45"/>
  <c r="BN719" i="45"/>
  <c r="BM719" i="45"/>
  <c r="BL719" i="45"/>
  <c r="BK719" i="45"/>
  <c r="BJ719" i="45"/>
  <c r="BI719" i="45"/>
  <c r="BH719" i="45"/>
  <c r="BG719" i="45"/>
  <c r="BF719" i="45"/>
  <c r="BE719" i="45"/>
  <c r="BD719" i="45"/>
  <c r="BC719" i="45"/>
  <c r="BB719" i="45"/>
  <c r="BA719" i="45"/>
  <c r="AZ719" i="45"/>
  <c r="AY719" i="45"/>
  <c r="AX719" i="45"/>
  <c r="AW719" i="45"/>
  <c r="AV719" i="45"/>
  <c r="AU719" i="45"/>
  <c r="AT719" i="45"/>
  <c r="AS719" i="45"/>
  <c r="AR719" i="45"/>
  <c r="AQ719" i="45"/>
  <c r="AP719" i="45"/>
  <c r="AO719" i="45"/>
  <c r="AN719" i="45"/>
  <c r="AM719" i="45"/>
  <c r="AL719" i="45"/>
  <c r="AK719" i="45"/>
  <c r="AJ719" i="45"/>
  <c r="AI719" i="45"/>
  <c r="AH719" i="45"/>
  <c r="AG719" i="45"/>
  <c r="AF719" i="45"/>
  <c r="AE719" i="45"/>
  <c r="AD719" i="45"/>
  <c r="AC719" i="45"/>
  <c r="AB719" i="45"/>
  <c r="AA719" i="45"/>
  <c r="Z719" i="45"/>
  <c r="Y719" i="45"/>
  <c r="X719" i="45"/>
  <c r="W719" i="45"/>
  <c r="V719" i="45"/>
  <c r="U719" i="45"/>
  <c r="T719" i="45"/>
  <c r="S719" i="45"/>
  <c r="R719" i="45"/>
  <c r="Q719" i="45"/>
  <c r="P719" i="45"/>
  <c r="O719" i="45"/>
  <c r="N719" i="45"/>
  <c r="M719" i="45"/>
  <c r="L719" i="45"/>
  <c r="K719" i="45"/>
  <c r="J719" i="45"/>
  <c r="I719" i="45"/>
  <c r="H719" i="45"/>
  <c r="CC719" i="45" s="1"/>
  <c r="CB718" i="45"/>
  <c r="CA718" i="45"/>
  <c r="BZ718" i="45"/>
  <c r="BY718" i="45"/>
  <c r="BX718" i="45"/>
  <c r="BW718" i="45"/>
  <c r="BV718" i="45"/>
  <c r="BU718" i="45"/>
  <c r="BT718" i="45"/>
  <c r="BS718" i="45"/>
  <c r="BR718" i="45"/>
  <c r="BQ718" i="45"/>
  <c r="BP718" i="45"/>
  <c r="BO718" i="45"/>
  <c r="BN718" i="45"/>
  <c r="BM718" i="45"/>
  <c r="BL718" i="45"/>
  <c r="BK718" i="45"/>
  <c r="BJ718" i="45"/>
  <c r="BI718" i="45"/>
  <c r="BH718" i="45"/>
  <c r="BG718" i="45"/>
  <c r="BF718" i="45"/>
  <c r="BE718" i="45"/>
  <c r="BD718" i="45"/>
  <c r="BC718" i="45"/>
  <c r="BB718" i="45"/>
  <c r="BA718" i="45"/>
  <c r="AZ718" i="45"/>
  <c r="AY718" i="45"/>
  <c r="AX718" i="45"/>
  <c r="AW718" i="45"/>
  <c r="AV718" i="45"/>
  <c r="AU718" i="45"/>
  <c r="AT718" i="45"/>
  <c r="AS718" i="45"/>
  <c r="AR718" i="45"/>
  <c r="AQ718" i="45"/>
  <c r="AP718" i="45"/>
  <c r="AO718" i="45"/>
  <c r="AN718" i="45"/>
  <c r="AM718" i="45"/>
  <c r="AL718" i="45"/>
  <c r="AK718" i="45"/>
  <c r="AJ718" i="45"/>
  <c r="AI718" i="45"/>
  <c r="AH718" i="45"/>
  <c r="AG718" i="45"/>
  <c r="AF718" i="45"/>
  <c r="AE718" i="45"/>
  <c r="AD718" i="45"/>
  <c r="AC718" i="45"/>
  <c r="AB718" i="45"/>
  <c r="AA718" i="45"/>
  <c r="Z718" i="45"/>
  <c r="Y718" i="45"/>
  <c r="X718" i="45"/>
  <c r="W718" i="45"/>
  <c r="V718" i="45"/>
  <c r="U718" i="45"/>
  <c r="T718" i="45"/>
  <c r="S718" i="45"/>
  <c r="R718" i="45"/>
  <c r="Q718" i="45"/>
  <c r="P718" i="45"/>
  <c r="O718" i="45"/>
  <c r="N718" i="45"/>
  <c r="M718" i="45"/>
  <c r="L718" i="45"/>
  <c r="K718" i="45"/>
  <c r="J718" i="45"/>
  <c r="I718" i="45"/>
  <c r="H718" i="45"/>
  <c r="CC718" i="45" s="1"/>
  <c r="CB717" i="45"/>
  <c r="CA717" i="45"/>
  <c r="BZ717" i="45"/>
  <c r="BY717" i="45"/>
  <c r="BX717" i="45"/>
  <c r="BW717" i="45"/>
  <c r="BV717" i="45"/>
  <c r="BU717" i="45"/>
  <c r="BT717" i="45"/>
  <c r="BS717" i="45"/>
  <c r="BR717" i="45"/>
  <c r="BQ717" i="45"/>
  <c r="BP717" i="45"/>
  <c r="BO717" i="45"/>
  <c r="BN717" i="45"/>
  <c r="BM717" i="45"/>
  <c r="BL717" i="45"/>
  <c r="BK717" i="45"/>
  <c r="BJ717" i="45"/>
  <c r="BI717" i="45"/>
  <c r="BH717" i="45"/>
  <c r="BG717" i="45"/>
  <c r="BF717" i="45"/>
  <c r="BE717" i="45"/>
  <c r="BD717" i="45"/>
  <c r="BC717" i="45"/>
  <c r="BB717" i="45"/>
  <c r="BA717" i="45"/>
  <c r="AZ717" i="45"/>
  <c r="AY717" i="45"/>
  <c r="AX717" i="45"/>
  <c r="AW717" i="45"/>
  <c r="AV717" i="45"/>
  <c r="AU717" i="45"/>
  <c r="AT717" i="45"/>
  <c r="AS717" i="45"/>
  <c r="AR717" i="45"/>
  <c r="AQ717" i="45"/>
  <c r="AP717" i="45"/>
  <c r="AO717" i="45"/>
  <c r="AN717" i="45"/>
  <c r="AM717" i="45"/>
  <c r="AL717" i="45"/>
  <c r="AK717" i="45"/>
  <c r="AJ717" i="45"/>
  <c r="AI717" i="45"/>
  <c r="AH717" i="45"/>
  <c r="AG717" i="45"/>
  <c r="AF717" i="45"/>
  <c r="AE717" i="45"/>
  <c r="AD717" i="45"/>
  <c r="AC717" i="45"/>
  <c r="AB717" i="45"/>
  <c r="AA717" i="45"/>
  <c r="Z717" i="45"/>
  <c r="Y717" i="45"/>
  <c r="X717" i="45"/>
  <c r="W717" i="45"/>
  <c r="V717" i="45"/>
  <c r="U717" i="45"/>
  <c r="T717" i="45"/>
  <c r="S717" i="45"/>
  <c r="R717" i="45"/>
  <c r="Q717" i="45"/>
  <c r="P717" i="45"/>
  <c r="O717" i="45"/>
  <c r="N717" i="45"/>
  <c r="M717" i="45"/>
  <c r="L717" i="45"/>
  <c r="K717" i="45"/>
  <c r="J717" i="45"/>
  <c r="I717" i="45"/>
  <c r="H717" i="45"/>
  <c r="CC717" i="45" s="1"/>
  <c r="CB716" i="45"/>
  <c r="CA716" i="45"/>
  <c r="BZ716" i="45"/>
  <c r="BY716" i="45"/>
  <c r="BX716" i="45"/>
  <c r="BW716" i="45"/>
  <c r="BV716" i="45"/>
  <c r="BU716" i="45"/>
  <c r="BT716" i="45"/>
  <c r="BS716" i="45"/>
  <c r="BR716" i="45"/>
  <c r="BQ716" i="45"/>
  <c r="BP716" i="45"/>
  <c r="BO716" i="45"/>
  <c r="BN716" i="45"/>
  <c r="BM716" i="45"/>
  <c r="BL716" i="45"/>
  <c r="BK716" i="45"/>
  <c r="BJ716" i="45"/>
  <c r="BI716" i="45"/>
  <c r="BH716" i="45"/>
  <c r="BG716" i="45"/>
  <c r="BF716" i="45"/>
  <c r="BE716" i="45"/>
  <c r="BD716" i="45"/>
  <c r="BC716" i="45"/>
  <c r="BB716" i="45"/>
  <c r="BA716" i="45"/>
  <c r="AZ716" i="45"/>
  <c r="AY716" i="45"/>
  <c r="AX716" i="45"/>
  <c r="AW716" i="45"/>
  <c r="AV716" i="45"/>
  <c r="AU716" i="45"/>
  <c r="AT716" i="45"/>
  <c r="AS716" i="45"/>
  <c r="AR716" i="45"/>
  <c r="AQ716" i="45"/>
  <c r="AP716" i="45"/>
  <c r="AO716" i="45"/>
  <c r="AN716" i="45"/>
  <c r="AM716" i="45"/>
  <c r="AL716" i="45"/>
  <c r="AK716" i="45"/>
  <c r="AJ716" i="45"/>
  <c r="AI716" i="45"/>
  <c r="AH716" i="45"/>
  <c r="AG716" i="45"/>
  <c r="AF716" i="45"/>
  <c r="AE716" i="45"/>
  <c r="AD716" i="45"/>
  <c r="AC716" i="45"/>
  <c r="AB716" i="45"/>
  <c r="AA716" i="45"/>
  <c r="Z716" i="45"/>
  <c r="Y716" i="45"/>
  <c r="X716" i="45"/>
  <c r="W716" i="45"/>
  <c r="V716" i="45"/>
  <c r="U716" i="45"/>
  <c r="T716" i="45"/>
  <c r="S716" i="45"/>
  <c r="R716" i="45"/>
  <c r="Q716" i="45"/>
  <c r="P716" i="45"/>
  <c r="O716" i="45"/>
  <c r="N716" i="45"/>
  <c r="M716" i="45"/>
  <c r="L716" i="45"/>
  <c r="K716" i="45"/>
  <c r="J716" i="45"/>
  <c r="I716" i="45"/>
  <c r="H716" i="45"/>
  <c r="CC716" i="45" s="1"/>
  <c r="CB715" i="45"/>
  <c r="CA715" i="45"/>
  <c r="BZ715" i="45"/>
  <c r="BY715" i="45"/>
  <c r="BX715" i="45"/>
  <c r="BW715" i="45"/>
  <c r="BV715" i="45"/>
  <c r="BU715" i="45"/>
  <c r="BT715" i="45"/>
  <c r="BS715" i="45"/>
  <c r="BR715" i="45"/>
  <c r="BQ715" i="45"/>
  <c r="BP715" i="45"/>
  <c r="BO715" i="45"/>
  <c r="BN715" i="45"/>
  <c r="BM715" i="45"/>
  <c r="BL715" i="45"/>
  <c r="BK715" i="45"/>
  <c r="BJ715" i="45"/>
  <c r="BI715" i="45"/>
  <c r="BH715" i="45"/>
  <c r="BG715" i="45"/>
  <c r="BF715" i="45"/>
  <c r="BE715" i="45"/>
  <c r="BD715" i="45"/>
  <c r="BC715" i="45"/>
  <c r="BB715" i="45"/>
  <c r="BA715" i="45"/>
  <c r="AZ715" i="45"/>
  <c r="AY715" i="45"/>
  <c r="AX715" i="45"/>
  <c r="AW715" i="45"/>
  <c r="AV715" i="45"/>
  <c r="AU715" i="45"/>
  <c r="AT715" i="45"/>
  <c r="AS715" i="45"/>
  <c r="AR715" i="45"/>
  <c r="AQ715" i="45"/>
  <c r="AP715" i="45"/>
  <c r="AO715" i="45"/>
  <c r="AN715" i="45"/>
  <c r="AM715" i="45"/>
  <c r="AL715" i="45"/>
  <c r="AK715" i="45"/>
  <c r="AJ715" i="45"/>
  <c r="AI715" i="45"/>
  <c r="AH715" i="45"/>
  <c r="AG715" i="45"/>
  <c r="AF715" i="45"/>
  <c r="AE715" i="45"/>
  <c r="AD715" i="45"/>
  <c r="AC715" i="45"/>
  <c r="AB715" i="45"/>
  <c r="AA715" i="45"/>
  <c r="Z715" i="45"/>
  <c r="Y715" i="45"/>
  <c r="X715" i="45"/>
  <c r="W715" i="45"/>
  <c r="V715" i="45"/>
  <c r="U715" i="45"/>
  <c r="T715" i="45"/>
  <c r="S715" i="45"/>
  <c r="R715" i="45"/>
  <c r="Q715" i="45"/>
  <c r="P715" i="45"/>
  <c r="O715" i="45"/>
  <c r="N715" i="45"/>
  <c r="M715" i="45"/>
  <c r="L715" i="45"/>
  <c r="K715" i="45"/>
  <c r="J715" i="45"/>
  <c r="I715" i="45"/>
  <c r="H715" i="45"/>
  <c r="CC715" i="45" s="1"/>
  <c r="CB714" i="45"/>
  <c r="CA714" i="45"/>
  <c r="BZ714" i="45"/>
  <c r="BY714" i="45"/>
  <c r="BX714" i="45"/>
  <c r="BW714" i="45"/>
  <c r="BV714" i="45"/>
  <c r="BU714" i="45"/>
  <c r="BT714" i="45"/>
  <c r="BS714" i="45"/>
  <c r="BR714" i="45"/>
  <c r="BQ714" i="45"/>
  <c r="BP714" i="45"/>
  <c r="BO714" i="45"/>
  <c r="BN714" i="45"/>
  <c r="BM714" i="45"/>
  <c r="BL714" i="45"/>
  <c r="BK714" i="45"/>
  <c r="BJ714" i="45"/>
  <c r="BI714" i="45"/>
  <c r="BH714" i="45"/>
  <c r="BG714" i="45"/>
  <c r="BF714" i="45"/>
  <c r="BE714" i="45"/>
  <c r="BD714" i="45"/>
  <c r="BC714" i="45"/>
  <c r="BB714" i="45"/>
  <c r="BA714" i="45"/>
  <c r="AZ714" i="45"/>
  <c r="AY714" i="45"/>
  <c r="AX714" i="45"/>
  <c r="AW714" i="45"/>
  <c r="AV714" i="45"/>
  <c r="AU714" i="45"/>
  <c r="AT714" i="45"/>
  <c r="AS714" i="45"/>
  <c r="AR714" i="45"/>
  <c r="AQ714" i="45"/>
  <c r="AP714" i="45"/>
  <c r="AO714" i="45"/>
  <c r="AN714" i="45"/>
  <c r="AM714" i="45"/>
  <c r="AL714" i="45"/>
  <c r="AK714" i="45"/>
  <c r="AJ714" i="45"/>
  <c r="AI714" i="45"/>
  <c r="AH714" i="45"/>
  <c r="AG714" i="45"/>
  <c r="AF714" i="45"/>
  <c r="AE714" i="45"/>
  <c r="AD714" i="45"/>
  <c r="AC714" i="45"/>
  <c r="AB714" i="45"/>
  <c r="AA714" i="45"/>
  <c r="Z714" i="45"/>
  <c r="Y714" i="45"/>
  <c r="X714" i="45"/>
  <c r="W714" i="45"/>
  <c r="V714" i="45"/>
  <c r="U714" i="45"/>
  <c r="T714" i="45"/>
  <c r="S714" i="45"/>
  <c r="R714" i="45"/>
  <c r="Q714" i="45"/>
  <c r="P714" i="45"/>
  <c r="O714" i="45"/>
  <c r="N714" i="45"/>
  <c r="M714" i="45"/>
  <c r="L714" i="45"/>
  <c r="K714" i="45"/>
  <c r="J714" i="45"/>
  <c r="I714" i="45"/>
  <c r="H714" i="45"/>
  <c r="CC714" i="45" s="1"/>
  <c r="CB713" i="45"/>
  <c r="CA713" i="45"/>
  <c r="BZ713" i="45"/>
  <c r="BY713" i="45"/>
  <c r="BX713" i="45"/>
  <c r="BW713" i="45"/>
  <c r="BV713" i="45"/>
  <c r="BU713" i="45"/>
  <c r="BT713" i="45"/>
  <c r="BS713" i="45"/>
  <c r="BR713" i="45"/>
  <c r="BQ713" i="45"/>
  <c r="BP713" i="45"/>
  <c r="BO713" i="45"/>
  <c r="BN713" i="45"/>
  <c r="BM713" i="45"/>
  <c r="BL713" i="45"/>
  <c r="BK713" i="45"/>
  <c r="BJ713" i="45"/>
  <c r="BI713" i="45"/>
  <c r="BH713" i="45"/>
  <c r="BG713" i="45"/>
  <c r="BF713" i="45"/>
  <c r="BE713" i="45"/>
  <c r="BD713" i="45"/>
  <c r="BC713" i="45"/>
  <c r="BB713" i="45"/>
  <c r="BA713" i="45"/>
  <c r="AZ713" i="45"/>
  <c r="AY713" i="45"/>
  <c r="AX713" i="45"/>
  <c r="AW713" i="45"/>
  <c r="AV713" i="45"/>
  <c r="AU713" i="45"/>
  <c r="AT713" i="45"/>
  <c r="AS713" i="45"/>
  <c r="AR713" i="45"/>
  <c r="AQ713" i="45"/>
  <c r="AP713" i="45"/>
  <c r="AO713" i="45"/>
  <c r="AN713" i="45"/>
  <c r="AM713" i="45"/>
  <c r="AL713" i="45"/>
  <c r="AK713" i="45"/>
  <c r="AJ713" i="45"/>
  <c r="AI713" i="45"/>
  <c r="AH713" i="45"/>
  <c r="AG713" i="45"/>
  <c r="AF713" i="45"/>
  <c r="AE713" i="45"/>
  <c r="AD713" i="45"/>
  <c r="AC713" i="45"/>
  <c r="AB713" i="45"/>
  <c r="AA713" i="45"/>
  <c r="Z713" i="45"/>
  <c r="Y713" i="45"/>
  <c r="X713" i="45"/>
  <c r="W713" i="45"/>
  <c r="V713" i="45"/>
  <c r="U713" i="45"/>
  <c r="T713" i="45"/>
  <c r="S713" i="45"/>
  <c r="R713" i="45"/>
  <c r="Q713" i="45"/>
  <c r="P713" i="45"/>
  <c r="O713" i="45"/>
  <c r="N713" i="45"/>
  <c r="M713" i="45"/>
  <c r="L713" i="45"/>
  <c r="K713" i="45"/>
  <c r="J713" i="45"/>
  <c r="I713" i="45"/>
  <c r="H713" i="45"/>
  <c r="CC713" i="45" s="1"/>
  <c r="CB712" i="45"/>
  <c r="CA712" i="45"/>
  <c r="BZ712" i="45"/>
  <c r="BY712" i="45"/>
  <c r="BX712" i="45"/>
  <c r="BW712" i="45"/>
  <c r="BV712" i="45"/>
  <c r="BU712" i="45"/>
  <c r="BT712" i="45"/>
  <c r="BS712" i="45"/>
  <c r="BR712" i="45"/>
  <c r="BQ712" i="45"/>
  <c r="BP712" i="45"/>
  <c r="BO712" i="45"/>
  <c r="BN712" i="45"/>
  <c r="BM712" i="45"/>
  <c r="BL712" i="45"/>
  <c r="BK712" i="45"/>
  <c r="BJ712" i="45"/>
  <c r="BI712" i="45"/>
  <c r="BH712" i="45"/>
  <c r="BG712" i="45"/>
  <c r="BF712" i="45"/>
  <c r="BE712" i="45"/>
  <c r="BD712" i="45"/>
  <c r="BC712" i="45"/>
  <c r="BB712" i="45"/>
  <c r="BA712" i="45"/>
  <c r="AZ712" i="45"/>
  <c r="AY712" i="45"/>
  <c r="AX712" i="45"/>
  <c r="AW712" i="45"/>
  <c r="AV712" i="45"/>
  <c r="AU712" i="45"/>
  <c r="AT712" i="45"/>
  <c r="AS712" i="45"/>
  <c r="AR712" i="45"/>
  <c r="AQ712" i="45"/>
  <c r="AP712" i="45"/>
  <c r="AO712" i="45"/>
  <c r="AN712" i="45"/>
  <c r="AM712" i="45"/>
  <c r="AL712" i="45"/>
  <c r="AK712" i="45"/>
  <c r="AJ712" i="45"/>
  <c r="AI712" i="45"/>
  <c r="AH712" i="45"/>
  <c r="AG712" i="45"/>
  <c r="AF712" i="45"/>
  <c r="AE712" i="45"/>
  <c r="AD712" i="45"/>
  <c r="AC712" i="45"/>
  <c r="AB712" i="45"/>
  <c r="AA712" i="45"/>
  <c r="Z712" i="45"/>
  <c r="Y712" i="45"/>
  <c r="X712" i="45"/>
  <c r="W712" i="45"/>
  <c r="V712" i="45"/>
  <c r="U712" i="45"/>
  <c r="T712" i="45"/>
  <c r="S712" i="45"/>
  <c r="R712" i="45"/>
  <c r="Q712" i="45"/>
  <c r="P712" i="45"/>
  <c r="O712" i="45"/>
  <c r="N712" i="45"/>
  <c r="M712" i="45"/>
  <c r="L712" i="45"/>
  <c r="K712" i="45"/>
  <c r="J712" i="45"/>
  <c r="I712" i="45"/>
  <c r="H712" i="45"/>
  <c r="CC712" i="45" s="1"/>
  <c r="CB711" i="45"/>
  <c r="CA711" i="45"/>
  <c r="BZ711" i="45"/>
  <c r="BY711" i="45"/>
  <c r="BX711" i="45"/>
  <c r="BW711" i="45"/>
  <c r="BV711" i="45"/>
  <c r="BU711" i="45"/>
  <c r="BT711" i="45"/>
  <c r="BS711" i="45"/>
  <c r="BR711" i="45"/>
  <c r="BQ711" i="45"/>
  <c r="BP711" i="45"/>
  <c r="BO711" i="45"/>
  <c r="BN711" i="45"/>
  <c r="BM711" i="45"/>
  <c r="BL711" i="45"/>
  <c r="BK711" i="45"/>
  <c r="BJ711" i="45"/>
  <c r="BI711" i="45"/>
  <c r="BH711" i="45"/>
  <c r="BG711" i="45"/>
  <c r="BF711" i="45"/>
  <c r="BE711" i="45"/>
  <c r="BD711" i="45"/>
  <c r="BC711" i="45"/>
  <c r="BB711" i="45"/>
  <c r="BA711" i="45"/>
  <c r="AZ711" i="45"/>
  <c r="AY711" i="45"/>
  <c r="AX711" i="45"/>
  <c r="AW711" i="45"/>
  <c r="AV711" i="45"/>
  <c r="AU711" i="45"/>
  <c r="AT711" i="45"/>
  <c r="AS711" i="45"/>
  <c r="AR711" i="45"/>
  <c r="AQ711" i="45"/>
  <c r="AP711" i="45"/>
  <c r="AO711" i="45"/>
  <c r="AN711" i="45"/>
  <c r="AM711" i="45"/>
  <c r="AL711" i="45"/>
  <c r="AK711" i="45"/>
  <c r="AJ711" i="45"/>
  <c r="AI711" i="45"/>
  <c r="AH711" i="45"/>
  <c r="AG711" i="45"/>
  <c r="AF711" i="45"/>
  <c r="AE711" i="45"/>
  <c r="AD711" i="45"/>
  <c r="AC711" i="45"/>
  <c r="AB711" i="45"/>
  <c r="AA711" i="45"/>
  <c r="Z711" i="45"/>
  <c r="Y711" i="45"/>
  <c r="X711" i="45"/>
  <c r="W711" i="45"/>
  <c r="V711" i="45"/>
  <c r="U711" i="45"/>
  <c r="T711" i="45"/>
  <c r="S711" i="45"/>
  <c r="R711" i="45"/>
  <c r="Q711" i="45"/>
  <c r="P711" i="45"/>
  <c r="O711" i="45"/>
  <c r="N711" i="45"/>
  <c r="M711" i="45"/>
  <c r="L711" i="45"/>
  <c r="K711" i="45"/>
  <c r="J711" i="45"/>
  <c r="I711" i="45"/>
  <c r="H711" i="45"/>
  <c r="CC711" i="45" s="1"/>
  <c r="CB710" i="45"/>
  <c r="CA710" i="45"/>
  <c r="BZ710" i="45"/>
  <c r="BY710" i="45"/>
  <c r="BX710" i="45"/>
  <c r="BW710" i="45"/>
  <c r="BV710" i="45"/>
  <c r="BU710" i="45"/>
  <c r="BT710" i="45"/>
  <c r="BS710" i="45"/>
  <c r="BR710" i="45"/>
  <c r="BQ710" i="45"/>
  <c r="BP710" i="45"/>
  <c r="BO710" i="45"/>
  <c r="BN710" i="45"/>
  <c r="BM710" i="45"/>
  <c r="BL710" i="45"/>
  <c r="BK710" i="45"/>
  <c r="BJ710" i="45"/>
  <c r="BI710" i="45"/>
  <c r="BH710" i="45"/>
  <c r="BG710" i="45"/>
  <c r="BF710" i="45"/>
  <c r="BE710" i="45"/>
  <c r="BD710" i="45"/>
  <c r="BC710" i="45"/>
  <c r="BB710" i="45"/>
  <c r="BA710" i="45"/>
  <c r="AZ710" i="45"/>
  <c r="AY710" i="45"/>
  <c r="AX710" i="45"/>
  <c r="AW710" i="45"/>
  <c r="AV710" i="45"/>
  <c r="AU710" i="45"/>
  <c r="AT710" i="45"/>
  <c r="AS710" i="45"/>
  <c r="AR710" i="45"/>
  <c r="AQ710" i="45"/>
  <c r="AP710" i="45"/>
  <c r="AO710" i="45"/>
  <c r="AN710" i="45"/>
  <c r="AM710" i="45"/>
  <c r="AL710" i="45"/>
  <c r="AK710" i="45"/>
  <c r="AJ710" i="45"/>
  <c r="AI710" i="45"/>
  <c r="AH710" i="45"/>
  <c r="AG710" i="45"/>
  <c r="AF710" i="45"/>
  <c r="AE710" i="45"/>
  <c r="AD710" i="45"/>
  <c r="AC710" i="45"/>
  <c r="AB710" i="45"/>
  <c r="AA710" i="45"/>
  <c r="Z710" i="45"/>
  <c r="Y710" i="45"/>
  <c r="X710" i="45"/>
  <c r="W710" i="45"/>
  <c r="V710" i="45"/>
  <c r="U710" i="45"/>
  <c r="T710" i="45"/>
  <c r="S710" i="45"/>
  <c r="R710" i="45"/>
  <c r="Q710" i="45"/>
  <c r="P710" i="45"/>
  <c r="O710" i="45"/>
  <c r="N710" i="45"/>
  <c r="M710" i="45"/>
  <c r="L710" i="45"/>
  <c r="K710" i="45"/>
  <c r="J710" i="45"/>
  <c r="I710" i="45"/>
  <c r="H710" i="45"/>
  <c r="CC710" i="45" s="1"/>
  <c r="CB709" i="45"/>
  <c r="CA709" i="45"/>
  <c r="BZ709" i="45"/>
  <c r="BY709" i="45"/>
  <c r="BX709" i="45"/>
  <c r="BW709" i="45"/>
  <c r="BV709" i="45"/>
  <c r="BU709" i="45"/>
  <c r="BT709" i="45"/>
  <c r="BS709" i="45"/>
  <c r="BR709" i="45"/>
  <c r="BQ709" i="45"/>
  <c r="BP709" i="45"/>
  <c r="BO709" i="45"/>
  <c r="BN709" i="45"/>
  <c r="BM709" i="45"/>
  <c r="BL709" i="45"/>
  <c r="BK709" i="45"/>
  <c r="BJ709" i="45"/>
  <c r="BI709" i="45"/>
  <c r="BH709" i="45"/>
  <c r="BG709" i="45"/>
  <c r="BF709" i="45"/>
  <c r="BE709" i="45"/>
  <c r="BD709" i="45"/>
  <c r="BC709" i="45"/>
  <c r="BB709" i="45"/>
  <c r="BA709" i="45"/>
  <c r="AZ709" i="45"/>
  <c r="AY709" i="45"/>
  <c r="AX709" i="45"/>
  <c r="AW709" i="45"/>
  <c r="AV709" i="45"/>
  <c r="AU709" i="45"/>
  <c r="AT709" i="45"/>
  <c r="AS709" i="45"/>
  <c r="AR709" i="45"/>
  <c r="AQ709" i="45"/>
  <c r="AP709" i="45"/>
  <c r="AO709" i="45"/>
  <c r="AN709" i="45"/>
  <c r="AM709" i="45"/>
  <c r="AL709" i="45"/>
  <c r="AK709" i="45"/>
  <c r="AJ709" i="45"/>
  <c r="AI709" i="45"/>
  <c r="AH709" i="45"/>
  <c r="AG709" i="45"/>
  <c r="AF709" i="45"/>
  <c r="AE709" i="45"/>
  <c r="AD709" i="45"/>
  <c r="AC709" i="45"/>
  <c r="AB709" i="45"/>
  <c r="AA709" i="45"/>
  <c r="Z709" i="45"/>
  <c r="Y709" i="45"/>
  <c r="X709" i="45"/>
  <c r="W709" i="45"/>
  <c r="V709" i="45"/>
  <c r="U709" i="45"/>
  <c r="T709" i="45"/>
  <c r="S709" i="45"/>
  <c r="R709" i="45"/>
  <c r="Q709" i="45"/>
  <c r="P709" i="45"/>
  <c r="O709" i="45"/>
  <c r="N709" i="45"/>
  <c r="M709" i="45"/>
  <c r="L709" i="45"/>
  <c r="K709" i="45"/>
  <c r="J709" i="45"/>
  <c r="I709" i="45"/>
  <c r="H709" i="45"/>
  <c r="CC709" i="45" s="1"/>
  <c r="CB708" i="45"/>
  <c r="CA708" i="45"/>
  <c r="BZ708" i="45"/>
  <c r="BY708" i="45"/>
  <c r="BX708" i="45"/>
  <c r="BW708" i="45"/>
  <c r="BV708" i="45"/>
  <c r="BU708" i="45"/>
  <c r="BT708" i="45"/>
  <c r="BS708" i="45"/>
  <c r="BR708" i="45"/>
  <c r="BQ708" i="45"/>
  <c r="BP708" i="45"/>
  <c r="BO708" i="45"/>
  <c r="BN708" i="45"/>
  <c r="BM708" i="45"/>
  <c r="BL708" i="45"/>
  <c r="BK708" i="45"/>
  <c r="BJ708" i="45"/>
  <c r="BI708" i="45"/>
  <c r="BH708" i="45"/>
  <c r="BG708" i="45"/>
  <c r="BF708" i="45"/>
  <c r="BE708" i="45"/>
  <c r="BD708" i="45"/>
  <c r="BC708" i="45"/>
  <c r="BB708" i="45"/>
  <c r="BA708" i="45"/>
  <c r="AZ708" i="45"/>
  <c r="AY708" i="45"/>
  <c r="AX708" i="45"/>
  <c r="AW708" i="45"/>
  <c r="AV708" i="45"/>
  <c r="AU708" i="45"/>
  <c r="AT708" i="45"/>
  <c r="AS708" i="45"/>
  <c r="AR708" i="45"/>
  <c r="AQ708" i="45"/>
  <c r="AP708" i="45"/>
  <c r="AO708" i="45"/>
  <c r="AN708" i="45"/>
  <c r="AM708" i="45"/>
  <c r="AL708" i="45"/>
  <c r="AK708" i="45"/>
  <c r="AJ708" i="45"/>
  <c r="AI708" i="45"/>
  <c r="AH708" i="45"/>
  <c r="AG708" i="45"/>
  <c r="AF708" i="45"/>
  <c r="AE708" i="45"/>
  <c r="AD708" i="45"/>
  <c r="AC708" i="45"/>
  <c r="AB708" i="45"/>
  <c r="AA708" i="45"/>
  <c r="Z708" i="45"/>
  <c r="Y708" i="45"/>
  <c r="X708" i="45"/>
  <c r="W708" i="45"/>
  <c r="V708" i="45"/>
  <c r="U708" i="45"/>
  <c r="T708" i="45"/>
  <c r="S708" i="45"/>
  <c r="R708" i="45"/>
  <c r="Q708" i="45"/>
  <c r="P708" i="45"/>
  <c r="O708" i="45"/>
  <c r="N708" i="45"/>
  <c r="M708" i="45"/>
  <c r="L708" i="45"/>
  <c r="K708" i="45"/>
  <c r="J708" i="45"/>
  <c r="I708" i="45"/>
  <c r="H708" i="45"/>
  <c r="CC708" i="45" s="1"/>
  <c r="CB707" i="45"/>
  <c r="CA707" i="45"/>
  <c r="BZ707" i="45"/>
  <c r="BY707" i="45"/>
  <c r="BX707" i="45"/>
  <c r="BW707" i="45"/>
  <c r="BV707" i="45"/>
  <c r="BU707" i="45"/>
  <c r="BT707" i="45"/>
  <c r="BS707" i="45"/>
  <c r="BR707" i="45"/>
  <c r="BQ707" i="45"/>
  <c r="BP707" i="45"/>
  <c r="BO707" i="45"/>
  <c r="BN707" i="45"/>
  <c r="BM707" i="45"/>
  <c r="BL707" i="45"/>
  <c r="BK707" i="45"/>
  <c r="BJ707" i="45"/>
  <c r="BI707" i="45"/>
  <c r="BH707" i="45"/>
  <c r="BG707" i="45"/>
  <c r="BF707" i="45"/>
  <c r="BE707" i="45"/>
  <c r="BD707" i="45"/>
  <c r="BC707" i="45"/>
  <c r="BB707" i="45"/>
  <c r="BA707" i="45"/>
  <c r="AZ707" i="45"/>
  <c r="AY707" i="45"/>
  <c r="AX707" i="45"/>
  <c r="AW707" i="45"/>
  <c r="AV707" i="45"/>
  <c r="AU707" i="45"/>
  <c r="AT707" i="45"/>
  <c r="AS707" i="45"/>
  <c r="AR707" i="45"/>
  <c r="AQ707" i="45"/>
  <c r="AP707" i="45"/>
  <c r="AO707" i="45"/>
  <c r="AN707" i="45"/>
  <c r="AM707" i="45"/>
  <c r="AL707" i="45"/>
  <c r="AK707" i="45"/>
  <c r="AJ707" i="45"/>
  <c r="AI707" i="45"/>
  <c r="AH707" i="45"/>
  <c r="AG707" i="45"/>
  <c r="AF707" i="45"/>
  <c r="AE707" i="45"/>
  <c r="AD707" i="45"/>
  <c r="AC707" i="45"/>
  <c r="AB707" i="45"/>
  <c r="AA707" i="45"/>
  <c r="Z707" i="45"/>
  <c r="Y707" i="45"/>
  <c r="X707" i="45"/>
  <c r="W707" i="45"/>
  <c r="V707" i="45"/>
  <c r="U707" i="45"/>
  <c r="T707" i="45"/>
  <c r="S707" i="45"/>
  <c r="R707" i="45"/>
  <c r="Q707" i="45"/>
  <c r="P707" i="45"/>
  <c r="O707" i="45"/>
  <c r="N707" i="45"/>
  <c r="M707" i="45"/>
  <c r="L707" i="45"/>
  <c r="K707" i="45"/>
  <c r="J707" i="45"/>
  <c r="I707" i="45"/>
  <c r="H707" i="45"/>
  <c r="CC707" i="45" s="1"/>
  <c r="CB706" i="45"/>
  <c r="CA706" i="45"/>
  <c r="BZ706" i="45"/>
  <c r="BY706" i="45"/>
  <c r="BX706" i="45"/>
  <c r="BW706" i="45"/>
  <c r="BV706" i="45"/>
  <c r="BU706" i="45"/>
  <c r="BT706" i="45"/>
  <c r="BS706" i="45"/>
  <c r="BR706" i="45"/>
  <c r="BQ706" i="45"/>
  <c r="BP706" i="45"/>
  <c r="BO706" i="45"/>
  <c r="BN706" i="45"/>
  <c r="BM706" i="45"/>
  <c r="BL706" i="45"/>
  <c r="BK706" i="45"/>
  <c r="BJ706" i="45"/>
  <c r="BI706" i="45"/>
  <c r="BH706" i="45"/>
  <c r="BG706" i="45"/>
  <c r="BF706" i="45"/>
  <c r="BE706" i="45"/>
  <c r="BD706" i="45"/>
  <c r="BC706" i="45"/>
  <c r="BB706" i="45"/>
  <c r="BA706" i="45"/>
  <c r="AZ706" i="45"/>
  <c r="AY706" i="45"/>
  <c r="AX706" i="45"/>
  <c r="AW706" i="45"/>
  <c r="AV706" i="45"/>
  <c r="AU706" i="45"/>
  <c r="AT706" i="45"/>
  <c r="AS706" i="45"/>
  <c r="AR706" i="45"/>
  <c r="AQ706" i="45"/>
  <c r="AP706" i="45"/>
  <c r="AO706" i="45"/>
  <c r="AN706" i="45"/>
  <c r="AM706" i="45"/>
  <c r="AL706" i="45"/>
  <c r="AK706" i="45"/>
  <c r="AJ706" i="45"/>
  <c r="AI706" i="45"/>
  <c r="AH706" i="45"/>
  <c r="AG706" i="45"/>
  <c r="AF706" i="45"/>
  <c r="AE706" i="45"/>
  <c r="AD706" i="45"/>
  <c r="AC706" i="45"/>
  <c r="AB706" i="45"/>
  <c r="AA706" i="45"/>
  <c r="Z706" i="45"/>
  <c r="Y706" i="45"/>
  <c r="X706" i="45"/>
  <c r="W706" i="45"/>
  <c r="V706" i="45"/>
  <c r="U706" i="45"/>
  <c r="T706" i="45"/>
  <c r="S706" i="45"/>
  <c r="R706" i="45"/>
  <c r="Q706" i="45"/>
  <c r="P706" i="45"/>
  <c r="O706" i="45"/>
  <c r="N706" i="45"/>
  <c r="M706" i="45"/>
  <c r="L706" i="45"/>
  <c r="K706" i="45"/>
  <c r="J706" i="45"/>
  <c r="I706" i="45"/>
  <c r="H706" i="45"/>
  <c r="CC706" i="45" s="1"/>
  <c r="CB705" i="45"/>
  <c r="CA705" i="45"/>
  <c r="BZ705" i="45"/>
  <c r="BY705" i="45"/>
  <c r="BX705" i="45"/>
  <c r="BW705" i="45"/>
  <c r="BV705" i="45"/>
  <c r="BU705" i="45"/>
  <c r="BT705" i="45"/>
  <c r="BS705" i="45"/>
  <c r="BR705" i="45"/>
  <c r="BQ705" i="45"/>
  <c r="BP705" i="45"/>
  <c r="BO705" i="45"/>
  <c r="BN705" i="45"/>
  <c r="BM705" i="45"/>
  <c r="BL705" i="45"/>
  <c r="BK705" i="45"/>
  <c r="BJ705" i="45"/>
  <c r="BI705" i="45"/>
  <c r="BH705" i="45"/>
  <c r="BG705" i="45"/>
  <c r="BF705" i="45"/>
  <c r="BE705" i="45"/>
  <c r="BD705" i="45"/>
  <c r="BC705" i="45"/>
  <c r="BB705" i="45"/>
  <c r="BA705" i="45"/>
  <c r="AZ705" i="45"/>
  <c r="AY705" i="45"/>
  <c r="AX705" i="45"/>
  <c r="AW705" i="45"/>
  <c r="AV705" i="45"/>
  <c r="AU705" i="45"/>
  <c r="AT705" i="45"/>
  <c r="AS705" i="45"/>
  <c r="AR705" i="45"/>
  <c r="AQ705" i="45"/>
  <c r="AP705" i="45"/>
  <c r="AO705" i="45"/>
  <c r="AN705" i="45"/>
  <c r="AM705" i="45"/>
  <c r="AL705" i="45"/>
  <c r="AK705" i="45"/>
  <c r="AJ705" i="45"/>
  <c r="AI705" i="45"/>
  <c r="AH705" i="45"/>
  <c r="AG705" i="45"/>
  <c r="AF705" i="45"/>
  <c r="AE705" i="45"/>
  <c r="AD705" i="45"/>
  <c r="AC705" i="45"/>
  <c r="AB705" i="45"/>
  <c r="AA705" i="45"/>
  <c r="Z705" i="45"/>
  <c r="Y705" i="45"/>
  <c r="X705" i="45"/>
  <c r="W705" i="45"/>
  <c r="V705" i="45"/>
  <c r="U705" i="45"/>
  <c r="T705" i="45"/>
  <c r="S705" i="45"/>
  <c r="R705" i="45"/>
  <c r="Q705" i="45"/>
  <c r="P705" i="45"/>
  <c r="O705" i="45"/>
  <c r="N705" i="45"/>
  <c r="M705" i="45"/>
  <c r="L705" i="45"/>
  <c r="K705" i="45"/>
  <c r="J705" i="45"/>
  <c r="I705" i="45"/>
  <c r="H705" i="45"/>
  <c r="CC705" i="45" s="1"/>
  <c r="CB704" i="45"/>
  <c r="CA704" i="45"/>
  <c r="BZ704" i="45"/>
  <c r="BY704" i="45"/>
  <c r="BX704" i="45"/>
  <c r="BW704" i="45"/>
  <c r="BV704" i="45"/>
  <c r="BU704" i="45"/>
  <c r="BT704" i="45"/>
  <c r="BS704" i="45"/>
  <c r="BR704" i="45"/>
  <c r="BQ704" i="45"/>
  <c r="BP704" i="45"/>
  <c r="BO704" i="45"/>
  <c r="BN704" i="45"/>
  <c r="BM704" i="45"/>
  <c r="BL704" i="45"/>
  <c r="BK704" i="45"/>
  <c r="BJ704" i="45"/>
  <c r="BI704" i="45"/>
  <c r="BH704" i="45"/>
  <c r="BG704" i="45"/>
  <c r="BF704" i="45"/>
  <c r="BE704" i="45"/>
  <c r="BD704" i="45"/>
  <c r="BC704" i="45"/>
  <c r="BB704" i="45"/>
  <c r="BA704" i="45"/>
  <c r="AZ704" i="45"/>
  <c r="AY704" i="45"/>
  <c r="AX704" i="45"/>
  <c r="AW704" i="45"/>
  <c r="AV704" i="45"/>
  <c r="AU704" i="45"/>
  <c r="AT704" i="45"/>
  <c r="AS704" i="45"/>
  <c r="AR704" i="45"/>
  <c r="AQ704" i="45"/>
  <c r="AP704" i="45"/>
  <c r="AO704" i="45"/>
  <c r="AN704" i="45"/>
  <c r="AM704" i="45"/>
  <c r="AL704" i="45"/>
  <c r="AK704" i="45"/>
  <c r="AJ704" i="45"/>
  <c r="AI704" i="45"/>
  <c r="AH704" i="45"/>
  <c r="AG704" i="45"/>
  <c r="AF704" i="45"/>
  <c r="AE704" i="45"/>
  <c r="AD704" i="45"/>
  <c r="AC704" i="45"/>
  <c r="AB704" i="45"/>
  <c r="AA704" i="45"/>
  <c r="Z704" i="45"/>
  <c r="Y704" i="45"/>
  <c r="X704" i="45"/>
  <c r="W704" i="45"/>
  <c r="V704" i="45"/>
  <c r="U704" i="45"/>
  <c r="T704" i="45"/>
  <c r="S704" i="45"/>
  <c r="R704" i="45"/>
  <c r="Q704" i="45"/>
  <c r="P704" i="45"/>
  <c r="O704" i="45"/>
  <c r="N704" i="45"/>
  <c r="M704" i="45"/>
  <c r="L704" i="45"/>
  <c r="K704" i="45"/>
  <c r="J704" i="45"/>
  <c r="I704" i="45"/>
  <c r="H704" i="45"/>
  <c r="CC704" i="45" s="1"/>
  <c r="CB703" i="45"/>
  <c r="CA703" i="45"/>
  <c r="BZ703" i="45"/>
  <c r="BY703" i="45"/>
  <c r="BX703" i="45"/>
  <c r="BW703" i="45"/>
  <c r="BV703" i="45"/>
  <c r="BU703" i="45"/>
  <c r="BT703" i="45"/>
  <c r="BS703" i="45"/>
  <c r="BR703" i="45"/>
  <c r="BQ703" i="45"/>
  <c r="BP703" i="45"/>
  <c r="BO703" i="45"/>
  <c r="BN703" i="45"/>
  <c r="BM703" i="45"/>
  <c r="BL703" i="45"/>
  <c r="BK703" i="45"/>
  <c r="BJ703" i="45"/>
  <c r="BI703" i="45"/>
  <c r="BH703" i="45"/>
  <c r="BG703" i="45"/>
  <c r="BF703" i="45"/>
  <c r="BE703" i="45"/>
  <c r="BD703" i="45"/>
  <c r="BC703" i="45"/>
  <c r="BB703" i="45"/>
  <c r="BA703" i="45"/>
  <c r="AZ703" i="45"/>
  <c r="AY703" i="45"/>
  <c r="AX703" i="45"/>
  <c r="AW703" i="45"/>
  <c r="AV703" i="45"/>
  <c r="AU703" i="45"/>
  <c r="AT703" i="45"/>
  <c r="AS703" i="45"/>
  <c r="AR703" i="45"/>
  <c r="AQ703" i="45"/>
  <c r="AP703" i="45"/>
  <c r="AO703" i="45"/>
  <c r="AN703" i="45"/>
  <c r="AM703" i="45"/>
  <c r="AL703" i="45"/>
  <c r="AK703" i="45"/>
  <c r="AJ703" i="45"/>
  <c r="AI703" i="45"/>
  <c r="AH703" i="45"/>
  <c r="AG703" i="45"/>
  <c r="AF703" i="45"/>
  <c r="AE703" i="45"/>
  <c r="AD703" i="45"/>
  <c r="AC703" i="45"/>
  <c r="AB703" i="45"/>
  <c r="AA703" i="45"/>
  <c r="Z703" i="45"/>
  <c r="Y703" i="45"/>
  <c r="X703" i="45"/>
  <c r="W703" i="45"/>
  <c r="V703" i="45"/>
  <c r="U703" i="45"/>
  <c r="T703" i="45"/>
  <c r="S703" i="45"/>
  <c r="R703" i="45"/>
  <c r="Q703" i="45"/>
  <c r="P703" i="45"/>
  <c r="O703" i="45"/>
  <c r="N703" i="45"/>
  <c r="M703" i="45"/>
  <c r="L703" i="45"/>
  <c r="K703" i="45"/>
  <c r="J703" i="45"/>
  <c r="I703" i="45"/>
  <c r="H703" i="45"/>
  <c r="CC703" i="45" s="1"/>
  <c r="CB702" i="45"/>
  <c r="CA702" i="45"/>
  <c r="BZ702" i="45"/>
  <c r="BY702" i="45"/>
  <c r="BX702" i="45"/>
  <c r="BW702" i="45"/>
  <c r="BV702" i="45"/>
  <c r="BU702" i="45"/>
  <c r="BT702" i="45"/>
  <c r="BS702" i="45"/>
  <c r="BR702" i="45"/>
  <c r="BQ702" i="45"/>
  <c r="BP702" i="45"/>
  <c r="BO702" i="45"/>
  <c r="BN702" i="45"/>
  <c r="BM702" i="45"/>
  <c r="BL702" i="45"/>
  <c r="BK702" i="45"/>
  <c r="BJ702" i="45"/>
  <c r="BI702" i="45"/>
  <c r="BH702" i="45"/>
  <c r="BG702" i="45"/>
  <c r="BF702" i="45"/>
  <c r="BE702" i="45"/>
  <c r="BD702" i="45"/>
  <c r="BC702" i="45"/>
  <c r="BB702" i="45"/>
  <c r="BA702" i="45"/>
  <c r="AZ702" i="45"/>
  <c r="AY702" i="45"/>
  <c r="AX702" i="45"/>
  <c r="AW702" i="45"/>
  <c r="AV702" i="45"/>
  <c r="AU702" i="45"/>
  <c r="AT702" i="45"/>
  <c r="AS702" i="45"/>
  <c r="AR702" i="45"/>
  <c r="AQ702" i="45"/>
  <c r="AP702" i="45"/>
  <c r="AO702" i="45"/>
  <c r="AN702" i="45"/>
  <c r="AM702" i="45"/>
  <c r="AL702" i="45"/>
  <c r="AK702" i="45"/>
  <c r="AJ702" i="45"/>
  <c r="AI702" i="45"/>
  <c r="AH702" i="45"/>
  <c r="AG702" i="45"/>
  <c r="AF702" i="45"/>
  <c r="AE702" i="45"/>
  <c r="AD702" i="45"/>
  <c r="AC702" i="45"/>
  <c r="AB702" i="45"/>
  <c r="AA702" i="45"/>
  <c r="Z702" i="45"/>
  <c r="Y702" i="45"/>
  <c r="X702" i="45"/>
  <c r="W702" i="45"/>
  <c r="V702" i="45"/>
  <c r="U702" i="45"/>
  <c r="T702" i="45"/>
  <c r="S702" i="45"/>
  <c r="R702" i="45"/>
  <c r="Q702" i="45"/>
  <c r="P702" i="45"/>
  <c r="O702" i="45"/>
  <c r="N702" i="45"/>
  <c r="M702" i="45"/>
  <c r="L702" i="45"/>
  <c r="K702" i="45"/>
  <c r="J702" i="45"/>
  <c r="I702" i="45"/>
  <c r="H702" i="45"/>
  <c r="CC702" i="45" s="1"/>
  <c r="CB701" i="45"/>
  <c r="CA701" i="45"/>
  <c r="BZ701" i="45"/>
  <c r="BY701" i="45"/>
  <c r="BX701" i="45"/>
  <c r="BW701" i="45"/>
  <c r="BV701" i="45"/>
  <c r="BU701" i="45"/>
  <c r="BT701" i="45"/>
  <c r="BS701" i="45"/>
  <c r="BR701" i="45"/>
  <c r="BQ701" i="45"/>
  <c r="BP701" i="45"/>
  <c r="BO701" i="45"/>
  <c r="BN701" i="45"/>
  <c r="BM701" i="45"/>
  <c r="BL701" i="45"/>
  <c r="BK701" i="45"/>
  <c r="BJ701" i="45"/>
  <c r="BI701" i="45"/>
  <c r="BH701" i="45"/>
  <c r="BG701" i="45"/>
  <c r="BF701" i="45"/>
  <c r="BE701" i="45"/>
  <c r="BD701" i="45"/>
  <c r="BC701" i="45"/>
  <c r="BB701" i="45"/>
  <c r="BA701" i="45"/>
  <c r="AZ701" i="45"/>
  <c r="AY701" i="45"/>
  <c r="AX701" i="45"/>
  <c r="AW701" i="45"/>
  <c r="AV701" i="45"/>
  <c r="AU701" i="45"/>
  <c r="AT701" i="45"/>
  <c r="AS701" i="45"/>
  <c r="AR701" i="45"/>
  <c r="AQ701" i="45"/>
  <c r="AP701" i="45"/>
  <c r="AO701" i="45"/>
  <c r="AN701" i="45"/>
  <c r="AM701" i="45"/>
  <c r="AL701" i="45"/>
  <c r="AK701" i="45"/>
  <c r="AJ701" i="45"/>
  <c r="AI701" i="45"/>
  <c r="AH701" i="45"/>
  <c r="AG701" i="45"/>
  <c r="AF701" i="45"/>
  <c r="AE701" i="45"/>
  <c r="AD701" i="45"/>
  <c r="AC701" i="45"/>
  <c r="AB701" i="45"/>
  <c r="AA701" i="45"/>
  <c r="Z701" i="45"/>
  <c r="Y701" i="45"/>
  <c r="X701" i="45"/>
  <c r="W701" i="45"/>
  <c r="V701" i="45"/>
  <c r="U701" i="45"/>
  <c r="T701" i="45"/>
  <c r="S701" i="45"/>
  <c r="R701" i="45"/>
  <c r="Q701" i="45"/>
  <c r="P701" i="45"/>
  <c r="O701" i="45"/>
  <c r="N701" i="45"/>
  <c r="M701" i="45"/>
  <c r="L701" i="45"/>
  <c r="K701" i="45"/>
  <c r="J701" i="45"/>
  <c r="I701" i="45"/>
  <c r="H701" i="45"/>
  <c r="CC701" i="45" s="1"/>
  <c r="CB700" i="45"/>
  <c r="CA700" i="45"/>
  <c r="BZ700" i="45"/>
  <c r="BY700" i="45"/>
  <c r="BX700" i="45"/>
  <c r="BW700" i="45"/>
  <c r="BV700" i="45"/>
  <c r="BU700" i="45"/>
  <c r="BT700" i="45"/>
  <c r="BS700" i="45"/>
  <c r="BR700" i="45"/>
  <c r="BQ700" i="45"/>
  <c r="BP700" i="45"/>
  <c r="BO700" i="45"/>
  <c r="BN700" i="45"/>
  <c r="BM700" i="45"/>
  <c r="BL700" i="45"/>
  <c r="BK700" i="45"/>
  <c r="BJ700" i="45"/>
  <c r="BI700" i="45"/>
  <c r="BH700" i="45"/>
  <c r="BG700" i="45"/>
  <c r="BF700" i="45"/>
  <c r="BE700" i="45"/>
  <c r="BD700" i="45"/>
  <c r="BC700" i="45"/>
  <c r="BB700" i="45"/>
  <c r="BA700" i="45"/>
  <c r="AZ700" i="45"/>
  <c r="AY700" i="45"/>
  <c r="AX700" i="45"/>
  <c r="AW700" i="45"/>
  <c r="AV700" i="45"/>
  <c r="AU700" i="45"/>
  <c r="AT700" i="45"/>
  <c r="AS700" i="45"/>
  <c r="AR700" i="45"/>
  <c r="AQ700" i="45"/>
  <c r="AP700" i="45"/>
  <c r="AO700" i="45"/>
  <c r="AN700" i="45"/>
  <c r="AM700" i="45"/>
  <c r="AL700" i="45"/>
  <c r="AK700" i="45"/>
  <c r="AJ700" i="45"/>
  <c r="AI700" i="45"/>
  <c r="AH700" i="45"/>
  <c r="AG700" i="45"/>
  <c r="AF700" i="45"/>
  <c r="AE700" i="45"/>
  <c r="AD700" i="45"/>
  <c r="AC700" i="45"/>
  <c r="AB700" i="45"/>
  <c r="AA700" i="45"/>
  <c r="Z700" i="45"/>
  <c r="Y700" i="45"/>
  <c r="X700" i="45"/>
  <c r="W700" i="45"/>
  <c r="V700" i="45"/>
  <c r="U700" i="45"/>
  <c r="T700" i="45"/>
  <c r="S700" i="45"/>
  <c r="R700" i="45"/>
  <c r="Q700" i="45"/>
  <c r="P700" i="45"/>
  <c r="O700" i="45"/>
  <c r="N700" i="45"/>
  <c r="M700" i="45"/>
  <c r="L700" i="45"/>
  <c r="K700" i="45"/>
  <c r="J700" i="45"/>
  <c r="I700" i="45"/>
  <c r="H700" i="45"/>
  <c r="CC700" i="45" s="1"/>
  <c r="CB699" i="45"/>
  <c r="CA699" i="45"/>
  <c r="BZ699" i="45"/>
  <c r="BY699" i="45"/>
  <c r="BX699" i="45"/>
  <c r="BW699" i="45"/>
  <c r="BV699" i="45"/>
  <c r="BU699" i="45"/>
  <c r="BT699" i="45"/>
  <c r="BS699" i="45"/>
  <c r="BR699" i="45"/>
  <c r="BQ699" i="45"/>
  <c r="BP699" i="45"/>
  <c r="BO699" i="45"/>
  <c r="BN699" i="45"/>
  <c r="BM699" i="45"/>
  <c r="BL699" i="45"/>
  <c r="BK699" i="45"/>
  <c r="BJ699" i="45"/>
  <c r="BI699" i="45"/>
  <c r="BH699" i="45"/>
  <c r="BG699" i="45"/>
  <c r="BF699" i="45"/>
  <c r="BE699" i="45"/>
  <c r="BD699" i="45"/>
  <c r="BC699" i="45"/>
  <c r="BB699" i="45"/>
  <c r="BA699" i="45"/>
  <c r="AZ699" i="45"/>
  <c r="AY699" i="45"/>
  <c r="AX699" i="45"/>
  <c r="AW699" i="45"/>
  <c r="AV699" i="45"/>
  <c r="AU699" i="45"/>
  <c r="AT699" i="45"/>
  <c r="AS699" i="45"/>
  <c r="AR699" i="45"/>
  <c r="AQ699" i="45"/>
  <c r="AP699" i="45"/>
  <c r="AO699" i="45"/>
  <c r="AN699" i="45"/>
  <c r="AM699" i="45"/>
  <c r="AL699" i="45"/>
  <c r="AK699" i="45"/>
  <c r="AJ699" i="45"/>
  <c r="AI699" i="45"/>
  <c r="AH699" i="45"/>
  <c r="AG699" i="45"/>
  <c r="AF699" i="45"/>
  <c r="AE699" i="45"/>
  <c r="AD699" i="45"/>
  <c r="AC699" i="45"/>
  <c r="AB699" i="45"/>
  <c r="AA699" i="45"/>
  <c r="Z699" i="45"/>
  <c r="Y699" i="45"/>
  <c r="X699" i="45"/>
  <c r="W699" i="45"/>
  <c r="V699" i="45"/>
  <c r="U699" i="45"/>
  <c r="T699" i="45"/>
  <c r="S699" i="45"/>
  <c r="R699" i="45"/>
  <c r="Q699" i="45"/>
  <c r="P699" i="45"/>
  <c r="O699" i="45"/>
  <c r="N699" i="45"/>
  <c r="M699" i="45"/>
  <c r="L699" i="45"/>
  <c r="K699" i="45"/>
  <c r="J699" i="45"/>
  <c r="I699" i="45"/>
  <c r="H699" i="45"/>
  <c r="CC699" i="45" s="1"/>
  <c r="CB698" i="45"/>
  <c r="CA698" i="45"/>
  <c r="BZ698" i="45"/>
  <c r="BY698" i="45"/>
  <c r="BX698" i="45"/>
  <c r="BW698" i="45"/>
  <c r="BV698" i="45"/>
  <c r="BU698" i="45"/>
  <c r="BT698" i="45"/>
  <c r="BS698" i="45"/>
  <c r="BR698" i="45"/>
  <c r="BQ698" i="45"/>
  <c r="BP698" i="45"/>
  <c r="BO698" i="45"/>
  <c r="BN698" i="45"/>
  <c r="BM698" i="45"/>
  <c r="BL698" i="45"/>
  <c r="BK698" i="45"/>
  <c r="BJ698" i="45"/>
  <c r="BI698" i="45"/>
  <c r="BH698" i="45"/>
  <c r="BG698" i="45"/>
  <c r="BF698" i="45"/>
  <c r="BE698" i="45"/>
  <c r="BD698" i="45"/>
  <c r="BC698" i="45"/>
  <c r="BB698" i="45"/>
  <c r="BA698" i="45"/>
  <c r="AZ698" i="45"/>
  <c r="AY698" i="45"/>
  <c r="AX698" i="45"/>
  <c r="AW698" i="45"/>
  <c r="AV698" i="45"/>
  <c r="AU698" i="45"/>
  <c r="AT698" i="45"/>
  <c r="AS698" i="45"/>
  <c r="AR698" i="45"/>
  <c r="AQ698" i="45"/>
  <c r="AP698" i="45"/>
  <c r="AO698" i="45"/>
  <c r="AN698" i="45"/>
  <c r="AM698" i="45"/>
  <c r="AL698" i="45"/>
  <c r="AK698" i="45"/>
  <c r="AJ698" i="45"/>
  <c r="AI698" i="45"/>
  <c r="AH698" i="45"/>
  <c r="AG698" i="45"/>
  <c r="AF698" i="45"/>
  <c r="AE698" i="45"/>
  <c r="AD698" i="45"/>
  <c r="AC698" i="45"/>
  <c r="AB698" i="45"/>
  <c r="AA698" i="45"/>
  <c r="Z698" i="45"/>
  <c r="Y698" i="45"/>
  <c r="X698" i="45"/>
  <c r="W698" i="45"/>
  <c r="V698" i="45"/>
  <c r="U698" i="45"/>
  <c r="T698" i="45"/>
  <c r="S698" i="45"/>
  <c r="R698" i="45"/>
  <c r="Q698" i="45"/>
  <c r="P698" i="45"/>
  <c r="O698" i="45"/>
  <c r="N698" i="45"/>
  <c r="M698" i="45"/>
  <c r="L698" i="45"/>
  <c r="K698" i="45"/>
  <c r="J698" i="45"/>
  <c r="I698" i="45"/>
  <c r="H698" i="45"/>
  <c r="CC698" i="45" s="1"/>
  <c r="CB697" i="45"/>
  <c r="CA697" i="45"/>
  <c r="BZ697" i="45"/>
  <c r="BY697" i="45"/>
  <c r="BX697" i="45"/>
  <c r="BW697" i="45"/>
  <c r="BV697" i="45"/>
  <c r="BU697" i="45"/>
  <c r="BT697" i="45"/>
  <c r="BS697" i="45"/>
  <c r="BR697" i="45"/>
  <c r="BQ697" i="45"/>
  <c r="BP697" i="45"/>
  <c r="BO697" i="45"/>
  <c r="BN697" i="45"/>
  <c r="BM697" i="45"/>
  <c r="BL697" i="45"/>
  <c r="BK697" i="45"/>
  <c r="BJ697" i="45"/>
  <c r="BI697" i="45"/>
  <c r="BH697" i="45"/>
  <c r="BG697" i="45"/>
  <c r="BF697" i="45"/>
  <c r="BE697" i="45"/>
  <c r="BD697" i="45"/>
  <c r="BC697" i="45"/>
  <c r="BB697" i="45"/>
  <c r="BA697" i="45"/>
  <c r="AZ697" i="45"/>
  <c r="AY697" i="45"/>
  <c r="AX697" i="45"/>
  <c r="AW697" i="45"/>
  <c r="AV697" i="45"/>
  <c r="AU697" i="45"/>
  <c r="AT697" i="45"/>
  <c r="AS697" i="45"/>
  <c r="AR697" i="45"/>
  <c r="AQ697" i="45"/>
  <c r="AP697" i="45"/>
  <c r="AO697" i="45"/>
  <c r="AN697" i="45"/>
  <c r="AM697" i="45"/>
  <c r="AL697" i="45"/>
  <c r="AK697" i="45"/>
  <c r="AJ697" i="45"/>
  <c r="AI697" i="45"/>
  <c r="AH697" i="45"/>
  <c r="AG697" i="45"/>
  <c r="AF697" i="45"/>
  <c r="AE697" i="45"/>
  <c r="AD697" i="45"/>
  <c r="AC697" i="45"/>
  <c r="AB697" i="45"/>
  <c r="AA697" i="45"/>
  <c r="Z697" i="45"/>
  <c r="Y697" i="45"/>
  <c r="X697" i="45"/>
  <c r="W697" i="45"/>
  <c r="V697" i="45"/>
  <c r="U697" i="45"/>
  <c r="T697" i="45"/>
  <c r="S697" i="45"/>
  <c r="R697" i="45"/>
  <c r="Q697" i="45"/>
  <c r="P697" i="45"/>
  <c r="O697" i="45"/>
  <c r="N697" i="45"/>
  <c r="M697" i="45"/>
  <c r="L697" i="45"/>
  <c r="K697" i="45"/>
  <c r="J697" i="45"/>
  <c r="I697" i="45"/>
  <c r="H697" i="45"/>
  <c r="CC697" i="45" s="1"/>
  <c r="CB696" i="45"/>
  <c r="CA696" i="45"/>
  <c r="BZ696" i="45"/>
  <c r="BY696" i="45"/>
  <c r="BX696" i="45"/>
  <c r="BW696" i="45"/>
  <c r="BV696" i="45"/>
  <c r="BU696" i="45"/>
  <c r="BT696" i="45"/>
  <c r="BS696" i="45"/>
  <c r="BR696" i="45"/>
  <c r="BQ696" i="45"/>
  <c r="BP696" i="45"/>
  <c r="BO696" i="45"/>
  <c r="BN696" i="45"/>
  <c r="BM696" i="45"/>
  <c r="BL696" i="45"/>
  <c r="BK696" i="45"/>
  <c r="BJ696" i="45"/>
  <c r="BI696" i="45"/>
  <c r="BH696" i="45"/>
  <c r="BG696" i="45"/>
  <c r="BF696" i="45"/>
  <c r="BE696" i="45"/>
  <c r="BD696" i="45"/>
  <c r="BC696" i="45"/>
  <c r="BB696" i="45"/>
  <c r="BA696" i="45"/>
  <c r="AZ696" i="45"/>
  <c r="AY696" i="45"/>
  <c r="AX696" i="45"/>
  <c r="AW696" i="45"/>
  <c r="AV696" i="45"/>
  <c r="AU696" i="45"/>
  <c r="AT696" i="45"/>
  <c r="AS696" i="45"/>
  <c r="AR696" i="45"/>
  <c r="AQ696" i="45"/>
  <c r="AP696" i="45"/>
  <c r="AO696" i="45"/>
  <c r="AN696" i="45"/>
  <c r="AM696" i="45"/>
  <c r="AL696" i="45"/>
  <c r="AK696" i="45"/>
  <c r="AJ696" i="45"/>
  <c r="AI696" i="45"/>
  <c r="AH696" i="45"/>
  <c r="AG696" i="45"/>
  <c r="AF696" i="45"/>
  <c r="AE696" i="45"/>
  <c r="AD696" i="45"/>
  <c r="AC696" i="45"/>
  <c r="AB696" i="45"/>
  <c r="AA696" i="45"/>
  <c r="Z696" i="45"/>
  <c r="Y696" i="45"/>
  <c r="X696" i="45"/>
  <c r="W696" i="45"/>
  <c r="V696" i="45"/>
  <c r="U696" i="45"/>
  <c r="T696" i="45"/>
  <c r="S696" i="45"/>
  <c r="R696" i="45"/>
  <c r="Q696" i="45"/>
  <c r="P696" i="45"/>
  <c r="O696" i="45"/>
  <c r="N696" i="45"/>
  <c r="M696" i="45"/>
  <c r="L696" i="45"/>
  <c r="K696" i="45"/>
  <c r="J696" i="45"/>
  <c r="I696" i="45"/>
  <c r="H696" i="45"/>
  <c r="CC696" i="45" s="1"/>
  <c r="CB695" i="45"/>
  <c r="CA695" i="45"/>
  <c r="BZ695" i="45"/>
  <c r="BY695" i="45"/>
  <c r="BX695" i="45"/>
  <c r="BW695" i="45"/>
  <c r="BV695" i="45"/>
  <c r="BU695" i="45"/>
  <c r="BT695" i="45"/>
  <c r="BS695" i="45"/>
  <c r="BR695" i="45"/>
  <c r="BQ695" i="45"/>
  <c r="BP695" i="45"/>
  <c r="BO695" i="45"/>
  <c r="BN695" i="45"/>
  <c r="BM695" i="45"/>
  <c r="BL695" i="45"/>
  <c r="BK695" i="45"/>
  <c r="BJ695" i="45"/>
  <c r="BI695" i="45"/>
  <c r="BH695" i="45"/>
  <c r="BG695" i="45"/>
  <c r="BF695" i="45"/>
  <c r="BE695" i="45"/>
  <c r="BD695" i="45"/>
  <c r="BC695" i="45"/>
  <c r="BB695" i="45"/>
  <c r="BA695" i="45"/>
  <c r="AZ695" i="45"/>
  <c r="AY695" i="45"/>
  <c r="AX695" i="45"/>
  <c r="AW695" i="45"/>
  <c r="AV695" i="45"/>
  <c r="AU695" i="45"/>
  <c r="AT695" i="45"/>
  <c r="AS695" i="45"/>
  <c r="AR695" i="45"/>
  <c r="AQ695" i="45"/>
  <c r="AP695" i="45"/>
  <c r="AO695" i="45"/>
  <c r="AN695" i="45"/>
  <c r="AM695" i="45"/>
  <c r="AL695" i="45"/>
  <c r="AK695" i="45"/>
  <c r="AJ695" i="45"/>
  <c r="AI695" i="45"/>
  <c r="AH695" i="45"/>
  <c r="AG695" i="45"/>
  <c r="AF695" i="45"/>
  <c r="AE695" i="45"/>
  <c r="AD695" i="45"/>
  <c r="AC695" i="45"/>
  <c r="AB695" i="45"/>
  <c r="AA695" i="45"/>
  <c r="Z695" i="45"/>
  <c r="Y695" i="45"/>
  <c r="X695" i="45"/>
  <c r="W695" i="45"/>
  <c r="V695" i="45"/>
  <c r="U695" i="45"/>
  <c r="T695" i="45"/>
  <c r="S695" i="45"/>
  <c r="R695" i="45"/>
  <c r="Q695" i="45"/>
  <c r="P695" i="45"/>
  <c r="O695" i="45"/>
  <c r="N695" i="45"/>
  <c r="M695" i="45"/>
  <c r="L695" i="45"/>
  <c r="K695" i="45"/>
  <c r="J695" i="45"/>
  <c r="I695" i="45"/>
  <c r="H695" i="45"/>
  <c r="CC695" i="45" s="1"/>
  <c r="CB694" i="45"/>
  <c r="CA694" i="45"/>
  <c r="BZ694" i="45"/>
  <c r="BY694" i="45"/>
  <c r="BX694" i="45"/>
  <c r="BW694" i="45"/>
  <c r="BV694" i="45"/>
  <c r="BU694" i="45"/>
  <c r="BT694" i="45"/>
  <c r="BS694" i="45"/>
  <c r="BR694" i="45"/>
  <c r="BQ694" i="45"/>
  <c r="BP694" i="45"/>
  <c r="BO694" i="45"/>
  <c r="BN694" i="45"/>
  <c r="BM694" i="45"/>
  <c r="BL694" i="45"/>
  <c r="BK694" i="45"/>
  <c r="BJ694" i="45"/>
  <c r="BI694" i="45"/>
  <c r="BH694" i="45"/>
  <c r="BG694" i="45"/>
  <c r="BF694" i="45"/>
  <c r="BE694" i="45"/>
  <c r="BD694" i="45"/>
  <c r="BC694" i="45"/>
  <c r="BB694" i="45"/>
  <c r="BA694" i="45"/>
  <c r="AZ694" i="45"/>
  <c r="AY694" i="45"/>
  <c r="AX694" i="45"/>
  <c r="AW694" i="45"/>
  <c r="AV694" i="45"/>
  <c r="AU694" i="45"/>
  <c r="AT694" i="45"/>
  <c r="AS694" i="45"/>
  <c r="AR694" i="45"/>
  <c r="AQ694" i="45"/>
  <c r="AP694" i="45"/>
  <c r="AO694" i="45"/>
  <c r="AN694" i="45"/>
  <c r="AM694" i="45"/>
  <c r="AL694" i="45"/>
  <c r="AK694" i="45"/>
  <c r="AJ694" i="45"/>
  <c r="AI694" i="45"/>
  <c r="AH694" i="45"/>
  <c r="AG694" i="45"/>
  <c r="AF694" i="45"/>
  <c r="AE694" i="45"/>
  <c r="AD694" i="45"/>
  <c r="AC694" i="45"/>
  <c r="AB694" i="45"/>
  <c r="AA694" i="45"/>
  <c r="Z694" i="45"/>
  <c r="Y694" i="45"/>
  <c r="X694" i="45"/>
  <c r="W694" i="45"/>
  <c r="V694" i="45"/>
  <c r="U694" i="45"/>
  <c r="T694" i="45"/>
  <c r="S694" i="45"/>
  <c r="R694" i="45"/>
  <c r="Q694" i="45"/>
  <c r="P694" i="45"/>
  <c r="O694" i="45"/>
  <c r="N694" i="45"/>
  <c r="M694" i="45"/>
  <c r="L694" i="45"/>
  <c r="K694" i="45"/>
  <c r="J694" i="45"/>
  <c r="I694" i="45"/>
  <c r="H694" i="45"/>
  <c r="CC694" i="45" s="1"/>
  <c r="CB693" i="45"/>
  <c r="CA693" i="45"/>
  <c r="BZ693" i="45"/>
  <c r="BY693" i="45"/>
  <c r="BX693" i="45"/>
  <c r="BW693" i="45"/>
  <c r="BV693" i="45"/>
  <c r="BU693" i="45"/>
  <c r="BT693" i="45"/>
  <c r="BS693" i="45"/>
  <c r="BR693" i="45"/>
  <c r="BQ693" i="45"/>
  <c r="BP693" i="45"/>
  <c r="BO693" i="45"/>
  <c r="BN693" i="45"/>
  <c r="BM693" i="45"/>
  <c r="BL693" i="45"/>
  <c r="BK693" i="45"/>
  <c r="BJ693" i="45"/>
  <c r="BI693" i="45"/>
  <c r="BH693" i="45"/>
  <c r="BG693" i="45"/>
  <c r="BF693" i="45"/>
  <c r="BE693" i="45"/>
  <c r="BD693" i="45"/>
  <c r="BC693" i="45"/>
  <c r="BB693" i="45"/>
  <c r="BA693" i="45"/>
  <c r="AZ693" i="45"/>
  <c r="AY693" i="45"/>
  <c r="AX693" i="45"/>
  <c r="AW693" i="45"/>
  <c r="AV693" i="45"/>
  <c r="AU693" i="45"/>
  <c r="AT693" i="45"/>
  <c r="AS693" i="45"/>
  <c r="AR693" i="45"/>
  <c r="AQ693" i="45"/>
  <c r="AP693" i="45"/>
  <c r="AO693" i="45"/>
  <c r="AN693" i="45"/>
  <c r="AM693" i="45"/>
  <c r="AL693" i="45"/>
  <c r="AK693" i="45"/>
  <c r="AJ693" i="45"/>
  <c r="AI693" i="45"/>
  <c r="AH693" i="45"/>
  <c r="AG693" i="45"/>
  <c r="AF693" i="45"/>
  <c r="AE693" i="45"/>
  <c r="AD693" i="45"/>
  <c r="AC693" i="45"/>
  <c r="AB693" i="45"/>
  <c r="AA693" i="45"/>
  <c r="Z693" i="45"/>
  <c r="Y693" i="45"/>
  <c r="X693" i="45"/>
  <c r="W693" i="45"/>
  <c r="V693" i="45"/>
  <c r="U693" i="45"/>
  <c r="T693" i="45"/>
  <c r="S693" i="45"/>
  <c r="R693" i="45"/>
  <c r="Q693" i="45"/>
  <c r="P693" i="45"/>
  <c r="O693" i="45"/>
  <c r="N693" i="45"/>
  <c r="M693" i="45"/>
  <c r="L693" i="45"/>
  <c r="K693" i="45"/>
  <c r="J693" i="45"/>
  <c r="I693" i="45"/>
  <c r="H693" i="45"/>
  <c r="CC693" i="45" s="1"/>
  <c r="CB692" i="45"/>
  <c r="CA692" i="45"/>
  <c r="BZ692" i="45"/>
  <c r="BY692" i="45"/>
  <c r="BX692" i="45"/>
  <c r="BW692" i="45"/>
  <c r="BV692" i="45"/>
  <c r="BU692" i="45"/>
  <c r="BT692" i="45"/>
  <c r="BS692" i="45"/>
  <c r="BR692" i="45"/>
  <c r="BQ692" i="45"/>
  <c r="BP692" i="45"/>
  <c r="BO692" i="45"/>
  <c r="BN692" i="45"/>
  <c r="BM692" i="45"/>
  <c r="BL692" i="45"/>
  <c r="BK692" i="45"/>
  <c r="BJ692" i="45"/>
  <c r="BI692" i="45"/>
  <c r="BH692" i="45"/>
  <c r="BG692" i="45"/>
  <c r="BF692" i="45"/>
  <c r="BE692" i="45"/>
  <c r="BD692" i="45"/>
  <c r="BC692" i="45"/>
  <c r="BB692" i="45"/>
  <c r="BA692" i="45"/>
  <c r="AZ692" i="45"/>
  <c r="AY692" i="45"/>
  <c r="AX692" i="45"/>
  <c r="AW692" i="45"/>
  <c r="AV692" i="45"/>
  <c r="AU692" i="45"/>
  <c r="AT692" i="45"/>
  <c r="AS692" i="45"/>
  <c r="AR692" i="45"/>
  <c r="AQ692" i="45"/>
  <c r="AP692" i="45"/>
  <c r="AO692" i="45"/>
  <c r="AN692" i="45"/>
  <c r="AM692" i="45"/>
  <c r="AL692" i="45"/>
  <c r="AK692" i="45"/>
  <c r="AJ692" i="45"/>
  <c r="AI692" i="45"/>
  <c r="AH692" i="45"/>
  <c r="AG692" i="45"/>
  <c r="AF692" i="45"/>
  <c r="AE692" i="45"/>
  <c r="AD692" i="45"/>
  <c r="AC692" i="45"/>
  <c r="AB692" i="45"/>
  <c r="AA692" i="45"/>
  <c r="Z692" i="45"/>
  <c r="Y692" i="45"/>
  <c r="X692" i="45"/>
  <c r="W692" i="45"/>
  <c r="V692" i="45"/>
  <c r="U692" i="45"/>
  <c r="T692" i="45"/>
  <c r="S692" i="45"/>
  <c r="R692" i="45"/>
  <c r="Q692" i="45"/>
  <c r="P692" i="45"/>
  <c r="O692" i="45"/>
  <c r="N692" i="45"/>
  <c r="M692" i="45"/>
  <c r="L692" i="45"/>
  <c r="K692" i="45"/>
  <c r="J692" i="45"/>
  <c r="I692" i="45"/>
  <c r="H692" i="45"/>
  <c r="CC692" i="45" s="1"/>
  <c r="CB691" i="45"/>
  <c r="CA691" i="45"/>
  <c r="BZ691" i="45"/>
  <c r="BY691" i="45"/>
  <c r="BX691" i="45"/>
  <c r="BW691" i="45"/>
  <c r="BV691" i="45"/>
  <c r="BU691" i="45"/>
  <c r="BT691" i="45"/>
  <c r="BS691" i="45"/>
  <c r="BR691" i="45"/>
  <c r="BQ691" i="45"/>
  <c r="BP691" i="45"/>
  <c r="BO691" i="45"/>
  <c r="BN691" i="45"/>
  <c r="BM691" i="45"/>
  <c r="BL691" i="45"/>
  <c r="BK691" i="45"/>
  <c r="BJ691" i="45"/>
  <c r="BI691" i="45"/>
  <c r="BH691" i="45"/>
  <c r="BG691" i="45"/>
  <c r="BF691" i="45"/>
  <c r="BE691" i="45"/>
  <c r="BD691" i="45"/>
  <c r="BC691" i="45"/>
  <c r="BB691" i="45"/>
  <c r="BA691" i="45"/>
  <c r="AZ691" i="45"/>
  <c r="AY691" i="45"/>
  <c r="AX691" i="45"/>
  <c r="AW691" i="45"/>
  <c r="AV691" i="45"/>
  <c r="AU691" i="45"/>
  <c r="AT691" i="45"/>
  <c r="AS691" i="45"/>
  <c r="AR691" i="45"/>
  <c r="AQ691" i="45"/>
  <c r="AP691" i="45"/>
  <c r="AO691" i="45"/>
  <c r="AN691" i="45"/>
  <c r="AM691" i="45"/>
  <c r="AL691" i="45"/>
  <c r="AK691" i="45"/>
  <c r="AJ691" i="45"/>
  <c r="AI691" i="45"/>
  <c r="AH691" i="45"/>
  <c r="AG691" i="45"/>
  <c r="AF691" i="45"/>
  <c r="AE691" i="45"/>
  <c r="AD691" i="45"/>
  <c r="AC691" i="45"/>
  <c r="AB691" i="45"/>
  <c r="AA691" i="45"/>
  <c r="Z691" i="45"/>
  <c r="Y691" i="45"/>
  <c r="X691" i="45"/>
  <c r="W691" i="45"/>
  <c r="V691" i="45"/>
  <c r="U691" i="45"/>
  <c r="T691" i="45"/>
  <c r="S691" i="45"/>
  <c r="R691" i="45"/>
  <c r="Q691" i="45"/>
  <c r="P691" i="45"/>
  <c r="O691" i="45"/>
  <c r="N691" i="45"/>
  <c r="M691" i="45"/>
  <c r="L691" i="45"/>
  <c r="K691" i="45"/>
  <c r="J691" i="45"/>
  <c r="I691" i="45"/>
  <c r="H691" i="45"/>
  <c r="CB690" i="45"/>
  <c r="CA690" i="45"/>
  <c r="BZ690" i="45"/>
  <c r="BY690" i="45"/>
  <c r="BX690" i="45"/>
  <c r="BW690" i="45"/>
  <c r="BV690" i="45"/>
  <c r="BU690" i="45"/>
  <c r="BT690" i="45"/>
  <c r="BS690" i="45"/>
  <c r="BR690" i="45"/>
  <c r="BQ690" i="45"/>
  <c r="BP690" i="45"/>
  <c r="BO690" i="45"/>
  <c r="BN690" i="45"/>
  <c r="BM690" i="45"/>
  <c r="BL690" i="45"/>
  <c r="BK690" i="45"/>
  <c r="BJ690" i="45"/>
  <c r="BI690" i="45"/>
  <c r="BH690" i="45"/>
  <c r="BG690" i="45"/>
  <c r="BF690" i="45"/>
  <c r="BE690" i="45"/>
  <c r="BD690" i="45"/>
  <c r="BC690" i="45"/>
  <c r="BB690" i="45"/>
  <c r="BA690" i="45"/>
  <c r="AZ690" i="45"/>
  <c r="AY690" i="45"/>
  <c r="AX690" i="45"/>
  <c r="AW690" i="45"/>
  <c r="AV690" i="45"/>
  <c r="AU690" i="45"/>
  <c r="AT690" i="45"/>
  <c r="AS690" i="45"/>
  <c r="AR690" i="45"/>
  <c r="AQ690" i="45"/>
  <c r="AP690" i="45"/>
  <c r="AO690" i="45"/>
  <c r="AN690" i="45"/>
  <c r="AM690" i="45"/>
  <c r="AL690" i="45"/>
  <c r="AK690" i="45"/>
  <c r="AJ690" i="45"/>
  <c r="AI690" i="45"/>
  <c r="AH690" i="45"/>
  <c r="AG690" i="45"/>
  <c r="AF690" i="45"/>
  <c r="AE690" i="45"/>
  <c r="AD690" i="45"/>
  <c r="AC690" i="45"/>
  <c r="AB690" i="45"/>
  <c r="AA690" i="45"/>
  <c r="Z690" i="45"/>
  <c r="Y690" i="45"/>
  <c r="X690" i="45"/>
  <c r="W690" i="45"/>
  <c r="V690" i="45"/>
  <c r="U690" i="45"/>
  <c r="T690" i="45"/>
  <c r="S690" i="45"/>
  <c r="R690" i="45"/>
  <c r="Q690" i="45"/>
  <c r="P690" i="45"/>
  <c r="O690" i="45"/>
  <c r="N690" i="45"/>
  <c r="M690" i="45"/>
  <c r="L690" i="45"/>
  <c r="K690" i="45"/>
  <c r="J690" i="45"/>
  <c r="I690" i="45"/>
  <c r="H690" i="45"/>
  <c r="CC690" i="45" s="1"/>
  <c r="CB689" i="45"/>
  <c r="CA689" i="45"/>
  <c r="BZ689" i="45"/>
  <c r="BY689" i="45"/>
  <c r="BX689" i="45"/>
  <c r="BW689" i="45"/>
  <c r="BV689" i="45"/>
  <c r="BU689" i="45"/>
  <c r="BT689" i="45"/>
  <c r="BS689" i="45"/>
  <c r="BR689" i="45"/>
  <c r="BQ689" i="45"/>
  <c r="BP689" i="45"/>
  <c r="BO689" i="45"/>
  <c r="BN689" i="45"/>
  <c r="BM689" i="45"/>
  <c r="BL689" i="45"/>
  <c r="BK689" i="45"/>
  <c r="BJ689" i="45"/>
  <c r="BI689" i="45"/>
  <c r="BH689" i="45"/>
  <c r="BG689" i="45"/>
  <c r="BF689" i="45"/>
  <c r="BE689" i="45"/>
  <c r="BD689" i="45"/>
  <c r="BC689" i="45"/>
  <c r="BB689" i="45"/>
  <c r="BA689" i="45"/>
  <c r="AZ689" i="45"/>
  <c r="AY689" i="45"/>
  <c r="AX689" i="45"/>
  <c r="AW689" i="45"/>
  <c r="AV689" i="45"/>
  <c r="AU689" i="45"/>
  <c r="AT689" i="45"/>
  <c r="AS689" i="45"/>
  <c r="AR689" i="45"/>
  <c r="AQ689" i="45"/>
  <c r="AP689" i="45"/>
  <c r="AO689" i="45"/>
  <c r="AN689" i="45"/>
  <c r="AM689" i="45"/>
  <c r="AL689" i="45"/>
  <c r="AK689" i="45"/>
  <c r="AJ689" i="45"/>
  <c r="AI689" i="45"/>
  <c r="AH689" i="45"/>
  <c r="AG689" i="45"/>
  <c r="AF689" i="45"/>
  <c r="AE689" i="45"/>
  <c r="AD689" i="45"/>
  <c r="AC689" i="45"/>
  <c r="AB689" i="45"/>
  <c r="AA689" i="45"/>
  <c r="Z689" i="45"/>
  <c r="Y689" i="45"/>
  <c r="X689" i="45"/>
  <c r="W689" i="45"/>
  <c r="V689" i="45"/>
  <c r="U689" i="45"/>
  <c r="T689" i="45"/>
  <c r="S689" i="45"/>
  <c r="R689" i="45"/>
  <c r="Q689" i="45"/>
  <c r="P689" i="45"/>
  <c r="O689" i="45"/>
  <c r="N689" i="45"/>
  <c r="M689" i="45"/>
  <c r="L689" i="45"/>
  <c r="K689" i="45"/>
  <c r="J689" i="45"/>
  <c r="I689" i="45"/>
  <c r="H689" i="45"/>
  <c r="CB688" i="45"/>
  <c r="CA688" i="45"/>
  <c r="BZ688" i="45"/>
  <c r="BY688" i="45"/>
  <c r="BX688" i="45"/>
  <c r="BW688" i="45"/>
  <c r="BV688" i="45"/>
  <c r="BU688" i="45"/>
  <c r="BT688" i="45"/>
  <c r="BS688" i="45"/>
  <c r="BR688" i="45"/>
  <c r="BQ688" i="45"/>
  <c r="BP688" i="45"/>
  <c r="BO688" i="45"/>
  <c r="BN688" i="45"/>
  <c r="BM688" i="45"/>
  <c r="BL688" i="45"/>
  <c r="BK688" i="45"/>
  <c r="BJ688" i="45"/>
  <c r="BI688" i="45"/>
  <c r="BH688" i="45"/>
  <c r="BG688" i="45"/>
  <c r="BF688" i="45"/>
  <c r="BE688" i="45"/>
  <c r="BD688" i="45"/>
  <c r="BC688" i="45"/>
  <c r="BB688" i="45"/>
  <c r="BA688" i="45"/>
  <c r="AZ688" i="45"/>
  <c r="AY688" i="45"/>
  <c r="AX688" i="45"/>
  <c r="AW688" i="45"/>
  <c r="AV688" i="45"/>
  <c r="AU688" i="45"/>
  <c r="AT688" i="45"/>
  <c r="AS688" i="45"/>
  <c r="AR688" i="45"/>
  <c r="AQ688" i="45"/>
  <c r="AP688" i="45"/>
  <c r="AO688" i="45"/>
  <c r="AN688" i="45"/>
  <c r="AM688" i="45"/>
  <c r="AL688" i="45"/>
  <c r="AK688" i="45"/>
  <c r="AJ688" i="45"/>
  <c r="AI688" i="45"/>
  <c r="AH688" i="45"/>
  <c r="AG688" i="45"/>
  <c r="AF688" i="45"/>
  <c r="AE688" i="45"/>
  <c r="AD688" i="45"/>
  <c r="AC688" i="45"/>
  <c r="AB688" i="45"/>
  <c r="AA688" i="45"/>
  <c r="Z688" i="45"/>
  <c r="Y688" i="45"/>
  <c r="X688" i="45"/>
  <c r="W688" i="45"/>
  <c r="V688" i="45"/>
  <c r="U688" i="45"/>
  <c r="T688" i="45"/>
  <c r="S688" i="45"/>
  <c r="R688" i="45"/>
  <c r="Q688" i="45"/>
  <c r="P688" i="45"/>
  <c r="O688" i="45"/>
  <c r="N688" i="45"/>
  <c r="M688" i="45"/>
  <c r="L688" i="45"/>
  <c r="K688" i="45"/>
  <c r="J688" i="45"/>
  <c r="I688" i="45"/>
  <c r="H688" i="45"/>
  <c r="CB687" i="45"/>
  <c r="CA687" i="45"/>
  <c r="BZ687" i="45"/>
  <c r="BY687" i="45"/>
  <c r="BX687" i="45"/>
  <c r="BW687" i="45"/>
  <c r="BV687" i="45"/>
  <c r="BU687" i="45"/>
  <c r="BT687" i="45"/>
  <c r="BS687" i="45"/>
  <c r="BR687" i="45"/>
  <c r="BQ687" i="45"/>
  <c r="BP687" i="45"/>
  <c r="BO687" i="45"/>
  <c r="BN687" i="45"/>
  <c r="BM687" i="45"/>
  <c r="BL687" i="45"/>
  <c r="BK687" i="45"/>
  <c r="BJ687" i="45"/>
  <c r="BI687" i="45"/>
  <c r="BH687" i="45"/>
  <c r="BG687" i="45"/>
  <c r="BF687" i="45"/>
  <c r="BE687" i="45"/>
  <c r="BD687" i="45"/>
  <c r="BC687" i="45"/>
  <c r="BB687" i="45"/>
  <c r="BA687" i="45"/>
  <c r="AZ687" i="45"/>
  <c r="AY687" i="45"/>
  <c r="AX687" i="45"/>
  <c r="AW687" i="45"/>
  <c r="AV687" i="45"/>
  <c r="AU687" i="45"/>
  <c r="AT687" i="45"/>
  <c r="AS687" i="45"/>
  <c r="AR687" i="45"/>
  <c r="AQ687" i="45"/>
  <c r="AP687" i="45"/>
  <c r="AO687" i="45"/>
  <c r="AN687" i="45"/>
  <c r="AM687" i="45"/>
  <c r="AL687" i="45"/>
  <c r="AK687" i="45"/>
  <c r="AJ687" i="45"/>
  <c r="AI687" i="45"/>
  <c r="AH687" i="45"/>
  <c r="AG687" i="45"/>
  <c r="AF687" i="45"/>
  <c r="AE687" i="45"/>
  <c r="AD687" i="45"/>
  <c r="AC687" i="45"/>
  <c r="AB687" i="45"/>
  <c r="AA687" i="45"/>
  <c r="Z687" i="45"/>
  <c r="Y687" i="45"/>
  <c r="X687" i="45"/>
  <c r="W687" i="45"/>
  <c r="V687" i="45"/>
  <c r="U687" i="45"/>
  <c r="T687" i="45"/>
  <c r="S687" i="45"/>
  <c r="R687" i="45"/>
  <c r="Q687" i="45"/>
  <c r="P687" i="45"/>
  <c r="O687" i="45"/>
  <c r="N687" i="45"/>
  <c r="M687" i="45"/>
  <c r="L687" i="45"/>
  <c r="K687" i="45"/>
  <c r="J687" i="45"/>
  <c r="I687" i="45"/>
  <c r="H687" i="45"/>
  <c r="CB686" i="45"/>
  <c r="CA686" i="45"/>
  <c r="BZ686" i="45"/>
  <c r="BY686" i="45"/>
  <c r="BX686" i="45"/>
  <c r="BW686" i="45"/>
  <c r="BV686" i="45"/>
  <c r="BU686" i="45"/>
  <c r="BT686" i="45"/>
  <c r="BS686" i="45"/>
  <c r="BR686" i="45"/>
  <c r="BQ686" i="45"/>
  <c r="BP686" i="45"/>
  <c r="BO686" i="45"/>
  <c r="BN686" i="45"/>
  <c r="BM686" i="45"/>
  <c r="BL686" i="45"/>
  <c r="BK686" i="45"/>
  <c r="BJ686" i="45"/>
  <c r="BI686" i="45"/>
  <c r="BH686" i="45"/>
  <c r="BG686" i="45"/>
  <c r="BF686" i="45"/>
  <c r="BE686" i="45"/>
  <c r="BD686" i="45"/>
  <c r="BC686" i="45"/>
  <c r="BB686" i="45"/>
  <c r="BA686" i="45"/>
  <c r="AZ686" i="45"/>
  <c r="AY686" i="45"/>
  <c r="AX686" i="45"/>
  <c r="AW686" i="45"/>
  <c r="AV686" i="45"/>
  <c r="AU686" i="45"/>
  <c r="AT686" i="45"/>
  <c r="AS686" i="45"/>
  <c r="AR686" i="45"/>
  <c r="AQ686" i="45"/>
  <c r="AP686" i="45"/>
  <c r="AO686" i="45"/>
  <c r="AN686" i="45"/>
  <c r="AM686" i="45"/>
  <c r="AL686" i="45"/>
  <c r="AK686" i="45"/>
  <c r="AJ686" i="45"/>
  <c r="AI686" i="45"/>
  <c r="AH686" i="45"/>
  <c r="AG686" i="45"/>
  <c r="AF686" i="45"/>
  <c r="AE686" i="45"/>
  <c r="AD686" i="45"/>
  <c r="AC686" i="45"/>
  <c r="AB686" i="45"/>
  <c r="AA686" i="45"/>
  <c r="Z686" i="45"/>
  <c r="Y686" i="45"/>
  <c r="X686" i="45"/>
  <c r="W686" i="45"/>
  <c r="V686" i="45"/>
  <c r="U686" i="45"/>
  <c r="T686" i="45"/>
  <c r="S686" i="45"/>
  <c r="R686" i="45"/>
  <c r="Q686" i="45"/>
  <c r="P686" i="45"/>
  <c r="O686" i="45"/>
  <c r="N686" i="45"/>
  <c r="M686" i="45"/>
  <c r="L686" i="45"/>
  <c r="K686" i="45"/>
  <c r="J686" i="45"/>
  <c r="I686" i="45"/>
  <c r="H686" i="45"/>
  <c r="CC686" i="45" s="1"/>
  <c r="CB685" i="45"/>
  <c r="CA685" i="45"/>
  <c r="BZ685" i="45"/>
  <c r="BY685" i="45"/>
  <c r="BX685" i="45"/>
  <c r="BW685" i="45"/>
  <c r="BV685" i="45"/>
  <c r="BU685" i="45"/>
  <c r="BT685" i="45"/>
  <c r="BS685" i="45"/>
  <c r="BR685" i="45"/>
  <c r="BQ685" i="45"/>
  <c r="BP685" i="45"/>
  <c r="BO685" i="45"/>
  <c r="BN685" i="45"/>
  <c r="BM685" i="45"/>
  <c r="BL685" i="45"/>
  <c r="BK685" i="45"/>
  <c r="BJ685" i="45"/>
  <c r="BI685" i="45"/>
  <c r="BH685" i="45"/>
  <c r="BG685" i="45"/>
  <c r="BF685" i="45"/>
  <c r="BE685" i="45"/>
  <c r="BD685" i="45"/>
  <c r="BC685" i="45"/>
  <c r="BB685" i="45"/>
  <c r="BA685" i="45"/>
  <c r="AZ685" i="45"/>
  <c r="AY685" i="45"/>
  <c r="AX685" i="45"/>
  <c r="AW685" i="45"/>
  <c r="AV685" i="45"/>
  <c r="AU685" i="45"/>
  <c r="AT685" i="45"/>
  <c r="AS685" i="45"/>
  <c r="AR685" i="45"/>
  <c r="AQ685" i="45"/>
  <c r="AP685" i="45"/>
  <c r="AO685" i="45"/>
  <c r="AN685" i="45"/>
  <c r="AM685" i="45"/>
  <c r="AL685" i="45"/>
  <c r="AK685" i="45"/>
  <c r="AJ685" i="45"/>
  <c r="AI685" i="45"/>
  <c r="AH685" i="45"/>
  <c r="AG685" i="45"/>
  <c r="AF685" i="45"/>
  <c r="AE685" i="45"/>
  <c r="AD685" i="45"/>
  <c r="AC685" i="45"/>
  <c r="AB685" i="45"/>
  <c r="AA685" i="45"/>
  <c r="Z685" i="45"/>
  <c r="Y685" i="45"/>
  <c r="X685" i="45"/>
  <c r="W685" i="45"/>
  <c r="V685" i="45"/>
  <c r="U685" i="45"/>
  <c r="T685" i="45"/>
  <c r="S685" i="45"/>
  <c r="R685" i="45"/>
  <c r="Q685" i="45"/>
  <c r="P685" i="45"/>
  <c r="O685" i="45"/>
  <c r="N685" i="45"/>
  <c r="M685" i="45"/>
  <c r="L685" i="45"/>
  <c r="K685" i="45"/>
  <c r="J685" i="45"/>
  <c r="I685" i="45"/>
  <c r="H685" i="45"/>
  <c r="CC685" i="45" s="1"/>
  <c r="CB684" i="45"/>
  <c r="CA684" i="45"/>
  <c r="BZ684" i="45"/>
  <c r="BY684" i="45"/>
  <c r="BX684" i="45"/>
  <c r="BW684" i="45"/>
  <c r="BV684" i="45"/>
  <c r="BU684" i="45"/>
  <c r="BT684" i="45"/>
  <c r="BS684" i="45"/>
  <c r="BR684" i="45"/>
  <c r="BQ684" i="45"/>
  <c r="BP684" i="45"/>
  <c r="BO684" i="45"/>
  <c r="BN684" i="45"/>
  <c r="BM684" i="45"/>
  <c r="BL684" i="45"/>
  <c r="BK684" i="45"/>
  <c r="BJ684" i="45"/>
  <c r="BI684" i="45"/>
  <c r="BH684" i="45"/>
  <c r="BG684" i="45"/>
  <c r="BF684" i="45"/>
  <c r="BE684" i="45"/>
  <c r="BD684" i="45"/>
  <c r="BC684" i="45"/>
  <c r="BB684" i="45"/>
  <c r="BA684" i="45"/>
  <c r="AZ684" i="45"/>
  <c r="AY684" i="45"/>
  <c r="AX684" i="45"/>
  <c r="AW684" i="45"/>
  <c r="AV684" i="45"/>
  <c r="AU684" i="45"/>
  <c r="AT684" i="45"/>
  <c r="AS684" i="45"/>
  <c r="AR684" i="45"/>
  <c r="AQ684" i="45"/>
  <c r="AP684" i="45"/>
  <c r="AO684" i="45"/>
  <c r="AN684" i="45"/>
  <c r="AM684" i="45"/>
  <c r="AL684" i="45"/>
  <c r="AK684" i="45"/>
  <c r="AJ684" i="45"/>
  <c r="AI684" i="45"/>
  <c r="AH684" i="45"/>
  <c r="AG684" i="45"/>
  <c r="AF684" i="45"/>
  <c r="AE684" i="45"/>
  <c r="AD684" i="45"/>
  <c r="AC684" i="45"/>
  <c r="AB684" i="45"/>
  <c r="AA684" i="45"/>
  <c r="Z684" i="45"/>
  <c r="Y684" i="45"/>
  <c r="X684" i="45"/>
  <c r="W684" i="45"/>
  <c r="V684" i="45"/>
  <c r="U684" i="45"/>
  <c r="T684" i="45"/>
  <c r="S684" i="45"/>
  <c r="R684" i="45"/>
  <c r="Q684" i="45"/>
  <c r="P684" i="45"/>
  <c r="O684" i="45"/>
  <c r="N684" i="45"/>
  <c r="M684" i="45"/>
  <c r="L684" i="45"/>
  <c r="K684" i="45"/>
  <c r="J684" i="45"/>
  <c r="I684" i="45"/>
  <c r="H684" i="45"/>
  <c r="CB683" i="45"/>
  <c r="CA683" i="45"/>
  <c r="BZ683" i="45"/>
  <c r="BY683" i="45"/>
  <c r="BX683" i="45"/>
  <c r="BW683" i="45"/>
  <c r="BV683" i="45"/>
  <c r="BU683" i="45"/>
  <c r="BT683" i="45"/>
  <c r="BS683" i="45"/>
  <c r="BR683" i="45"/>
  <c r="BQ683" i="45"/>
  <c r="BP683" i="45"/>
  <c r="BO683" i="45"/>
  <c r="BN683" i="45"/>
  <c r="BM683" i="45"/>
  <c r="BL683" i="45"/>
  <c r="BK683" i="45"/>
  <c r="BJ683" i="45"/>
  <c r="BI683" i="45"/>
  <c r="BH683" i="45"/>
  <c r="BG683" i="45"/>
  <c r="BF683" i="45"/>
  <c r="BE683" i="45"/>
  <c r="BD683" i="45"/>
  <c r="BC683" i="45"/>
  <c r="BB683" i="45"/>
  <c r="BA683" i="45"/>
  <c r="AZ683" i="45"/>
  <c r="AY683" i="45"/>
  <c r="AX683" i="45"/>
  <c r="AW683" i="45"/>
  <c r="AV683" i="45"/>
  <c r="AU683" i="45"/>
  <c r="AT683" i="45"/>
  <c r="AS683" i="45"/>
  <c r="AR683" i="45"/>
  <c r="AQ683" i="45"/>
  <c r="AP683" i="45"/>
  <c r="AO683" i="45"/>
  <c r="AN683" i="45"/>
  <c r="AM683" i="45"/>
  <c r="AL683" i="45"/>
  <c r="AK683" i="45"/>
  <c r="AJ683" i="45"/>
  <c r="AI683" i="45"/>
  <c r="AH683" i="45"/>
  <c r="AG683" i="45"/>
  <c r="AF683" i="45"/>
  <c r="AE683" i="45"/>
  <c r="AD683" i="45"/>
  <c r="AC683" i="45"/>
  <c r="AB683" i="45"/>
  <c r="AA683" i="45"/>
  <c r="Z683" i="45"/>
  <c r="Y683" i="45"/>
  <c r="X683" i="45"/>
  <c r="W683" i="45"/>
  <c r="V683" i="45"/>
  <c r="U683" i="45"/>
  <c r="T683" i="45"/>
  <c r="S683" i="45"/>
  <c r="R683" i="45"/>
  <c r="Q683" i="45"/>
  <c r="P683" i="45"/>
  <c r="O683" i="45"/>
  <c r="N683" i="45"/>
  <c r="M683" i="45"/>
  <c r="L683" i="45"/>
  <c r="K683" i="45"/>
  <c r="J683" i="45"/>
  <c r="I683" i="45"/>
  <c r="H683" i="45"/>
  <c r="CC683" i="45" s="1"/>
  <c r="CB682" i="45"/>
  <c r="CA682" i="45"/>
  <c r="BZ682" i="45"/>
  <c r="BY682" i="45"/>
  <c r="BX682" i="45"/>
  <c r="BW682" i="45"/>
  <c r="BV682" i="45"/>
  <c r="BU682" i="45"/>
  <c r="BT682" i="45"/>
  <c r="BS682" i="45"/>
  <c r="BR682" i="45"/>
  <c r="BQ682" i="45"/>
  <c r="BP682" i="45"/>
  <c r="BO682" i="45"/>
  <c r="BN682" i="45"/>
  <c r="BM682" i="45"/>
  <c r="BL682" i="45"/>
  <c r="BK682" i="45"/>
  <c r="BJ682" i="45"/>
  <c r="BI682" i="45"/>
  <c r="BH682" i="45"/>
  <c r="BG682" i="45"/>
  <c r="BF682" i="45"/>
  <c r="BE682" i="45"/>
  <c r="BD682" i="45"/>
  <c r="BC682" i="45"/>
  <c r="BB682" i="45"/>
  <c r="BA682" i="45"/>
  <c r="AZ682" i="45"/>
  <c r="AY682" i="45"/>
  <c r="AX682" i="45"/>
  <c r="AW682" i="45"/>
  <c r="AV682" i="45"/>
  <c r="AU682" i="45"/>
  <c r="AT682" i="45"/>
  <c r="AS682" i="45"/>
  <c r="AR682" i="45"/>
  <c r="AQ682" i="45"/>
  <c r="AP682" i="45"/>
  <c r="AO682" i="45"/>
  <c r="AN682" i="45"/>
  <c r="AM682" i="45"/>
  <c r="AL682" i="45"/>
  <c r="AK682" i="45"/>
  <c r="AJ682" i="45"/>
  <c r="AI682" i="45"/>
  <c r="AH682" i="45"/>
  <c r="AG682" i="45"/>
  <c r="AF682" i="45"/>
  <c r="AE682" i="45"/>
  <c r="AD682" i="45"/>
  <c r="AC682" i="45"/>
  <c r="AB682" i="45"/>
  <c r="AA682" i="45"/>
  <c r="Z682" i="45"/>
  <c r="Y682" i="45"/>
  <c r="X682" i="45"/>
  <c r="W682" i="45"/>
  <c r="V682" i="45"/>
  <c r="U682" i="45"/>
  <c r="T682" i="45"/>
  <c r="S682" i="45"/>
  <c r="R682" i="45"/>
  <c r="Q682" i="45"/>
  <c r="P682" i="45"/>
  <c r="O682" i="45"/>
  <c r="N682" i="45"/>
  <c r="M682" i="45"/>
  <c r="L682" i="45"/>
  <c r="K682" i="45"/>
  <c r="J682" i="45"/>
  <c r="I682" i="45"/>
  <c r="H682" i="45"/>
  <c r="CC682" i="45" s="1"/>
  <c r="CB681" i="45"/>
  <c r="CA681" i="45"/>
  <c r="BZ681" i="45"/>
  <c r="BY681" i="45"/>
  <c r="BX681" i="45"/>
  <c r="BW681" i="45"/>
  <c r="BV681" i="45"/>
  <c r="BU681" i="45"/>
  <c r="BT681" i="45"/>
  <c r="BS681" i="45"/>
  <c r="BR681" i="45"/>
  <c r="BQ681" i="45"/>
  <c r="BP681" i="45"/>
  <c r="BO681" i="45"/>
  <c r="BN681" i="45"/>
  <c r="BM681" i="45"/>
  <c r="BL681" i="45"/>
  <c r="BK681" i="45"/>
  <c r="BJ681" i="45"/>
  <c r="BI681" i="45"/>
  <c r="BH681" i="45"/>
  <c r="BG681" i="45"/>
  <c r="BF681" i="45"/>
  <c r="BE681" i="45"/>
  <c r="BD681" i="45"/>
  <c r="BC681" i="45"/>
  <c r="BB681" i="45"/>
  <c r="BA681" i="45"/>
  <c r="AZ681" i="45"/>
  <c r="AY681" i="45"/>
  <c r="AX681" i="45"/>
  <c r="AW681" i="45"/>
  <c r="AV681" i="45"/>
  <c r="AU681" i="45"/>
  <c r="AT681" i="45"/>
  <c r="AS681" i="45"/>
  <c r="AR681" i="45"/>
  <c r="AQ681" i="45"/>
  <c r="AP681" i="45"/>
  <c r="AO681" i="45"/>
  <c r="AN681" i="45"/>
  <c r="AM681" i="45"/>
  <c r="AL681" i="45"/>
  <c r="AK681" i="45"/>
  <c r="AJ681" i="45"/>
  <c r="AI681" i="45"/>
  <c r="AH681" i="45"/>
  <c r="AG681" i="45"/>
  <c r="AF681" i="45"/>
  <c r="AE681" i="45"/>
  <c r="AD681" i="45"/>
  <c r="AC681" i="45"/>
  <c r="AB681" i="45"/>
  <c r="AA681" i="45"/>
  <c r="Z681" i="45"/>
  <c r="Y681" i="45"/>
  <c r="X681" i="45"/>
  <c r="W681" i="45"/>
  <c r="V681" i="45"/>
  <c r="U681" i="45"/>
  <c r="T681" i="45"/>
  <c r="S681" i="45"/>
  <c r="R681" i="45"/>
  <c r="Q681" i="45"/>
  <c r="P681" i="45"/>
  <c r="O681" i="45"/>
  <c r="N681" i="45"/>
  <c r="M681" i="45"/>
  <c r="L681" i="45"/>
  <c r="K681" i="45"/>
  <c r="J681" i="45"/>
  <c r="I681" i="45"/>
  <c r="H681" i="45"/>
  <c r="CC681" i="45" s="1"/>
  <c r="CB680" i="45"/>
  <c r="CA680" i="45"/>
  <c r="BZ680" i="45"/>
  <c r="BY680" i="45"/>
  <c r="BX680" i="45"/>
  <c r="BW680" i="45"/>
  <c r="BV680" i="45"/>
  <c r="BU680" i="45"/>
  <c r="BT680" i="45"/>
  <c r="BS680" i="45"/>
  <c r="BR680" i="45"/>
  <c r="BQ680" i="45"/>
  <c r="BP680" i="45"/>
  <c r="BO680" i="45"/>
  <c r="BN680" i="45"/>
  <c r="BM680" i="45"/>
  <c r="BL680" i="45"/>
  <c r="BK680" i="45"/>
  <c r="BJ680" i="45"/>
  <c r="BI680" i="45"/>
  <c r="BH680" i="45"/>
  <c r="BG680" i="45"/>
  <c r="BF680" i="45"/>
  <c r="BE680" i="45"/>
  <c r="BD680" i="45"/>
  <c r="BC680" i="45"/>
  <c r="BB680" i="45"/>
  <c r="BA680" i="45"/>
  <c r="AZ680" i="45"/>
  <c r="AY680" i="45"/>
  <c r="AX680" i="45"/>
  <c r="AW680" i="45"/>
  <c r="AV680" i="45"/>
  <c r="AU680" i="45"/>
  <c r="AT680" i="45"/>
  <c r="AS680" i="45"/>
  <c r="AR680" i="45"/>
  <c r="AQ680" i="45"/>
  <c r="AP680" i="45"/>
  <c r="AO680" i="45"/>
  <c r="AN680" i="45"/>
  <c r="AM680" i="45"/>
  <c r="AL680" i="45"/>
  <c r="AK680" i="45"/>
  <c r="AJ680" i="45"/>
  <c r="AI680" i="45"/>
  <c r="AH680" i="45"/>
  <c r="AG680" i="45"/>
  <c r="AF680" i="45"/>
  <c r="AE680" i="45"/>
  <c r="AD680" i="45"/>
  <c r="AC680" i="45"/>
  <c r="AB680" i="45"/>
  <c r="AA680" i="45"/>
  <c r="Z680" i="45"/>
  <c r="Y680" i="45"/>
  <c r="X680" i="45"/>
  <c r="W680" i="45"/>
  <c r="V680" i="45"/>
  <c r="U680" i="45"/>
  <c r="T680" i="45"/>
  <c r="S680" i="45"/>
  <c r="R680" i="45"/>
  <c r="Q680" i="45"/>
  <c r="P680" i="45"/>
  <c r="O680" i="45"/>
  <c r="N680" i="45"/>
  <c r="M680" i="45"/>
  <c r="L680" i="45"/>
  <c r="K680" i="45"/>
  <c r="J680" i="45"/>
  <c r="I680" i="45"/>
  <c r="CC680" i="45" s="1"/>
  <c r="H680" i="45"/>
  <c r="CB679" i="45"/>
  <c r="CA679" i="45"/>
  <c r="BZ679" i="45"/>
  <c r="BY679" i="45"/>
  <c r="BX679" i="45"/>
  <c r="BW679" i="45"/>
  <c r="BV679" i="45"/>
  <c r="BU679" i="45"/>
  <c r="BT679" i="45"/>
  <c r="BS679" i="45"/>
  <c r="BR679" i="45"/>
  <c r="BQ679" i="45"/>
  <c r="BP679" i="45"/>
  <c r="BO679" i="45"/>
  <c r="BN679" i="45"/>
  <c r="BM679" i="45"/>
  <c r="BL679" i="45"/>
  <c r="BK679" i="45"/>
  <c r="BJ679" i="45"/>
  <c r="BI679" i="45"/>
  <c r="BH679" i="45"/>
  <c r="BG679" i="45"/>
  <c r="BF679" i="45"/>
  <c r="BE679" i="45"/>
  <c r="BD679" i="45"/>
  <c r="BC679" i="45"/>
  <c r="BB679" i="45"/>
  <c r="BA679" i="45"/>
  <c r="AZ679" i="45"/>
  <c r="AY679" i="45"/>
  <c r="AX679" i="45"/>
  <c r="AW679" i="45"/>
  <c r="AV679" i="45"/>
  <c r="AU679" i="45"/>
  <c r="AT679" i="45"/>
  <c r="AS679" i="45"/>
  <c r="AR679" i="45"/>
  <c r="AQ679" i="45"/>
  <c r="AP679" i="45"/>
  <c r="AO679" i="45"/>
  <c r="AN679" i="45"/>
  <c r="AM679" i="45"/>
  <c r="AL679" i="45"/>
  <c r="AK679" i="45"/>
  <c r="AJ679" i="45"/>
  <c r="AI679" i="45"/>
  <c r="AH679" i="45"/>
  <c r="AG679" i="45"/>
  <c r="AF679" i="45"/>
  <c r="AE679" i="45"/>
  <c r="AD679" i="45"/>
  <c r="AC679" i="45"/>
  <c r="AB679" i="45"/>
  <c r="AA679" i="45"/>
  <c r="Z679" i="45"/>
  <c r="Y679" i="45"/>
  <c r="X679" i="45"/>
  <c r="W679" i="45"/>
  <c r="V679" i="45"/>
  <c r="U679" i="45"/>
  <c r="T679" i="45"/>
  <c r="S679" i="45"/>
  <c r="R679" i="45"/>
  <c r="Q679" i="45"/>
  <c r="P679" i="45"/>
  <c r="O679" i="45"/>
  <c r="N679" i="45"/>
  <c r="M679" i="45"/>
  <c r="L679" i="45"/>
  <c r="K679" i="45"/>
  <c r="J679" i="45"/>
  <c r="I679" i="45"/>
  <c r="H679" i="45"/>
  <c r="CC679" i="45" s="1"/>
  <c r="CB678" i="45"/>
  <c r="CA678" i="45"/>
  <c r="BZ678" i="45"/>
  <c r="BY678" i="45"/>
  <c r="BX678" i="45"/>
  <c r="BW678" i="45"/>
  <c r="BV678" i="45"/>
  <c r="BU678" i="45"/>
  <c r="BT678" i="45"/>
  <c r="BS678" i="45"/>
  <c r="BR678" i="45"/>
  <c r="BQ678" i="45"/>
  <c r="BP678" i="45"/>
  <c r="BO678" i="45"/>
  <c r="BN678" i="45"/>
  <c r="BM678" i="45"/>
  <c r="BL678" i="45"/>
  <c r="BK678" i="45"/>
  <c r="BJ678" i="45"/>
  <c r="BI678" i="45"/>
  <c r="BH678" i="45"/>
  <c r="BG678" i="45"/>
  <c r="BF678" i="45"/>
  <c r="BE678" i="45"/>
  <c r="BD678" i="45"/>
  <c r="BC678" i="45"/>
  <c r="BB678" i="45"/>
  <c r="BA678" i="45"/>
  <c r="AZ678" i="45"/>
  <c r="AY678" i="45"/>
  <c r="AX678" i="45"/>
  <c r="AW678" i="45"/>
  <c r="AV678" i="45"/>
  <c r="AU678" i="45"/>
  <c r="AT678" i="45"/>
  <c r="AS678" i="45"/>
  <c r="AR678" i="45"/>
  <c r="AQ678" i="45"/>
  <c r="AP678" i="45"/>
  <c r="AO678" i="45"/>
  <c r="AN678" i="45"/>
  <c r="AM678" i="45"/>
  <c r="AL678" i="45"/>
  <c r="AK678" i="45"/>
  <c r="AJ678" i="45"/>
  <c r="AI678" i="45"/>
  <c r="AH678" i="45"/>
  <c r="AG678" i="45"/>
  <c r="AF678" i="45"/>
  <c r="AE678" i="45"/>
  <c r="AD678" i="45"/>
  <c r="AC678" i="45"/>
  <c r="AB678" i="45"/>
  <c r="AA678" i="45"/>
  <c r="Z678" i="45"/>
  <c r="Y678" i="45"/>
  <c r="X678" i="45"/>
  <c r="W678" i="45"/>
  <c r="V678" i="45"/>
  <c r="U678" i="45"/>
  <c r="T678" i="45"/>
  <c r="S678" i="45"/>
  <c r="R678" i="45"/>
  <c r="Q678" i="45"/>
  <c r="P678" i="45"/>
  <c r="O678" i="45"/>
  <c r="N678" i="45"/>
  <c r="M678" i="45"/>
  <c r="L678" i="45"/>
  <c r="K678" i="45"/>
  <c r="J678" i="45"/>
  <c r="I678" i="45"/>
  <c r="H678" i="45"/>
  <c r="CC678" i="45" s="1"/>
  <c r="CB677" i="45"/>
  <c r="CA677" i="45"/>
  <c r="BZ677" i="45"/>
  <c r="BY677" i="45"/>
  <c r="BX677" i="45"/>
  <c r="BW677" i="45"/>
  <c r="BV677" i="45"/>
  <c r="BU677" i="45"/>
  <c r="BT677" i="45"/>
  <c r="BS677" i="45"/>
  <c r="BR677" i="45"/>
  <c r="BQ677" i="45"/>
  <c r="BP677" i="45"/>
  <c r="BO677" i="45"/>
  <c r="BN677" i="45"/>
  <c r="BM677" i="45"/>
  <c r="BL677" i="45"/>
  <c r="BK677" i="45"/>
  <c r="BJ677" i="45"/>
  <c r="BI677" i="45"/>
  <c r="BH677" i="45"/>
  <c r="BG677" i="45"/>
  <c r="BF677" i="45"/>
  <c r="BE677" i="45"/>
  <c r="BD677" i="45"/>
  <c r="BC677" i="45"/>
  <c r="BB677" i="45"/>
  <c r="BA677" i="45"/>
  <c r="AZ677" i="45"/>
  <c r="AY677" i="45"/>
  <c r="AX677" i="45"/>
  <c r="AW677" i="45"/>
  <c r="AV677" i="45"/>
  <c r="AU677" i="45"/>
  <c r="AT677" i="45"/>
  <c r="AS677" i="45"/>
  <c r="AR677" i="45"/>
  <c r="AQ677" i="45"/>
  <c r="AP677" i="45"/>
  <c r="AO677" i="45"/>
  <c r="AN677" i="45"/>
  <c r="AM677" i="45"/>
  <c r="AL677" i="45"/>
  <c r="AK677" i="45"/>
  <c r="AJ677" i="45"/>
  <c r="AI677" i="45"/>
  <c r="AH677" i="45"/>
  <c r="AG677" i="45"/>
  <c r="AF677" i="45"/>
  <c r="AE677" i="45"/>
  <c r="AD677" i="45"/>
  <c r="AC677" i="45"/>
  <c r="AB677" i="45"/>
  <c r="AA677" i="45"/>
  <c r="Z677" i="45"/>
  <c r="Y677" i="45"/>
  <c r="X677" i="45"/>
  <c r="W677" i="45"/>
  <c r="V677" i="45"/>
  <c r="U677" i="45"/>
  <c r="T677" i="45"/>
  <c r="S677" i="45"/>
  <c r="R677" i="45"/>
  <c r="Q677" i="45"/>
  <c r="P677" i="45"/>
  <c r="O677" i="45"/>
  <c r="N677" i="45"/>
  <c r="M677" i="45"/>
  <c r="L677" i="45"/>
  <c r="K677" i="45"/>
  <c r="J677" i="45"/>
  <c r="I677" i="45"/>
  <c r="H677" i="45"/>
  <c r="CC677" i="45" s="1"/>
  <c r="CB676" i="45"/>
  <c r="CA676" i="45"/>
  <c r="BZ676" i="45"/>
  <c r="BY676" i="45"/>
  <c r="BX676" i="45"/>
  <c r="BW676" i="45"/>
  <c r="BV676" i="45"/>
  <c r="BU676" i="45"/>
  <c r="BT676" i="45"/>
  <c r="BS676" i="45"/>
  <c r="BR676" i="45"/>
  <c r="BQ676" i="45"/>
  <c r="BP676" i="45"/>
  <c r="BO676" i="45"/>
  <c r="BN676" i="45"/>
  <c r="BM676" i="45"/>
  <c r="BL676" i="45"/>
  <c r="BK676" i="45"/>
  <c r="BJ676" i="45"/>
  <c r="BI676" i="45"/>
  <c r="BH676" i="45"/>
  <c r="BG676" i="45"/>
  <c r="BF676" i="45"/>
  <c r="BE676" i="45"/>
  <c r="BD676" i="45"/>
  <c r="BC676" i="45"/>
  <c r="BB676" i="45"/>
  <c r="BA676" i="45"/>
  <c r="AZ676" i="45"/>
  <c r="AY676" i="45"/>
  <c r="AX676" i="45"/>
  <c r="AW676" i="45"/>
  <c r="AV676" i="45"/>
  <c r="AU676" i="45"/>
  <c r="AT676" i="45"/>
  <c r="AS676" i="45"/>
  <c r="AR676" i="45"/>
  <c r="AQ676" i="45"/>
  <c r="AP676" i="45"/>
  <c r="AO676" i="45"/>
  <c r="AN676" i="45"/>
  <c r="AM676" i="45"/>
  <c r="AL676" i="45"/>
  <c r="AK676" i="45"/>
  <c r="AJ676" i="45"/>
  <c r="AI676" i="45"/>
  <c r="AH676" i="45"/>
  <c r="AG676" i="45"/>
  <c r="AF676" i="45"/>
  <c r="AE676" i="45"/>
  <c r="AD676" i="45"/>
  <c r="AC676" i="45"/>
  <c r="AB676" i="45"/>
  <c r="AA676" i="45"/>
  <c r="Z676" i="45"/>
  <c r="Y676" i="45"/>
  <c r="X676" i="45"/>
  <c r="W676" i="45"/>
  <c r="V676" i="45"/>
  <c r="U676" i="45"/>
  <c r="T676" i="45"/>
  <c r="S676" i="45"/>
  <c r="R676" i="45"/>
  <c r="Q676" i="45"/>
  <c r="P676" i="45"/>
  <c r="O676" i="45"/>
  <c r="N676" i="45"/>
  <c r="M676" i="45"/>
  <c r="L676" i="45"/>
  <c r="K676" i="45"/>
  <c r="J676" i="45"/>
  <c r="I676" i="45"/>
  <c r="CC676" i="45" s="1"/>
  <c r="H676" i="45"/>
  <c r="CB675" i="45"/>
  <c r="CA675" i="45"/>
  <c r="BZ675" i="45"/>
  <c r="BY675" i="45"/>
  <c r="BX675" i="45"/>
  <c r="BW675" i="45"/>
  <c r="BV675" i="45"/>
  <c r="BU675" i="45"/>
  <c r="BT675" i="45"/>
  <c r="BS675" i="45"/>
  <c r="BR675" i="45"/>
  <c r="BQ675" i="45"/>
  <c r="BP675" i="45"/>
  <c r="BO675" i="45"/>
  <c r="BN675" i="45"/>
  <c r="BM675" i="45"/>
  <c r="BL675" i="45"/>
  <c r="BK675" i="45"/>
  <c r="BJ675" i="45"/>
  <c r="BI675" i="45"/>
  <c r="BH675" i="45"/>
  <c r="BG675" i="45"/>
  <c r="BF675" i="45"/>
  <c r="BE675" i="45"/>
  <c r="BD675" i="45"/>
  <c r="BC675" i="45"/>
  <c r="BB675" i="45"/>
  <c r="BA675" i="45"/>
  <c r="AZ675" i="45"/>
  <c r="AY675" i="45"/>
  <c r="AX675" i="45"/>
  <c r="AW675" i="45"/>
  <c r="AV675" i="45"/>
  <c r="AU675" i="45"/>
  <c r="AT675" i="45"/>
  <c r="AS675" i="45"/>
  <c r="AR675" i="45"/>
  <c r="AQ675" i="45"/>
  <c r="AP675" i="45"/>
  <c r="AO675" i="45"/>
  <c r="AN675" i="45"/>
  <c r="AM675" i="45"/>
  <c r="AL675" i="45"/>
  <c r="AK675" i="45"/>
  <c r="AJ675" i="45"/>
  <c r="AI675" i="45"/>
  <c r="AH675" i="45"/>
  <c r="AG675" i="45"/>
  <c r="AF675" i="45"/>
  <c r="AE675" i="45"/>
  <c r="AD675" i="45"/>
  <c r="AC675" i="45"/>
  <c r="AB675" i="45"/>
  <c r="AA675" i="45"/>
  <c r="Z675" i="45"/>
  <c r="Y675" i="45"/>
  <c r="X675" i="45"/>
  <c r="W675" i="45"/>
  <c r="V675" i="45"/>
  <c r="U675" i="45"/>
  <c r="T675" i="45"/>
  <c r="S675" i="45"/>
  <c r="R675" i="45"/>
  <c r="Q675" i="45"/>
  <c r="P675" i="45"/>
  <c r="O675" i="45"/>
  <c r="N675" i="45"/>
  <c r="M675" i="45"/>
  <c r="L675" i="45"/>
  <c r="K675" i="45"/>
  <c r="J675" i="45"/>
  <c r="I675" i="45"/>
  <c r="H675" i="45"/>
  <c r="CC675" i="45" s="1"/>
  <c r="CB674" i="45"/>
  <c r="CA674" i="45"/>
  <c r="BZ674" i="45"/>
  <c r="BY674" i="45"/>
  <c r="BX674" i="45"/>
  <c r="BW674" i="45"/>
  <c r="BV674" i="45"/>
  <c r="BU674" i="45"/>
  <c r="BT674" i="45"/>
  <c r="BS674" i="45"/>
  <c r="BR674" i="45"/>
  <c r="BQ674" i="45"/>
  <c r="BP674" i="45"/>
  <c r="BO674" i="45"/>
  <c r="BN674" i="45"/>
  <c r="BM674" i="45"/>
  <c r="BL674" i="45"/>
  <c r="BK674" i="45"/>
  <c r="BJ674" i="45"/>
  <c r="BI674" i="45"/>
  <c r="BH674" i="45"/>
  <c r="BG674" i="45"/>
  <c r="BF674" i="45"/>
  <c r="BE674" i="45"/>
  <c r="BD674" i="45"/>
  <c r="BC674" i="45"/>
  <c r="BB674" i="45"/>
  <c r="BA674" i="45"/>
  <c r="AZ674" i="45"/>
  <c r="AY674" i="45"/>
  <c r="AX674" i="45"/>
  <c r="AW674" i="45"/>
  <c r="AV674" i="45"/>
  <c r="AU674" i="45"/>
  <c r="AT674" i="45"/>
  <c r="AS674" i="45"/>
  <c r="AR674" i="45"/>
  <c r="AQ674" i="45"/>
  <c r="AP674" i="45"/>
  <c r="AO674" i="45"/>
  <c r="AN674" i="45"/>
  <c r="AM674" i="45"/>
  <c r="AL674" i="45"/>
  <c r="AK674" i="45"/>
  <c r="AJ674" i="45"/>
  <c r="AI674" i="45"/>
  <c r="AH674" i="45"/>
  <c r="AG674" i="45"/>
  <c r="AF674" i="45"/>
  <c r="AE674" i="45"/>
  <c r="AD674" i="45"/>
  <c r="AC674" i="45"/>
  <c r="AB674" i="45"/>
  <c r="AA674" i="45"/>
  <c r="Z674" i="45"/>
  <c r="Y674" i="45"/>
  <c r="X674" i="45"/>
  <c r="W674" i="45"/>
  <c r="V674" i="45"/>
  <c r="U674" i="45"/>
  <c r="T674" i="45"/>
  <c r="S674" i="45"/>
  <c r="R674" i="45"/>
  <c r="Q674" i="45"/>
  <c r="P674" i="45"/>
  <c r="O674" i="45"/>
  <c r="N674" i="45"/>
  <c r="M674" i="45"/>
  <c r="L674" i="45"/>
  <c r="K674" i="45"/>
  <c r="J674" i="45"/>
  <c r="I674" i="45"/>
  <c r="H674" i="45"/>
  <c r="CC674" i="45" s="1"/>
  <c r="CB673" i="45"/>
  <c r="CA673" i="45"/>
  <c r="BZ673" i="45"/>
  <c r="BY673" i="45"/>
  <c r="BX673" i="45"/>
  <c r="BW673" i="45"/>
  <c r="BV673" i="45"/>
  <c r="BU673" i="45"/>
  <c r="BT673" i="45"/>
  <c r="BS673" i="45"/>
  <c r="BR673" i="45"/>
  <c r="BQ673" i="45"/>
  <c r="BP673" i="45"/>
  <c r="BO673" i="45"/>
  <c r="BN673" i="45"/>
  <c r="BM673" i="45"/>
  <c r="BL673" i="45"/>
  <c r="BK673" i="45"/>
  <c r="BJ673" i="45"/>
  <c r="BI673" i="45"/>
  <c r="BH673" i="45"/>
  <c r="BG673" i="45"/>
  <c r="BF673" i="45"/>
  <c r="BE673" i="45"/>
  <c r="BD673" i="45"/>
  <c r="BC673" i="45"/>
  <c r="BB673" i="45"/>
  <c r="BA673" i="45"/>
  <c r="AZ673" i="45"/>
  <c r="AY673" i="45"/>
  <c r="AX673" i="45"/>
  <c r="AW673" i="45"/>
  <c r="AV673" i="45"/>
  <c r="AU673" i="45"/>
  <c r="AT673" i="45"/>
  <c r="AS673" i="45"/>
  <c r="AR673" i="45"/>
  <c r="AQ673" i="45"/>
  <c r="AP673" i="45"/>
  <c r="AO673" i="45"/>
  <c r="AN673" i="45"/>
  <c r="AM673" i="45"/>
  <c r="AL673" i="45"/>
  <c r="AK673" i="45"/>
  <c r="AJ673" i="45"/>
  <c r="AI673" i="45"/>
  <c r="AH673" i="45"/>
  <c r="AG673" i="45"/>
  <c r="AF673" i="45"/>
  <c r="AE673" i="45"/>
  <c r="AD673" i="45"/>
  <c r="AC673" i="45"/>
  <c r="AB673" i="45"/>
  <c r="AA673" i="45"/>
  <c r="Z673" i="45"/>
  <c r="Y673" i="45"/>
  <c r="X673" i="45"/>
  <c r="W673" i="45"/>
  <c r="V673" i="45"/>
  <c r="U673" i="45"/>
  <c r="T673" i="45"/>
  <c r="S673" i="45"/>
  <c r="R673" i="45"/>
  <c r="Q673" i="45"/>
  <c r="P673" i="45"/>
  <c r="O673" i="45"/>
  <c r="N673" i="45"/>
  <c r="M673" i="45"/>
  <c r="L673" i="45"/>
  <c r="K673" i="45"/>
  <c r="J673" i="45"/>
  <c r="I673" i="45"/>
  <c r="H673" i="45"/>
  <c r="CC673" i="45" s="1"/>
  <c r="CB672" i="45"/>
  <c r="CA672" i="45"/>
  <c r="BZ672" i="45"/>
  <c r="BY672" i="45"/>
  <c r="BX672" i="45"/>
  <c r="BW672" i="45"/>
  <c r="BV672" i="45"/>
  <c r="BU672" i="45"/>
  <c r="BT672" i="45"/>
  <c r="BS672" i="45"/>
  <c r="BR672" i="45"/>
  <c r="BQ672" i="45"/>
  <c r="BP672" i="45"/>
  <c r="BO672" i="45"/>
  <c r="BN672" i="45"/>
  <c r="BM672" i="45"/>
  <c r="BL672" i="45"/>
  <c r="BK672" i="45"/>
  <c r="BJ672" i="45"/>
  <c r="BI672" i="45"/>
  <c r="BH672" i="45"/>
  <c r="BG672" i="45"/>
  <c r="BF672" i="45"/>
  <c r="BE672" i="45"/>
  <c r="BD672" i="45"/>
  <c r="BC672" i="45"/>
  <c r="BB672" i="45"/>
  <c r="BA672" i="45"/>
  <c r="AZ672" i="45"/>
  <c r="AY672" i="45"/>
  <c r="AX672" i="45"/>
  <c r="AW672" i="45"/>
  <c r="AV672" i="45"/>
  <c r="AU672" i="45"/>
  <c r="AT672" i="45"/>
  <c r="AS672" i="45"/>
  <c r="AR672" i="45"/>
  <c r="AQ672" i="45"/>
  <c r="AP672" i="45"/>
  <c r="AO672" i="45"/>
  <c r="AN672" i="45"/>
  <c r="AM672" i="45"/>
  <c r="AL672" i="45"/>
  <c r="AK672" i="45"/>
  <c r="AJ672" i="45"/>
  <c r="AI672" i="45"/>
  <c r="AH672" i="45"/>
  <c r="AG672" i="45"/>
  <c r="AF672" i="45"/>
  <c r="AE672" i="45"/>
  <c r="AD672" i="45"/>
  <c r="AC672" i="45"/>
  <c r="AB672" i="45"/>
  <c r="AA672" i="45"/>
  <c r="Z672" i="45"/>
  <c r="Y672" i="45"/>
  <c r="X672" i="45"/>
  <c r="W672" i="45"/>
  <c r="V672" i="45"/>
  <c r="U672" i="45"/>
  <c r="T672" i="45"/>
  <c r="S672" i="45"/>
  <c r="R672" i="45"/>
  <c r="Q672" i="45"/>
  <c r="P672" i="45"/>
  <c r="O672" i="45"/>
  <c r="N672" i="45"/>
  <c r="M672" i="45"/>
  <c r="L672" i="45"/>
  <c r="K672" i="45"/>
  <c r="J672" i="45"/>
  <c r="I672" i="45"/>
  <c r="CC672" i="45" s="1"/>
  <c r="H672" i="45"/>
  <c r="CB671" i="45"/>
  <c r="CA671" i="45"/>
  <c r="BZ671" i="45"/>
  <c r="BY671" i="45"/>
  <c r="BX671" i="45"/>
  <c r="BW671" i="45"/>
  <c r="BV671" i="45"/>
  <c r="BU671" i="45"/>
  <c r="BT671" i="45"/>
  <c r="BS671" i="45"/>
  <c r="BR671" i="45"/>
  <c r="BQ671" i="45"/>
  <c r="BP671" i="45"/>
  <c r="BO671" i="45"/>
  <c r="BN671" i="45"/>
  <c r="BM671" i="45"/>
  <c r="BL671" i="45"/>
  <c r="BK671" i="45"/>
  <c r="BJ671" i="45"/>
  <c r="BI671" i="45"/>
  <c r="BH671" i="45"/>
  <c r="BG671" i="45"/>
  <c r="BF671" i="45"/>
  <c r="BE671" i="45"/>
  <c r="BD671" i="45"/>
  <c r="BC671" i="45"/>
  <c r="BB671" i="45"/>
  <c r="BA671" i="45"/>
  <c r="AZ671" i="45"/>
  <c r="AY671" i="45"/>
  <c r="AX671" i="45"/>
  <c r="AW671" i="45"/>
  <c r="AV671" i="45"/>
  <c r="AU671" i="45"/>
  <c r="AT671" i="45"/>
  <c r="AS671" i="45"/>
  <c r="AR671" i="45"/>
  <c r="AQ671" i="45"/>
  <c r="AP671" i="45"/>
  <c r="AO671" i="45"/>
  <c r="AN671" i="45"/>
  <c r="AM671" i="45"/>
  <c r="AL671" i="45"/>
  <c r="AK671" i="45"/>
  <c r="AJ671" i="45"/>
  <c r="AI671" i="45"/>
  <c r="AH671" i="45"/>
  <c r="AG671" i="45"/>
  <c r="AF671" i="45"/>
  <c r="AE671" i="45"/>
  <c r="AD671" i="45"/>
  <c r="AC671" i="45"/>
  <c r="AB671" i="45"/>
  <c r="AA671" i="45"/>
  <c r="Z671" i="45"/>
  <c r="Y671" i="45"/>
  <c r="X671" i="45"/>
  <c r="W671" i="45"/>
  <c r="V671" i="45"/>
  <c r="U671" i="45"/>
  <c r="T671" i="45"/>
  <c r="S671" i="45"/>
  <c r="R671" i="45"/>
  <c r="Q671" i="45"/>
  <c r="P671" i="45"/>
  <c r="O671" i="45"/>
  <c r="N671" i="45"/>
  <c r="M671" i="45"/>
  <c r="L671" i="45"/>
  <c r="K671" i="45"/>
  <c r="J671" i="45"/>
  <c r="I671" i="45"/>
  <c r="H671" i="45"/>
  <c r="CC671" i="45" s="1"/>
  <c r="CB670" i="45"/>
  <c r="CA670" i="45"/>
  <c r="BZ670" i="45"/>
  <c r="BY670" i="45"/>
  <c r="BX670" i="45"/>
  <c r="BW670" i="45"/>
  <c r="BV670" i="45"/>
  <c r="BU670" i="45"/>
  <c r="BT670" i="45"/>
  <c r="BS670" i="45"/>
  <c r="BR670" i="45"/>
  <c r="BQ670" i="45"/>
  <c r="BP670" i="45"/>
  <c r="BO670" i="45"/>
  <c r="BN670" i="45"/>
  <c r="BM670" i="45"/>
  <c r="BL670" i="45"/>
  <c r="BK670" i="45"/>
  <c r="BJ670" i="45"/>
  <c r="BI670" i="45"/>
  <c r="BH670" i="45"/>
  <c r="BG670" i="45"/>
  <c r="BF670" i="45"/>
  <c r="BE670" i="45"/>
  <c r="BD670" i="45"/>
  <c r="BC670" i="45"/>
  <c r="BB670" i="45"/>
  <c r="BA670" i="45"/>
  <c r="AZ670" i="45"/>
  <c r="AY670" i="45"/>
  <c r="AX670" i="45"/>
  <c r="AW670" i="45"/>
  <c r="AV670" i="45"/>
  <c r="AU670" i="45"/>
  <c r="AT670" i="45"/>
  <c r="AS670" i="45"/>
  <c r="AR670" i="45"/>
  <c r="AQ670" i="45"/>
  <c r="AP670" i="45"/>
  <c r="AO670" i="45"/>
  <c r="AN670" i="45"/>
  <c r="AM670" i="45"/>
  <c r="AL670" i="45"/>
  <c r="AK670" i="45"/>
  <c r="AJ670" i="45"/>
  <c r="AI670" i="45"/>
  <c r="AH670" i="45"/>
  <c r="AG670" i="45"/>
  <c r="AF670" i="45"/>
  <c r="AE670" i="45"/>
  <c r="AD670" i="45"/>
  <c r="AC670" i="45"/>
  <c r="AB670" i="45"/>
  <c r="AA670" i="45"/>
  <c r="Z670" i="45"/>
  <c r="Y670" i="45"/>
  <c r="X670" i="45"/>
  <c r="W670" i="45"/>
  <c r="V670" i="45"/>
  <c r="U670" i="45"/>
  <c r="T670" i="45"/>
  <c r="S670" i="45"/>
  <c r="R670" i="45"/>
  <c r="Q670" i="45"/>
  <c r="P670" i="45"/>
  <c r="O670" i="45"/>
  <c r="N670" i="45"/>
  <c r="M670" i="45"/>
  <c r="L670" i="45"/>
  <c r="K670" i="45"/>
  <c r="J670" i="45"/>
  <c r="I670" i="45"/>
  <c r="H670" i="45"/>
  <c r="CC670" i="45" s="1"/>
  <c r="CB669" i="45"/>
  <c r="CA669" i="45"/>
  <c r="BZ669" i="45"/>
  <c r="BY669" i="45"/>
  <c r="BX669" i="45"/>
  <c r="BW669" i="45"/>
  <c r="BV669" i="45"/>
  <c r="BU669" i="45"/>
  <c r="BT669" i="45"/>
  <c r="BS669" i="45"/>
  <c r="BR669" i="45"/>
  <c r="BQ669" i="45"/>
  <c r="BP669" i="45"/>
  <c r="BO669" i="45"/>
  <c r="BN669" i="45"/>
  <c r="BM669" i="45"/>
  <c r="BL669" i="45"/>
  <c r="BK669" i="45"/>
  <c r="BJ669" i="45"/>
  <c r="BI669" i="45"/>
  <c r="BH669" i="45"/>
  <c r="BG669" i="45"/>
  <c r="BF669" i="45"/>
  <c r="BE669" i="45"/>
  <c r="BD669" i="45"/>
  <c r="BC669" i="45"/>
  <c r="BB669" i="45"/>
  <c r="BA669" i="45"/>
  <c r="AZ669" i="45"/>
  <c r="AY669" i="45"/>
  <c r="AX669" i="45"/>
  <c r="AW669" i="45"/>
  <c r="AV669" i="45"/>
  <c r="AU669" i="45"/>
  <c r="AT669" i="45"/>
  <c r="AS669" i="45"/>
  <c r="AR669" i="45"/>
  <c r="AQ669" i="45"/>
  <c r="AP669" i="45"/>
  <c r="AO669" i="45"/>
  <c r="AN669" i="45"/>
  <c r="AM669" i="45"/>
  <c r="AL669" i="45"/>
  <c r="AK669" i="45"/>
  <c r="AJ669" i="45"/>
  <c r="AI669" i="45"/>
  <c r="AH669" i="45"/>
  <c r="AG669" i="45"/>
  <c r="AF669" i="45"/>
  <c r="AE669" i="45"/>
  <c r="AD669" i="45"/>
  <c r="AC669" i="45"/>
  <c r="AB669" i="45"/>
  <c r="AA669" i="45"/>
  <c r="Z669" i="45"/>
  <c r="Y669" i="45"/>
  <c r="X669" i="45"/>
  <c r="W669" i="45"/>
  <c r="V669" i="45"/>
  <c r="U669" i="45"/>
  <c r="T669" i="45"/>
  <c r="S669" i="45"/>
  <c r="R669" i="45"/>
  <c r="Q669" i="45"/>
  <c r="P669" i="45"/>
  <c r="O669" i="45"/>
  <c r="N669" i="45"/>
  <c r="M669" i="45"/>
  <c r="L669" i="45"/>
  <c r="K669" i="45"/>
  <c r="J669" i="45"/>
  <c r="I669" i="45"/>
  <c r="H669" i="45"/>
  <c r="CC669" i="45" s="1"/>
  <c r="CB668" i="45"/>
  <c r="CA668" i="45"/>
  <c r="BZ668" i="45"/>
  <c r="BY668" i="45"/>
  <c r="BX668" i="45"/>
  <c r="BW668" i="45"/>
  <c r="BV668" i="45"/>
  <c r="BU668" i="45"/>
  <c r="BT668" i="45"/>
  <c r="BS668" i="45"/>
  <c r="BR668" i="45"/>
  <c r="BQ668" i="45"/>
  <c r="BP668" i="45"/>
  <c r="BO668" i="45"/>
  <c r="BN668" i="45"/>
  <c r="BM668" i="45"/>
  <c r="BL668" i="45"/>
  <c r="BK668" i="45"/>
  <c r="BJ668" i="45"/>
  <c r="BI668" i="45"/>
  <c r="BH668" i="45"/>
  <c r="BG668" i="45"/>
  <c r="BF668" i="45"/>
  <c r="BE668" i="45"/>
  <c r="BD668" i="45"/>
  <c r="BC668" i="45"/>
  <c r="BB668" i="45"/>
  <c r="BA668" i="45"/>
  <c r="AZ668" i="45"/>
  <c r="AY668" i="45"/>
  <c r="AX668" i="45"/>
  <c r="AW668" i="45"/>
  <c r="AV668" i="45"/>
  <c r="AU668" i="45"/>
  <c r="AT668" i="45"/>
  <c r="AS668" i="45"/>
  <c r="AR668" i="45"/>
  <c r="AQ668" i="45"/>
  <c r="AP668" i="45"/>
  <c r="AO668" i="45"/>
  <c r="AN668" i="45"/>
  <c r="AM668" i="45"/>
  <c r="AL668" i="45"/>
  <c r="AK668" i="45"/>
  <c r="AJ668" i="45"/>
  <c r="AI668" i="45"/>
  <c r="AH668" i="45"/>
  <c r="AG668" i="45"/>
  <c r="AF668" i="45"/>
  <c r="AE668" i="45"/>
  <c r="AD668" i="45"/>
  <c r="AC668" i="45"/>
  <c r="AB668" i="45"/>
  <c r="AA668" i="45"/>
  <c r="Z668" i="45"/>
  <c r="Y668" i="45"/>
  <c r="X668" i="45"/>
  <c r="W668" i="45"/>
  <c r="V668" i="45"/>
  <c r="U668" i="45"/>
  <c r="T668" i="45"/>
  <c r="S668" i="45"/>
  <c r="R668" i="45"/>
  <c r="Q668" i="45"/>
  <c r="P668" i="45"/>
  <c r="O668" i="45"/>
  <c r="N668" i="45"/>
  <c r="M668" i="45"/>
  <c r="L668" i="45"/>
  <c r="K668" i="45"/>
  <c r="J668" i="45"/>
  <c r="I668" i="45"/>
  <c r="CC668" i="45" s="1"/>
  <c r="H668" i="45"/>
  <c r="CB667" i="45"/>
  <c r="CA667" i="45"/>
  <c r="BZ667" i="45"/>
  <c r="BY667" i="45"/>
  <c r="BX667" i="45"/>
  <c r="BW667" i="45"/>
  <c r="BV667" i="45"/>
  <c r="BU667" i="45"/>
  <c r="BT667" i="45"/>
  <c r="BS667" i="45"/>
  <c r="BR667" i="45"/>
  <c r="BQ667" i="45"/>
  <c r="BP667" i="45"/>
  <c r="BO667" i="45"/>
  <c r="BN667" i="45"/>
  <c r="BM667" i="45"/>
  <c r="BL667" i="45"/>
  <c r="BK667" i="45"/>
  <c r="BJ667" i="45"/>
  <c r="BI667" i="45"/>
  <c r="BH667" i="45"/>
  <c r="BG667" i="45"/>
  <c r="BF667" i="45"/>
  <c r="BE667" i="45"/>
  <c r="BD667" i="45"/>
  <c r="BC667" i="45"/>
  <c r="BB667" i="45"/>
  <c r="BA667" i="45"/>
  <c r="AZ667" i="45"/>
  <c r="AY667" i="45"/>
  <c r="AX667" i="45"/>
  <c r="AW667" i="45"/>
  <c r="AV667" i="45"/>
  <c r="AU667" i="45"/>
  <c r="AT667" i="45"/>
  <c r="AS667" i="45"/>
  <c r="AR667" i="45"/>
  <c r="AQ667" i="45"/>
  <c r="AP667" i="45"/>
  <c r="AO667" i="45"/>
  <c r="AN667" i="45"/>
  <c r="AM667" i="45"/>
  <c r="AL667" i="45"/>
  <c r="AK667" i="45"/>
  <c r="AJ667" i="45"/>
  <c r="AI667" i="45"/>
  <c r="AH667" i="45"/>
  <c r="AG667" i="45"/>
  <c r="AF667" i="45"/>
  <c r="AE667" i="45"/>
  <c r="AD667" i="45"/>
  <c r="AC667" i="45"/>
  <c r="AB667" i="45"/>
  <c r="AA667" i="45"/>
  <c r="Z667" i="45"/>
  <c r="Y667" i="45"/>
  <c r="X667" i="45"/>
  <c r="W667" i="45"/>
  <c r="V667" i="45"/>
  <c r="U667" i="45"/>
  <c r="T667" i="45"/>
  <c r="S667" i="45"/>
  <c r="R667" i="45"/>
  <c r="Q667" i="45"/>
  <c r="P667" i="45"/>
  <c r="O667" i="45"/>
  <c r="N667" i="45"/>
  <c r="M667" i="45"/>
  <c r="L667" i="45"/>
  <c r="K667" i="45"/>
  <c r="J667" i="45"/>
  <c r="I667" i="45"/>
  <c r="H667" i="45"/>
  <c r="CC667" i="45" s="1"/>
  <c r="CB666" i="45"/>
  <c r="CA666" i="45"/>
  <c r="BZ666" i="45"/>
  <c r="BY666" i="45"/>
  <c r="BX666" i="45"/>
  <c r="BW666" i="45"/>
  <c r="BV666" i="45"/>
  <c r="BU666" i="45"/>
  <c r="BT666" i="45"/>
  <c r="BS666" i="45"/>
  <c r="BR666" i="45"/>
  <c r="BQ666" i="45"/>
  <c r="BP666" i="45"/>
  <c r="BO666" i="45"/>
  <c r="BN666" i="45"/>
  <c r="BM666" i="45"/>
  <c r="BL666" i="45"/>
  <c r="BK666" i="45"/>
  <c r="BJ666" i="45"/>
  <c r="BI666" i="45"/>
  <c r="BH666" i="45"/>
  <c r="BG666" i="45"/>
  <c r="BF666" i="45"/>
  <c r="BE666" i="45"/>
  <c r="BD666" i="45"/>
  <c r="BC666" i="45"/>
  <c r="BB666" i="45"/>
  <c r="BA666" i="45"/>
  <c r="AZ666" i="45"/>
  <c r="AY666" i="45"/>
  <c r="AX666" i="45"/>
  <c r="AW666" i="45"/>
  <c r="AV666" i="45"/>
  <c r="AU666" i="45"/>
  <c r="AT666" i="45"/>
  <c r="AS666" i="45"/>
  <c r="AR666" i="45"/>
  <c r="AQ666" i="45"/>
  <c r="AP666" i="45"/>
  <c r="AO666" i="45"/>
  <c r="AN666" i="45"/>
  <c r="AM666" i="45"/>
  <c r="AL666" i="45"/>
  <c r="AK666" i="45"/>
  <c r="AJ666" i="45"/>
  <c r="AI666" i="45"/>
  <c r="AH666" i="45"/>
  <c r="AG666" i="45"/>
  <c r="AF666" i="45"/>
  <c r="AE666" i="45"/>
  <c r="AD666" i="45"/>
  <c r="AC666" i="45"/>
  <c r="AB666" i="45"/>
  <c r="AA666" i="45"/>
  <c r="Z666" i="45"/>
  <c r="Y666" i="45"/>
  <c r="X666" i="45"/>
  <c r="W666" i="45"/>
  <c r="V666" i="45"/>
  <c r="U666" i="45"/>
  <c r="T666" i="45"/>
  <c r="S666" i="45"/>
  <c r="R666" i="45"/>
  <c r="Q666" i="45"/>
  <c r="P666" i="45"/>
  <c r="O666" i="45"/>
  <c r="N666" i="45"/>
  <c r="M666" i="45"/>
  <c r="L666" i="45"/>
  <c r="K666" i="45"/>
  <c r="J666" i="45"/>
  <c r="I666" i="45"/>
  <c r="H666" i="45"/>
  <c r="CC666" i="45" s="1"/>
  <c r="CB665" i="45"/>
  <c r="CA665" i="45"/>
  <c r="BZ665" i="45"/>
  <c r="BY665" i="45"/>
  <c r="BX665" i="45"/>
  <c r="BW665" i="45"/>
  <c r="BV665" i="45"/>
  <c r="BU665" i="45"/>
  <c r="BT665" i="45"/>
  <c r="BS665" i="45"/>
  <c r="BR665" i="45"/>
  <c r="BQ665" i="45"/>
  <c r="BP665" i="45"/>
  <c r="BO665" i="45"/>
  <c r="BN665" i="45"/>
  <c r="BM665" i="45"/>
  <c r="BL665" i="45"/>
  <c r="BK665" i="45"/>
  <c r="BJ665" i="45"/>
  <c r="BI665" i="45"/>
  <c r="BH665" i="45"/>
  <c r="BG665" i="45"/>
  <c r="BF665" i="45"/>
  <c r="BE665" i="45"/>
  <c r="BD665" i="45"/>
  <c r="BC665" i="45"/>
  <c r="BB665" i="45"/>
  <c r="BA665" i="45"/>
  <c r="AZ665" i="45"/>
  <c r="AY665" i="45"/>
  <c r="AX665" i="45"/>
  <c r="AW665" i="45"/>
  <c r="AV665" i="45"/>
  <c r="AU665" i="45"/>
  <c r="AT665" i="45"/>
  <c r="AS665" i="45"/>
  <c r="AR665" i="45"/>
  <c r="AQ665" i="45"/>
  <c r="AP665" i="45"/>
  <c r="AO665" i="45"/>
  <c r="AN665" i="45"/>
  <c r="AM665" i="45"/>
  <c r="AL665" i="45"/>
  <c r="AK665" i="45"/>
  <c r="AJ665" i="45"/>
  <c r="AI665" i="45"/>
  <c r="AH665" i="45"/>
  <c r="AG665" i="45"/>
  <c r="AF665" i="45"/>
  <c r="AE665" i="45"/>
  <c r="AD665" i="45"/>
  <c r="AC665" i="45"/>
  <c r="AB665" i="45"/>
  <c r="AA665" i="45"/>
  <c r="Z665" i="45"/>
  <c r="Y665" i="45"/>
  <c r="X665" i="45"/>
  <c r="W665" i="45"/>
  <c r="V665" i="45"/>
  <c r="U665" i="45"/>
  <c r="T665" i="45"/>
  <c r="S665" i="45"/>
  <c r="R665" i="45"/>
  <c r="Q665" i="45"/>
  <c r="P665" i="45"/>
  <c r="O665" i="45"/>
  <c r="N665" i="45"/>
  <c r="M665" i="45"/>
  <c r="L665" i="45"/>
  <c r="K665" i="45"/>
  <c r="J665" i="45"/>
  <c r="I665" i="45"/>
  <c r="H665" i="45"/>
  <c r="CC665" i="45" s="1"/>
  <c r="CB664" i="45"/>
  <c r="CA664" i="45"/>
  <c r="BZ664" i="45"/>
  <c r="BY664" i="45"/>
  <c r="BX664" i="45"/>
  <c r="BW664" i="45"/>
  <c r="BV664" i="45"/>
  <c r="BU664" i="45"/>
  <c r="BT664" i="45"/>
  <c r="BS664" i="45"/>
  <c r="BR664" i="45"/>
  <c r="BQ664" i="45"/>
  <c r="BP664" i="45"/>
  <c r="BO664" i="45"/>
  <c r="BN664" i="45"/>
  <c r="BM664" i="45"/>
  <c r="BL664" i="45"/>
  <c r="BK664" i="45"/>
  <c r="BJ664" i="45"/>
  <c r="BI664" i="45"/>
  <c r="BH664" i="45"/>
  <c r="BG664" i="45"/>
  <c r="BF664" i="45"/>
  <c r="BE664" i="45"/>
  <c r="BD664" i="45"/>
  <c r="BC664" i="45"/>
  <c r="BB664" i="45"/>
  <c r="BA664" i="45"/>
  <c r="AZ664" i="45"/>
  <c r="AY664" i="45"/>
  <c r="AX664" i="45"/>
  <c r="AW664" i="45"/>
  <c r="AV664" i="45"/>
  <c r="AU664" i="45"/>
  <c r="AT664" i="45"/>
  <c r="AS664" i="45"/>
  <c r="AR664" i="45"/>
  <c r="AQ664" i="45"/>
  <c r="AP664" i="45"/>
  <c r="AO664" i="45"/>
  <c r="AN664" i="45"/>
  <c r="AM664" i="45"/>
  <c r="AL664" i="45"/>
  <c r="AK664" i="45"/>
  <c r="AJ664" i="45"/>
  <c r="AI664" i="45"/>
  <c r="AH664" i="45"/>
  <c r="AG664" i="45"/>
  <c r="AF664" i="45"/>
  <c r="AE664" i="45"/>
  <c r="AD664" i="45"/>
  <c r="AC664" i="45"/>
  <c r="AB664" i="45"/>
  <c r="AA664" i="45"/>
  <c r="Z664" i="45"/>
  <c r="Y664" i="45"/>
  <c r="X664" i="45"/>
  <c r="W664" i="45"/>
  <c r="V664" i="45"/>
  <c r="U664" i="45"/>
  <c r="T664" i="45"/>
  <c r="S664" i="45"/>
  <c r="R664" i="45"/>
  <c r="Q664" i="45"/>
  <c r="P664" i="45"/>
  <c r="O664" i="45"/>
  <c r="N664" i="45"/>
  <c r="M664" i="45"/>
  <c r="L664" i="45"/>
  <c r="K664" i="45"/>
  <c r="J664" i="45"/>
  <c r="I664" i="45"/>
  <c r="CC664" i="45" s="1"/>
  <c r="H664" i="45"/>
  <c r="CB663" i="45"/>
  <c r="CA663" i="45"/>
  <c r="BZ663" i="45"/>
  <c r="BY663" i="45"/>
  <c r="BX663" i="45"/>
  <c r="BW663" i="45"/>
  <c r="BV663" i="45"/>
  <c r="BU663" i="45"/>
  <c r="BT663" i="45"/>
  <c r="BS663" i="45"/>
  <c r="BR663" i="45"/>
  <c r="BQ663" i="45"/>
  <c r="BP663" i="45"/>
  <c r="BO663" i="45"/>
  <c r="BN663" i="45"/>
  <c r="BM663" i="45"/>
  <c r="BL663" i="45"/>
  <c r="BK663" i="45"/>
  <c r="BJ663" i="45"/>
  <c r="BI663" i="45"/>
  <c r="BH663" i="45"/>
  <c r="BG663" i="45"/>
  <c r="BF663" i="45"/>
  <c r="BE663" i="45"/>
  <c r="BD663" i="45"/>
  <c r="BC663" i="45"/>
  <c r="BB663" i="45"/>
  <c r="BA663" i="45"/>
  <c r="AZ663" i="45"/>
  <c r="AY663" i="45"/>
  <c r="AX663" i="45"/>
  <c r="AW663" i="45"/>
  <c r="AV663" i="45"/>
  <c r="AU663" i="45"/>
  <c r="AT663" i="45"/>
  <c r="AS663" i="45"/>
  <c r="AR663" i="45"/>
  <c r="AQ663" i="45"/>
  <c r="AP663" i="45"/>
  <c r="AO663" i="45"/>
  <c r="AN663" i="45"/>
  <c r="AM663" i="45"/>
  <c r="AL663" i="45"/>
  <c r="AK663" i="45"/>
  <c r="AJ663" i="45"/>
  <c r="AI663" i="45"/>
  <c r="AH663" i="45"/>
  <c r="AG663" i="45"/>
  <c r="AF663" i="45"/>
  <c r="AE663" i="45"/>
  <c r="AD663" i="45"/>
  <c r="AC663" i="45"/>
  <c r="AB663" i="45"/>
  <c r="AA663" i="45"/>
  <c r="Z663" i="45"/>
  <c r="Y663" i="45"/>
  <c r="X663" i="45"/>
  <c r="W663" i="45"/>
  <c r="V663" i="45"/>
  <c r="U663" i="45"/>
  <c r="T663" i="45"/>
  <c r="S663" i="45"/>
  <c r="R663" i="45"/>
  <c r="Q663" i="45"/>
  <c r="P663" i="45"/>
  <c r="O663" i="45"/>
  <c r="N663" i="45"/>
  <c r="M663" i="45"/>
  <c r="L663" i="45"/>
  <c r="K663" i="45"/>
  <c r="J663" i="45"/>
  <c r="I663" i="45"/>
  <c r="H663" i="45"/>
  <c r="CC663" i="45" s="1"/>
  <c r="CB662" i="45"/>
  <c r="CA662" i="45"/>
  <c r="BZ662" i="45"/>
  <c r="BY662" i="45"/>
  <c r="BX662" i="45"/>
  <c r="BW662" i="45"/>
  <c r="BV662" i="45"/>
  <c r="BU662" i="45"/>
  <c r="BT662" i="45"/>
  <c r="BS662" i="45"/>
  <c r="BR662" i="45"/>
  <c r="BQ662" i="45"/>
  <c r="BP662" i="45"/>
  <c r="BO662" i="45"/>
  <c r="BN662" i="45"/>
  <c r="BM662" i="45"/>
  <c r="BL662" i="45"/>
  <c r="BK662" i="45"/>
  <c r="BJ662" i="45"/>
  <c r="BI662" i="45"/>
  <c r="BH662" i="45"/>
  <c r="BG662" i="45"/>
  <c r="BF662" i="45"/>
  <c r="BE662" i="45"/>
  <c r="BD662" i="45"/>
  <c r="BC662" i="45"/>
  <c r="BB662" i="45"/>
  <c r="BA662" i="45"/>
  <c r="AZ662" i="45"/>
  <c r="AY662" i="45"/>
  <c r="AX662" i="45"/>
  <c r="AW662" i="45"/>
  <c r="AV662" i="45"/>
  <c r="AU662" i="45"/>
  <c r="AT662" i="45"/>
  <c r="AS662" i="45"/>
  <c r="AR662" i="45"/>
  <c r="AQ662" i="45"/>
  <c r="AP662" i="45"/>
  <c r="AO662" i="45"/>
  <c r="AN662" i="45"/>
  <c r="AM662" i="45"/>
  <c r="AL662" i="45"/>
  <c r="AK662" i="45"/>
  <c r="AJ662" i="45"/>
  <c r="AI662" i="45"/>
  <c r="AH662" i="45"/>
  <c r="AG662" i="45"/>
  <c r="AF662" i="45"/>
  <c r="AE662" i="45"/>
  <c r="AD662" i="45"/>
  <c r="AC662" i="45"/>
  <c r="AB662" i="45"/>
  <c r="AA662" i="45"/>
  <c r="Z662" i="45"/>
  <c r="Y662" i="45"/>
  <c r="X662" i="45"/>
  <c r="W662" i="45"/>
  <c r="V662" i="45"/>
  <c r="U662" i="45"/>
  <c r="T662" i="45"/>
  <c r="S662" i="45"/>
  <c r="R662" i="45"/>
  <c r="Q662" i="45"/>
  <c r="P662" i="45"/>
  <c r="O662" i="45"/>
  <c r="N662" i="45"/>
  <c r="M662" i="45"/>
  <c r="L662" i="45"/>
  <c r="K662" i="45"/>
  <c r="J662" i="45"/>
  <c r="I662" i="45"/>
  <c r="H662" i="45"/>
  <c r="CC662" i="45" s="1"/>
  <c r="CB661" i="45"/>
  <c r="CA661" i="45"/>
  <c r="BZ661" i="45"/>
  <c r="BY661" i="45"/>
  <c r="BX661" i="45"/>
  <c r="BW661" i="45"/>
  <c r="BV661" i="45"/>
  <c r="BU661" i="45"/>
  <c r="BT661" i="45"/>
  <c r="BS661" i="45"/>
  <c r="BR661" i="45"/>
  <c r="BQ661" i="45"/>
  <c r="BP661" i="45"/>
  <c r="BO661" i="45"/>
  <c r="BN661" i="45"/>
  <c r="BM661" i="45"/>
  <c r="BL661" i="45"/>
  <c r="BK661" i="45"/>
  <c r="BJ661" i="45"/>
  <c r="BI661" i="45"/>
  <c r="BH661" i="45"/>
  <c r="BG661" i="45"/>
  <c r="BF661" i="45"/>
  <c r="BE661" i="45"/>
  <c r="BD661" i="45"/>
  <c r="BC661" i="45"/>
  <c r="BB661" i="45"/>
  <c r="BA661" i="45"/>
  <c r="AZ661" i="45"/>
  <c r="AY661" i="45"/>
  <c r="AX661" i="45"/>
  <c r="AW661" i="45"/>
  <c r="AV661" i="45"/>
  <c r="AU661" i="45"/>
  <c r="AT661" i="45"/>
  <c r="AS661" i="45"/>
  <c r="AR661" i="45"/>
  <c r="AQ661" i="45"/>
  <c r="AP661" i="45"/>
  <c r="AO661" i="45"/>
  <c r="AN661" i="45"/>
  <c r="AM661" i="45"/>
  <c r="AL661" i="45"/>
  <c r="AK661" i="45"/>
  <c r="AJ661" i="45"/>
  <c r="AI661" i="45"/>
  <c r="AH661" i="45"/>
  <c r="AG661" i="45"/>
  <c r="AF661" i="45"/>
  <c r="AE661" i="45"/>
  <c r="AD661" i="45"/>
  <c r="AC661" i="45"/>
  <c r="AB661" i="45"/>
  <c r="AA661" i="45"/>
  <c r="Z661" i="45"/>
  <c r="Y661" i="45"/>
  <c r="X661" i="45"/>
  <c r="W661" i="45"/>
  <c r="V661" i="45"/>
  <c r="U661" i="45"/>
  <c r="T661" i="45"/>
  <c r="S661" i="45"/>
  <c r="R661" i="45"/>
  <c r="Q661" i="45"/>
  <c r="P661" i="45"/>
  <c r="O661" i="45"/>
  <c r="N661" i="45"/>
  <c r="M661" i="45"/>
  <c r="L661" i="45"/>
  <c r="K661" i="45"/>
  <c r="J661" i="45"/>
  <c r="I661" i="45"/>
  <c r="H661" i="45"/>
  <c r="CC661" i="45" s="1"/>
  <c r="CB660" i="45"/>
  <c r="CA660" i="45"/>
  <c r="BZ660" i="45"/>
  <c r="BY660" i="45"/>
  <c r="BX660" i="45"/>
  <c r="BW660" i="45"/>
  <c r="BV660" i="45"/>
  <c r="BU660" i="45"/>
  <c r="BT660" i="45"/>
  <c r="BS660" i="45"/>
  <c r="BR660" i="45"/>
  <c r="BQ660" i="45"/>
  <c r="BP660" i="45"/>
  <c r="BO660" i="45"/>
  <c r="BN660" i="45"/>
  <c r="BM660" i="45"/>
  <c r="BL660" i="45"/>
  <c r="BK660" i="45"/>
  <c r="BJ660" i="45"/>
  <c r="BI660" i="45"/>
  <c r="BH660" i="45"/>
  <c r="BG660" i="45"/>
  <c r="BF660" i="45"/>
  <c r="BE660" i="45"/>
  <c r="BD660" i="45"/>
  <c r="BC660" i="45"/>
  <c r="BB660" i="45"/>
  <c r="BA660" i="45"/>
  <c r="AZ660" i="45"/>
  <c r="AY660" i="45"/>
  <c r="AX660" i="45"/>
  <c r="AW660" i="45"/>
  <c r="AV660" i="45"/>
  <c r="AU660" i="45"/>
  <c r="AT660" i="45"/>
  <c r="AS660" i="45"/>
  <c r="AR660" i="45"/>
  <c r="AQ660" i="45"/>
  <c r="AP660" i="45"/>
  <c r="AO660" i="45"/>
  <c r="AN660" i="45"/>
  <c r="AM660" i="45"/>
  <c r="AL660" i="45"/>
  <c r="AK660" i="45"/>
  <c r="AJ660" i="45"/>
  <c r="AI660" i="45"/>
  <c r="AH660" i="45"/>
  <c r="AG660" i="45"/>
  <c r="AF660" i="45"/>
  <c r="AE660" i="45"/>
  <c r="AD660" i="45"/>
  <c r="AC660" i="45"/>
  <c r="AB660" i="45"/>
  <c r="AA660" i="45"/>
  <c r="Z660" i="45"/>
  <c r="Y660" i="45"/>
  <c r="X660" i="45"/>
  <c r="W660" i="45"/>
  <c r="V660" i="45"/>
  <c r="U660" i="45"/>
  <c r="T660" i="45"/>
  <c r="S660" i="45"/>
  <c r="R660" i="45"/>
  <c r="Q660" i="45"/>
  <c r="P660" i="45"/>
  <c r="O660" i="45"/>
  <c r="N660" i="45"/>
  <c r="M660" i="45"/>
  <c r="L660" i="45"/>
  <c r="K660" i="45"/>
  <c r="J660" i="45"/>
  <c r="I660" i="45"/>
  <c r="CC660" i="45" s="1"/>
  <c r="H660" i="45"/>
  <c r="CB659" i="45"/>
  <c r="CA659" i="45"/>
  <c r="BZ659" i="45"/>
  <c r="BY659" i="45"/>
  <c r="BX659" i="45"/>
  <c r="BW659" i="45"/>
  <c r="BV659" i="45"/>
  <c r="BU659" i="45"/>
  <c r="BT659" i="45"/>
  <c r="BS659" i="45"/>
  <c r="BR659" i="45"/>
  <c r="BQ659" i="45"/>
  <c r="BP659" i="45"/>
  <c r="BO659" i="45"/>
  <c r="BN659" i="45"/>
  <c r="BM659" i="45"/>
  <c r="BL659" i="45"/>
  <c r="BK659" i="45"/>
  <c r="BJ659" i="45"/>
  <c r="BI659" i="45"/>
  <c r="BH659" i="45"/>
  <c r="BG659" i="45"/>
  <c r="BF659" i="45"/>
  <c r="BE659" i="45"/>
  <c r="BD659" i="45"/>
  <c r="BC659" i="45"/>
  <c r="BB659" i="45"/>
  <c r="BA659" i="45"/>
  <c r="AZ659" i="45"/>
  <c r="AY659" i="45"/>
  <c r="AX659" i="45"/>
  <c r="AW659" i="45"/>
  <c r="AV659" i="45"/>
  <c r="AU659" i="45"/>
  <c r="AT659" i="45"/>
  <c r="AS659" i="45"/>
  <c r="AR659" i="45"/>
  <c r="AQ659" i="45"/>
  <c r="AP659" i="45"/>
  <c r="AO659" i="45"/>
  <c r="AN659" i="45"/>
  <c r="AM659" i="45"/>
  <c r="AL659" i="45"/>
  <c r="AK659" i="45"/>
  <c r="AJ659" i="45"/>
  <c r="AI659" i="45"/>
  <c r="AH659" i="45"/>
  <c r="AG659" i="45"/>
  <c r="AF659" i="45"/>
  <c r="AE659" i="45"/>
  <c r="AD659" i="45"/>
  <c r="AC659" i="45"/>
  <c r="AB659" i="45"/>
  <c r="AA659" i="45"/>
  <c r="Z659" i="45"/>
  <c r="Y659" i="45"/>
  <c r="X659" i="45"/>
  <c r="W659" i="45"/>
  <c r="V659" i="45"/>
  <c r="U659" i="45"/>
  <c r="T659" i="45"/>
  <c r="S659" i="45"/>
  <c r="R659" i="45"/>
  <c r="Q659" i="45"/>
  <c r="P659" i="45"/>
  <c r="O659" i="45"/>
  <c r="N659" i="45"/>
  <c r="M659" i="45"/>
  <c r="L659" i="45"/>
  <c r="K659" i="45"/>
  <c r="J659" i="45"/>
  <c r="I659" i="45"/>
  <c r="H659" i="45"/>
  <c r="CC659" i="45" s="1"/>
  <c r="CB658" i="45"/>
  <c r="CA658" i="45"/>
  <c r="BZ658" i="45"/>
  <c r="BY658" i="45"/>
  <c r="BX658" i="45"/>
  <c r="BW658" i="45"/>
  <c r="BV658" i="45"/>
  <c r="BU658" i="45"/>
  <c r="BT658" i="45"/>
  <c r="BS658" i="45"/>
  <c r="BR658" i="45"/>
  <c r="BQ658" i="45"/>
  <c r="BP658" i="45"/>
  <c r="BO658" i="45"/>
  <c r="BN658" i="45"/>
  <c r="BM658" i="45"/>
  <c r="BL658" i="45"/>
  <c r="BK658" i="45"/>
  <c r="BJ658" i="45"/>
  <c r="BI658" i="45"/>
  <c r="BH658" i="45"/>
  <c r="BG658" i="45"/>
  <c r="BF658" i="45"/>
  <c r="BE658" i="45"/>
  <c r="BD658" i="45"/>
  <c r="BC658" i="45"/>
  <c r="BB658" i="45"/>
  <c r="BA658" i="45"/>
  <c r="AZ658" i="45"/>
  <c r="AY658" i="45"/>
  <c r="AX658" i="45"/>
  <c r="AW658" i="45"/>
  <c r="AV658" i="45"/>
  <c r="AU658" i="45"/>
  <c r="AT658" i="45"/>
  <c r="AS658" i="45"/>
  <c r="AR658" i="45"/>
  <c r="AQ658" i="45"/>
  <c r="AP658" i="45"/>
  <c r="AO658" i="45"/>
  <c r="AN658" i="45"/>
  <c r="AM658" i="45"/>
  <c r="AL658" i="45"/>
  <c r="AK658" i="45"/>
  <c r="AJ658" i="45"/>
  <c r="AI658" i="45"/>
  <c r="AH658" i="45"/>
  <c r="AG658" i="45"/>
  <c r="AF658" i="45"/>
  <c r="AE658" i="45"/>
  <c r="AD658" i="45"/>
  <c r="AC658" i="45"/>
  <c r="AB658" i="45"/>
  <c r="AA658" i="45"/>
  <c r="Z658" i="45"/>
  <c r="Y658" i="45"/>
  <c r="X658" i="45"/>
  <c r="W658" i="45"/>
  <c r="V658" i="45"/>
  <c r="U658" i="45"/>
  <c r="T658" i="45"/>
  <c r="S658" i="45"/>
  <c r="R658" i="45"/>
  <c r="Q658" i="45"/>
  <c r="P658" i="45"/>
  <c r="O658" i="45"/>
  <c r="N658" i="45"/>
  <c r="M658" i="45"/>
  <c r="L658" i="45"/>
  <c r="K658" i="45"/>
  <c r="J658" i="45"/>
  <c r="I658" i="45"/>
  <c r="H658" i="45"/>
  <c r="CC658" i="45" s="1"/>
  <c r="CB657" i="45"/>
  <c r="CA657" i="45"/>
  <c r="BZ657" i="45"/>
  <c r="BY657" i="45"/>
  <c r="BX657" i="45"/>
  <c r="BW657" i="45"/>
  <c r="BV657" i="45"/>
  <c r="BU657" i="45"/>
  <c r="BT657" i="45"/>
  <c r="BS657" i="45"/>
  <c r="BR657" i="45"/>
  <c r="BQ657" i="45"/>
  <c r="BP657" i="45"/>
  <c r="BO657" i="45"/>
  <c r="BN657" i="45"/>
  <c r="BM657" i="45"/>
  <c r="BL657" i="45"/>
  <c r="BK657" i="45"/>
  <c r="BJ657" i="45"/>
  <c r="BI657" i="45"/>
  <c r="BH657" i="45"/>
  <c r="BG657" i="45"/>
  <c r="BF657" i="45"/>
  <c r="BE657" i="45"/>
  <c r="BD657" i="45"/>
  <c r="BC657" i="45"/>
  <c r="BB657" i="45"/>
  <c r="BA657" i="45"/>
  <c r="AZ657" i="45"/>
  <c r="AY657" i="45"/>
  <c r="AX657" i="45"/>
  <c r="AW657" i="45"/>
  <c r="AV657" i="45"/>
  <c r="AU657" i="45"/>
  <c r="AT657" i="45"/>
  <c r="AS657" i="45"/>
  <c r="AR657" i="45"/>
  <c r="AQ657" i="45"/>
  <c r="AP657" i="45"/>
  <c r="AO657" i="45"/>
  <c r="AN657" i="45"/>
  <c r="AM657" i="45"/>
  <c r="AL657" i="45"/>
  <c r="AK657" i="45"/>
  <c r="AJ657" i="45"/>
  <c r="AI657" i="45"/>
  <c r="AH657" i="45"/>
  <c r="AG657" i="45"/>
  <c r="AF657" i="45"/>
  <c r="AE657" i="45"/>
  <c r="AD657" i="45"/>
  <c r="AC657" i="45"/>
  <c r="AB657" i="45"/>
  <c r="AA657" i="45"/>
  <c r="Z657" i="45"/>
  <c r="Y657" i="45"/>
  <c r="X657" i="45"/>
  <c r="W657" i="45"/>
  <c r="V657" i="45"/>
  <c r="U657" i="45"/>
  <c r="T657" i="45"/>
  <c r="S657" i="45"/>
  <c r="R657" i="45"/>
  <c r="Q657" i="45"/>
  <c r="P657" i="45"/>
  <c r="O657" i="45"/>
  <c r="N657" i="45"/>
  <c r="M657" i="45"/>
  <c r="L657" i="45"/>
  <c r="K657" i="45"/>
  <c r="J657" i="45"/>
  <c r="I657" i="45"/>
  <c r="H657" i="45"/>
  <c r="CC657" i="45" s="1"/>
  <c r="CB656" i="45"/>
  <c r="CA656" i="45"/>
  <c r="BZ656" i="45"/>
  <c r="BY656" i="45"/>
  <c r="BX656" i="45"/>
  <c r="BW656" i="45"/>
  <c r="BV656" i="45"/>
  <c r="BU656" i="45"/>
  <c r="BT656" i="45"/>
  <c r="BS656" i="45"/>
  <c r="BR656" i="45"/>
  <c r="BQ656" i="45"/>
  <c r="BP656" i="45"/>
  <c r="BO656" i="45"/>
  <c r="BN656" i="45"/>
  <c r="BM656" i="45"/>
  <c r="BL656" i="45"/>
  <c r="BK656" i="45"/>
  <c r="BJ656" i="45"/>
  <c r="BI656" i="45"/>
  <c r="BH656" i="45"/>
  <c r="BG656" i="45"/>
  <c r="BF656" i="45"/>
  <c r="BE656" i="45"/>
  <c r="BD656" i="45"/>
  <c r="BC656" i="45"/>
  <c r="BB656" i="45"/>
  <c r="BA656" i="45"/>
  <c r="AZ656" i="45"/>
  <c r="AY656" i="45"/>
  <c r="AX656" i="45"/>
  <c r="AW656" i="45"/>
  <c r="AV656" i="45"/>
  <c r="AU656" i="45"/>
  <c r="AT656" i="45"/>
  <c r="AS656" i="45"/>
  <c r="AR656" i="45"/>
  <c r="AQ656" i="45"/>
  <c r="AP656" i="45"/>
  <c r="AO656" i="45"/>
  <c r="AN656" i="45"/>
  <c r="AM656" i="45"/>
  <c r="AL656" i="45"/>
  <c r="AK656" i="45"/>
  <c r="AJ656" i="45"/>
  <c r="AI656" i="45"/>
  <c r="AH656" i="45"/>
  <c r="AG656" i="45"/>
  <c r="AF656" i="45"/>
  <c r="AE656" i="45"/>
  <c r="AD656" i="45"/>
  <c r="AC656" i="45"/>
  <c r="AB656" i="45"/>
  <c r="AA656" i="45"/>
  <c r="Z656" i="45"/>
  <c r="Y656" i="45"/>
  <c r="X656" i="45"/>
  <c r="W656" i="45"/>
  <c r="V656" i="45"/>
  <c r="U656" i="45"/>
  <c r="T656" i="45"/>
  <c r="S656" i="45"/>
  <c r="R656" i="45"/>
  <c r="Q656" i="45"/>
  <c r="P656" i="45"/>
  <c r="O656" i="45"/>
  <c r="N656" i="45"/>
  <c r="M656" i="45"/>
  <c r="L656" i="45"/>
  <c r="K656" i="45"/>
  <c r="J656" i="45"/>
  <c r="I656" i="45"/>
  <c r="CC656" i="45" s="1"/>
  <c r="H656" i="45"/>
  <c r="CB655" i="45"/>
  <c r="CA655" i="45"/>
  <c r="BZ655" i="45"/>
  <c r="BY655" i="45"/>
  <c r="BX655" i="45"/>
  <c r="BW655" i="45"/>
  <c r="BV655" i="45"/>
  <c r="BU655" i="45"/>
  <c r="BT655" i="45"/>
  <c r="BS655" i="45"/>
  <c r="BR655" i="45"/>
  <c r="BQ655" i="45"/>
  <c r="BP655" i="45"/>
  <c r="BO655" i="45"/>
  <c r="BN655" i="45"/>
  <c r="BM655" i="45"/>
  <c r="BL655" i="45"/>
  <c r="BK655" i="45"/>
  <c r="BJ655" i="45"/>
  <c r="BI655" i="45"/>
  <c r="BH655" i="45"/>
  <c r="BG655" i="45"/>
  <c r="BF655" i="45"/>
  <c r="BE655" i="45"/>
  <c r="BD655" i="45"/>
  <c r="BC655" i="45"/>
  <c r="BB655" i="45"/>
  <c r="BA655" i="45"/>
  <c r="AZ655" i="45"/>
  <c r="AY655" i="45"/>
  <c r="AX655" i="45"/>
  <c r="AW655" i="45"/>
  <c r="AV655" i="45"/>
  <c r="AU655" i="45"/>
  <c r="AT655" i="45"/>
  <c r="AS655" i="45"/>
  <c r="AR655" i="45"/>
  <c r="AQ655" i="45"/>
  <c r="AP655" i="45"/>
  <c r="AO655" i="45"/>
  <c r="AN655" i="45"/>
  <c r="AM655" i="45"/>
  <c r="AL655" i="45"/>
  <c r="AK655" i="45"/>
  <c r="AJ655" i="45"/>
  <c r="AI655" i="45"/>
  <c r="AH655" i="45"/>
  <c r="AG655" i="45"/>
  <c r="AF655" i="45"/>
  <c r="AE655" i="45"/>
  <c r="AD655" i="45"/>
  <c r="AC655" i="45"/>
  <c r="AB655" i="45"/>
  <c r="AA655" i="45"/>
  <c r="Z655" i="45"/>
  <c r="Y655" i="45"/>
  <c r="X655" i="45"/>
  <c r="W655" i="45"/>
  <c r="V655" i="45"/>
  <c r="U655" i="45"/>
  <c r="T655" i="45"/>
  <c r="S655" i="45"/>
  <c r="R655" i="45"/>
  <c r="Q655" i="45"/>
  <c r="P655" i="45"/>
  <c r="O655" i="45"/>
  <c r="N655" i="45"/>
  <c r="M655" i="45"/>
  <c r="L655" i="45"/>
  <c r="K655" i="45"/>
  <c r="J655" i="45"/>
  <c r="I655" i="45"/>
  <c r="H655" i="45"/>
  <c r="CC655" i="45" s="1"/>
  <c r="CB654" i="45"/>
  <c r="CA654" i="45"/>
  <c r="BZ654" i="45"/>
  <c r="BY654" i="45"/>
  <c r="BX654" i="45"/>
  <c r="BW654" i="45"/>
  <c r="BV654" i="45"/>
  <c r="BU654" i="45"/>
  <c r="BT654" i="45"/>
  <c r="BS654" i="45"/>
  <c r="BR654" i="45"/>
  <c r="BQ654" i="45"/>
  <c r="BP654" i="45"/>
  <c r="BO654" i="45"/>
  <c r="BN654" i="45"/>
  <c r="BM654" i="45"/>
  <c r="BL654" i="45"/>
  <c r="BK654" i="45"/>
  <c r="BJ654" i="45"/>
  <c r="BI654" i="45"/>
  <c r="BH654" i="45"/>
  <c r="BG654" i="45"/>
  <c r="BF654" i="45"/>
  <c r="BE654" i="45"/>
  <c r="BD654" i="45"/>
  <c r="BC654" i="45"/>
  <c r="BB654" i="45"/>
  <c r="BA654" i="45"/>
  <c r="AZ654" i="45"/>
  <c r="AY654" i="45"/>
  <c r="AX654" i="45"/>
  <c r="AW654" i="45"/>
  <c r="AV654" i="45"/>
  <c r="AU654" i="45"/>
  <c r="AT654" i="45"/>
  <c r="AS654" i="45"/>
  <c r="AR654" i="45"/>
  <c r="AQ654" i="45"/>
  <c r="AP654" i="45"/>
  <c r="AO654" i="45"/>
  <c r="AN654" i="45"/>
  <c r="AM654" i="45"/>
  <c r="AL654" i="45"/>
  <c r="AK654" i="45"/>
  <c r="AJ654" i="45"/>
  <c r="AI654" i="45"/>
  <c r="AH654" i="45"/>
  <c r="AG654" i="45"/>
  <c r="AF654" i="45"/>
  <c r="AE654" i="45"/>
  <c r="AD654" i="45"/>
  <c r="AC654" i="45"/>
  <c r="AB654" i="45"/>
  <c r="AA654" i="45"/>
  <c r="Z654" i="45"/>
  <c r="Y654" i="45"/>
  <c r="X654" i="45"/>
  <c r="W654" i="45"/>
  <c r="V654" i="45"/>
  <c r="U654" i="45"/>
  <c r="T654" i="45"/>
  <c r="S654" i="45"/>
  <c r="R654" i="45"/>
  <c r="Q654" i="45"/>
  <c r="P654" i="45"/>
  <c r="O654" i="45"/>
  <c r="N654" i="45"/>
  <c r="M654" i="45"/>
  <c r="L654" i="45"/>
  <c r="K654" i="45"/>
  <c r="J654" i="45"/>
  <c r="I654" i="45"/>
  <c r="H654" i="45"/>
  <c r="CC654" i="45" s="1"/>
  <c r="CB653" i="45"/>
  <c r="CA653" i="45"/>
  <c r="BZ653" i="45"/>
  <c r="BY653" i="45"/>
  <c r="BX653" i="45"/>
  <c r="BW653" i="45"/>
  <c r="BV653" i="45"/>
  <c r="BU653" i="45"/>
  <c r="BT653" i="45"/>
  <c r="BS653" i="45"/>
  <c r="BR653" i="45"/>
  <c r="BQ653" i="45"/>
  <c r="BP653" i="45"/>
  <c r="BO653" i="45"/>
  <c r="BN653" i="45"/>
  <c r="BM653" i="45"/>
  <c r="BL653" i="45"/>
  <c r="BK653" i="45"/>
  <c r="BJ653" i="45"/>
  <c r="BI653" i="45"/>
  <c r="BH653" i="45"/>
  <c r="BG653" i="45"/>
  <c r="BF653" i="45"/>
  <c r="BE653" i="45"/>
  <c r="BD653" i="45"/>
  <c r="BC653" i="45"/>
  <c r="BB653" i="45"/>
  <c r="BA653" i="45"/>
  <c r="AZ653" i="45"/>
  <c r="AY653" i="45"/>
  <c r="AX653" i="45"/>
  <c r="AW653" i="45"/>
  <c r="AV653" i="45"/>
  <c r="AU653" i="45"/>
  <c r="AT653" i="45"/>
  <c r="AS653" i="45"/>
  <c r="AR653" i="45"/>
  <c r="AQ653" i="45"/>
  <c r="AP653" i="45"/>
  <c r="AO653" i="45"/>
  <c r="AN653" i="45"/>
  <c r="AM653" i="45"/>
  <c r="AL653" i="45"/>
  <c r="AK653" i="45"/>
  <c r="AJ653" i="45"/>
  <c r="AI653" i="45"/>
  <c r="AH653" i="45"/>
  <c r="AG653" i="45"/>
  <c r="AF653" i="45"/>
  <c r="AE653" i="45"/>
  <c r="AD653" i="45"/>
  <c r="AC653" i="45"/>
  <c r="AB653" i="45"/>
  <c r="AA653" i="45"/>
  <c r="Z653" i="45"/>
  <c r="Y653" i="45"/>
  <c r="X653" i="45"/>
  <c r="W653" i="45"/>
  <c r="V653" i="45"/>
  <c r="U653" i="45"/>
  <c r="T653" i="45"/>
  <c r="S653" i="45"/>
  <c r="R653" i="45"/>
  <c r="Q653" i="45"/>
  <c r="P653" i="45"/>
  <c r="O653" i="45"/>
  <c r="N653" i="45"/>
  <c r="M653" i="45"/>
  <c r="L653" i="45"/>
  <c r="K653" i="45"/>
  <c r="J653" i="45"/>
  <c r="I653" i="45"/>
  <c r="H653" i="45"/>
  <c r="CC653" i="45" s="1"/>
  <c r="CB652" i="45"/>
  <c r="CA652" i="45"/>
  <c r="BZ652" i="45"/>
  <c r="BY652" i="45"/>
  <c r="BX652" i="45"/>
  <c r="BW652" i="45"/>
  <c r="BV652" i="45"/>
  <c r="BU652" i="45"/>
  <c r="BT652" i="45"/>
  <c r="BS652" i="45"/>
  <c r="BR652" i="45"/>
  <c r="BQ652" i="45"/>
  <c r="BP652" i="45"/>
  <c r="BO652" i="45"/>
  <c r="BN652" i="45"/>
  <c r="BM652" i="45"/>
  <c r="BL652" i="45"/>
  <c r="BK652" i="45"/>
  <c r="BJ652" i="45"/>
  <c r="BI652" i="45"/>
  <c r="BH652" i="45"/>
  <c r="BG652" i="45"/>
  <c r="BF652" i="45"/>
  <c r="BE652" i="45"/>
  <c r="BD652" i="45"/>
  <c r="BC652" i="45"/>
  <c r="BB652" i="45"/>
  <c r="BA652" i="45"/>
  <c r="AZ652" i="45"/>
  <c r="AY652" i="45"/>
  <c r="AX652" i="45"/>
  <c r="AW652" i="45"/>
  <c r="AV652" i="45"/>
  <c r="AU652" i="45"/>
  <c r="AT652" i="45"/>
  <c r="AS652" i="45"/>
  <c r="AR652" i="45"/>
  <c r="AQ652" i="45"/>
  <c r="AP652" i="45"/>
  <c r="AO652" i="45"/>
  <c r="AN652" i="45"/>
  <c r="AM652" i="45"/>
  <c r="AL652" i="45"/>
  <c r="AK652" i="45"/>
  <c r="AJ652" i="45"/>
  <c r="AI652" i="45"/>
  <c r="AH652" i="45"/>
  <c r="AG652" i="45"/>
  <c r="AF652" i="45"/>
  <c r="AE652" i="45"/>
  <c r="AD652" i="45"/>
  <c r="AC652" i="45"/>
  <c r="AB652" i="45"/>
  <c r="AA652" i="45"/>
  <c r="Z652" i="45"/>
  <c r="Y652" i="45"/>
  <c r="X652" i="45"/>
  <c r="W652" i="45"/>
  <c r="V652" i="45"/>
  <c r="U652" i="45"/>
  <c r="T652" i="45"/>
  <c r="S652" i="45"/>
  <c r="R652" i="45"/>
  <c r="Q652" i="45"/>
  <c r="P652" i="45"/>
  <c r="O652" i="45"/>
  <c r="N652" i="45"/>
  <c r="M652" i="45"/>
  <c r="L652" i="45"/>
  <c r="K652" i="45"/>
  <c r="J652" i="45"/>
  <c r="I652" i="45"/>
  <c r="CC652" i="45" s="1"/>
  <c r="H652" i="45"/>
  <c r="CB651" i="45"/>
  <c r="CA651" i="45"/>
  <c r="BZ651" i="45"/>
  <c r="BY651" i="45"/>
  <c r="BX651" i="45"/>
  <c r="BW651" i="45"/>
  <c r="BV651" i="45"/>
  <c r="BU651" i="45"/>
  <c r="BT651" i="45"/>
  <c r="BS651" i="45"/>
  <c r="BR651" i="45"/>
  <c r="BQ651" i="45"/>
  <c r="BP651" i="45"/>
  <c r="BO651" i="45"/>
  <c r="BN651" i="45"/>
  <c r="BM651" i="45"/>
  <c r="BL651" i="45"/>
  <c r="BK651" i="45"/>
  <c r="BJ651" i="45"/>
  <c r="BI651" i="45"/>
  <c r="BH651" i="45"/>
  <c r="BG651" i="45"/>
  <c r="BF651" i="45"/>
  <c r="BE651" i="45"/>
  <c r="BD651" i="45"/>
  <c r="BC651" i="45"/>
  <c r="BB651" i="45"/>
  <c r="BA651" i="45"/>
  <c r="AZ651" i="45"/>
  <c r="AY651" i="45"/>
  <c r="AX651" i="45"/>
  <c r="AW651" i="45"/>
  <c r="AV651" i="45"/>
  <c r="AU651" i="45"/>
  <c r="AT651" i="45"/>
  <c r="AS651" i="45"/>
  <c r="AR651" i="45"/>
  <c r="AQ651" i="45"/>
  <c r="AP651" i="45"/>
  <c r="AO651" i="45"/>
  <c r="AN651" i="45"/>
  <c r="AM651" i="45"/>
  <c r="AL651" i="45"/>
  <c r="AK651" i="45"/>
  <c r="AJ651" i="45"/>
  <c r="AI651" i="45"/>
  <c r="AH651" i="45"/>
  <c r="AG651" i="45"/>
  <c r="AF651" i="45"/>
  <c r="AE651" i="45"/>
  <c r="AD651" i="45"/>
  <c r="AC651" i="45"/>
  <c r="AB651" i="45"/>
  <c r="AA651" i="45"/>
  <c r="Z651" i="45"/>
  <c r="Y651" i="45"/>
  <c r="X651" i="45"/>
  <c r="W651" i="45"/>
  <c r="V651" i="45"/>
  <c r="U651" i="45"/>
  <c r="T651" i="45"/>
  <c r="S651" i="45"/>
  <c r="R651" i="45"/>
  <c r="Q651" i="45"/>
  <c r="P651" i="45"/>
  <c r="O651" i="45"/>
  <c r="N651" i="45"/>
  <c r="M651" i="45"/>
  <c r="L651" i="45"/>
  <c r="K651" i="45"/>
  <c r="J651" i="45"/>
  <c r="I651" i="45"/>
  <c r="H651" i="45"/>
  <c r="CC651" i="45" s="1"/>
  <c r="CB650" i="45"/>
  <c r="CA650" i="45"/>
  <c r="BZ650" i="45"/>
  <c r="BY650" i="45"/>
  <c r="BX650" i="45"/>
  <c r="BW650" i="45"/>
  <c r="BV650" i="45"/>
  <c r="BU650" i="45"/>
  <c r="BT650" i="45"/>
  <c r="BS650" i="45"/>
  <c r="BR650" i="45"/>
  <c r="BQ650" i="45"/>
  <c r="BP650" i="45"/>
  <c r="BO650" i="45"/>
  <c r="BN650" i="45"/>
  <c r="BM650" i="45"/>
  <c r="BL650" i="45"/>
  <c r="BK650" i="45"/>
  <c r="BJ650" i="45"/>
  <c r="BI650" i="45"/>
  <c r="BH650" i="45"/>
  <c r="BG650" i="45"/>
  <c r="BF650" i="45"/>
  <c r="BE650" i="45"/>
  <c r="BD650" i="45"/>
  <c r="BC650" i="45"/>
  <c r="BB650" i="45"/>
  <c r="BA650" i="45"/>
  <c r="AZ650" i="45"/>
  <c r="AY650" i="45"/>
  <c r="AX650" i="45"/>
  <c r="AW650" i="45"/>
  <c r="AV650" i="45"/>
  <c r="AU650" i="45"/>
  <c r="AT650" i="45"/>
  <c r="AS650" i="45"/>
  <c r="AR650" i="45"/>
  <c r="AQ650" i="45"/>
  <c r="AP650" i="45"/>
  <c r="AO650" i="45"/>
  <c r="AN650" i="45"/>
  <c r="AM650" i="45"/>
  <c r="AL650" i="45"/>
  <c r="AK650" i="45"/>
  <c r="AJ650" i="45"/>
  <c r="AI650" i="45"/>
  <c r="AH650" i="45"/>
  <c r="AG650" i="45"/>
  <c r="AF650" i="45"/>
  <c r="AE650" i="45"/>
  <c r="AD650" i="45"/>
  <c r="AC650" i="45"/>
  <c r="AB650" i="45"/>
  <c r="AA650" i="45"/>
  <c r="Z650" i="45"/>
  <c r="Y650" i="45"/>
  <c r="X650" i="45"/>
  <c r="W650" i="45"/>
  <c r="V650" i="45"/>
  <c r="U650" i="45"/>
  <c r="T650" i="45"/>
  <c r="S650" i="45"/>
  <c r="R650" i="45"/>
  <c r="Q650" i="45"/>
  <c r="P650" i="45"/>
  <c r="O650" i="45"/>
  <c r="N650" i="45"/>
  <c r="M650" i="45"/>
  <c r="L650" i="45"/>
  <c r="K650" i="45"/>
  <c r="J650" i="45"/>
  <c r="I650" i="45"/>
  <c r="H650" i="45"/>
  <c r="CC650" i="45" s="1"/>
  <c r="CB649" i="45"/>
  <c r="CA649" i="45"/>
  <c r="BZ649" i="45"/>
  <c r="BY649" i="45"/>
  <c r="BX649" i="45"/>
  <c r="BW649" i="45"/>
  <c r="BV649" i="45"/>
  <c r="BU649" i="45"/>
  <c r="BT649" i="45"/>
  <c r="BS649" i="45"/>
  <c r="BR649" i="45"/>
  <c r="BQ649" i="45"/>
  <c r="BP649" i="45"/>
  <c r="BO649" i="45"/>
  <c r="BN649" i="45"/>
  <c r="BM649" i="45"/>
  <c r="BL649" i="45"/>
  <c r="BK649" i="45"/>
  <c r="BJ649" i="45"/>
  <c r="BI649" i="45"/>
  <c r="BH649" i="45"/>
  <c r="BG649" i="45"/>
  <c r="BF649" i="45"/>
  <c r="BE649" i="45"/>
  <c r="BD649" i="45"/>
  <c r="BC649" i="45"/>
  <c r="BB649" i="45"/>
  <c r="BA649" i="45"/>
  <c r="AZ649" i="45"/>
  <c r="AY649" i="45"/>
  <c r="AX649" i="45"/>
  <c r="AW649" i="45"/>
  <c r="AV649" i="45"/>
  <c r="AU649" i="45"/>
  <c r="AT649" i="45"/>
  <c r="AS649" i="45"/>
  <c r="AR649" i="45"/>
  <c r="AQ649" i="45"/>
  <c r="AP649" i="45"/>
  <c r="AO649" i="45"/>
  <c r="AN649" i="45"/>
  <c r="AM649" i="45"/>
  <c r="AL649" i="45"/>
  <c r="AK649" i="45"/>
  <c r="AJ649" i="45"/>
  <c r="AI649" i="45"/>
  <c r="AH649" i="45"/>
  <c r="AG649" i="45"/>
  <c r="AF649" i="45"/>
  <c r="AE649" i="45"/>
  <c r="AD649" i="45"/>
  <c r="AC649" i="45"/>
  <c r="AB649" i="45"/>
  <c r="AA649" i="45"/>
  <c r="Z649" i="45"/>
  <c r="Y649" i="45"/>
  <c r="X649" i="45"/>
  <c r="W649" i="45"/>
  <c r="V649" i="45"/>
  <c r="U649" i="45"/>
  <c r="T649" i="45"/>
  <c r="S649" i="45"/>
  <c r="R649" i="45"/>
  <c r="Q649" i="45"/>
  <c r="P649" i="45"/>
  <c r="O649" i="45"/>
  <c r="N649" i="45"/>
  <c r="M649" i="45"/>
  <c r="L649" i="45"/>
  <c r="K649" i="45"/>
  <c r="J649" i="45"/>
  <c r="I649" i="45"/>
  <c r="H649" i="45"/>
  <c r="CC649" i="45" s="1"/>
  <c r="CB648" i="45"/>
  <c r="CA648" i="45"/>
  <c r="BZ648" i="45"/>
  <c r="BY648" i="45"/>
  <c r="BX648" i="45"/>
  <c r="BW648" i="45"/>
  <c r="BV648" i="45"/>
  <c r="BU648" i="45"/>
  <c r="BT648" i="45"/>
  <c r="BS648" i="45"/>
  <c r="BR648" i="45"/>
  <c r="BQ648" i="45"/>
  <c r="BP648" i="45"/>
  <c r="BO648" i="45"/>
  <c r="BN648" i="45"/>
  <c r="BM648" i="45"/>
  <c r="BL648" i="45"/>
  <c r="BK648" i="45"/>
  <c r="BJ648" i="45"/>
  <c r="BI648" i="45"/>
  <c r="BH648" i="45"/>
  <c r="BG648" i="45"/>
  <c r="BF648" i="45"/>
  <c r="BE648" i="45"/>
  <c r="BD648" i="45"/>
  <c r="BC648" i="45"/>
  <c r="BB648" i="45"/>
  <c r="BA648" i="45"/>
  <c r="AZ648" i="45"/>
  <c r="AY648" i="45"/>
  <c r="AX648" i="45"/>
  <c r="AW648" i="45"/>
  <c r="AV648" i="45"/>
  <c r="AU648" i="45"/>
  <c r="AT648" i="45"/>
  <c r="AS648" i="45"/>
  <c r="AR648" i="45"/>
  <c r="AQ648" i="45"/>
  <c r="AP648" i="45"/>
  <c r="AO648" i="45"/>
  <c r="AN648" i="45"/>
  <c r="AM648" i="45"/>
  <c r="AL648" i="45"/>
  <c r="AK648" i="45"/>
  <c r="AJ648" i="45"/>
  <c r="AI648" i="45"/>
  <c r="AH648" i="45"/>
  <c r="AG648" i="45"/>
  <c r="AF648" i="45"/>
  <c r="AE648" i="45"/>
  <c r="AD648" i="45"/>
  <c r="AC648" i="45"/>
  <c r="AB648" i="45"/>
  <c r="AA648" i="45"/>
  <c r="Z648" i="45"/>
  <c r="Y648" i="45"/>
  <c r="X648" i="45"/>
  <c r="W648" i="45"/>
  <c r="V648" i="45"/>
  <c r="U648" i="45"/>
  <c r="T648" i="45"/>
  <c r="S648" i="45"/>
  <c r="R648" i="45"/>
  <c r="Q648" i="45"/>
  <c r="P648" i="45"/>
  <c r="O648" i="45"/>
  <c r="N648" i="45"/>
  <c r="M648" i="45"/>
  <c r="L648" i="45"/>
  <c r="K648" i="45"/>
  <c r="J648" i="45"/>
  <c r="I648" i="45"/>
  <c r="CC648" i="45" s="1"/>
  <c r="H648" i="45"/>
  <c r="CB647" i="45"/>
  <c r="CA647" i="45"/>
  <c r="BZ647" i="45"/>
  <c r="BY647" i="45"/>
  <c r="BX647" i="45"/>
  <c r="BW647" i="45"/>
  <c r="BV647" i="45"/>
  <c r="BU647" i="45"/>
  <c r="BT647" i="45"/>
  <c r="BS647" i="45"/>
  <c r="BR647" i="45"/>
  <c r="BQ647" i="45"/>
  <c r="BP647" i="45"/>
  <c r="BO647" i="45"/>
  <c r="BN647" i="45"/>
  <c r="BM647" i="45"/>
  <c r="BL647" i="45"/>
  <c r="BK647" i="45"/>
  <c r="BJ647" i="45"/>
  <c r="BI647" i="45"/>
  <c r="BH647" i="45"/>
  <c r="BG647" i="45"/>
  <c r="BF647" i="45"/>
  <c r="BE647" i="45"/>
  <c r="BD647" i="45"/>
  <c r="BC647" i="45"/>
  <c r="BB647" i="45"/>
  <c r="BA647" i="45"/>
  <c r="AZ647" i="45"/>
  <c r="AY647" i="45"/>
  <c r="AX647" i="45"/>
  <c r="AW647" i="45"/>
  <c r="AV647" i="45"/>
  <c r="AU647" i="45"/>
  <c r="AT647" i="45"/>
  <c r="AS647" i="45"/>
  <c r="AR647" i="45"/>
  <c r="AQ647" i="45"/>
  <c r="AP647" i="45"/>
  <c r="AO647" i="45"/>
  <c r="AN647" i="45"/>
  <c r="AM647" i="45"/>
  <c r="AL647" i="45"/>
  <c r="AK647" i="45"/>
  <c r="AJ647" i="45"/>
  <c r="AI647" i="45"/>
  <c r="AH647" i="45"/>
  <c r="AG647" i="45"/>
  <c r="AF647" i="45"/>
  <c r="AE647" i="45"/>
  <c r="AD647" i="45"/>
  <c r="AC647" i="45"/>
  <c r="AB647" i="45"/>
  <c r="AA647" i="45"/>
  <c r="Z647" i="45"/>
  <c r="Y647" i="45"/>
  <c r="X647" i="45"/>
  <c r="W647" i="45"/>
  <c r="V647" i="45"/>
  <c r="U647" i="45"/>
  <c r="T647" i="45"/>
  <c r="S647" i="45"/>
  <c r="R647" i="45"/>
  <c r="Q647" i="45"/>
  <c r="P647" i="45"/>
  <c r="O647" i="45"/>
  <c r="N647" i="45"/>
  <c r="M647" i="45"/>
  <c r="L647" i="45"/>
  <c r="K647" i="45"/>
  <c r="J647" i="45"/>
  <c r="I647" i="45"/>
  <c r="H647" i="45"/>
  <c r="CC647" i="45" s="1"/>
  <c r="CB646" i="45"/>
  <c r="CA646" i="45"/>
  <c r="BZ646" i="45"/>
  <c r="BY646" i="45"/>
  <c r="BX646" i="45"/>
  <c r="BW646" i="45"/>
  <c r="BV646" i="45"/>
  <c r="BU646" i="45"/>
  <c r="BT646" i="45"/>
  <c r="BS646" i="45"/>
  <c r="BR646" i="45"/>
  <c r="BQ646" i="45"/>
  <c r="BP646" i="45"/>
  <c r="BO646" i="45"/>
  <c r="BN646" i="45"/>
  <c r="BM646" i="45"/>
  <c r="BL646" i="45"/>
  <c r="BK646" i="45"/>
  <c r="BJ646" i="45"/>
  <c r="BI646" i="45"/>
  <c r="BH646" i="45"/>
  <c r="BG646" i="45"/>
  <c r="BF646" i="45"/>
  <c r="BE646" i="45"/>
  <c r="BD646" i="45"/>
  <c r="BC646" i="45"/>
  <c r="BB646" i="45"/>
  <c r="BA646" i="45"/>
  <c r="AZ646" i="45"/>
  <c r="AY646" i="45"/>
  <c r="AX646" i="45"/>
  <c r="AW646" i="45"/>
  <c r="AV646" i="45"/>
  <c r="AU646" i="45"/>
  <c r="AT646" i="45"/>
  <c r="AS646" i="45"/>
  <c r="AR646" i="45"/>
  <c r="AQ646" i="45"/>
  <c r="AP646" i="45"/>
  <c r="AO646" i="45"/>
  <c r="AN646" i="45"/>
  <c r="AM646" i="45"/>
  <c r="AL646" i="45"/>
  <c r="AK646" i="45"/>
  <c r="AJ646" i="45"/>
  <c r="AI646" i="45"/>
  <c r="AH646" i="45"/>
  <c r="AG646" i="45"/>
  <c r="AF646" i="45"/>
  <c r="AE646" i="45"/>
  <c r="AD646" i="45"/>
  <c r="AC646" i="45"/>
  <c r="AB646" i="45"/>
  <c r="AA646" i="45"/>
  <c r="Z646" i="45"/>
  <c r="Y646" i="45"/>
  <c r="X646" i="45"/>
  <c r="W646" i="45"/>
  <c r="V646" i="45"/>
  <c r="U646" i="45"/>
  <c r="T646" i="45"/>
  <c r="S646" i="45"/>
  <c r="R646" i="45"/>
  <c r="Q646" i="45"/>
  <c r="P646" i="45"/>
  <c r="O646" i="45"/>
  <c r="N646" i="45"/>
  <c r="M646" i="45"/>
  <c r="L646" i="45"/>
  <c r="K646" i="45"/>
  <c r="J646" i="45"/>
  <c r="I646" i="45"/>
  <c r="H646" i="45"/>
  <c r="CC646" i="45" s="1"/>
  <c r="CB645" i="45"/>
  <c r="CA645" i="45"/>
  <c r="BZ645" i="45"/>
  <c r="BY645" i="45"/>
  <c r="BX645" i="45"/>
  <c r="BW645" i="45"/>
  <c r="BV645" i="45"/>
  <c r="BU645" i="45"/>
  <c r="BT645" i="45"/>
  <c r="BS645" i="45"/>
  <c r="BR645" i="45"/>
  <c r="BQ645" i="45"/>
  <c r="BP645" i="45"/>
  <c r="BO645" i="45"/>
  <c r="BN645" i="45"/>
  <c r="BM645" i="45"/>
  <c r="BL645" i="45"/>
  <c r="BK645" i="45"/>
  <c r="BJ645" i="45"/>
  <c r="BI645" i="45"/>
  <c r="BH645" i="45"/>
  <c r="BG645" i="45"/>
  <c r="BF645" i="45"/>
  <c r="BE645" i="45"/>
  <c r="BD645" i="45"/>
  <c r="BC645" i="45"/>
  <c r="BB645" i="45"/>
  <c r="BA645" i="45"/>
  <c r="AZ645" i="45"/>
  <c r="AY645" i="45"/>
  <c r="AX645" i="45"/>
  <c r="AW645" i="45"/>
  <c r="AV645" i="45"/>
  <c r="AU645" i="45"/>
  <c r="AT645" i="45"/>
  <c r="AS645" i="45"/>
  <c r="AR645" i="45"/>
  <c r="AQ645" i="45"/>
  <c r="AP645" i="45"/>
  <c r="AO645" i="45"/>
  <c r="AN645" i="45"/>
  <c r="AM645" i="45"/>
  <c r="AL645" i="45"/>
  <c r="AK645" i="45"/>
  <c r="AJ645" i="45"/>
  <c r="AI645" i="45"/>
  <c r="AH645" i="45"/>
  <c r="AG645" i="45"/>
  <c r="AF645" i="45"/>
  <c r="AE645" i="45"/>
  <c r="AD645" i="45"/>
  <c r="AC645" i="45"/>
  <c r="AB645" i="45"/>
  <c r="AA645" i="45"/>
  <c r="Z645" i="45"/>
  <c r="Y645" i="45"/>
  <c r="X645" i="45"/>
  <c r="W645" i="45"/>
  <c r="V645" i="45"/>
  <c r="U645" i="45"/>
  <c r="T645" i="45"/>
  <c r="S645" i="45"/>
  <c r="R645" i="45"/>
  <c r="Q645" i="45"/>
  <c r="P645" i="45"/>
  <c r="O645" i="45"/>
  <c r="N645" i="45"/>
  <c r="M645" i="45"/>
  <c r="L645" i="45"/>
  <c r="K645" i="45"/>
  <c r="J645" i="45"/>
  <c r="I645" i="45"/>
  <c r="H645" i="45"/>
  <c r="CC645" i="45" s="1"/>
  <c r="CB644" i="45"/>
  <c r="CA644" i="45"/>
  <c r="BZ644" i="45"/>
  <c r="BY644" i="45"/>
  <c r="BX644" i="45"/>
  <c r="BW644" i="45"/>
  <c r="BV644" i="45"/>
  <c r="BU644" i="45"/>
  <c r="BT644" i="45"/>
  <c r="BS644" i="45"/>
  <c r="BR644" i="45"/>
  <c r="BQ644" i="45"/>
  <c r="BP644" i="45"/>
  <c r="BO644" i="45"/>
  <c r="BN644" i="45"/>
  <c r="BM644" i="45"/>
  <c r="BL644" i="45"/>
  <c r="BK644" i="45"/>
  <c r="BJ644" i="45"/>
  <c r="BI644" i="45"/>
  <c r="BH644" i="45"/>
  <c r="BG644" i="45"/>
  <c r="BF644" i="45"/>
  <c r="BE644" i="45"/>
  <c r="BD644" i="45"/>
  <c r="BC644" i="45"/>
  <c r="BB644" i="45"/>
  <c r="BA644" i="45"/>
  <c r="AZ644" i="45"/>
  <c r="AY644" i="45"/>
  <c r="AX644" i="45"/>
  <c r="AW644" i="45"/>
  <c r="AV644" i="45"/>
  <c r="AU644" i="45"/>
  <c r="AT644" i="45"/>
  <c r="AS644" i="45"/>
  <c r="AR644" i="45"/>
  <c r="AQ644" i="45"/>
  <c r="AP644" i="45"/>
  <c r="AO644" i="45"/>
  <c r="AN644" i="45"/>
  <c r="AM644" i="45"/>
  <c r="AL644" i="45"/>
  <c r="AK644" i="45"/>
  <c r="AJ644" i="45"/>
  <c r="AI644" i="45"/>
  <c r="AH644" i="45"/>
  <c r="AG644" i="45"/>
  <c r="AF644" i="45"/>
  <c r="AE644" i="45"/>
  <c r="AD644" i="45"/>
  <c r="AC644" i="45"/>
  <c r="AB644" i="45"/>
  <c r="AA644" i="45"/>
  <c r="Z644" i="45"/>
  <c r="Y644" i="45"/>
  <c r="X644" i="45"/>
  <c r="W644" i="45"/>
  <c r="V644" i="45"/>
  <c r="U644" i="45"/>
  <c r="T644" i="45"/>
  <c r="S644" i="45"/>
  <c r="R644" i="45"/>
  <c r="Q644" i="45"/>
  <c r="P644" i="45"/>
  <c r="O644" i="45"/>
  <c r="N644" i="45"/>
  <c r="M644" i="45"/>
  <c r="L644" i="45"/>
  <c r="K644" i="45"/>
  <c r="J644" i="45"/>
  <c r="I644" i="45"/>
  <c r="CC644" i="45" s="1"/>
  <c r="H644" i="45"/>
  <c r="CB643" i="45"/>
  <c r="CA643" i="45"/>
  <c r="BZ643" i="45"/>
  <c r="BY643" i="45"/>
  <c r="BX643" i="45"/>
  <c r="BW643" i="45"/>
  <c r="BV643" i="45"/>
  <c r="BU643" i="45"/>
  <c r="BT643" i="45"/>
  <c r="BS643" i="45"/>
  <c r="BR643" i="45"/>
  <c r="BQ643" i="45"/>
  <c r="BP643" i="45"/>
  <c r="BO643" i="45"/>
  <c r="BN643" i="45"/>
  <c r="BM643" i="45"/>
  <c r="BL643" i="45"/>
  <c r="BK643" i="45"/>
  <c r="BJ643" i="45"/>
  <c r="BI643" i="45"/>
  <c r="BH643" i="45"/>
  <c r="BG643" i="45"/>
  <c r="BF643" i="45"/>
  <c r="BE643" i="45"/>
  <c r="BD643" i="45"/>
  <c r="BC643" i="45"/>
  <c r="BB643" i="45"/>
  <c r="BA643" i="45"/>
  <c r="AZ643" i="45"/>
  <c r="AY643" i="45"/>
  <c r="AX643" i="45"/>
  <c r="AW643" i="45"/>
  <c r="AV643" i="45"/>
  <c r="AU643" i="45"/>
  <c r="AT643" i="45"/>
  <c r="AS643" i="45"/>
  <c r="AR643" i="45"/>
  <c r="AQ643" i="45"/>
  <c r="AP643" i="45"/>
  <c r="AO643" i="45"/>
  <c r="AN643" i="45"/>
  <c r="AM643" i="45"/>
  <c r="AL643" i="45"/>
  <c r="AK643" i="45"/>
  <c r="AJ643" i="45"/>
  <c r="AI643" i="45"/>
  <c r="AH643" i="45"/>
  <c r="AG643" i="45"/>
  <c r="AF643" i="45"/>
  <c r="AE643" i="45"/>
  <c r="AD643" i="45"/>
  <c r="AC643" i="45"/>
  <c r="AB643" i="45"/>
  <c r="AA643" i="45"/>
  <c r="Z643" i="45"/>
  <c r="Y643" i="45"/>
  <c r="X643" i="45"/>
  <c r="W643" i="45"/>
  <c r="V643" i="45"/>
  <c r="U643" i="45"/>
  <c r="T643" i="45"/>
  <c r="S643" i="45"/>
  <c r="R643" i="45"/>
  <c r="Q643" i="45"/>
  <c r="P643" i="45"/>
  <c r="O643" i="45"/>
  <c r="N643" i="45"/>
  <c r="M643" i="45"/>
  <c r="L643" i="45"/>
  <c r="K643" i="45"/>
  <c r="J643" i="45"/>
  <c r="I643" i="45"/>
  <c r="H643" i="45"/>
  <c r="CC643" i="45" s="1"/>
  <c r="CB642" i="45"/>
  <c r="CA642" i="45"/>
  <c r="BZ642" i="45"/>
  <c r="BY642" i="45"/>
  <c r="BX642" i="45"/>
  <c r="BW642" i="45"/>
  <c r="BV642" i="45"/>
  <c r="BU642" i="45"/>
  <c r="BT642" i="45"/>
  <c r="BS642" i="45"/>
  <c r="BR642" i="45"/>
  <c r="BQ642" i="45"/>
  <c r="BP642" i="45"/>
  <c r="BO642" i="45"/>
  <c r="BN642" i="45"/>
  <c r="BM642" i="45"/>
  <c r="BL642" i="45"/>
  <c r="BK642" i="45"/>
  <c r="BJ642" i="45"/>
  <c r="BI642" i="45"/>
  <c r="BH642" i="45"/>
  <c r="BG642" i="45"/>
  <c r="BF642" i="45"/>
  <c r="BE642" i="45"/>
  <c r="BD642" i="45"/>
  <c r="BC642" i="45"/>
  <c r="BB642" i="45"/>
  <c r="BA642" i="45"/>
  <c r="AZ642" i="45"/>
  <c r="AY642" i="45"/>
  <c r="AX642" i="45"/>
  <c r="AW642" i="45"/>
  <c r="AV642" i="45"/>
  <c r="AU642" i="45"/>
  <c r="AT642" i="45"/>
  <c r="AS642" i="45"/>
  <c r="AR642" i="45"/>
  <c r="AQ642" i="45"/>
  <c r="AP642" i="45"/>
  <c r="AO642" i="45"/>
  <c r="AN642" i="45"/>
  <c r="AM642" i="45"/>
  <c r="AL642" i="45"/>
  <c r="AK642" i="45"/>
  <c r="AJ642" i="45"/>
  <c r="AI642" i="45"/>
  <c r="AH642" i="45"/>
  <c r="AG642" i="45"/>
  <c r="AF642" i="45"/>
  <c r="AE642" i="45"/>
  <c r="AD642" i="45"/>
  <c r="AC642" i="45"/>
  <c r="AB642" i="45"/>
  <c r="AA642" i="45"/>
  <c r="Z642" i="45"/>
  <c r="Y642" i="45"/>
  <c r="X642" i="45"/>
  <c r="W642" i="45"/>
  <c r="V642" i="45"/>
  <c r="U642" i="45"/>
  <c r="T642" i="45"/>
  <c r="S642" i="45"/>
  <c r="R642" i="45"/>
  <c r="Q642" i="45"/>
  <c r="P642" i="45"/>
  <c r="O642" i="45"/>
  <c r="N642" i="45"/>
  <c r="M642" i="45"/>
  <c r="L642" i="45"/>
  <c r="K642" i="45"/>
  <c r="J642" i="45"/>
  <c r="I642" i="45"/>
  <c r="H642" i="45"/>
  <c r="CC642" i="45" s="1"/>
  <c r="CB641" i="45"/>
  <c r="CA641" i="45"/>
  <c r="BZ641" i="45"/>
  <c r="BY641" i="45"/>
  <c r="BX641" i="45"/>
  <c r="BW641" i="45"/>
  <c r="BV641" i="45"/>
  <c r="BU641" i="45"/>
  <c r="BT641" i="45"/>
  <c r="BS641" i="45"/>
  <c r="BR641" i="45"/>
  <c r="BQ641" i="45"/>
  <c r="BP641" i="45"/>
  <c r="BO641" i="45"/>
  <c r="BN641" i="45"/>
  <c r="BM641" i="45"/>
  <c r="BL641" i="45"/>
  <c r="BK641" i="45"/>
  <c r="BJ641" i="45"/>
  <c r="BI641" i="45"/>
  <c r="BH641" i="45"/>
  <c r="BG641" i="45"/>
  <c r="BF641" i="45"/>
  <c r="BE641" i="45"/>
  <c r="BD641" i="45"/>
  <c r="BC641" i="45"/>
  <c r="BB641" i="45"/>
  <c r="BA641" i="45"/>
  <c r="AZ641" i="45"/>
  <c r="AY641" i="45"/>
  <c r="AX641" i="45"/>
  <c r="AW641" i="45"/>
  <c r="AV641" i="45"/>
  <c r="AU641" i="45"/>
  <c r="AT641" i="45"/>
  <c r="AS641" i="45"/>
  <c r="AR641" i="45"/>
  <c r="AQ641" i="45"/>
  <c r="AP641" i="45"/>
  <c r="AO641" i="45"/>
  <c r="AN641" i="45"/>
  <c r="AM641" i="45"/>
  <c r="AL641" i="45"/>
  <c r="AK641" i="45"/>
  <c r="AJ641" i="45"/>
  <c r="AI641" i="45"/>
  <c r="AH641" i="45"/>
  <c r="AG641" i="45"/>
  <c r="AF641" i="45"/>
  <c r="AE641" i="45"/>
  <c r="AD641" i="45"/>
  <c r="AC641" i="45"/>
  <c r="AB641" i="45"/>
  <c r="AA641" i="45"/>
  <c r="Z641" i="45"/>
  <c r="Y641" i="45"/>
  <c r="X641" i="45"/>
  <c r="W641" i="45"/>
  <c r="V641" i="45"/>
  <c r="U641" i="45"/>
  <c r="T641" i="45"/>
  <c r="S641" i="45"/>
  <c r="R641" i="45"/>
  <c r="Q641" i="45"/>
  <c r="P641" i="45"/>
  <c r="O641" i="45"/>
  <c r="N641" i="45"/>
  <c r="M641" i="45"/>
  <c r="L641" i="45"/>
  <c r="K641" i="45"/>
  <c r="J641" i="45"/>
  <c r="I641" i="45"/>
  <c r="H641" i="45"/>
  <c r="CC641" i="45" s="1"/>
  <c r="CB640" i="45"/>
  <c r="CA640" i="45"/>
  <c r="BZ640" i="45"/>
  <c r="BY640" i="45"/>
  <c r="BX640" i="45"/>
  <c r="BW640" i="45"/>
  <c r="BV640" i="45"/>
  <c r="BU640" i="45"/>
  <c r="BT640" i="45"/>
  <c r="BS640" i="45"/>
  <c r="BR640" i="45"/>
  <c r="BQ640" i="45"/>
  <c r="BP640" i="45"/>
  <c r="BO640" i="45"/>
  <c r="BN640" i="45"/>
  <c r="BM640" i="45"/>
  <c r="BL640" i="45"/>
  <c r="BK640" i="45"/>
  <c r="BJ640" i="45"/>
  <c r="BI640" i="45"/>
  <c r="BH640" i="45"/>
  <c r="BG640" i="45"/>
  <c r="BF640" i="45"/>
  <c r="BE640" i="45"/>
  <c r="BD640" i="45"/>
  <c r="BC640" i="45"/>
  <c r="BB640" i="45"/>
  <c r="BA640" i="45"/>
  <c r="AZ640" i="45"/>
  <c r="AY640" i="45"/>
  <c r="AX640" i="45"/>
  <c r="AW640" i="45"/>
  <c r="AV640" i="45"/>
  <c r="AU640" i="45"/>
  <c r="AT640" i="45"/>
  <c r="AS640" i="45"/>
  <c r="AR640" i="45"/>
  <c r="AQ640" i="45"/>
  <c r="AP640" i="45"/>
  <c r="AO640" i="45"/>
  <c r="AN640" i="45"/>
  <c r="AM640" i="45"/>
  <c r="AL640" i="45"/>
  <c r="AK640" i="45"/>
  <c r="AJ640" i="45"/>
  <c r="AI640" i="45"/>
  <c r="AH640" i="45"/>
  <c r="AG640" i="45"/>
  <c r="AF640" i="45"/>
  <c r="AE640" i="45"/>
  <c r="AD640" i="45"/>
  <c r="AC640" i="45"/>
  <c r="AB640" i="45"/>
  <c r="AA640" i="45"/>
  <c r="Z640" i="45"/>
  <c r="Y640" i="45"/>
  <c r="X640" i="45"/>
  <c r="W640" i="45"/>
  <c r="V640" i="45"/>
  <c r="U640" i="45"/>
  <c r="T640" i="45"/>
  <c r="S640" i="45"/>
  <c r="R640" i="45"/>
  <c r="Q640" i="45"/>
  <c r="P640" i="45"/>
  <c r="O640" i="45"/>
  <c r="N640" i="45"/>
  <c r="M640" i="45"/>
  <c r="L640" i="45"/>
  <c r="K640" i="45"/>
  <c r="J640" i="45"/>
  <c r="I640" i="45"/>
  <c r="H640" i="45"/>
  <c r="CC640" i="45" s="1"/>
  <c r="CB639" i="45"/>
  <c r="CA639" i="45"/>
  <c r="BZ639" i="45"/>
  <c r="BY639" i="45"/>
  <c r="BX639" i="45"/>
  <c r="BW639" i="45"/>
  <c r="BV639" i="45"/>
  <c r="BU639" i="45"/>
  <c r="BT639" i="45"/>
  <c r="BS639" i="45"/>
  <c r="BR639" i="45"/>
  <c r="BQ639" i="45"/>
  <c r="BP639" i="45"/>
  <c r="BO639" i="45"/>
  <c r="BN639" i="45"/>
  <c r="BM639" i="45"/>
  <c r="BL639" i="45"/>
  <c r="BK639" i="45"/>
  <c r="BJ639" i="45"/>
  <c r="BI639" i="45"/>
  <c r="BH639" i="45"/>
  <c r="BG639" i="45"/>
  <c r="BF639" i="45"/>
  <c r="BE639" i="45"/>
  <c r="BD639" i="45"/>
  <c r="BC639" i="45"/>
  <c r="BB639" i="45"/>
  <c r="BA639" i="45"/>
  <c r="AZ639" i="45"/>
  <c r="AY639" i="45"/>
  <c r="AX639" i="45"/>
  <c r="AW639" i="45"/>
  <c r="AV639" i="45"/>
  <c r="AU639" i="45"/>
  <c r="AT639" i="45"/>
  <c r="AS639" i="45"/>
  <c r="AR639" i="45"/>
  <c r="AQ639" i="45"/>
  <c r="AP639" i="45"/>
  <c r="AO639" i="45"/>
  <c r="AN639" i="45"/>
  <c r="AM639" i="45"/>
  <c r="AL639" i="45"/>
  <c r="AK639" i="45"/>
  <c r="AJ639" i="45"/>
  <c r="AI639" i="45"/>
  <c r="AH639" i="45"/>
  <c r="AG639" i="45"/>
  <c r="AF639" i="45"/>
  <c r="AE639" i="45"/>
  <c r="AD639" i="45"/>
  <c r="AC639" i="45"/>
  <c r="AB639" i="45"/>
  <c r="AA639" i="45"/>
  <c r="Z639" i="45"/>
  <c r="Y639" i="45"/>
  <c r="X639" i="45"/>
  <c r="W639" i="45"/>
  <c r="V639" i="45"/>
  <c r="U639" i="45"/>
  <c r="T639" i="45"/>
  <c r="S639" i="45"/>
  <c r="R639" i="45"/>
  <c r="Q639" i="45"/>
  <c r="P639" i="45"/>
  <c r="O639" i="45"/>
  <c r="N639" i="45"/>
  <c r="M639" i="45"/>
  <c r="L639" i="45"/>
  <c r="K639" i="45"/>
  <c r="J639" i="45"/>
  <c r="I639" i="45"/>
  <c r="H639" i="45"/>
  <c r="CC639" i="45" s="1"/>
  <c r="CB638" i="45"/>
  <c r="CA638" i="45"/>
  <c r="BZ638" i="45"/>
  <c r="BY638" i="45"/>
  <c r="BX638" i="45"/>
  <c r="BW638" i="45"/>
  <c r="BV638" i="45"/>
  <c r="BU638" i="45"/>
  <c r="BT638" i="45"/>
  <c r="BS638" i="45"/>
  <c r="BR638" i="45"/>
  <c r="BQ638" i="45"/>
  <c r="BP638" i="45"/>
  <c r="BO638" i="45"/>
  <c r="BN638" i="45"/>
  <c r="BM638" i="45"/>
  <c r="BL638" i="45"/>
  <c r="BK638" i="45"/>
  <c r="BJ638" i="45"/>
  <c r="BI638" i="45"/>
  <c r="BH638" i="45"/>
  <c r="BG638" i="45"/>
  <c r="BF638" i="45"/>
  <c r="BE638" i="45"/>
  <c r="BD638" i="45"/>
  <c r="BC638" i="45"/>
  <c r="BB638" i="45"/>
  <c r="BA638" i="45"/>
  <c r="AZ638" i="45"/>
  <c r="AY638" i="45"/>
  <c r="AX638" i="45"/>
  <c r="AW638" i="45"/>
  <c r="AV638" i="45"/>
  <c r="AU638" i="45"/>
  <c r="AT638" i="45"/>
  <c r="AS638" i="45"/>
  <c r="AR638" i="45"/>
  <c r="AQ638" i="45"/>
  <c r="AP638" i="45"/>
  <c r="AO638" i="45"/>
  <c r="AN638" i="45"/>
  <c r="AM638" i="45"/>
  <c r="AL638" i="45"/>
  <c r="AK638" i="45"/>
  <c r="AJ638" i="45"/>
  <c r="AI638" i="45"/>
  <c r="AH638" i="45"/>
  <c r="AG638" i="45"/>
  <c r="AF638" i="45"/>
  <c r="AE638" i="45"/>
  <c r="AD638" i="45"/>
  <c r="AC638" i="45"/>
  <c r="AB638" i="45"/>
  <c r="AA638" i="45"/>
  <c r="Z638" i="45"/>
  <c r="Y638" i="45"/>
  <c r="X638" i="45"/>
  <c r="W638" i="45"/>
  <c r="V638" i="45"/>
  <c r="U638" i="45"/>
  <c r="T638" i="45"/>
  <c r="S638" i="45"/>
  <c r="R638" i="45"/>
  <c r="Q638" i="45"/>
  <c r="P638" i="45"/>
  <c r="O638" i="45"/>
  <c r="N638" i="45"/>
  <c r="M638" i="45"/>
  <c r="L638" i="45"/>
  <c r="K638" i="45"/>
  <c r="J638" i="45"/>
  <c r="I638" i="45"/>
  <c r="H638" i="45"/>
  <c r="CC638" i="45" s="1"/>
  <c r="CB637" i="45"/>
  <c r="CA637" i="45"/>
  <c r="BZ637" i="45"/>
  <c r="BY637" i="45"/>
  <c r="BX637" i="45"/>
  <c r="BW637" i="45"/>
  <c r="BV637" i="45"/>
  <c r="BU637" i="45"/>
  <c r="BT637" i="45"/>
  <c r="BS637" i="45"/>
  <c r="BR637" i="45"/>
  <c r="BQ637" i="45"/>
  <c r="BP637" i="45"/>
  <c r="BO637" i="45"/>
  <c r="BN637" i="45"/>
  <c r="BM637" i="45"/>
  <c r="BL637" i="45"/>
  <c r="BK637" i="45"/>
  <c r="BJ637" i="45"/>
  <c r="BI637" i="45"/>
  <c r="BH637" i="45"/>
  <c r="BG637" i="45"/>
  <c r="BF637" i="45"/>
  <c r="BE637" i="45"/>
  <c r="BD637" i="45"/>
  <c r="BC637" i="45"/>
  <c r="BB637" i="45"/>
  <c r="BA637" i="45"/>
  <c r="AZ637" i="45"/>
  <c r="AY637" i="45"/>
  <c r="AX637" i="45"/>
  <c r="AW637" i="45"/>
  <c r="AV637" i="45"/>
  <c r="AU637" i="45"/>
  <c r="AT637" i="45"/>
  <c r="AS637" i="45"/>
  <c r="AR637" i="45"/>
  <c r="AQ637" i="45"/>
  <c r="AP637" i="45"/>
  <c r="AO637" i="45"/>
  <c r="AN637" i="45"/>
  <c r="AM637" i="45"/>
  <c r="AL637" i="45"/>
  <c r="AK637" i="45"/>
  <c r="AJ637" i="45"/>
  <c r="AI637" i="45"/>
  <c r="AH637" i="45"/>
  <c r="AG637" i="45"/>
  <c r="AF637" i="45"/>
  <c r="AE637" i="45"/>
  <c r="AD637" i="45"/>
  <c r="AC637" i="45"/>
  <c r="AB637" i="45"/>
  <c r="AA637" i="45"/>
  <c r="Z637" i="45"/>
  <c r="Y637" i="45"/>
  <c r="X637" i="45"/>
  <c r="W637" i="45"/>
  <c r="V637" i="45"/>
  <c r="U637" i="45"/>
  <c r="T637" i="45"/>
  <c r="S637" i="45"/>
  <c r="R637" i="45"/>
  <c r="Q637" i="45"/>
  <c r="P637" i="45"/>
  <c r="O637" i="45"/>
  <c r="N637" i="45"/>
  <c r="M637" i="45"/>
  <c r="L637" i="45"/>
  <c r="K637" i="45"/>
  <c r="J637" i="45"/>
  <c r="I637" i="45"/>
  <c r="H637" i="45"/>
  <c r="CC637" i="45" s="1"/>
  <c r="CB636" i="45"/>
  <c r="CA636" i="45"/>
  <c r="BZ636" i="45"/>
  <c r="BY636" i="45"/>
  <c r="BX636" i="45"/>
  <c r="BW636" i="45"/>
  <c r="BV636" i="45"/>
  <c r="BU636" i="45"/>
  <c r="BT636" i="45"/>
  <c r="BS636" i="45"/>
  <c r="BR636" i="45"/>
  <c r="BQ636" i="45"/>
  <c r="BP636" i="45"/>
  <c r="BO636" i="45"/>
  <c r="BN636" i="45"/>
  <c r="BM636" i="45"/>
  <c r="BL636" i="45"/>
  <c r="BK636" i="45"/>
  <c r="BJ636" i="45"/>
  <c r="BI636" i="45"/>
  <c r="BH636" i="45"/>
  <c r="BG636" i="45"/>
  <c r="BF636" i="45"/>
  <c r="BE636" i="45"/>
  <c r="BD636" i="45"/>
  <c r="BC636" i="45"/>
  <c r="BB636" i="45"/>
  <c r="BA636" i="45"/>
  <c r="AZ636" i="45"/>
  <c r="AY636" i="45"/>
  <c r="AX636" i="45"/>
  <c r="AW636" i="45"/>
  <c r="AV636" i="45"/>
  <c r="AU636" i="45"/>
  <c r="AT636" i="45"/>
  <c r="AS636" i="45"/>
  <c r="AR636" i="45"/>
  <c r="AQ636" i="45"/>
  <c r="AP636" i="45"/>
  <c r="AO636" i="45"/>
  <c r="AN636" i="45"/>
  <c r="AM636" i="45"/>
  <c r="AL636" i="45"/>
  <c r="AK636" i="45"/>
  <c r="AJ636" i="45"/>
  <c r="AI636" i="45"/>
  <c r="AH636" i="45"/>
  <c r="AG636" i="45"/>
  <c r="AF636" i="45"/>
  <c r="AE636" i="45"/>
  <c r="AD636" i="45"/>
  <c r="AC636" i="45"/>
  <c r="AB636" i="45"/>
  <c r="AA636" i="45"/>
  <c r="Z636" i="45"/>
  <c r="Y636" i="45"/>
  <c r="X636" i="45"/>
  <c r="W636" i="45"/>
  <c r="V636" i="45"/>
  <c r="U636" i="45"/>
  <c r="T636" i="45"/>
  <c r="S636" i="45"/>
  <c r="R636" i="45"/>
  <c r="Q636" i="45"/>
  <c r="P636" i="45"/>
  <c r="O636" i="45"/>
  <c r="N636" i="45"/>
  <c r="M636" i="45"/>
  <c r="L636" i="45"/>
  <c r="K636" i="45"/>
  <c r="J636" i="45"/>
  <c r="I636" i="45"/>
  <c r="H636" i="45"/>
  <c r="CC636" i="45" s="1"/>
  <c r="CB635" i="45"/>
  <c r="CA635" i="45"/>
  <c r="BZ635" i="45"/>
  <c r="BY635" i="45"/>
  <c r="BX635" i="45"/>
  <c r="BW635" i="45"/>
  <c r="BV635" i="45"/>
  <c r="BU635" i="45"/>
  <c r="BT635" i="45"/>
  <c r="BS635" i="45"/>
  <c r="BR635" i="45"/>
  <c r="BQ635" i="45"/>
  <c r="BP635" i="45"/>
  <c r="BO635" i="45"/>
  <c r="BN635" i="45"/>
  <c r="BM635" i="45"/>
  <c r="BL635" i="45"/>
  <c r="BK635" i="45"/>
  <c r="BJ635" i="45"/>
  <c r="BI635" i="45"/>
  <c r="BH635" i="45"/>
  <c r="BG635" i="45"/>
  <c r="BF635" i="45"/>
  <c r="BE635" i="45"/>
  <c r="BD635" i="45"/>
  <c r="BC635" i="45"/>
  <c r="BB635" i="45"/>
  <c r="BA635" i="45"/>
  <c r="AZ635" i="45"/>
  <c r="AY635" i="45"/>
  <c r="AX635" i="45"/>
  <c r="AW635" i="45"/>
  <c r="AV635" i="45"/>
  <c r="AU635" i="45"/>
  <c r="AT635" i="45"/>
  <c r="AS635" i="45"/>
  <c r="AR635" i="45"/>
  <c r="AQ635" i="45"/>
  <c r="AP635" i="45"/>
  <c r="AO635" i="45"/>
  <c r="AN635" i="45"/>
  <c r="AM635" i="45"/>
  <c r="AL635" i="45"/>
  <c r="AK635" i="45"/>
  <c r="AJ635" i="45"/>
  <c r="AI635" i="45"/>
  <c r="AH635" i="45"/>
  <c r="AG635" i="45"/>
  <c r="AF635" i="45"/>
  <c r="AE635" i="45"/>
  <c r="AD635" i="45"/>
  <c r="AC635" i="45"/>
  <c r="AB635" i="45"/>
  <c r="AA635" i="45"/>
  <c r="Z635" i="45"/>
  <c r="Y635" i="45"/>
  <c r="X635" i="45"/>
  <c r="W635" i="45"/>
  <c r="V635" i="45"/>
  <c r="U635" i="45"/>
  <c r="T635" i="45"/>
  <c r="S635" i="45"/>
  <c r="R635" i="45"/>
  <c r="Q635" i="45"/>
  <c r="P635" i="45"/>
  <c r="O635" i="45"/>
  <c r="N635" i="45"/>
  <c r="M635" i="45"/>
  <c r="L635" i="45"/>
  <c r="K635" i="45"/>
  <c r="J635" i="45"/>
  <c r="I635" i="45"/>
  <c r="H635" i="45"/>
  <c r="CC635" i="45" s="1"/>
  <c r="CB634" i="45"/>
  <c r="CA634" i="45"/>
  <c r="BZ634" i="45"/>
  <c r="BY634" i="45"/>
  <c r="BX634" i="45"/>
  <c r="BW634" i="45"/>
  <c r="BV634" i="45"/>
  <c r="BU634" i="45"/>
  <c r="BT634" i="45"/>
  <c r="BS634" i="45"/>
  <c r="BR634" i="45"/>
  <c r="BQ634" i="45"/>
  <c r="BP634" i="45"/>
  <c r="BO634" i="45"/>
  <c r="BN634" i="45"/>
  <c r="BM634" i="45"/>
  <c r="BL634" i="45"/>
  <c r="BK634" i="45"/>
  <c r="BJ634" i="45"/>
  <c r="BI634" i="45"/>
  <c r="BH634" i="45"/>
  <c r="BG634" i="45"/>
  <c r="BF634" i="45"/>
  <c r="BE634" i="45"/>
  <c r="BD634" i="45"/>
  <c r="BC634" i="45"/>
  <c r="BB634" i="45"/>
  <c r="BA634" i="45"/>
  <c r="AZ634" i="45"/>
  <c r="AY634" i="45"/>
  <c r="AX634" i="45"/>
  <c r="AW634" i="45"/>
  <c r="AV634" i="45"/>
  <c r="AU634" i="45"/>
  <c r="AT634" i="45"/>
  <c r="AS634" i="45"/>
  <c r="AR634" i="45"/>
  <c r="AQ634" i="45"/>
  <c r="AP634" i="45"/>
  <c r="AO634" i="45"/>
  <c r="AN634" i="45"/>
  <c r="AM634" i="45"/>
  <c r="AL634" i="45"/>
  <c r="AK634" i="45"/>
  <c r="AJ634" i="45"/>
  <c r="AI634" i="45"/>
  <c r="AH634" i="45"/>
  <c r="AG634" i="45"/>
  <c r="AF634" i="45"/>
  <c r="AE634" i="45"/>
  <c r="AD634" i="45"/>
  <c r="AC634" i="45"/>
  <c r="AB634" i="45"/>
  <c r="AA634" i="45"/>
  <c r="Z634" i="45"/>
  <c r="Y634" i="45"/>
  <c r="X634" i="45"/>
  <c r="W634" i="45"/>
  <c r="V634" i="45"/>
  <c r="U634" i="45"/>
  <c r="T634" i="45"/>
  <c r="S634" i="45"/>
  <c r="R634" i="45"/>
  <c r="Q634" i="45"/>
  <c r="P634" i="45"/>
  <c r="O634" i="45"/>
  <c r="N634" i="45"/>
  <c r="M634" i="45"/>
  <c r="L634" i="45"/>
  <c r="K634" i="45"/>
  <c r="J634" i="45"/>
  <c r="I634" i="45"/>
  <c r="H634" i="45"/>
  <c r="CC634" i="45" s="1"/>
  <c r="CB633" i="45"/>
  <c r="CA633" i="45"/>
  <c r="BZ633" i="45"/>
  <c r="BY633" i="45"/>
  <c r="BX633" i="45"/>
  <c r="BW633" i="45"/>
  <c r="BV633" i="45"/>
  <c r="BU633" i="45"/>
  <c r="BT633" i="45"/>
  <c r="BS633" i="45"/>
  <c r="BR633" i="45"/>
  <c r="BQ633" i="45"/>
  <c r="BP633" i="45"/>
  <c r="BO633" i="45"/>
  <c r="BN633" i="45"/>
  <c r="BM633" i="45"/>
  <c r="BL633" i="45"/>
  <c r="BK633" i="45"/>
  <c r="BJ633" i="45"/>
  <c r="BI633" i="45"/>
  <c r="BH633" i="45"/>
  <c r="BG633" i="45"/>
  <c r="BF633" i="45"/>
  <c r="BE633" i="45"/>
  <c r="BD633" i="45"/>
  <c r="BC633" i="45"/>
  <c r="BB633" i="45"/>
  <c r="BA633" i="45"/>
  <c r="AZ633" i="45"/>
  <c r="AY633" i="45"/>
  <c r="AX633" i="45"/>
  <c r="AW633" i="45"/>
  <c r="AV633" i="45"/>
  <c r="AU633" i="45"/>
  <c r="AT633" i="45"/>
  <c r="AS633" i="45"/>
  <c r="AR633" i="45"/>
  <c r="AQ633" i="45"/>
  <c r="AP633" i="45"/>
  <c r="AO633" i="45"/>
  <c r="AN633" i="45"/>
  <c r="AM633" i="45"/>
  <c r="AL633" i="45"/>
  <c r="AK633" i="45"/>
  <c r="AJ633" i="45"/>
  <c r="AI633" i="45"/>
  <c r="AH633" i="45"/>
  <c r="AG633" i="45"/>
  <c r="AF633" i="45"/>
  <c r="AE633" i="45"/>
  <c r="AD633" i="45"/>
  <c r="AC633" i="45"/>
  <c r="AB633" i="45"/>
  <c r="AA633" i="45"/>
  <c r="Z633" i="45"/>
  <c r="Y633" i="45"/>
  <c r="X633" i="45"/>
  <c r="W633" i="45"/>
  <c r="V633" i="45"/>
  <c r="U633" i="45"/>
  <c r="T633" i="45"/>
  <c r="S633" i="45"/>
  <c r="R633" i="45"/>
  <c r="Q633" i="45"/>
  <c r="P633" i="45"/>
  <c r="O633" i="45"/>
  <c r="N633" i="45"/>
  <c r="M633" i="45"/>
  <c r="L633" i="45"/>
  <c r="K633" i="45"/>
  <c r="J633" i="45"/>
  <c r="I633" i="45"/>
  <c r="H633" i="45"/>
  <c r="CC633" i="45" s="1"/>
  <c r="CB632" i="45"/>
  <c r="CA632" i="45"/>
  <c r="BZ632" i="45"/>
  <c r="BY632" i="45"/>
  <c r="BX632" i="45"/>
  <c r="BW632" i="45"/>
  <c r="BV632" i="45"/>
  <c r="BU632" i="45"/>
  <c r="BT632" i="45"/>
  <c r="BS632" i="45"/>
  <c r="BR632" i="45"/>
  <c r="BQ632" i="45"/>
  <c r="BP632" i="45"/>
  <c r="BO632" i="45"/>
  <c r="BN632" i="45"/>
  <c r="BM632" i="45"/>
  <c r="BL632" i="45"/>
  <c r="BK632" i="45"/>
  <c r="BJ632" i="45"/>
  <c r="BI632" i="45"/>
  <c r="BH632" i="45"/>
  <c r="BG632" i="45"/>
  <c r="BF632" i="45"/>
  <c r="BE632" i="45"/>
  <c r="BD632" i="45"/>
  <c r="BC632" i="45"/>
  <c r="BB632" i="45"/>
  <c r="BA632" i="45"/>
  <c r="AZ632" i="45"/>
  <c r="AY632" i="45"/>
  <c r="AX632" i="45"/>
  <c r="AW632" i="45"/>
  <c r="AV632" i="45"/>
  <c r="AU632" i="45"/>
  <c r="AT632" i="45"/>
  <c r="AS632" i="45"/>
  <c r="AR632" i="45"/>
  <c r="AQ632" i="45"/>
  <c r="AP632" i="45"/>
  <c r="AO632" i="45"/>
  <c r="AN632" i="45"/>
  <c r="AM632" i="45"/>
  <c r="AL632" i="45"/>
  <c r="AK632" i="45"/>
  <c r="AJ632" i="45"/>
  <c r="AI632" i="45"/>
  <c r="AH632" i="45"/>
  <c r="AG632" i="45"/>
  <c r="AF632" i="45"/>
  <c r="AE632" i="45"/>
  <c r="AD632" i="45"/>
  <c r="AC632" i="45"/>
  <c r="AB632" i="45"/>
  <c r="AA632" i="45"/>
  <c r="Z632" i="45"/>
  <c r="Y632" i="45"/>
  <c r="X632" i="45"/>
  <c r="W632" i="45"/>
  <c r="V632" i="45"/>
  <c r="U632" i="45"/>
  <c r="T632" i="45"/>
  <c r="S632" i="45"/>
  <c r="R632" i="45"/>
  <c r="Q632" i="45"/>
  <c r="P632" i="45"/>
  <c r="O632" i="45"/>
  <c r="N632" i="45"/>
  <c r="M632" i="45"/>
  <c r="L632" i="45"/>
  <c r="K632" i="45"/>
  <c r="J632" i="45"/>
  <c r="I632" i="45"/>
  <c r="H632" i="45"/>
  <c r="CC632" i="45" s="1"/>
  <c r="CB631" i="45"/>
  <c r="CA631" i="45"/>
  <c r="BZ631" i="45"/>
  <c r="BY631" i="45"/>
  <c r="BX631" i="45"/>
  <c r="BW631" i="45"/>
  <c r="BV631" i="45"/>
  <c r="BU631" i="45"/>
  <c r="BT631" i="45"/>
  <c r="BS631" i="45"/>
  <c r="BR631" i="45"/>
  <c r="BQ631" i="45"/>
  <c r="BP631" i="45"/>
  <c r="BO631" i="45"/>
  <c r="BN631" i="45"/>
  <c r="BM631" i="45"/>
  <c r="BL631" i="45"/>
  <c r="BK631" i="45"/>
  <c r="BJ631" i="45"/>
  <c r="BI631" i="45"/>
  <c r="BH631" i="45"/>
  <c r="BG631" i="45"/>
  <c r="BF631" i="45"/>
  <c r="BE631" i="45"/>
  <c r="BD631" i="45"/>
  <c r="BC631" i="45"/>
  <c r="BB631" i="45"/>
  <c r="BA631" i="45"/>
  <c r="AZ631" i="45"/>
  <c r="AY631" i="45"/>
  <c r="AX631" i="45"/>
  <c r="AW631" i="45"/>
  <c r="AV631" i="45"/>
  <c r="AU631" i="45"/>
  <c r="AT631" i="45"/>
  <c r="AS631" i="45"/>
  <c r="AR631" i="45"/>
  <c r="AQ631" i="45"/>
  <c r="AP631" i="45"/>
  <c r="AO631" i="45"/>
  <c r="AN631" i="45"/>
  <c r="AM631" i="45"/>
  <c r="AL631" i="45"/>
  <c r="AK631" i="45"/>
  <c r="AJ631" i="45"/>
  <c r="AI631" i="45"/>
  <c r="AH631" i="45"/>
  <c r="AG631" i="45"/>
  <c r="AF631" i="45"/>
  <c r="AE631" i="45"/>
  <c r="AD631" i="45"/>
  <c r="AC631" i="45"/>
  <c r="AB631" i="45"/>
  <c r="AA631" i="45"/>
  <c r="Z631" i="45"/>
  <c r="Y631" i="45"/>
  <c r="X631" i="45"/>
  <c r="W631" i="45"/>
  <c r="V631" i="45"/>
  <c r="U631" i="45"/>
  <c r="T631" i="45"/>
  <c r="S631" i="45"/>
  <c r="R631" i="45"/>
  <c r="Q631" i="45"/>
  <c r="P631" i="45"/>
  <c r="O631" i="45"/>
  <c r="N631" i="45"/>
  <c r="M631" i="45"/>
  <c r="L631" i="45"/>
  <c r="K631" i="45"/>
  <c r="J631" i="45"/>
  <c r="I631" i="45"/>
  <c r="H631" i="45"/>
  <c r="CC631" i="45" s="1"/>
  <c r="CB630" i="45"/>
  <c r="CA630" i="45"/>
  <c r="BZ630" i="45"/>
  <c r="BY630" i="45"/>
  <c r="BX630" i="45"/>
  <c r="BW630" i="45"/>
  <c r="BV630" i="45"/>
  <c r="BU630" i="45"/>
  <c r="BT630" i="45"/>
  <c r="BS630" i="45"/>
  <c r="BR630" i="45"/>
  <c r="BQ630" i="45"/>
  <c r="BP630" i="45"/>
  <c r="BO630" i="45"/>
  <c r="BN630" i="45"/>
  <c r="BM630" i="45"/>
  <c r="BL630" i="45"/>
  <c r="BK630" i="45"/>
  <c r="BJ630" i="45"/>
  <c r="BI630" i="45"/>
  <c r="BH630" i="45"/>
  <c r="BG630" i="45"/>
  <c r="BF630" i="45"/>
  <c r="BE630" i="45"/>
  <c r="BD630" i="45"/>
  <c r="BC630" i="45"/>
  <c r="BB630" i="45"/>
  <c r="BA630" i="45"/>
  <c r="AZ630" i="45"/>
  <c r="AY630" i="45"/>
  <c r="AX630" i="45"/>
  <c r="AW630" i="45"/>
  <c r="AV630" i="45"/>
  <c r="AU630" i="45"/>
  <c r="AT630" i="45"/>
  <c r="AS630" i="45"/>
  <c r="AR630" i="45"/>
  <c r="AQ630" i="45"/>
  <c r="AP630" i="45"/>
  <c r="AO630" i="45"/>
  <c r="AN630" i="45"/>
  <c r="AM630" i="45"/>
  <c r="AL630" i="45"/>
  <c r="AK630" i="45"/>
  <c r="AJ630" i="45"/>
  <c r="AI630" i="45"/>
  <c r="AH630" i="45"/>
  <c r="AG630" i="45"/>
  <c r="AF630" i="45"/>
  <c r="AE630" i="45"/>
  <c r="AD630" i="45"/>
  <c r="AC630" i="45"/>
  <c r="AB630" i="45"/>
  <c r="AA630" i="45"/>
  <c r="Z630" i="45"/>
  <c r="Y630" i="45"/>
  <c r="X630" i="45"/>
  <c r="W630" i="45"/>
  <c r="V630" i="45"/>
  <c r="U630" i="45"/>
  <c r="T630" i="45"/>
  <c r="S630" i="45"/>
  <c r="R630" i="45"/>
  <c r="Q630" i="45"/>
  <c r="P630" i="45"/>
  <c r="O630" i="45"/>
  <c r="N630" i="45"/>
  <c r="M630" i="45"/>
  <c r="L630" i="45"/>
  <c r="K630" i="45"/>
  <c r="J630" i="45"/>
  <c r="I630" i="45"/>
  <c r="H630" i="45"/>
  <c r="CC630" i="45" s="1"/>
  <c r="CB629" i="45"/>
  <c r="CA629" i="45"/>
  <c r="BZ629" i="45"/>
  <c r="BY629" i="45"/>
  <c r="BX629" i="45"/>
  <c r="BW629" i="45"/>
  <c r="BV629" i="45"/>
  <c r="BU629" i="45"/>
  <c r="BT629" i="45"/>
  <c r="BS629" i="45"/>
  <c r="BR629" i="45"/>
  <c r="BQ629" i="45"/>
  <c r="BP629" i="45"/>
  <c r="BO629" i="45"/>
  <c r="BN629" i="45"/>
  <c r="BM629" i="45"/>
  <c r="BL629" i="45"/>
  <c r="BK629" i="45"/>
  <c r="BJ629" i="45"/>
  <c r="BI629" i="45"/>
  <c r="BH629" i="45"/>
  <c r="BG629" i="45"/>
  <c r="BF629" i="45"/>
  <c r="BE629" i="45"/>
  <c r="BD629" i="45"/>
  <c r="BC629" i="45"/>
  <c r="BB629" i="45"/>
  <c r="BA629" i="45"/>
  <c r="AZ629" i="45"/>
  <c r="AY629" i="45"/>
  <c r="AX629" i="45"/>
  <c r="AW629" i="45"/>
  <c r="AV629" i="45"/>
  <c r="AU629" i="45"/>
  <c r="AT629" i="45"/>
  <c r="AS629" i="45"/>
  <c r="AR629" i="45"/>
  <c r="AQ629" i="45"/>
  <c r="AP629" i="45"/>
  <c r="AO629" i="45"/>
  <c r="AN629" i="45"/>
  <c r="AM629" i="45"/>
  <c r="AL629" i="45"/>
  <c r="AK629" i="45"/>
  <c r="AJ629" i="45"/>
  <c r="AI629" i="45"/>
  <c r="AH629" i="45"/>
  <c r="AG629" i="45"/>
  <c r="AF629" i="45"/>
  <c r="AE629" i="45"/>
  <c r="AD629" i="45"/>
  <c r="AC629" i="45"/>
  <c r="AB629" i="45"/>
  <c r="AA629" i="45"/>
  <c r="Z629" i="45"/>
  <c r="Y629" i="45"/>
  <c r="X629" i="45"/>
  <c r="W629" i="45"/>
  <c r="V629" i="45"/>
  <c r="U629" i="45"/>
  <c r="T629" i="45"/>
  <c r="S629" i="45"/>
  <c r="R629" i="45"/>
  <c r="Q629" i="45"/>
  <c r="P629" i="45"/>
  <c r="O629" i="45"/>
  <c r="N629" i="45"/>
  <c r="M629" i="45"/>
  <c r="L629" i="45"/>
  <c r="K629" i="45"/>
  <c r="J629" i="45"/>
  <c r="I629" i="45"/>
  <c r="H629" i="45"/>
  <c r="CC629" i="45" s="1"/>
  <c r="CB628" i="45"/>
  <c r="CA628" i="45"/>
  <c r="BZ628" i="45"/>
  <c r="BY628" i="45"/>
  <c r="BX628" i="45"/>
  <c r="BW628" i="45"/>
  <c r="BV628" i="45"/>
  <c r="BU628" i="45"/>
  <c r="BT628" i="45"/>
  <c r="BS628" i="45"/>
  <c r="BR628" i="45"/>
  <c r="BQ628" i="45"/>
  <c r="BP628" i="45"/>
  <c r="BO628" i="45"/>
  <c r="BN628" i="45"/>
  <c r="BM628" i="45"/>
  <c r="BL628" i="45"/>
  <c r="BK628" i="45"/>
  <c r="BJ628" i="45"/>
  <c r="BI628" i="45"/>
  <c r="BH628" i="45"/>
  <c r="BG628" i="45"/>
  <c r="BF628" i="45"/>
  <c r="BE628" i="45"/>
  <c r="BD628" i="45"/>
  <c r="BC628" i="45"/>
  <c r="BB628" i="45"/>
  <c r="BA628" i="45"/>
  <c r="AZ628" i="45"/>
  <c r="AY628" i="45"/>
  <c r="AX628" i="45"/>
  <c r="AW628" i="45"/>
  <c r="AV628" i="45"/>
  <c r="AU628" i="45"/>
  <c r="AT628" i="45"/>
  <c r="AS628" i="45"/>
  <c r="AR628" i="45"/>
  <c r="AQ628" i="45"/>
  <c r="AP628" i="45"/>
  <c r="AO628" i="45"/>
  <c r="AN628" i="45"/>
  <c r="AM628" i="45"/>
  <c r="AL628" i="45"/>
  <c r="AK628" i="45"/>
  <c r="AJ628" i="45"/>
  <c r="AI628" i="45"/>
  <c r="AH628" i="45"/>
  <c r="AG628" i="45"/>
  <c r="AF628" i="45"/>
  <c r="AE628" i="45"/>
  <c r="AD628" i="45"/>
  <c r="AC628" i="45"/>
  <c r="AB628" i="45"/>
  <c r="AA628" i="45"/>
  <c r="Z628" i="45"/>
  <c r="Y628" i="45"/>
  <c r="X628" i="45"/>
  <c r="W628" i="45"/>
  <c r="V628" i="45"/>
  <c r="U628" i="45"/>
  <c r="T628" i="45"/>
  <c r="S628" i="45"/>
  <c r="R628" i="45"/>
  <c r="Q628" i="45"/>
  <c r="P628" i="45"/>
  <c r="O628" i="45"/>
  <c r="N628" i="45"/>
  <c r="M628" i="45"/>
  <c r="L628" i="45"/>
  <c r="K628" i="45"/>
  <c r="J628" i="45"/>
  <c r="I628" i="45"/>
  <c r="H628" i="45"/>
  <c r="CC628" i="45" s="1"/>
  <c r="CB627" i="45"/>
  <c r="CA627" i="45"/>
  <c r="BZ627" i="45"/>
  <c r="BY627" i="45"/>
  <c r="BX627" i="45"/>
  <c r="BW627" i="45"/>
  <c r="BV627" i="45"/>
  <c r="BU627" i="45"/>
  <c r="BT627" i="45"/>
  <c r="BS627" i="45"/>
  <c r="BR627" i="45"/>
  <c r="BQ627" i="45"/>
  <c r="BP627" i="45"/>
  <c r="BO627" i="45"/>
  <c r="BN627" i="45"/>
  <c r="BM627" i="45"/>
  <c r="BL627" i="45"/>
  <c r="BK627" i="45"/>
  <c r="BJ627" i="45"/>
  <c r="BI627" i="45"/>
  <c r="BH627" i="45"/>
  <c r="BG627" i="45"/>
  <c r="BF627" i="45"/>
  <c r="BE627" i="45"/>
  <c r="BD627" i="45"/>
  <c r="BC627" i="45"/>
  <c r="BB627" i="45"/>
  <c r="BA627" i="45"/>
  <c r="AZ627" i="45"/>
  <c r="AY627" i="45"/>
  <c r="AX627" i="45"/>
  <c r="AW627" i="45"/>
  <c r="AV627" i="45"/>
  <c r="AU627" i="45"/>
  <c r="AT627" i="45"/>
  <c r="AS627" i="45"/>
  <c r="AR627" i="45"/>
  <c r="AQ627" i="45"/>
  <c r="AP627" i="45"/>
  <c r="AO627" i="45"/>
  <c r="AN627" i="45"/>
  <c r="AM627" i="45"/>
  <c r="AL627" i="45"/>
  <c r="AK627" i="45"/>
  <c r="AJ627" i="45"/>
  <c r="AI627" i="45"/>
  <c r="AH627" i="45"/>
  <c r="AG627" i="45"/>
  <c r="AF627" i="45"/>
  <c r="AE627" i="45"/>
  <c r="AD627" i="45"/>
  <c r="AC627" i="45"/>
  <c r="AB627" i="45"/>
  <c r="AA627" i="45"/>
  <c r="Z627" i="45"/>
  <c r="Y627" i="45"/>
  <c r="X627" i="45"/>
  <c r="W627" i="45"/>
  <c r="V627" i="45"/>
  <c r="U627" i="45"/>
  <c r="T627" i="45"/>
  <c r="S627" i="45"/>
  <c r="R627" i="45"/>
  <c r="Q627" i="45"/>
  <c r="P627" i="45"/>
  <c r="O627" i="45"/>
  <c r="N627" i="45"/>
  <c r="M627" i="45"/>
  <c r="L627" i="45"/>
  <c r="K627" i="45"/>
  <c r="J627" i="45"/>
  <c r="I627" i="45"/>
  <c r="H627" i="45"/>
  <c r="CC627" i="45" s="1"/>
  <c r="CB626" i="45"/>
  <c r="CA626" i="45"/>
  <c r="BZ626" i="45"/>
  <c r="BY626" i="45"/>
  <c r="BX626" i="45"/>
  <c r="BW626" i="45"/>
  <c r="BV626" i="45"/>
  <c r="BU626" i="45"/>
  <c r="BT626" i="45"/>
  <c r="BS626" i="45"/>
  <c r="BR626" i="45"/>
  <c r="BQ626" i="45"/>
  <c r="BP626" i="45"/>
  <c r="BO626" i="45"/>
  <c r="BN626" i="45"/>
  <c r="BM626" i="45"/>
  <c r="BL626" i="45"/>
  <c r="BK626" i="45"/>
  <c r="BJ626" i="45"/>
  <c r="BI626" i="45"/>
  <c r="BH626" i="45"/>
  <c r="BG626" i="45"/>
  <c r="BF626" i="45"/>
  <c r="BE626" i="45"/>
  <c r="BD626" i="45"/>
  <c r="BC626" i="45"/>
  <c r="BB626" i="45"/>
  <c r="BA626" i="45"/>
  <c r="AZ626" i="45"/>
  <c r="AY626" i="45"/>
  <c r="AX626" i="45"/>
  <c r="AW626" i="45"/>
  <c r="AV626" i="45"/>
  <c r="AU626" i="45"/>
  <c r="AT626" i="45"/>
  <c r="AS626" i="45"/>
  <c r="AR626" i="45"/>
  <c r="AQ626" i="45"/>
  <c r="AP626" i="45"/>
  <c r="AO626" i="45"/>
  <c r="AN626" i="45"/>
  <c r="AM626" i="45"/>
  <c r="AL626" i="45"/>
  <c r="AK626" i="45"/>
  <c r="AJ626" i="45"/>
  <c r="AI626" i="45"/>
  <c r="AH626" i="45"/>
  <c r="AG626" i="45"/>
  <c r="AF626" i="45"/>
  <c r="AE626" i="45"/>
  <c r="AD626" i="45"/>
  <c r="AC626" i="45"/>
  <c r="AB626" i="45"/>
  <c r="AA626" i="45"/>
  <c r="Z626" i="45"/>
  <c r="Y626" i="45"/>
  <c r="X626" i="45"/>
  <c r="W626" i="45"/>
  <c r="V626" i="45"/>
  <c r="U626" i="45"/>
  <c r="T626" i="45"/>
  <c r="S626" i="45"/>
  <c r="R626" i="45"/>
  <c r="Q626" i="45"/>
  <c r="P626" i="45"/>
  <c r="O626" i="45"/>
  <c r="N626" i="45"/>
  <c r="M626" i="45"/>
  <c r="L626" i="45"/>
  <c r="K626" i="45"/>
  <c r="J626" i="45"/>
  <c r="I626" i="45"/>
  <c r="H626" i="45"/>
  <c r="CC626" i="45" s="1"/>
  <c r="CB625" i="45"/>
  <c r="CA625" i="45"/>
  <c r="BZ625" i="45"/>
  <c r="BY625" i="45"/>
  <c r="BX625" i="45"/>
  <c r="BW625" i="45"/>
  <c r="BV625" i="45"/>
  <c r="BU625" i="45"/>
  <c r="BT625" i="45"/>
  <c r="BS625" i="45"/>
  <c r="BR625" i="45"/>
  <c r="BQ625" i="45"/>
  <c r="BP625" i="45"/>
  <c r="BO625" i="45"/>
  <c r="BN625" i="45"/>
  <c r="BM625" i="45"/>
  <c r="BL625" i="45"/>
  <c r="BK625" i="45"/>
  <c r="BJ625" i="45"/>
  <c r="BI625" i="45"/>
  <c r="BH625" i="45"/>
  <c r="BG625" i="45"/>
  <c r="BF625" i="45"/>
  <c r="BE625" i="45"/>
  <c r="BD625" i="45"/>
  <c r="BC625" i="45"/>
  <c r="BB625" i="45"/>
  <c r="BA625" i="45"/>
  <c r="AZ625" i="45"/>
  <c r="AY625" i="45"/>
  <c r="AX625" i="45"/>
  <c r="AW625" i="45"/>
  <c r="AV625" i="45"/>
  <c r="AU625" i="45"/>
  <c r="AT625" i="45"/>
  <c r="AS625" i="45"/>
  <c r="AR625" i="45"/>
  <c r="AQ625" i="45"/>
  <c r="AP625" i="45"/>
  <c r="AO625" i="45"/>
  <c r="AN625" i="45"/>
  <c r="AM625" i="45"/>
  <c r="AL625" i="45"/>
  <c r="AK625" i="45"/>
  <c r="AJ625" i="45"/>
  <c r="AI625" i="45"/>
  <c r="AH625" i="45"/>
  <c r="AG625" i="45"/>
  <c r="AF625" i="45"/>
  <c r="AE625" i="45"/>
  <c r="AD625" i="45"/>
  <c r="AC625" i="45"/>
  <c r="AB625" i="45"/>
  <c r="AA625" i="45"/>
  <c r="Z625" i="45"/>
  <c r="Y625" i="45"/>
  <c r="X625" i="45"/>
  <c r="W625" i="45"/>
  <c r="V625" i="45"/>
  <c r="U625" i="45"/>
  <c r="T625" i="45"/>
  <c r="S625" i="45"/>
  <c r="R625" i="45"/>
  <c r="Q625" i="45"/>
  <c r="P625" i="45"/>
  <c r="O625" i="45"/>
  <c r="N625" i="45"/>
  <c r="M625" i="45"/>
  <c r="L625" i="45"/>
  <c r="K625" i="45"/>
  <c r="J625" i="45"/>
  <c r="I625" i="45"/>
  <c r="H625" i="45"/>
  <c r="CC625" i="45" s="1"/>
  <c r="CB624" i="45"/>
  <c r="CA624" i="45"/>
  <c r="BZ624" i="45"/>
  <c r="BY624" i="45"/>
  <c r="BX624" i="45"/>
  <c r="BW624" i="45"/>
  <c r="BV624" i="45"/>
  <c r="BU624" i="45"/>
  <c r="BT624" i="45"/>
  <c r="BS624" i="45"/>
  <c r="BR624" i="45"/>
  <c r="BQ624" i="45"/>
  <c r="BP624" i="45"/>
  <c r="BO624" i="45"/>
  <c r="BN624" i="45"/>
  <c r="BM624" i="45"/>
  <c r="BL624" i="45"/>
  <c r="BK624" i="45"/>
  <c r="BJ624" i="45"/>
  <c r="BI624" i="45"/>
  <c r="BH624" i="45"/>
  <c r="BG624" i="45"/>
  <c r="BF624" i="45"/>
  <c r="BE624" i="45"/>
  <c r="BD624" i="45"/>
  <c r="BC624" i="45"/>
  <c r="BB624" i="45"/>
  <c r="BA624" i="45"/>
  <c r="AZ624" i="45"/>
  <c r="AY624" i="45"/>
  <c r="AX624" i="45"/>
  <c r="AW624" i="45"/>
  <c r="AV624" i="45"/>
  <c r="AU624" i="45"/>
  <c r="AT624" i="45"/>
  <c r="AS624" i="45"/>
  <c r="AR624" i="45"/>
  <c r="AQ624" i="45"/>
  <c r="AP624" i="45"/>
  <c r="AO624" i="45"/>
  <c r="AN624" i="45"/>
  <c r="AM624" i="45"/>
  <c r="AL624" i="45"/>
  <c r="AK624" i="45"/>
  <c r="AJ624" i="45"/>
  <c r="AI624" i="45"/>
  <c r="AH624" i="45"/>
  <c r="AG624" i="45"/>
  <c r="AF624" i="45"/>
  <c r="AE624" i="45"/>
  <c r="AD624" i="45"/>
  <c r="AC624" i="45"/>
  <c r="AB624" i="45"/>
  <c r="AA624" i="45"/>
  <c r="Z624" i="45"/>
  <c r="Y624" i="45"/>
  <c r="X624" i="45"/>
  <c r="W624" i="45"/>
  <c r="V624" i="45"/>
  <c r="U624" i="45"/>
  <c r="T624" i="45"/>
  <c r="S624" i="45"/>
  <c r="R624" i="45"/>
  <c r="Q624" i="45"/>
  <c r="P624" i="45"/>
  <c r="O624" i="45"/>
  <c r="N624" i="45"/>
  <c r="M624" i="45"/>
  <c r="L624" i="45"/>
  <c r="K624" i="45"/>
  <c r="J624" i="45"/>
  <c r="I624" i="45"/>
  <c r="H624" i="45"/>
  <c r="CC624" i="45" s="1"/>
  <c r="CB623" i="45"/>
  <c r="CA623" i="45"/>
  <c r="BZ623" i="45"/>
  <c r="BY623" i="45"/>
  <c r="BX623" i="45"/>
  <c r="BW623" i="45"/>
  <c r="BV623" i="45"/>
  <c r="BU623" i="45"/>
  <c r="BT623" i="45"/>
  <c r="BS623" i="45"/>
  <c r="BR623" i="45"/>
  <c r="BQ623" i="45"/>
  <c r="BP623" i="45"/>
  <c r="BO623" i="45"/>
  <c r="BN623" i="45"/>
  <c r="BM623" i="45"/>
  <c r="BL623" i="45"/>
  <c r="BK623" i="45"/>
  <c r="BJ623" i="45"/>
  <c r="BI623" i="45"/>
  <c r="BH623" i="45"/>
  <c r="BG623" i="45"/>
  <c r="BF623" i="45"/>
  <c r="BE623" i="45"/>
  <c r="BD623" i="45"/>
  <c r="BC623" i="45"/>
  <c r="BB623" i="45"/>
  <c r="BA623" i="45"/>
  <c r="AZ623" i="45"/>
  <c r="AY623" i="45"/>
  <c r="AX623" i="45"/>
  <c r="AW623" i="45"/>
  <c r="AV623" i="45"/>
  <c r="AU623" i="45"/>
  <c r="AT623" i="45"/>
  <c r="AS623" i="45"/>
  <c r="AR623" i="45"/>
  <c r="AQ623" i="45"/>
  <c r="AP623" i="45"/>
  <c r="AO623" i="45"/>
  <c r="AN623" i="45"/>
  <c r="AM623" i="45"/>
  <c r="AL623" i="45"/>
  <c r="AK623" i="45"/>
  <c r="AJ623" i="45"/>
  <c r="AI623" i="45"/>
  <c r="AH623" i="45"/>
  <c r="AG623" i="45"/>
  <c r="AF623" i="45"/>
  <c r="AE623" i="45"/>
  <c r="AD623" i="45"/>
  <c r="AC623" i="45"/>
  <c r="AB623" i="45"/>
  <c r="AA623" i="45"/>
  <c r="Z623" i="45"/>
  <c r="Y623" i="45"/>
  <c r="X623" i="45"/>
  <c r="W623" i="45"/>
  <c r="V623" i="45"/>
  <c r="U623" i="45"/>
  <c r="T623" i="45"/>
  <c r="S623" i="45"/>
  <c r="R623" i="45"/>
  <c r="Q623" i="45"/>
  <c r="P623" i="45"/>
  <c r="O623" i="45"/>
  <c r="N623" i="45"/>
  <c r="M623" i="45"/>
  <c r="L623" i="45"/>
  <c r="K623" i="45"/>
  <c r="J623" i="45"/>
  <c r="I623" i="45"/>
  <c r="H623" i="45"/>
  <c r="CC623" i="45" s="1"/>
  <c r="CB622" i="45"/>
  <c r="CA622" i="45"/>
  <c r="BZ622" i="45"/>
  <c r="BY622" i="45"/>
  <c r="BX622" i="45"/>
  <c r="BW622" i="45"/>
  <c r="BV622" i="45"/>
  <c r="BU622" i="45"/>
  <c r="BT622" i="45"/>
  <c r="BS622" i="45"/>
  <c r="BR622" i="45"/>
  <c r="BQ622" i="45"/>
  <c r="BP622" i="45"/>
  <c r="BO622" i="45"/>
  <c r="BN622" i="45"/>
  <c r="BM622" i="45"/>
  <c r="BL622" i="45"/>
  <c r="BK622" i="45"/>
  <c r="BJ622" i="45"/>
  <c r="BI622" i="45"/>
  <c r="BH622" i="45"/>
  <c r="BG622" i="45"/>
  <c r="BF622" i="45"/>
  <c r="BE622" i="45"/>
  <c r="BD622" i="45"/>
  <c r="BC622" i="45"/>
  <c r="BB622" i="45"/>
  <c r="BA622" i="45"/>
  <c r="AZ622" i="45"/>
  <c r="AY622" i="45"/>
  <c r="AX622" i="45"/>
  <c r="AW622" i="45"/>
  <c r="AV622" i="45"/>
  <c r="AU622" i="45"/>
  <c r="AT622" i="45"/>
  <c r="AS622" i="45"/>
  <c r="AR622" i="45"/>
  <c r="AQ622" i="45"/>
  <c r="AP622" i="45"/>
  <c r="AO622" i="45"/>
  <c r="AN622" i="45"/>
  <c r="AM622" i="45"/>
  <c r="AL622" i="45"/>
  <c r="AK622" i="45"/>
  <c r="AJ622" i="45"/>
  <c r="AI622" i="45"/>
  <c r="AH622" i="45"/>
  <c r="AG622" i="45"/>
  <c r="AF622" i="45"/>
  <c r="AE622" i="45"/>
  <c r="AD622" i="45"/>
  <c r="AC622" i="45"/>
  <c r="AB622" i="45"/>
  <c r="AA622" i="45"/>
  <c r="Z622" i="45"/>
  <c r="Y622" i="45"/>
  <c r="X622" i="45"/>
  <c r="W622" i="45"/>
  <c r="V622" i="45"/>
  <c r="U622" i="45"/>
  <c r="T622" i="45"/>
  <c r="S622" i="45"/>
  <c r="R622" i="45"/>
  <c r="Q622" i="45"/>
  <c r="P622" i="45"/>
  <c r="O622" i="45"/>
  <c r="N622" i="45"/>
  <c r="M622" i="45"/>
  <c r="L622" i="45"/>
  <c r="K622" i="45"/>
  <c r="J622" i="45"/>
  <c r="I622" i="45"/>
  <c r="H622" i="45"/>
  <c r="CC622" i="45" s="1"/>
  <c r="CB621" i="45"/>
  <c r="CA621" i="45"/>
  <c r="BZ621" i="45"/>
  <c r="BY621" i="45"/>
  <c r="BX621" i="45"/>
  <c r="BW621" i="45"/>
  <c r="BV621" i="45"/>
  <c r="BU621" i="45"/>
  <c r="BT621" i="45"/>
  <c r="BS621" i="45"/>
  <c r="BR621" i="45"/>
  <c r="BQ621" i="45"/>
  <c r="BP621" i="45"/>
  <c r="BO621" i="45"/>
  <c r="BN621" i="45"/>
  <c r="BM621" i="45"/>
  <c r="BL621" i="45"/>
  <c r="BK621" i="45"/>
  <c r="BJ621" i="45"/>
  <c r="BI621" i="45"/>
  <c r="BH621" i="45"/>
  <c r="BG621" i="45"/>
  <c r="BF621" i="45"/>
  <c r="BE621" i="45"/>
  <c r="BD621" i="45"/>
  <c r="BC621" i="45"/>
  <c r="BB621" i="45"/>
  <c r="BA621" i="45"/>
  <c r="AZ621" i="45"/>
  <c r="AY621" i="45"/>
  <c r="AX621" i="45"/>
  <c r="AW621" i="45"/>
  <c r="AV621" i="45"/>
  <c r="AU621" i="45"/>
  <c r="AT621" i="45"/>
  <c r="AS621" i="45"/>
  <c r="AR621" i="45"/>
  <c r="AQ621" i="45"/>
  <c r="AP621" i="45"/>
  <c r="AO621" i="45"/>
  <c r="AN621" i="45"/>
  <c r="AM621" i="45"/>
  <c r="AL621" i="45"/>
  <c r="AK621" i="45"/>
  <c r="AJ621" i="45"/>
  <c r="AI621" i="45"/>
  <c r="AH621" i="45"/>
  <c r="AG621" i="45"/>
  <c r="AF621" i="45"/>
  <c r="AE621" i="45"/>
  <c r="AD621" i="45"/>
  <c r="AC621" i="45"/>
  <c r="AB621" i="45"/>
  <c r="AA621" i="45"/>
  <c r="Z621" i="45"/>
  <c r="Y621" i="45"/>
  <c r="X621" i="45"/>
  <c r="W621" i="45"/>
  <c r="V621" i="45"/>
  <c r="U621" i="45"/>
  <c r="T621" i="45"/>
  <c r="S621" i="45"/>
  <c r="R621" i="45"/>
  <c r="Q621" i="45"/>
  <c r="P621" i="45"/>
  <c r="O621" i="45"/>
  <c r="N621" i="45"/>
  <c r="M621" i="45"/>
  <c r="L621" i="45"/>
  <c r="K621" i="45"/>
  <c r="J621" i="45"/>
  <c r="I621" i="45"/>
  <c r="H621" i="45"/>
  <c r="CC621" i="45" s="1"/>
  <c r="CB620" i="45"/>
  <c r="CA620" i="45"/>
  <c r="BZ620" i="45"/>
  <c r="BY620" i="45"/>
  <c r="BX620" i="45"/>
  <c r="BW620" i="45"/>
  <c r="BV620" i="45"/>
  <c r="BU620" i="45"/>
  <c r="BT620" i="45"/>
  <c r="BS620" i="45"/>
  <c r="BR620" i="45"/>
  <c r="BQ620" i="45"/>
  <c r="BP620" i="45"/>
  <c r="BO620" i="45"/>
  <c r="BN620" i="45"/>
  <c r="BM620" i="45"/>
  <c r="BL620" i="45"/>
  <c r="BK620" i="45"/>
  <c r="BJ620" i="45"/>
  <c r="BI620" i="45"/>
  <c r="BH620" i="45"/>
  <c r="BG620" i="45"/>
  <c r="BF620" i="45"/>
  <c r="BE620" i="45"/>
  <c r="BD620" i="45"/>
  <c r="BC620" i="45"/>
  <c r="BB620" i="45"/>
  <c r="BA620" i="45"/>
  <c r="AZ620" i="45"/>
  <c r="AY620" i="45"/>
  <c r="AX620" i="45"/>
  <c r="AW620" i="45"/>
  <c r="AV620" i="45"/>
  <c r="AU620" i="45"/>
  <c r="AT620" i="45"/>
  <c r="AS620" i="45"/>
  <c r="AR620" i="45"/>
  <c r="AQ620" i="45"/>
  <c r="AP620" i="45"/>
  <c r="AO620" i="45"/>
  <c r="AN620" i="45"/>
  <c r="AM620" i="45"/>
  <c r="AL620" i="45"/>
  <c r="AK620" i="45"/>
  <c r="AJ620" i="45"/>
  <c r="AI620" i="45"/>
  <c r="AH620" i="45"/>
  <c r="AG620" i="45"/>
  <c r="AF620" i="45"/>
  <c r="AE620" i="45"/>
  <c r="AD620" i="45"/>
  <c r="AC620" i="45"/>
  <c r="AB620" i="45"/>
  <c r="AA620" i="45"/>
  <c r="Z620" i="45"/>
  <c r="Y620" i="45"/>
  <c r="X620" i="45"/>
  <c r="W620" i="45"/>
  <c r="V620" i="45"/>
  <c r="U620" i="45"/>
  <c r="T620" i="45"/>
  <c r="S620" i="45"/>
  <c r="R620" i="45"/>
  <c r="Q620" i="45"/>
  <c r="P620" i="45"/>
  <c r="O620" i="45"/>
  <c r="N620" i="45"/>
  <c r="M620" i="45"/>
  <c r="L620" i="45"/>
  <c r="K620" i="45"/>
  <c r="J620" i="45"/>
  <c r="I620" i="45"/>
  <c r="H620" i="45"/>
  <c r="CC620" i="45" s="1"/>
  <c r="CB619" i="45"/>
  <c r="CA619" i="45"/>
  <c r="BZ619" i="45"/>
  <c r="BY619" i="45"/>
  <c r="BX619" i="45"/>
  <c r="BW619" i="45"/>
  <c r="BV619" i="45"/>
  <c r="BU619" i="45"/>
  <c r="BT619" i="45"/>
  <c r="BS619" i="45"/>
  <c r="BR619" i="45"/>
  <c r="BQ619" i="45"/>
  <c r="BP619" i="45"/>
  <c r="BO619" i="45"/>
  <c r="BN619" i="45"/>
  <c r="BM619" i="45"/>
  <c r="BL619" i="45"/>
  <c r="BK619" i="45"/>
  <c r="BJ619" i="45"/>
  <c r="BI619" i="45"/>
  <c r="BH619" i="45"/>
  <c r="BG619" i="45"/>
  <c r="BF619" i="45"/>
  <c r="BE619" i="45"/>
  <c r="BD619" i="45"/>
  <c r="BC619" i="45"/>
  <c r="BB619" i="45"/>
  <c r="BA619" i="45"/>
  <c r="AZ619" i="45"/>
  <c r="AY619" i="45"/>
  <c r="AX619" i="45"/>
  <c r="AW619" i="45"/>
  <c r="AV619" i="45"/>
  <c r="AU619" i="45"/>
  <c r="AT619" i="45"/>
  <c r="AS619" i="45"/>
  <c r="AR619" i="45"/>
  <c r="AQ619" i="45"/>
  <c r="AP619" i="45"/>
  <c r="AO619" i="45"/>
  <c r="AN619" i="45"/>
  <c r="AM619" i="45"/>
  <c r="AL619" i="45"/>
  <c r="AK619" i="45"/>
  <c r="AJ619" i="45"/>
  <c r="AI619" i="45"/>
  <c r="AH619" i="45"/>
  <c r="AG619" i="45"/>
  <c r="AF619" i="45"/>
  <c r="AE619" i="45"/>
  <c r="AD619" i="45"/>
  <c r="AC619" i="45"/>
  <c r="AB619" i="45"/>
  <c r="AA619" i="45"/>
  <c r="Z619" i="45"/>
  <c r="Y619" i="45"/>
  <c r="X619" i="45"/>
  <c r="W619" i="45"/>
  <c r="V619" i="45"/>
  <c r="U619" i="45"/>
  <c r="T619" i="45"/>
  <c r="S619" i="45"/>
  <c r="R619" i="45"/>
  <c r="Q619" i="45"/>
  <c r="P619" i="45"/>
  <c r="O619" i="45"/>
  <c r="N619" i="45"/>
  <c r="M619" i="45"/>
  <c r="L619" i="45"/>
  <c r="K619" i="45"/>
  <c r="J619" i="45"/>
  <c r="I619" i="45"/>
  <c r="H619" i="45"/>
  <c r="CC619" i="45" s="1"/>
  <c r="CB618" i="45"/>
  <c r="CA618" i="45"/>
  <c r="BZ618" i="45"/>
  <c r="BY618" i="45"/>
  <c r="BX618" i="45"/>
  <c r="BW618" i="45"/>
  <c r="BV618" i="45"/>
  <c r="BU618" i="45"/>
  <c r="BT618" i="45"/>
  <c r="BS618" i="45"/>
  <c r="BR618" i="45"/>
  <c r="BQ618" i="45"/>
  <c r="BP618" i="45"/>
  <c r="BO618" i="45"/>
  <c r="BN618" i="45"/>
  <c r="BM618" i="45"/>
  <c r="BL618" i="45"/>
  <c r="BK618" i="45"/>
  <c r="BJ618" i="45"/>
  <c r="BI618" i="45"/>
  <c r="BH618" i="45"/>
  <c r="BG618" i="45"/>
  <c r="BF618" i="45"/>
  <c r="BE618" i="45"/>
  <c r="BD618" i="45"/>
  <c r="BC618" i="45"/>
  <c r="BB618" i="45"/>
  <c r="BA618" i="45"/>
  <c r="AZ618" i="45"/>
  <c r="AY618" i="45"/>
  <c r="AX618" i="45"/>
  <c r="AW618" i="45"/>
  <c r="AV618" i="45"/>
  <c r="AU618" i="45"/>
  <c r="AT618" i="45"/>
  <c r="AS618" i="45"/>
  <c r="AR618" i="45"/>
  <c r="AQ618" i="45"/>
  <c r="AP618" i="45"/>
  <c r="AO618" i="45"/>
  <c r="AN618" i="45"/>
  <c r="AM618" i="45"/>
  <c r="AL618" i="45"/>
  <c r="AK618" i="45"/>
  <c r="AJ618" i="45"/>
  <c r="AI618" i="45"/>
  <c r="AH618" i="45"/>
  <c r="AG618" i="45"/>
  <c r="AF618" i="45"/>
  <c r="AE618" i="45"/>
  <c r="AD618" i="45"/>
  <c r="AC618" i="45"/>
  <c r="AB618" i="45"/>
  <c r="AA618" i="45"/>
  <c r="Z618" i="45"/>
  <c r="Y618" i="45"/>
  <c r="X618" i="45"/>
  <c r="W618" i="45"/>
  <c r="V618" i="45"/>
  <c r="U618" i="45"/>
  <c r="T618" i="45"/>
  <c r="S618" i="45"/>
  <c r="R618" i="45"/>
  <c r="Q618" i="45"/>
  <c r="P618" i="45"/>
  <c r="O618" i="45"/>
  <c r="N618" i="45"/>
  <c r="M618" i="45"/>
  <c r="L618" i="45"/>
  <c r="K618" i="45"/>
  <c r="J618" i="45"/>
  <c r="I618" i="45"/>
  <c r="H618" i="45"/>
  <c r="CC618" i="45" s="1"/>
  <c r="CB617" i="45"/>
  <c r="CA617" i="45"/>
  <c r="BZ617" i="45"/>
  <c r="BY617" i="45"/>
  <c r="BX617" i="45"/>
  <c r="BW617" i="45"/>
  <c r="BV617" i="45"/>
  <c r="BU617" i="45"/>
  <c r="BT617" i="45"/>
  <c r="BS617" i="45"/>
  <c r="BR617" i="45"/>
  <c r="BQ617" i="45"/>
  <c r="BP617" i="45"/>
  <c r="BO617" i="45"/>
  <c r="BN617" i="45"/>
  <c r="BM617" i="45"/>
  <c r="BL617" i="45"/>
  <c r="BK617" i="45"/>
  <c r="BJ617" i="45"/>
  <c r="BI617" i="45"/>
  <c r="BH617" i="45"/>
  <c r="BG617" i="45"/>
  <c r="BF617" i="45"/>
  <c r="BE617" i="45"/>
  <c r="BD617" i="45"/>
  <c r="BC617" i="45"/>
  <c r="BB617" i="45"/>
  <c r="BA617" i="45"/>
  <c r="AZ617" i="45"/>
  <c r="AY617" i="45"/>
  <c r="AX617" i="45"/>
  <c r="AW617" i="45"/>
  <c r="AV617" i="45"/>
  <c r="AU617" i="45"/>
  <c r="AT617" i="45"/>
  <c r="AS617" i="45"/>
  <c r="AR617" i="45"/>
  <c r="AQ617" i="45"/>
  <c r="AP617" i="45"/>
  <c r="AO617" i="45"/>
  <c r="AN617" i="45"/>
  <c r="AM617" i="45"/>
  <c r="AL617" i="45"/>
  <c r="AK617" i="45"/>
  <c r="AJ617" i="45"/>
  <c r="AI617" i="45"/>
  <c r="AH617" i="45"/>
  <c r="AG617" i="45"/>
  <c r="AF617" i="45"/>
  <c r="AE617" i="45"/>
  <c r="AD617" i="45"/>
  <c r="AC617" i="45"/>
  <c r="AB617" i="45"/>
  <c r="AA617" i="45"/>
  <c r="Z617" i="45"/>
  <c r="Y617" i="45"/>
  <c r="X617" i="45"/>
  <c r="W617" i="45"/>
  <c r="V617" i="45"/>
  <c r="U617" i="45"/>
  <c r="T617" i="45"/>
  <c r="S617" i="45"/>
  <c r="R617" i="45"/>
  <c r="Q617" i="45"/>
  <c r="P617" i="45"/>
  <c r="O617" i="45"/>
  <c r="N617" i="45"/>
  <c r="M617" i="45"/>
  <c r="L617" i="45"/>
  <c r="K617" i="45"/>
  <c r="J617" i="45"/>
  <c r="I617" i="45"/>
  <c r="H617" i="45"/>
  <c r="CC617" i="45" s="1"/>
  <c r="CB616" i="45"/>
  <c r="CA616" i="45"/>
  <c r="BZ616" i="45"/>
  <c r="BY616" i="45"/>
  <c r="BX616" i="45"/>
  <c r="BW616" i="45"/>
  <c r="BV616" i="45"/>
  <c r="BU616" i="45"/>
  <c r="BT616" i="45"/>
  <c r="BS616" i="45"/>
  <c r="BR616" i="45"/>
  <c r="BQ616" i="45"/>
  <c r="BP616" i="45"/>
  <c r="BO616" i="45"/>
  <c r="BN616" i="45"/>
  <c r="BM616" i="45"/>
  <c r="BL616" i="45"/>
  <c r="BK616" i="45"/>
  <c r="BJ616" i="45"/>
  <c r="BI616" i="45"/>
  <c r="BH616" i="45"/>
  <c r="BG616" i="45"/>
  <c r="BF616" i="45"/>
  <c r="BE616" i="45"/>
  <c r="BD616" i="45"/>
  <c r="BC616" i="45"/>
  <c r="BB616" i="45"/>
  <c r="BA616" i="45"/>
  <c r="AZ616" i="45"/>
  <c r="AY616" i="45"/>
  <c r="AX616" i="45"/>
  <c r="AW616" i="45"/>
  <c r="AV616" i="45"/>
  <c r="AU616" i="45"/>
  <c r="AT616" i="45"/>
  <c r="AS616" i="45"/>
  <c r="AR616" i="45"/>
  <c r="AQ616" i="45"/>
  <c r="AP616" i="45"/>
  <c r="AO616" i="45"/>
  <c r="AN616" i="45"/>
  <c r="AM616" i="45"/>
  <c r="AL616" i="45"/>
  <c r="AK616" i="45"/>
  <c r="AJ616" i="45"/>
  <c r="AI616" i="45"/>
  <c r="AH616" i="45"/>
  <c r="AG616" i="45"/>
  <c r="AF616" i="45"/>
  <c r="AE616" i="45"/>
  <c r="AD616" i="45"/>
  <c r="AC616" i="45"/>
  <c r="AB616" i="45"/>
  <c r="AA616" i="45"/>
  <c r="Z616" i="45"/>
  <c r="Y616" i="45"/>
  <c r="X616" i="45"/>
  <c r="W616" i="45"/>
  <c r="V616" i="45"/>
  <c r="U616" i="45"/>
  <c r="T616" i="45"/>
  <c r="S616" i="45"/>
  <c r="R616" i="45"/>
  <c r="Q616" i="45"/>
  <c r="P616" i="45"/>
  <c r="O616" i="45"/>
  <c r="N616" i="45"/>
  <c r="M616" i="45"/>
  <c r="L616" i="45"/>
  <c r="K616" i="45"/>
  <c r="J616" i="45"/>
  <c r="I616" i="45"/>
  <c r="H616" i="45"/>
  <c r="CC616" i="45" s="1"/>
  <c r="CB615" i="45"/>
  <c r="CA615" i="45"/>
  <c r="BZ615" i="45"/>
  <c r="BY615" i="45"/>
  <c r="BX615" i="45"/>
  <c r="BW615" i="45"/>
  <c r="BV615" i="45"/>
  <c r="BU615" i="45"/>
  <c r="BT615" i="45"/>
  <c r="BS615" i="45"/>
  <c r="BR615" i="45"/>
  <c r="BQ615" i="45"/>
  <c r="BP615" i="45"/>
  <c r="BO615" i="45"/>
  <c r="BN615" i="45"/>
  <c r="BM615" i="45"/>
  <c r="BL615" i="45"/>
  <c r="BK615" i="45"/>
  <c r="BJ615" i="45"/>
  <c r="BI615" i="45"/>
  <c r="BH615" i="45"/>
  <c r="BG615" i="45"/>
  <c r="BF615" i="45"/>
  <c r="BE615" i="45"/>
  <c r="BD615" i="45"/>
  <c r="BC615" i="45"/>
  <c r="BB615" i="45"/>
  <c r="BA615" i="45"/>
  <c r="AZ615" i="45"/>
  <c r="AY615" i="45"/>
  <c r="AX615" i="45"/>
  <c r="AW615" i="45"/>
  <c r="AV615" i="45"/>
  <c r="AU615" i="45"/>
  <c r="AT615" i="45"/>
  <c r="AS615" i="45"/>
  <c r="AR615" i="45"/>
  <c r="AQ615" i="45"/>
  <c r="AP615" i="45"/>
  <c r="AO615" i="45"/>
  <c r="AN615" i="45"/>
  <c r="AM615" i="45"/>
  <c r="AL615" i="45"/>
  <c r="AK615" i="45"/>
  <c r="AJ615" i="45"/>
  <c r="AI615" i="45"/>
  <c r="AH615" i="45"/>
  <c r="AG615" i="45"/>
  <c r="AF615" i="45"/>
  <c r="AE615" i="45"/>
  <c r="AD615" i="45"/>
  <c r="AC615" i="45"/>
  <c r="AB615" i="45"/>
  <c r="AA615" i="45"/>
  <c r="Z615" i="45"/>
  <c r="Y615" i="45"/>
  <c r="X615" i="45"/>
  <c r="W615" i="45"/>
  <c r="V615" i="45"/>
  <c r="U615" i="45"/>
  <c r="T615" i="45"/>
  <c r="S615" i="45"/>
  <c r="R615" i="45"/>
  <c r="Q615" i="45"/>
  <c r="P615" i="45"/>
  <c r="O615" i="45"/>
  <c r="N615" i="45"/>
  <c r="M615" i="45"/>
  <c r="L615" i="45"/>
  <c r="K615" i="45"/>
  <c r="J615" i="45"/>
  <c r="I615" i="45"/>
  <c r="H615" i="45"/>
  <c r="CC615" i="45" s="1"/>
  <c r="CB614" i="45"/>
  <c r="CA614" i="45"/>
  <c r="BZ614" i="45"/>
  <c r="BY614" i="45"/>
  <c r="BX614" i="45"/>
  <c r="BW614" i="45"/>
  <c r="BV614" i="45"/>
  <c r="BU614" i="45"/>
  <c r="BT614" i="45"/>
  <c r="BS614" i="45"/>
  <c r="BR614" i="45"/>
  <c r="BQ614" i="45"/>
  <c r="BP614" i="45"/>
  <c r="BO614" i="45"/>
  <c r="BN614" i="45"/>
  <c r="BM614" i="45"/>
  <c r="BL614" i="45"/>
  <c r="BK614" i="45"/>
  <c r="BJ614" i="45"/>
  <c r="BI614" i="45"/>
  <c r="BH614" i="45"/>
  <c r="BG614" i="45"/>
  <c r="BF614" i="45"/>
  <c r="BE614" i="45"/>
  <c r="BD614" i="45"/>
  <c r="BC614" i="45"/>
  <c r="BB614" i="45"/>
  <c r="BA614" i="45"/>
  <c r="AZ614" i="45"/>
  <c r="AY614" i="45"/>
  <c r="AX614" i="45"/>
  <c r="AW614" i="45"/>
  <c r="AV614" i="45"/>
  <c r="AU614" i="45"/>
  <c r="AT614" i="45"/>
  <c r="AS614" i="45"/>
  <c r="AR614" i="45"/>
  <c r="AQ614" i="45"/>
  <c r="AP614" i="45"/>
  <c r="AO614" i="45"/>
  <c r="AN614" i="45"/>
  <c r="AM614" i="45"/>
  <c r="AL614" i="45"/>
  <c r="AK614" i="45"/>
  <c r="AJ614" i="45"/>
  <c r="AI614" i="45"/>
  <c r="AH614" i="45"/>
  <c r="AG614" i="45"/>
  <c r="AF614" i="45"/>
  <c r="AE614" i="45"/>
  <c r="AD614" i="45"/>
  <c r="AC614" i="45"/>
  <c r="AB614" i="45"/>
  <c r="AA614" i="45"/>
  <c r="Z614" i="45"/>
  <c r="Y614" i="45"/>
  <c r="X614" i="45"/>
  <c r="W614" i="45"/>
  <c r="V614" i="45"/>
  <c r="U614" i="45"/>
  <c r="T614" i="45"/>
  <c r="S614" i="45"/>
  <c r="R614" i="45"/>
  <c r="Q614" i="45"/>
  <c r="P614" i="45"/>
  <c r="O614" i="45"/>
  <c r="N614" i="45"/>
  <c r="M614" i="45"/>
  <c r="L614" i="45"/>
  <c r="K614" i="45"/>
  <c r="J614" i="45"/>
  <c r="I614" i="45"/>
  <c r="H614" i="45"/>
  <c r="CC614" i="45" s="1"/>
  <c r="CB613" i="45"/>
  <c r="CA613" i="45"/>
  <c r="BZ613" i="45"/>
  <c r="BY613" i="45"/>
  <c r="BX613" i="45"/>
  <c r="BW613" i="45"/>
  <c r="BV613" i="45"/>
  <c r="BU613" i="45"/>
  <c r="BT613" i="45"/>
  <c r="BS613" i="45"/>
  <c r="BR613" i="45"/>
  <c r="BQ613" i="45"/>
  <c r="BP613" i="45"/>
  <c r="BO613" i="45"/>
  <c r="BN613" i="45"/>
  <c r="BM613" i="45"/>
  <c r="BL613" i="45"/>
  <c r="BK613" i="45"/>
  <c r="BJ613" i="45"/>
  <c r="BI613" i="45"/>
  <c r="BH613" i="45"/>
  <c r="BG613" i="45"/>
  <c r="BF613" i="45"/>
  <c r="BE613" i="45"/>
  <c r="BD613" i="45"/>
  <c r="BC613" i="45"/>
  <c r="BB613" i="45"/>
  <c r="BA613" i="45"/>
  <c r="AZ613" i="45"/>
  <c r="AY613" i="45"/>
  <c r="AX613" i="45"/>
  <c r="AW613" i="45"/>
  <c r="AV613" i="45"/>
  <c r="AU613" i="45"/>
  <c r="AT613" i="45"/>
  <c r="AS613" i="45"/>
  <c r="AR613" i="45"/>
  <c r="AQ613" i="45"/>
  <c r="AP613" i="45"/>
  <c r="AO613" i="45"/>
  <c r="AN613" i="45"/>
  <c r="AM613" i="45"/>
  <c r="AL613" i="45"/>
  <c r="AK613" i="45"/>
  <c r="AJ613" i="45"/>
  <c r="AI613" i="45"/>
  <c r="AH613" i="45"/>
  <c r="AG613" i="45"/>
  <c r="AF613" i="45"/>
  <c r="AE613" i="45"/>
  <c r="AD613" i="45"/>
  <c r="AC613" i="45"/>
  <c r="AB613" i="45"/>
  <c r="AA613" i="45"/>
  <c r="Z613" i="45"/>
  <c r="Y613" i="45"/>
  <c r="X613" i="45"/>
  <c r="W613" i="45"/>
  <c r="V613" i="45"/>
  <c r="U613" i="45"/>
  <c r="T613" i="45"/>
  <c r="S613" i="45"/>
  <c r="R613" i="45"/>
  <c r="Q613" i="45"/>
  <c r="P613" i="45"/>
  <c r="O613" i="45"/>
  <c r="N613" i="45"/>
  <c r="M613" i="45"/>
  <c r="L613" i="45"/>
  <c r="K613" i="45"/>
  <c r="J613" i="45"/>
  <c r="I613" i="45"/>
  <c r="H613" i="45"/>
  <c r="CC613" i="45" s="1"/>
  <c r="CB612" i="45"/>
  <c r="CA612" i="45"/>
  <c r="BZ612" i="45"/>
  <c r="BY612" i="45"/>
  <c r="BX612" i="45"/>
  <c r="BW612" i="45"/>
  <c r="BV612" i="45"/>
  <c r="BU612" i="45"/>
  <c r="BT612" i="45"/>
  <c r="BS612" i="45"/>
  <c r="BR612" i="45"/>
  <c r="BQ612" i="45"/>
  <c r="BP612" i="45"/>
  <c r="BO612" i="45"/>
  <c r="BN612" i="45"/>
  <c r="BM612" i="45"/>
  <c r="BL612" i="45"/>
  <c r="BK612" i="45"/>
  <c r="BJ612" i="45"/>
  <c r="BI612" i="45"/>
  <c r="BH612" i="45"/>
  <c r="BG612" i="45"/>
  <c r="BF612" i="45"/>
  <c r="BE612" i="45"/>
  <c r="BD612" i="45"/>
  <c r="BC612" i="45"/>
  <c r="BB612" i="45"/>
  <c r="BA612" i="45"/>
  <c r="AZ612" i="45"/>
  <c r="AY612" i="45"/>
  <c r="AX612" i="45"/>
  <c r="AW612" i="45"/>
  <c r="AV612" i="45"/>
  <c r="AU612" i="45"/>
  <c r="AT612" i="45"/>
  <c r="AS612" i="45"/>
  <c r="AR612" i="45"/>
  <c r="AQ612" i="45"/>
  <c r="AP612" i="45"/>
  <c r="AO612" i="45"/>
  <c r="AN612" i="45"/>
  <c r="AM612" i="45"/>
  <c r="AL612" i="45"/>
  <c r="AK612" i="45"/>
  <c r="AJ612" i="45"/>
  <c r="AI612" i="45"/>
  <c r="AH612" i="45"/>
  <c r="AG612" i="45"/>
  <c r="AF612" i="45"/>
  <c r="AE612" i="45"/>
  <c r="AD612" i="45"/>
  <c r="AC612" i="45"/>
  <c r="AB612" i="45"/>
  <c r="AA612" i="45"/>
  <c r="Z612" i="45"/>
  <c r="Y612" i="45"/>
  <c r="X612" i="45"/>
  <c r="W612" i="45"/>
  <c r="V612" i="45"/>
  <c r="U612" i="45"/>
  <c r="T612" i="45"/>
  <c r="S612" i="45"/>
  <c r="R612" i="45"/>
  <c r="Q612" i="45"/>
  <c r="P612" i="45"/>
  <c r="O612" i="45"/>
  <c r="N612" i="45"/>
  <c r="M612" i="45"/>
  <c r="L612" i="45"/>
  <c r="K612" i="45"/>
  <c r="J612" i="45"/>
  <c r="I612" i="45"/>
  <c r="H612" i="45"/>
  <c r="CC612" i="45" s="1"/>
  <c r="CB611" i="45"/>
  <c r="CA611" i="45"/>
  <c r="BZ611" i="45"/>
  <c r="BY611" i="45"/>
  <c r="BX611" i="45"/>
  <c r="BW611" i="45"/>
  <c r="BV611" i="45"/>
  <c r="BU611" i="45"/>
  <c r="BT611" i="45"/>
  <c r="BS611" i="45"/>
  <c r="BR611" i="45"/>
  <c r="BQ611" i="45"/>
  <c r="BP611" i="45"/>
  <c r="BO611" i="45"/>
  <c r="BN611" i="45"/>
  <c r="BM611" i="45"/>
  <c r="BL611" i="45"/>
  <c r="BK611" i="45"/>
  <c r="BJ611" i="45"/>
  <c r="BI611" i="45"/>
  <c r="BH611" i="45"/>
  <c r="BG611" i="45"/>
  <c r="BF611" i="45"/>
  <c r="BE611" i="45"/>
  <c r="BD611" i="45"/>
  <c r="BC611" i="45"/>
  <c r="BB611" i="45"/>
  <c r="BA611" i="45"/>
  <c r="AZ611" i="45"/>
  <c r="AY611" i="45"/>
  <c r="AX611" i="45"/>
  <c r="AW611" i="45"/>
  <c r="AV611" i="45"/>
  <c r="AU611" i="45"/>
  <c r="AT611" i="45"/>
  <c r="AS611" i="45"/>
  <c r="AR611" i="45"/>
  <c r="AQ611" i="45"/>
  <c r="AP611" i="45"/>
  <c r="AO611" i="45"/>
  <c r="AN611" i="45"/>
  <c r="AM611" i="45"/>
  <c r="AL611" i="45"/>
  <c r="AK611" i="45"/>
  <c r="AJ611" i="45"/>
  <c r="AI611" i="45"/>
  <c r="AH611" i="45"/>
  <c r="AG611" i="45"/>
  <c r="AF611" i="45"/>
  <c r="AE611" i="45"/>
  <c r="AD611" i="45"/>
  <c r="AC611" i="45"/>
  <c r="AB611" i="45"/>
  <c r="AA611" i="45"/>
  <c r="Z611" i="45"/>
  <c r="Y611" i="45"/>
  <c r="X611" i="45"/>
  <c r="W611" i="45"/>
  <c r="V611" i="45"/>
  <c r="U611" i="45"/>
  <c r="T611" i="45"/>
  <c r="S611" i="45"/>
  <c r="R611" i="45"/>
  <c r="Q611" i="45"/>
  <c r="P611" i="45"/>
  <c r="O611" i="45"/>
  <c r="N611" i="45"/>
  <c r="M611" i="45"/>
  <c r="L611" i="45"/>
  <c r="K611" i="45"/>
  <c r="J611" i="45"/>
  <c r="I611" i="45"/>
  <c r="H611" i="45"/>
  <c r="CC611" i="45" s="1"/>
  <c r="CB610" i="45"/>
  <c r="CB725" i="45" s="1"/>
  <c r="CA610" i="45"/>
  <c r="CA725" i="45" s="1"/>
  <c r="BZ610" i="45"/>
  <c r="BZ725" i="45" s="1"/>
  <c r="BY610" i="45"/>
  <c r="BX610" i="45"/>
  <c r="BW610" i="45"/>
  <c r="BW725" i="45" s="1"/>
  <c r="BV610" i="45"/>
  <c r="BU610" i="45"/>
  <c r="BT610" i="45"/>
  <c r="BT725" i="45" s="1"/>
  <c r="BS610" i="45"/>
  <c r="BS725" i="45" s="1"/>
  <c r="BR610" i="45"/>
  <c r="BR725" i="45" s="1"/>
  <c r="BQ610" i="45"/>
  <c r="BP610" i="45"/>
  <c r="BO610" i="45"/>
  <c r="BO725" i="45" s="1"/>
  <c r="BN610" i="45"/>
  <c r="BM610" i="45"/>
  <c r="BL610" i="45"/>
  <c r="BL725" i="45" s="1"/>
  <c r="BK610" i="45"/>
  <c r="BK725" i="45" s="1"/>
  <c r="BJ610" i="45"/>
  <c r="BJ725" i="45" s="1"/>
  <c r="BI610" i="45"/>
  <c r="BH610" i="45"/>
  <c r="BG610" i="45"/>
  <c r="BG725" i="45" s="1"/>
  <c r="BF610" i="45"/>
  <c r="BE610" i="45"/>
  <c r="BD610" i="45"/>
  <c r="BD725" i="45" s="1"/>
  <c r="BC610" i="45"/>
  <c r="BC725" i="45" s="1"/>
  <c r="BB610" i="45"/>
  <c r="BB725" i="45" s="1"/>
  <c r="BA610" i="45"/>
  <c r="AZ610" i="45"/>
  <c r="AY610" i="45"/>
  <c r="AY725" i="45" s="1"/>
  <c r="AX610" i="45"/>
  <c r="AW610" i="45"/>
  <c r="AV610" i="45"/>
  <c r="AV725" i="45" s="1"/>
  <c r="AU610" i="45"/>
  <c r="AU725" i="45" s="1"/>
  <c r="AT610" i="45"/>
  <c r="AT725" i="45" s="1"/>
  <c r="AS610" i="45"/>
  <c r="AR610" i="45"/>
  <c r="AQ610" i="45"/>
  <c r="AQ725" i="45" s="1"/>
  <c r="AP610" i="45"/>
  <c r="AO610" i="45"/>
  <c r="AN610" i="45"/>
  <c r="AN725" i="45" s="1"/>
  <c r="AM610" i="45"/>
  <c r="AM725" i="45" s="1"/>
  <c r="AL610" i="45"/>
  <c r="AL725" i="45" s="1"/>
  <c r="AK610" i="45"/>
  <c r="AJ610" i="45"/>
  <c r="AI610" i="45"/>
  <c r="AI725" i="45" s="1"/>
  <c r="AH610" i="45"/>
  <c r="AG610" i="45"/>
  <c r="AF610" i="45"/>
  <c r="AF725" i="45" s="1"/>
  <c r="AE610" i="45"/>
  <c r="AE725" i="45" s="1"/>
  <c r="AD610" i="45"/>
  <c r="AD725" i="45" s="1"/>
  <c r="AC610" i="45"/>
  <c r="AB610" i="45"/>
  <c r="AA610" i="45"/>
  <c r="AA725" i="45" s="1"/>
  <c r="Z610" i="45"/>
  <c r="Y610" i="45"/>
  <c r="X610" i="45"/>
  <c r="X725" i="45" s="1"/>
  <c r="W610" i="45"/>
  <c r="W725" i="45" s="1"/>
  <c r="V610" i="45"/>
  <c r="V725" i="45" s="1"/>
  <c r="U610" i="45"/>
  <c r="T610" i="45"/>
  <c r="S610" i="45"/>
  <c r="S725" i="45" s="1"/>
  <c r="R610" i="45"/>
  <c r="Q610" i="45"/>
  <c r="P610" i="45"/>
  <c r="P725" i="45" s="1"/>
  <c r="O610" i="45"/>
  <c r="O725" i="45" s="1"/>
  <c r="N610" i="45"/>
  <c r="N725" i="45" s="1"/>
  <c r="M610" i="45"/>
  <c r="L610" i="45"/>
  <c r="K610" i="45"/>
  <c r="K725" i="45" s="1"/>
  <c r="J610" i="45"/>
  <c r="I610" i="45"/>
  <c r="H610" i="45"/>
  <c r="H725" i="45" s="1"/>
  <c r="CB608" i="45"/>
  <c r="CA608" i="45"/>
  <c r="BZ608" i="45"/>
  <c r="BY608" i="45"/>
  <c r="BX608" i="45"/>
  <c r="BW608" i="45"/>
  <c r="BV608" i="45"/>
  <c r="BU608" i="45"/>
  <c r="BT608" i="45"/>
  <c r="BS608" i="45"/>
  <c r="BR608" i="45"/>
  <c r="BQ608" i="45"/>
  <c r="BP608" i="45"/>
  <c r="BO608" i="45"/>
  <c r="BN608" i="45"/>
  <c r="BM608" i="45"/>
  <c r="BL608" i="45"/>
  <c r="BK608" i="45"/>
  <c r="BJ608" i="45"/>
  <c r="BI608" i="45"/>
  <c r="BH608" i="45"/>
  <c r="BG608" i="45"/>
  <c r="BF608" i="45"/>
  <c r="BE608" i="45"/>
  <c r="BD608" i="45"/>
  <c r="BC608" i="45"/>
  <c r="BB608" i="45"/>
  <c r="BA608" i="45"/>
  <c r="AZ608" i="45"/>
  <c r="AY608" i="45"/>
  <c r="AX608" i="45"/>
  <c r="AW608" i="45"/>
  <c r="AV608" i="45"/>
  <c r="AU608" i="45"/>
  <c r="AT608" i="45"/>
  <c r="AS608" i="45"/>
  <c r="AR608" i="45"/>
  <c r="AQ608" i="45"/>
  <c r="AP608" i="45"/>
  <c r="AO608" i="45"/>
  <c r="AN608" i="45"/>
  <c r="AM608" i="45"/>
  <c r="AL608" i="45"/>
  <c r="AK608" i="45"/>
  <c r="AJ608" i="45"/>
  <c r="AI608" i="45"/>
  <c r="AH608" i="45"/>
  <c r="AG608" i="45"/>
  <c r="AF608" i="45"/>
  <c r="AE608" i="45"/>
  <c r="AD608" i="45"/>
  <c r="AC608" i="45"/>
  <c r="AB608" i="45"/>
  <c r="AA608" i="45"/>
  <c r="Z608" i="45"/>
  <c r="Y608" i="45"/>
  <c r="X608" i="45"/>
  <c r="W608" i="45"/>
  <c r="V608" i="45"/>
  <c r="U608" i="45"/>
  <c r="T608" i="45"/>
  <c r="S608" i="45"/>
  <c r="R608" i="45"/>
  <c r="Q608" i="45"/>
  <c r="P608" i="45"/>
  <c r="O608" i="45"/>
  <c r="N608" i="45"/>
  <c r="M608" i="45"/>
  <c r="L608" i="45"/>
  <c r="K608" i="45"/>
  <c r="J608" i="45"/>
  <c r="I608" i="45"/>
  <c r="H608" i="45"/>
  <c r="CC608" i="45" s="1"/>
  <c r="CB607" i="45"/>
  <c r="CA607" i="45"/>
  <c r="BZ607" i="45"/>
  <c r="BY607" i="45"/>
  <c r="BX607" i="45"/>
  <c r="BW607" i="45"/>
  <c r="BV607" i="45"/>
  <c r="BU607" i="45"/>
  <c r="BT607" i="45"/>
  <c r="BS607" i="45"/>
  <c r="BR607" i="45"/>
  <c r="BQ607" i="45"/>
  <c r="BP607" i="45"/>
  <c r="BO607" i="45"/>
  <c r="BN607" i="45"/>
  <c r="BM607" i="45"/>
  <c r="BL607" i="45"/>
  <c r="BK607" i="45"/>
  <c r="BJ607" i="45"/>
  <c r="BI607" i="45"/>
  <c r="BH607" i="45"/>
  <c r="BG607" i="45"/>
  <c r="BF607" i="45"/>
  <c r="BE607" i="45"/>
  <c r="BD607" i="45"/>
  <c r="BC607" i="45"/>
  <c r="BB607" i="45"/>
  <c r="BA607" i="45"/>
  <c r="AZ607" i="45"/>
  <c r="AY607" i="45"/>
  <c r="AX607" i="45"/>
  <c r="AW607" i="45"/>
  <c r="AV607" i="45"/>
  <c r="AU607" i="45"/>
  <c r="AT607" i="45"/>
  <c r="AS607" i="45"/>
  <c r="AR607" i="45"/>
  <c r="AQ607" i="45"/>
  <c r="AP607" i="45"/>
  <c r="AO607" i="45"/>
  <c r="AN607" i="45"/>
  <c r="AM607" i="45"/>
  <c r="AL607" i="45"/>
  <c r="AK607" i="45"/>
  <c r="AJ607" i="45"/>
  <c r="AI607" i="45"/>
  <c r="AH607" i="45"/>
  <c r="AG607" i="45"/>
  <c r="AF607" i="45"/>
  <c r="AE607" i="45"/>
  <c r="AD607" i="45"/>
  <c r="AC607" i="45"/>
  <c r="AB607" i="45"/>
  <c r="AA607" i="45"/>
  <c r="Z607" i="45"/>
  <c r="Y607" i="45"/>
  <c r="X607" i="45"/>
  <c r="W607" i="45"/>
  <c r="V607" i="45"/>
  <c r="U607" i="45"/>
  <c r="T607" i="45"/>
  <c r="S607" i="45"/>
  <c r="R607" i="45"/>
  <c r="Q607" i="45"/>
  <c r="P607" i="45"/>
  <c r="O607" i="45"/>
  <c r="N607" i="45"/>
  <c r="M607" i="45"/>
  <c r="L607" i="45"/>
  <c r="K607" i="45"/>
  <c r="J607" i="45"/>
  <c r="I607" i="45"/>
  <c r="H607" i="45"/>
  <c r="CC607" i="45" s="1"/>
  <c r="CB606" i="45"/>
  <c r="CA606" i="45"/>
  <c r="BZ606" i="45"/>
  <c r="BY606" i="45"/>
  <c r="BX606" i="45"/>
  <c r="BW606" i="45"/>
  <c r="BV606" i="45"/>
  <c r="BU606" i="45"/>
  <c r="BT606" i="45"/>
  <c r="BS606" i="45"/>
  <c r="BR606" i="45"/>
  <c r="BQ606" i="45"/>
  <c r="BP606" i="45"/>
  <c r="BO606" i="45"/>
  <c r="BN606" i="45"/>
  <c r="BM606" i="45"/>
  <c r="BL606" i="45"/>
  <c r="BK606" i="45"/>
  <c r="BJ606" i="45"/>
  <c r="BI606" i="45"/>
  <c r="BH606" i="45"/>
  <c r="BG606" i="45"/>
  <c r="BF606" i="45"/>
  <c r="BE606" i="45"/>
  <c r="BD606" i="45"/>
  <c r="BC606" i="45"/>
  <c r="BB606" i="45"/>
  <c r="BA606" i="45"/>
  <c r="AZ606" i="45"/>
  <c r="AY606" i="45"/>
  <c r="AX606" i="45"/>
  <c r="AW606" i="45"/>
  <c r="AV606" i="45"/>
  <c r="AU606" i="45"/>
  <c r="AT606" i="45"/>
  <c r="AS606" i="45"/>
  <c r="AR606" i="45"/>
  <c r="AQ606" i="45"/>
  <c r="AP606" i="45"/>
  <c r="AO606" i="45"/>
  <c r="AN606" i="45"/>
  <c r="AM606" i="45"/>
  <c r="AL606" i="45"/>
  <c r="AK606" i="45"/>
  <c r="AJ606" i="45"/>
  <c r="AI606" i="45"/>
  <c r="AH606" i="45"/>
  <c r="AG606" i="45"/>
  <c r="AF606" i="45"/>
  <c r="AE606" i="45"/>
  <c r="AD606" i="45"/>
  <c r="AC606" i="45"/>
  <c r="AB606" i="45"/>
  <c r="AA606" i="45"/>
  <c r="Z606" i="45"/>
  <c r="Y606" i="45"/>
  <c r="X606" i="45"/>
  <c r="W606" i="45"/>
  <c r="V606" i="45"/>
  <c r="U606" i="45"/>
  <c r="T606" i="45"/>
  <c r="S606" i="45"/>
  <c r="R606" i="45"/>
  <c r="Q606" i="45"/>
  <c r="P606" i="45"/>
  <c r="O606" i="45"/>
  <c r="N606" i="45"/>
  <c r="M606" i="45"/>
  <c r="L606" i="45"/>
  <c r="K606" i="45"/>
  <c r="J606" i="45"/>
  <c r="I606" i="45"/>
  <c r="H606" i="45"/>
  <c r="CC606" i="45" s="1"/>
  <c r="CB605" i="45"/>
  <c r="CA605" i="45"/>
  <c r="BZ605" i="45"/>
  <c r="BY605" i="45"/>
  <c r="BX605" i="45"/>
  <c r="BW605" i="45"/>
  <c r="BV605" i="45"/>
  <c r="BU605" i="45"/>
  <c r="BT605" i="45"/>
  <c r="BS605" i="45"/>
  <c r="BR605" i="45"/>
  <c r="BQ605" i="45"/>
  <c r="BP605" i="45"/>
  <c r="BO605" i="45"/>
  <c r="BN605" i="45"/>
  <c r="BM605" i="45"/>
  <c r="BL605" i="45"/>
  <c r="BK605" i="45"/>
  <c r="BJ605" i="45"/>
  <c r="BI605" i="45"/>
  <c r="BH605" i="45"/>
  <c r="BG605" i="45"/>
  <c r="BF605" i="45"/>
  <c r="BE605" i="45"/>
  <c r="BD605" i="45"/>
  <c r="BC605" i="45"/>
  <c r="BB605" i="45"/>
  <c r="BA605" i="45"/>
  <c r="AZ605" i="45"/>
  <c r="AY605" i="45"/>
  <c r="AX605" i="45"/>
  <c r="AW605" i="45"/>
  <c r="AV605" i="45"/>
  <c r="AU605" i="45"/>
  <c r="AT605" i="45"/>
  <c r="AS605" i="45"/>
  <c r="AR605" i="45"/>
  <c r="AQ605" i="45"/>
  <c r="AP605" i="45"/>
  <c r="AO605" i="45"/>
  <c r="AN605" i="45"/>
  <c r="AM605" i="45"/>
  <c r="AL605" i="45"/>
  <c r="AK605" i="45"/>
  <c r="AJ605" i="45"/>
  <c r="AI605" i="45"/>
  <c r="AH605" i="45"/>
  <c r="AG605" i="45"/>
  <c r="AF605" i="45"/>
  <c r="AE605" i="45"/>
  <c r="AD605" i="45"/>
  <c r="AC605" i="45"/>
  <c r="AB605" i="45"/>
  <c r="AA605" i="45"/>
  <c r="Z605" i="45"/>
  <c r="Y605" i="45"/>
  <c r="X605" i="45"/>
  <c r="W605" i="45"/>
  <c r="V605" i="45"/>
  <c r="U605" i="45"/>
  <c r="T605" i="45"/>
  <c r="S605" i="45"/>
  <c r="R605" i="45"/>
  <c r="Q605" i="45"/>
  <c r="P605" i="45"/>
  <c r="O605" i="45"/>
  <c r="N605" i="45"/>
  <c r="M605" i="45"/>
  <c r="L605" i="45"/>
  <c r="K605" i="45"/>
  <c r="J605" i="45"/>
  <c r="I605" i="45"/>
  <c r="H605" i="45"/>
  <c r="CC605" i="45" s="1"/>
  <c r="CB604" i="45"/>
  <c r="CA604" i="45"/>
  <c r="BZ604" i="45"/>
  <c r="BY604" i="45"/>
  <c r="BX604" i="45"/>
  <c r="BW604" i="45"/>
  <c r="BV604" i="45"/>
  <c r="BU604" i="45"/>
  <c r="BT604" i="45"/>
  <c r="BS604" i="45"/>
  <c r="BR604" i="45"/>
  <c r="BQ604" i="45"/>
  <c r="BP604" i="45"/>
  <c r="BO604" i="45"/>
  <c r="BN604" i="45"/>
  <c r="BM604" i="45"/>
  <c r="BL604" i="45"/>
  <c r="BK604" i="45"/>
  <c r="BJ604" i="45"/>
  <c r="BI604" i="45"/>
  <c r="BH604" i="45"/>
  <c r="BG604" i="45"/>
  <c r="BF604" i="45"/>
  <c r="BE604" i="45"/>
  <c r="BD604" i="45"/>
  <c r="BC604" i="45"/>
  <c r="BB604" i="45"/>
  <c r="BA604" i="45"/>
  <c r="AZ604" i="45"/>
  <c r="AY604" i="45"/>
  <c r="AX604" i="45"/>
  <c r="AW604" i="45"/>
  <c r="AV604" i="45"/>
  <c r="AU604" i="45"/>
  <c r="AT604" i="45"/>
  <c r="AS604" i="45"/>
  <c r="AR604" i="45"/>
  <c r="AQ604" i="45"/>
  <c r="AP604" i="45"/>
  <c r="AO604" i="45"/>
  <c r="AN604" i="45"/>
  <c r="AM604" i="45"/>
  <c r="AL604" i="45"/>
  <c r="AK604" i="45"/>
  <c r="AJ604" i="45"/>
  <c r="AI604" i="45"/>
  <c r="AH604" i="45"/>
  <c r="AG604" i="45"/>
  <c r="AF604" i="45"/>
  <c r="AE604" i="45"/>
  <c r="AD604" i="45"/>
  <c r="AC604" i="45"/>
  <c r="AB604" i="45"/>
  <c r="AA604" i="45"/>
  <c r="Z604" i="45"/>
  <c r="Y604" i="45"/>
  <c r="X604" i="45"/>
  <c r="W604" i="45"/>
  <c r="V604" i="45"/>
  <c r="U604" i="45"/>
  <c r="T604" i="45"/>
  <c r="S604" i="45"/>
  <c r="R604" i="45"/>
  <c r="Q604" i="45"/>
  <c r="P604" i="45"/>
  <c r="O604" i="45"/>
  <c r="N604" i="45"/>
  <c r="M604" i="45"/>
  <c r="L604" i="45"/>
  <c r="K604" i="45"/>
  <c r="J604" i="45"/>
  <c r="I604" i="45"/>
  <c r="H604" i="45"/>
  <c r="CC604" i="45" s="1"/>
  <c r="CB603" i="45"/>
  <c r="CA603" i="45"/>
  <c r="BZ603" i="45"/>
  <c r="BY603" i="45"/>
  <c r="BX603" i="45"/>
  <c r="BW603" i="45"/>
  <c r="BV603" i="45"/>
  <c r="BU603" i="45"/>
  <c r="BT603" i="45"/>
  <c r="BS603" i="45"/>
  <c r="BR603" i="45"/>
  <c r="BQ603" i="45"/>
  <c r="BP603" i="45"/>
  <c r="BO603" i="45"/>
  <c r="BN603" i="45"/>
  <c r="BM603" i="45"/>
  <c r="BL603" i="45"/>
  <c r="BK603" i="45"/>
  <c r="BJ603" i="45"/>
  <c r="BI603" i="45"/>
  <c r="BH603" i="45"/>
  <c r="BG603" i="45"/>
  <c r="BF603" i="45"/>
  <c r="BE603" i="45"/>
  <c r="BD603" i="45"/>
  <c r="BC603" i="45"/>
  <c r="BB603" i="45"/>
  <c r="BA603" i="45"/>
  <c r="AZ603" i="45"/>
  <c r="AY603" i="45"/>
  <c r="AX603" i="45"/>
  <c r="AW603" i="45"/>
  <c r="AV603" i="45"/>
  <c r="AU603" i="45"/>
  <c r="AT603" i="45"/>
  <c r="AS603" i="45"/>
  <c r="AR603" i="45"/>
  <c r="AQ603" i="45"/>
  <c r="AP603" i="45"/>
  <c r="AO603" i="45"/>
  <c r="AN603" i="45"/>
  <c r="AM603" i="45"/>
  <c r="AL603" i="45"/>
  <c r="AK603" i="45"/>
  <c r="AJ603" i="45"/>
  <c r="AI603" i="45"/>
  <c r="AH603" i="45"/>
  <c r="AG603" i="45"/>
  <c r="AF603" i="45"/>
  <c r="AE603" i="45"/>
  <c r="AD603" i="45"/>
  <c r="AC603" i="45"/>
  <c r="AB603" i="45"/>
  <c r="AA603" i="45"/>
  <c r="Z603" i="45"/>
  <c r="Y603" i="45"/>
  <c r="X603" i="45"/>
  <c r="W603" i="45"/>
  <c r="V603" i="45"/>
  <c r="U603" i="45"/>
  <c r="T603" i="45"/>
  <c r="S603" i="45"/>
  <c r="R603" i="45"/>
  <c r="Q603" i="45"/>
  <c r="P603" i="45"/>
  <c r="O603" i="45"/>
  <c r="N603" i="45"/>
  <c r="M603" i="45"/>
  <c r="L603" i="45"/>
  <c r="K603" i="45"/>
  <c r="J603" i="45"/>
  <c r="I603" i="45"/>
  <c r="H603" i="45"/>
  <c r="CC603" i="45" s="1"/>
  <c r="CB602" i="45"/>
  <c r="CA602" i="45"/>
  <c r="BZ602" i="45"/>
  <c r="BY602" i="45"/>
  <c r="BX602" i="45"/>
  <c r="BW602" i="45"/>
  <c r="BV602" i="45"/>
  <c r="BU602" i="45"/>
  <c r="BT602" i="45"/>
  <c r="BS602" i="45"/>
  <c r="BR602" i="45"/>
  <c r="BQ602" i="45"/>
  <c r="BP602" i="45"/>
  <c r="BO602" i="45"/>
  <c r="BN602" i="45"/>
  <c r="BM602" i="45"/>
  <c r="BL602" i="45"/>
  <c r="BK602" i="45"/>
  <c r="BJ602" i="45"/>
  <c r="BI602" i="45"/>
  <c r="BH602" i="45"/>
  <c r="BG602" i="45"/>
  <c r="BF602" i="45"/>
  <c r="BE602" i="45"/>
  <c r="BD602" i="45"/>
  <c r="BC602" i="45"/>
  <c r="BB602" i="45"/>
  <c r="BA602" i="45"/>
  <c r="AZ602" i="45"/>
  <c r="AY602" i="45"/>
  <c r="AX602" i="45"/>
  <c r="AW602" i="45"/>
  <c r="AV602" i="45"/>
  <c r="AU602" i="45"/>
  <c r="AT602" i="45"/>
  <c r="AS602" i="45"/>
  <c r="AR602" i="45"/>
  <c r="AQ602" i="45"/>
  <c r="AP602" i="45"/>
  <c r="AO602" i="45"/>
  <c r="AN602" i="45"/>
  <c r="AM602" i="45"/>
  <c r="AL602" i="45"/>
  <c r="AK602" i="45"/>
  <c r="AJ602" i="45"/>
  <c r="AI602" i="45"/>
  <c r="AH602" i="45"/>
  <c r="AG602" i="45"/>
  <c r="AF602" i="45"/>
  <c r="AE602" i="45"/>
  <c r="AD602" i="45"/>
  <c r="AC602" i="45"/>
  <c r="AB602" i="45"/>
  <c r="AA602" i="45"/>
  <c r="Z602" i="45"/>
  <c r="Y602" i="45"/>
  <c r="X602" i="45"/>
  <c r="W602" i="45"/>
  <c r="V602" i="45"/>
  <c r="U602" i="45"/>
  <c r="T602" i="45"/>
  <c r="S602" i="45"/>
  <c r="R602" i="45"/>
  <c r="Q602" i="45"/>
  <c r="P602" i="45"/>
  <c r="O602" i="45"/>
  <c r="N602" i="45"/>
  <c r="M602" i="45"/>
  <c r="L602" i="45"/>
  <c r="K602" i="45"/>
  <c r="J602" i="45"/>
  <c r="I602" i="45"/>
  <c r="H602" i="45"/>
  <c r="CC602" i="45" s="1"/>
  <c r="CB601" i="45"/>
  <c r="CA601" i="45"/>
  <c r="BZ601" i="45"/>
  <c r="BY601" i="45"/>
  <c r="BX601" i="45"/>
  <c r="BW601" i="45"/>
  <c r="BV601" i="45"/>
  <c r="BU601" i="45"/>
  <c r="BT601" i="45"/>
  <c r="BS601" i="45"/>
  <c r="BR601" i="45"/>
  <c r="BQ601" i="45"/>
  <c r="BP601" i="45"/>
  <c r="BO601" i="45"/>
  <c r="BN601" i="45"/>
  <c r="BM601" i="45"/>
  <c r="BL601" i="45"/>
  <c r="BK601" i="45"/>
  <c r="BJ601" i="45"/>
  <c r="BI601" i="45"/>
  <c r="BH601" i="45"/>
  <c r="BG601" i="45"/>
  <c r="BF601" i="45"/>
  <c r="BE601" i="45"/>
  <c r="BD601" i="45"/>
  <c r="BC601" i="45"/>
  <c r="BB601" i="45"/>
  <c r="BA601" i="45"/>
  <c r="AZ601" i="45"/>
  <c r="AY601" i="45"/>
  <c r="AX601" i="45"/>
  <c r="AW601" i="45"/>
  <c r="AV601" i="45"/>
  <c r="AU601" i="45"/>
  <c r="AT601" i="45"/>
  <c r="AS601" i="45"/>
  <c r="AR601" i="45"/>
  <c r="AQ601" i="45"/>
  <c r="AP601" i="45"/>
  <c r="AO601" i="45"/>
  <c r="AN601" i="45"/>
  <c r="AM601" i="45"/>
  <c r="AL601" i="45"/>
  <c r="AK601" i="45"/>
  <c r="AJ601" i="45"/>
  <c r="AI601" i="45"/>
  <c r="AH601" i="45"/>
  <c r="AG601" i="45"/>
  <c r="AF601" i="45"/>
  <c r="AE601" i="45"/>
  <c r="AD601" i="45"/>
  <c r="AC601" i="45"/>
  <c r="AB601" i="45"/>
  <c r="AA601" i="45"/>
  <c r="Z601" i="45"/>
  <c r="Y601" i="45"/>
  <c r="X601" i="45"/>
  <c r="W601" i="45"/>
  <c r="V601" i="45"/>
  <c r="U601" i="45"/>
  <c r="T601" i="45"/>
  <c r="S601" i="45"/>
  <c r="R601" i="45"/>
  <c r="Q601" i="45"/>
  <c r="P601" i="45"/>
  <c r="O601" i="45"/>
  <c r="N601" i="45"/>
  <c r="M601" i="45"/>
  <c r="L601" i="45"/>
  <c r="K601" i="45"/>
  <c r="J601" i="45"/>
  <c r="I601" i="45"/>
  <c r="H601" i="45"/>
  <c r="CC601" i="45" s="1"/>
  <c r="CB600" i="45"/>
  <c r="CA600" i="45"/>
  <c r="BZ600" i="45"/>
  <c r="BY600" i="45"/>
  <c r="BX600" i="45"/>
  <c r="BW600" i="45"/>
  <c r="BV600" i="45"/>
  <c r="BU600" i="45"/>
  <c r="BT600" i="45"/>
  <c r="BS600" i="45"/>
  <c r="BR600" i="45"/>
  <c r="BQ600" i="45"/>
  <c r="BP600" i="45"/>
  <c r="BO600" i="45"/>
  <c r="BN600" i="45"/>
  <c r="BM600" i="45"/>
  <c r="BL600" i="45"/>
  <c r="BK600" i="45"/>
  <c r="BJ600" i="45"/>
  <c r="BI600" i="45"/>
  <c r="BH600" i="45"/>
  <c r="BG600" i="45"/>
  <c r="BF600" i="45"/>
  <c r="BE600" i="45"/>
  <c r="BD600" i="45"/>
  <c r="BC600" i="45"/>
  <c r="BB600" i="45"/>
  <c r="BA600" i="45"/>
  <c r="AZ600" i="45"/>
  <c r="AY600" i="45"/>
  <c r="AX600" i="45"/>
  <c r="AW600" i="45"/>
  <c r="AV600" i="45"/>
  <c r="AU600" i="45"/>
  <c r="AT600" i="45"/>
  <c r="AS600" i="45"/>
  <c r="AR600" i="45"/>
  <c r="AQ600" i="45"/>
  <c r="AP600" i="45"/>
  <c r="AO600" i="45"/>
  <c r="AN600" i="45"/>
  <c r="AM600" i="45"/>
  <c r="AL600" i="45"/>
  <c r="AK600" i="45"/>
  <c r="AJ600" i="45"/>
  <c r="AI600" i="45"/>
  <c r="AH600" i="45"/>
  <c r="AG600" i="45"/>
  <c r="AF600" i="45"/>
  <c r="AE600" i="45"/>
  <c r="AD600" i="45"/>
  <c r="AC600" i="45"/>
  <c r="AB600" i="45"/>
  <c r="AA600" i="45"/>
  <c r="Z600" i="45"/>
  <c r="Y600" i="45"/>
  <c r="X600" i="45"/>
  <c r="W600" i="45"/>
  <c r="V600" i="45"/>
  <c r="U600" i="45"/>
  <c r="T600" i="45"/>
  <c r="S600" i="45"/>
  <c r="R600" i="45"/>
  <c r="Q600" i="45"/>
  <c r="P600" i="45"/>
  <c r="O600" i="45"/>
  <c r="N600" i="45"/>
  <c r="M600" i="45"/>
  <c r="L600" i="45"/>
  <c r="K600" i="45"/>
  <c r="J600" i="45"/>
  <c r="I600" i="45"/>
  <c r="H600" i="45"/>
  <c r="CC600" i="45" s="1"/>
  <c r="CB599" i="45"/>
  <c r="CA599" i="45"/>
  <c r="BZ599" i="45"/>
  <c r="BY599" i="45"/>
  <c r="BX599" i="45"/>
  <c r="BW599" i="45"/>
  <c r="BV599" i="45"/>
  <c r="BU599" i="45"/>
  <c r="BT599" i="45"/>
  <c r="BS599" i="45"/>
  <c r="BR599" i="45"/>
  <c r="BQ599" i="45"/>
  <c r="BP599" i="45"/>
  <c r="BO599" i="45"/>
  <c r="BN599" i="45"/>
  <c r="BM599" i="45"/>
  <c r="BL599" i="45"/>
  <c r="BK599" i="45"/>
  <c r="BJ599" i="45"/>
  <c r="BI599" i="45"/>
  <c r="BH599" i="45"/>
  <c r="BG599" i="45"/>
  <c r="BF599" i="45"/>
  <c r="BE599" i="45"/>
  <c r="BD599" i="45"/>
  <c r="BC599" i="45"/>
  <c r="BB599" i="45"/>
  <c r="BA599" i="45"/>
  <c r="AZ599" i="45"/>
  <c r="AY599" i="45"/>
  <c r="AX599" i="45"/>
  <c r="AW599" i="45"/>
  <c r="AV599" i="45"/>
  <c r="AU599" i="45"/>
  <c r="AT599" i="45"/>
  <c r="AS599" i="45"/>
  <c r="AR599" i="45"/>
  <c r="AQ599" i="45"/>
  <c r="AP599" i="45"/>
  <c r="AO599" i="45"/>
  <c r="AN599" i="45"/>
  <c r="AM599" i="45"/>
  <c r="AL599" i="45"/>
  <c r="AK599" i="45"/>
  <c r="AJ599" i="45"/>
  <c r="AI599" i="45"/>
  <c r="AH599" i="45"/>
  <c r="AG599" i="45"/>
  <c r="AF599" i="45"/>
  <c r="AE599" i="45"/>
  <c r="AD599" i="45"/>
  <c r="AC599" i="45"/>
  <c r="AB599" i="45"/>
  <c r="AA599" i="45"/>
  <c r="Z599" i="45"/>
  <c r="Y599" i="45"/>
  <c r="X599" i="45"/>
  <c r="W599" i="45"/>
  <c r="V599" i="45"/>
  <c r="U599" i="45"/>
  <c r="T599" i="45"/>
  <c r="S599" i="45"/>
  <c r="R599" i="45"/>
  <c r="Q599" i="45"/>
  <c r="P599" i="45"/>
  <c r="O599" i="45"/>
  <c r="N599" i="45"/>
  <c r="M599" i="45"/>
  <c r="L599" i="45"/>
  <c r="K599" i="45"/>
  <c r="J599" i="45"/>
  <c r="I599" i="45"/>
  <c r="H599" i="45"/>
  <c r="CC599" i="45" s="1"/>
  <c r="CB598" i="45"/>
  <c r="CA598" i="45"/>
  <c r="BZ598" i="45"/>
  <c r="BY598" i="45"/>
  <c r="BX598" i="45"/>
  <c r="BW598" i="45"/>
  <c r="BV598" i="45"/>
  <c r="BU598" i="45"/>
  <c r="BT598" i="45"/>
  <c r="BS598" i="45"/>
  <c r="BR598" i="45"/>
  <c r="BQ598" i="45"/>
  <c r="BP598" i="45"/>
  <c r="BO598" i="45"/>
  <c r="BN598" i="45"/>
  <c r="BM598" i="45"/>
  <c r="BL598" i="45"/>
  <c r="BK598" i="45"/>
  <c r="BJ598" i="45"/>
  <c r="BI598" i="45"/>
  <c r="BH598" i="45"/>
  <c r="BG598" i="45"/>
  <c r="BF598" i="45"/>
  <c r="BE598" i="45"/>
  <c r="BD598" i="45"/>
  <c r="BC598" i="45"/>
  <c r="BB598" i="45"/>
  <c r="BA598" i="45"/>
  <c r="AZ598" i="45"/>
  <c r="AY598" i="45"/>
  <c r="AX598" i="45"/>
  <c r="AW598" i="45"/>
  <c r="AV598" i="45"/>
  <c r="AU598" i="45"/>
  <c r="AT598" i="45"/>
  <c r="AS598" i="45"/>
  <c r="AR598" i="45"/>
  <c r="AQ598" i="45"/>
  <c r="AP598" i="45"/>
  <c r="AO598" i="45"/>
  <c r="AN598" i="45"/>
  <c r="AM598" i="45"/>
  <c r="AL598" i="45"/>
  <c r="AK598" i="45"/>
  <c r="AJ598" i="45"/>
  <c r="AI598" i="45"/>
  <c r="AH598" i="45"/>
  <c r="AG598" i="45"/>
  <c r="AF598" i="45"/>
  <c r="AE598" i="45"/>
  <c r="AD598" i="45"/>
  <c r="AC598" i="45"/>
  <c r="AB598" i="45"/>
  <c r="AA598" i="45"/>
  <c r="Z598" i="45"/>
  <c r="Y598" i="45"/>
  <c r="X598" i="45"/>
  <c r="W598" i="45"/>
  <c r="V598" i="45"/>
  <c r="U598" i="45"/>
  <c r="T598" i="45"/>
  <c r="S598" i="45"/>
  <c r="R598" i="45"/>
  <c r="Q598" i="45"/>
  <c r="P598" i="45"/>
  <c r="O598" i="45"/>
  <c r="N598" i="45"/>
  <c r="M598" i="45"/>
  <c r="L598" i="45"/>
  <c r="K598" i="45"/>
  <c r="J598" i="45"/>
  <c r="I598" i="45"/>
  <c r="H598" i="45"/>
  <c r="CC598" i="45" s="1"/>
  <c r="CB597" i="45"/>
  <c r="CA597" i="45"/>
  <c r="BZ597" i="45"/>
  <c r="BY597" i="45"/>
  <c r="BX597" i="45"/>
  <c r="BW597" i="45"/>
  <c r="BV597" i="45"/>
  <c r="BU597" i="45"/>
  <c r="BT597" i="45"/>
  <c r="BS597" i="45"/>
  <c r="BR597" i="45"/>
  <c r="BQ597" i="45"/>
  <c r="BP597" i="45"/>
  <c r="BO597" i="45"/>
  <c r="BN597" i="45"/>
  <c r="BM597" i="45"/>
  <c r="BL597" i="45"/>
  <c r="BK597" i="45"/>
  <c r="BJ597" i="45"/>
  <c r="BI597" i="45"/>
  <c r="BH597" i="45"/>
  <c r="BG597" i="45"/>
  <c r="BF597" i="45"/>
  <c r="BE597" i="45"/>
  <c r="BD597" i="45"/>
  <c r="BC597" i="45"/>
  <c r="BB597" i="45"/>
  <c r="BA597" i="45"/>
  <c r="AZ597" i="45"/>
  <c r="AY597" i="45"/>
  <c r="AX597" i="45"/>
  <c r="AW597" i="45"/>
  <c r="AV597" i="45"/>
  <c r="AU597" i="45"/>
  <c r="AT597" i="45"/>
  <c r="AS597" i="45"/>
  <c r="AR597" i="45"/>
  <c r="AQ597" i="45"/>
  <c r="AP597" i="45"/>
  <c r="AO597" i="45"/>
  <c r="AN597" i="45"/>
  <c r="AM597" i="45"/>
  <c r="AL597" i="45"/>
  <c r="AK597" i="45"/>
  <c r="AJ597" i="45"/>
  <c r="AI597" i="45"/>
  <c r="AH597" i="45"/>
  <c r="AG597" i="45"/>
  <c r="AF597" i="45"/>
  <c r="AE597" i="45"/>
  <c r="AD597" i="45"/>
  <c r="AC597" i="45"/>
  <c r="AB597" i="45"/>
  <c r="AA597" i="45"/>
  <c r="Z597" i="45"/>
  <c r="Y597" i="45"/>
  <c r="X597" i="45"/>
  <c r="W597" i="45"/>
  <c r="V597" i="45"/>
  <c r="U597" i="45"/>
  <c r="T597" i="45"/>
  <c r="S597" i="45"/>
  <c r="R597" i="45"/>
  <c r="Q597" i="45"/>
  <c r="P597" i="45"/>
  <c r="O597" i="45"/>
  <c r="N597" i="45"/>
  <c r="M597" i="45"/>
  <c r="L597" i="45"/>
  <c r="K597" i="45"/>
  <c r="J597" i="45"/>
  <c r="I597" i="45"/>
  <c r="H597" i="45"/>
  <c r="CC597" i="45" s="1"/>
  <c r="CB596" i="45"/>
  <c r="CA596" i="45"/>
  <c r="BZ596" i="45"/>
  <c r="BY596" i="45"/>
  <c r="BX596" i="45"/>
  <c r="BW596" i="45"/>
  <c r="BV596" i="45"/>
  <c r="BU596" i="45"/>
  <c r="BT596" i="45"/>
  <c r="BS596" i="45"/>
  <c r="BR596" i="45"/>
  <c r="BQ596" i="45"/>
  <c r="BP596" i="45"/>
  <c r="BO596" i="45"/>
  <c r="BN596" i="45"/>
  <c r="BM596" i="45"/>
  <c r="BL596" i="45"/>
  <c r="BK596" i="45"/>
  <c r="BJ596" i="45"/>
  <c r="BI596" i="45"/>
  <c r="BH596" i="45"/>
  <c r="BG596" i="45"/>
  <c r="BF596" i="45"/>
  <c r="BE596" i="45"/>
  <c r="BD596" i="45"/>
  <c r="BC596" i="45"/>
  <c r="BB596" i="45"/>
  <c r="BA596" i="45"/>
  <c r="AZ596" i="45"/>
  <c r="AY596" i="45"/>
  <c r="AX596" i="45"/>
  <c r="AW596" i="45"/>
  <c r="AV596" i="45"/>
  <c r="AU596" i="45"/>
  <c r="AT596" i="45"/>
  <c r="AS596" i="45"/>
  <c r="AR596" i="45"/>
  <c r="AQ596" i="45"/>
  <c r="AP596" i="45"/>
  <c r="AO596" i="45"/>
  <c r="AN596" i="45"/>
  <c r="AM596" i="45"/>
  <c r="AL596" i="45"/>
  <c r="AK596" i="45"/>
  <c r="AJ596" i="45"/>
  <c r="AI596" i="45"/>
  <c r="AH596" i="45"/>
  <c r="AG596" i="45"/>
  <c r="AF596" i="45"/>
  <c r="AE596" i="45"/>
  <c r="AD596" i="45"/>
  <c r="AC596" i="45"/>
  <c r="AB596" i="45"/>
  <c r="AA596" i="45"/>
  <c r="Z596" i="45"/>
  <c r="Y596" i="45"/>
  <c r="X596" i="45"/>
  <c r="W596" i="45"/>
  <c r="V596" i="45"/>
  <c r="U596" i="45"/>
  <c r="T596" i="45"/>
  <c r="S596" i="45"/>
  <c r="R596" i="45"/>
  <c r="Q596" i="45"/>
  <c r="P596" i="45"/>
  <c r="O596" i="45"/>
  <c r="N596" i="45"/>
  <c r="M596" i="45"/>
  <c r="L596" i="45"/>
  <c r="K596" i="45"/>
  <c r="J596" i="45"/>
  <c r="I596" i="45"/>
  <c r="H596" i="45"/>
  <c r="CC596" i="45" s="1"/>
  <c r="CB595" i="45"/>
  <c r="CA595" i="45"/>
  <c r="BZ595" i="45"/>
  <c r="BY595" i="45"/>
  <c r="BX595" i="45"/>
  <c r="BW595" i="45"/>
  <c r="BV595" i="45"/>
  <c r="BU595" i="45"/>
  <c r="BT595" i="45"/>
  <c r="BS595" i="45"/>
  <c r="BR595" i="45"/>
  <c r="BQ595" i="45"/>
  <c r="BP595" i="45"/>
  <c r="BO595" i="45"/>
  <c r="BN595" i="45"/>
  <c r="BM595" i="45"/>
  <c r="BL595" i="45"/>
  <c r="BK595" i="45"/>
  <c r="BJ595" i="45"/>
  <c r="BI595" i="45"/>
  <c r="BH595" i="45"/>
  <c r="BG595" i="45"/>
  <c r="BF595" i="45"/>
  <c r="BE595" i="45"/>
  <c r="BD595" i="45"/>
  <c r="BC595" i="45"/>
  <c r="BB595" i="45"/>
  <c r="BA595" i="45"/>
  <c r="AZ595" i="45"/>
  <c r="AY595" i="45"/>
  <c r="AX595" i="45"/>
  <c r="AW595" i="45"/>
  <c r="AV595" i="45"/>
  <c r="AU595" i="45"/>
  <c r="AT595" i="45"/>
  <c r="AS595" i="45"/>
  <c r="AR595" i="45"/>
  <c r="AQ595" i="45"/>
  <c r="AP595" i="45"/>
  <c r="AO595" i="45"/>
  <c r="AN595" i="45"/>
  <c r="AM595" i="45"/>
  <c r="AL595" i="45"/>
  <c r="AK595" i="45"/>
  <c r="AJ595" i="45"/>
  <c r="AI595" i="45"/>
  <c r="AH595" i="45"/>
  <c r="AG595" i="45"/>
  <c r="AF595" i="45"/>
  <c r="AE595" i="45"/>
  <c r="AD595" i="45"/>
  <c r="AC595" i="45"/>
  <c r="AB595" i="45"/>
  <c r="AA595" i="45"/>
  <c r="Z595" i="45"/>
  <c r="Y595" i="45"/>
  <c r="X595" i="45"/>
  <c r="W595" i="45"/>
  <c r="V595" i="45"/>
  <c r="U595" i="45"/>
  <c r="T595" i="45"/>
  <c r="S595" i="45"/>
  <c r="R595" i="45"/>
  <c r="Q595" i="45"/>
  <c r="P595" i="45"/>
  <c r="O595" i="45"/>
  <c r="N595" i="45"/>
  <c r="M595" i="45"/>
  <c r="L595" i="45"/>
  <c r="K595" i="45"/>
  <c r="J595" i="45"/>
  <c r="I595" i="45"/>
  <c r="H595" i="45"/>
  <c r="CC595" i="45" s="1"/>
  <c r="CB594" i="45"/>
  <c r="CA594" i="45"/>
  <c r="BZ594" i="45"/>
  <c r="BY594" i="45"/>
  <c r="BX594" i="45"/>
  <c r="BW594" i="45"/>
  <c r="BV594" i="45"/>
  <c r="BU594" i="45"/>
  <c r="BT594" i="45"/>
  <c r="BS594" i="45"/>
  <c r="BR594" i="45"/>
  <c r="BQ594" i="45"/>
  <c r="BP594" i="45"/>
  <c r="BO594" i="45"/>
  <c r="BN594" i="45"/>
  <c r="BM594" i="45"/>
  <c r="BL594" i="45"/>
  <c r="BK594" i="45"/>
  <c r="BJ594" i="45"/>
  <c r="BI594" i="45"/>
  <c r="BH594" i="45"/>
  <c r="BG594" i="45"/>
  <c r="BF594" i="45"/>
  <c r="BE594" i="45"/>
  <c r="BD594" i="45"/>
  <c r="BC594" i="45"/>
  <c r="BB594" i="45"/>
  <c r="BA594" i="45"/>
  <c r="AZ594" i="45"/>
  <c r="AY594" i="45"/>
  <c r="AX594" i="45"/>
  <c r="AW594" i="45"/>
  <c r="AV594" i="45"/>
  <c r="AU594" i="45"/>
  <c r="AT594" i="45"/>
  <c r="AS594" i="45"/>
  <c r="AR594" i="45"/>
  <c r="AQ594" i="45"/>
  <c r="AP594" i="45"/>
  <c r="AO594" i="45"/>
  <c r="AN594" i="45"/>
  <c r="AM594" i="45"/>
  <c r="AL594" i="45"/>
  <c r="AK594" i="45"/>
  <c r="AJ594" i="45"/>
  <c r="AI594" i="45"/>
  <c r="AH594" i="45"/>
  <c r="AG594" i="45"/>
  <c r="AF594" i="45"/>
  <c r="AE594" i="45"/>
  <c r="AD594" i="45"/>
  <c r="AC594" i="45"/>
  <c r="AB594" i="45"/>
  <c r="AA594" i="45"/>
  <c r="Z594" i="45"/>
  <c r="Y594" i="45"/>
  <c r="X594" i="45"/>
  <c r="W594" i="45"/>
  <c r="V594" i="45"/>
  <c r="U594" i="45"/>
  <c r="T594" i="45"/>
  <c r="S594" i="45"/>
  <c r="R594" i="45"/>
  <c r="Q594" i="45"/>
  <c r="P594" i="45"/>
  <c r="O594" i="45"/>
  <c r="N594" i="45"/>
  <c r="M594" i="45"/>
  <c r="L594" i="45"/>
  <c r="K594" i="45"/>
  <c r="J594" i="45"/>
  <c r="I594" i="45"/>
  <c r="H594" i="45"/>
  <c r="CC594" i="45" s="1"/>
  <c r="CB593" i="45"/>
  <c r="CA593" i="45"/>
  <c r="BZ593" i="45"/>
  <c r="BY593" i="45"/>
  <c r="BX593" i="45"/>
  <c r="BW593" i="45"/>
  <c r="BV593" i="45"/>
  <c r="BU593" i="45"/>
  <c r="BT593" i="45"/>
  <c r="BS593" i="45"/>
  <c r="BR593" i="45"/>
  <c r="BQ593" i="45"/>
  <c r="BP593" i="45"/>
  <c r="BO593" i="45"/>
  <c r="BN593" i="45"/>
  <c r="BM593" i="45"/>
  <c r="BL593" i="45"/>
  <c r="BK593" i="45"/>
  <c r="BJ593" i="45"/>
  <c r="BI593" i="45"/>
  <c r="BH593" i="45"/>
  <c r="BG593" i="45"/>
  <c r="BF593" i="45"/>
  <c r="BE593" i="45"/>
  <c r="BD593" i="45"/>
  <c r="BC593" i="45"/>
  <c r="BB593" i="45"/>
  <c r="BA593" i="45"/>
  <c r="AZ593" i="45"/>
  <c r="AY593" i="45"/>
  <c r="AX593" i="45"/>
  <c r="AW593" i="45"/>
  <c r="AV593" i="45"/>
  <c r="AU593" i="45"/>
  <c r="AT593" i="45"/>
  <c r="AS593" i="45"/>
  <c r="AR593" i="45"/>
  <c r="AQ593" i="45"/>
  <c r="AP593" i="45"/>
  <c r="AO593" i="45"/>
  <c r="AN593" i="45"/>
  <c r="AM593" i="45"/>
  <c r="AL593" i="45"/>
  <c r="AK593" i="45"/>
  <c r="AJ593" i="45"/>
  <c r="AI593" i="45"/>
  <c r="AH593" i="45"/>
  <c r="AG593" i="45"/>
  <c r="AF593" i="45"/>
  <c r="AE593" i="45"/>
  <c r="AD593" i="45"/>
  <c r="AC593" i="45"/>
  <c r="AB593" i="45"/>
  <c r="AA593" i="45"/>
  <c r="Z593" i="45"/>
  <c r="Y593" i="45"/>
  <c r="X593" i="45"/>
  <c r="W593" i="45"/>
  <c r="V593" i="45"/>
  <c r="U593" i="45"/>
  <c r="T593" i="45"/>
  <c r="S593" i="45"/>
  <c r="R593" i="45"/>
  <c r="Q593" i="45"/>
  <c r="P593" i="45"/>
  <c r="O593" i="45"/>
  <c r="N593" i="45"/>
  <c r="M593" i="45"/>
  <c r="L593" i="45"/>
  <c r="K593" i="45"/>
  <c r="J593" i="45"/>
  <c r="I593" i="45"/>
  <c r="H593" i="45"/>
  <c r="CC593" i="45" s="1"/>
  <c r="CB592" i="45"/>
  <c r="CA592" i="45"/>
  <c r="BZ592" i="45"/>
  <c r="BY592" i="45"/>
  <c r="BX592" i="45"/>
  <c r="BW592" i="45"/>
  <c r="BV592" i="45"/>
  <c r="BU592" i="45"/>
  <c r="BT592" i="45"/>
  <c r="BS592" i="45"/>
  <c r="BR592" i="45"/>
  <c r="BQ592" i="45"/>
  <c r="BP592" i="45"/>
  <c r="BO592" i="45"/>
  <c r="BN592" i="45"/>
  <c r="BM592" i="45"/>
  <c r="BL592" i="45"/>
  <c r="BK592" i="45"/>
  <c r="BJ592" i="45"/>
  <c r="BI592" i="45"/>
  <c r="BH592" i="45"/>
  <c r="BG592" i="45"/>
  <c r="BF592" i="45"/>
  <c r="BE592" i="45"/>
  <c r="BD592" i="45"/>
  <c r="BC592" i="45"/>
  <c r="BB592" i="45"/>
  <c r="BA592" i="45"/>
  <c r="AZ592" i="45"/>
  <c r="AY592" i="45"/>
  <c r="AX592" i="45"/>
  <c r="AW592" i="45"/>
  <c r="AV592" i="45"/>
  <c r="AU592" i="45"/>
  <c r="AT592" i="45"/>
  <c r="AS592" i="45"/>
  <c r="AR592" i="45"/>
  <c r="AQ592" i="45"/>
  <c r="AP592" i="45"/>
  <c r="AO592" i="45"/>
  <c r="AN592" i="45"/>
  <c r="AM592" i="45"/>
  <c r="AL592" i="45"/>
  <c r="AK592" i="45"/>
  <c r="AJ592" i="45"/>
  <c r="AI592" i="45"/>
  <c r="AH592" i="45"/>
  <c r="AG592" i="45"/>
  <c r="AF592" i="45"/>
  <c r="AE592" i="45"/>
  <c r="AD592" i="45"/>
  <c r="AC592" i="45"/>
  <c r="AB592" i="45"/>
  <c r="AA592" i="45"/>
  <c r="Z592" i="45"/>
  <c r="Y592" i="45"/>
  <c r="X592" i="45"/>
  <c r="W592" i="45"/>
  <c r="V592" i="45"/>
  <c r="U592" i="45"/>
  <c r="T592" i="45"/>
  <c r="S592" i="45"/>
  <c r="R592" i="45"/>
  <c r="Q592" i="45"/>
  <c r="P592" i="45"/>
  <c r="O592" i="45"/>
  <c r="N592" i="45"/>
  <c r="M592" i="45"/>
  <c r="L592" i="45"/>
  <c r="K592" i="45"/>
  <c r="J592" i="45"/>
  <c r="I592" i="45"/>
  <c r="H592" i="45"/>
  <c r="CC592" i="45" s="1"/>
  <c r="CB591" i="45"/>
  <c r="CA591" i="45"/>
  <c r="BZ591" i="45"/>
  <c r="BY591" i="45"/>
  <c r="BX591" i="45"/>
  <c r="BW591" i="45"/>
  <c r="BV591" i="45"/>
  <c r="BU591" i="45"/>
  <c r="BT591" i="45"/>
  <c r="BS591" i="45"/>
  <c r="BR591" i="45"/>
  <c r="BQ591" i="45"/>
  <c r="BP591" i="45"/>
  <c r="BO591" i="45"/>
  <c r="BN591" i="45"/>
  <c r="BM591" i="45"/>
  <c r="BL591" i="45"/>
  <c r="BK591" i="45"/>
  <c r="BJ591" i="45"/>
  <c r="BI591" i="45"/>
  <c r="BH591" i="45"/>
  <c r="BG591" i="45"/>
  <c r="BF591" i="45"/>
  <c r="BE591" i="45"/>
  <c r="BD591" i="45"/>
  <c r="BC591" i="45"/>
  <c r="BB591" i="45"/>
  <c r="BA591" i="45"/>
  <c r="AZ591" i="45"/>
  <c r="AY591" i="45"/>
  <c r="AX591" i="45"/>
  <c r="AW591" i="45"/>
  <c r="AV591" i="45"/>
  <c r="AU591" i="45"/>
  <c r="AT591" i="45"/>
  <c r="AS591" i="45"/>
  <c r="AR591" i="45"/>
  <c r="AQ591" i="45"/>
  <c r="AP591" i="45"/>
  <c r="AO591" i="45"/>
  <c r="AN591" i="45"/>
  <c r="AM591" i="45"/>
  <c r="AL591" i="45"/>
  <c r="AK591" i="45"/>
  <c r="AJ591" i="45"/>
  <c r="AI591" i="45"/>
  <c r="AH591" i="45"/>
  <c r="AG591" i="45"/>
  <c r="AF591" i="45"/>
  <c r="AE591" i="45"/>
  <c r="AD591" i="45"/>
  <c r="AC591" i="45"/>
  <c r="AB591" i="45"/>
  <c r="AA591" i="45"/>
  <c r="Z591" i="45"/>
  <c r="Y591" i="45"/>
  <c r="X591" i="45"/>
  <c r="W591" i="45"/>
  <c r="V591" i="45"/>
  <c r="U591" i="45"/>
  <c r="T591" i="45"/>
  <c r="S591" i="45"/>
  <c r="R591" i="45"/>
  <c r="Q591" i="45"/>
  <c r="P591" i="45"/>
  <c r="O591" i="45"/>
  <c r="N591" i="45"/>
  <c r="M591" i="45"/>
  <c r="L591" i="45"/>
  <c r="K591" i="45"/>
  <c r="J591" i="45"/>
  <c r="I591" i="45"/>
  <c r="H591" i="45"/>
  <c r="CC591" i="45" s="1"/>
  <c r="CB590" i="45"/>
  <c r="CA590" i="45"/>
  <c r="BZ590" i="45"/>
  <c r="BY590" i="45"/>
  <c r="BX590" i="45"/>
  <c r="BW590" i="45"/>
  <c r="BV590" i="45"/>
  <c r="BU590" i="45"/>
  <c r="BT590" i="45"/>
  <c r="BS590" i="45"/>
  <c r="BR590" i="45"/>
  <c r="BQ590" i="45"/>
  <c r="BP590" i="45"/>
  <c r="BO590" i="45"/>
  <c r="BN590" i="45"/>
  <c r="BM590" i="45"/>
  <c r="BL590" i="45"/>
  <c r="BK590" i="45"/>
  <c r="BJ590" i="45"/>
  <c r="BI590" i="45"/>
  <c r="BH590" i="45"/>
  <c r="BG590" i="45"/>
  <c r="BF590" i="45"/>
  <c r="BE590" i="45"/>
  <c r="BD590" i="45"/>
  <c r="BC590" i="45"/>
  <c r="BB590" i="45"/>
  <c r="BA590" i="45"/>
  <c r="AZ590" i="45"/>
  <c r="AY590" i="45"/>
  <c r="AX590" i="45"/>
  <c r="AW590" i="45"/>
  <c r="AV590" i="45"/>
  <c r="AU590" i="45"/>
  <c r="AT590" i="45"/>
  <c r="AS590" i="45"/>
  <c r="AR590" i="45"/>
  <c r="AQ590" i="45"/>
  <c r="AP590" i="45"/>
  <c r="AO590" i="45"/>
  <c r="AN590" i="45"/>
  <c r="AM590" i="45"/>
  <c r="AL590" i="45"/>
  <c r="AK590" i="45"/>
  <c r="AJ590" i="45"/>
  <c r="AI590" i="45"/>
  <c r="AH590" i="45"/>
  <c r="AG590" i="45"/>
  <c r="AF590" i="45"/>
  <c r="AE590" i="45"/>
  <c r="AD590" i="45"/>
  <c r="AC590" i="45"/>
  <c r="AB590" i="45"/>
  <c r="AA590" i="45"/>
  <c r="Z590" i="45"/>
  <c r="Y590" i="45"/>
  <c r="X590" i="45"/>
  <c r="W590" i="45"/>
  <c r="V590" i="45"/>
  <c r="U590" i="45"/>
  <c r="T590" i="45"/>
  <c r="S590" i="45"/>
  <c r="R590" i="45"/>
  <c r="Q590" i="45"/>
  <c r="P590" i="45"/>
  <c r="O590" i="45"/>
  <c r="N590" i="45"/>
  <c r="M590" i="45"/>
  <c r="L590" i="45"/>
  <c r="K590" i="45"/>
  <c r="J590" i="45"/>
  <c r="I590" i="45"/>
  <c r="H590" i="45"/>
  <c r="CC590" i="45" s="1"/>
  <c r="CB589" i="45"/>
  <c r="CA589" i="45"/>
  <c r="BZ589" i="45"/>
  <c r="BY589" i="45"/>
  <c r="BX589" i="45"/>
  <c r="BW589" i="45"/>
  <c r="BV589" i="45"/>
  <c r="BU589" i="45"/>
  <c r="BT589" i="45"/>
  <c r="BS589" i="45"/>
  <c r="BR589" i="45"/>
  <c r="BQ589" i="45"/>
  <c r="BP589" i="45"/>
  <c r="BO589" i="45"/>
  <c r="BN589" i="45"/>
  <c r="BM589" i="45"/>
  <c r="BL589" i="45"/>
  <c r="BK589" i="45"/>
  <c r="BJ589" i="45"/>
  <c r="BI589" i="45"/>
  <c r="BH589" i="45"/>
  <c r="BG589" i="45"/>
  <c r="BF589" i="45"/>
  <c r="BE589" i="45"/>
  <c r="BD589" i="45"/>
  <c r="BC589" i="45"/>
  <c r="BB589" i="45"/>
  <c r="BA589" i="45"/>
  <c r="AZ589" i="45"/>
  <c r="AY589" i="45"/>
  <c r="AX589" i="45"/>
  <c r="AW589" i="45"/>
  <c r="AV589" i="45"/>
  <c r="AU589" i="45"/>
  <c r="AT589" i="45"/>
  <c r="AS589" i="45"/>
  <c r="AR589" i="45"/>
  <c r="AQ589" i="45"/>
  <c r="AP589" i="45"/>
  <c r="AO589" i="45"/>
  <c r="AN589" i="45"/>
  <c r="AM589" i="45"/>
  <c r="AL589" i="45"/>
  <c r="AK589" i="45"/>
  <c r="AJ589" i="45"/>
  <c r="AI589" i="45"/>
  <c r="AH589" i="45"/>
  <c r="AG589" i="45"/>
  <c r="AF589" i="45"/>
  <c r="AE589" i="45"/>
  <c r="AD589" i="45"/>
  <c r="AC589" i="45"/>
  <c r="AB589" i="45"/>
  <c r="AA589" i="45"/>
  <c r="Z589" i="45"/>
  <c r="Y589" i="45"/>
  <c r="X589" i="45"/>
  <c r="W589" i="45"/>
  <c r="V589" i="45"/>
  <c r="U589" i="45"/>
  <c r="T589" i="45"/>
  <c r="S589" i="45"/>
  <c r="R589" i="45"/>
  <c r="Q589" i="45"/>
  <c r="P589" i="45"/>
  <c r="O589" i="45"/>
  <c r="N589" i="45"/>
  <c r="M589" i="45"/>
  <c r="L589" i="45"/>
  <c r="K589" i="45"/>
  <c r="J589" i="45"/>
  <c r="I589" i="45"/>
  <c r="H589" i="45"/>
  <c r="CC589" i="45" s="1"/>
  <c r="CB588" i="45"/>
  <c r="CA588" i="45"/>
  <c r="BZ588" i="45"/>
  <c r="BY588" i="45"/>
  <c r="BX588" i="45"/>
  <c r="BW588" i="45"/>
  <c r="BV588" i="45"/>
  <c r="BU588" i="45"/>
  <c r="BT588" i="45"/>
  <c r="BS588" i="45"/>
  <c r="BR588" i="45"/>
  <c r="BQ588" i="45"/>
  <c r="BP588" i="45"/>
  <c r="BO588" i="45"/>
  <c r="BN588" i="45"/>
  <c r="BM588" i="45"/>
  <c r="BL588" i="45"/>
  <c r="BK588" i="45"/>
  <c r="BJ588" i="45"/>
  <c r="BI588" i="45"/>
  <c r="BH588" i="45"/>
  <c r="BG588" i="45"/>
  <c r="BF588" i="45"/>
  <c r="BE588" i="45"/>
  <c r="BD588" i="45"/>
  <c r="BC588" i="45"/>
  <c r="BB588" i="45"/>
  <c r="BA588" i="45"/>
  <c r="AZ588" i="45"/>
  <c r="AY588" i="45"/>
  <c r="AX588" i="45"/>
  <c r="AW588" i="45"/>
  <c r="AV588" i="45"/>
  <c r="AU588" i="45"/>
  <c r="AT588" i="45"/>
  <c r="AS588" i="45"/>
  <c r="AR588" i="45"/>
  <c r="AQ588" i="45"/>
  <c r="AP588" i="45"/>
  <c r="AO588" i="45"/>
  <c r="AN588" i="45"/>
  <c r="AM588" i="45"/>
  <c r="AL588" i="45"/>
  <c r="AK588" i="45"/>
  <c r="AJ588" i="45"/>
  <c r="AI588" i="45"/>
  <c r="AH588" i="45"/>
  <c r="AG588" i="45"/>
  <c r="AF588" i="45"/>
  <c r="AE588" i="45"/>
  <c r="AD588" i="45"/>
  <c r="AC588" i="45"/>
  <c r="AB588" i="45"/>
  <c r="AA588" i="45"/>
  <c r="Z588" i="45"/>
  <c r="Y588" i="45"/>
  <c r="X588" i="45"/>
  <c r="W588" i="45"/>
  <c r="V588" i="45"/>
  <c r="U588" i="45"/>
  <c r="T588" i="45"/>
  <c r="S588" i="45"/>
  <c r="R588" i="45"/>
  <c r="Q588" i="45"/>
  <c r="P588" i="45"/>
  <c r="O588" i="45"/>
  <c r="N588" i="45"/>
  <c r="M588" i="45"/>
  <c r="L588" i="45"/>
  <c r="K588" i="45"/>
  <c r="J588" i="45"/>
  <c r="I588" i="45"/>
  <c r="H588" i="45"/>
  <c r="CC588" i="45" s="1"/>
  <c r="CB587" i="45"/>
  <c r="CA587" i="45"/>
  <c r="BZ587" i="45"/>
  <c r="BY587" i="45"/>
  <c r="BX587" i="45"/>
  <c r="BW587" i="45"/>
  <c r="BV587" i="45"/>
  <c r="BU587" i="45"/>
  <c r="BT587" i="45"/>
  <c r="BS587" i="45"/>
  <c r="BR587" i="45"/>
  <c r="BQ587" i="45"/>
  <c r="BP587" i="45"/>
  <c r="BO587" i="45"/>
  <c r="BN587" i="45"/>
  <c r="BM587" i="45"/>
  <c r="BL587" i="45"/>
  <c r="BK587" i="45"/>
  <c r="BJ587" i="45"/>
  <c r="BI587" i="45"/>
  <c r="BH587" i="45"/>
  <c r="BG587" i="45"/>
  <c r="BF587" i="45"/>
  <c r="BE587" i="45"/>
  <c r="BD587" i="45"/>
  <c r="BC587" i="45"/>
  <c r="BB587" i="45"/>
  <c r="BA587" i="45"/>
  <c r="AZ587" i="45"/>
  <c r="AY587" i="45"/>
  <c r="AX587" i="45"/>
  <c r="AW587" i="45"/>
  <c r="AV587" i="45"/>
  <c r="AU587" i="45"/>
  <c r="AT587" i="45"/>
  <c r="AS587" i="45"/>
  <c r="AR587" i="45"/>
  <c r="AQ587" i="45"/>
  <c r="AP587" i="45"/>
  <c r="AO587" i="45"/>
  <c r="AN587" i="45"/>
  <c r="AM587" i="45"/>
  <c r="AL587" i="45"/>
  <c r="AK587" i="45"/>
  <c r="AJ587" i="45"/>
  <c r="AI587" i="45"/>
  <c r="AH587" i="45"/>
  <c r="AG587" i="45"/>
  <c r="AF587" i="45"/>
  <c r="AE587" i="45"/>
  <c r="AD587" i="45"/>
  <c r="AC587" i="45"/>
  <c r="AB587" i="45"/>
  <c r="AA587" i="45"/>
  <c r="Z587" i="45"/>
  <c r="Y587" i="45"/>
  <c r="X587" i="45"/>
  <c r="W587" i="45"/>
  <c r="V587" i="45"/>
  <c r="U587" i="45"/>
  <c r="T587" i="45"/>
  <c r="S587" i="45"/>
  <c r="R587" i="45"/>
  <c r="Q587" i="45"/>
  <c r="P587" i="45"/>
  <c r="O587" i="45"/>
  <c r="N587" i="45"/>
  <c r="M587" i="45"/>
  <c r="L587" i="45"/>
  <c r="K587" i="45"/>
  <c r="J587" i="45"/>
  <c r="I587" i="45"/>
  <c r="H587" i="45"/>
  <c r="CC587" i="45" s="1"/>
  <c r="CB586" i="45"/>
  <c r="CA586" i="45"/>
  <c r="BZ586" i="45"/>
  <c r="BY586" i="45"/>
  <c r="BX586" i="45"/>
  <c r="BW586" i="45"/>
  <c r="BV586" i="45"/>
  <c r="BU586" i="45"/>
  <c r="BT586" i="45"/>
  <c r="BS586" i="45"/>
  <c r="BR586" i="45"/>
  <c r="BQ586" i="45"/>
  <c r="BP586" i="45"/>
  <c r="BO586" i="45"/>
  <c r="BN586" i="45"/>
  <c r="BM586" i="45"/>
  <c r="BL586" i="45"/>
  <c r="BK586" i="45"/>
  <c r="BJ586" i="45"/>
  <c r="BI586" i="45"/>
  <c r="BH586" i="45"/>
  <c r="BG586" i="45"/>
  <c r="BF586" i="45"/>
  <c r="BE586" i="45"/>
  <c r="BD586" i="45"/>
  <c r="BC586" i="45"/>
  <c r="BB586" i="45"/>
  <c r="BA586" i="45"/>
  <c r="AZ586" i="45"/>
  <c r="AY586" i="45"/>
  <c r="AX586" i="45"/>
  <c r="AW586" i="45"/>
  <c r="AV586" i="45"/>
  <c r="AU586" i="45"/>
  <c r="AT586" i="45"/>
  <c r="AS586" i="45"/>
  <c r="AR586" i="45"/>
  <c r="AQ586" i="45"/>
  <c r="AP586" i="45"/>
  <c r="AO586" i="45"/>
  <c r="AN586" i="45"/>
  <c r="AM586" i="45"/>
  <c r="AL586" i="45"/>
  <c r="AK586" i="45"/>
  <c r="AJ586" i="45"/>
  <c r="AI586" i="45"/>
  <c r="AH586" i="45"/>
  <c r="AG586" i="45"/>
  <c r="AF586" i="45"/>
  <c r="AE586" i="45"/>
  <c r="AD586" i="45"/>
  <c r="AC586" i="45"/>
  <c r="AB586" i="45"/>
  <c r="AA586" i="45"/>
  <c r="Z586" i="45"/>
  <c r="Y586" i="45"/>
  <c r="X586" i="45"/>
  <c r="W586" i="45"/>
  <c r="V586" i="45"/>
  <c r="U586" i="45"/>
  <c r="T586" i="45"/>
  <c r="S586" i="45"/>
  <c r="R586" i="45"/>
  <c r="Q586" i="45"/>
  <c r="P586" i="45"/>
  <c r="O586" i="45"/>
  <c r="N586" i="45"/>
  <c r="M586" i="45"/>
  <c r="L586" i="45"/>
  <c r="K586" i="45"/>
  <c r="J586" i="45"/>
  <c r="I586" i="45"/>
  <c r="H586" i="45"/>
  <c r="CC586" i="45" s="1"/>
  <c r="CB585" i="45"/>
  <c r="CA585" i="45"/>
  <c r="BZ585" i="45"/>
  <c r="BY585" i="45"/>
  <c r="BX585" i="45"/>
  <c r="BW585" i="45"/>
  <c r="BV585" i="45"/>
  <c r="BU585" i="45"/>
  <c r="BT585" i="45"/>
  <c r="BS585" i="45"/>
  <c r="BR585" i="45"/>
  <c r="BQ585" i="45"/>
  <c r="BP585" i="45"/>
  <c r="BO585" i="45"/>
  <c r="BN585" i="45"/>
  <c r="BM585" i="45"/>
  <c r="BL585" i="45"/>
  <c r="BK585" i="45"/>
  <c r="BJ585" i="45"/>
  <c r="BI585" i="45"/>
  <c r="BH585" i="45"/>
  <c r="BG585" i="45"/>
  <c r="BF585" i="45"/>
  <c r="BE585" i="45"/>
  <c r="BD585" i="45"/>
  <c r="BC585" i="45"/>
  <c r="BB585" i="45"/>
  <c r="BA585" i="45"/>
  <c r="AZ585" i="45"/>
  <c r="AY585" i="45"/>
  <c r="AX585" i="45"/>
  <c r="AW585" i="45"/>
  <c r="AV585" i="45"/>
  <c r="AU585" i="45"/>
  <c r="AT585" i="45"/>
  <c r="AS585" i="45"/>
  <c r="AR585" i="45"/>
  <c r="AQ585" i="45"/>
  <c r="AP585" i="45"/>
  <c r="AO585" i="45"/>
  <c r="AN585" i="45"/>
  <c r="AM585" i="45"/>
  <c r="AL585" i="45"/>
  <c r="AK585" i="45"/>
  <c r="AJ585" i="45"/>
  <c r="AI585" i="45"/>
  <c r="AH585" i="45"/>
  <c r="AG585" i="45"/>
  <c r="AF585" i="45"/>
  <c r="AE585" i="45"/>
  <c r="AD585" i="45"/>
  <c r="AC585" i="45"/>
  <c r="AB585" i="45"/>
  <c r="AA585" i="45"/>
  <c r="Z585" i="45"/>
  <c r="Y585" i="45"/>
  <c r="X585" i="45"/>
  <c r="W585" i="45"/>
  <c r="V585" i="45"/>
  <c r="U585" i="45"/>
  <c r="T585" i="45"/>
  <c r="S585" i="45"/>
  <c r="R585" i="45"/>
  <c r="Q585" i="45"/>
  <c r="P585" i="45"/>
  <c r="O585" i="45"/>
  <c r="N585" i="45"/>
  <c r="M585" i="45"/>
  <c r="L585" i="45"/>
  <c r="K585" i="45"/>
  <c r="J585" i="45"/>
  <c r="I585" i="45"/>
  <c r="H585" i="45"/>
  <c r="CC585" i="45" s="1"/>
  <c r="CB584" i="45"/>
  <c r="CA584" i="45"/>
  <c r="BZ584" i="45"/>
  <c r="BY584" i="45"/>
  <c r="BX584" i="45"/>
  <c r="BW584" i="45"/>
  <c r="BV584" i="45"/>
  <c r="BU584" i="45"/>
  <c r="BT584" i="45"/>
  <c r="BS584" i="45"/>
  <c r="BR584" i="45"/>
  <c r="BQ584" i="45"/>
  <c r="BP584" i="45"/>
  <c r="BO584" i="45"/>
  <c r="BN584" i="45"/>
  <c r="BM584" i="45"/>
  <c r="BL584" i="45"/>
  <c r="BK584" i="45"/>
  <c r="BJ584" i="45"/>
  <c r="BI584" i="45"/>
  <c r="BH584" i="45"/>
  <c r="BG584" i="45"/>
  <c r="BF584" i="45"/>
  <c r="BE584" i="45"/>
  <c r="BD584" i="45"/>
  <c r="BC584" i="45"/>
  <c r="BB584" i="45"/>
  <c r="BA584" i="45"/>
  <c r="AZ584" i="45"/>
  <c r="AY584" i="45"/>
  <c r="AX584" i="45"/>
  <c r="AW584" i="45"/>
  <c r="AV584" i="45"/>
  <c r="AU584" i="45"/>
  <c r="AT584" i="45"/>
  <c r="AS584" i="45"/>
  <c r="AR584" i="45"/>
  <c r="AQ584" i="45"/>
  <c r="AP584" i="45"/>
  <c r="AO584" i="45"/>
  <c r="AN584" i="45"/>
  <c r="AM584" i="45"/>
  <c r="AL584" i="45"/>
  <c r="AK584" i="45"/>
  <c r="AJ584" i="45"/>
  <c r="AI584" i="45"/>
  <c r="AH584" i="45"/>
  <c r="AG584" i="45"/>
  <c r="AF584" i="45"/>
  <c r="AE584" i="45"/>
  <c r="AD584" i="45"/>
  <c r="AC584" i="45"/>
  <c r="AB584" i="45"/>
  <c r="AA584" i="45"/>
  <c r="Z584" i="45"/>
  <c r="Y584" i="45"/>
  <c r="X584" i="45"/>
  <c r="W584" i="45"/>
  <c r="V584" i="45"/>
  <c r="U584" i="45"/>
  <c r="T584" i="45"/>
  <c r="S584" i="45"/>
  <c r="R584" i="45"/>
  <c r="Q584" i="45"/>
  <c r="P584" i="45"/>
  <c r="O584" i="45"/>
  <c r="N584" i="45"/>
  <c r="M584" i="45"/>
  <c r="L584" i="45"/>
  <c r="K584" i="45"/>
  <c r="J584" i="45"/>
  <c r="I584" i="45"/>
  <c r="H584" i="45"/>
  <c r="CC584" i="45" s="1"/>
  <c r="CB583" i="45"/>
  <c r="CA583" i="45"/>
  <c r="BZ583" i="45"/>
  <c r="BY583" i="45"/>
  <c r="BX583" i="45"/>
  <c r="BW583" i="45"/>
  <c r="BV583" i="45"/>
  <c r="BU583" i="45"/>
  <c r="BT583" i="45"/>
  <c r="BS583" i="45"/>
  <c r="BR583" i="45"/>
  <c r="BQ583" i="45"/>
  <c r="BP583" i="45"/>
  <c r="BO583" i="45"/>
  <c r="BN583" i="45"/>
  <c r="BM583" i="45"/>
  <c r="BL583" i="45"/>
  <c r="BK583" i="45"/>
  <c r="BJ583" i="45"/>
  <c r="BI583" i="45"/>
  <c r="BH583" i="45"/>
  <c r="BG583" i="45"/>
  <c r="BF583" i="45"/>
  <c r="BE583" i="45"/>
  <c r="BD583" i="45"/>
  <c r="BC583" i="45"/>
  <c r="BB583" i="45"/>
  <c r="BA583" i="45"/>
  <c r="AZ583" i="45"/>
  <c r="AY583" i="45"/>
  <c r="AX583" i="45"/>
  <c r="AW583" i="45"/>
  <c r="AV583" i="45"/>
  <c r="AU583" i="45"/>
  <c r="AT583" i="45"/>
  <c r="AS583" i="45"/>
  <c r="AR583" i="45"/>
  <c r="AQ583" i="45"/>
  <c r="AP583" i="45"/>
  <c r="AO583" i="45"/>
  <c r="AN583" i="45"/>
  <c r="AM583" i="45"/>
  <c r="AL583" i="45"/>
  <c r="AK583" i="45"/>
  <c r="AJ583" i="45"/>
  <c r="AI583" i="45"/>
  <c r="AH583" i="45"/>
  <c r="AG583" i="45"/>
  <c r="AF583" i="45"/>
  <c r="AE583" i="45"/>
  <c r="AD583" i="45"/>
  <c r="AC583" i="45"/>
  <c r="AB583" i="45"/>
  <c r="AA583" i="45"/>
  <c r="Z583" i="45"/>
  <c r="Y583" i="45"/>
  <c r="X583" i="45"/>
  <c r="W583" i="45"/>
  <c r="V583" i="45"/>
  <c r="U583" i="45"/>
  <c r="T583" i="45"/>
  <c r="S583" i="45"/>
  <c r="R583" i="45"/>
  <c r="Q583" i="45"/>
  <c r="P583" i="45"/>
  <c r="O583" i="45"/>
  <c r="N583" i="45"/>
  <c r="M583" i="45"/>
  <c r="L583" i="45"/>
  <c r="K583" i="45"/>
  <c r="J583" i="45"/>
  <c r="I583" i="45"/>
  <c r="H583" i="45"/>
  <c r="CC583" i="45" s="1"/>
  <c r="CB582" i="45"/>
  <c r="CA582" i="45"/>
  <c r="BZ582" i="45"/>
  <c r="BY582" i="45"/>
  <c r="BX582" i="45"/>
  <c r="BW582" i="45"/>
  <c r="BV582" i="45"/>
  <c r="BU582" i="45"/>
  <c r="BT582" i="45"/>
  <c r="BS582" i="45"/>
  <c r="BR582" i="45"/>
  <c r="BQ582" i="45"/>
  <c r="BP582" i="45"/>
  <c r="BO582" i="45"/>
  <c r="BN582" i="45"/>
  <c r="BM582" i="45"/>
  <c r="BL582" i="45"/>
  <c r="BK582" i="45"/>
  <c r="BJ582" i="45"/>
  <c r="BI582" i="45"/>
  <c r="BH582" i="45"/>
  <c r="BG582" i="45"/>
  <c r="BF582" i="45"/>
  <c r="BE582" i="45"/>
  <c r="BD582" i="45"/>
  <c r="BC582" i="45"/>
  <c r="BB582" i="45"/>
  <c r="BA582" i="45"/>
  <c r="AZ582" i="45"/>
  <c r="AY582" i="45"/>
  <c r="AX582" i="45"/>
  <c r="AW582" i="45"/>
  <c r="AV582" i="45"/>
  <c r="AU582" i="45"/>
  <c r="AT582" i="45"/>
  <c r="AS582" i="45"/>
  <c r="AR582" i="45"/>
  <c r="AQ582" i="45"/>
  <c r="AP582" i="45"/>
  <c r="AO582" i="45"/>
  <c r="AN582" i="45"/>
  <c r="AM582" i="45"/>
  <c r="AL582" i="45"/>
  <c r="AK582" i="45"/>
  <c r="AJ582" i="45"/>
  <c r="AI582" i="45"/>
  <c r="AH582" i="45"/>
  <c r="AG582" i="45"/>
  <c r="AF582" i="45"/>
  <c r="AE582" i="45"/>
  <c r="AD582" i="45"/>
  <c r="AC582" i="45"/>
  <c r="AB582" i="45"/>
  <c r="AA582" i="45"/>
  <c r="Z582" i="45"/>
  <c r="Y582" i="45"/>
  <c r="X582" i="45"/>
  <c r="W582" i="45"/>
  <c r="V582" i="45"/>
  <c r="U582" i="45"/>
  <c r="T582" i="45"/>
  <c r="S582" i="45"/>
  <c r="R582" i="45"/>
  <c r="Q582" i="45"/>
  <c r="P582" i="45"/>
  <c r="O582" i="45"/>
  <c r="N582" i="45"/>
  <c r="M582" i="45"/>
  <c r="L582" i="45"/>
  <c r="K582" i="45"/>
  <c r="J582" i="45"/>
  <c r="I582" i="45"/>
  <c r="H582" i="45"/>
  <c r="CC582" i="45" s="1"/>
  <c r="CB581" i="45"/>
  <c r="CA581" i="45"/>
  <c r="BZ581" i="45"/>
  <c r="BY581" i="45"/>
  <c r="BX581" i="45"/>
  <c r="BW581" i="45"/>
  <c r="BV581" i="45"/>
  <c r="BU581" i="45"/>
  <c r="BT581" i="45"/>
  <c r="BS581" i="45"/>
  <c r="BR581" i="45"/>
  <c r="BQ581" i="45"/>
  <c r="BP581" i="45"/>
  <c r="BO581" i="45"/>
  <c r="BN581" i="45"/>
  <c r="BM581" i="45"/>
  <c r="BL581" i="45"/>
  <c r="BK581" i="45"/>
  <c r="BJ581" i="45"/>
  <c r="BI581" i="45"/>
  <c r="BH581" i="45"/>
  <c r="BG581" i="45"/>
  <c r="BF581" i="45"/>
  <c r="BE581" i="45"/>
  <c r="BD581" i="45"/>
  <c r="BC581" i="45"/>
  <c r="BB581" i="45"/>
  <c r="BA581" i="45"/>
  <c r="AZ581" i="45"/>
  <c r="AY581" i="45"/>
  <c r="AX581" i="45"/>
  <c r="AW581" i="45"/>
  <c r="AV581" i="45"/>
  <c r="AU581" i="45"/>
  <c r="AT581" i="45"/>
  <c r="AS581" i="45"/>
  <c r="AR581" i="45"/>
  <c r="AQ581" i="45"/>
  <c r="AP581" i="45"/>
  <c r="AO581" i="45"/>
  <c r="AN581" i="45"/>
  <c r="AM581" i="45"/>
  <c r="AL581" i="45"/>
  <c r="AK581" i="45"/>
  <c r="AJ581" i="45"/>
  <c r="AI581" i="45"/>
  <c r="AH581" i="45"/>
  <c r="AG581" i="45"/>
  <c r="AF581" i="45"/>
  <c r="AE581" i="45"/>
  <c r="AD581" i="45"/>
  <c r="AC581" i="45"/>
  <c r="AB581" i="45"/>
  <c r="AA581" i="45"/>
  <c r="Z581" i="45"/>
  <c r="Y581" i="45"/>
  <c r="X581" i="45"/>
  <c r="W581" i="45"/>
  <c r="V581" i="45"/>
  <c r="U581" i="45"/>
  <c r="T581" i="45"/>
  <c r="S581" i="45"/>
  <c r="R581" i="45"/>
  <c r="Q581" i="45"/>
  <c r="P581" i="45"/>
  <c r="O581" i="45"/>
  <c r="N581" i="45"/>
  <c r="M581" i="45"/>
  <c r="L581" i="45"/>
  <c r="K581" i="45"/>
  <c r="J581" i="45"/>
  <c r="I581" i="45"/>
  <c r="H581" i="45"/>
  <c r="CC581" i="45" s="1"/>
  <c r="CB580" i="45"/>
  <c r="CA580" i="45"/>
  <c r="BZ580" i="45"/>
  <c r="BY580" i="45"/>
  <c r="BX580" i="45"/>
  <c r="BW580" i="45"/>
  <c r="BV580" i="45"/>
  <c r="BU580" i="45"/>
  <c r="BT580" i="45"/>
  <c r="BS580" i="45"/>
  <c r="BR580" i="45"/>
  <c r="BQ580" i="45"/>
  <c r="BP580" i="45"/>
  <c r="BO580" i="45"/>
  <c r="BN580" i="45"/>
  <c r="BM580" i="45"/>
  <c r="BL580" i="45"/>
  <c r="BK580" i="45"/>
  <c r="BJ580" i="45"/>
  <c r="BI580" i="45"/>
  <c r="BH580" i="45"/>
  <c r="BG580" i="45"/>
  <c r="BF580" i="45"/>
  <c r="BE580" i="45"/>
  <c r="BD580" i="45"/>
  <c r="BC580" i="45"/>
  <c r="BB580" i="45"/>
  <c r="BA580" i="45"/>
  <c r="AZ580" i="45"/>
  <c r="AY580" i="45"/>
  <c r="AX580" i="45"/>
  <c r="AW580" i="45"/>
  <c r="AV580" i="45"/>
  <c r="AU580" i="45"/>
  <c r="AT580" i="45"/>
  <c r="AS580" i="45"/>
  <c r="AR580" i="45"/>
  <c r="AQ580" i="45"/>
  <c r="AP580" i="45"/>
  <c r="AO580" i="45"/>
  <c r="AN580" i="45"/>
  <c r="AM580" i="45"/>
  <c r="AL580" i="45"/>
  <c r="AK580" i="45"/>
  <c r="AJ580" i="45"/>
  <c r="AI580" i="45"/>
  <c r="AH580" i="45"/>
  <c r="AG580" i="45"/>
  <c r="AF580" i="45"/>
  <c r="AE580" i="45"/>
  <c r="AD580" i="45"/>
  <c r="AC580" i="45"/>
  <c r="AB580" i="45"/>
  <c r="AA580" i="45"/>
  <c r="Z580" i="45"/>
  <c r="Y580" i="45"/>
  <c r="X580" i="45"/>
  <c r="W580" i="45"/>
  <c r="V580" i="45"/>
  <c r="U580" i="45"/>
  <c r="T580" i="45"/>
  <c r="S580" i="45"/>
  <c r="R580" i="45"/>
  <c r="Q580" i="45"/>
  <c r="P580" i="45"/>
  <c r="O580" i="45"/>
  <c r="N580" i="45"/>
  <c r="M580" i="45"/>
  <c r="L580" i="45"/>
  <c r="K580" i="45"/>
  <c r="J580" i="45"/>
  <c r="I580" i="45"/>
  <c r="H580" i="45"/>
  <c r="CC580" i="45" s="1"/>
  <c r="CB579" i="45"/>
  <c r="CA579" i="45"/>
  <c r="BZ579" i="45"/>
  <c r="BY579" i="45"/>
  <c r="BX579" i="45"/>
  <c r="BW579" i="45"/>
  <c r="BV579" i="45"/>
  <c r="BU579" i="45"/>
  <c r="BT579" i="45"/>
  <c r="BS579" i="45"/>
  <c r="BR579" i="45"/>
  <c r="BQ579" i="45"/>
  <c r="BP579" i="45"/>
  <c r="BO579" i="45"/>
  <c r="BN579" i="45"/>
  <c r="BM579" i="45"/>
  <c r="BL579" i="45"/>
  <c r="BK579" i="45"/>
  <c r="BJ579" i="45"/>
  <c r="BI579" i="45"/>
  <c r="BH579" i="45"/>
  <c r="BG579" i="45"/>
  <c r="BF579" i="45"/>
  <c r="BE579" i="45"/>
  <c r="BD579" i="45"/>
  <c r="BC579" i="45"/>
  <c r="BB579" i="45"/>
  <c r="BA579" i="45"/>
  <c r="AZ579" i="45"/>
  <c r="AY579" i="45"/>
  <c r="AX579" i="45"/>
  <c r="AW579" i="45"/>
  <c r="AV579" i="45"/>
  <c r="AU579" i="45"/>
  <c r="AT579" i="45"/>
  <c r="AS579" i="45"/>
  <c r="AR579" i="45"/>
  <c r="AQ579" i="45"/>
  <c r="AP579" i="45"/>
  <c r="AO579" i="45"/>
  <c r="AN579" i="45"/>
  <c r="AM579" i="45"/>
  <c r="AL579" i="45"/>
  <c r="AK579" i="45"/>
  <c r="AJ579" i="45"/>
  <c r="AI579" i="45"/>
  <c r="AH579" i="45"/>
  <c r="AG579" i="45"/>
  <c r="AF579" i="45"/>
  <c r="AE579" i="45"/>
  <c r="AD579" i="45"/>
  <c r="AC579" i="45"/>
  <c r="AB579" i="45"/>
  <c r="AA579" i="45"/>
  <c r="Z579" i="45"/>
  <c r="Y579" i="45"/>
  <c r="X579" i="45"/>
  <c r="W579" i="45"/>
  <c r="V579" i="45"/>
  <c r="U579" i="45"/>
  <c r="T579" i="45"/>
  <c r="S579" i="45"/>
  <c r="R579" i="45"/>
  <c r="Q579" i="45"/>
  <c r="P579" i="45"/>
  <c r="O579" i="45"/>
  <c r="N579" i="45"/>
  <c r="M579" i="45"/>
  <c r="L579" i="45"/>
  <c r="K579" i="45"/>
  <c r="J579" i="45"/>
  <c r="I579" i="45"/>
  <c r="H579" i="45"/>
  <c r="CC579" i="45" s="1"/>
  <c r="CB578" i="45"/>
  <c r="CA578" i="45"/>
  <c r="BZ578" i="45"/>
  <c r="BY578" i="45"/>
  <c r="BX578" i="45"/>
  <c r="BW578" i="45"/>
  <c r="BV578" i="45"/>
  <c r="BU578" i="45"/>
  <c r="BT578" i="45"/>
  <c r="BS578" i="45"/>
  <c r="BR578" i="45"/>
  <c r="BQ578" i="45"/>
  <c r="BP578" i="45"/>
  <c r="BO578" i="45"/>
  <c r="BN578" i="45"/>
  <c r="BM578" i="45"/>
  <c r="BL578" i="45"/>
  <c r="BK578" i="45"/>
  <c r="BJ578" i="45"/>
  <c r="BI578" i="45"/>
  <c r="BH578" i="45"/>
  <c r="BG578" i="45"/>
  <c r="BF578" i="45"/>
  <c r="BE578" i="45"/>
  <c r="BD578" i="45"/>
  <c r="BC578" i="45"/>
  <c r="BB578" i="45"/>
  <c r="BA578" i="45"/>
  <c r="AZ578" i="45"/>
  <c r="AY578" i="45"/>
  <c r="AX578" i="45"/>
  <c r="AW578" i="45"/>
  <c r="AV578" i="45"/>
  <c r="AU578" i="45"/>
  <c r="AT578" i="45"/>
  <c r="AS578" i="45"/>
  <c r="AR578" i="45"/>
  <c r="AQ578" i="45"/>
  <c r="AP578" i="45"/>
  <c r="AO578" i="45"/>
  <c r="AN578" i="45"/>
  <c r="AM578" i="45"/>
  <c r="AL578" i="45"/>
  <c r="AK578" i="45"/>
  <c r="AJ578" i="45"/>
  <c r="AI578" i="45"/>
  <c r="AH578" i="45"/>
  <c r="AG578" i="45"/>
  <c r="AF578" i="45"/>
  <c r="AE578" i="45"/>
  <c r="AD578" i="45"/>
  <c r="AC578" i="45"/>
  <c r="AB578" i="45"/>
  <c r="AA578" i="45"/>
  <c r="Z578" i="45"/>
  <c r="Y578" i="45"/>
  <c r="X578" i="45"/>
  <c r="W578" i="45"/>
  <c r="V578" i="45"/>
  <c r="U578" i="45"/>
  <c r="T578" i="45"/>
  <c r="S578" i="45"/>
  <c r="R578" i="45"/>
  <c r="Q578" i="45"/>
  <c r="P578" i="45"/>
  <c r="O578" i="45"/>
  <c r="N578" i="45"/>
  <c r="M578" i="45"/>
  <c r="L578" i="45"/>
  <c r="K578" i="45"/>
  <c r="J578" i="45"/>
  <c r="I578" i="45"/>
  <c r="H578" i="45"/>
  <c r="CC578" i="45" s="1"/>
  <c r="CB577" i="45"/>
  <c r="CA577" i="45"/>
  <c r="BZ577" i="45"/>
  <c r="BY577" i="45"/>
  <c r="BX577" i="45"/>
  <c r="BW577" i="45"/>
  <c r="BV577" i="45"/>
  <c r="BU577" i="45"/>
  <c r="BT577" i="45"/>
  <c r="BS577" i="45"/>
  <c r="BR577" i="45"/>
  <c r="BQ577" i="45"/>
  <c r="BP577" i="45"/>
  <c r="BO577" i="45"/>
  <c r="BN577" i="45"/>
  <c r="BM577" i="45"/>
  <c r="BL577" i="45"/>
  <c r="BK577" i="45"/>
  <c r="BJ577" i="45"/>
  <c r="BI577" i="45"/>
  <c r="BH577" i="45"/>
  <c r="BG577" i="45"/>
  <c r="BF577" i="45"/>
  <c r="BE577" i="45"/>
  <c r="BD577" i="45"/>
  <c r="BC577" i="45"/>
  <c r="BB577" i="45"/>
  <c r="BA577" i="45"/>
  <c r="AZ577" i="45"/>
  <c r="AY577" i="45"/>
  <c r="AX577" i="45"/>
  <c r="AW577" i="45"/>
  <c r="AV577" i="45"/>
  <c r="AU577" i="45"/>
  <c r="AT577" i="45"/>
  <c r="AS577" i="45"/>
  <c r="AR577" i="45"/>
  <c r="AQ577" i="45"/>
  <c r="AP577" i="45"/>
  <c r="AO577" i="45"/>
  <c r="AN577" i="45"/>
  <c r="AM577" i="45"/>
  <c r="AL577" i="45"/>
  <c r="AK577" i="45"/>
  <c r="AJ577" i="45"/>
  <c r="AI577" i="45"/>
  <c r="AH577" i="45"/>
  <c r="AG577" i="45"/>
  <c r="AF577" i="45"/>
  <c r="AE577" i="45"/>
  <c r="AD577" i="45"/>
  <c r="AC577" i="45"/>
  <c r="AB577" i="45"/>
  <c r="AA577" i="45"/>
  <c r="Z577" i="45"/>
  <c r="Y577" i="45"/>
  <c r="X577" i="45"/>
  <c r="W577" i="45"/>
  <c r="V577" i="45"/>
  <c r="U577" i="45"/>
  <c r="T577" i="45"/>
  <c r="S577" i="45"/>
  <c r="R577" i="45"/>
  <c r="Q577" i="45"/>
  <c r="P577" i="45"/>
  <c r="O577" i="45"/>
  <c r="N577" i="45"/>
  <c r="M577" i="45"/>
  <c r="L577" i="45"/>
  <c r="K577" i="45"/>
  <c r="J577" i="45"/>
  <c r="I577" i="45"/>
  <c r="H577" i="45"/>
  <c r="CC577" i="45" s="1"/>
  <c r="CB576" i="45"/>
  <c r="CA576" i="45"/>
  <c r="BZ576" i="45"/>
  <c r="BY576" i="45"/>
  <c r="BX576" i="45"/>
  <c r="BW576" i="45"/>
  <c r="BV576" i="45"/>
  <c r="BU576" i="45"/>
  <c r="BT576" i="45"/>
  <c r="BS576" i="45"/>
  <c r="BR576" i="45"/>
  <c r="BQ576" i="45"/>
  <c r="BP576" i="45"/>
  <c r="BO576" i="45"/>
  <c r="BN576" i="45"/>
  <c r="BM576" i="45"/>
  <c r="BL576" i="45"/>
  <c r="BK576" i="45"/>
  <c r="BJ576" i="45"/>
  <c r="BI576" i="45"/>
  <c r="BH576" i="45"/>
  <c r="BG576" i="45"/>
  <c r="BF576" i="45"/>
  <c r="BE576" i="45"/>
  <c r="BD576" i="45"/>
  <c r="BC576" i="45"/>
  <c r="BB576" i="45"/>
  <c r="BA576" i="45"/>
  <c r="AZ576" i="45"/>
  <c r="AY576" i="45"/>
  <c r="AX576" i="45"/>
  <c r="AW576" i="45"/>
  <c r="AV576" i="45"/>
  <c r="AU576" i="45"/>
  <c r="AT576" i="45"/>
  <c r="AS576" i="45"/>
  <c r="AR576" i="45"/>
  <c r="AQ576" i="45"/>
  <c r="AP576" i="45"/>
  <c r="AO576" i="45"/>
  <c r="AN576" i="45"/>
  <c r="AM576" i="45"/>
  <c r="AL576" i="45"/>
  <c r="AK576" i="45"/>
  <c r="AJ576" i="45"/>
  <c r="AI576" i="45"/>
  <c r="AH576" i="45"/>
  <c r="AG576" i="45"/>
  <c r="AF576" i="45"/>
  <c r="AE576" i="45"/>
  <c r="AD576" i="45"/>
  <c r="AC576" i="45"/>
  <c r="AB576" i="45"/>
  <c r="AA576" i="45"/>
  <c r="Z576" i="45"/>
  <c r="Y576" i="45"/>
  <c r="X576" i="45"/>
  <c r="W576" i="45"/>
  <c r="V576" i="45"/>
  <c r="U576" i="45"/>
  <c r="T576" i="45"/>
  <c r="S576" i="45"/>
  <c r="R576" i="45"/>
  <c r="Q576" i="45"/>
  <c r="P576" i="45"/>
  <c r="O576" i="45"/>
  <c r="N576" i="45"/>
  <c r="M576" i="45"/>
  <c r="L576" i="45"/>
  <c r="K576" i="45"/>
  <c r="J576" i="45"/>
  <c r="I576" i="45"/>
  <c r="H576" i="45"/>
  <c r="CC576" i="45" s="1"/>
  <c r="CB575" i="45"/>
  <c r="CA575" i="45"/>
  <c r="BZ575" i="45"/>
  <c r="BY575" i="45"/>
  <c r="BX575" i="45"/>
  <c r="BW575" i="45"/>
  <c r="BV575" i="45"/>
  <c r="BU575" i="45"/>
  <c r="BT575" i="45"/>
  <c r="BS575" i="45"/>
  <c r="BR575" i="45"/>
  <c r="BQ575" i="45"/>
  <c r="BP575" i="45"/>
  <c r="BO575" i="45"/>
  <c r="BN575" i="45"/>
  <c r="BM575" i="45"/>
  <c r="BL575" i="45"/>
  <c r="BK575" i="45"/>
  <c r="BJ575" i="45"/>
  <c r="BI575" i="45"/>
  <c r="BH575" i="45"/>
  <c r="BG575" i="45"/>
  <c r="BF575" i="45"/>
  <c r="BE575" i="45"/>
  <c r="BD575" i="45"/>
  <c r="BC575" i="45"/>
  <c r="BB575" i="45"/>
  <c r="BA575" i="45"/>
  <c r="AZ575" i="45"/>
  <c r="AY575" i="45"/>
  <c r="AX575" i="45"/>
  <c r="AW575" i="45"/>
  <c r="AV575" i="45"/>
  <c r="AU575" i="45"/>
  <c r="AT575" i="45"/>
  <c r="AS575" i="45"/>
  <c r="AR575" i="45"/>
  <c r="AQ575" i="45"/>
  <c r="AP575" i="45"/>
  <c r="AO575" i="45"/>
  <c r="AN575" i="45"/>
  <c r="AM575" i="45"/>
  <c r="AL575" i="45"/>
  <c r="AK575" i="45"/>
  <c r="AJ575" i="45"/>
  <c r="AI575" i="45"/>
  <c r="AH575" i="45"/>
  <c r="AG575" i="45"/>
  <c r="AF575" i="45"/>
  <c r="AE575" i="45"/>
  <c r="AD575" i="45"/>
  <c r="AC575" i="45"/>
  <c r="AB575" i="45"/>
  <c r="AA575" i="45"/>
  <c r="Z575" i="45"/>
  <c r="Y575" i="45"/>
  <c r="X575" i="45"/>
  <c r="W575" i="45"/>
  <c r="V575" i="45"/>
  <c r="U575" i="45"/>
  <c r="T575" i="45"/>
  <c r="S575" i="45"/>
  <c r="R575" i="45"/>
  <c r="Q575" i="45"/>
  <c r="P575" i="45"/>
  <c r="O575" i="45"/>
  <c r="N575" i="45"/>
  <c r="M575" i="45"/>
  <c r="L575" i="45"/>
  <c r="K575" i="45"/>
  <c r="J575" i="45"/>
  <c r="I575" i="45"/>
  <c r="H575" i="45"/>
  <c r="CC575" i="45" s="1"/>
  <c r="CB574" i="45"/>
  <c r="CA574" i="45"/>
  <c r="BZ574" i="45"/>
  <c r="BY574" i="45"/>
  <c r="BX574" i="45"/>
  <c r="BW574" i="45"/>
  <c r="BV574" i="45"/>
  <c r="BU574" i="45"/>
  <c r="BT574" i="45"/>
  <c r="BS574" i="45"/>
  <c r="BR574" i="45"/>
  <c r="BQ574" i="45"/>
  <c r="BP574" i="45"/>
  <c r="BO574" i="45"/>
  <c r="BN574" i="45"/>
  <c r="BM574" i="45"/>
  <c r="BL574" i="45"/>
  <c r="BK574" i="45"/>
  <c r="BJ574" i="45"/>
  <c r="BI574" i="45"/>
  <c r="BH574" i="45"/>
  <c r="BG574" i="45"/>
  <c r="BF574" i="45"/>
  <c r="BE574" i="45"/>
  <c r="BD574" i="45"/>
  <c r="BC574" i="45"/>
  <c r="BB574" i="45"/>
  <c r="BA574" i="45"/>
  <c r="AZ574" i="45"/>
  <c r="AY574" i="45"/>
  <c r="AX574" i="45"/>
  <c r="AW574" i="45"/>
  <c r="AV574" i="45"/>
  <c r="AU574" i="45"/>
  <c r="AT574" i="45"/>
  <c r="AS574" i="45"/>
  <c r="AR574" i="45"/>
  <c r="AQ574" i="45"/>
  <c r="AP574" i="45"/>
  <c r="AO574" i="45"/>
  <c r="AN574" i="45"/>
  <c r="AM574" i="45"/>
  <c r="AL574" i="45"/>
  <c r="AK574" i="45"/>
  <c r="AJ574" i="45"/>
  <c r="AI574" i="45"/>
  <c r="AH574" i="45"/>
  <c r="AG574" i="45"/>
  <c r="AF574" i="45"/>
  <c r="AE574" i="45"/>
  <c r="AD574" i="45"/>
  <c r="AC574" i="45"/>
  <c r="AB574" i="45"/>
  <c r="AA574" i="45"/>
  <c r="Z574" i="45"/>
  <c r="Y574" i="45"/>
  <c r="X574" i="45"/>
  <c r="W574" i="45"/>
  <c r="V574" i="45"/>
  <c r="U574" i="45"/>
  <c r="T574" i="45"/>
  <c r="S574" i="45"/>
  <c r="R574" i="45"/>
  <c r="Q574" i="45"/>
  <c r="P574" i="45"/>
  <c r="O574" i="45"/>
  <c r="N574" i="45"/>
  <c r="M574" i="45"/>
  <c r="L574" i="45"/>
  <c r="K574" i="45"/>
  <c r="J574" i="45"/>
  <c r="I574" i="45"/>
  <c r="H574" i="45"/>
  <c r="CC574" i="45" s="1"/>
  <c r="CB573" i="45"/>
  <c r="CA573" i="45"/>
  <c r="BZ573" i="45"/>
  <c r="BY573" i="45"/>
  <c r="BX573" i="45"/>
  <c r="BW573" i="45"/>
  <c r="BV573" i="45"/>
  <c r="BU573" i="45"/>
  <c r="BT573" i="45"/>
  <c r="BS573" i="45"/>
  <c r="BR573" i="45"/>
  <c r="BQ573" i="45"/>
  <c r="BP573" i="45"/>
  <c r="BO573" i="45"/>
  <c r="BN573" i="45"/>
  <c r="BM573" i="45"/>
  <c r="BL573" i="45"/>
  <c r="BK573" i="45"/>
  <c r="BJ573" i="45"/>
  <c r="BI573" i="45"/>
  <c r="BH573" i="45"/>
  <c r="BG573" i="45"/>
  <c r="BF573" i="45"/>
  <c r="BE573" i="45"/>
  <c r="BD573" i="45"/>
  <c r="BC573" i="45"/>
  <c r="BB573" i="45"/>
  <c r="BA573" i="45"/>
  <c r="AZ573" i="45"/>
  <c r="AY573" i="45"/>
  <c r="AX573" i="45"/>
  <c r="AW573" i="45"/>
  <c r="AV573" i="45"/>
  <c r="AU573" i="45"/>
  <c r="AT573" i="45"/>
  <c r="AS573" i="45"/>
  <c r="AR573" i="45"/>
  <c r="AQ573" i="45"/>
  <c r="AP573" i="45"/>
  <c r="AO573" i="45"/>
  <c r="AN573" i="45"/>
  <c r="AM573" i="45"/>
  <c r="AL573" i="45"/>
  <c r="AK573" i="45"/>
  <c r="AJ573" i="45"/>
  <c r="AI573" i="45"/>
  <c r="AH573" i="45"/>
  <c r="AG573" i="45"/>
  <c r="AF573" i="45"/>
  <c r="AE573" i="45"/>
  <c r="AD573" i="45"/>
  <c r="AC573" i="45"/>
  <c r="AB573" i="45"/>
  <c r="AA573" i="45"/>
  <c r="Z573" i="45"/>
  <c r="Y573" i="45"/>
  <c r="X573" i="45"/>
  <c r="W573" i="45"/>
  <c r="V573" i="45"/>
  <c r="U573" i="45"/>
  <c r="T573" i="45"/>
  <c r="S573" i="45"/>
  <c r="R573" i="45"/>
  <c r="Q573" i="45"/>
  <c r="P573" i="45"/>
  <c r="O573" i="45"/>
  <c r="N573" i="45"/>
  <c r="M573" i="45"/>
  <c r="L573" i="45"/>
  <c r="K573" i="45"/>
  <c r="J573" i="45"/>
  <c r="I573" i="45"/>
  <c r="H573" i="45"/>
  <c r="CC573" i="45" s="1"/>
  <c r="CB572" i="45"/>
  <c r="CA572" i="45"/>
  <c r="BZ572" i="45"/>
  <c r="BY572" i="45"/>
  <c r="BX572" i="45"/>
  <c r="BW572" i="45"/>
  <c r="BV572" i="45"/>
  <c r="BU572" i="45"/>
  <c r="BT572" i="45"/>
  <c r="BS572" i="45"/>
  <c r="BR572" i="45"/>
  <c r="BQ572" i="45"/>
  <c r="BP572" i="45"/>
  <c r="BO572" i="45"/>
  <c r="BN572" i="45"/>
  <c r="BM572" i="45"/>
  <c r="BL572" i="45"/>
  <c r="BK572" i="45"/>
  <c r="BJ572" i="45"/>
  <c r="BI572" i="45"/>
  <c r="BH572" i="45"/>
  <c r="BG572" i="45"/>
  <c r="BF572" i="45"/>
  <c r="BE572" i="45"/>
  <c r="BD572" i="45"/>
  <c r="BC572" i="45"/>
  <c r="BB572" i="45"/>
  <c r="BA572" i="45"/>
  <c r="AZ572" i="45"/>
  <c r="AY572" i="45"/>
  <c r="AX572" i="45"/>
  <c r="AW572" i="45"/>
  <c r="AV572" i="45"/>
  <c r="AU572" i="45"/>
  <c r="AT572" i="45"/>
  <c r="AS572" i="45"/>
  <c r="AR572" i="45"/>
  <c r="AQ572" i="45"/>
  <c r="AP572" i="45"/>
  <c r="AO572" i="45"/>
  <c r="AN572" i="45"/>
  <c r="AM572" i="45"/>
  <c r="AL572" i="45"/>
  <c r="AK572" i="45"/>
  <c r="AJ572" i="45"/>
  <c r="AI572" i="45"/>
  <c r="AH572" i="45"/>
  <c r="AG572" i="45"/>
  <c r="AF572" i="45"/>
  <c r="AE572" i="45"/>
  <c r="AD572" i="45"/>
  <c r="AC572" i="45"/>
  <c r="AB572" i="45"/>
  <c r="AA572" i="45"/>
  <c r="Z572" i="45"/>
  <c r="Y572" i="45"/>
  <c r="X572" i="45"/>
  <c r="W572" i="45"/>
  <c r="V572" i="45"/>
  <c r="U572" i="45"/>
  <c r="T572" i="45"/>
  <c r="S572" i="45"/>
  <c r="R572" i="45"/>
  <c r="Q572" i="45"/>
  <c r="P572" i="45"/>
  <c r="O572" i="45"/>
  <c r="N572" i="45"/>
  <c r="M572" i="45"/>
  <c r="L572" i="45"/>
  <c r="K572" i="45"/>
  <c r="J572" i="45"/>
  <c r="I572" i="45"/>
  <c r="H572" i="45"/>
  <c r="CC572" i="45" s="1"/>
  <c r="CB571" i="45"/>
  <c r="CA571" i="45"/>
  <c r="BZ571" i="45"/>
  <c r="BY571" i="45"/>
  <c r="BX571" i="45"/>
  <c r="BW571" i="45"/>
  <c r="BV571" i="45"/>
  <c r="BU571" i="45"/>
  <c r="BT571" i="45"/>
  <c r="BS571" i="45"/>
  <c r="BR571" i="45"/>
  <c r="BQ571" i="45"/>
  <c r="BP571" i="45"/>
  <c r="BO571" i="45"/>
  <c r="BN571" i="45"/>
  <c r="BM571" i="45"/>
  <c r="BL571" i="45"/>
  <c r="BK571" i="45"/>
  <c r="BJ571" i="45"/>
  <c r="BI571" i="45"/>
  <c r="BH571" i="45"/>
  <c r="BG571" i="45"/>
  <c r="BF571" i="45"/>
  <c r="BE571" i="45"/>
  <c r="BD571" i="45"/>
  <c r="BC571" i="45"/>
  <c r="BB571" i="45"/>
  <c r="BA571" i="45"/>
  <c r="AZ571" i="45"/>
  <c r="AY571" i="45"/>
  <c r="AX571" i="45"/>
  <c r="AW571" i="45"/>
  <c r="AV571" i="45"/>
  <c r="AU571" i="45"/>
  <c r="AT571" i="45"/>
  <c r="AS571" i="45"/>
  <c r="AR571" i="45"/>
  <c r="AQ571" i="45"/>
  <c r="AP571" i="45"/>
  <c r="AO571" i="45"/>
  <c r="AN571" i="45"/>
  <c r="AM571" i="45"/>
  <c r="AL571" i="45"/>
  <c r="AK571" i="45"/>
  <c r="AJ571" i="45"/>
  <c r="AI571" i="45"/>
  <c r="AH571" i="45"/>
  <c r="AG571" i="45"/>
  <c r="AF571" i="45"/>
  <c r="AE571" i="45"/>
  <c r="AD571" i="45"/>
  <c r="AC571" i="45"/>
  <c r="AB571" i="45"/>
  <c r="AA571" i="45"/>
  <c r="Z571" i="45"/>
  <c r="Y571" i="45"/>
  <c r="X571" i="45"/>
  <c r="W571" i="45"/>
  <c r="V571" i="45"/>
  <c r="U571" i="45"/>
  <c r="T571" i="45"/>
  <c r="S571" i="45"/>
  <c r="R571" i="45"/>
  <c r="Q571" i="45"/>
  <c r="P571" i="45"/>
  <c r="O571" i="45"/>
  <c r="N571" i="45"/>
  <c r="M571" i="45"/>
  <c r="L571" i="45"/>
  <c r="K571" i="45"/>
  <c r="J571" i="45"/>
  <c r="I571" i="45"/>
  <c r="H571" i="45"/>
  <c r="CC571" i="45" s="1"/>
  <c r="CB570" i="45"/>
  <c r="CA570" i="45"/>
  <c r="BZ570" i="45"/>
  <c r="BY570" i="45"/>
  <c r="BX570" i="45"/>
  <c r="BW570" i="45"/>
  <c r="BV570" i="45"/>
  <c r="BU570" i="45"/>
  <c r="BT570" i="45"/>
  <c r="BS570" i="45"/>
  <c r="BR570" i="45"/>
  <c r="BQ570" i="45"/>
  <c r="BP570" i="45"/>
  <c r="BO570" i="45"/>
  <c r="BN570" i="45"/>
  <c r="BM570" i="45"/>
  <c r="BL570" i="45"/>
  <c r="BK570" i="45"/>
  <c r="BJ570" i="45"/>
  <c r="BI570" i="45"/>
  <c r="BH570" i="45"/>
  <c r="BG570" i="45"/>
  <c r="BF570" i="45"/>
  <c r="BE570" i="45"/>
  <c r="BD570" i="45"/>
  <c r="BC570" i="45"/>
  <c r="BB570" i="45"/>
  <c r="BA570" i="45"/>
  <c r="AZ570" i="45"/>
  <c r="AY570" i="45"/>
  <c r="AX570" i="45"/>
  <c r="AW570" i="45"/>
  <c r="AV570" i="45"/>
  <c r="AU570" i="45"/>
  <c r="AT570" i="45"/>
  <c r="AS570" i="45"/>
  <c r="AR570" i="45"/>
  <c r="AQ570" i="45"/>
  <c r="AP570" i="45"/>
  <c r="AO570" i="45"/>
  <c r="AN570" i="45"/>
  <c r="AM570" i="45"/>
  <c r="AL570" i="45"/>
  <c r="AK570" i="45"/>
  <c r="AJ570" i="45"/>
  <c r="AI570" i="45"/>
  <c r="AH570" i="45"/>
  <c r="AG570" i="45"/>
  <c r="AF570" i="45"/>
  <c r="AE570" i="45"/>
  <c r="AD570" i="45"/>
  <c r="AC570" i="45"/>
  <c r="AB570" i="45"/>
  <c r="AA570" i="45"/>
  <c r="Z570" i="45"/>
  <c r="Y570" i="45"/>
  <c r="X570" i="45"/>
  <c r="W570" i="45"/>
  <c r="V570" i="45"/>
  <c r="U570" i="45"/>
  <c r="T570" i="45"/>
  <c r="S570" i="45"/>
  <c r="R570" i="45"/>
  <c r="Q570" i="45"/>
  <c r="P570" i="45"/>
  <c r="O570" i="45"/>
  <c r="N570" i="45"/>
  <c r="M570" i="45"/>
  <c r="L570" i="45"/>
  <c r="K570" i="45"/>
  <c r="J570" i="45"/>
  <c r="I570" i="45"/>
  <c r="H570" i="45"/>
  <c r="CC570" i="45" s="1"/>
  <c r="CB569" i="45"/>
  <c r="CA569" i="45"/>
  <c r="BZ569" i="45"/>
  <c r="BY569" i="45"/>
  <c r="BX569" i="45"/>
  <c r="BW569" i="45"/>
  <c r="BV569" i="45"/>
  <c r="BU569" i="45"/>
  <c r="BT569" i="45"/>
  <c r="BS569" i="45"/>
  <c r="BR569" i="45"/>
  <c r="BQ569" i="45"/>
  <c r="BP569" i="45"/>
  <c r="BO569" i="45"/>
  <c r="BN569" i="45"/>
  <c r="BM569" i="45"/>
  <c r="BL569" i="45"/>
  <c r="BK569" i="45"/>
  <c r="BJ569" i="45"/>
  <c r="BI569" i="45"/>
  <c r="BH569" i="45"/>
  <c r="BG569" i="45"/>
  <c r="BF569" i="45"/>
  <c r="BE569" i="45"/>
  <c r="BD569" i="45"/>
  <c r="BC569" i="45"/>
  <c r="BB569" i="45"/>
  <c r="BA569" i="45"/>
  <c r="AZ569" i="45"/>
  <c r="AY569" i="45"/>
  <c r="AX569" i="45"/>
  <c r="AW569" i="45"/>
  <c r="AV569" i="45"/>
  <c r="AU569" i="45"/>
  <c r="AT569" i="45"/>
  <c r="AS569" i="45"/>
  <c r="AR569" i="45"/>
  <c r="AQ569" i="45"/>
  <c r="AP569" i="45"/>
  <c r="AO569" i="45"/>
  <c r="AN569" i="45"/>
  <c r="AM569" i="45"/>
  <c r="AL569" i="45"/>
  <c r="AK569" i="45"/>
  <c r="AJ569" i="45"/>
  <c r="AI569" i="45"/>
  <c r="AH569" i="45"/>
  <c r="AG569" i="45"/>
  <c r="AF569" i="45"/>
  <c r="AE569" i="45"/>
  <c r="AD569" i="45"/>
  <c r="AC569" i="45"/>
  <c r="AB569" i="45"/>
  <c r="AA569" i="45"/>
  <c r="Z569" i="45"/>
  <c r="Y569" i="45"/>
  <c r="X569" i="45"/>
  <c r="W569" i="45"/>
  <c r="V569" i="45"/>
  <c r="U569" i="45"/>
  <c r="T569" i="45"/>
  <c r="S569" i="45"/>
  <c r="R569" i="45"/>
  <c r="Q569" i="45"/>
  <c r="P569" i="45"/>
  <c r="O569" i="45"/>
  <c r="N569" i="45"/>
  <c r="M569" i="45"/>
  <c r="L569" i="45"/>
  <c r="K569" i="45"/>
  <c r="J569" i="45"/>
  <c r="I569" i="45"/>
  <c r="H569" i="45"/>
  <c r="CC569" i="45" s="1"/>
  <c r="CB568" i="45"/>
  <c r="CA568" i="45"/>
  <c r="BZ568" i="45"/>
  <c r="BY568" i="45"/>
  <c r="BX568" i="45"/>
  <c r="BW568" i="45"/>
  <c r="BV568" i="45"/>
  <c r="BU568" i="45"/>
  <c r="BT568" i="45"/>
  <c r="BS568" i="45"/>
  <c r="BR568" i="45"/>
  <c r="BQ568" i="45"/>
  <c r="BP568" i="45"/>
  <c r="BO568" i="45"/>
  <c r="BN568" i="45"/>
  <c r="BM568" i="45"/>
  <c r="BL568" i="45"/>
  <c r="BK568" i="45"/>
  <c r="BJ568" i="45"/>
  <c r="BI568" i="45"/>
  <c r="BH568" i="45"/>
  <c r="BG568" i="45"/>
  <c r="BF568" i="45"/>
  <c r="BE568" i="45"/>
  <c r="BD568" i="45"/>
  <c r="BC568" i="45"/>
  <c r="BB568" i="45"/>
  <c r="BA568" i="45"/>
  <c r="AZ568" i="45"/>
  <c r="AY568" i="45"/>
  <c r="AX568" i="45"/>
  <c r="AW568" i="45"/>
  <c r="AV568" i="45"/>
  <c r="AU568" i="45"/>
  <c r="AT568" i="45"/>
  <c r="AS568" i="45"/>
  <c r="AR568" i="45"/>
  <c r="AQ568" i="45"/>
  <c r="AP568" i="45"/>
  <c r="AO568" i="45"/>
  <c r="AN568" i="45"/>
  <c r="AM568" i="45"/>
  <c r="AL568" i="45"/>
  <c r="AK568" i="45"/>
  <c r="AJ568" i="45"/>
  <c r="AI568" i="45"/>
  <c r="AH568" i="45"/>
  <c r="AG568" i="45"/>
  <c r="AF568" i="45"/>
  <c r="AE568" i="45"/>
  <c r="AD568" i="45"/>
  <c r="AC568" i="45"/>
  <c r="AB568" i="45"/>
  <c r="AA568" i="45"/>
  <c r="Z568" i="45"/>
  <c r="Y568" i="45"/>
  <c r="X568" i="45"/>
  <c r="W568" i="45"/>
  <c r="V568" i="45"/>
  <c r="U568" i="45"/>
  <c r="T568" i="45"/>
  <c r="S568" i="45"/>
  <c r="R568" i="45"/>
  <c r="Q568" i="45"/>
  <c r="P568" i="45"/>
  <c r="O568" i="45"/>
  <c r="N568" i="45"/>
  <c r="M568" i="45"/>
  <c r="L568" i="45"/>
  <c r="K568" i="45"/>
  <c r="J568" i="45"/>
  <c r="I568" i="45"/>
  <c r="H568" i="45"/>
  <c r="CC568" i="45" s="1"/>
  <c r="CB567" i="45"/>
  <c r="CA567" i="45"/>
  <c r="BZ567" i="45"/>
  <c r="BY567" i="45"/>
  <c r="BX567" i="45"/>
  <c r="BW567" i="45"/>
  <c r="BV567" i="45"/>
  <c r="BU567" i="45"/>
  <c r="BT567" i="45"/>
  <c r="BS567" i="45"/>
  <c r="BR567" i="45"/>
  <c r="BQ567" i="45"/>
  <c r="BP567" i="45"/>
  <c r="BO567" i="45"/>
  <c r="BN567" i="45"/>
  <c r="BM567" i="45"/>
  <c r="BL567" i="45"/>
  <c r="BK567" i="45"/>
  <c r="BJ567" i="45"/>
  <c r="BI567" i="45"/>
  <c r="BH567" i="45"/>
  <c r="BG567" i="45"/>
  <c r="BF567" i="45"/>
  <c r="BE567" i="45"/>
  <c r="BD567" i="45"/>
  <c r="BC567" i="45"/>
  <c r="BB567" i="45"/>
  <c r="BA567" i="45"/>
  <c r="AZ567" i="45"/>
  <c r="AY567" i="45"/>
  <c r="AX567" i="45"/>
  <c r="AW567" i="45"/>
  <c r="AV567" i="45"/>
  <c r="AU567" i="45"/>
  <c r="AT567" i="45"/>
  <c r="AS567" i="45"/>
  <c r="AR567" i="45"/>
  <c r="AQ567" i="45"/>
  <c r="AP567" i="45"/>
  <c r="AO567" i="45"/>
  <c r="AN567" i="45"/>
  <c r="AM567" i="45"/>
  <c r="AL567" i="45"/>
  <c r="AK567" i="45"/>
  <c r="AJ567" i="45"/>
  <c r="AI567" i="45"/>
  <c r="AH567" i="45"/>
  <c r="AG567" i="45"/>
  <c r="AF567" i="45"/>
  <c r="AE567" i="45"/>
  <c r="AD567" i="45"/>
  <c r="AC567" i="45"/>
  <c r="AB567" i="45"/>
  <c r="AA567" i="45"/>
  <c r="Z567" i="45"/>
  <c r="Y567" i="45"/>
  <c r="X567" i="45"/>
  <c r="W567" i="45"/>
  <c r="V567" i="45"/>
  <c r="U567" i="45"/>
  <c r="T567" i="45"/>
  <c r="S567" i="45"/>
  <c r="R567" i="45"/>
  <c r="Q567" i="45"/>
  <c r="P567" i="45"/>
  <c r="O567" i="45"/>
  <c r="N567" i="45"/>
  <c r="M567" i="45"/>
  <c r="L567" i="45"/>
  <c r="K567" i="45"/>
  <c r="J567" i="45"/>
  <c r="I567" i="45"/>
  <c r="H567" i="45"/>
  <c r="CC567" i="45" s="1"/>
  <c r="CB566" i="45"/>
  <c r="CA566" i="45"/>
  <c r="BZ566" i="45"/>
  <c r="BY566" i="45"/>
  <c r="BX566" i="45"/>
  <c r="BW566" i="45"/>
  <c r="BV566" i="45"/>
  <c r="BU566" i="45"/>
  <c r="BT566" i="45"/>
  <c r="BS566" i="45"/>
  <c r="BR566" i="45"/>
  <c r="BQ566" i="45"/>
  <c r="BP566" i="45"/>
  <c r="BO566" i="45"/>
  <c r="BN566" i="45"/>
  <c r="BM566" i="45"/>
  <c r="BL566" i="45"/>
  <c r="BK566" i="45"/>
  <c r="BJ566" i="45"/>
  <c r="BI566" i="45"/>
  <c r="BH566" i="45"/>
  <c r="BG566" i="45"/>
  <c r="BF566" i="45"/>
  <c r="BE566" i="45"/>
  <c r="BD566" i="45"/>
  <c r="BC566" i="45"/>
  <c r="BB566" i="45"/>
  <c r="BA566" i="45"/>
  <c r="AZ566" i="45"/>
  <c r="AY566" i="45"/>
  <c r="AX566" i="45"/>
  <c r="AW566" i="45"/>
  <c r="AV566" i="45"/>
  <c r="AU566" i="45"/>
  <c r="AT566" i="45"/>
  <c r="AS566" i="45"/>
  <c r="AR566" i="45"/>
  <c r="AQ566" i="45"/>
  <c r="AP566" i="45"/>
  <c r="AO566" i="45"/>
  <c r="AN566" i="45"/>
  <c r="AM566" i="45"/>
  <c r="AL566" i="45"/>
  <c r="AK566" i="45"/>
  <c r="AJ566" i="45"/>
  <c r="AI566" i="45"/>
  <c r="AH566" i="45"/>
  <c r="AG566" i="45"/>
  <c r="AF566" i="45"/>
  <c r="AE566" i="45"/>
  <c r="AD566" i="45"/>
  <c r="AC566" i="45"/>
  <c r="AB566" i="45"/>
  <c r="AA566" i="45"/>
  <c r="Z566" i="45"/>
  <c r="Y566" i="45"/>
  <c r="X566" i="45"/>
  <c r="W566" i="45"/>
  <c r="V566" i="45"/>
  <c r="U566" i="45"/>
  <c r="T566" i="45"/>
  <c r="S566" i="45"/>
  <c r="R566" i="45"/>
  <c r="Q566" i="45"/>
  <c r="P566" i="45"/>
  <c r="O566" i="45"/>
  <c r="N566" i="45"/>
  <c r="M566" i="45"/>
  <c r="L566" i="45"/>
  <c r="K566" i="45"/>
  <c r="J566" i="45"/>
  <c r="I566" i="45"/>
  <c r="H566" i="45"/>
  <c r="CC566" i="45" s="1"/>
  <c r="CB565" i="45"/>
  <c r="CA565" i="45"/>
  <c r="BZ565" i="45"/>
  <c r="BY565" i="45"/>
  <c r="BX565" i="45"/>
  <c r="BW565" i="45"/>
  <c r="BV565" i="45"/>
  <c r="BU565" i="45"/>
  <c r="BT565" i="45"/>
  <c r="BS565" i="45"/>
  <c r="BR565" i="45"/>
  <c r="BQ565" i="45"/>
  <c r="BP565" i="45"/>
  <c r="BO565" i="45"/>
  <c r="BN565" i="45"/>
  <c r="BM565" i="45"/>
  <c r="BL565" i="45"/>
  <c r="BK565" i="45"/>
  <c r="BJ565" i="45"/>
  <c r="BI565" i="45"/>
  <c r="BH565" i="45"/>
  <c r="BG565" i="45"/>
  <c r="BF565" i="45"/>
  <c r="BE565" i="45"/>
  <c r="BD565" i="45"/>
  <c r="BC565" i="45"/>
  <c r="BB565" i="45"/>
  <c r="BA565" i="45"/>
  <c r="AZ565" i="45"/>
  <c r="AY565" i="45"/>
  <c r="AX565" i="45"/>
  <c r="AW565" i="45"/>
  <c r="AV565" i="45"/>
  <c r="AU565" i="45"/>
  <c r="AT565" i="45"/>
  <c r="AS565" i="45"/>
  <c r="AR565" i="45"/>
  <c r="AQ565" i="45"/>
  <c r="AP565" i="45"/>
  <c r="AO565" i="45"/>
  <c r="AN565" i="45"/>
  <c r="AM565" i="45"/>
  <c r="AL565" i="45"/>
  <c r="AK565" i="45"/>
  <c r="AJ565" i="45"/>
  <c r="AI565" i="45"/>
  <c r="AH565" i="45"/>
  <c r="AG565" i="45"/>
  <c r="AF565" i="45"/>
  <c r="AE565" i="45"/>
  <c r="AD565" i="45"/>
  <c r="AC565" i="45"/>
  <c r="AB565" i="45"/>
  <c r="AA565" i="45"/>
  <c r="Z565" i="45"/>
  <c r="Y565" i="45"/>
  <c r="X565" i="45"/>
  <c r="W565" i="45"/>
  <c r="V565" i="45"/>
  <c r="U565" i="45"/>
  <c r="T565" i="45"/>
  <c r="S565" i="45"/>
  <c r="R565" i="45"/>
  <c r="Q565" i="45"/>
  <c r="P565" i="45"/>
  <c r="O565" i="45"/>
  <c r="N565" i="45"/>
  <c r="M565" i="45"/>
  <c r="L565" i="45"/>
  <c r="K565" i="45"/>
  <c r="J565" i="45"/>
  <c r="I565" i="45"/>
  <c r="H565" i="45"/>
  <c r="CC565" i="45" s="1"/>
  <c r="CB564" i="45"/>
  <c r="CA564" i="45"/>
  <c r="BZ564" i="45"/>
  <c r="BY564" i="45"/>
  <c r="BX564" i="45"/>
  <c r="BW564" i="45"/>
  <c r="BV564" i="45"/>
  <c r="BU564" i="45"/>
  <c r="BT564" i="45"/>
  <c r="BS564" i="45"/>
  <c r="BR564" i="45"/>
  <c r="BQ564" i="45"/>
  <c r="BP564" i="45"/>
  <c r="BO564" i="45"/>
  <c r="BN564" i="45"/>
  <c r="BM564" i="45"/>
  <c r="BL564" i="45"/>
  <c r="BK564" i="45"/>
  <c r="BJ564" i="45"/>
  <c r="BI564" i="45"/>
  <c r="BH564" i="45"/>
  <c r="BG564" i="45"/>
  <c r="BF564" i="45"/>
  <c r="BE564" i="45"/>
  <c r="BD564" i="45"/>
  <c r="BC564" i="45"/>
  <c r="BB564" i="45"/>
  <c r="BA564" i="45"/>
  <c r="AZ564" i="45"/>
  <c r="AY564" i="45"/>
  <c r="AX564" i="45"/>
  <c r="AW564" i="45"/>
  <c r="AV564" i="45"/>
  <c r="AU564" i="45"/>
  <c r="AT564" i="45"/>
  <c r="AS564" i="45"/>
  <c r="AR564" i="45"/>
  <c r="AQ564" i="45"/>
  <c r="AP564" i="45"/>
  <c r="AO564" i="45"/>
  <c r="AN564" i="45"/>
  <c r="AM564" i="45"/>
  <c r="AL564" i="45"/>
  <c r="AK564" i="45"/>
  <c r="AJ564" i="45"/>
  <c r="AI564" i="45"/>
  <c r="AH564" i="45"/>
  <c r="AG564" i="45"/>
  <c r="AF564" i="45"/>
  <c r="AE564" i="45"/>
  <c r="AD564" i="45"/>
  <c r="AC564" i="45"/>
  <c r="AB564" i="45"/>
  <c r="AA564" i="45"/>
  <c r="Z564" i="45"/>
  <c r="Y564" i="45"/>
  <c r="X564" i="45"/>
  <c r="W564" i="45"/>
  <c r="V564" i="45"/>
  <c r="U564" i="45"/>
  <c r="T564" i="45"/>
  <c r="S564" i="45"/>
  <c r="R564" i="45"/>
  <c r="Q564" i="45"/>
  <c r="P564" i="45"/>
  <c r="O564" i="45"/>
  <c r="N564" i="45"/>
  <c r="M564" i="45"/>
  <c r="L564" i="45"/>
  <c r="K564" i="45"/>
  <c r="J564" i="45"/>
  <c r="I564" i="45"/>
  <c r="H564" i="45"/>
  <c r="CC564" i="45" s="1"/>
  <c r="CB563" i="45"/>
  <c r="CA563" i="45"/>
  <c r="BZ563" i="45"/>
  <c r="BY563" i="45"/>
  <c r="BX563" i="45"/>
  <c r="BW563" i="45"/>
  <c r="BV563" i="45"/>
  <c r="BU563" i="45"/>
  <c r="BT563" i="45"/>
  <c r="BS563" i="45"/>
  <c r="BR563" i="45"/>
  <c r="BQ563" i="45"/>
  <c r="BP563" i="45"/>
  <c r="BO563" i="45"/>
  <c r="BN563" i="45"/>
  <c r="BM563" i="45"/>
  <c r="BL563" i="45"/>
  <c r="BK563" i="45"/>
  <c r="BJ563" i="45"/>
  <c r="BI563" i="45"/>
  <c r="BH563" i="45"/>
  <c r="BG563" i="45"/>
  <c r="BF563" i="45"/>
  <c r="BE563" i="45"/>
  <c r="BD563" i="45"/>
  <c r="BC563" i="45"/>
  <c r="BB563" i="45"/>
  <c r="BA563" i="45"/>
  <c r="AZ563" i="45"/>
  <c r="AY563" i="45"/>
  <c r="AX563" i="45"/>
  <c r="AW563" i="45"/>
  <c r="AV563" i="45"/>
  <c r="AU563" i="45"/>
  <c r="AT563" i="45"/>
  <c r="AS563" i="45"/>
  <c r="AR563" i="45"/>
  <c r="AQ563" i="45"/>
  <c r="AP563" i="45"/>
  <c r="AO563" i="45"/>
  <c r="AN563" i="45"/>
  <c r="AM563" i="45"/>
  <c r="AL563" i="45"/>
  <c r="AK563" i="45"/>
  <c r="AJ563" i="45"/>
  <c r="AI563" i="45"/>
  <c r="AH563" i="45"/>
  <c r="AG563" i="45"/>
  <c r="AF563" i="45"/>
  <c r="AE563" i="45"/>
  <c r="AD563" i="45"/>
  <c r="AC563" i="45"/>
  <c r="AB563" i="45"/>
  <c r="AA563" i="45"/>
  <c r="Z563" i="45"/>
  <c r="Y563" i="45"/>
  <c r="X563" i="45"/>
  <c r="W563" i="45"/>
  <c r="V563" i="45"/>
  <c r="U563" i="45"/>
  <c r="T563" i="45"/>
  <c r="S563" i="45"/>
  <c r="R563" i="45"/>
  <c r="Q563" i="45"/>
  <c r="P563" i="45"/>
  <c r="O563" i="45"/>
  <c r="N563" i="45"/>
  <c r="M563" i="45"/>
  <c r="L563" i="45"/>
  <c r="K563" i="45"/>
  <c r="J563" i="45"/>
  <c r="I563" i="45"/>
  <c r="H563" i="45"/>
  <c r="CC563" i="45" s="1"/>
  <c r="CB562" i="45"/>
  <c r="CA562" i="45"/>
  <c r="BZ562" i="45"/>
  <c r="BY562" i="45"/>
  <c r="BX562" i="45"/>
  <c r="BW562" i="45"/>
  <c r="BV562" i="45"/>
  <c r="BU562" i="45"/>
  <c r="BT562" i="45"/>
  <c r="BS562" i="45"/>
  <c r="BR562" i="45"/>
  <c r="BQ562" i="45"/>
  <c r="BP562" i="45"/>
  <c r="BO562" i="45"/>
  <c r="BN562" i="45"/>
  <c r="BM562" i="45"/>
  <c r="BL562" i="45"/>
  <c r="BK562" i="45"/>
  <c r="BJ562" i="45"/>
  <c r="BI562" i="45"/>
  <c r="BH562" i="45"/>
  <c r="BG562" i="45"/>
  <c r="BF562" i="45"/>
  <c r="BE562" i="45"/>
  <c r="BD562" i="45"/>
  <c r="BC562" i="45"/>
  <c r="BB562" i="45"/>
  <c r="BA562" i="45"/>
  <c r="AZ562" i="45"/>
  <c r="AY562" i="45"/>
  <c r="AX562" i="45"/>
  <c r="AW562" i="45"/>
  <c r="AV562" i="45"/>
  <c r="AU562" i="45"/>
  <c r="AT562" i="45"/>
  <c r="AS562" i="45"/>
  <c r="AR562" i="45"/>
  <c r="AQ562" i="45"/>
  <c r="AP562" i="45"/>
  <c r="AO562" i="45"/>
  <c r="AN562" i="45"/>
  <c r="AM562" i="45"/>
  <c r="AL562" i="45"/>
  <c r="AK562" i="45"/>
  <c r="AJ562" i="45"/>
  <c r="AI562" i="45"/>
  <c r="AH562" i="45"/>
  <c r="AG562" i="45"/>
  <c r="AF562" i="45"/>
  <c r="AE562" i="45"/>
  <c r="AD562" i="45"/>
  <c r="AC562" i="45"/>
  <c r="AB562" i="45"/>
  <c r="AA562" i="45"/>
  <c r="Z562" i="45"/>
  <c r="Y562" i="45"/>
  <c r="X562" i="45"/>
  <c r="W562" i="45"/>
  <c r="V562" i="45"/>
  <c r="U562" i="45"/>
  <c r="T562" i="45"/>
  <c r="S562" i="45"/>
  <c r="R562" i="45"/>
  <c r="Q562" i="45"/>
  <c r="P562" i="45"/>
  <c r="O562" i="45"/>
  <c r="N562" i="45"/>
  <c r="M562" i="45"/>
  <c r="L562" i="45"/>
  <c r="K562" i="45"/>
  <c r="J562" i="45"/>
  <c r="I562" i="45"/>
  <c r="H562" i="45"/>
  <c r="CC562" i="45" s="1"/>
  <c r="CB561" i="45"/>
  <c r="CA561" i="45"/>
  <c r="BZ561" i="45"/>
  <c r="BY561" i="45"/>
  <c r="BX561" i="45"/>
  <c r="BW561" i="45"/>
  <c r="BV561" i="45"/>
  <c r="BU561" i="45"/>
  <c r="BT561" i="45"/>
  <c r="BS561" i="45"/>
  <c r="BR561" i="45"/>
  <c r="BQ561" i="45"/>
  <c r="BP561" i="45"/>
  <c r="BO561" i="45"/>
  <c r="BN561" i="45"/>
  <c r="BM561" i="45"/>
  <c r="BL561" i="45"/>
  <c r="BK561" i="45"/>
  <c r="BJ561" i="45"/>
  <c r="BI561" i="45"/>
  <c r="BH561" i="45"/>
  <c r="BG561" i="45"/>
  <c r="BF561" i="45"/>
  <c r="BE561" i="45"/>
  <c r="BD561" i="45"/>
  <c r="BC561" i="45"/>
  <c r="BB561" i="45"/>
  <c r="BA561" i="45"/>
  <c r="AZ561" i="45"/>
  <c r="AY561" i="45"/>
  <c r="AX561" i="45"/>
  <c r="AW561" i="45"/>
  <c r="AV561" i="45"/>
  <c r="AU561" i="45"/>
  <c r="AT561" i="45"/>
  <c r="AS561" i="45"/>
  <c r="AR561" i="45"/>
  <c r="AQ561" i="45"/>
  <c r="AP561" i="45"/>
  <c r="AO561" i="45"/>
  <c r="AN561" i="45"/>
  <c r="AM561" i="45"/>
  <c r="AL561" i="45"/>
  <c r="AK561" i="45"/>
  <c r="AJ561" i="45"/>
  <c r="AI561" i="45"/>
  <c r="AH561" i="45"/>
  <c r="AG561" i="45"/>
  <c r="AF561" i="45"/>
  <c r="AE561" i="45"/>
  <c r="AD561" i="45"/>
  <c r="AC561" i="45"/>
  <c r="AB561" i="45"/>
  <c r="AA561" i="45"/>
  <c r="Z561" i="45"/>
  <c r="Y561" i="45"/>
  <c r="X561" i="45"/>
  <c r="W561" i="45"/>
  <c r="V561" i="45"/>
  <c r="U561" i="45"/>
  <c r="T561" i="45"/>
  <c r="S561" i="45"/>
  <c r="R561" i="45"/>
  <c r="Q561" i="45"/>
  <c r="P561" i="45"/>
  <c r="O561" i="45"/>
  <c r="N561" i="45"/>
  <c r="M561" i="45"/>
  <c r="L561" i="45"/>
  <c r="K561" i="45"/>
  <c r="J561" i="45"/>
  <c r="I561" i="45"/>
  <c r="H561" i="45"/>
  <c r="CC561" i="45" s="1"/>
  <c r="CB560" i="45"/>
  <c r="CA560" i="45"/>
  <c r="BZ560" i="45"/>
  <c r="BY560" i="45"/>
  <c r="BX560" i="45"/>
  <c r="BW560" i="45"/>
  <c r="BV560" i="45"/>
  <c r="BU560" i="45"/>
  <c r="BT560" i="45"/>
  <c r="BS560" i="45"/>
  <c r="BR560" i="45"/>
  <c r="BQ560" i="45"/>
  <c r="BP560" i="45"/>
  <c r="BO560" i="45"/>
  <c r="BN560" i="45"/>
  <c r="BM560" i="45"/>
  <c r="BL560" i="45"/>
  <c r="BK560" i="45"/>
  <c r="BJ560" i="45"/>
  <c r="BI560" i="45"/>
  <c r="BH560" i="45"/>
  <c r="BG560" i="45"/>
  <c r="BF560" i="45"/>
  <c r="BE560" i="45"/>
  <c r="BD560" i="45"/>
  <c r="BC560" i="45"/>
  <c r="BB560" i="45"/>
  <c r="BA560" i="45"/>
  <c r="AZ560" i="45"/>
  <c r="AY560" i="45"/>
  <c r="AX560" i="45"/>
  <c r="AW560" i="45"/>
  <c r="AV560" i="45"/>
  <c r="AU560" i="45"/>
  <c r="AT560" i="45"/>
  <c r="AS560" i="45"/>
  <c r="AR560" i="45"/>
  <c r="AQ560" i="45"/>
  <c r="AP560" i="45"/>
  <c r="AO560" i="45"/>
  <c r="AN560" i="45"/>
  <c r="AM560" i="45"/>
  <c r="AL560" i="45"/>
  <c r="AK560" i="45"/>
  <c r="AJ560" i="45"/>
  <c r="AI560" i="45"/>
  <c r="AH560" i="45"/>
  <c r="AG560" i="45"/>
  <c r="AF560" i="45"/>
  <c r="AE560" i="45"/>
  <c r="AD560" i="45"/>
  <c r="AC560" i="45"/>
  <c r="AB560" i="45"/>
  <c r="AA560" i="45"/>
  <c r="Z560" i="45"/>
  <c r="Y560" i="45"/>
  <c r="X560" i="45"/>
  <c r="W560" i="45"/>
  <c r="V560" i="45"/>
  <c r="U560" i="45"/>
  <c r="T560" i="45"/>
  <c r="S560" i="45"/>
  <c r="R560" i="45"/>
  <c r="Q560" i="45"/>
  <c r="P560" i="45"/>
  <c r="O560" i="45"/>
  <c r="N560" i="45"/>
  <c r="M560" i="45"/>
  <c r="L560" i="45"/>
  <c r="K560" i="45"/>
  <c r="J560" i="45"/>
  <c r="I560" i="45"/>
  <c r="H560" i="45"/>
  <c r="CC560" i="45" s="1"/>
  <c r="CB559" i="45"/>
  <c r="CA559" i="45"/>
  <c r="BZ559" i="45"/>
  <c r="BY559" i="45"/>
  <c r="BX559" i="45"/>
  <c r="BW559" i="45"/>
  <c r="BV559" i="45"/>
  <c r="BU559" i="45"/>
  <c r="BT559" i="45"/>
  <c r="BS559" i="45"/>
  <c r="BR559" i="45"/>
  <c r="BQ559" i="45"/>
  <c r="BP559" i="45"/>
  <c r="BO559" i="45"/>
  <c r="BN559" i="45"/>
  <c r="BM559" i="45"/>
  <c r="BL559" i="45"/>
  <c r="BK559" i="45"/>
  <c r="BJ559" i="45"/>
  <c r="BI559" i="45"/>
  <c r="BH559" i="45"/>
  <c r="BG559" i="45"/>
  <c r="BF559" i="45"/>
  <c r="BE559" i="45"/>
  <c r="BD559" i="45"/>
  <c r="BC559" i="45"/>
  <c r="BB559" i="45"/>
  <c r="BA559" i="45"/>
  <c r="AZ559" i="45"/>
  <c r="AY559" i="45"/>
  <c r="AX559" i="45"/>
  <c r="AW559" i="45"/>
  <c r="AV559" i="45"/>
  <c r="AU559" i="45"/>
  <c r="AT559" i="45"/>
  <c r="AS559" i="45"/>
  <c r="AR559" i="45"/>
  <c r="AQ559" i="45"/>
  <c r="AP559" i="45"/>
  <c r="AO559" i="45"/>
  <c r="AN559" i="45"/>
  <c r="AM559" i="45"/>
  <c r="AL559" i="45"/>
  <c r="AK559" i="45"/>
  <c r="AJ559" i="45"/>
  <c r="AI559" i="45"/>
  <c r="AH559" i="45"/>
  <c r="AG559" i="45"/>
  <c r="AF559" i="45"/>
  <c r="AE559" i="45"/>
  <c r="AD559" i="45"/>
  <c r="AC559" i="45"/>
  <c r="AB559" i="45"/>
  <c r="AA559" i="45"/>
  <c r="Z559" i="45"/>
  <c r="Y559" i="45"/>
  <c r="X559" i="45"/>
  <c r="W559" i="45"/>
  <c r="V559" i="45"/>
  <c r="U559" i="45"/>
  <c r="T559" i="45"/>
  <c r="S559" i="45"/>
  <c r="R559" i="45"/>
  <c r="Q559" i="45"/>
  <c r="P559" i="45"/>
  <c r="O559" i="45"/>
  <c r="N559" i="45"/>
  <c r="M559" i="45"/>
  <c r="L559" i="45"/>
  <c r="K559" i="45"/>
  <c r="J559" i="45"/>
  <c r="I559" i="45"/>
  <c r="H559" i="45"/>
  <c r="CC559" i="45" s="1"/>
  <c r="CB558" i="45"/>
  <c r="CA558" i="45"/>
  <c r="BZ558" i="45"/>
  <c r="BY558" i="45"/>
  <c r="BX558" i="45"/>
  <c r="BW558" i="45"/>
  <c r="BV558" i="45"/>
  <c r="BU558" i="45"/>
  <c r="BT558" i="45"/>
  <c r="BS558" i="45"/>
  <c r="BR558" i="45"/>
  <c r="BQ558" i="45"/>
  <c r="BP558" i="45"/>
  <c r="BO558" i="45"/>
  <c r="BN558" i="45"/>
  <c r="BM558" i="45"/>
  <c r="BL558" i="45"/>
  <c r="BK558" i="45"/>
  <c r="BJ558" i="45"/>
  <c r="BI558" i="45"/>
  <c r="BH558" i="45"/>
  <c r="BG558" i="45"/>
  <c r="BF558" i="45"/>
  <c r="BE558" i="45"/>
  <c r="BD558" i="45"/>
  <c r="BC558" i="45"/>
  <c r="BB558" i="45"/>
  <c r="BA558" i="45"/>
  <c r="AZ558" i="45"/>
  <c r="AY558" i="45"/>
  <c r="AX558" i="45"/>
  <c r="AW558" i="45"/>
  <c r="AV558" i="45"/>
  <c r="AU558" i="45"/>
  <c r="AT558" i="45"/>
  <c r="AS558" i="45"/>
  <c r="AR558" i="45"/>
  <c r="AQ558" i="45"/>
  <c r="AP558" i="45"/>
  <c r="AO558" i="45"/>
  <c r="AN558" i="45"/>
  <c r="AM558" i="45"/>
  <c r="AL558" i="45"/>
  <c r="AK558" i="45"/>
  <c r="AJ558" i="45"/>
  <c r="AI558" i="45"/>
  <c r="AH558" i="45"/>
  <c r="AG558" i="45"/>
  <c r="AF558" i="45"/>
  <c r="AE558" i="45"/>
  <c r="AD558" i="45"/>
  <c r="AC558" i="45"/>
  <c r="AB558" i="45"/>
  <c r="AA558" i="45"/>
  <c r="Z558" i="45"/>
  <c r="Y558" i="45"/>
  <c r="X558" i="45"/>
  <c r="W558" i="45"/>
  <c r="V558" i="45"/>
  <c r="U558" i="45"/>
  <c r="T558" i="45"/>
  <c r="S558" i="45"/>
  <c r="R558" i="45"/>
  <c r="Q558" i="45"/>
  <c r="P558" i="45"/>
  <c r="O558" i="45"/>
  <c r="N558" i="45"/>
  <c r="M558" i="45"/>
  <c r="L558" i="45"/>
  <c r="K558" i="45"/>
  <c r="J558" i="45"/>
  <c r="I558" i="45"/>
  <c r="H558" i="45"/>
  <c r="CC558" i="45" s="1"/>
  <c r="CB557" i="45"/>
  <c r="CA557" i="45"/>
  <c r="BZ557" i="45"/>
  <c r="BY557" i="45"/>
  <c r="BX557" i="45"/>
  <c r="BW557" i="45"/>
  <c r="BV557" i="45"/>
  <c r="BU557" i="45"/>
  <c r="BT557" i="45"/>
  <c r="BS557" i="45"/>
  <c r="BR557" i="45"/>
  <c r="BQ557" i="45"/>
  <c r="BP557" i="45"/>
  <c r="BO557" i="45"/>
  <c r="BN557" i="45"/>
  <c r="BM557" i="45"/>
  <c r="BL557" i="45"/>
  <c r="BK557" i="45"/>
  <c r="BJ557" i="45"/>
  <c r="BI557" i="45"/>
  <c r="BH557" i="45"/>
  <c r="BG557" i="45"/>
  <c r="BF557" i="45"/>
  <c r="BE557" i="45"/>
  <c r="BD557" i="45"/>
  <c r="BC557" i="45"/>
  <c r="BB557" i="45"/>
  <c r="BA557" i="45"/>
  <c r="AZ557" i="45"/>
  <c r="AY557" i="45"/>
  <c r="AX557" i="45"/>
  <c r="AW557" i="45"/>
  <c r="AV557" i="45"/>
  <c r="AU557" i="45"/>
  <c r="AT557" i="45"/>
  <c r="AS557" i="45"/>
  <c r="AR557" i="45"/>
  <c r="AQ557" i="45"/>
  <c r="AP557" i="45"/>
  <c r="AO557" i="45"/>
  <c r="AN557" i="45"/>
  <c r="AM557" i="45"/>
  <c r="AL557" i="45"/>
  <c r="AK557" i="45"/>
  <c r="AJ557" i="45"/>
  <c r="AI557" i="45"/>
  <c r="AH557" i="45"/>
  <c r="AG557" i="45"/>
  <c r="AF557" i="45"/>
  <c r="AE557" i="45"/>
  <c r="AD557" i="45"/>
  <c r="AC557" i="45"/>
  <c r="AB557" i="45"/>
  <c r="AA557" i="45"/>
  <c r="Z557" i="45"/>
  <c r="Y557" i="45"/>
  <c r="X557" i="45"/>
  <c r="W557" i="45"/>
  <c r="V557" i="45"/>
  <c r="U557" i="45"/>
  <c r="T557" i="45"/>
  <c r="S557" i="45"/>
  <c r="R557" i="45"/>
  <c r="Q557" i="45"/>
  <c r="P557" i="45"/>
  <c r="O557" i="45"/>
  <c r="N557" i="45"/>
  <c r="M557" i="45"/>
  <c r="L557" i="45"/>
  <c r="K557" i="45"/>
  <c r="J557" i="45"/>
  <c r="I557" i="45"/>
  <c r="H557" i="45"/>
  <c r="CC557" i="45" s="1"/>
  <c r="CB556" i="45"/>
  <c r="CA556" i="45"/>
  <c r="BZ556" i="45"/>
  <c r="BY556" i="45"/>
  <c r="BX556" i="45"/>
  <c r="BW556" i="45"/>
  <c r="BV556" i="45"/>
  <c r="BU556" i="45"/>
  <c r="BT556" i="45"/>
  <c r="BS556" i="45"/>
  <c r="BR556" i="45"/>
  <c r="BQ556" i="45"/>
  <c r="BP556" i="45"/>
  <c r="BO556" i="45"/>
  <c r="BN556" i="45"/>
  <c r="BM556" i="45"/>
  <c r="BL556" i="45"/>
  <c r="BK556" i="45"/>
  <c r="BJ556" i="45"/>
  <c r="BI556" i="45"/>
  <c r="BH556" i="45"/>
  <c r="BG556" i="45"/>
  <c r="BF556" i="45"/>
  <c r="BE556" i="45"/>
  <c r="BD556" i="45"/>
  <c r="BC556" i="45"/>
  <c r="BB556" i="45"/>
  <c r="BA556" i="45"/>
  <c r="AZ556" i="45"/>
  <c r="AY556" i="45"/>
  <c r="AX556" i="45"/>
  <c r="AW556" i="45"/>
  <c r="AV556" i="45"/>
  <c r="AU556" i="45"/>
  <c r="AT556" i="45"/>
  <c r="AS556" i="45"/>
  <c r="AR556" i="45"/>
  <c r="AQ556" i="45"/>
  <c r="AP556" i="45"/>
  <c r="AO556" i="45"/>
  <c r="AN556" i="45"/>
  <c r="AM556" i="45"/>
  <c r="AL556" i="45"/>
  <c r="AK556" i="45"/>
  <c r="AJ556" i="45"/>
  <c r="AI556" i="45"/>
  <c r="AH556" i="45"/>
  <c r="AG556" i="45"/>
  <c r="AF556" i="45"/>
  <c r="AE556" i="45"/>
  <c r="AD556" i="45"/>
  <c r="AC556" i="45"/>
  <c r="AB556" i="45"/>
  <c r="AA556" i="45"/>
  <c r="Z556" i="45"/>
  <c r="Y556" i="45"/>
  <c r="X556" i="45"/>
  <c r="W556" i="45"/>
  <c r="V556" i="45"/>
  <c r="U556" i="45"/>
  <c r="T556" i="45"/>
  <c r="S556" i="45"/>
  <c r="R556" i="45"/>
  <c r="Q556" i="45"/>
  <c r="P556" i="45"/>
  <c r="O556" i="45"/>
  <c r="N556" i="45"/>
  <c r="M556" i="45"/>
  <c r="L556" i="45"/>
  <c r="K556" i="45"/>
  <c r="J556" i="45"/>
  <c r="I556" i="45"/>
  <c r="H556" i="45"/>
  <c r="CC556" i="45" s="1"/>
  <c r="CB555" i="45"/>
  <c r="CA555" i="45"/>
  <c r="BZ555" i="45"/>
  <c r="BY555" i="45"/>
  <c r="BX555" i="45"/>
  <c r="BW555" i="45"/>
  <c r="BV555" i="45"/>
  <c r="BU555" i="45"/>
  <c r="BT555" i="45"/>
  <c r="BS555" i="45"/>
  <c r="BR555" i="45"/>
  <c r="BQ555" i="45"/>
  <c r="BP555" i="45"/>
  <c r="BO555" i="45"/>
  <c r="BN555" i="45"/>
  <c r="BM555" i="45"/>
  <c r="BL555" i="45"/>
  <c r="BK555" i="45"/>
  <c r="BJ555" i="45"/>
  <c r="BI555" i="45"/>
  <c r="BH555" i="45"/>
  <c r="BG555" i="45"/>
  <c r="BF555" i="45"/>
  <c r="BE555" i="45"/>
  <c r="BD555" i="45"/>
  <c r="BC555" i="45"/>
  <c r="BB555" i="45"/>
  <c r="BA555" i="45"/>
  <c r="AZ555" i="45"/>
  <c r="AY555" i="45"/>
  <c r="AX555" i="45"/>
  <c r="AW555" i="45"/>
  <c r="AV555" i="45"/>
  <c r="AU555" i="45"/>
  <c r="AT555" i="45"/>
  <c r="AS555" i="45"/>
  <c r="AR555" i="45"/>
  <c r="AQ555" i="45"/>
  <c r="AP555" i="45"/>
  <c r="AO555" i="45"/>
  <c r="AN555" i="45"/>
  <c r="AM555" i="45"/>
  <c r="AL555" i="45"/>
  <c r="AK555" i="45"/>
  <c r="AJ555" i="45"/>
  <c r="AI555" i="45"/>
  <c r="AH555" i="45"/>
  <c r="AG555" i="45"/>
  <c r="AF555" i="45"/>
  <c r="AE555" i="45"/>
  <c r="AD555" i="45"/>
  <c r="AC555" i="45"/>
  <c r="AB555" i="45"/>
  <c r="AA555" i="45"/>
  <c r="Z555" i="45"/>
  <c r="Y555" i="45"/>
  <c r="X555" i="45"/>
  <c r="W555" i="45"/>
  <c r="V555" i="45"/>
  <c r="U555" i="45"/>
  <c r="T555" i="45"/>
  <c r="S555" i="45"/>
  <c r="R555" i="45"/>
  <c r="Q555" i="45"/>
  <c r="P555" i="45"/>
  <c r="O555" i="45"/>
  <c r="N555" i="45"/>
  <c r="M555" i="45"/>
  <c r="L555" i="45"/>
  <c r="K555" i="45"/>
  <c r="J555" i="45"/>
  <c r="I555" i="45"/>
  <c r="H555" i="45"/>
  <c r="CC555" i="45" s="1"/>
  <c r="CB554" i="45"/>
  <c r="CA554" i="45"/>
  <c r="BZ554" i="45"/>
  <c r="BY554" i="45"/>
  <c r="BX554" i="45"/>
  <c r="BW554" i="45"/>
  <c r="BV554" i="45"/>
  <c r="BU554" i="45"/>
  <c r="BT554" i="45"/>
  <c r="BS554" i="45"/>
  <c r="BR554" i="45"/>
  <c r="BQ554" i="45"/>
  <c r="BP554" i="45"/>
  <c r="BO554" i="45"/>
  <c r="BN554" i="45"/>
  <c r="BM554" i="45"/>
  <c r="BL554" i="45"/>
  <c r="BK554" i="45"/>
  <c r="BJ554" i="45"/>
  <c r="BI554" i="45"/>
  <c r="BH554" i="45"/>
  <c r="BG554" i="45"/>
  <c r="BF554" i="45"/>
  <c r="BE554" i="45"/>
  <c r="BD554" i="45"/>
  <c r="BC554" i="45"/>
  <c r="BB554" i="45"/>
  <c r="BA554" i="45"/>
  <c r="AZ554" i="45"/>
  <c r="AY554" i="45"/>
  <c r="AX554" i="45"/>
  <c r="AW554" i="45"/>
  <c r="AV554" i="45"/>
  <c r="AU554" i="45"/>
  <c r="AT554" i="45"/>
  <c r="AS554" i="45"/>
  <c r="AR554" i="45"/>
  <c r="AQ554" i="45"/>
  <c r="AP554" i="45"/>
  <c r="AO554" i="45"/>
  <c r="AN554" i="45"/>
  <c r="AM554" i="45"/>
  <c r="AL554" i="45"/>
  <c r="AK554" i="45"/>
  <c r="AJ554" i="45"/>
  <c r="AI554" i="45"/>
  <c r="AH554" i="45"/>
  <c r="AG554" i="45"/>
  <c r="AF554" i="45"/>
  <c r="AE554" i="45"/>
  <c r="AD554" i="45"/>
  <c r="AC554" i="45"/>
  <c r="AB554" i="45"/>
  <c r="AA554" i="45"/>
  <c r="Z554" i="45"/>
  <c r="Y554" i="45"/>
  <c r="X554" i="45"/>
  <c r="W554" i="45"/>
  <c r="V554" i="45"/>
  <c r="U554" i="45"/>
  <c r="T554" i="45"/>
  <c r="S554" i="45"/>
  <c r="R554" i="45"/>
  <c r="Q554" i="45"/>
  <c r="P554" i="45"/>
  <c r="O554" i="45"/>
  <c r="N554" i="45"/>
  <c r="M554" i="45"/>
  <c r="L554" i="45"/>
  <c r="K554" i="45"/>
  <c r="J554" i="45"/>
  <c r="I554" i="45"/>
  <c r="H554" i="45"/>
  <c r="CB553" i="45"/>
  <c r="CA553" i="45"/>
  <c r="BZ553" i="45"/>
  <c r="BY553" i="45"/>
  <c r="BX553" i="45"/>
  <c r="BW553" i="45"/>
  <c r="BV553" i="45"/>
  <c r="BU553" i="45"/>
  <c r="BT553" i="45"/>
  <c r="BS553" i="45"/>
  <c r="BR553" i="45"/>
  <c r="BQ553" i="45"/>
  <c r="BP553" i="45"/>
  <c r="BO553" i="45"/>
  <c r="BN553" i="45"/>
  <c r="BM553" i="45"/>
  <c r="BL553" i="45"/>
  <c r="BK553" i="45"/>
  <c r="BJ553" i="45"/>
  <c r="BI553" i="45"/>
  <c r="BH553" i="45"/>
  <c r="BG553" i="45"/>
  <c r="BF553" i="45"/>
  <c r="BE553" i="45"/>
  <c r="BD553" i="45"/>
  <c r="BC553" i="45"/>
  <c r="BB553" i="45"/>
  <c r="BA553" i="45"/>
  <c r="AZ553" i="45"/>
  <c r="AY553" i="45"/>
  <c r="AX553" i="45"/>
  <c r="AW553" i="45"/>
  <c r="AV553" i="45"/>
  <c r="AU553" i="45"/>
  <c r="AT553" i="45"/>
  <c r="AS553" i="45"/>
  <c r="AR553" i="45"/>
  <c r="AQ553" i="45"/>
  <c r="AP553" i="45"/>
  <c r="AO553" i="45"/>
  <c r="AN553" i="45"/>
  <c r="AM553" i="45"/>
  <c r="AL553" i="45"/>
  <c r="AK553" i="45"/>
  <c r="AJ553" i="45"/>
  <c r="AI553" i="45"/>
  <c r="AH553" i="45"/>
  <c r="AG553" i="45"/>
  <c r="AF553" i="45"/>
  <c r="AE553" i="45"/>
  <c r="AD553" i="45"/>
  <c r="AC553" i="45"/>
  <c r="AB553" i="45"/>
  <c r="AA553" i="45"/>
  <c r="Z553" i="45"/>
  <c r="Y553" i="45"/>
  <c r="X553" i="45"/>
  <c r="W553" i="45"/>
  <c r="V553" i="45"/>
  <c r="U553" i="45"/>
  <c r="T553" i="45"/>
  <c r="S553" i="45"/>
  <c r="R553" i="45"/>
  <c r="Q553" i="45"/>
  <c r="P553" i="45"/>
  <c r="O553" i="45"/>
  <c r="N553" i="45"/>
  <c r="M553" i="45"/>
  <c r="L553" i="45"/>
  <c r="K553" i="45"/>
  <c r="J553" i="45"/>
  <c r="I553" i="45"/>
  <c r="H553" i="45"/>
  <c r="CC553" i="45" s="1"/>
  <c r="CB552" i="45"/>
  <c r="CA552" i="45"/>
  <c r="BZ552" i="45"/>
  <c r="BY552" i="45"/>
  <c r="BX552" i="45"/>
  <c r="BW552" i="45"/>
  <c r="BV552" i="45"/>
  <c r="BU552" i="45"/>
  <c r="BT552" i="45"/>
  <c r="BS552" i="45"/>
  <c r="BR552" i="45"/>
  <c r="BQ552" i="45"/>
  <c r="BP552" i="45"/>
  <c r="BO552" i="45"/>
  <c r="BN552" i="45"/>
  <c r="BM552" i="45"/>
  <c r="BL552" i="45"/>
  <c r="BK552" i="45"/>
  <c r="BJ552" i="45"/>
  <c r="BI552" i="45"/>
  <c r="BH552" i="45"/>
  <c r="BG552" i="45"/>
  <c r="BF552" i="45"/>
  <c r="BE552" i="45"/>
  <c r="BD552" i="45"/>
  <c r="BC552" i="45"/>
  <c r="BB552" i="45"/>
  <c r="BA552" i="45"/>
  <c r="AZ552" i="45"/>
  <c r="AY552" i="45"/>
  <c r="AX552" i="45"/>
  <c r="AW552" i="45"/>
  <c r="AV552" i="45"/>
  <c r="AU552" i="45"/>
  <c r="AT552" i="45"/>
  <c r="AS552" i="45"/>
  <c r="AR552" i="45"/>
  <c r="AQ552" i="45"/>
  <c r="AP552" i="45"/>
  <c r="AO552" i="45"/>
  <c r="AN552" i="45"/>
  <c r="AM552" i="45"/>
  <c r="AL552" i="45"/>
  <c r="AK552" i="45"/>
  <c r="AJ552" i="45"/>
  <c r="AI552" i="45"/>
  <c r="AH552" i="45"/>
  <c r="AG552" i="45"/>
  <c r="AF552" i="45"/>
  <c r="AE552" i="45"/>
  <c r="AD552" i="45"/>
  <c r="AC552" i="45"/>
  <c r="AB552" i="45"/>
  <c r="AA552" i="45"/>
  <c r="Z552" i="45"/>
  <c r="Y552" i="45"/>
  <c r="X552" i="45"/>
  <c r="W552" i="45"/>
  <c r="V552" i="45"/>
  <c r="U552" i="45"/>
  <c r="T552" i="45"/>
  <c r="S552" i="45"/>
  <c r="R552" i="45"/>
  <c r="Q552" i="45"/>
  <c r="P552" i="45"/>
  <c r="O552" i="45"/>
  <c r="N552" i="45"/>
  <c r="M552" i="45"/>
  <c r="L552" i="45"/>
  <c r="K552" i="45"/>
  <c r="J552" i="45"/>
  <c r="I552" i="45"/>
  <c r="H552" i="45"/>
  <c r="CB551" i="45"/>
  <c r="CA551" i="45"/>
  <c r="BZ551" i="45"/>
  <c r="BY551" i="45"/>
  <c r="BX551" i="45"/>
  <c r="BW551" i="45"/>
  <c r="BV551" i="45"/>
  <c r="BU551" i="45"/>
  <c r="BT551" i="45"/>
  <c r="BS551" i="45"/>
  <c r="BR551" i="45"/>
  <c r="BQ551" i="45"/>
  <c r="BP551" i="45"/>
  <c r="BO551" i="45"/>
  <c r="BN551" i="45"/>
  <c r="BM551" i="45"/>
  <c r="BL551" i="45"/>
  <c r="BK551" i="45"/>
  <c r="BJ551" i="45"/>
  <c r="BI551" i="45"/>
  <c r="BH551" i="45"/>
  <c r="BG551" i="45"/>
  <c r="BF551" i="45"/>
  <c r="BE551" i="45"/>
  <c r="BD551" i="45"/>
  <c r="BC551" i="45"/>
  <c r="BB551" i="45"/>
  <c r="BA551" i="45"/>
  <c r="AZ551" i="45"/>
  <c r="AY551" i="45"/>
  <c r="AX551" i="45"/>
  <c r="AW551" i="45"/>
  <c r="AV551" i="45"/>
  <c r="AU551" i="45"/>
  <c r="AT551" i="45"/>
  <c r="AS551" i="45"/>
  <c r="AR551" i="45"/>
  <c r="AQ551" i="45"/>
  <c r="AP551" i="45"/>
  <c r="AO551" i="45"/>
  <c r="AN551" i="45"/>
  <c r="AM551" i="45"/>
  <c r="AL551" i="45"/>
  <c r="AK551" i="45"/>
  <c r="AJ551" i="45"/>
  <c r="AI551" i="45"/>
  <c r="AH551" i="45"/>
  <c r="AG551" i="45"/>
  <c r="AF551" i="45"/>
  <c r="AE551" i="45"/>
  <c r="AD551" i="45"/>
  <c r="AC551" i="45"/>
  <c r="AB551" i="45"/>
  <c r="AA551" i="45"/>
  <c r="Z551" i="45"/>
  <c r="Y551" i="45"/>
  <c r="X551" i="45"/>
  <c r="W551" i="45"/>
  <c r="V551" i="45"/>
  <c r="U551" i="45"/>
  <c r="T551" i="45"/>
  <c r="S551" i="45"/>
  <c r="R551" i="45"/>
  <c r="Q551" i="45"/>
  <c r="P551" i="45"/>
  <c r="O551" i="45"/>
  <c r="N551" i="45"/>
  <c r="M551" i="45"/>
  <c r="L551" i="45"/>
  <c r="K551" i="45"/>
  <c r="J551" i="45"/>
  <c r="I551" i="45"/>
  <c r="H551" i="45"/>
  <c r="CB550" i="45"/>
  <c r="CA550" i="45"/>
  <c r="BZ550" i="45"/>
  <c r="BY550" i="45"/>
  <c r="BX550" i="45"/>
  <c r="BW550" i="45"/>
  <c r="BV550" i="45"/>
  <c r="BU550" i="45"/>
  <c r="BT550" i="45"/>
  <c r="BS550" i="45"/>
  <c r="BR550" i="45"/>
  <c r="BQ550" i="45"/>
  <c r="BP550" i="45"/>
  <c r="BO550" i="45"/>
  <c r="BN550" i="45"/>
  <c r="BM550" i="45"/>
  <c r="BL550" i="45"/>
  <c r="BK550" i="45"/>
  <c r="BJ550" i="45"/>
  <c r="BI550" i="45"/>
  <c r="BH550" i="45"/>
  <c r="BG550" i="45"/>
  <c r="BF550" i="45"/>
  <c r="BE550" i="45"/>
  <c r="BD550" i="45"/>
  <c r="BC550" i="45"/>
  <c r="BB550" i="45"/>
  <c r="BA550" i="45"/>
  <c r="AZ550" i="45"/>
  <c r="AY550" i="45"/>
  <c r="AX550" i="45"/>
  <c r="AW550" i="45"/>
  <c r="AV550" i="45"/>
  <c r="AU550" i="45"/>
  <c r="AT550" i="45"/>
  <c r="AS550" i="45"/>
  <c r="AR550" i="45"/>
  <c r="AQ550" i="45"/>
  <c r="AP550" i="45"/>
  <c r="AO550" i="45"/>
  <c r="AN550" i="45"/>
  <c r="AM550" i="45"/>
  <c r="AL550" i="45"/>
  <c r="AK550" i="45"/>
  <c r="AJ550" i="45"/>
  <c r="AI550" i="45"/>
  <c r="AH550" i="45"/>
  <c r="AG550" i="45"/>
  <c r="AF550" i="45"/>
  <c r="AE550" i="45"/>
  <c r="AD550" i="45"/>
  <c r="AC550" i="45"/>
  <c r="AB550" i="45"/>
  <c r="AA550" i="45"/>
  <c r="Z550" i="45"/>
  <c r="Y550" i="45"/>
  <c r="X550" i="45"/>
  <c r="W550" i="45"/>
  <c r="V550" i="45"/>
  <c r="U550" i="45"/>
  <c r="T550" i="45"/>
  <c r="S550" i="45"/>
  <c r="R550" i="45"/>
  <c r="Q550" i="45"/>
  <c r="P550" i="45"/>
  <c r="O550" i="45"/>
  <c r="N550" i="45"/>
  <c r="M550" i="45"/>
  <c r="L550" i="45"/>
  <c r="K550" i="45"/>
  <c r="J550" i="45"/>
  <c r="I550" i="45"/>
  <c r="H550" i="45"/>
  <c r="CC550" i="45" s="1"/>
  <c r="CB549" i="45"/>
  <c r="CA549" i="45"/>
  <c r="BZ549" i="45"/>
  <c r="BY549" i="45"/>
  <c r="BX549" i="45"/>
  <c r="BW549" i="45"/>
  <c r="BV549" i="45"/>
  <c r="BU549" i="45"/>
  <c r="BT549" i="45"/>
  <c r="BS549" i="45"/>
  <c r="BR549" i="45"/>
  <c r="BQ549" i="45"/>
  <c r="BP549" i="45"/>
  <c r="BO549" i="45"/>
  <c r="BN549" i="45"/>
  <c r="BM549" i="45"/>
  <c r="BL549" i="45"/>
  <c r="BK549" i="45"/>
  <c r="BJ549" i="45"/>
  <c r="BI549" i="45"/>
  <c r="BH549" i="45"/>
  <c r="BG549" i="45"/>
  <c r="BF549" i="45"/>
  <c r="BE549" i="45"/>
  <c r="BD549" i="45"/>
  <c r="BC549" i="45"/>
  <c r="BB549" i="45"/>
  <c r="BA549" i="45"/>
  <c r="AZ549" i="45"/>
  <c r="AY549" i="45"/>
  <c r="AX549" i="45"/>
  <c r="AW549" i="45"/>
  <c r="AV549" i="45"/>
  <c r="AU549" i="45"/>
  <c r="AT549" i="45"/>
  <c r="AS549" i="45"/>
  <c r="AR549" i="45"/>
  <c r="AQ549" i="45"/>
  <c r="AP549" i="45"/>
  <c r="AO549" i="45"/>
  <c r="AN549" i="45"/>
  <c r="AM549" i="45"/>
  <c r="AL549" i="45"/>
  <c r="AK549" i="45"/>
  <c r="AJ549" i="45"/>
  <c r="AI549" i="45"/>
  <c r="AH549" i="45"/>
  <c r="AG549" i="45"/>
  <c r="AF549" i="45"/>
  <c r="AE549" i="45"/>
  <c r="AD549" i="45"/>
  <c r="AC549" i="45"/>
  <c r="AB549" i="45"/>
  <c r="AA549" i="45"/>
  <c r="Z549" i="45"/>
  <c r="Y549" i="45"/>
  <c r="X549" i="45"/>
  <c r="W549" i="45"/>
  <c r="V549" i="45"/>
  <c r="U549" i="45"/>
  <c r="T549" i="45"/>
  <c r="S549" i="45"/>
  <c r="R549" i="45"/>
  <c r="Q549" i="45"/>
  <c r="P549" i="45"/>
  <c r="O549" i="45"/>
  <c r="N549" i="45"/>
  <c r="M549" i="45"/>
  <c r="L549" i="45"/>
  <c r="K549" i="45"/>
  <c r="J549" i="45"/>
  <c r="I549" i="45"/>
  <c r="H549" i="45"/>
  <c r="CC549" i="45" s="1"/>
  <c r="CB548" i="45"/>
  <c r="CA548" i="45"/>
  <c r="BZ548" i="45"/>
  <c r="BY548" i="45"/>
  <c r="BX548" i="45"/>
  <c r="BW548" i="45"/>
  <c r="BV548" i="45"/>
  <c r="BU548" i="45"/>
  <c r="BT548" i="45"/>
  <c r="BS548" i="45"/>
  <c r="BR548" i="45"/>
  <c r="BQ548" i="45"/>
  <c r="BP548" i="45"/>
  <c r="BO548" i="45"/>
  <c r="BN548" i="45"/>
  <c r="BM548" i="45"/>
  <c r="BL548" i="45"/>
  <c r="BK548" i="45"/>
  <c r="BJ548" i="45"/>
  <c r="BI548" i="45"/>
  <c r="BH548" i="45"/>
  <c r="BG548" i="45"/>
  <c r="BF548" i="45"/>
  <c r="BE548" i="45"/>
  <c r="BD548" i="45"/>
  <c r="BC548" i="45"/>
  <c r="BB548" i="45"/>
  <c r="BA548" i="45"/>
  <c r="AZ548" i="45"/>
  <c r="AY548" i="45"/>
  <c r="AX548" i="45"/>
  <c r="AW548" i="45"/>
  <c r="AV548" i="45"/>
  <c r="AU548" i="45"/>
  <c r="AT548" i="45"/>
  <c r="AS548" i="45"/>
  <c r="AR548" i="45"/>
  <c r="AQ548" i="45"/>
  <c r="AP548" i="45"/>
  <c r="AO548" i="45"/>
  <c r="AN548" i="45"/>
  <c r="AM548" i="45"/>
  <c r="AL548" i="45"/>
  <c r="AK548" i="45"/>
  <c r="AJ548" i="45"/>
  <c r="AI548" i="45"/>
  <c r="AH548" i="45"/>
  <c r="AG548" i="45"/>
  <c r="AF548" i="45"/>
  <c r="AE548" i="45"/>
  <c r="AD548" i="45"/>
  <c r="AC548" i="45"/>
  <c r="AB548" i="45"/>
  <c r="AA548" i="45"/>
  <c r="Z548" i="45"/>
  <c r="Y548" i="45"/>
  <c r="X548" i="45"/>
  <c r="W548" i="45"/>
  <c r="V548" i="45"/>
  <c r="U548" i="45"/>
  <c r="T548" i="45"/>
  <c r="S548" i="45"/>
  <c r="R548" i="45"/>
  <c r="Q548" i="45"/>
  <c r="P548" i="45"/>
  <c r="O548" i="45"/>
  <c r="N548" i="45"/>
  <c r="M548" i="45"/>
  <c r="L548" i="45"/>
  <c r="K548" i="45"/>
  <c r="J548" i="45"/>
  <c r="I548" i="45"/>
  <c r="H548" i="45"/>
  <c r="CB547" i="45"/>
  <c r="CA547" i="45"/>
  <c r="BZ547" i="45"/>
  <c r="BY547" i="45"/>
  <c r="BX547" i="45"/>
  <c r="BW547" i="45"/>
  <c r="BV547" i="45"/>
  <c r="BU547" i="45"/>
  <c r="BT547" i="45"/>
  <c r="BS547" i="45"/>
  <c r="BR547" i="45"/>
  <c r="BQ547" i="45"/>
  <c r="BP547" i="45"/>
  <c r="BO547" i="45"/>
  <c r="BN547" i="45"/>
  <c r="BM547" i="45"/>
  <c r="BL547" i="45"/>
  <c r="BK547" i="45"/>
  <c r="BJ547" i="45"/>
  <c r="BI547" i="45"/>
  <c r="BH547" i="45"/>
  <c r="BG547" i="45"/>
  <c r="BF547" i="45"/>
  <c r="BE547" i="45"/>
  <c r="BD547" i="45"/>
  <c r="BC547" i="45"/>
  <c r="BB547" i="45"/>
  <c r="BA547" i="45"/>
  <c r="AZ547" i="45"/>
  <c r="AY547" i="45"/>
  <c r="AX547" i="45"/>
  <c r="AW547" i="45"/>
  <c r="AV547" i="45"/>
  <c r="AU547" i="45"/>
  <c r="AT547" i="45"/>
  <c r="AS547" i="45"/>
  <c r="AR547" i="45"/>
  <c r="AQ547" i="45"/>
  <c r="AP547" i="45"/>
  <c r="AO547" i="45"/>
  <c r="AN547" i="45"/>
  <c r="AM547" i="45"/>
  <c r="AL547" i="45"/>
  <c r="AK547" i="45"/>
  <c r="AJ547" i="45"/>
  <c r="AI547" i="45"/>
  <c r="AH547" i="45"/>
  <c r="AG547" i="45"/>
  <c r="AF547" i="45"/>
  <c r="AE547" i="45"/>
  <c r="AD547" i="45"/>
  <c r="AC547" i="45"/>
  <c r="AB547" i="45"/>
  <c r="AA547" i="45"/>
  <c r="Z547" i="45"/>
  <c r="Y547" i="45"/>
  <c r="X547" i="45"/>
  <c r="W547" i="45"/>
  <c r="V547" i="45"/>
  <c r="U547" i="45"/>
  <c r="T547" i="45"/>
  <c r="S547" i="45"/>
  <c r="R547" i="45"/>
  <c r="Q547" i="45"/>
  <c r="P547" i="45"/>
  <c r="O547" i="45"/>
  <c r="N547" i="45"/>
  <c r="M547" i="45"/>
  <c r="L547" i="45"/>
  <c r="K547" i="45"/>
  <c r="J547" i="45"/>
  <c r="I547" i="45"/>
  <c r="H547" i="45"/>
  <c r="CC547" i="45" s="1"/>
  <c r="CB546" i="45"/>
  <c r="CA546" i="45"/>
  <c r="BZ546" i="45"/>
  <c r="BY546" i="45"/>
  <c r="BX546" i="45"/>
  <c r="BW546" i="45"/>
  <c r="BV546" i="45"/>
  <c r="BU546" i="45"/>
  <c r="BT546" i="45"/>
  <c r="BS546" i="45"/>
  <c r="BR546" i="45"/>
  <c r="BQ546" i="45"/>
  <c r="BP546" i="45"/>
  <c r="BO546" i="45"/>
  <c r="BN546" i="45"/>
  <c r="BM546" i="45"/>
  <c r="BL546" i="45"/>
  <c r="BK546" i="45"/>
  <c r="BJ546" i="45"/>
  <c r="BI546" i="45"/>
  <c r="BH546" i="45"/>
  <c r="BG546" i="45"/>
  <c r="BF546" i="45"/>
  <c r="BE546" i="45"/>
  <c r="BD546" i="45"/>
  <c r="BC546" i="45"/>
  <c r="BB546" i="45"/>
  <c r="BA546" i="45"/>
  <c r="AZ546" i="45"/>
  <c r="AY546" i="45"/>
  <c r="AX546" i="45"/>
  <c r="AW546" i="45"/>
  <c r="AV546" i="45"/>
  <c r="AU546" i="45"/>
  <c r="AT546" i="45"/>
  <c r="AS546" i="45"/>
  <c r="AR546" i="45"/>
  <c r="AQ546" i="45"/>
  <c r="AP546" i="45"/>
  <c r="AO546" i="45"/>
  <c r="AN546" i="45"/>
  <c r="AM546" i="45"/>
  <c r="AL546" i="45"/>
  <c r="AK546" i="45"/>
  <c r="AJ546" i="45"/>
  <c r="AI546" i="45"/>
  <c r="AH546" i="45"/>
  <c r="AG546" i="45"/>
  <c r="AF546" i="45"/>
  <c r="AE546" i="45"/>
  <c r="AD546" i="45"/>
  <c r="AC546" i="45"/>
  <c r="AB546" i="45"/>
  <c r="AA546" i="45"/>
  <c r="Z546" i="45"/>
  <c r="Y546" i="45"/>
  <c r="X546" i="45"/>
  <c r="W546" i="45"/>
  <c r="V546" i="45"/>
  <c r="U546" i="45"/>
  <c r="T546" i="45"/>
  <c r="S546" i="45"/>
  <c r="R546" i="45"/>
  <c r="Q546" i="45"/>
  <c r="P546" i="45"/>
  <c r="O546" i="45"/>
  <c r="N546" i="45"/>
  <c r="M546" i="45"/>
  <c r="L546" i="45"/>
  <c r="K546" i="45"/>
  <c r="J546" i="45"/>
  <c r="I546" i="45"/>
  <c r="H546" i="45"/>
  <c r="CB545" i="45"/>
  <c r="CA545" i="45"/>
  <c r="BZ545" i="45"/>
  <c r="BY545" i="45"/>
  <c r="BX545" i="45"/>
  <c r="BW545" i="45"/>
  <c r="BV545" i="45"/>
  <c r="BU545" i="45"/>
  <c r="BT545" i="45"/>
  <c r="BS545" i="45"/>
  <c r="BR545" i="45"/>
  <c r="BQ545" i="45"/>
  <c r="BP545" i="45"/>
  <c r="BO545" i="45"/>
  <c r="BN545" i="45"/>
  <c r="BM545" i="45"/>
  <c r="BL545" i="45"/>
  <c r="BK545" i="45"/>
  <c r="BJ545" i="45"/>
  <c r="BI545" i="45"/>
  <c r="BH545" i="45"/>
  <c r="BG545" i="45"/>
  <c r="BF545" i="45"/>
  <c r="BE545" i="45"/>
  <c r="BD545" i="45"/>
  <c r="BC545" i="45"/>
  <c r="BB545" i="45"/>
  <c r="BA545" i="45"/>
  <c r="AZ545" i="45"/>
  <c r="AY545" i="45"/>
  <c r="AX545" i="45"/>
  <c r="AW545" i="45"/>
  <c r="AV545" i="45"/>
  <c r="AU545" i="45"/>
  <c r="AT545" i="45"/>
  <c r="AS545" i="45"/>
  <c r="AR545" i="45"/>
  <c r="AQ545" i="45"/>
  <c r="AP545" i="45"/>
  <c r="AO545" i="45"/>
  <c r="AN545" i="45"/>
  <c r="AM545" i="45"/>
  <c r="AL545" i="45"/>
  <c r="AK545" i="45"/>
  <c r="AJ545" i="45"/>
  <c r="AI545" i="45"/>
  <c r="AH545" i="45"/>
  <c r="AG545" i="45"/>
  <c r="AF545" i="45"/>
  <c r="AE545" i="45"/>
  <c r="AD545" i="45"/>
  <c r="AC545" i="45"/>
  <c r="AB545" i="45"/>
  <c r="AA545" i="45"/>
  <c r="Z545" i="45"/>
  <c r="Y545" i="45"/>
  <c r="X545" i="45"/>
  <c r="W545" i="45"/>
  <c r="V545" i="45"/>
  <c r="U545" i="45"/>
  <c r="T545" i="45"/>
  <c r="S545" i="45"/>
  <c r="R545" i="45"/>
  <c r="Q545" i="45"/>
  <c r="P545" i="45"/>
  <c r="O545" i="45"/>
  <c r="N545" i="45"/>
  <c r="M545" i="45"/>
  <c r="L545" i="45"/>
  <c r="K545" i="45"/>
  <c r="J545" i="45"/>
  <c r="I545" i="45"/>
  <c r="H545" i="45"/>
  <c r="CB544" i="45"/>
  <c r="CA544" i="45"/>
  <c r="BZ544" i="45"/>
  <c r="BY544" i="45"/>
  <c r="BX544" i="45"/>
  <c r="BW544" i="45"/>
  <c r="BV544" i="45"/>
  <c r="BU544" i="45"/>
  <c r="BT544" i="45"/>
  <c r="BS544" i="45"/>
  <c r="BR544" i="45"/>
  <c r="BQ544" i="45"/>
  <c r="BP544" i="45"/>
  <c r="BO544" i="45"/>
  <c r="BN544" i="45"/>
  <c r="BM544" i="45"/>
  <c r="BL544" i="45"/>
  <c r="BK544" i="45"/>
  <c r="BJ544" i="45"/>
  <c r="BI544" i="45"/>
  <c r="BH544" i="45"/>
  <c r="BG544" i="45"/>
  <c r="BF544" i="45"/>
  <c r="BE544" i="45"/>
  <c r="BD544" i="45"/>
  <c r="BC544" i="45"/>
  <c r="BB544" i="45"/>
  <c r="BA544" i="45"/>
  <c r="AZ544" i="45"/>
  <c r="AY544" i="45"/>
  <c r="AX544" i="45"/>
  <c r="AW544" i="45"/>
  <c r="AV544" i="45"/>
  <c r="AU544" i="45"/>
  <c r="AT544" i="45"/>
  <c r="AS544" i="45"/>
  <c r="AR544" i="45"/>
  <c r="AQ544" i="45"/>
  <c r="AP544" i="45"/>
  <c r="AO544" i="45"/>
  <c r="AN544" i="45"/>
  <c r="AM544" i="45"/>
  <c r="AL544" i="45"/>
  <c r="AK544" i="45"/>
  <c r="AJ544" i="45"/>
  <c r="AI544" i="45"/>
  <c r="AH544" i="45"/>
  <c r="AG544" i="45"/>
  <c r="AF544" i="45"/>
  <c r="AE544" i="45"/>
  <c r="AD544" i="45"/>
  <c r="AC544" i="45"/>
  <c r="AB544" i="45"/>
  <c r="AA544" i="45"/>
  <c r="Z544" i="45"/>
  <c r="Y544" i="45"/>
  <c r="X544" i="45"/>
  <c r="W544" i="45"/>
  <c r="V544" i="45"/>
  <c r="U544" i="45"/>
  <c r="T544" i="45"/>
  <c r="S544" i="45"/>
  <c r="R544" i="45"/>
  <c r="Q544" i="45"/>
  <c r="P544" i="45"/>
  <c r="O544" i="45"/>
  <c r="N544" i="45"/>
  <c r="M544" i="45"/>
  <c r="L544" i="45"/>
  <c r="K544" i="45"/>
  <c r="J544" i="45"/>
  <c r="I544" i="45"/>
  <c r="H544" i="45"/>
  <c r="CB543" i="45"/>
  <c r="CA543" i="45"/>
  <c r="BZ543" i="45"/>
  <c r="BY543" i="45"/>
  <c r="BX543" i="45"/>
  <c r="BW543" i="45"/>
  <c r="BV543" i="45"/>
  <c r="BU543" i="45"/>
  <c r="BT543" i="45"/>
  <c r="BS543" i="45"/>
  <c r="BR543" i="45"/>
  <c r="BQ543" i="45"/>
  <c r="BP543" i="45"/>
  <c r="BO543" i="45"/>
  <c r="BN543" i="45"/>
  <c r="BM543" i="45"/>
  <c r="BL543" i="45"/>
  <c r="BK543" i="45"/>
  <c r="BJ543" i="45"/>
  <c r="BI543" i="45"/>
  <c r="BH543" i="45"/>
  <c r="BG543" i="45"/>
  <c r="BF543" i="45"/>
  <c r="BE543" i="45"/>
  <c r="BD543" i="45"/>
  <c r="BC543" i="45"/>
  <c r="BB543" i="45"/>
  <c r="BA543" i="45"/>
  <c r="AZ543" i="45"/>
  <c r="AY543" i="45"/>
  <c r="AX543" i="45"/>
  <c r="AW543" i="45"/>
  <c r="AV543" i="45"/>
  <c r="AU543" i="45"/>
  <c r="AT543" i="45"/>
  <c r="AS543" i="45"/>
  <c r="AR543" i="45"/>
  <c r="AQ543" i="45"/>
  <c r="AP543" i="45"/>
  <c r="AO543" i="45"/>
  <c r="AN543" i="45"/>
  <c r="AM543" i="45"/>
  <c r="AL543" i="45"/>
  <c r="AK543" i="45"/>
  <c r="AJ543" i="45"/>
  <c r="AI543" i="45"/>
  <c r="AH543" i="45"/>
  <c r="AG543" i="45"/>
  <c r="AF543" i="45"/>
  <c r="AE543" i="45"/>
  <c r="AD543" i="45"/>
  <c r="AC543" i="45"/>
  <c r="AB543" i="45"/>
  <c r="AA543" i="45"/>
  <c r="Z543" i="45"/>
  <c r="Y543" i="45"/>
  <c r="X543" i="45"/>
  <c r="W543" i="45"/>
  <c r="V543" i="45"/>
  <c r="U543" i="45"/>
  <c r="T543" i="45"/>
  <c r="S543" i="45"/>
  <c r="R543" i="45"/>
  <c r="Q543" i="45"/>
  <c r="P543" i="45"/>
  <c r="O543" i="45"/>
  <c r="N543" i="45"/>
  <c r="M543" i="45"/>
  <c r="L543" i="45"/>
  <c r="K543" i="45"/>
  <c r="J543" i="45"/>
  <c r="I543" i="45"/>
  <c r="H543" i="45"/>
  <c r="CB542" i="45"/>
  <c r="CA542" i="45"/>
  <c r="BZ542" i="45"/>
  <c r="BY542" i="45"/>
  <c r="BX542" i="45"/>
  <c r="BW542" i="45"/>
  <c r="BV542" i="45"/>
  <c r="BU542" i="45"/>
  <c r="BT542" i="45"/>
  <c r="BS542" i="45"/>
  <c r="BR542" i="45"/>
  <c r="BQ542" i="45"/>
  <c r="BP542" i="45"/>
  <c r="BO542" i="45"/>
  <c r="BN542" i="45"/>
  <c r="BM542" i="45"/>
  <c r="BL542" i="45"/>
  <c r="BK542" i="45"/>
  <c r="BJ542" i="45"/>
  <c r="BI542" i="45"/>
  <c r="BH542" i="45"/>
  <c r="BG542" i="45"/>
  <c r="BF542" i="45"/>
  <c r="BE542" i="45"/>
  <c r="BD542" i="45"/>
  <c r="BC542" i="45"/>
  <c r="BB542" i="45"/>
  <c r="BA542" i="45"/>
  <c r="AZ542" i="45"/>
  <c r="AY542" i="45"/>
  <c r="AX542" i="45"/>
  <c r="AW542" i="45"/>
  <c r="AV542" i="45"/>
  <c r="AU542" i="45"/>
  <c r="AT542" i="45"/>
  <c r="AS542" i="45"/>
  <c r="AR542" i="45"/>
  <c r="AQ542" i="45"/>
  <c r="AP542" i="45"/>
  <c r="AO542" i="45"/>
  <c r="AN542" i="45"/>
  <c r="AM542" i="45"/>
  <c r="AL542" i="45"/>
  <c r="AK542" i="45"/>
  <c r="AJ542" i="45"/>
  <c r="AI542" i="45"/>
  <c r="AH542" i="45"/>
  <c r="AG542" i="45"/>
  <c r="AF542" i="45"/>
  <c r="AE542" i="45"/>
  <c r="AD542" i="45"/>
  <c r="AC542" i="45"/>
  <c r="AB542" i="45"/>
  <c r="AA542" i="45"/>
  <c r="Z542" i="45"/>
  <c r="Y542" i="45"/>
  <c r="X542" i="45"/>
  <c r="W542" i="45"/>
  <c r="V542" i="45"/>
  <c r="U542" i="45"/>
  <c r="T542" i="45"/>
  <c r="S542" i="45"/>
  <c r="R542" i="45"/>
  <c r="Q542" i="45"/>
  <c r="P542" i="45"/>
  <c r="O542" i="45"/>
  <c r="N542" i="45"/>
  <c r="M542" i="45"/>
  <c r="L542" i="45"/>
  <c r="K542" i="45"/>
  <c r="J542" i="45"/>
  <c r="I542" i="45"/>
  <c r="H542" i="45"/>
  <c r="CC542" i="45" s="1"/>
  <c r="CB541" i="45"/>
  <c r="CA541" i="45"/>
  <c r="BZ541" i="45"/>
  <c r="BY541" i="45"/>
  <c r="BX541" i="45"/>
  <c r="BW541" i="45"/>
  <c r="BV541" i="45"/>
  <c r="BU541" i="45"/>
  <c r="BT541" i="45"/>
  <c r="BS541" i="45"/>
  <c r="BR541" i="45"/>
  <c r="BQ541" i="45"/>
  <c r="BP541" i="45"/>
  <c r="BO541" i="45"/>
  <c r="BN541" i="45"/>
  <c r="BM541" i="45"/>
  <c r="BL541" i="45"/>
  <c r="BK541" i="45"/>
  <c r="BJ541" i="45"/>
  <c r="BI541" i="45"/>
  <c r="BH541" i="45"/>
  <c r="BG541" i="45"/>
  <c r="BF541" i="45"/>
  <c r="BE541" i="45"/>
  <c r="BD541" i="45"/>
  <c r="BC541" i="45"/>
  <c r="BB541" i="45"/>
  <c r="BA541" i="45"/>
  <c r="AZ541" i="45"/>
  <c r="AY541" i="45"/>
  <c r="AX541" i="45"/>
  <c r="AW541" i="45"/>
  <c r="AV541" i="45"/>
  <c r="AU541" i="45"/>
  <c r="AT541" i="45"/>
  <c r="AS541" i="45"/>
  <c r="AR541" i="45"/>
  <c r="AQ541" i="45"/>
  <c r="AP541" i="45"/>
  <c r="AO541" i="45"/>
  <c r="AN541" i="45"/>
  <c r="AM541" i="45"/>
  <c r="AL541" i="45"/>
  <c r="AK541" i="45"/>
  <c r="AJ541" i="45"/>
  <c r="AI541" i="45"/>
  <c r="AH541" i="45"/>
  <c r="AG541" i="45"/>
  <c r="AF541" i="45"/>
  <c r="AE541" i="45"/>
  <c r="AD541" i="45"/>
  <c r="AC541" i="45"/>
  <c r="AB541" i="45"/>
  <c r="AA541" i="45"/>
  <c r="Z541" i="45"/>
  <c r="Y541" i="45"/>
  <c r="X541" i="45"/>
  <c r="W541" i="45"/>
  <c r="V541" i="45"/>
  <c r="U541" i="45"/>
  <c r="T541" i="45"/>
  <c r="S541" i="45"/>
  <c r="R541" i="45"/>
  <c r="Q541" i="45"/>
  <c r="P541" i="45"/>
  <c r="O541" i="45"/>
  <c r="N541" i="45"/>
  <c r="M541" i="45"/>
  <c r="L541" i="45"/>
  <c r="K541" i="45"/>
  <c r="J541" i="45"/>
  <c r="I541" i="45"/>
  <c r="H541" i="45"/>
  <c r="CB540" i="45"/>
  <c r="CA540" i="45"/>
  <c r="BZ540" i="45"/>
  <c r="BY540" i="45"/>
  <c r="BX540" i="45"/>
  <c r="BW540" i="45"/>
  <c r="BV540" i="45"/>
  <c r="BU540" i="45"/>
  <c r="BT540" i="45"/>
  <c r="BS540" i="45"/>
  <c r="BR540" i="45"/>
  <c r="BQ540" i="45"/>
  <c r="BP540" i="45"/>
  <c r="BO540" i="45"/>
  <c r="BN540" i="45"/>
  <c r="BM540" i="45"/>
  <c r="BL540" i="45"/>
  <c r="BK540" i="45"/>
  <c r="BJ540" i="45"/>
  <c r="BI540" i="45"/>
  <c r="BH540" i="45"/>
  <c r="BG540" i="45"/>
  <c r="BF540" i="45"/>
  <c r="BE540" i="45"/>
  <c r="BD540" i="45"/>
  <c r="BC540" i="45"/>
  <c r="BB540" i="45"/>
  <c r="BA540" i="45"/>
  <c r="AZ540" i="45"/>
  <c r="AY540" i="45"/>
  <c r="AX540" i="45"/>
  <c r="AW540" i="45"/>
  <c r="AV540" i="45"/>
  <c r="AU540" i="45"/>
  <c r="AT540" i="45"/>
  <c r="AS540" i="45"/>
  <c r="AR540" i="45"/>
  <c r="AQ540" i="45"/>
  <c r="AP540" i="45"/>
  <c r="AO540" i="45"/>
  <c r="AN540" i="45"/>
  <c r="AM540" i="45"/>
  <c r="AL540" i="45"/>
  <c r="AK540" i="45"/>
  <c r="AJ540" i="45"/>
  <c r="AI540" i="45"/>
  <c r="AH540" i="45"/>
  <c r="AG540" i="45"/>
  <c r="AF540" i="45"/>
  <c r="AE540" i="45"/>
  <c r="AD540" i="45"/>
  <c r="AC540" i="45"/>
  <c r="AB540" i="45"/>
  <c r="AA540" i="45"/>
  <c r="Z540" i="45"/>
  <c r="Y540" i="45"/>
  <c r="X540" i="45"/>
  <c r="W540" i="45"/>
  <c r="V540" i="45"/>
  <c r="U540" i="45"/>
  <c r="T540" i="45"/>
  <c r="S540" i="45"/>
  <c r="R540" i="45"/>
  <c r="Q540" i="45"/>
  <c r="P540" i="45"/>
  <c r="O540" i="45"/>
  <c r="N540" i="45"/>
  <c r="M540" i="45"/>
  <c r="L540" i="45"/>
  <c r="K540" i="45"/>
  <c r="J540" i="45"/>
  <c r="I540" i="45"/>
  <c r="H540" i="45"/>
  <c r="CB539" i="45"/>
  <c r="CA539" i="45"/>
  <c r="BZ539" i="45"/>
  <c r="BY539" i="45"/>
  <c r="BX539" i="45"/>
  <c r="BW539" i="45"/>
  <c r="BV539" i="45"/>
  <c r="BU539" i="45"/>
  <c r="BT539" i="45"/>
  <c r="BS539" i="45"/>
  <c r="BR539" i="45"/>
  <c r="BQ539" i="45"/>
  <c r="BP539" i="45"/>
  <c r="BO539" i="45"/>
  <c r="BN539" i="45"/>
  <c r="BM539" i="45"/>
  <c r="BL539" i="45"/>
  <c r="BK539" i="45"/>
  <c r="BJ539" i="45"/>
  <c r="BI539" i="45"/>
  <c r="BH539" i="45"/>
  <c r="BG539" i="45"/>
  <c r="BF539" i="45"/>
  <c r="BE539" i="45"/>
  <c r="BD539" i="45"/>
  <c r="BC539" i="45"/>
  <c r="BB539" i="45"/>
  <c r="BA539" i="45"/>
  <c r="AZ539" i="45"/>
  <c r="AY539" i="45"/>
  <c r="AX539" i="45"/>
  <c r="AW539" i="45"/>
  <c r="AV539" i="45"/>
  <c r="AU539" i="45"/>
  <c r="AT539" i="45"/>
  <c r="AS539" i="45"/>
  <c r="AR539" i="45"/>
  <c r="AQ539" i="45"/>
  <c r="AP539" i="45"/>
  <c r="AO539" i="45"/>
  <c r="AN539" i="45"/>
  <c r="AM539" i="45"/>
  <c r="AL539" i="45"/>
  <c r="AK539" i="45"/>
  <c r="AJ539" i="45"/>
  <c r="AI539" i="45"/>
  <c r="AH539" i="45"/>
  <c r="AG539" i="45"/>
  <c r="AF539" i="45"/>
  <c r="AE539" i="45"/>
  <c r="AD539" i="45"/>
  <c r="AC539" i="45"/>
  <c r="AB539" i="45"/>
  <c r="AA539" i="45"/>
  <c r="Z539" i="45"/>
  <c r="Y539" i="45"/>
  <c r="X539" i="45"/>
  <c r="W539" i="45"/>
  <c r="V539" i="45"/>
  <c r="U539" i="45"/>
  <c r="T539" i="45"/>
  <c r="S539" i="45"/>
  <c r="R539" i="45"/>
  <c r="Q539" i="45"/>
  <c r="P539" i="45"/>
  <c r="O539" i="45"/>
  <c r="N539" i="45"/>
  <c r="M539" i="45"/>
  <c r="L539" i="45"/>
  <c r="K539" i="45"/>
  <c r="J539" i="45"/>
  <c r="I539" i="45"/>
  <c r="H539" i="45"/>
  <c r="CC539" i="45" s="1"/>
  <c r="CB538" i="45"/>
  <c r="CA538" i="45"/>
  <c r="BZ538" i="45"/>
  <c r="BY538" i="45"/>
  <c r="BX538" i="45"/>
  <c r="BW538" i="45"/>
  <c r="BV538" i="45"/>
  <c r="BU538" i="45"/>
  <c r="BT538" i="45"/>
  <c r="BS538" i="45"/>
  <c r="BR538" i="45"/>
  <c r="BQ538" i="45"/>
  <c r="BP538" i="45"/>
  <c r="BO538" i="45"/>
  <c r="BN538" i="45"/>
  <c r="BM538" i="45"/>
  <c r="BL538" i="45"/>
  <c r="BK538" i="45"/>
  <c r="BJ538" i="45"/>
  <c r="BI538" i="45"/>
  <c r="BH538" i="45"/>
  <c r="BG538" i="45"/>
  <c r="BF538" i="45"/>
  <c r="BE538" i="45"/>
  <c r="BD538" i="45"/>
  <c r="BC538" i="45"/>
  <c r="BB538" i="45"/>
  <c r="BA538" i="45"/>
  <c r="AZ538" i="45"/>
  <c r="AY538" i="45"/>
  <c r="AX538" i="45"/>
  <c r="AW538" i="45"/>
  <c r="AV538" i="45"/>
  <c r="AU538" i="45"/>
  <c r="AT538" i="45"/>
  <c r="AS538" i="45"/>
  <c r="AR538" i="45"/>
  <c r="AQ538" i="45"/>
  <c r="AP538" i="45"/>
  <c r="AO538" i="45"/>
  <c r="AN538" i="45"/>
  <c r="AM538" i="45"/>
  <c r="AL538" i="45"/>
  <c r="AK538" i="45"/>
  <c r="AJ538" i="45"/>
  <c r="AI538" i="45"/>
  <c r="AH538" i="45"/>
  <c r="AG538" i="45"/>
  <c r="AF538" i="45"/>
  <c r="AE538" i="45"/>
  <c r="AD538" i="45"/>
  <c r="AC538" i="45"/>
  <c r="AB538" i="45"/>
  <c r="AA538" i="45"/>
  <c r="Z538" i="45"/>
  <c r="Y538" i="45"/>
  <c r="X538" i="45"/>
  <c r="W538" i="45"/>
  <c r="V538" i="45"/>
  <c r="U538" i="45"/>
  <c r="T538" i="45"/>
  <c r="S538" i="45"/>
  <c r="R538" i="45"/>
  <c r="Q538" i="45"/>
  <c r="P538" i="45"/>
  <c r="O538" i="45"/>
  <c r="N538" i="45"/>
  <c r="M538" i="45"/>
  <c r="L538" i="45"/>
  <c r="K538" i="45"/>
  <c r="J538" i="45"/>
  <c r="I538" i="45"/>
  <c r="H538" i="45"/>
  <c r="CB537" i="45"/>
  <c r="CA537" i="45"/>
  <c r="BZ537" i="45"/>
  <c r="BY537" i="45"/>
  <c r="BX537" i="45"/>
  <c r="BW537" i="45"/>
  <c r="BV537" i="45"/>
  <c r="BU537" i="45"/>
  <c r="BT537" i="45"/>
  <c r="BS537" i="45"/>
  <c r="BR537" i="45"/>
  <c r="BQ537" i="45"/>
  <c r="BP537" i="45"/>
  <c r="BO537" i="45"/>
  <c r="BN537" i="45"/>
  <c r="BM537" i="45"/>
  <c r="BL537" i="45"/>
  <c r="BK537" i="45"/>
  <c r="BJ537" i="45"/>
  <c r="BI537" i="45"/>
  <c r="BH537" i="45"/>
  <c r="BG537" i="45"/>
  <c r="BF537" i="45"/>
  <c r="BE537" i="45"/>
  <c r="BD537" i="45"/>
  <c r="BC537" i="45"/>
  <c r="BB537" i="45"/>
  <c r="BA537" i="45"/>
  <c r="AZ537" i="45"/>
  <c r="AY537" i="45"/>
  <c r="AX537" i="45"/>
  <c r="AW537" i="45"/>
  <c r="AV537" i="45"/>
  <c r="AU537" i="45"/>
  <c r="AT537" i="45"/>
  <c r="AS537" i="45"/>
  <c r="AR537" i="45"/>
  <c r="AQ537" i="45"/>
  <c r="AP537" i="45"/>
  <c r="AO537" i="45"/>
  <c r="AN537" i="45"/>
  <c r="AM537" i="45"/>
  <c r="AL537" i="45"/>
  <c r="AK537" i="45"/>
  <c r="AJ537" i="45"/>
  <c r="AI537" i="45"/>
  <c r="AH537" i="45"/>
  <c r="AG537" i="45"/>
  <c r="AF537" i="45"/>
  <c r="AE537" i="45"/>
  <c r="AD537" i="45"/>
  <c r="AC537" i="45"/>
  <c r="AB537" i="45"/>
  <c r="AA537" i="45"/>
  <c r="Z537" i="45"/>
  <c r="Y537" i="45"/>
  <c r="X537" i="45"/>
  <c r="W537" i="45"/>
  <c r="V537" i="45"/>
  <c r="U537" i="45"/>
  <c r="T537" i="45"/>
  <c r="S537" i="45"/>
  <c r="R537" i="45"/>
  <c r="Q537" i="45"/>
  <c r="P537" i="45"/>
  <c r="O537" i="45"/>
  <c r="N537" i="45"/>
  <c r="M537" i="45"/>
  <c r="L537" i="45"/>
  <c r="K537" i="45"/>
  <c r="J537" i="45"/>
  <c r="I537" i="45"/>
  <c r="H537" i="45"/>
  <c r="CC537" i="45" s="1"/>
  <c r="CB536" i="45"/>
  <c r="CA536" i="45"/>
  <c r="BZ536" i="45"/>
  <c r="BY536" i="45"/>
  <c r="BX536" i="45"/>
  <c r="BW536" i="45"/>
  <c r="BV536" i="45"/>
  <c r="BU536" i="45"/>
  <c r="BT536" i="45"/>
  <c r="BS536" i="45"/>
  <c r="BR536" i="45"/>
  <c r="BQ536" i="45"/>
  <c r="BP536" i="45"/>
  <c r="BO536" i="45"/>
  <c r="BN536" i="45"/>
  <c r="BM536" i="45"/>
  <c r="BL536" i="45"/>
  <c r="BK536" i="45"/>
  <c r="BJ536" i="45"/>
  <c r="BI536" i="45"/>
  <c r="BH536" i="45"/>
  <c r="BG536" i="45"/>
  <c r="BF536" i="45"/>
  <c r="BE536" i="45"/>
  <c r="BD536" i="45"/>
  <c r="BC536" i="45"/>
  <c r="BB536" i="45"/>
  <c r="BA536" i="45"/>
  <c r="AZ536" i="45"/>
  <c r="AY536" i="45"/>
  <c r="AX536" i="45"/>
  <c r="AW536" i="45"/>
  <c r="AV536" i="45"/>
  <c r="AU536" i="45"/>
  <c r="AT536" i="45"/>
  <c r="AS536" i="45"/>
  <c r="AR536" i="45"/>
  <c r="AQ536" i="45"/>
  <c r="AP536" i="45"/>
  <c r="AO536" i="45"/>
  <c r="AN536" i="45"/>
  <c r="AM536" i="45"/>
  <c r="AL536" i="45"/>
  <c r="AK536" i="45"/>
  <c r="AJ536" i="45"/>
  <c r="AI536" i="45"/>
  <c r="AH536" i="45"/>
  <c r="AG536" i="45"/>
  <c r="AF536" i="45"/>
  <c r="AE536" i="45"/>
  <c r="AD536" i="45"/>
  <c r="AC536" i="45"/>
  <c r="AB536" i="45"/>
  <c r="AA536" i="45"/>
  <c r="Z536" i="45"/>
  <c r="Y536" i="45"/>
  <c r="X536" i="45"/>
  <c r="W536" i="45"/>
  <c r="V536" i="45"/>
  <c r="U536" i="45"/>
  <c r="T536" i="45"/>
  <c r="S536" i="45"/>
  <c r="R536" i="45"/>
  <c r="Q536" i="45"/>
  <c r="P536" i="45"/>
  <c r="O536" i="45"/>
  <c r="N536" i="45"/>
  <c r="M536" i="45"/>
  <c r="L536" i="45"/>
  <c r="K536" i="45"/>
  <c r="J536" i="45"/>
  <c r="I536" i="45"/>
  <c r="H536" i="45"/>
  <c r="CB535" i="45"/>
  <c r="CA535" i="45"/>
  <c r="BZ535" i="45"/>
  <c r="BY535" i="45"/>
  <c r="BX535" i="45"/>
  <c r="BW535" i="45"/>
  <c r="BV535" i="45"/>
  <c r="BU535" i="45"/>
  <c r="BT535" i="45"/>
  <c r="BS535" i="45"/>
  <c r="BR535" i="45"/>
  <c r="BQ535" i="45"/>
  <c r="BP535" i="45"/>
  <c r="BO535" i="45"/>
  <c r="BN535" i="45"/>
  <c r="BM535" i="45"/>
  <c r="BL535" i="45"/>
  <c r="BK535" i="45"/>
  <c r="BJ535" i="45"/>
  <c r="BI535" i="45"/>
  <c r="BH535" i="45"/>
  <c r="BG535" i="45"/>
  <c r="BF535" i="45"/>
  <c r="BE535" i="45"/>
  <c r="BD535" i="45"/>
  <c r="BC535" i="45"/>
  <c r="BB535" i="45"/>
  <c r="BA535" i="45"/>
  <c r="AZ535" i="45"/>
  <c r="AY535" i="45"/>
  <c r="AX535" i="45"/>
  <c r="AW535" i="45"/>
  <c r="AV535" i="45"/>
  <c r="AU535" i="45"/>
  <c r="AT535" i="45"/>
  <c r="AS535" i="45"/>
  <c r="AR535" i="45"/>
  <c r="AQ535" i="45"/>
  <c r="AP535" i="45"/>
  <c r="AO535" i="45"/>
  <c r="AN535" i="45"/>
  <c r="AM535" i="45"/>
  <c r="AL535" i="45"/>
  <c r="AK535" i="45"/>
  <c r="AJ535" i="45"/>
  <c r="AI535" i="45"/>
  <c r="AH535" i="45"/>
  <c r="AG535" i="45"/>
  <c r="AF535" i="45"/>
  <c r="AE535" i="45"/>
  <c r="AD535" i="45"/>
  <c r="AC535" i="45"/>
  <c r="AB535" i="45"/>
  <c r="AA535" i="45"/>
  <c r="Z535" i="45"/>
  <c r="Y535" i="45"/>
  <c r="X535" i="45"/>
  <c r="W535" i="45"/>
  <c r="V535" i="45"/>
  <c r="U535" i="45"/>
  <c r="T535" i="45"/>
  <c r="S535" i="45"/>
  <c r="R535" i="45"/>
  <c r="Q535" i="45"/>
  <c r="P535" i="45"/>
  <c r="O535" i="45"/>
  <c r="N535" i="45"/>
  <c r="M535" i="45"/>
  <c r="L535" i="45"/>
  <c r="K535" i="45"/>
  <c r="J535" i="45"/>
  <c r="I535" i="45"/>
  <c r="H535" i="45"/>
  <c r="CC535" i="45" s="1"/>
  <c r="CB534" i="45"/>
  <c r="CA534" i="45"/>
  <c r="BZ534" i="45"/>
  <c r="BY534" i="45"/>
  <c r="BX534" i="45"/>
  <c r="BW534" i="45"/>
  <c r="BV534" i="45"/>
  <c r="BU534" i="45"/>
  <c r="BT534" i="45"/>
  <c r="BS534" i="45"/>
  <c r="BR534" i="45"/>
  <c r="BQ534" i="45"/>
  <c r="BP534" i="45"/>
  <c r="BO534" i="45"/>
  <c r="BN534" i="45"/>
  <c r="BM534" i="45"/>
  <c r="BL534" i="45"/>
  <c r="BK534" i="45"/>
  <c r="BJ534" i="45"/>
  <c r="BI534" i="45"/>
  <c r="BH534" i="45"/>
  <c r="BG534" i="45"/>
  <c r="BF534" i="45"/>
  <c r="BE534" i="45"/>
  <c r="BD534" i="45"/>
  <c r="BC534" i="45"/>
  <c r="BB534" i="45"/>
  <c r="BA534" i="45"/>
  <c r="AZ534" i="45"/>
  <c r="AY534" i="45"/>
  <c r="AX534" i="45"/>
  <c r="AW534" i="45"/>
  <c r="AV534" i="45"/>
  <c r="AU534" i="45"/>
  <c r="AT534" i="45"/>
  <c r="AS534" i="45"/>
  <c r="AR534" i="45"/>
  <c r="AQ534" i="45"/>
  <c r="AP534" i="45"/>
  <c r="AO534" i="45"/>
  <c r="AN534" i="45"/>
  <c r="AM534" i="45"/>
  <c r="AL534" i="45"/>
  <c r="AK534" i="45"/>
  <c r="AJ534" i="45"/>
  <c r="AI534" i="45"/>
  <c r="AH534" i="45"/>
  <c r="AG534" i="45"/>
  <c r="AF534" i="45"/>
  <c r="AE534" i="45"/>
  <c r="AD534" i="45"/>
  <c r="AC534" i="45"/>
  <c r="AB534" i="45"/>
  <c r="AA534" i="45"/>
  <c r="Z534" i="45"/>
  <c r="Y534" i="45"/>
  <c r="X534" i="45"/>
  <c r="W534" i="45"/>
  <c r="V534" i="45"/>
  <c r="U534" i="45"/>
  <c r="T534" i="45"/>
  <c r="S534" i="45"/>
  <c r="R534" i="45"/>
  <c r="Q534" i="45"/>
  <c r="P534" i="45"/>
  <c r="O534" i="45"/>
  <c r="N534" i="45"/>
  <c r="M534" i="45"/>
  <c r="L534" i="45"/>
  <c r="K534" i="45"/>
  <c r="J534" i="45"/>
  <c r="I534" i="45"/>
  <c r="H534" i="45"/>
  <c r="CB533" i="45"/>
  <c r="CA533" i="45"/>
  <c r="BZ533" i="45"/>
  <c r="BY533" i="45"/>
  <c r="BX533" i="45"/>
  <c r="BW533" i="45"/>
  <c r="BV533" i="45"/>
  <c r="BU533" i="45"/>
  <c r="BT533" i="45"/>
  <c r="BS533" i="45"/>
  <c r="BR533" i="45"/>
  <c r="BQ533" i="45"/>
  <c r="BP533" i="45"/>
  <c r="BO533" i="45"/>
  <c r="BN533" i="45"/>
  <c r="BM533" i="45"/>
  <c r="BL533" i="45"/>
  <c r="BK533" i="45"/>
  <c r="BJ533" i="45"/>
  <c r="BI533" i="45"/>
  <c r="BH533" i="45"/>
  <c r="BG533" i="45"/>
  <c r="BF533" i="45"/>
  <c r="BE533" i="45"/>
  <c r="BD533" i="45"/>
  <c r="BC533" i="45"/>
  <c r="BB533" i="45"/>
  <c r="BA533" i="45"/>
  <c r="AZ533" i="45"/>
  <c r="AY533" i="45"/>
  <c r="AX533" i="45"/>
  <c r="AW533" i="45"/>
  <c r="AV533" i="45"/>
  <c r="AU533" i="45"/>
  <c r="AT533" i="45"/>
  <c r="AS533" i="45"/>
  <c r="AR533" i="45"/>
  <c r="AQ533" i="45"/>
  <c r="AP533" i="45"/>
  <c r="AO533" i="45"/>
  <c r="AN533" i="45"/>
  <c r="AM533" i="45"/>
  <c r="AL533" i="45"/>
  <c r="AK533" i="45"/>
  <c r="AJ533" i="45"/>
  <c r="AI533" i="45"/>
  <c r="AH533" i="45"/>
  <c r="AG533" i="45"/>
  <c r="AF533" i="45"/>
  <c r="AE533" i="45"/>
  <c r="AD533" i="45"/>
  <c r="AC533" i="45"/>
  <c r="AB533" i="45"/>
  <c r="AA533" i="45"/>
  <c r="Z533" i="45"/>
  <c r="Y533" i="45"/>
  <c r="X533" i="45"/>
  <c r="W533" i="45"/>
  <c r="V533" i="45"/>
  <c r="U533" i="45"/>
  <c r="T533" i="45"/>
  <c r="S533" i="45"/>
  <c r="R533" i="45"/>
  <c r="Q533" i="45"/>
  <c r="P533" i="45"/>
  <c r="O533" i="45"/>
  <c r="N533" i="45"/>
  <c r="M533" i="45"/>
  <c r="L533" i="45"/>
  <c r="K533" i="45"/>
  <c r="J533" i="45"/>
  <c r="I533" i="45"/>
  <c r="H533" i="45"/>
  <c r="CC533" i="45" s="1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Z532" i="45"/>
  <c r="Y532" i="45"/>
  <c r="X532" i="45"/>
  <c r="W532" i="45"/>
  <c r="V532" i="45"/>
  <c r="U532" i="45"/>
  <c r="T532" i="45"/>
  <c r="S532" i="45"/>
  <c r="R532" i="45"/>
  <c r="Q532" i="45"/>
  <c r="P532" i="45"/>
  <c r="O532" i="45"/>
  <c r="N532" i="45"/>
  <c r="M532" i="45"/>
  <c r="L532" i="45"/>
  <c r="K532" i="45"/>
  <c r="J532" i="45"/>
  <c r="I532" i="45"/>
  <c r="H532" i="45"/>
  <c r="CB531" i="45"/>
  <c r="CA531" i="45"/>
  <c r="BZ531" i="45"/>
  <c r="BY531" i="45"/>
  <c r="BX531" i="45"/>
  <c r="BW531" i="45"/>
  <c r="BV531" i="45"/>
  <c r="BU531" i="45"/>
  <c r="BT531" i="45"/>
  <c r="BS531" i="45"/>
  <c r="BR531" i="45"/>
  <c r="BQ531" i="45"/>
  <c r="BP531" i="45"/>
  <c r="BO531" i="45"/>
  <c r="BN531" i="45"/>
  <c r="BM531" i="45"/>
  <c r="BL531" i="45"/>
  <c r="BK531" i="45"/>
  <c r="BJ531" i="45"/>
  <c r="BI531" i="45"/>
  <c r="BH531" i="45"/>
  <c r="BG531" i="45"/>
  <c r="BF531" i="45"/>
  <c r="BE531" i="45"/>
  <c r="BD531" i="45"/>
  <c r="BC531" i="45"/>
  <c r="BB531" i="45"/>
  <c r="BA531" i="45"/>
  <c r="AZ531" i="45"/>
  <c r="AY531" i="45"/>
  <c r="AX531" i="45"/>
  <c r="AW531" i="45"/>
  <c r="AV531" i="45"/>
  <c r="AU531" i="45"/>
  <c r="AT531" i="45"/>
  <c r="AS531" i="45"/>
  <c r="AR531" i="45"/>
  <c r="AQ531" i="45"/>
  <c r="AP531" i="45"/>
  <c r="AO531" i="45"/>
  <c r="AN531" i="45"/>
  <c r="AM531" i="45"/>
  <c r="AL531" i="45"/>
  <c r="AK531" i="45"/>
  <c r="AJ531" i="45"/>
  <c r="AI531" i="45"/>
  <c r="AH531" i="45"/>
  <c r="AG531" i="45"/>
  <c r="AF531" i="45"/>
  <c r="AE531" i="45"/>
  <c r="AD531" i="45"/>
  <c r="AC531" i="45"/>
  <c r="AB531" i="45"/>
  <c r="AA531" i="45"/>
  <c r="Z531" i="45"/>
  <c r="Y531" i="45"/>
  <c r="X531" i="45"/>
  <c r="W531" i="45"/>
  <c r="V531" i="45"/>
  <c r="U531" i="45"/>
  <c r="T531" i="45"/>
  <c r="S531" i="45"/>
  <c r="R531" i="45"/>
  <c r="Q531" i="45"/>
  <c r="P531" i="45"/>
  <c r="O531" i="45"/>
  <c r="N531" i="45"/>
  <c r="M531" i="45"/>
  <c r="L531" i="45"/>
  <c r="K531" i="45"/>
  <c r="J531" i="45"/>
  <c r="I531" i="45"/>
  <c r="H531" i="45"/>
  <c r="CC531" i="45" s="1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Z530" i="45"/>
  <c r="Y530" i="45"/>
  <c r="X530" i="45"/>
  <c r="W530" i="45"/>
  <c r="V530" i="45"/>
  <c r="U530" i="45"/>
  <c r="T530" i="45"/>
  <c r="S530" i="45"/>
  <c r="R530" i="45"/>
  <c r="Q530" i="45"/>
  <c r="P530" i="45"/>
  <c r="O530" i="45"/>
  <c r="N530" i="45"/>
  <c r="M530" i="45"/>
  <c r="L530" i="45"/>
  <c r="K530" i="45"/>
  <c r="J530" i="45"/>
  <c r="I530" i="45"/>
  <c r="H530" i="45"/>
  <c r="CB529" i="45"/>
  <c r="CA529" i="45"/>
  <c r="BZ529" i="45"/>
  <c r="BY529" i="45"/>
  <c r="BX529" i="45"/>
  <c r="BW529" i="45"/>
  <c r="BV529" i="45"/>
  <c r="BU529" i="45"/>
  <c r="BT529" i="45"/>
  <c r="BS529" i="45"/>
  <c r="BR529" i="45"/>
  <c r="BQ529" i="45"/>
  <c r="BP529" i="45"/>
  <c r="BO529" i="45"/>
  <c r="BN529" i="45"/>
  <c r="BM529" i="45"/>
  <c r="BL529" i="45"/>
  <c r="BK529" i="45"/>
  <c r="BJ529" i="45"/>
  <c r="BI529" i="45"/>
  <c r="BH529" i="45"/>
  <c r="BG529" i="45"/>
  <c r="BF529" i="45"/>
  <c r="BE529" i="45"/>
  <c r="BD529" i="45"/>
  <c r="BC529" i="45"/>
  <c r="BB529" i="45"/>
  <c r="BA529" i="45"/>
  <c r="AZ529" i="45"/>
  <c r="AY529" i="45"/>
  <c r="AX529" i="45"/>
  <c r="AW529" i="45"/>
  <c r="AV529" i="45"/>
  <c r="AU529" i="45"/>
  <c r="AT529" i="45"/>
  <c r="AS529" i="45"/>
  <c r="AR529" i="45"/>
  <c r="AQ529" i="45"/>
  <c r="AP529" i="45"/>
  <c r="AO529" i="45"/>
  <c r="AN529" i="45"/>
  <c r="AM529" i="45"/>
  <c r="AL529" i="45"/>
  <c r="AK529" i="45"/>
  <c r="AJ529" i="45"/>
  <c r="AI529" i="45"/>
  <c r="AH529" i="45"/>
  <c r="AG529" i="45"/>
  <c r="AF529" i="45"/>
  <c r="AE529" i="45"/>
  <c r="AD529" i="45"/>
  <c r="AC529" i="45"/>
  <c r="AB529" i="45"/>
  <c r="AA529" i="45"/>
  <c r="Z529" i="45"/>
  <c r="Y529" i="45"/>
  <c r="X529" i="45"/>
  <c r="W529" i="45"/>
  <c r="V529" i="45"/>
  <c r="U529" i="45"/>
  <c r="T529" i="45"/>
  <c r="S529" i="45"/>
  <c r="R529" i="45"/>
  <c r="Q529" i="45"/>
  <c r="P529" i="45"/>
  <c r="O529" i="45"/>
  <c r="N529" i="45"/>
  <c r="M529" i="45"/>
  <c r="L529" i="45"/>
  <c r="K529" i="45"/>
  <c r="J529" i="45"/>
  <c r="I529" i="45"/>
  <c r="CC529" i="45" s="1"/>
  <c r="H529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Z528" i="45"/>
  <c r="Y528" i="45"/>
  <c r="X528" i="45"/>
  <c r="W528" i="45"/>
  <c r="V528" i="45"/>
  <c r="U528" i="45"/>
  <c r="T528" i="45"/>
  <c r="S528" i="45"/>
  <c r="R528" i="45"/>
  <c r="Q528" i="45"/>
  <c r="P528" i="45"/>
  <c r="O528" i="45"/>
  <c r="N528" i="45"/>
  <c r="M528" i="45"/>
  <c r="L528" i="45"/>
  <c r="K528" i="45"/>
  <c r="J528" i="45"/>
  <c r="I528" i="45"/>
  <c r="H528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Z527" i="45"/>
  <c r="Y527" i="45"/>
  <c r="X527" i="45"/>
  <c r="W527" i="45"/>
  <c r="V527" i="45"/>
  <c r="U527" i="45"/>
  <c r="T527" i="45"/>
  <c r="S527" i="45"/>
  <c r="R527" i="45"/>
  <c r="Q527" i="45"/>
  <c r="P527" i="45"/>
  <c r="O527" i="45"/>
  <c r="N527" i="45"/>
  <c r="M527" i="45"/>
  <c r="L527" i="45"/>
  <c r="K527" i="45"/>
  <c r="J527" i="45"/>
  <c r="I527" i="45"/>
  <c r="H527" i="45"/>
  <c r="CC527" i="45" s="1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D526" i="45"/>
  <c r="AC526" i="45"/>
  <c r="AB526" i="45"/>
  <c r="AA526" i="45"/>
  <c r="Z526" i="45"/>
  <c r="Y526" i="45"/>
  <c r="X526" i="45"/>
  <c r="W526" i="45"/>
  <c r="V526" i="45"/>
  <c r="U526" i="45"/>
  <c r="T526" i="45"/>
  <c r="S526" i="45"/>
  <c r="R526" i="45"/>
  <c r="Q526" i="45"/>
  <c r="P526" i="45"/>
  <c r="O526" i="45"/>
  <c r="N526" i="45"/>
  <c r="M526" i="45"/>
  <c r="L526" i="45"/>
  <c r="K526" i="45"/>
  <c r="J526" i="45"/>
  <c r="I526" i="45"/>
  <c r="H526" i="45"/>
  <c r="CB525" i="45"/>
  <c r="CA525" i="45"/>
  <c r="BZ525" i="45"/>
  <c r="BY525" i="45"/>
  <c r="BX525" i="45"/>
  <c r="BW525" i="45"/>
  <c r="BV525" i="45"/>
  <c r="BU525" i="45"/>
  <c r="BT525" i="45"/>
  <c r="BS525" i="45"/>
  <c r="BR525" i="45"/>
  <c r="BQ525" i="45"/>
  <c r="BP525" i="45"/>
  <c r="BO525" i="45"/>
  <c r="BN525" i="45"/>
  <c r="BM525" i="45"/>
  <c r="BL525" i="45"/>
  <c r="BK525" i="45"/>
  <c r="BJ525" i="45"/>
  <c r="BI525" i="45"/>
  <c r="BH525" i="45"/>
  <c r="BG525" i="45"/>
  <c r="BF525" i="45"/>
  <c r="BE525" i="45"/>
  <c r="BD525" i="45"/>
  <c r="BC525" i="45"/>
  <c r="BB525" i="45"/>
  <c r="BA525" i="45"/>
  <c r="AZ525" i="45"/>
  <c r="AY525" i="45"/>
  <c r="AX525" i="45"/>
  <c r="AW525" i="45"/>
  <c r="AV525" i="45"/>
  <c r="AU525" i="45"/>
  <c r="AT525" i="45"/>
  <c r="AS525" i="45"/>
  <c r="AR525" i="45"/>
  <c r="AQ525" i="45"/>
  <c r="AP525" i="45"/>
  <c r="AO525" i="45"/>
  <c r="AN525" i="45"/>
  <c r="AM525" i="45"/>
  <c r="AL525" i="45"/>
  <c r="AK525" i="45"/>
  <c r="AJ525" i="45"/>
  <c r="AI525" i="45"/>
  <c r="AH525" i="45"/>
  <c r="AG525" i="45"/>
  <c r="AF525" i="45"/>
  <c r="AE525" i="45"/>
  <c r="AD525" i="45"/>
  <c r="AC525" i="45"/>
  <c r="AB525" i="45"/>
  <c r="AA525" i="45"/>
  <c r="Z525" i="45"/>
  <c r="Y525" i="45"/>
  <c r="X525" i="45"/>
  <c r="W525" i="45"/>
  <c r="V525" i="45"/>
  <c r="U525" i="45"/>
  <c r="T525" i="45"/>
  <c r="S525" i="45"/>
  <c r="R525" i="45"/>
  <c r="Q525" i="45"/>
  <c r="P525" i="45"/>
  <c r="O525" i="45"/>
  <c r="N525" i="45"/>
  <c r="M525" i="45"/>
  <c r="L525" i="45"/>
  <c r="K525" i="45"/>
  <c r="J525" i="45"/>
  <c r="I525" i="45"/>
  <c r="CC525" i="45" s="1"/>
  <c r="H525" i="45"/>
  <c r="CB524" i="45"/>
  <c r="CA524" i="45"/>
  <c r="BZ524" i="45"/>
  <c r="BY524" i="45"/>
  <c r="BX524" i="45"/>
  <c r="BW524" i="45"/>
  <c r="BV524" i="45"/>
  <c r="BU524" i="45"/>
  <c r="BT524" i="45"/>
  <c r="BS524" i="45"/>
  <c r="BR524" i="45"/>
  <c r="BQ524" i="45"/>
  <c r="BP524" i="45"/>
  <c r="BO524" i="45"/>
  <c r="BN524" i="45"/>
  <c r="BM524" i="45"/>
  <c r="BL524" i="45"/>
  <c r="BK524" i="45"/>
  <c r="BJ524" i="45"/>
  <c r="BI524" i="45"/>
  <c r="BH524" i="45"/>
  <c r="BG524" i="45"/>
  <c r="BF524" i="45"/>
  <c r="BE524" i="45"/>
  <c r="BD524" i="45"/>
  <c r="BC524" i="45"/>
  <c r="BB524" i="45"/>
  <c r="BA524" i="45"/>
  <c r="AZ524" i="45"/>
  <c r="AY524" i="45"/>
  <c r="AX524" i="45"/>
  <c r="AW524" i="45"/>
  <c r="AV524" i="45"/>
  <c r="AU524" i="45"/>
  <c r="AT524" i="45"/>
  <c r="AS524" i="45"/>
  <c r="AR524" i="45"/>
  <c r="AQ524" i="45"/>
  <c r="AP524" i="45"/>
  <c r="AO524" i="45"/>
  <c r="AN524" i="45"/>
  <c r="AM524" i="45"/>
  <c r="AL524" i="45"/>
  <c r="AK524" i="45"/>
  <c r="AJ524" i="45"/>
  <c r="AI524" i="45"/>
  <c r="AH524" i="45"/>
  <c r="AG524" i="45"/>
  <c r="AF524" i="45"/>
  <c r="AE524" i="45"/>
  <c r="AD524" i="45"/>
  <c r="AC524" i="45"/>
  <c r="AB524" i="45"/>
  <c r="AA524" i="45"/>
  <c r="Z524" i="45"/>
  <c r="Y524" i="45"/>
  <c r="X524" i="45"/>
  <c r="W524" i="45"/>
  <c r="V524" i="45"/>
  <c r="U524" i="45"/>
  <c r="T524" i="45"/>
  <c r="S524" i="45"/>
  <c r="R524" i="45"/>
  <c r="Q524" i="45"/>
  <c r="P524" i="45"/>
  <c r="O524" i="45"/>
  <c r="N524" i="45"/>
  <c r="M524" i="45"/>
  <c r="L524" i="45"/>
  <c r="K524" i="45"/>
  <c r="J524" i="45"/>
  <c r="I524" i="45"/>
  <c r="CC524" i="45" s="1"/>
  <c r="H524" i="45"/>
  <c r="CB523" i="45"/>
  <c r="CA523" i="45"/>
  <c r="BZ523" i="45"/>
  <c r="BY523" i="45"/>
  <c r="BX523" i="45"/>
  <c r="BW523" i="45"/>
  <c r="BV523" i="45"/>
  <c r="BU523" i="45"/>
  <c r="BT523" i="45"/>
  <c r="BS523" i="45"/>
  <c r="BR523" i="45"/>
  <c r="BQ523" i="45"/>
  <c r="BP523" i="45"/>
  <c r="BO523" i="45"/>
  <c r="BN523" i="45"/>
  <c r="BM523" i="45"/>
  <c r="BL523" i="45"/>
  <c r="BK523" i="45"/>
  <c r="BJ523" i="45"/>
  <c r="BI523" i="45"/>
  <c r="BH523" i="45"/>
  <c r="BG523" i="45"/>
  <c r="BF523" i="45"/>
  <c r="BE523" i="45"/>
  <c r="BD523" i="45"/>
  <c r="BC523" i="45"/>
  <c r="BB523" i="45"/>
  <c r="BA523" i="45"/>
  <c r="AZ523" i="45"/>
  <c r="AY523" i="45"/>
  <c r="AX523" i="45"/>
  <c r="AW523" i="45"/>
  <c r="AV523" i="45"/>
  <c r="AU523" i="45"/>
  <c r="AT523" i="45"/>
  <c r="AS523" i="45"/>
  <c r="AR523" i="45"/>
  <c r="AQ523" i="45"/>
  <c r="AP523" i="45"/>
  <c r="AO523" i="45"/>
  <c r="AN523" i="45"/>
  <c r="AM523" i="45"/>
  <c r="AL523" i="45"/>
  <c r="AK523" i="45"/>
  <c r="AJ523" i="45"/>
  <c r="AI523" i="45"/>
  <c r="AH523" i="45"/>
  <c r="AG523" i="45"/>
  <c r="AF523" i="45"/>
  <c r="AE523" i="45"/>
  <c r="AD523" i="45"/>
  <c r="AC523" i="45"/>
  <c r="AB523" i="45"/>
  <c r="AA523" i="45"/>
  <c r="Z523" i="45"/>
  <c r="Y523" i="45"/>
  <c r="X523" i="45"/>
  <c r="W523" i="45"/>
  <c r="V523" i="45"/>
  <c r="U523" i="45"/>
  <c r="T523" i="45"/>
  <c r="S523" i="45"/>
  <c r="R523" i="45"/>
  <c r="Q523" i="45"/>
  <c r="P523" i="45"/>
  <c r="O523" i="45"/>
  <c r="N523" i="45"/>
  <c r="M523" i="45"/>
  <c r="L523" i="45"/>
  <c r="K523" i="45"/>
  <c r="J523" i="45"/>
  <c r="I523" i="45"/>
  <c r="H523" i="45"/>
  <c r="CC523" i="45" s="1"/>
  <c r="CB522" i="45"/>
  <c r="CA522" i="45"/>
  <c r="BZ522" i="45"/>
  <c r="BY522" i="45"/>
  <c r="BX522" i="45"/>
  <c r="BW522" i="45"/>
  <c r="BV522" i="45"/>
  <c r="BU522" i="45"/>
  <c r="BT522" i="45"/>
  <c r="BS522" i="45"/>
  <c r="BR522" i="45"/>
  <c r="BQ522" i="45"/>
  <c r="BP522" i="45"/>
  <c r="BO522" i="45"/>
  <c r="BN522" i="45"/>
  <c r="BM522" i="45"/>
  <c r="BL522" i="45"/>
  <c r="BK522" i="45"/>
  <c r="BJ522" i="45"/>
  <c r="BI522" i="45"/>
  <c r="BH522" i="45"/>
  <c r="BG522" i="45"/>
  <c r="BF522" i="45"/>
  <c r="BE522" i="45"/>
  <c r="BD522" i="45"/>
  <c r="BC522" i="45"/>
  <c r="BB522" i="45"/>
  <c r="BA522" i="45"/>
  <c r="AZ522" i="45"/>
  <c r="AY522" i="45"/>
  <c r="AX522" i="45"/>
  <c r="AW522" i="45"/>
  <c r="AV522" i="45"/>
  <c r="AU522" i="45"/>
  <c r="AT522" i="45"/>
  <c r="AS522" i="45"/>
  <c r="AR522" i="45"/>
  <c r="AQ522" i="45"/>
  <c r="AP522" i="45"/>
  <c r="AO522" i="45"/>
  <c r="AN522" i="45"/>
  <c r="AM522" i="45"/>
  <c r="AL522" i="45"/>
  <c r="AK522" i="45"/>
  <c r="AJ522" i="45"/>
  <c r="AI522" i="45"/>
  <c r="AH522" i="45"/>
  <c r="AG522" i="45"/>
  <c r="AF522" i="45"/>
  <c r="AE522" i="45"/>
  <c r="AD522" i="45"/>
  <c r="AC522" i="45"/>
  <c r="AB522" i="45"/>
  <c r="AA522" i="45"/>
  <c r="Z522" i="45"/>
  <c r="Y522" i="45"/>
  <c r="X522" i="45"/>
  <c r="W522" i="45"/>
  <c r="V522" i="45"/>
  <c r="U522" i="45"/>
  <c r="T522" i="45"/>
  <c r="S522" i="45"/>
  <c r="R522" i="45"/>
  <c r="Q522" i="45"/>
  <c r="P522" i="45"/>
  <c r="O522" i="45"/>
  <c r="N522" i="45"/>
  <c r="M522" i="45"/>
  <c r="L522" i="45"/>
  <c r="K522" i="45"/>
  <c r="J522" i="45"/>
  <c r="I522" i="45"/>
  <c r="H522" i="45"/>
  <c r="CB521" i="45"/>
  <c r="CA521" i="45"/>
  <c r="BZ521" i="45"/>
  <c r="BY521" i="45"/>
  <c r="BX521" i="45"/>
  <c r="BW521" i="45"/>
  <c r="BV521" i="45"/>
  <c r="BU521" i="45"/>
  <c r="BT521" i="45"/>
  <c r="BS521" i="45"/>
  <c r="BR521" i="45"/>
  <c r="BQ521" i="45"/>
  <c r="BP521" i="45"/>
  <c r="BO521" i="45"/>
  <c r="BN521" i="45"/>
  <c r="BM521" i="45"/>
  <c r="BL521" i="45"/>
  <c r="BK521" i="45"/>
  <c r="BJ521" i="45"/>
  <c r="BI521" i="45"/>
  <c r="BH521" i="45"/>
  <c r="BG521" i="45"/>
  <c r="BF521" i="45"/>
  <c r="BE521" i="45"/>
  <c r="BD521" i="45"/>
  <c r="BC521" i="45"/>
  <c r="BB521" i="45"/>
  <c r="BA521" i="45"/>
  <c r="AZ521" i="45"/>
  <c r="AY521" i="45"/>
  <c r="AX521" i="45"/>
  <c r="AW521" i="45"/>
  <c r="AV521" i="45"/>
  <c r="AU521" i="45"/>
  <c r="AT521" i="45"/>
  <c r="AS521" i="45"/>
  <c r="AR521" i="45"/>
  <c r="AQ521" i="45"/>
  <c r="AP521" i="45"/>
  <c r="AO521" i="45"/>
  <c r="AN521" i="45"/>
  <c r="AM521" i="45"/>
  <c r="AL521" i="45"/>
  <c r="AK521" i="45"/>
  <c r="AJ521" i="45"/>
  <c r="AI521" i="45"/>
  <c r="AH521" i="45"/>
  <c r="AG521" i="45"/>
  <c r="AF521" i="45"/>
  <c r="AE521" i="45"/>
  <c r="AD521" i="45"/>
  <c r="AC521" i="45"/>
  <c r="AB521" i="45"/>
  <c r="AA521" i="45"/>
  <c r="Z521" i="45"/>
  <c r="Y521" i="45"/>
  <c r="X521" i="45"/>
  <c r="W521" i="45"/>
  <c r="V521" i="45"/>
  <c r="U521" i="45"/>
  <c r="T521" i="45"/>
  <c r="S521" i="45"/>
  <c r="R521" i="45"/>
  <c r="Q521" i="45"/>
  <c r="P521" i="45"/>
  <c r="O521" i="45"/>
  <c r="N521" i="45"/>
  <c r="M521" i="45"/>
  <c r="L521" i="45"/>
  <c r="K521" i="45"/>
  <c r="J521" i="45"/>
  <c r="I521" i="45"/>
  <c r="H521" i="45"/>
  <c r="CC521" i="45" s="1"/>
  <c r="CB520" i="45"/>
  <c r="CA520" i="45"/>
  <c r="BZ520" i="45"/>
  <c r="BY520" i="45"/>
  <c r="BX520" i="45"/>
  <c r="BW520" i="45"/>
  <c r="BV520" i="45"/>
  <c r="BU520" i="45"/>
  <c r="BT520" i="45"/>
  <c r="BS520" i="45"/>
  <c r="BR520" i="45"/>
  <c r="BQ520" i="45"/>
  <c r="BP520" i="45"/>
  <c r="BO520" i="45"/>
  <c r="BN520" i="45"/>
  <c r="BM520" i="45"/>
  <c r="BL520" i="45"/>
  <c r="BK520" i="45"/>
  <c r="BJ520" i="45"/>
  <c r="BI520" i="45"/>
  <c r="BH520" i="45"/>
  <c r="BG520" i="45"/>
  <c r="BF520" i="45"/>
  <c r="BE520" i="45"/>
  <c r="BD520" i="45"/>
  <c r="BC520" i="45"/>
  <c r="BB520" i="45"/>
  <c r="BA520" i="45"/>
  <c r="AZ520" i="45"/>
  <c r="AY520" i="45"/>
  <c r="AX520" i="45"/>
  <c r="AW520" i="45"/>
  <c r="AV520" i="45"/>
  <c r="AU520" i="45"/>
  <c r="AT520" i="45"/>
  <c r="AS520" i="45"/>
  <c r="AR520" i="45"/>
  <c r="AQ520" i="45"/>
  <c r="AP520" i="45"/>
  <c r="AO520" i="45"/>
  <c r="AN520" i="45"/>
  <c r="AM520" i="45"/>
  <c r="AL520" i="45"/>
  <c r="AK520" i="45"/>
  <c r="AJ520" i="45"/>
  <c r="AI520" i="45"/>
  <c r="AH520" i="45"/>
  <c r="AG520" i="45"/>
  <c r="AF520" i="45"/>
  <c r="AE520" i="45"/>
  <c r="AD520" i="45"/>
  <c r="AC520" i="45"/>
  <c r="AB520" i="45"/>
  <c r="AA520" i="45"/>
  <c r="Z520" i="45"/>
  <c r="Y520" i="45"/>
  <c r="X520" i="45"/>
  <c r="W520" i="45"/>
  <c r="V520" i="45"/>
  <c r="U520" i="45"/>
  <c r="T520" i="45"/>
  <c r="S520" i="45"/>
  <c r="R520" i="45"/>
  <c r="Q520" i="45"/>
  <c r="P520" i="45"/>
  <c r="O520" i="45"/>
  <c r="N520" i="45"/>
  <c r="M520" i="45"/>
  <c r="L520" i="45"/>
  <c r="K520" i="45"/>
  <c r="J520" i="45"/>
  <c r="I520" i="45"/>
  <c r="H520" i="45"/>
  <c r="CC520" i="45" s="1"/>
  <c r="CB519" i="45"/>
  <c r="CA519" i="45"/>
  <c r="BZ519" i="45"/>
  <c r="BY519" i="45"/>
  <c r="BX519" i="45"/>
  <c r="BW519" i="45"/>
  <c r="BV519" i="45"/>
  <c r="BU519" i="45"/>
  <c r="BT519" i="45"/>
  <c r="BS519" i="45"/>
  <c r="BR519" i="45"/>
  <c r="BQ519" i="45"/>
  <c r="BP519" i="45"/>
  <c r="BO519" i="45"/>
  <c r="BN519" i="45"/>
  <c r="BM519" i="45"/>
  <c r="BL519" i="45"/>
  <c r="BK519" i="45"/>
  <c r="BJ519" i="45"/>
  <c r="BI519" i="45"/>
  <c r="BH519" i="45"/>
  <c r="BG519" i="45"/>
  <c r="BF519" i="45"/>
  <c r="BE519" i="45"/>
  <c r="BD519" i="45"/>
  <c r="BC519" i="45"/>
  <c r="BB519" i="45"/>
  <c r="BA519" i="45"/>
  <c r="AZ519" i="45"/>
  <c r="AY519" i="45"/>
  <c r="AX519" i="45"/>
  <c r="AW519" i="45"/>
  <c r="AV519" i="45"/>
  <c r="AU519" i="45"/>
  <c r="AT519" i="45"/>
  <c r="AS519" i="45"/>
  <c r="AR519" i="45"/>
  <c r="AQ519" i="45"/>
  <c r="AP519" i="45"/>
  <c r="AO519" i="45"/>
  <c r="AN519" i="45"/>
  <c r="AM519" i="45"/>
  <c r="AL519" i="45"/>
  <c r="AK519" i="45"/>
  <c r="AJ519" i="45"/>
  <c r="AI519" i="45"/>
  <c r="AH519" i="45"/>
  <c r="AG519" i="45"/>
  <c r="AF519" i="45"/>
  <c r="AE519" i="45"/>
  <c r="AD519" i="45"/>
  <c r="AC519" i="45"/>
  <c r="AB519" i="45"/>
  <c r="AA519" i="45"/>
  <c r="Z519" i="45"/>
  <c r="Y519" i="45"/>
  <c r="X519" i="45"/>
  <c r="W519" i="45"/>
  <c r="V519" i="45"/>
  <c r="U519" i="45"/>
  <c r="T519" i="45"/>
  <c r="S519" i="45"/>
  <c r="R519" i="45"/>
  <c r="Q519" i="45"/>
  <c r="P519" i="45"/>
  <c r="O519" i="45"/>
  <c r="N519" i="45"/>
  <c r="M519" i="45"/>
  <c r="L519" i="45"/>
  <c r="K519" i="45"/>
  <c r="J519" i="45"/>
  <c r="I519" i="45"/>
  <c r="H519" i="45"/>
  <c r="CC519" i="45" s="1"/>
  <c r="CB518" i="45"/>
  <c r="CA518" i="45"/>
  <c r="BZ518" i="45"/>
  <c r="BY518" i="45"/>
  <c r="BX518" i="45"/>
  <c r="BW518" i="45"/>
  <c r="BV518" i="45"/>
  <c r="BU518" i="45"/>
  <c r="BT518" i="45"/>
  <c r="BS518" i="45"/>
  <c r="BR518" i="45"/>
  <c r="BQ518" i="45"/>
  <c r="BP518" i="45"/>
  <c r="BO518" i="45"/>
  <c r="BN518" i="45"/>
  <c r="BM518" i="45"/>
  <c r="BL518" i="45"/>
  <c r="BK518" i="45"/>
  <c r="BJ518" i="45"/>
  <c r="BI518" i="45"/>
  <c r="BH518" i="45"/>
  <c r="BG518" i="45"/>
  <c r="BF518" i="45"/>
  <c r="BE518" i="45"/>
  <c r="BD518" i="45"/>
  <c r="BC518" i="45"/>
  <c r="BB518" i="45"/>
  <c r="BA518" i="45"/>
  <c r="AZ518" i="45"/>
  <c r="AY518" i="45"/>
  <c r="AX518" i="45"/>
  <c r="AW518" i="45"/>
  <c r="AV518" i="45"/>
  <c r="AU518" i="45"/>
  <c r="AT518" i="45"/>
  <c r="AS518" i="45"/>
  <c r="AR518" i="45"/>
  <c r="AQ518" i="45"/>
  <c r="AP518" i="45"/>
  <c r="AO518" i="45"/>
  <c r="AN518" i="45"/>
  <c r="AM518" i="45"/>
  <c r="AL518" i="45"/>
  <c r="AK518" i="45"/>
  <c r="AJ518" i="45"/>
  <c r="AI518" i="45"/>
  <c r="AH518" i="45"/>
  <c r="AG518" i="45"/>
  <c r="AF518" i="45"/>
  <c r="AE518" i="45"/>
  <c r="AD518" i="45"/>
  <c r="AC518" i="45"/>
  <c r="AB518" i="45"/>
  <c r="AA518" i="45"/>
  <c r="Z518" i="45"/>
  <c r="Y518" i="45"/>
  <c r="X518" i="45"/>
  <c r="W518" i="45"/>
  <c r="V518" i="45"/>
  <c r="U518" i="45"/>
  <c r="T518" i="45"/>
  <c r="S518" i="45"/>
  <c r="R518" i="45"/>
  <c r="Q518" i="45"/>
  <c r="P518" i="45"/>
  <c r="O518" i="45"/>
  <c r="N518" i="45"/>
  <c r="M518" i="45"/>
  <c r="L518" i="45"/>
  <c r="K518" i="45"/>
  <c r="J518" i="45"/>
  <c r="I518" i="45"/>
  <c r="H518" i="45"/>
  <c r="CB517" i="45"/>
  <c r="CA517" i="45"/>
  <c r="BZ517" i="45"/>
  <c r="BY517" i="45"/>
  <c r="BX517" i="45"/>
  <c r="BW517" i="45"/>
  <c r="BV517" i="45"/>
  <c r="BU517" i="45"/>
  <c r="BT517" i="45"/>
  <c r="BS517" i="45"/>
  <c r="BR517" i="45"/>
  <c r="BQ517" i="45"/>
  <c r="BP517" i="45"/>
  <c r="BO517" i="45"/>
  <c r="BN517" i="45"/>
  <c r="BM517" i="45"/>
  <c r="BL517" i="45"/>
  <c r="BK517" i="45"/>
  <c r="BJ517" i="45"/>
  <c r="BI517" i="45"/>
  <c r="BH517" i="45"/>
  <c r="BG517" i="45"/>
  <c r="BF517" i="45"/>
  <c r="BE517" i="45"/>
  <c r="BD517" i="45"/>
  <c r="BC517" i="45"/>
  <c r="BB517" i="45"/>
  <c r="BA517" i="45"/>
  <c r="AZ517" i="45"/>
  <c r="AY517" i="45"/>
  <c r="AX517" i="45"/>
  <c r="AW517" i="45"/>
  <c r="AV517" i="45"/>
  <c r="AU517" i="45"/>
  <c r="AT517" i="45"/>
  <c r="AS517" i="45"/>
  <c r="AR517" i="45"/>
  <c r="AQ517" i="45"/>
  <c r="AP517" i="45"/>
  <c r="AO517" i="45"/>
  <c r="AN517" i="45"/>
  <c r="AM517" i="45"/>
  <c r="AL517" i="45"/>
  <c r="AK517" i="45"/>
  <c r="AJ517" i="45"/>
  <c r="AI517" i="45"/>
  <c r="AH517" i="45"/>
  <c r="AG517" i="45"/>
  <c r="AF517" i="45"/>
  <c r="AE517" i="45"/>
  <c r="AD517" i="45"/>
  <c r="AC517" i="45"/>
  <c r="AB517" i="45"/>
  <c r="AA517" i="45"/>
  <c r="Z517" i="45"/>
  <c r="Y517" i="45"/>
  <c r="X517" i="45"/>
  <c r="W517" i="45"/>
  <c r="V517" i="45"/>
  <c r="U517" i="45"/>
  <c r="T517" i="45"/>
  <c r="S517" i="45"/>
  <c r="R517" i="45"/>
  <c r="Q517" i="45"/>
  <c r="P517" i="45"/>
  <c r="O517" i="45"/>
  <c r="N517" i="45"/>
  <c r="M517" i="45"/>
  <c r="L517" i="45"/>
  <c r="K517" i="45"/>
  <c r="J517" i="45"/>
  <c r="I517" i="45"/>
  <c r="H517" i="45"/>
  <c r="CC517" i="45" s="1"/>
  <c r="CB516" i="45"/>
  <c r="CA516" i="45"/>
  <c r="BZ516" i="45"/>
  <c r="BY516" i="45"/>
  <c r="BX516" i="45"/>
  <c r="BW516" i="45"/>
  <c r="BV516" i="45"/>
  <c r="BU516" i="45"/>
  <c r="BT516" i="45"/>
  <c r="BS516" i="45"/>
  <c r="BR516" i="45"/>
  <c r="BQ516" i="45"/>
  <c r="BP516" i="45"/>
  <c r="BO516" i="45"/>
  <c r="BN516" i="45"/>
  <c r="BM516" i="45"/>
  <c r="BL516" i="45"/>
  <c r="BK516" i="45"/>
  <c r="BJ516" i="45"/>
  <c r="BI516" i="45"/>
  <c r="BH516" i="45"/>
  <c r="BG516" i="45"/>
  <c r="BF516" i="45"/>
  <c r="BE516" i="45"/>
  <c r="BD516" i="45"/>
  <c r="BC516" i="45"/>
  <c r="BB516" i="45"/>
  <c r="BA516" i="45"/>
  <c r="AZ516" i="45"/>
  <c r="AY516" i="45"/>
  <c r="AX516" i="45"/>
  <c r="AW516" i="45"/>
  <c r="AV516" i="45"/>
  <c r="AU516" i="45"/>
  <c r="AT516" i="45"/>
  <c r="AS516" i="45"/>
  <c r="AR516" i="45"/>
  <c r="AQ516" i="45"/>
  <c r="AP516" i="45"/>
  <c r="AO516" i="45"/>
  <c r="AN516" i="45"/>
  <c r="AM516" i="45"/>
  <c r="AL516" i="45"/>
  <c r="AK516" i="45"/>
  <c r="AJ516" i="45"/>
  <c r="AI516" i="45"/>
  <c r="AH516" i="45"/>
  <c r="AG516" i="45"/>
  <c r="AF516" i="45"/>
  <c r="AE516" i="45"/>
  <c r="AD516" i="45"/>
  <c r="AC516" i="45"/>
  <c r="AB516" i="45"/>
  <c r="AA516" i="45"/>
  <c r="Z516" i="45"/>
  <c r="Y516" i="45"/>
  <c r="X516" i="45"/>
  <c r="W516" i="45"/>
  <c r="V516" i="45"/>
  <c r="U516" i="45"/>
  <c r="T516" i="45"/>
  <c r="S516" i="45"/>
  <c r="R516" i="45"/>
  <c r="Q516" i="45"/>
  <c r="P516" i="45"/>
  <c r="O516" i="45"/>
  <c r="N516" i="45"/>
  <c r="M516" i="45"/>
  <c r="L516" i="45"/>
  <c r="K516" i="45"/>
  <c r="J516" i="45"/>
  <c r="I516" i="45"/>
  <c r="CC516" i="45" s="1"/>
  <c r="H516" i="45"/>
  <c r="CB515" i="45"/>
  <c r="CA515" i="45"/>
  <c r="BZ515" i="45"/>
  <c r="BY515" i="45"/>
  <c r="BX515" i="45"/>
  <c r="BW515" i="45"/>
  <c r="BV515" i="45"/>
  <c r="BU515" i="45"/>
  <c r="BT515" i="45"/>
  <c r="BS515" i="45"/>
  <c r="BR515" i="45"/>
  <c r="BQ515" i="45"/>
  <c r="BP515" i="45"/>
  <c r="BO515" i="45"/>
  <c r="BN515" i="45"/>
  <c r="BM515" i="45"/>
  <c r="BL515" i="45"/>
  <c r="BK515" i="45"/>
  <c r="BJ515" i="45"/>
  <c r="BI515" i="45"/>
  <c r="BH515" i="45"/>
  <c r="BG515" i="45"/>
  <c r="BF515" i="45"/>
  <c r="BE515" i="45"/>
  <c r="BD515" i="45"/>
  <c r="BC515" i="45"/>
  <c r="BB515" i="45"/>
  <c r="BA515" i="45"/>
  <c r="AZ515" i="45"/>
  <c r="AY515" i="45"/>
  <c r="AX515" i="45"/>
  <c r="AW515" i="45"/>
  <c r="AV515" i="45"/>
  <c r="AU515" i="45"/>
  <c r="AT515" i="45"/>
  <c r="AS515" i="45"/>
  <c r="AR515" i="45"/>
  <c r="AQ515" i="45"/>
  <c r="AP515" i="45"/>
  <c r="AO515" i="45"/>
  <c r="AN515" i="45"/>
  <c r="AM515" i="45"/>
  <c r="AL515" i="45"/>
  <c r="AK515" i="45"/>
  <c r="AJ515" i="45"/>
  <c r="AI515" i="45"/>
  <c r="AH515" i="45"/>
  <c r="AG515" i="45"/>
  <c r="AF515" i="45"/>
  <c r="AE515" i="45"/>
  <c r="AD515" i="45"/>
  <c r="AC515" i="45"/>
  <c r="AB515" i="45"/>
  <c r="AA515" i="45"/>
  <c r="Z515" i="45"/>
  <c r="Y515" i="45"/>
  <c r="X515" i="45"/>
  <c r="W515" i="45"/>
  <c r="V515" i="45"/>
  <c r="U515" i="45"/>
  <c r="T515" i="45"/>
  <c r="S515" i="45"/>
  <c r="R515" i="45"/>
  <c r="Q515" i="45"/>
  <c r="P515" i="45"/>
  <c r="O515" i="45"/>
  <c r="N515" i="45"/>
  <c r="M515" i="45"/>
  <c r="L515" i="45"/>
  <c r="K515" i="45"/>
  <c r="J515" i="45"/>
  <c r="I515" i="45"/>
  <c r="CC515" i="45" s="1"/>
  <c r="H515" i="45"/>
  <c r="CB514" i="45"/>
  <c r="CA514" i="45"/>
  <c r="BZ514" i="45"/>
  <c r="BY514" i="45"/>
  <c r="BX514" i="45"/>
  <c r="BW514" i="45"/>
  <c r="BV514" i="45"/>
  <c r="BU514" i="45"/>
  <c r="BT514" i="45"/>
  <c r="BS514" i="45"/>
  <c r="BR514" i="45"/>
  <c r="BQ514" i="45"/>
  <c r="BP514" i="45"/>
  <c r="BO514" i="45"/>
  <c r="BN514" i="45"/>
  <c r="BM514" i="45"/>
  <c r="BL514" i="45"/>
  <c r="BK514" i="45"/>
  <c r="BJ514" i="45"/>
  <c r="BI514" i="45"/>
  <c r="BH514" i="45"/>
  <c r="BG514" i="45"/>
  <c r="BF514" i="45"/>
  <c r="BE514" i="45"/>
  <c r="BD514" i="45"/>
  <c r="BC514" i="45"/>
  <c r="BB514" i="45"/>
  <c r="BA514" i="45"/>
  <c r="AZ514" i="45"/>
  <c r="AY514" i="45"/>
  <c r="AX514" i="45"/>
  <c r="AW514" i="45"/>
  <c r="AV514" i="45"/>
  <c r="AU514" i="45"/>
  <c r="AT514" i="45"/>
  <c r="AS514" i="45"/>
  <c r="AR514" i="45"/>
  <c r="AQ514" i="45"/>
  <c r="AP514" i="45"/>
  <c r="AO514" i="45"/>
  <c r="AN514" i="45"/>
  <c r="AM514" i="45"/>
  <c r="AL514" i="45"/>
  <c r="AK514" i="45"/>
  <c r="AJ514" i="45"/>
  <c r="AI514" i="45"/>
  <c r="AH514" i="45"/>
  <c r="AG514" i="45"/>
  <c r="AF514" i="45"/>
  <c r="AE514" i="45"/>
  <c r="AD514" i="45"/>
  <c r="AC514" i="45"/>
  <c r="AB514" i="45"/>
  <c r="AA514" i="45"/>
  <c r="Z514" i="45"/>
  <c r="Y514" i="45"/>
  <c r="X514" i="45"/>
  <c r="W514" i="45"/>
  <c r="V514" i="45"/>
  <c r="U514" i="45"/>
  <c r="T514" i="45"/>
  <c r="S514" i="45"/>
  <c r="R514" i="45"/>
  <c r="Q514" i="45"/>
  <c r="P514" i="45"/>
  <c r="O514" i="45"/>
  <c r="N514" i="45"/>
  <c r="M514" i="45"/>
  <c r="L514" i="45"/>
  <c r="K514" i="45"/>
  <c r="J514" i="45"/>
  <c r="I514" i="45"/>
  <c r="H514" i="45"/>
  <c r="CB513" i="45"/>
  <c r="CA513" i="45"/>
  <c r="BZ513" i="45"/>
  <c r="BY513" i="45"/>
  <c r="BX513" i="45"/>
  <c r="BW513" i="45"/>
  <c r="BV513" i="45"/>
  <c r="BU513" i="45"/>
  <c r="BT513" i="45"/>
  <c r="BS513" i="45"/>
  <c r="BR513" i="45"/>
  <c r="BQ513" i="45"/>
  <c r="BP513" i="45"/>
  <c r="BO513" i="45"/>
  <c r="BN513" i="45"/>
  <c r="BM513" i="45"/>
  <c r="BL513" i="45"/>
  <c r="BK513" i="45"/>
  <c r="BJ513" i="45"/>
  <c r="BI513" i="45"/>
  <c r="BH513" i="45"/>
  <c r="BG513" i="45"/>
  <c r="BF513" i="45"/>
  <c r="BE513" i="45"/>
  <c r="BD513" i="45"/>
  <c r="BC513" i="45"/>
  <c r="BB513" i="45"/>
  <c r="BA513" i="45"/>
  <c r="AZ513" i="45"/>
  <c r="AY513" i="45"/>
  <c r="AX513" i="45"/>
  <c r="AW513" i="45"/>
  <c r="AV513" i="45"/>
  <c r="AU513" i="45"/>
  <c r="AT513" i="45"/>
  <c r="AS513" i="45"/>
  <c r="AR513" i="45"/>
  <c r="AQ513" i="45"/>
  <c r="AP513" i="45"/>
  <c r="AO513" i="45"/>
  <c r="AN513" i="45"/>
  <c r="AM513" i="45"/>
  <c r="AL513" i="45"/>
  <c r="AK513" i="45"/>
  <c r="AJ513" i="45"/>
  <c r="AI513" i="45"/>
  <c r="AH513" i="45"/>
  <c r="AG513" i="45"/>
  <c r="AF513" i="45"/>
  <c r="AE513" i="45"/>
  <c r="AD513" i="45"/>
  <c r="AC513" i="45"/>
  <c r="AB513" i="45"/>
  <c r="AA513" i="45"/>
  <c r="Z513" i="45"/>
  <c r="Y513" i="45"/>
  <c r="X513" i="45"/>
  <c r="W513" i="45"/>
  <c r="V513" i="45"/>
  <c r="U513" i="45"/>
  <c r="T513" i="45"/>
  <c r="S513" i="45"/>
  <c r="R513" i="45"/>
  <c r="Q513" i="45"/>
  <c r="P513" i="45"/>
  <c r="O513" i="45"/>
  <c r="N513" i="45"/>
  <c r="M513" i="45"/>
  <c r="L513" i="45"/>
  <c r="K513" i="45"/>
  <c r="J513" i="45"/>
  <c r="I513" i="45"/>
  <c r="H513" i="45"/>
  <c r="CC513" i="45" s="1"/>
  <c r="CB512" i="45"/>
  <c r="CA512" i="45"/>
  <c r="BZ512" i="45"/>
  <c r="BY512" i="45"/>
  <c r="BX512" i="45"/>
  <c r="BW512" i="45"/>
  <c r="BV512" i="45"/>
  <c r="BU512" i="45"/>
  <c r="BT512" i="45"/>
  <c r="BS512" i="45"/>
  <c r="BR512" i="45"/>
  <c r="BQ512" i="45"/>
  <c r="BP512" i="45"/>
  <c r="BO512" i="45"/>
  <c r="BN512" i="45"/>
  <c r="BM512" i="45"/>
  <c r="BL512" i="45"/>
  <c r="BK512" i="45"/>
  <c r="BJ512" i="45"/>
  <c r="BI512" i="45"/>
  <c r="BH512" i="45"/>
  <c r="BG512" i="45"/>
  <c r="BF512" i="45"/>
  <c r="BE512" i="45"/>
  <c r="BD512" i="45"/>
  <c r="BC512" i="45"/>
  <c r="BB512" i="45"/>
  <c r="BA512" i="45"/>
  <c r="AZ512" i="45"/>
  <c r="AY512" i="45"/>
  <c r="AX512" i="45"/>
  <c r="AW512" i="45"/>
  <c r="AV512" i="45"/>
  <c r="AU512" i="45"/>
  <c r="AT512" i="45"/>
  <c r="AS512" i="45"/>
  <c r="AR512" i="45"/>
  <c r="AQ512" i="45"/>
  <c r="AP512" i="45"/>
  <c r="AO512" i="45"/>
  <c r="AN512" i="45"/>
  <c r="AM512" i="45"/>
  <c r="AL512" i="45"/>
  <c r="AK512" i="45"/>
  <c r="AJ512" i="45"/>
  <c r="AI512" i="45"/>
  <c r="AH512" i="45"/>
  <c r="AG512" i="45"/>
  <c r="AF512" i="45"/>
  <c r="AE512" i="45"/>
  <c r="AD512" i="45"/>
  <c r="AC512" i="45"/>
  <c r="AB512" i="45"/>
  <c r="AA512" i="45"/>
  <c r="Z512" i="45"/>
  <c r="Y512" i="45"/>
  <c r="X512" i="45"/>
  <c r="W512" i="45"/>
  <c r="V512" i="45"/>
  <c r="U512" i="45"/>
  <c r="T512" i="45"/>
  <c r="S512" i="45"/>
  <c r="R512" i="45"/>
  <c r="Q512" i="45"/>
  <c r="P512" i="45"/>
  <c r="O512" i="45"/>
  <c r="N512" i="45"/>
  <c r="M512" i="45"/>
  <c r="L512" i="45"/>
  <c r="K512" i="45"/>
  <c r="J512" i="45"/>
  <c r="I512" i="45"/>
  <c r="H512" i="45"/>
  <c r="CC512" i="45" s="1"/>
  <c r="CB511" i="45"/>
  <c r="CA511" i="45"/>
  <c r="BZ511" i="45"/>
  <c r="BY511" i="45"/>
  <c r="BX511" i="45"/>
  <c r="BW511" i="45"/>
  <c r="BV511" i="45"/>
  <c r="BU511" i="45"/>
  <c r="BT511" i="45"/>
  <c r="BS511" i="45"/>
  <c r="BR511" i="45"/>
  <c r="BQ511" i="45"/>
  <c r="BP511" i="45"/>
  <c r="BO511" i="45"/>
  <c r="BN511" i="45"/>
  <c r="BM511" i="45"/>
  <c r="BL511" i="45"/>
  <c r="BK511" i="45"/>
  <c r="BJ511" i="45"/>
  <c r="BI511" i="45"/>
  <c r="BH511" i="45"/>
  <c r="BG511" i="45"/>
  <c r="BF511" i="45"/>
  <c r="BE511" i="45"/>
  <c r="BD511" i="45"/>
  <c r="BC511" i="45"/>
  <c r="BB511" i="45"/>
  <c r="BA511" i="45"/>
  <c r="AZ511" i="45"/>
  <c r="AY511" i="45"/>
  <c r="AX511" i="45"/>
  <c r="AW511" i="45"/>
  <c r="AV511" i="45"/>
  <c r="AU511" i="45"/>
  <c r="AT511" i="45"/>
  <c r="AS511" i="45"/>
  <c r="AR511" i="45"/>
  <c r="AQ511" i="45"/>
  <c r="AP511" i="45"/>
  <c r="AO511" i="45"/>
  <c r="AN511" i="45"/>
  <c r="AM511" i="45"/>
  <c r="AL511" i="45"/>
  <c r="AK511" i="45"/>
  <c r="AJ511" i="45"/>
  <c r="AI511" i="45"/>
  <c r="AH511" i="45"/>
  <c r="AG511" i="45"/>
  <c r="AF511" i="45"/>
  <c r="AE511" i="45"/>
  <c r="AD511" i="45"/>
  <c r="AC511" i="45"/>
  <c r="AB511" i="45"/>
  <c r="AA511" i="45"/>
  <c r="Z511" i="45"/>
  <c r="Y511" i="45"/>
  <c r="X511" i="45"/>
  <c r="W511" i="45"/>
  <c r="V511" i="45"/>
  <c r="U511" i="45"/>
  <c r="T511" i="45"/>
  <c r="S511" i="45"/>
  <c r="R511" i="45"/>
  <c r="Q511" i="45"/>
  <c r="P511" i="45"/>
  <c r="O511" i="45"/>
  <c r="N511" i="45"/>
  <c r="M511" i="45"/>
  <c r="L511" i="45"/>
  <c r="K511" i="45"/>
  <c r="J511" i="45"/>
  <c r="I511" i="45"/>
  <c r="H511" i="45"/>
  <c r="CC511" i="45" s="1"/>
  <c r="CB510" i="45"/>
  <c r="CA510" i="45"/>
  <c r="BZ510" i="45"/>
  <c r="BY510" i="45"/>
  <c r="BX510" i="45"/>
  <c r="BW510" i="45"/>
  <c r="BV510" i="45"/>
  <c r="BU510" i="45"/>
  <c r="BT510" i="45"/>
  <c r="BS510" i="45"/>
  <c r="BR510" i="45"/>
  <c r="BQ510" i="45"/>
  <c r="BP510" i="45"/>
  <c r="BO510" i="45"/>
  <c r="BN510" i="45"/>
  <c r="BM510" i="45"/>
  <c r="BL510" i="45"/>
  <c r="BK510" i="45"/>
  <c r="BJ510" i="45"/>
  <c r="BI510" i="45"/>
  <c r="BH510" i="45"/>
  <c r="BG510" i="45"/>
  <c r="BF510" i="45"/>
  <c r="BE510" i="45"/>
  <c r="BD510" i="45"/>
  <c r="BC510" i="45"/>
  <c r="BB510" i="45"/>
  <c r="BA510" i="45"/>
  <c r="AZ510" i="45"/>
  <c r="AY510" i="45"/>
  <c r="AX510" i="45"/>
  <c r="AW510" i="45"/>
  <c r="AV510" i="45"/>
  <c r="AU510" i="45"/>
  <c r="AT510" i="45"/>
  <c r="AS510" i="45"/>
  <c r="AR510" i="45"/>
  <c r="AQ510" i="45"/>
  <c r="AP510" i="45"/>
  <c r="AO510" i="45"/>
  <c r="AN510" i="45"/>
  <c r="AM510" i="45"/>
  <c r="AL510" i="45"/>
  <c r="AK510" i="45"/>
  <c r="AJ510" i="45"/>
  <c r="AI510" i="45"/>
  <c r="AH510" i="45"/>
  <c r="AG510" i="45"/>
  <c r="AF510" i="45"/>
  <c r="AE510" i="45"/>
  <c r="AD510" i="45"/>
  <c r="AC510" i="45"/>
  <c r="AB510" i="45"/>
  <c r="AA510" i="45"/>
  <c r="Z510" i="45"/>
  <c r="Y510" i="45"/>
  <c r="X510" i="45"/>
  <c r="W510" i="45"/>
  <c r="V510" i="45"/>
  <c r="U510" i="45"/>
  <c r="T510" i="45"/>
  <c r="S510" i="45"/>
  <c r="R510" i="45"/>
  <c r="Q510" i="45"/>
  <c r="P510" i="45"/>
  <c r="O510" i="45"/>
  <c r="N510" i="45"/>
  <c r="M510" i="45"/>
  <c r="L510" i="45"/>
  <c r="K510" i="45"/>
  <c r="J510" i="45"/>
  <c r="I510" i="45"/>
  <c r="H510" i="45"/>
  <c r="CB509" i="45"/>
  <c r="CA509" i="45"/>
  <c r="BZ509" i="45"/>
  <c r="BY509" i="45"/>
  <c r="BX509" i="45"/>
  <c r="BW509" i="45"/>
  <c r="BV509" i="45"/>
  <c r="BU509" i="45"/>
  <c r="BT509" i="45"/>
  <c r="BS509" i="45"/>
  <c r="BR509" i="45"/>
  <c r="BQ509" i="45"/>
  <c r="BP509" i="45"/>
  <c r="BO509" i="45"/>
  <c r="BN509" i="45"/>
  <c r="BM509" i="45"/>
  <c r="BL509" i="45"/>
  <c r="BK509" i="45"/>
  <c r="BJ509" i="45"/>
  <c r="BI509" i="45"/>
  <c r="BH509" i="45"/>
  <c r="BG509" i="45"/>
  <c r="BF509" i="45"/>
  <c r="BE509" i="45"/>
  <c r="BD509" i="45"/>
  <c r="BC509" i="45"/>
  <c r="BB509" i="45"/>
  <c r="BA509" i="45"/>
  <c r="AZ509" i="45"/>
  <c r="AY509" i="45"/>
  <c r="AX509" i="45"/>
  <c r="AW509" i="45"/>
  <c r="AV509" i="45"/>
  <c r="AU509" i="45"/>
  <c r="AT509" i="45"/>
  <c r="AS509" i="45"/>
  <c r="AR509" i="45"/>
  <c r="AQ509" i="45"/>
  <c r="AP509" i="45"/>
  <c r="AO509" i="45"/>
  <c r="AN509" i="45"/>
  <c r="AM509" i="45"/>
  <c r="AL509" i="45"/>
  <c r="AK509" i="45"/>
  <c r="AJ509" i="45"/>
  <c r="AI509" i="45"/>
  <c r="AH509" i="45"/>
  <c r="AG509" i="45"/>
  <c r="AF509" i="45"/>
  <c r="AE509" i="45"/>
  <c r="AD509" i="45"/>
  <c r="AC509" i="45"/>
  <c r="AB509" i="45"/>
  <c r="AA509" i="45"/>
  <c r="Z509" i="45"/>
  <c r="Y509" i="45"/>
  <c r="X509" i="45"/>
  <c r="W509" i="45"/>
  <c r="V509" i="45"/>
  <c r="U509" i="45"/>
  <c r="T509" i="45"/>
  <c r="S509" i="45"/>
  <c r="R509" i="45"/>
  <c r="Q509" i="45"/>
  <c r="P509" i="45"/>
  <c r="O509" i="45"/>
  <c r="N509" i="45"/>
  <c r="M509" i="45"/>
  <c r="L509" i="45"/>
  <c r="K509" i="45"/>
  <c r="J509" i="45"/>
  <c r="I509" i="45"/>
  <c r="CC509" i="45" s="1"/>
  <c r="H509" i="45"/>
  <c r="CB508" i="45"/>
  <c r="CA508" i="45"/>
  <c r="BZ508" i="45"/>
  <c r="BY508" i="45"/>
  <c r="BX508" i="45"/>
  <c r="BW508" i="45"/>
  <c r="BV508" i="45"/>
  <c r="BU508" i="45"/>
  <c r="BT508" i="45"/>
  <c r="BS508" i="45"/>
  <c r="BR508" i="45"/>
  <c r="BQ508" i="45"/>
  <c r="BP508" i="45"/>
  <c r="BO508" i="45"/>
  <c r="BN508" i="45"/>
  <c r="BM508" i="45"/>
  <c r="BL508" i="45"/>
  <c r="BK508" i="45"/>
  <c r="BJ508" i="45"/>
  <c r="BI508" i="45"/>
  <c r="BH508" i="45"/>
  <c r="BG508" i="45"/>
  <c r="BF508" i="45"/>
  <c r="BE508" i="45"/>
  <c r="BD508" i="45"/>
  <c r="BC508" i="45"/>
  <c r="BB508" i="45"/>
  <c r="BA508" i="45"/>
  <c r="AZ508" i="45"/>
  <c r="AY508" i="45"/>
  <c r="AX508" i="45"/>
  <c r="AW508" i="45"/>
  <c r="AV508" i="45"/>
  <c r="AU508" i="45"/>
  <c r="AT508" i="45"/>
  <c r="AS508" i="45"/>
  <c r="AR508" i="45"/>
  <c r="AQ508" i="45"/>
  <c r="AP508" i="45"/>
  <c r="AO508" i="45"/>
  <c r="AN508" i="45"/>
  <c r="AM508" i="45"/>
  <c r="AL508" i="45"/>
  <c r="AK508" i="45"/>
  <c r="AJ508" i="45"/>
  <c r="AI508" i="45"/>
  <c r="AH508" i="45"/>
  <c r="AG508" i="45"/>
  <c r="AF508" i="45"/>
  <c r="AE508" i="45"/>
  <c r="AD508" i="45"/>
  <c r="AC508" i="45"/>
  <c r="AB508" i="45"/>
  <c r="AA508" i="45"/>
  <c r="Z508" i="45"/>
  <c r="Y508" i="45"/>
  <c r="X508" i="45"/>
  <c r="W508" i="45"/>
  <c r="V508" i="45"/>
  <c r="U508" i="45"/>
  <c r="T508" i="45"/>
  <c r="S508" i="45"/>
  <c r="R508" i="45"/>
  <c r="Q508" i="45"/>
  <c r="P508" i="45"/>
  <c r="O508" i="45"/>
  <c r="N508" i="45"/>
  <c r="M508" i="45"/>
  <c r="L508" i="45"/>
  <c r="K508" i="45"/>
  <c r="J508" i="45"/>
  <c r="I508" i="45"/>
  <c r="H508" i="45"/>
  <c r="CC508" i="45" s="1"/>
  <c r="CB507" i="45"/>
  <c r="CA507" i="45"/>
  <c r="BZ507" i="45"/>
  <c r="BY507" i="45"/>
  <c r="BX507" i="45"/>
  <c r="BW507" i="45"/>
  <c r="BV507" i="45"/>
  <c r="BU507" i="45"/>
  <c r="BT507" i="45"/>
  <c r="BS507" i="45"/>
  <c r="BR507" i="45"/>
  <c r="BQ507" i="45"/>
  <c r="BP507" i="45"/>
  <c r="BO507" i="45"/>
  <c r="BN507" i="45"/>
  <c r="BM507" i="45"/>
  <c r="BL507" i="45"/>
  <c r="BK507" i="45"/>
  <c r="BJ507" i="45"/>
  <c r="BI507" i="45"/>
  <c r="BH507" i="45"/>
  <c r="BG507" i="45"/>
  <c r="BF507" i="45"/>
  <c r="BE507" i="45"/>
  <c r="BD507" i="45"/>
  <c r="BC507" i="45"/>
  <c r="BB507" i="45"/>
  <c r="BA507" i="45"/>
  <c r="AZ507" i="45"/>
  <c r="AY507" i="45"/>
  <c r="AX507" i="45"/>
  <c r="AW507" i="45"/>
  <c r="AV507" i="45"/>
  <c r="AU507" i="45"/>
  <c r="AT507" i="45"/>
  <c r="AS507" i="45"/>
  <c r="AR507" i="45"/>
  <c r="AQ507" i="45"/>
  <c r="AP507" i="45"/>
  <c r="AO507" i="45"/>
  <c r="AN507" i="45"/>
  <c r="AM507" i="45"/>
  <c r="AL507" i="45"/>
  <c r="AK507" i="45"/>
  <c r="AJ507" i="45"/>
  <c r="AI507" i="45"/>
  <c r="AH507" i="45"/>
  <c r="AG507" i="45"/>
  <c r="AF507" i="45"/>
  <c r="AE507" i="45"/>
  <c r="AD507" i="45"/>
  <c r="AC507" i="45"/>
  <c r="AB507" i="45"/>
  <c r="AA507" i="45"/>
  <c r="Z507" i="45"/>
  <c r="Y507" i="45"/>
  <c r="X507" i="45"/>
  <c r="W507" i="45"/>
  <c r="V507" i="45"/>
  <c r="U507" i="45"/>
  <c r="T507" i="45"/>
  <c r="S507" i="45"/>
  <c r="R507" i="45"/>
  <c r="Q507" i="45"/>
  <c r="P507" i="45"/>
  <c r="O507" i="45"/>
  <c r="N507" i="45"/>
  <c r="M507" i="45"/>
  <c r="L507" i="45"/>
  <c r="K507" i="45"/>
  <c r="J507" i="45"/>
  <c r="I507" i="45"/>
  <c r="CC507" i="45" s="1"/>
  <c r="H507" i="45"/>
  <c r="CB506" i="45"/>
  <c r="CA506" i="45"/>
  <c r="BZ506" i="45"/>
  <c r="BY506" i="45"/>
  <c r="BX506" i="45"/>
  <c r="BW506" i="45"/>
  <c r="BV506" i="45"/>
  <c r="BU506" i="45"/>
  <c r="BT506" i="45"/>
  <c r="BS506" i="45"/>
  <c r="BR506" i="45"/>
  <c r="BQ506" i="45"/>
  <c r="BP506" i="45"/>
  <c r="BO506" i="45"/>
  <c r="BN506" i="45"/>
  <c r="BM506" i="45"/>
  <c r="BL506" i="45"/>
  <c r="BK506" i="45"/>
  <c r="BJ506" i="45"/>
  <c r="BI506" i="45"/>
  <c r="BH506" i="45"/>
  <c r="BG506" i="45"/>
  <c r="BF506" i="45"/>
  <c r="BE506" i="45"/>
  <c r="BD506" i="45"/>
  <c r="BC506" i="45"/>
  <c r="BB506" i="45"/>
  <c r="BA506" i="45"/>
  <c r="AZ506" i="45"/>
  <c r="AY506" i="45"/>
  <c r="AX506" i="45"/>
  <c r="AW506" i="45"/>
  <c r="AV506" i="45"/>
  <c r="AU506" i="45"/>
  <c r="AT506" i="45"/>
  <c r="AS506" i="45"/>
  <c r="AR506" i="45"/>
  <c r="AQ506" i="45"/>
  <c r="AP506" i="45"/>
  <c r="AO506" i="45"/>
  <c r="AN506" i="45"/>
  <c r="AM506" i="45"/>
  <c r="AL506" i="45"/>
  <c r="AK506" i="45"/>
  <c r="AJ506" i="45"/>
  <c r="AI506" i="45"/>
  <c r="AH506" i="45"/>
  <c r="AG506" i="45"/>
  <c r="AF506" i="45"/>
  <c r="AE506" i="45"/>
  <c r="AD506" i="45"/>
  <c r="AC506" i="45"/>
  <c r="AB506" i="45"/>
  <c r="AA506" i="45"/>
  <c r="Z506" i="45"/>
  <c r="Y506" i="45"/>
  <c r="X506" i="45"/>
  <c r="W506" i="45"/>
  <c r="V506" i="45"/>
  <c r="U506" i="45"/>
  <c r="T506" i="45"/>
  <c r="S506" i="45"/>
  <c r="R506" i="45"/>
  <c r="Q506" i="45"/>
  <c r="P506" i="45"/>
  <c r="O506" i="45"/>
  <c r="N506" i="45"/>
  <c r="M506" i="45"/>
  <c r="L506" i="45"/>
  <c r="K506" i="45"/>
  <c r="J506" i="45"/>
  <c r="I506" i="45"/>
  <c r="H506" i="45"/>
  <c r="CC506" i="45" s="1"/>
  <c r="CB505" i="45"/>
  <c r="CA505" i="45"/>
  <c r="BZ505" i="45"/>
  <c r="BY505" i="45"/>
  <c r="BX505" i="45"/>
  <c r="BW505" i="45"/>
  <c r="BV505" i="45"/>
  <c r="BU505" i="45"/>
  <c r="BT505" i="45"/>
  <c r="BS505" i="45"/>
  <c r="BR505" i="45"/>
  <c r="BQ505" i="45"/>
  <c r="BP505" i="45"/>
  <c r="BO505" i="45"/>
  <c r="BN505" i="45"/>
  <c r="BM505" i="45"/>
  <c r="BL505" i="45"/>
  <c r="BK505" i="45"/>
  <c r="BJ505" i="45"/>
  <c r="BI505" i="45"/>
  <c r="BH505" i="45"/>
  <c r="BG505" i="45"/>
  <c r="BF505" i="45"/>
  <c r="BE505" i="45"/>
  <c r="BD505" i="45"/>
  <c r="BC505" i="45"/>
  <c r="BB505" i="45"/>
  <c r="BA505" i="45"/>
  <c r="AZ505" i="45"/>
  <c r="AY505" i="45"/>
  <c r="AX505" i="45"/>
  <c r="AW505" i="45"/>
  <c r="AV505" i="45"/>
  <c r="AU505" i="45"/>
  <c r="AT505" i="45"/>
  <c r="AS505" i="45"/>
  <c r="AR505" i="45"/>
  <c r="AQ505" i="45"/>
  <c r="AP505" i="45"/>
  <c r="AO505" i="45"/>
  <c r="AN505" i="45"/>
  <c r="AM505" i="45"/>
  <c r="AL505" i="45"/>
  <c r="AK505" i="45"/>
  <c r="AJ505" i="45"/>
  <c r="AI505" i="45"/>
  <c r="AH505" i="45"/>
  <c r="AG505" i="45"/>
  <c r="AF505" i="45"/>
  <c r="AE505" i="45"/>
  <c r="AD505" i="45"/>
  <c r="AC505" i="45"/>
  <c r="AB505" i="45"/>
  <c r="AA505" i="45"/>
  <c r="Z505" i="45"/>
  <c r="Y505" i="45"/>
  <c r="X505" i="45"/>
  <c r="W505" i="45"/>
  <c r="V505" i="45"/>
  <c r="U505" i="45"/>
  <c r="T505" i="45"/>
  <c r="S505" i="45"/>
  <c r="R505" i="45"/>
  <c r="Q505" i="45"/>
  <c r="P505" i="45"/>
  <c r="O505" i="45"/>
  <c r="N505" i="45"/>
  <c r="M505" i="45"/>
  <c r="L505" i="45"/>
  <c r="K505" i="45"/>
  <c r="J505" i="45"/>
  <c r="I505" i="45"/>
  <c r="H505" i="45"/>
  <c r="CC505" i="45" s="1"/>
  <c r="CB504" i="45"/>
  <c r="CA504" i="45"/>
  <c r="BZ504" i="45"/>
  <c r="BY504" i="45"/>
  <c r="BX504" i="45"/>
  <c r="BW504" i="45"/>
  <c r="BV504" i="45"/>
  <c r="BU504" i="45"/>
  <c r="BT504" i="45"/>
  <c r="BS504" i="45"/>
  <c r="BR504" i="45"/>
  <c r="BQ504" i="45"/>
  <c r="BP504" i="45"/>
  <c r="BO504" i="45"/>
  <c r="BN504" i="45"/>
  <c r="BM504" i="45"/>
  <c r="BL504" i="45"/>
  <c r="BK504" i="45"/>
  <c r="BJ504" i="45"/>
  <c r="BI504" i="45"/>
  <c r="BH504" i="45"/>
  <c r="BG504" i="45"/>
  <c r="BF504" i="45"/>
  <c r="BE504" i="45"/>
  <c r="BD504" i="45"/>
  <c r="BC504" i="45"/>
  <c r="BB504" i="45"/>
  <c r="BA504" i="45"/>
  <c r="AZ504" i="45"/>
  <c r="AY504" i="45"/>
  <c r="AX504" i="45"/>
  <c r="AW504" i="45"/>
  <c r="AV504" i="45"/>
  <c r="AU504" i="45"/>
  <c r="AT504" i="45"/>
  <c r="AS504" i="45"/>
  <c r="AR504" i="45"/>
  <c r="AQ504" i="45"/>
  <c r="AP504" i="45"/>
  <c r="AO504" i="45"/>
  <c r="AN504" i="45"/>
  <c r="AM504" i="45"/>
  <c r="AL504" i="45"/>
  <c r="AK504" i="45"/>
  <c r="AJ504" i="45"/>
  <c r="AI504" i="45"/>
  <c r="AH504" i="45"/>
  <c r="AG504" i="45"/>
  <c r="AF504" i="45"/>
  <c r="AE504" i="45"/>
  <c r="AD504" i="45"/>
  <c r="AC504" i="45"/>
  <c r="AB504" i="45"/>
  <c r="AA504" i="45"/>
  <c r="Z504" i="45"/>
  <c r="Y504" i="45"/>
  <c r="X504" i="45"/>
  <c r="W504" i="45"/>
  <c r="V504" i="45"/>
  <c r="U504" i="45"/>
  <c r="T504" i="45"/>
  <c r="S504" i="45"/>
  <c r="R504" i="45"/>
  <c r="Q504" i="45"/>
  <c r="P504" i="45"/>
  <c r="O504" i="45"/>
  <c r="N504" i="45"/>
  <c r="M504" i="45"/>
  <c r="L504" i="45"/>
  <c r="K504" i="45"/>
  <c r="J504" i="45"/>
  <c r="I504" i="45"/>
  <c r="H504" i="45"/>
  <c r="CC504" i="45" s="1"/>
  <c r="CB503" i="45"/>
  <c r="CA503" i="45"/>
  <c r="BZ503" i="45"/>
  <c r="BY503" i="45"/>
  <c r="BX503" i="45"/>
  <c r="BW503" i="45"/>
  <c r="BV503" i="45"/>
  <c r="BU503" i="45"/>
  <c r="BT503" i="45"/>
  <c r="BS503" i="45"/>
  <c r="BR503" i="45"/>
  <c r="BQ503" i="45"/>
  <c r="BP503" i="45"/>
  <c r="BO503" i="45"/>
  <c r="BN503" i="45"/>
  <c r="BM503" i="45"/>
  <c r="BL503" i="45"/>
  <c r="BK503" i="45"/>
  <c r="BJ503" i="45"/>
  <c r="BI503" i="45"/>
  <c r="BH503" i="45"/>
  <c r="BG503" i="45"/>
  <c r="BF503" i="45"/>
  <c r="BE503" i="45"/>
  <c r="BD503" i="45"/>
  <c r="BC503" i="45"/>
  <c r="BB503" i="45"/>
  <c r="BA503" i="45"/>
  <c r="AZ503" i="45"/>
  <c r="AY503" i="45"/>
  <c r="AX503" i="45"/>
  <c r="AW503" i="45"/>
  <c r="AV503" i="45"/>
  <c r="AU503" i="45"/>
  <c r="AT503" i="45"/>
  <c r="AS503" i="45"/>
  <c r="AR503" i="45"/>
  <c r="AQ503" i="45"/>
  <c r="AP503" i="45"/>
  <c r="AO503" i="45"/>
  <c r="AN503" i="45"/>
  <c r="AM503" i="45"/>
  <c r="AL503" i="45"/>
  <c r="AK503" i="45"/>
  <c r="AJ503" i="45"/>
  <c r="AI503" i="45"/>
  <c r="AH503" i="45"/>
  <c r="AG503" i="45"/>
  <c r="AF503" i="45"/>
  <c r="AE503" i="45"/>
  <c r="AD503" i="45"/>
  <c r="AC503" i="45"/>
  <c r="AB503" i="45"/>
  <c r="AA503" i="45"/>
  <c r="Z503" i="45"/>
  <c r="Y503" i="45"/>
  <c r="X503" i="45"/>
  <c r="W503" i="45"/>
  <c r="V503" i="45"/>
  <c r="U503" i="45"/>
  <c r="T503" i="45"/>
  <c r="S503" i="45"/>
  <c r="R503" i="45"/>
  <c r="Q503" i="45"/>
  <c r="P503" i="45"/>
  <c r="O503" i="45"/>
  <c r="N503" i="45"/>
  <c r="M503" i="45"/>
  <c r="L503" i="45"/>
  <c r="K503" i="45"/>
  <c r="J503" i="45"/>
  <c r="I503" i="45"/>
  <c r="H503" i="45"/>
  <c r="CC503" i="45" s="1"/>
  <c r="CB502" i="45"/>
  <c r="CA502" i="45"/>
  <c r="BZ502" i="45"/>
  <c r="BY502" i="45"/>
  <c r="BX502" i="45"/>
  <c r="BW502" i="45"/>
  <c r="BV502" i="45"/>
  <c r="BU502" i="45"/>
  <c r="BT502" i="45"/>
  <c r="BS502" i="45"/>
  <c r="BR502" i="45"/>
  <c r="BQ502" i="45"/>
  <c r="BP502" i="45"/>
  <c r="BO502" i="45"/>
  <c r="BN502" i="45"/>
  <c r="BM502" i="45"/>
  <c r="BL502" i="45"/>
  <c r="BK502" i="45"/>
  <c r="BJ502" i="45"/>
  <c r="BI502" i="45"/>
  <c r="BH502" i="45"/>
  <c r="BG502" i="45"/>
  <c r="BF502" i="45"/>
  <c r="BE502" i="45"/>
  <c r="BD502" i="45"/>
  <c r="BC502" i="45"/>
  <c r="BB502" i="45"/>
  <c r="BA502" i="45"/>
  <c r="AZ502" i="45"/>
  <c r="AY502" i="45"/>
  <c r="AX502" i="45"/>
  <c r="AW502" i="45"/>
  <c r="AV502" i="45"/>
  <c r="AU502" i="45"/>
  <c r="AT502" i="45"/>
  <c r="AS502" i="45"/>
  <c r="AR502" i="45"/>
  <c r="AQ502" i="45"/>
  <c r="AP502" i="45"/>
  <c r="AO502" i="45"/>
  <c r="AN502" i="45"/>
  <c r="AM502" i="45"/>
  <c r="AL502" i="45"/>
  <c r="AK502" i="45"/>
  <c r="AJ502" i="45"/>
  <c r="AI502" i="45"/>
  <c r="AH502" i="45"/>
  <c r="AG502" i="45"/>
  <c r="AF502" i="45"/>
  <c r="AE502" i="45"/>
  <c r="AD502" i="45"/>
  <c r="AC502" i="45"/>
  <c r="AB502" i="45"/>
  <c r="AA502" i="45"/>
  <c r="Z502" i="45"/>
  <c r="Y502" i="45"/>
  <c r="X502" i="45"/>
  <c r="W502" i="45"/>
  <c r="V502" i="45"/>
  <c r="U502" i="45"/>
  <c r="T502" i="45"/>
  <c r="S502" i="45"/>
  <c r="R502" i="45"/>
  <c r="Q502" i="45"/>
  <c r="P502" i="45"/>
  <c r="O502" i="45"/>
  <c r="N502" i="45"/>
  <c r="M502" i="45"/>
  <c r="L502" i="45"/>
  <c r="K502" i="45"/>
  <c r="J502" i="45"/>
  <c r="I502" i="45"/>
  <c r="H502" i="45"/>
  <c r="CB501" i="45"/>
  <c r="CA501" i="45"/>
  <c r="BZ501" i="45"/>
  <c r="BY501" i="45"/>
  <c r="BX501" i="45"/>
  <c r="BW501" i="45"/>
  <c r="BV501" i="45"/>
  <c r="BU501" i="45"/>
  <c r="BT501" i="45"/>
  <c r="BS501" i="45"/>
  <c r="BR501" i="45"/>
  <c r="BQ501" i="45"/>
  <c r="BP501" i="45"/>
  <c r="BO501" i="45"/>
  <c r="BN501" i="45"/>
  <c r="BM501" i="45"/>
  <c r="BL501" i="45"/>
  <c r="BK501" i="45"/>
  <c r="BJ501" i="45"/>
  <c r="BI501" i="45"/>
  <c r="BH501" i="45"/>
  <c r="BG501" i="45"/>
  <c r="BF501" i="45"/>
  <c r="BE501" i="45"/>
  <c r="BD501" i="45"/>
  <c r="BC501" i="45"/>
  <c r="BB501" i="45"/>
  <c r="BA501" i="45"/>
  <c r="AZ501" i="45"/>
  <c r="AY501" i="45"/>
  <c r="AX501" i="45"/>
  <c r="AW501" i="45"/>
  <c r="AV501" i="45"/>
  <c r="AU501" i="45"/>
  <c r="AT501" i="45"/>
  <c r="AS501" i="45"/>
  <c r="AR501" i="45"/>
  <c r="AQ501" i="45"/>
  <c r="AP501" i="45"/>
  <c r="AO501" i="45"/>
  <c r="AN501" i="45"/>
  <c r="AM501" i="45"/>
  <c r="AL501" i="45"/>
  <c r="AK501" i="45"/>
  <c r="AJ501" i="45"/>
  <c r="AI501" i="45"/>
  <c r="AH501" i="45"/>
  <c r="AG501" i="45"/>
  <c r="AF501" i="45"/>
  <c r="AE501" i="45"/>
  <c r="AD501" i="45"/>
  <c r="AC501" i="45"/>
  <c r="AB501" i="45"/>
  <c r="AA501" i="45"/>
  <c r="Z501" i="45"/>
  <c r="Y501" i="45"/>
  <c r="X501" i="45"/>
  <c r="W501" i="45"/>
  <c r="V501" i="45"/>
  <c r="U501" i="45"/>
  <c r="T501" i="45"/>
  <c r="S501" i="45"/>
  <c r="R501" i="45"/>
  <c r="Q501" i="45"/>
  <c r="P501" i="45"/>
  <c r="O501" i="45"/>
  <c r="N501" i="45"/>
  <c r="M501" i="45"/>
  <c r="L501" i="45"/>
  <c r="K501" i="45"/>
  <c r="J501" i="45"/>
  <c r="I501" i="45"/>
  <c r="CC501" i="45" s="1"/>
  <c r="H501" i="45"/>
  <c r="CB500" i="45"/>
  <c r="CA500" i="45"/>
  <c r="BZ500" i="45"/>
  <c r="BY500" i="45"/>
  <c r="BX500" i="45"/>
  <c r="BW500" i="45"/>
  <c r="BV500" i="45"/>
  <c r="BU500" i="45"/>
  <c r="BT500" i="45"/>
  <c r="BS500" i="45"/>
  <c r="BR500" i="45"/>
  <c r="BQ500" i="45"/>
  <c r="BP500" i="45"/>
  <c r="BO500" i="45"/>
  <c r="BN500" i="45"/>
  <c r="BM500" i="45"/>
  <c r="BL500" i="45"/>
  <c r="BK500" i="45"/>
  <c r="BJ500" i="45"/>
  <c r="BI500" i="45"/>
  <c r="BH500" i="45"/>
  <c r="BG500" i="45"/>
  <c r="BF500" i="45"/>
  <c r="BE500" i="45"/>
  <c r="BD500" i="45"/>
  <c r="BC500" i="45"/>
  <c r="BB500" i="45"/>
  <c r="BA500" i="45"/>
  <c r="AZ500" i="45"/>
  <c r="AY500" i="45"/>
  <c r="AX500" i="45"/>
  <c r="AW500" i="45"/>
  <c r="AV500" i="45"/>
  <c r="AU500" i="45"/>
  <c r="AT500" i="45"/>
  <c r="AS500" i="45"/>
  <c r="AR500" i="45"/>
  <c r="AQ500" i="45"/>
  <c r="AP500" i="45"/>
  <c r="AO500" i="45"/>
  <c r="AN500" i="45"/>
  <c r="AM500" i="45"/>
  <c r="AL500" i="45"/>
  <c r="AK500" i="45"/>
  <c r="AJ500" i="45"/>
  <c r="AI500" i="45"/>
  <c r="AH500" i="45"/>
  <c r="AG500" i="45"/>
  <c r="AF500" i="45"/>
  <c r="AE500" i="45"/>
  <c r="AD500" i="45"/>
  <c r="AC500" i="45"/>
  <c r="AB500" i="45"/>
  <c r="AA500" i="45"/>
  <c r="Z500" i="45"/>
  <c r="Y500" i="45"/>
  <c r="X500" i="45"/>
  <c r="W500" i="45"/>
  <c r="V500" i="45"/>
  <c r="U500" i="45"/>
  <c r="T500" i="45"/>
  <c r="S500" i="45"/>
  <c r="R500" i="45"/>
  <c r="Q500" i="45"/>
  <c r="P500" i="45"/>
  <c r="O500" i="45"/>
  <c r="N500" i="45"/>
  <c r="M500" i="45"/>
  <c r="L500" i="45"/>
  <c r="K500" i="45"/>
  <c r="J500" i="45"/>
  <c r="I500" i="45"/>
  <c r="CC500" i="45" s="1"/>
  <c r="H500" i="45"/>
  <c r="CB499" i="45"/>
  <c r="CA499" i="45"/>
  <c r="BZ499" i="45"/>
  <c r="BY499" i="45"/>
  <c r="BX499" i="45"/>
  <c r="BW499" i="45"/>
  <c r="BV499" i="45"/>
  <c r="BU499" i="45"/>
  <c r="BT499" i="45"/>
  <c r="BS499" i="45"/>
  <c r="BR499" i="45"/>
  <c r="BQ499" i="45"/>
  <c r="BP499" i="45"/>
  <c r="BO499" i="45"/>
  <c r="BN499" i="45"/>
  <c r="BM499" i="45"/>
  <c r="BL499" i="45"/>
  <c r="BK499" i="45"/>
  <c r="BJ499" i="45"/>
  <c r="BI499" i="45"/>
  <c r="BH499" i="45"/>
  <c r="BG499" i="45"/>
  <c r="BF499" i="45"/>
  <c r="BE499" i="45"/>
  <c r="BD499" i="45"/>
  <c r="BC499" i="45"/>
  <c r="BB499" i="45"/>
  <c r="BA499" i="45"/>
  <c r="AZ499" i="45"/>
  <c r="AY499" i="45"/>
  <c r="AX499" i="45"/>
  <c r="AW499" i="45"/>
  <c r="AV499" i="45"/>
  <c r="AU499" i="45"/>
  <c r="AT499" i="45"/>
  <c r="AS499" i="45"/>
  <c r="AR499" i="45"/>
  <c r="AQ499" i="45"/>
  <c r="AP499" i="45"/>
  <c r="AO499" i="45"/>
  <c r="AN499" i="45"/>
  <c r="AM499" i="45"/>
  <c r="AL499" i="45"/>
  <c r="AK499" i="45"/>
  <c r="AJ499" i="45"/>
  <c r="AI499" i="45"/>
  <c r="AH499" i="45"/>
  <c r="AG499" i="45"/>
  <c r="AF499" i="45"/>
  <c r="AE499" i="45"/>
  <c r="AD499" i="45"/>
  <c r="AC499" i="45"/>
  <c r="AB499" i="45"/>
  <c r="AA499" i="45"/>
  <c r="Z499" i="45"/>
  <c r="Y499" i="45"/>
  <c r="X499" i="45"/>
  <c r="W499" i="45"/>
  <c r="V499" i="45"/>
  <c r="U499" i="45"/>
  <c r="T499" i="45"/>
  <c r="S499" i="45"/>
  <c r="R499" i="45"/>
  <c r="Q499" i="45"/>
  <c r="P499" i="45"/>
  <c r="O499" i="45"/>
  <c r="N499" i="45"/>
  <c r="M499" i="45"/>
  <c r="L499" i="45"/>
  <c r="K499" i="45"/>
  <c r="J499" i="45"/>
  <c r="I499" i="45"/>
  <c r="H499" i="45"/>
  <c r="CC499" i="45" s="1"/>
  <c r="CB498" i="45"/>
  <c r="CA498" i="45"/>
  <c r="BZ498" i="45"/>
  <c r="BY498" i="45"/>
  <c r="BX498" i="45"/>
  <c r="BW498" i="45"/>
  <c r="BV498" i="45"/>
  <c r="BU498" i="45"/>
  <c r="BT498" i="45"/>
  <c r="BS498" i="45"/>
  <c r="BR498" i="45"/>
  <c r="BQ498" i="45"/>
  <c r="BP498" i="45"/>
  <c r="BO498" i="45"/>
  <c r="BN498" i="45"/>
  <c r="BM498" i="45"/>
  <c r="BL498" i="45"/>
  <c r="BK498" i="45"/>
  <c r="BJ498" i="45"/>
  <c r="BI498" i="45"/>
  <c r="BH498" i="45"/>
  <c r="BG498" i="45"/>
  <c r="BF498" i="45"/>
  <c r="BE498" i="45"/>
  <c r="BD498" i="45"/>
  <c r="BC498" i="45"/>
  <c r="BB498" i="45"/>
  <c r="BA498" i="45"/>
  <c r="AZ498" i="45"/>
  <c r="AY498" i="45"/>
  <c r="AX498" i="45"/>
  <c r="AW498" i="45"/>
  <c r="AV498" i="45"/>
  <c r="AU498" i="45"/>
  <c r="AT498" i="45"/>
  <c r="AS498" i="45"/>
  <c r="AR498" i="45"/>
  <c r="AQ498" i="45"/>
  <c r="AP498" i="45"/>
  <c r="AO498" i="45"/>
  <c r="AN498" i="45"/>
  <c r="AM498" i="45"/>
  <c r="AL498" i="45"/>
  <c r="AK498" i="45"/>
  <c r="AJ498" i="45"/>
  <c r="AI498" i="45"/>
  <c r="AH498" i="45"/>
  <c r="AG498" i="45"/>
  <c r="AF498" i="45"/>
  <c r="AE498" i="45"/>
  <c r="AD498" i="45"/>
  <c r="AC498" i="45"/>
  <c r="AB498" i="45"/>
  <c r="AA498" i="45"/>
  <c r="Z498" i="45"/>
  <c r="Y498" i="45"/>
  <c r="X498" i="45"/>
  <c r="W498" i="45"/>
  <c r="V498" i="45"/>
  <c r="U498" i="45"/>
  <c r="T498" i="45"/>
  <c r="S498" i="45"/>
  <c r="R498" i="45"/>
  <c r="Q498" i="45"/>
  <c r="P498" i="45"/>
  <c r="O498" i="45"/>
  <c r="N498" i="45"/>
  <c r="M498" i="45"/>
  <c r="L498" i="45"/>
  <c r="K498" i="45"/>
  <c r="J498" i="45"/>
  <c r="I498" i="45"/>
  <c r="H498" i="45"/>
  <c r="CB497" i="45"/>
  <c r="CA497" i="45"/>
  <c r="BZ497" i="45"/>
  <c r="BY497" i="45"/>
  <c r="BX497" i="45"/>
  <c r="BW497" i="45"/>
  <c r="BV497" i="45"/>
  <c r="BU497" i="45"/>
  <c r="BT497" i="45"/>
  <c r="BS497" i="45"/>
  <c r="BR497" i="45"/>
  <c r="BQ497" i="45"/>
  <c r="BP497" i="45"/>
  <c r="BO497" i="45"/>
  <c r="BN497" i="45"/>
  <c r="BM497" i="45"/>
  <c r="BL497" i="45"/>
  <c r="BK497" i="45"/>
  <c r="BJ497" i="45"/>
  <c r="BI497" i="45"/>
  <c r="BH497" i="45"/>
  <c r="BG497" i="45"/>
  <c r="BF497" i="45"/>
  <c r="BE497" i="45"/>
  <c r="BD497" i="45"/>
  <c r="BC497" i="45"/>
  <c r="BB497" i="45"/>
  <c r="BA497" i="45"/>
  <c r="AZ497" i="45"/>
  <c r="AY497" i="45"/>
  <c r="AX497" i="45"/>
  <c r="AW497" i="45"/>
  <c r="AV497" i="45"/>
  <c r="AU497" i="45"/>
  <c r="AT497" i="45"/>
  <c r="AS497" i="45"/>
  <c r="AR497" i="45"/>
  <c r="AQ497" i="45"/>
  <c r="AP497" i="45"/>
  <c r="AO497" i="45"/>
  <c r="AN497" i="45"/>
  <c r="AM497" i="45"/>
  <c r="AL497" i="45"/>
  <c r="AK497" i="45"/>
  <c r="AJ497" i="45"/>
  <c r="AI497" i="45"/>
  <c r="AH497" i="45"/>
  <c r="AG497" i="45"/>
  <c r="AF497" i="45"/>
  <c r="AE497" i="45"/>
  <c r="AD497" i="45"/>
  <c r="AC497" i="45"/>
  <c r="AB497" i="45"/>
  <c r="AA497" i="45"/>
  <c r="Z497" i="45"/>
  <c r="Y497" i="45"/>
  <c r="X497" i="45"/>
  <c r="W497" i="45"/>
  <c r="V497" i="45"/>
  <c r="U497" i="45"/>
  <c r="T497" i="45"/>
  <c r="S497" i="45"/>
  <c r="R497" i="45"/>
  <c r="Q497" i="45"/>
  <c r="P497" i="45"/>
  <c r="O497" i="45"/>
  <c r="N497" i="45"/>
  <c r="M497" i="45"/>
  <c r="L497" i="45"/>
  <c r="K497" i="45"/>
  <c r="J497" i="45"/>
  <c r="I497" i="45"/>
  <c r="H497" i="45"/>
  <c r="CC497" i="45" s="1"/>
  <c r="CB496" i="45"/>
  <c r="CA496" i="45"/>
  <c r="BZ496" i="45"/>
  <c r="BY496" i="45"/>
  <c r="BX496" i="45"/>
  <c r="BW496" i="45"/>
  <c r="BV496" i="45"/>
  <c r="BU496" i="45"/>
  <c r="BT496" i="45"/>
  <c r="BS496" i="45"/>
  <c r="BR496" i="45"/>
  <c r="BQ496" i="45"/>
  <c r="BP496" i="45"/>
  <c r="BO496" i="45"/>
  <c r="BN496" i="45"/>
  <c r="BM496" i="45"/>
  <c r="BL496" i="45"/>
  <c r="BK496" i="45"/>
  <c r="BJ496" i="45"/>
  <c r="BI496" i="45"/>
  <c r="BH496" i="45"/>
  <c r="BG496" i="45"/>
  <c r="BF496" i="45"/>
  <c r="BE496" i="45"/>
  <c r="BD496" i="45"/>
  <c r="BC496" i="45"/>
  <c r="BB496" i="45"/>
  <c r="BA496" i="45"/>
  <c r="AZ496" i="45"/>
  <c r="AY496" i="45"/>
  <c r="AX496" i="45"/>
  <c r="AW496" i="45"/>
  <c r="AV496" i="45"/>
  <c r="AU496" i="45"/>
  <c r="AT496" i="45"/>
  <c r="AS496" i="45"/>
  <c r="AR496" i="45"/>
  <c r="AQ496" i="45"/>
  <c r="AP496" i="45"/>
  <c r="AO496" i="45"/>
  <c r="AN496" i="45"/>
  <c r="AM496" i="45"/>
  <c r="AL496" i="45"/>
  <c r="AK496" i="45"/>
  <c r="AJ496" i="45"/>
  <c r="AI496" i="45"/>
  <c r="AH496" i="45"/>
  <c r="AG496" i="45"/>
  <c r="AF496" i="45"/>
  <c r="AE496" i="45"/>
  <c r="AD496" i="45"/>
  <c r="AC496" i="45"/>
  <c r="AB496" i="45"/>
  <c r="AA496" i="45"/>
  <c r="Z496" i="45"/>
  <c r="Y496" i="45"/>
  <c r="X496" i="45"/>
  <c r="W496" i="45"/>
  <c r="V496" i="45"/>
  <c r="U496" i="45"/>
  <c r="T496" i="45"/>
  <c r="S496" i="45"/>
  <c r="R496" i="45"/>
  <c r="Q496" i="45"/>
  <c r="P496" i="45"/>
  <c r="O496" i="45"/>
  <c r="N496" i="45"/>
  <c r="M496" i="45"/>
  <c r="L496" i="45"/>
  <c r="K496" i="45"/>
  <c r="J496" i="45"/>
  <c r="I496" i="45"/>
  <c r="H496" i="45"/>
  <c r="CC496" i="45" s="1"/>
  <c r="CB495" i="45"/>
  <c r="CA495" i="45"/>
  <c r="BZ495" i="45"/>
  <c r="BY495" i="45"/>
  <c r="BX495" i="45"/>
  <c r="BW495" i="45"/>
  <c r="BV495" i="45"/>
  <c r="BU495" i="45"/>
  <c r="BT495" i="45"/>
  <c r="BS495" i="45"/>
  <c r="BR495" i="45"/>
  <c r="BQ495" i="45"/>
  <c r="BP495" i="45"/>
  <c r="BO495" i="45"/>
  <c r="BN495" i="45"/>
  <c r="BM495" i="45"/>
  <c r="BL495" i="45"/>
  <c r="BK495" i="45"/>
  <c r="BJ495" i="45"/>
  <c r="BI495" i="45"/>
  <c r="BH495" i="45"/>
  <c r="BG495" i="45"/>
  <c r="BF495" i="45"/>
  <c r="BE495" i="45"/>
  <c r="BD495" i="45"/>
  <c r="BC495" i="45"/>
  <c r="BB495" i="45"/>
  <c r="BA495" i="45"/>
  <c r="AZ495" i="45"/>
  <c r="AY495" i="45"/>
  <c r="AX495" i="45"/>
  <c r="AW495" i="45"/>
  <c r="AV495" i="45"/>
  <c r="AU495" i="45"/>
  <c r="AT495" i="45"/>
  <c r="AS495" i="45"/>
  <c r="AR495" i="45"/>
  <c r="AQ495" i="45"/>
  <c r="AP495" i="45"/>
  <c r="AO495" i="45"/>
  <c r="AN495" i="45"/>
  <c r="AM495" i="45"/>
  <c r="AL495" i="45"/>
  <c r="AK495" i="45"/>
  <c r="AJ495" i="45"/>
  <c r="AI495" i="45"/>
  <c r="AH495" i="45"/>
  <c r="AG495" i="45"/>
  <c r="AF495" i="45"/>
  <c r="AE495" i="45"/>
  <c r="AD495" i="45"/>
  <c r="AC495" i="45"/>
  <c r="AB495" i="45"/>
  <c r="AA495" i="45"/>
  <c r="Z495" i="45"/>
  <c r="Y495" i="45"/>
  <c r="X495" i="45"/>
  <c r="W495" i="45"/>
  <c r="V495" i="45"/>
  <c r="U495" i="45"/>
  <c r="T495" i="45"/>
  <c r="S495" i="45"/>
  <c r="R495" i="45"/>
  <c r="Q495" i="45"/>
  <c r="P495" i="45"/>
  <c r="O495" i="45"/>
  <c r="N495" i="45"/>
  <c r="M495" i="45"/>
  <c r="L495" i="45"/>
  <c r="K495" i="45"/>
  <c r="J495" i="45"/>
  <c r="I495" i="45"/>
  <c r="H495" i="45"/>
  <c r="CC495" i="45" s="1"/>
  <c r="CB494" i="45"/>
  <c r="CA494" i="45"/>
  <c r="BZ494" i="45"/>
  <c r="BY494" i="45"/>
  <c r="BX494" i="45"/>
  <c r="BW494" i="45"/>
  <c r="BV494" i="45"/>
  <c r="BU494" i="45"/>
  <c r="BT494" i="45"/>
  <c r="BS494" i="45"/>
  <c r="BR494" i="45"/>
  <c r="BQ494" i="45"/>
  <c r="BP494" i="45"/>
  <c r="BO494" i="45"/>
  <c r="BN494" i="45"/>
  <c r="BM494" i="45"/>
  <c r="BL494" i="45"/>
  <c r="BK494" i="45"/>
  <c r="BJ494" i="45"/>
  <c r="BI494" i="45"/>
  <c r="BH494" i="45"/>
  <c r="BG494" i="45"/>
  <c r="BF494" i="45"/>
  <c r="BE494" i="45"/>
  <c r="BD494" i="45"/>
  <c r="BC494" i="45"/>
  <c r="BB494" i="45"/>
  <c r="BA494" i="45"/>
  <c r="AZ494" i="45"/>
  <c r="AY494" i="45"/>
  <c r="AX494" i="45"/>
  <c r="AW494" i="45"/>
  <c r="AV494" i="45"/>
  <c r="AU494" i="45"/>
  <c r="AT494" i="45"/>
  <c r="AS494" i="45"/>
  <c r="AR494" i="45"/>
  <c r="AQ494" i="45"/>
  <c r="AP494" i="45"/>
  <c r="AO494" i="45"/>
  <c r="AN494" i="45"/>
  <c r="AM494" i="45"/>
  <c r="AL494" i="45"/>
  <c r="AK494" i="45"/>
  <c r="AJ494" i="45"/>
  <c r="AI494" i="45"/>
  <c r="AH494" i="45"/>
  <c r="AG494" i="45"/>
  <c r="AF494" i="45"/>
  <c r="AE494" i="45"/>
  <c r="AD494" i="45"/>
  <c r="AC494" i="45"/>
  <c r="AB494" i="45"/>
  <c r="AA494" i="45"/>
  <c r="Z494" i="45"/>
  <c r="Y494" i="45"/>
  <c r="X494" i="45"/>
  <c r="W494" i="45"/>
  <c r="V494" i="45"/>
  <c r="U494" i="45"/>
  <c r="T494" i="45"/>
  <c r="S494" i="45"/>
  <c r="R494" i="45"/>
  <c r="Q494" i="45"/>
  <c r="P494" i="45"/>
  <c r="O494" i="45"/>
  <c r="N494" i="45"/>
  <c r="M494" i="45"/>
  <c r="L494" i="45"/>
  <c r="K494" i="45"/>
  <c r="J494" i="45"/>
  <c r="I494" i="45"/>
  <c r="H494" i="45"/>
  <c r="CB493" i="45"/>
  <c r="CA493" i="45"/>
  <c r="BZ493" i="45"/>
  <c r="BY493" i="45"/>
  <c r="BX493" i="45"/>
  <c r="BW493" i="45"/>
  <c r="BV493" i="45"/>
  <c r="BU493" i="45"/>
  <c r="BT493" i="45"/>
  <c r="BS493" i="45"/>
  <c r="BR493" i="45"/>
  <c r="BQ493" i="45"/>
  <c r="BP493" i="45"/>
  <c r="BO493" i="45"/>
  <c r="BN493" i="45"/>
  <c r="BM493" i="45"/>
  <c r="BL493" i="45"/>
  <c r="BK493" i="45"/>
  <c r="BJ493" i="45"/>
  <c r="BI493" i="45"/>
  <c r="BH493" i="45"/>
  <c r="BG493" i="45"/>
  <c r="BF493" i="45"/>
  <c r="BE493" i="45"/>
  <c r="BD493" i="45"/>
  <c r="BC493" i="45"/>
  <c r="BB493" i="45"/>
  <c r="BA493" i="45"/>
  <c r="AZ493" i="45"/>
  <c r="AY493" i="45"/>
  <c r="AX493" i="45"/>
  <c r="AW493" i="45"/>
  <c r="AV493" i="45"/>
  <c r="AU493" i="45"/>
  <c r="AT493" i="45"/>
  <c r="AS493" i="45"/>
  <c r="AR493" i="45"/>
  <c r="AQ493" i="45"/>
  <c r="AP493" i="45"/>
  <c r="AO493" i="45"/>
  <c r="AN493" i="45"/>
  <c r="AM493" i="45"/>
  <c r="AL493" i="45"/>
  <c r="AK493" i="45"/>
  <c r="AJ493" i="45"/>
  <c r="AI493" i="45"/>
  <c r="AH493" i="45"/>
  <c r="AG493" i="45"/>
  <c r="AF493" i="45"/>
  <c r="AE493" i="45"/>
  <c r="AD493" i="45"/>
  <c r="AC493" i="45"/>
  <c r="AB493" i="45"/>
  <c r="AA493" i="45"/>
  <c r="Z493" i="45"/>
  <c r="Y493" i="45"/>
  <c r="X493" i="45"/>
  <c r="W493" i="45"/>
  <c r="V493" i="45"/>
  <c r="U493" i="45"/>
  <c r="T493" i="45"/>
  <c r="S493" i="45"/>
  <c r="R493" i="45"/>
  <c r="Q493" i="45"/>
  <c r="P493" i="45"/>
  <c r="O493" i="45"/>
  <c r="N493" i="45"/>
  <c r="M493" i="45"/>
  <c r="L493" i="45"/>
  <c r="K493" i="45"/>
  <c r="J493" i="45"/>
  <c r="I493" i="45"/>
  <c r="CC493" i="45" s="1"/>
  <c r="H493" i="45"/>
  <c r="CB492" i="45"/>
  <c r="CA492" i="45"/>
  <c r="BZ492" i="45"/>
  <c r="BY492" i="45"/>
  <c r="BX492" i="45"/>
  <c r="BW492" i="45"/>
  <c r="BV492" i="45"/>
  <c r="BU492" i="45"/>
  <c r="BT492" i="45"/>
  <c r="BS492" i="45"/>
  <c r="BR492" i="45"/>
  <c r="BQ492" i="45"/>
  <c r="BP492" i="45"/>
  <c r="BO492" i="45"/>
  <c r="BN492" i="45"/>
  <c r="BM492" i="45"/>
  <c r="BL492" i="45"/>
  <c r="BK492" i="45"/>
  <c r="BJ492" i="45"/>
  <c r="BI492" i="45"/>
  <c r="BH492" i="45"/>
  <c r="BG492" i="45"/>
  <c r="BF492" i="45"/>
  <c r="BE492" i="45"/>
  <c r="BD492" i="45"/>
  <c r="BC492" i="45"/>
  <c r="BB492" i="45"/>
  <c r="BA492" i="45"/>
  <c r="AZ492" i="45"/>
  <c r="AY492" i="45"/>
  <c r="AX492" i="45"/>
  <c r="AW492" i="45"/>
  <c r="AV492" i="45"/>
  <c r="AU492" i="45"/>
  <c r="AT492" i="45"/>
  <c r="AS492" i="45"/>
  <c r="AR492" i="45"/>
  <c r="AQ492" i="45"/>
  <c r="AP492" i="45"/>
  <c r="AO492" i="45"/>
  <c r="AN492" i="45"/>
  <c r="AM492" i="45"/>
  <c r="AL492" i="45"/>
  <c r="AK492" i="45"/>
  <c r="AJ492" i="45"/>
  <c r="AI492" i="45"/>
  <c r="AH492" i="45"/>
  <c r="AG492" i="45"/>
  <c r="AF492" i="45"/>
  <c r="AE492" i="45"/>
  <c r="AD492" i="45"/>
  <c r="AC492" i="45"/>
  <c r="AB492" i="45"/>
  <c r="AA492" i="45"/>
  <c r="Z492" i="45"/>
  <c r="Y492" i="45"/>
  <c r="X492" i="45"/>
  <c r="W492" i="45"/>
  <c r="V492" i="45"/>
  <c r="U492" i="45"/>
  <c r="T492" i="45"/>
  <c r="S492" i="45"/>
  <c r="R492" i="45"/>
  <c r="Q492" i="45"/>
  <c r="P492" i="45"/>
  <c r="O492" i="45"/>
  <c r="N492" i="45"/>
  <c r="M492" i="45"/>
  <c r="L492" i="45"/>
  <c r="K492" i="45"/>
  <c r="J492" i="45"/>
  <c r="I492" i="45"/>
  <c r="CC492" i="45" s="1"/>
  <c r="H492" i="45"/>
  <c r="CB491" i="45"/>
  <c r="CA491" i="45"/>
  <c r="BZ491" i="45"/>
  <c r="BY491" i="45"/>
  <c r="BX491" i="45"/>
  <c r="BW491" i="45"/>
  <c r="BV491" i="45"/>
  <c r="BU491" i="45"/>
  <c r="BT491" i="45"/>
  <c r="BS491" i="45"/>
  <c r="BR491" i="45"/>
  <c r="BQ491" i="45"/>
  <c r="BP491" i="45"/>
  <c r="BO491" i="45"/>
  <c r="BN491" i="45"/>
  <c r="BM491" i="45"/>
  <c r="BL491" i="45"/>
  <c r="BK491" i="45"/>
  <c r="BJ491" i="45"/>
  <c r="BI491" i="45"/>
  <c r="BH491" i="45"/>
  <c r="BG491" i="45"/>
  <c r="BF491" i="45"/>
  <c r="BE491" i="45"/>
  <c r="BD491" i="45"/>
  <c r="BC491" i="45"/>
  <c r="BB491" i="45"/>
  <c r="BA491" i="45"/>
  <c r="AZ491" i="45"/>
  <c r="AY491" i="45"/>
  <c r="AX491" i="45"/>
  <c r="AW491" i="45"/>
  <c r="AV491" i="45"/>
  <c r="AU491" i="45"/>
  <c r="AT491" i="45"/>
  <c r="AS491" i="45"/>
  <c r="AR491" i="45"/>
  <c r="AQ491" i="45"/>
  <c r="AP491" i="45"/>
  <c r="AO491" i="45"/>
  <c r="AN491" i="45"/>
  <c r="AM491" i="45"/>
  <c r="AL491" i="45"/>
  <c r="AK491" i="45"/>
  <c r="AJ491" i="45"/>
  <c r="AI491" i="45"/>
  <c r="AH491" i="45"/>
  <c r="AG491" i="45"/>
  <c r="AF491" i="45"/>
  <c r="AE491" i="45"/>
  <c r="AD491" i="45"/>
  <c r="AC491" i="45"/>
  <c r="AB491" i="45"/>
  <c r="AA491" i="45"/>
  <c r="Z491" i="45"/>
  <c r="Y491" i="45"/>
  <c r="X491" i="45"/>
  <c r="W491" i="45"/>
  <c r="V491" i="45"/>
  <c r="U491" i="45"/>
  <c r="T491" i="45"/>
  <c r="S491" i="45"/>
  <c r="R491" i="45"/>
  <c r="Q491" i="45"/>
  <c r="P491" i="45"/>
  <c r="O491" i="45"/>
  <c r="N491" i="45"/>
  <c r="M491" i="45"/>
  <c r="L491" i="45"/>
  <c r="K491" i="45"/>
  <c r="J491" i="45"/>
  <c r="I491" i="45"/>
  <c r="CC491" i="45" s="1"/>
  <c r="H491" i="45"/>
  <c r="CB490" i="45"/>
  <c r="CA490" i="45"/>
  <c r="BZ490" i="45"/>
  <c r="BY490" i="45"/>
  <c r="BX490" i="45"/>
  <c r="BW490" i="45"/>
  <c r="BV490" i="45"/>
  <c r="BU490" i="45"/>
  <c r="BT490" i="45"/>
  <c r="BS490" i="45"/>
  <c r="BR490" i="45"/>
  <c r="BQ490" i="45"/>
  <c r="BP490" i="45"/>
  <c r="BO490" i="45"/>
  <c r="BN490" i="45"/>
  <c r="BM490" i="45"/>
  <c r="BL490" i="45"/>
  <c r="BK490" i="45"/>
  <c r="BJ490" i="45"/>
  <c r="BI490" i="45"/>
  <c r="BH490" i="45"/>
  <c r="BG490" i="45"/>
  <c r="BF490" i="45"/>
  <c r="BE490" i="45"/>
  <c r="BD490" i="45"/>
  <c r="BC490" i="45"/>
  <c r="BB490" i="45"/>
  <c r="BA490" i="45"/>
  <c r="AZ490" i="45"/>
  <c r="AY490" i="45"/>
  <c r="AX490" i="45"/>
  <c r="AW490" i="45"/>
  <c r="AV490" i="45"/>
  <c r="AU490" i="45"/>
  <c r="AT490" i="45"/>
  <c r="AS490" i="45"/>
  <c r="AR490" i="45"/>
  <c r="AQ490" i="45"/>
  <c r="AP490" i="45"/>
  <c r="AO490" i="45"/>
  <c r="AN490" i="45"/>
  <c r="AM490" i="45"/>
  <c r="AL490" i="45"/>
  <c r="AK490" i="45"/>
  <c r="AJ490" i="45"/>
  <c r="AI490" i="45"/>
  <c r="AH490" i="45"/>
  <c r="AG490" i="45"/>
  <c r="AF490" i="45"/>
  <c r="AE490" i="45"/>
  <c r="AD490" i="45"/>
  <c r="AC490" i="45"/>
  <c r="AB490" i="45"/>
  <c r="AA490" i="45"/>
  <c r="Z490" i="45"/>
  <c r="Y490" i="45"/>
  <c r="X490" i="45"/>
  <c r="W490" i="45"/>
  <c r="V490" i="45"/>
  <c r="U490" i="45"/>
  <c r="T490" i="45"/>
  <c r="S490" i="45"/>
  <c r="R490" i="45"/>
  <c r="Q490" i="45"/>
  <c r="P490" i="45"/>
  <c r="O490" i="45"/>
  <c r="N490" i="45"/>
  <c r="M490" i="45"/>
  <c r="L490" i="45"/>
  <c r="K490" i="45"/>
  <c r="J490" i="45"/>
  <c r="I490" i="45"/>
  <c r="H490" i="45"/>
  <c r="CB489" i="45"/>
  <c r="CA489" i="45"/>
  <c r="BZ489" i="45"/>
  <c r="BY489" i="45"/>
  <c r="BX489" i="45"/>
  <c r="BW489" i="45"/>
  <c r="BV489" i="45"/>
  <c r="BU489" i="45"/>
  <c r="BT489" i="45"/>
  <c r="BS489" i="45"/>
  <c r="BR489" i="45"/>
  <c r="BQ489" i="45"/>
  <c r="BP489" i="45"/>
  <c r="BO489" i="45"/>
  <c r="BN489" i="45"/>
  <c r="BM489" i="45"/>
  <c r="BL489" i="45"/>
  <c r="BK489" i="45"/>
  <c r="BJ489" i="45"/>
  <c r="BI489" i="45"/>
  <c r="BH489" i="45"/>
  <c r="BG489" i="45"/>
  <c r="BF489" i="45"/>
  <c r="BE489" i="45"/>
  <c r="BD489" i="45"/>
  <c r="BC489" i="45"/>
  <c r="BB489" i="45"/>
  <c r="BA489" i="45"/>
  <c r="AZ489" i="45"/>
  <c r="AY489" i="45"/>
  <c r="AX489" i="45"/>
  <c r="AW489" i="45"/>
  <c r="AV489" i="45"/>
  <c r="AU489" i="45"/>
  <c r="AT489" i="45"/>
  <c r="AS489" i="45"/>
  <c r="AR489" i="45"/>
  <c r="AQ489" i="45"/>
  <c r="AP489" i="45"/>
  <c r="AO489" i="45"/>
  <c r="AN489" i="45"/>
  <c r="AM489" i="45"/>
  <c r="AL489" i="45"/>
  <c r="AK489" i="45"/>
  <c r="AJ489" i="45"/>
  <c r="AI489" i="45"/>
  <c r="AH489" i="45"/>
  <c r="AG489" i="45"/>
  <c r="AF489" i="45"/>
  <c r="AE489" i="45"/>
  <c r="AD489" i="45"/>
  <c r="AC489" i="45"/>
  <c r="AB489" i="45"/>
  <c r="AA489" i="45"/>
  <c r="Z489" i="45"/>
  <c r="Y489" i="45"/>
  <c r="X489" i="45"/>
  <c r="W489" i="45"/>
  <c r="V489" i="45"/>
  <c r="U489" i="45"/>
  <c r="T489" i="45"/>
  <c r="S489" i="45"/>
  <c r="R489" i="45"/>
  <c r="Q489" i="45"/>
  <c r="P489" i="45"/>
  <c r="O489" i="45"/>
  <c r="N489" i="45"/>
  <c r="M489" i="45"/>
  <c r="L489" i="45"/>
  <c r="K489" i="45"/>
  <c r="J489" i="45"/>
  <c r="I489" i="45"/>
  <c r="H489" i="45"/>
  <c r="CC489" i="45" s="1"/>
  <c r="CB488" i="45"/>
  <c r="CA488" i="45"/>
  <c r="BZ488" i="45"/>
  <c r="BY488" i="45"/>
  <c r="BX488" i="45"/>
  <c r="BW488" i="45"/>
  <c r="BV488" i="45"/>
  <c r="BU488" i="45"/>
  <c r="BT488" i="45"/>
  <c r="BS488" i="45"/>
  <c r="BR488" i="45"/>
  <c r="BQ488" i="45"/>
  <c r="BP488" i="45"/>
  <c r="BO488" i="45"/>
  <c r="BN488" i="45"/>
  <c r="BM488" i="45"/>
  <c r="BL488" i="45"/>
  <c r="BK488" i="45"/>
  <c r="BJ488" i="45"/>
  <c r="BI488" i="45"/>
  <c r="BH488" i="45"/>
  <c r="BG488" i="45"/>
  <c r="BF488" i="45"/>
  <c r="BE488" i="45"/>
  <c r="BD488" i="45"/>
  <c r="BC488" i="45"/>
  <c r="BB488" i="45"/>
  <c r="BA488" i="45"/>
  <c r="AZ488" i="45"/>
  <c r="AY488" i="45"/>
  <c r="AX488" i="45"/>
  <c r="AW488" i="45"/>
  <c r="AV488" i="45"/>
  <c r="AU488" i="45"/>
  <c r="AT488" i="45"/>
  <c r="AS488" i="45"/>
  <c r="AR488" i="45"/>
  <c r="AQ488" i="45"/>
  <c r="AP488" i="45"/>
  <c r="AO488" i="45"/>
  <c r="AN488" i="45"/>
  <c r="AM488" i="45"/>
  <c r="AL488" i="45"/>
  <c r="AK488" i="45"/>
  <c r="AJ488" i="45"/>
  <c r="AI488" i="45"/>
  <c r="AH488" i="45"/>
  <c r="AG488" i="45"/>
  <c r="AF488" i="45"/>
  <c r="AE488" i="45"/>
  <c r="AD488" i="45"/>
  <c r="AC488" i="45"/>
  <c r="AB488" i="45"/>
  <c r="AA488" i="45"/>
  <c r="Z488" i="45"/>
  <c r="Y488" i="45"/>
  <c r="X488" i="45"/>
  <c r="W488" i="45"/>
  <c r="V488" i="45"/>
  <c r="U488" i="45"/>
  <c r="T488" i="45"/>
  <c r="S488" i="45"/>
  <c r="R488" i="45"/>
  <c r="Q488" i="45"/>
  <c r="P488" i="45"/>
  <c r="O488" i="45"/>
  <c r="N488" i="45"/>
  <c r="M488" i="45"/>
  <c r="L488" i="45"/>
  <c r="K488" i="45"/>
  <c r="J488" i="45"/>
  <c r="I488" i="45"/>
  <c r="H488" i="45"/>
  <c r="CC488" i="45" s="1"/>
  <c r="CB487" i="45"/>
  <c r="CA487" i="45"/>
  <c r="BZ487" i="45"/>
  <c r="BY487" i="45"/>
  <c r="BX487" i="45"/>
  <c r="BW487" i="45"/>
  <c r="BV487" i="45"/>
  <c r="BU487" i="45"/>
  <c r="BT487" i="45"/>
  <c r="BS487" i="45"/>
  <c r="BR487" i="45"/>
  <c r="BQ487" i="45"/>
  <c r="BP487" i="45"/>
  <c r="BO487" i="45"/>
  <c r="BN487" i="45"/>
  <c r="BM487" i="45"/>
  <c r="BL487" i="45"/>
  <c r="BK487" i="45"/>
  <c r="BJ487" i="45"/>
  <c r="BI487" i="45"/>
  <c r="BH487" i="45"/>
  <c r="BG487" i="45"/>
  <c r="BF487" i="45"/>
  <c r="BE487" i="45"/>
  <c r="BD487" i="45"/>
  <c r="BC487" i="45"/>
  <c r="BB487" i="45"/>
  <c r="BA487" i="45"/>
  <c r="AZ487" i="45"/>
  <c r="AY487" i="45"/>
  <c r="AX487" i="45"/>
  <c r="AW487" i="45"/>
  <c r="AV487" i="45"/>
  <c r="AU487" i="45"/>
  <c r="AT487" i="45"/>
  <c r="AS487" i="45"/>
  <c r="AR487" i="45"/>
  <c r="AQ487" i="45"/>
  <c r="AP487" i="45"/>
  <c r="AO487" i="45"/>
  <c r="AN487" i="45"/>
  <c r="AM487" i="45"/>
  <c r="AL487" i="45"/>
  <c r="AK487" i="45"/>
  <c r="AJ487" i="45"/>
  <c r="AI487" i="45"/>
  <c r="AH487" i="45"/>
  <c r="AG487" i="45"/>
  <c r="AF487" i="45"/>
  <c r="AE487" i="45"/>
  <c r="AD487" i="45"/>
  <c r="AC487" i="45"/>
  <c r="AB487" i="45"/>
  <c r="AA487" i="45"/>
  <c r="Z487" i="45"/>
  <c r="Y487" i="45"/>
  <c r="X487" i="45"/>
  <c r="W487" i="45"/>
  <c r="V487" i="45"/>
  <c r="U487" i="45"/>
  <c r="T487" i="45"/>
  <c r="S487" i="45"/>
  <c r="R487" i="45"/>
  <c r="Q487" i="45"/>
  <c r="P487" i="45"/>
  <c r="O487" i="45"/>
  <c r="N487" i="45"/>
  <c r="M487" i="45"/>
  <c r="L487" i="45"/>
  <c r="K487" i="45"/>
  <c r="J487" i="45"/>
  <c r="I487" i="45"/>
  <c r="H487" i="45"/>
  <c r="CC487" i="45" s="1"/>
  <c r="CB486" i="45"/>
  <c r="CA486" i="45"/>
  <c r="BZ486" i="45"/>
  <c r="BY486" i="45"/>
  <c r="BX486" i="45"/>
  <c r="BW486" i="45"/>
  <c r="BV486" i="45"/>
  <c r="BU486" i="45"/>
  <c r="BT486" i="45"/>
  <c r="BS486" i="45"/>
  <c r="BR486" i="45"/>
  <c r="BQ486" i="45"/>
  <c r="BP486" i="45"/>
  <c r="BO486" i="45"/>
  <c r="BN486" i="45"/>
  <c r="BM486" i="45"/>
  <c r="BL486" i="45"/>
  <c r="BK486" i="45"/>
  <c r="BJ486" i="45"/>
  <c r="BI486" i="45"/>
  <c r="BH486" i="45"/>
  <c r="BG486" i="45"/>
  <c r="BF486" i="45"/>
  <c r="BE486" i="45"/>
  <c r="BD486" i="45"/>
  <c r="BC486" i="45"/>
  <c r="BB486" i="45"/>
  <c r="BA486" i="45"/>
  <c r="AZ486" i="45"/>
  <c r="AY486" i="45"/>
  <c r="AX486" i="45"/>
  <c r="AW486" i="45"/>
  <c r="AV486" i="45"/>
  <c r="AU486" i="45"/>
  <c r="AT486" i="45"/>
  <c r="AS486" i="45"/>
  <c r="AR486" i="45"/>
  <c r="AQ486" i="45"/>
  <c r="AP486" i="45"/>
  <c r="AO486" i="45"/>
  <c r="AN486" i="45"/>
  <c r="AM486" i="45"/>
  <c r="AL486" i="45"/>
  <c r="AK486" i="45"/>
  <c r="AJ486" i="45"/>
  <c r="AI486" i="45"/>
  <c r="AH486" i="45"/>
  <c r="AG486" i="45"/>
  <c r="AF486" i="45"/>
  <c r="AE486" i="45"/>
  <c r="AD486" i="45"/>
  <c r="AC486" i="45"/>
  <c r="AB486" i="45"/>
  <c r="AA486" i="45"/>
  <c r="Z486" i="45"/>
  <c r="Y486" i="45"/>
  <c r="X486" i="45"/>
  <c r="W486" i="45"/>
  <c r="V486" i="45"/>
  <c r="U486" i="45"/>
  <c r="T486" i="45"/>
  <c r="S486" i="45"/>
  <c r="R486" i="45"/>
  <c r="Q486" i="45"/>
  <c r="P486" i="45"/>
  <c r="O486" i="45"/>
  <c r="N486" i="45"/>
  <c r="M486" i="45"/>
  <c r="L486" i="45"/>
  <c r="K486" i="45"/>
  <c r="J486" i="45"/>
  <c r="I486" i="45"/>
  <c r="H486" i="45"/>
  <c r="CB485" i="45"/>
  <c r="CA485" i="45"/>
  <c r="BZ485" i="45"/>
  <c r="BY485" i="45"/>
  <c r="BY609" i="45" s="1"/>
  <c r="BX485" i="45"/>
  <c r="BW485" i="45"/>
  <c r="BV485" i="45"/>
  <c r="BU485" i="45"/>
  <c r="BT485" i="45"/>
  <c r="BS485" i="45"/>
  <c r="BR485" i="45"/>
  <c r="BQ485" i="45"/>
  <c r="BQ609" i="45" s="1"/>
  <c r="BP485" i="45"/>
  <c r="BO485" i="45"/>
  <c r="BN485" i="45"/>
  <c r="BM485" i="45"/>
  <c r="BL485" i="45"/>
  <c r="BK485" i="45"/>
  <c r="BJ485" i="45"/>
  <c r="BI485" i="45"/>
  <c r="BI609" i="45" s="1"/>
  <c r="BH485" i="45"/>
  <c r="BG485" i="45"/>
  <c r="BF485" i="45"/>
  <c r="BE485" i="45"/>
  <c r="BD485" i="45"/>
  <c r="BC485" i="45"/>
  <c r="BB485" i="45"/>
  <c r="BA485" i="45"/>
  <c r="BA609" i="45" s="1"/>
  <c r="AZ485" i="45"/>
  <c r="AY485" i="45"/>
  <c r="AX485" i="45"/>
  <c r="AW485" i="45"/>
  <c r="AV485" i="45"/>
  <c r="AU485" i="45"/>
  <c r="AT485" i="45"/>
  <c r="AS485" i="45"/>
  <c r="AS609" i="45" s="1"/>
  <c r="AR485" i="45"/>
  <c r="AQ485" i="45"/>
  <c r="AP485" i="45"/>
  <c r="AO485" i="45"/>
  <c r="AN485" i="45"/>
  <c r="AM485" i="45"/>
  <c r="AL485" i="45"/>
  <c r="AK485" i="45"/>
  <c r="AK609" i="45" s="1"/>
  <c r="AJ485" i="45"/>
  <c r="AI485" i="45"/>
  <c r="AH485" i="45"/>
  <c r="AG485" i="45"/>
  <c r="AF485" i="45"/>
  <c r="AE485" i="45"/>
  <c r="AD485" i="45"/>
  <c r="AC485" i="45"/>
  <c r="AC609" i="45" s="1"/>
  <c r="AB485" i="45"/>
  <c r="AA485" i="45"/>
  <c r="Z485" i="45"/>
  <c r="Y485" i="45"/>
  <c r="X485" i="45"/>
  <c r="W485" i="45"/>
  <c r="V485" i="45"/>
  <c r="U485" i="45"/>
  <c r="U609" i="45" s="1"/>
  <c r="T485" i="45"/>
  <c r="S485" i="45"/>
  <c r="R485" i="45"/>
  <c r="Q485" i="45"/>
  <c r="P485" i="45"/>
  <c r="O485" i="45"/>
  <c r="N485" i="45"/>
  <c r="M485" i="45"/>
  <c r="M609" i="45" s="1"/>
  <c r="L485" i="45"/>
  <c r="K485" i="45"/>
  <c r="J485" i="45"/>
  <c r="I485" i="45"/>
  <c r="H485" i="45"/>
  <c r="CB484" i="45"/>
  <c r="CA484" i="45"/>
  <c r="BZ484" i="45"/>
  <c r="BY484" i="45"/>
  <c r="BX484" i="45"/>
  <c r="BW484" i="45"/>
  <c r="BV484" i="45"/>
  <c r="BU484" i="45"/>
  <c r="BT484" i="45"/>
  <c r="BS484" i="45"/>
  <c r="BR484" i="45"/>
  <c r="BQ484" i="45"/>
  <c r="BP484" i="45"/>
  <c r="BO484" i="45"/>
  <c r="BN484" i="45"/>
  <c r="BM484" i="45"/>
  <c r="BL484" i="45"/>
  <c r="BK484" i="45"/>
  <c r="BJ484" i="45"/>
  <c r="BI484" i="45"/>
  <c r="BH484" i="45"/>
  <c r="BG484" i="45"/>
  <c r="BF484" i="45"/>
  <c r="BE484" i="45"/>
  <c r="BD484" i="45"/>
  <c r="BC484" i="45"/>
  <c r="BB484" i="45"/>
  <c r="BA484" i="45"/>
  <c r="AZ484" i="45"/>
  <c r="AY484" i="45"/>
  <c r="AX484" i="45"/>
  <c r="AW484" i="45"/>
  <c r="AV484" i="45"/>
  <c r="AU484" i="45"/>
  <c r="AT484" i="45"/>
  <c r="AS484" i="45"/>
  <c r="AR484" i="45"/>
  <c r="AQ484" i="45"/>
  <c r="AP484" i="45"/>
  <c r="AO484" i="45"/>
  <c r="AN484" i="45"/>
  <c r="AM484" i="45"/>
  <c r="AL484" i="45"/>
  <c r="AK484" i="45"/>
  <c r="AJ484" i="45"/>
  <c r="AI484" i="45"/>
  <c r="AH484" i="45"/>
  <c r="AG484" i="45"/>
  <c r="AF484" i="45"/>
  <c r="AE484" i="45"/>
  <c r="AD484" i="45"/>
  <c r="AC484" i="45"/>
  <c r="AB484" i="45"/>
  <c r="AA484" i="45"/>
  <c r="Z484" i="45"/>
  <c r="Y484" i="45"/>
  <c r="X484" i="45"/>
  <c r="W484" i="45"/>
  <c r="V484" i="45"/>
  <c r="U484" i="45"/>
  <c r="T484" i="45"/>
  <c r="S484" i="45"/>
  <c r="R484" i="45"/>
  <c r="Q484" i="45"/>
  <c r="P484" i="45"/>
  <c r="O484" i="45"/>
  <c r="N484" i="45"/>
  <c r="M484" i="45"/>
  <c r="L484" i="45"/>
  <c r="K484" i="45"/>
  <c r="J484" i="45"/>
  <c r="I484" i="45"/>
  <c r="CB483" i="45"/>
  <c r="CA483" i="45"/>
  <c r="BZ483" i="45"/>
  <c r="BY483" i="45"/>
  <c r="BX483" i="45"/>
  <c r="BW483" i="45"/>
  <c r="BV483" i="45"/>
  <c r="BU483" i="45"/>
  <c r="BT483" i="45"/>
  <c r="BS483" i="45"/>
  <c r="BR483" i="45"/>
  <c r="BQ483" i="45"/>
  <c r="BP483" i="45"/>
  <c r="BO483" i="45"/>
  <c r="BN483" i="45"/>
  <c r="BM483" i="45"/>
  <c r="BL483" i="45"/>
  <c r="BK483" i="45"/>
  <c r="BJ483" i="45"/>
  <c r="BI483" i="45"/>
  <c r="BH483" i="45"/>
  <c r="BG483" i="45"/>
  <c r="BF483" i="45"/>
  <c r="BE483" i="45"/>
  <c r="BD483" i="45"/>
  <c r="BC483" i="45"/>
  <c r="BB483" i="45"/>
  <c r="BA483" i="45"/>
  <c r="AZ483" i="45"/>
  <c r="AY483" i="45"/>
  <c r="AX483" i="45"/>
  <c r="AW483" i="45"/>
  <c r="AV483" i="45"/>
  <c r="AU483" i="45"/>
  <c r="AT483" i="45"/>
  <c r="AS483" i="45"/>
  <c r="AR483" i="45"/>
  <c r="AQ483" i="45"/>
  <c r="AP483" i="45"/>
  <c r="AO483" i="45"/>
  <c r="AN483" i="45"/>
  <c r="AM483" i="45"/>
  <c r="AL483" i="45"/>
  <c r="AK483" i="45"/>
  <c r="AJ483" i="45"/>
  <c r="AI483" i="45"/>
  <c r="AH483" i="45"/>
  <c r="AG483" i="45"/>
  <c r="AF483" i="45"/>
  <c r="AE483" i="45"/>
  <c r="AD483" i="45"/>
  <c r="AC483" i="45"/>
  <c r="AB483" i="45"/>
  <c r="AA483" i="45"/>
  <c r="Z483" i="45"/>
  <c r="Y483" i="45"/>
  <c r="X483" i="45"/>
  <c r="W483" i="45"/>
  <c r="V483" i="45"/>
  <c r="U483" i="45"/>
  <c r="T483" i="45"/>
  <c r="S483" i="45"/>
  <c r="R483" i="45"/>
  <c r="Q483" i="45"/>
  <c r="P483" i="45"/>
  <c r="O483" i="45"/>
  <c r="N483" i="45"/>
  <c r="M483" i="45"/>
  <c r="L483" i="45"/>
  <c r="K483" i="45"/>
  <c r="J483" i="45"/>
  <c r="I483" i="45"/>
  <c r="CB482" i="45"/>
  <c r="CA482" i="45"/>
  <c r="BZ482" i="45"/>
  <c r="BY482" i="45"/>
  <c r="BX482" i="45"/>
  <c r="BW482" i="45"/>
  <c r="BV482" i="45"/>
  <c r="BU482" i="45"/>
  <c r="BT482" i="45"/>
  <c r="BS482" i="45"/>
  <c r="BR482" i="45"/>
  <c r="BQ482" i="45"/>
  <c r="BP482" i="45"/>
  <c r="BO482" i="45"/>
  <c r="BN482" i="45"/>
  <c r="BM482" i="45"/>
  <c r="BL482" i="45"/>
  <c r="BK482" i="45"/>
  <c r="BJ482" i="45"/>
  <c r="BI482" i="45"/>
  <c r="BH482" i="45"/>
  <c r="BG482" i="45"/>
  <c r="BF482" i="45"/>
  <c r="BE482" i="45"/>
  <c r="BD482" i="45"/>
  <c r="BC482" i="45"/>
  <c r="BB482" i="45"/>
  <c r="BA482" i="45"/>
  <c r="AZ482" i="45"/>
  <c r="AY482" i="45"/>
  <c r="AX482" i="45"/>
  <c r="AW482" i="45"/>
  <c r="AV482" i="45"/>
  <c r="AU482" i="45"/>
  <c r="AT482" i="45"/>
  <c r="AS482" i="45"/>
  <c r="AR482" i="45"/>
  <c r="AQ482" i="45"/>
  <c r="AP482" i="45"/>
  <c r="AO482" i="45"/>
  <c r="AN482" i="45"/>
  <c r="AM482" i="45"/>
  <c r="AL482" i="45"/>
  <c r="AK482" i="45"/>
  <c r="AJ482" i="45"/>
  <c r="AI482" i="45"/>
  <c r="AH482" i="45"/>
  <c r="AG482" i="45"/>
  <c r="AF482" i="45"/>
  <c r="AE482" i="45"/>
  <c r="AD482" i="45"/>
  <c r="AC482" i="45"/>
  <c r="AB482" i="45"/>
  <c r="AA482" i="45"/>
  <c r="Z482" i="45"/>
  <c r="Y482" i="45"/>
  <c r="X482" i="45"/>
  <c r="W482" i="45"/>
  <c r="V482" i="45"/>
  <c r="U482" i="45"/>
  <c r="T482" i="45"/>
  <c r="S482" i="45"/>
  <c r="R482" i="45"/>
  <c r="Q482" i="45"/>
  <c r="P482" i="45"/>
  <c r="O482" i="45"/>
  <c r="N482" i="45"/>
  <c r="M482" i="45"/>
  <c r="L482" i="45"/>
  <c r="K482" i="45"/>
  <c r="J482" i="45"/>
  <c r="I482" i="45"/>
  <c r="CB481" i="45"/>
  <c r="CA481" i="45"/>
  <c r="BZ481" i="45"/>
  <c r="BY481" i="45"/>
  <c r="BX481" i="45"/>
  <c r="BW481" i="45"/>
  <c r="BV481" i="45"/>
  <c r="BU481" i="45"/>
  <c r="BT481" i="45"/>
  <c r="BS481" i="45"/>
  <c r="BR481" i="45"/>
  <c r="BQ481" i="45"/>
  <c r="BP481" i="45"/>
  <c r="BO481" i="45"/>
  <c r="BN481" i="45"/>
  <c r="BM481" i="45"/>
  <c r="BL481" i="45"/>
  <c r="BK481" i="45"/>
  <c r="BJ481" i="45"/>
  <c r="BI481" i="45"/>
  <c r="BH481" i="45"/>
  <c r="BG481" i="45"/>
  <c r="BF481" i="45"/>
  <c r="BE481" i="45"/>
  <c r="BD481" i="45"/>
  <c r="BC481" i="45"/>
  <c r="BB481" i="45"/>
  <c r="BA481" i="45"/>
  <c r="AZ481" i="45"/>
  <c r="AY481" i="45"/>
  <c r="AX481" i="45"/>
  <c r="AW481" i="45"/>
  <c r="AV481" i="45"/>
  <c r="AU481" i="45"/>
  <c r="AT481" i="45"/>
  <c r="AS481" i="45"/>
  <c r="AR481" i="45"/>
  <c r="AQ481" i="45"/>
  <c r="AP481" i="45"/>
  <c r="AO481" i="45"/>
  <c r="AN481" i="45"/>
  <c r="AM481" i="45"/>
  <c r="AL481" i="45"/>
  <c r="AK481" i="45"/>
  <c r="AJ481" i="45"/>
  <c r="AI481" i="45"/>
  <c r="AH481" i="45"/>
  <c r="AG481" i="45"/>
  <c r="AF481" i="45"/>
  <c r="AE481" i="45"/>
  <c r="AD481" i="45"/>
  <c r="AC481" i="45"/>
  <c r="AB481" i="45"/>
  <c r="AA481" i="45"/>
  <c r="Z481" i="45"/>
  <c r="Y481" i="45"/>
  <c r="X481" i="45"/>
  <c r="W481" i="45"/>
  <c r="V481" i="45"/>
  <c r="U481" i="45"/>
  <c r="T481" i="45"/>
  <c r="S481" i="45"/>
  <c r="R481" i="45"/>
  <c r="Q481" i="45"/>
  <c r="P481" i="45"/>
  <c r="O481" i="45"/>
  <c r="N481" i="45"/>
  <c r="M481" i="45"/>
  <c r="L481" i="45"/>
  <c r="K481" i="45"/>
  <c r="J481" i="45"/>
  <c r="I481" i="45"/>
  <c r="CB476" i="45"/>
  <c r="CA476" i="45"/>
  <c r="BZ476" i="45"/>
  <c r="BY476" i="45"/>
  <c r="BX476" i="45"/>
  <c r="BW476" i="45"/>
  <c r="BV476" i="45"/>
  <c r="BU476" i="45"/>
  <c r="BT476" i="45"/>
  <c r="BS476" i="45"/>
  <c r="BR476" i="45"/>
  <c r="BQ476" i="45"/>
  <c r="BP476" i="45"/>
  <c r="BO476" i="45"/>
  <c r="BN476" i="45"/>
  <c r="BM476" i="45"/>
  <c r="BL476" i="45"/>
  <c r="BK476" i="45"/>
  <c r="BJ476" i="45"/>
  <c r="BI476" i="45"/>
  <c r="BH476" i="45"/>
  <c r="BG476" i="45"/>
  <c r="BF476" i="45"/>
  <c r="BE476" i="45"/>
  <c r="BD476" i="45"/>
  <c r="BC476" i="45"/>
  <c r="BB476" i="45"/>
  <c r="BA476" i="45"/>
  <c r="AZ476" i="45"/>
  <c r="AY476" i="45"/>
  <c r="AX476" i="45"/>
  <c r="AW476" i="45"/>
  <c r="AV476" i="45"/>
  <c r="AU476" i="45"/>
  <c r="AT476" i="45"/>
  <c r="AS476" i="45"/>
  <c r="AR476" i="45"/>
  <c r="AQ476" i="45"/>
  <c r="AP476" i="45"/>
  <c r="AO476" i="45"/>
  <c r="AN476" i="45"/>
  <c r="AM476" i="45"/>
  <c r="AL476" i="45"/>
  <c r="AK476" i="45"/>
  <c r="AJ476" i="45"/>
  <c r="AI476" i="45"/>
  <c r="AH476" i="45"/>
  <c r="AG476" i="45"/>
  <c r="AF476" i="45"/>
  <c r="AE476" i="45"/>
  <c r="AD476" i="45"/>
  <c r="AC476" i="45"/>
  <c r="AB476" i="45"/>
  <c r="AA476" i="45"/>
  <c r="Z476" i="45"/>
  <c r="Y476" i="45"/>
  <c r="X476" i="45"/>
  <c r="W476" i="45"/>
  <c r="V476" i="45"/>
  <c r="U476" i="45"/>
  <c r="T476" i="45"/>
  <c r="S476" i="45"/>
  <c r="R476" i="45"/>
  <c r="Q476" i="45"/>
  <c r="P476" i="45"/>
  <c r="O476" i="45"/>
  <c r="N476" i="45"/>
  <c r="M476" i="45"/>
  <c r="L476" i="45"/>
  <c r="K476" i="45"/>
  <c r="J476" i="45"/>
  <c r="I476" i="45"/>
  <c r="H476" i="45"/>
  <c r="CC476" i="45" s="1"/>
  <c r="CB475" i="45"/>
  <c r="CA475" i="45"/>
  <c r="BZ475" i="45"/>
  <c r="BY475" i="45"/>
  <c r="BX475" i="45"/>
  <c r="BW475" i="45"/>
  <c r="BV475" i="45"/>
  <c r="BU475" i="45"/>
  <c r="BT475" i="45"/>
  <c r="BS475" i="45"/>
  <c r="BR475" i="45"/>
  <c r="BQ475" i="45"/>
  <c r="BP475" i="45"/>
  <c r="BO475" i="45"/>
  <c r="BN475" i="45"/>
  <c r="BM475" i="45"/>
  <c r="BL475" i="45"/>
  <c r="BK475" i="45"/>
  <c r="BJ475" i="45"/>
  <c r="BI475" i="45"/>
  <c r="BH475" i="45"/>
  <c r="BG475" i="45"/>
  <c r="BF475" i="45"/>
  <c r="BE475" i="45"/>
  <c r="BD475" i="45"/>
  <c r="BC475" i="45"/>
  <c r="BB475" i="45"/>
  <c r="BA475" i="45"/>
  <c r="AZ475" i="45"/>
  <c r="AY475" i="45"/>
  <c r="AX475" i="45"/>
  <c r="AW475" i="45"/>
  <c r="AV475" i="45"/>
  <c r="AU475" i="45"/>
  <c r="AT475" i="45"/>
  <c r="AS475" i="45"/>
  <c r="AR475" i="45"/>
  <c r="AQ475" i="45"/>
  <c r="AP475" i="45"/>
  <c r="AO475" i="45"/>
  <c r="AN475" i="45"/>
  <c r="AM475" i="45"/>
  <c r="AL475" i="45"/>
  <c r="AK475" i="45"/>
  <c r="AJ475" i="45"/>
  <c r="AI475" i="45"/>
  <c r="AH475" i="45"/>
  <c r="AG475" i="45"/>
  <c r="AF475" i="45"/>
  <c r="AE475" i="45"/>
  <c r="AD475" i="45"/>
  <c r="AC475" i="45"/>
  <c r="AB475" i="45"/>
  <c r="AA475" i="45"/>
  <c r="Z475" i="45"/>
  <c r="Y475" i="45"/>
  <c r="X475" i="45"/>
  <c r="W475" i="45"/>
  <c r="V475" i="45"/>
  <c r="U475" i="45"/>
  <c r="T475" i="45"/>
  <c r="S475" i="45"/>
  <c r="R475" i="45"/>
  <c r="Q475" i="45"/>
  <c r="P475" i="45"/>
  <c r="O475" i="45"/>
  <c r="N475" i="45"/>
  <c r="M475" i="45"/>
  <c r="L475" i="45"/>
  <c r="K475" i="45"/>
  <c r="J475" i="45"/>
  <c r="I475" i="45"/>
  <c r="H475" i="45"/>
  <c r="CC475" i="45" s="1"/>
  <c r="CB474" i="45"/>
  <c r="CA474" i="45"/>
  <c r="BZ474" i="45"/>
  <c r="BY474" i="45"/>
  <c r="BX474" i="45"/>
  <c r="BW474" i="45"/>
  <c r="BV474" i="45"/>
  <c r="BU474" i="45"/>
  <c r="BT474" i="45"/>
  <c r="BS474" i="45"/>
  <c r="BR474" i="45"/>
  <c r="BQ474" i="45"/>
  <c r="BP474" i="45"/>
  <c r="BO474" i="45"/>
  <c r="BN474" i="45"/>
  <c r="BM474" i="45"/>
  <c r="BL474" i="45"/>
  <c r="BK474" i="45"/>
  <c r="BJ474" i="45"/>
  <c r="BI474" i="45"/>
  <c r="BH474" i="45"/>
  <c r="BG474" i="45"/>
  <c r="BF474" i="45"/>
  <c r="BE474" i="45"/>
  <c r="BD474" i="45"/>
  <c r="BC474" i="45"/>
  <c r="BB474" i="45"/>
  <c r="BA474" i="45"/>
  <c r="AZ474" i="45"/>
  <c r="AY474" i="45"/>
  <c r="AX474" i="45"/>
  <c r="AW474" i="45"/>
  <c r="AV474" i="45"/>
  <c r="AU474" i="45"/>
  <c r="AT474" i="45"/>
  <c r="AS474" i="45"/>
  <c r="AR474" i="45"/>
  <c r="AQ474" i="45"/>
  <c r="AP474" i="45"/>
  <c r="AO474" i="45"/>
  <c r="AN474" i="45"/>
  <c r="AM474" i="45"/>
  <c r="AL474" i="45"/>
  <c r="AK474" i="45"/>
  <c r="AJ474" i="45"/>
  <c r="AI474" i="45"/>
  <c r="AH474" i="45"/>
  <c r="AG474" i="45"/>
  <c r="AF474" i="45"/>
  <c r="AE474" i="45"/>
  <c r="AD474" i="45"/>
  <c r="AC474" i="45"/>
  <c r="AB474" i="45"/>
  <c r="AA474" i="45"/>
  <c r="Z474" i="45"/>
  <c r="Y474" i="45"/>
  <c r="X474" i="45"/>
  <c r="W474" i="45"/>
  <c r="V474" i="45"/>
  <c r="U474" i="45"/>
  <c r="T474" i="45"/>
  <c r="S474" i="45"/>
  <c r="R474" i="45"/>
  <c r="Q474" i="45"/>
  <c r="P474" i="45"/>
  <c r="O474" i="45"/>
  <c r="N474" i="45"/>
  <c r="M474" i="45"/>
  <c r="L474" i="45"/>
  <c r="K474" i="45"/>
  <c r="J474" i="45"/>
  <c r="I474" i="45"/>
  <c r="H474" i="45"/>
  <c r="CC474" i="45" s="1"/>
  <c r="CB473" i="45"/>
  <c r="CA473" i="45"/>
  <c r="BZ473" i="45"/>
  <c r="BY473" i="45"/>
  <c r="BX473" i="45"/>
  <c r="BW473" i="45"/>
  <c r="BV473" i="45"/>
  <c r="BU473" i="45"/>
  <c r="BT473" i="45"/>
  <c r="BS473" i="45"/>
  <c r="BR473" i="45"/>
  <c r="BQ473" i="45"/>
  <c r="BP473" i="45"/>
  <c r="BO473" i="45"/>
  <c r="BN473" i="45"/>
  <c r="BM473" i="45"/>
  <c r="BL473" i="45"/>
  <c r="BK473" i="45"/>
  <c r="BJ473" i="45"/>
  <c r="BI473" i="45"/>
  <c r="BH473" i="45"/>
  <c r="BG473" i="45"/>
  <c r="BF473" i="45"/>
  <c r="BE473" i="45"/>
  <c r="BD473" i="45"/>
  <c r="BC473" i="45"/>
  <c r="BB473" i="45"/>
  <c r="BA473" i="45"/>
  <c r="AZ473" i="45"/>
  <c r="AY473" i="45"/>
  <c r="AX473" i="45"/>
  <c r="AW473" i="45"/>
  <c r="AV473" i="45"/>
  <c r="AU473" i="45"/>
  <c r="AT473" i="45"/>
  <c r="AS473" i="45"/>
  <c r="AR473" i="45"/>
  <c r="AQ473" i="45"/>
  <c r="AP473" i="45"/>
  <c r="AO473" i="45"/>
  <c r="AN473" i="45"/>
  <c r="AM473" i="45"/>
  <c r="AL473" i="45"/>
  <c r="AK473" i="45"/>
  <c r="AJ473" i="45"/>
  <c r="AI473" i="45"/>
  <c r="AH473" i="45"/>
  <c r="AG473" i="45"/>
  <c r="AF473" i="45"/>
  <c r="AE473" i="45"/>
  <c r="AD473" i="45"/>
  <c r="AC473" i="45"/>
  <c r="AB473" i="45"/>
  <c r="AA473" i="45"/>
  <c r="Z473" i="45"/>
  <c r="Y473" i="45"/>
  <c r="X473" i="45"/>
  <c r="W473" i="45"/>
  <c r="V473" i="45"/>
  <c r="U473" i="45"/>
  <c r="T473" i="45"/>
  <c r="S473" i="45"/>
  <c r="R473" i="45"/>
  <c r="Q473" i="45"/>
  <c r="P473" i="45"/>
  <c r="O473" i="45"/>
  <c r="N473" i="45"/>
  <c r="M473" i="45"/>
  <c r="L473" i="45"/>
  <c r="K473" i="45"/>
  <c r="J473" i="45"/>
  <c r="I473" i="45"/>
  <c r="H473" i="45"/>
  <c r="CC473" i="45" s="1"/>
  <c r="CB472" i="45"/>
  <c r="CA472" i="45"/>
  <c r="BZ472" i="45"/>
  <c r="BY472" i="45"/>
  <c r="BX472" i="45"/>
  <c r="BW472" i="45"/>
  <c r="BV472" i="45"/>
  <c r="BU472" i="45"/>
  <c r="BT472" i="45"/>
  <c r="BS472" i="45"/>
  <c r="BR472" i="45"/>
  <c r="BQ472" i="45"/>
  <c r="BP472" i="45"/>
  <c r="BO472" i="45"/>
  <c r="BN472" i="45"/>
  <c r="BM472" i="45"/>
  <c r="BL472" i="45"/>
  <c r="BK472" i="45"/>
  <c r="BJ472" i="45"/>
  <c r="BI472" i="45"/>
  <c r="BH472" i="45"/>
  <c r="BG472" i="45"/>
  <c r="BF472" i="45"/>
  <c r="BE472" i="45"/>
  <c r="BD472" i="45"/>
  <c r="BC472" i="45"/>
  <c r="BB472" i="45"/>
  <c r="BA472" i="45"/>
  <c r="AZ472" i="45"/>
  <c r="AY472" i="45"/>
  <c r="AX472" i="45"/>
  <c r="AW472" i="45"/>
  <c r="AV472" i="45"/>
  <c r="AU472" i="45"/>
  <c r="AT472" i="45"/>
  <c r="AS472" i="45"/>
  <c r="AR472" i="45"/>
  <c r="AQ472" i="45"/>
  <c r="AP472" i="45"/>
  <c r="AO472" i="45"/>
  <c r="AN472" i="45"/>
  <c r="AM472" i="45"/>
  <c r="AL472" i="45"/>
  <c r="AK472" i="45"/>
  <c r="AJ472" i="45"/>
  <c r="AI472" i="45"/>
  <c r="AH472" i="45"/>
  <c r="AG472" i="45"/>
  <c r="AF472" i="45"/>
  <c r="AE472" i="45"/>
  <c r="AD472" i="45"/>
  <c r="AC472" i="45"/>
  <c r="AB472" i="45"/>
  <c r="AA472" i="45"/>
  <c r="Z472" i="45"/>
  <c r="Y472" i="45"/>
  <c r="X472" i="45"/>
  <c r="W472" i="45"/>
  <c r="V472" i="45"/>
  <c r="U472" i="45"/>
  <c r="T472" i="45"/>
  <c r="S472" i="45"/>
  <c r="R472" i="45"/>
  <c r="Q472" i="45"/>
  <c r="P472" i="45"/>
  <c r="O472" i="45"/>
  <c r="N472" i="45"/>
  <c r="M472" i="45"/>
  <c r="L472" i="45"/>
  <c r="K472" i="45"/>
  <c r="J472" i="45"/>
  <c r="I472" i="45"/>
  <c r="H472" i="45"/>
  <c r="CC472" i="45" s="1"/>
  <c r="CB471" i="45"/>
  <c r="CA471" i="45"/>
  <c r="BZ471" i="45"/>
  <c r="BY471" i="45"/>
  <c r="BX471" i="45"/>
  <c r="BW471" i="45"/>
  <c r="BV471" i="45"/>
  <c r="BU471" i="45"/>
  <c r="BT471" i="45"/>
  <c r="BS471" i="45"/>
  <c r="BR471" i="45"/>
  <c r="BQ471" i="45"/>
  <c r="BP471" i="45"/>
  <c r="BO471" i="45"/>
  <c r="BN471" i="45"/>
  <c r="BM471" i="45"/>
  <c r="BL471" i="45"/>
  <c r="BK471" i="45"/>
  <c r="BJ471" i="45"/>
  <c r="BI471" i="45"/>
  <c r="BH471" i="45"/>
  <c r="BG471" i="45"/>
  <c r="BF471" i="45"/>
  <c r="BE471" i="45"/>
  <c r="BD471" i="45"/>
  <c r="BC471" i="45"/>
  <c r="BB471" i="45"/>
  <c r="BA471" i="45"/>
  <c r="AZ471" i="45"/>
  <c r="AY471" i="45"/>
  <c r="AX471" i="45"/>
  <c r="AW471" i="45"/>
  <c r="AV471" i="45"/>
  <c r="AU471" i="45"/>
  <c r="AT471" i="45"/>
  <c r="AS471" i="45"/>
  <c r="AR471" i="45"/>
  <c r="AQ471" i="45"/>
  <c r="AP471" i="45"/>
  <c r="AO471" i="45"/>
  <c r="AN471" i="45"/>
  <c r="AM471" i="45"/>
  <c r="AL471" i="45"/>
  <c r="AK471" i="45"/>
  <c r="AJ471" i="45"/>
  <c r="AI471" i="45"/>
  <c r="AH471" i="45"/>
  <c r="AG471" i="45"/>
  <c r="AF471" i="45"/>
  <c r="AE471" i="45"/>
  <c r="AD471" i="45"/>
  <c r="AC471" i="45"/>
  <c r="AB471" i="45"/>
  <c r="AA471" i="45"/>
  <c r="Z471" i="45"/>
  <c r="Y471" i="45"/>
  <c r="X471" i="45"/>
  <c r="W471" i="45"/>
  <c r="V471" i="45"/>
  <c r="U471" i="45"/>
  <c r="T471" i="45"/>
  <c r="S471" i="45"/>
  <c r="R471" i="45"/>
  <c r="Q471" i="45"/>
  <c r="P471" i="45"/>
  <c r="O471" i="45"/>
  <c r="N471" i="45"/>
  <c r="M471" i="45"/>
  <c r="L471" i="45"/>
  <c r="K471" i="45"/>
  <c r="J471" i="45"/>
  <c r="I471" i="45"/>
  <c r="H471" i="45"/>
  <c r="CC471" i="45" s="1"/>
  <c r="CB470" i="45"/>
  <c r="CA470" i="45"/>
  <c r="BZ470" i="45"/>
  <c r="BY470" i="45"/>
  <c r="BX470" i="45"/>
  <c r="BW470" i="45"/>
  <c r="BV470" i="45"/>
  <c r="BU470" i="45"/>
  <c r="BT470" i="45"/>
  <c r="BS470" i="45"/>
  <c r="BR470" i="45"/>
  <c r="BQ470" i="45"/>
  <c r="BP470" i="45"/>
  <c r="BO470" i="45"/>
  <c r="BN470" i="45"/>
  <c r="BM470" i="45"/>
  <c r="BL470" i="45"/>
  <c r="BK470" i="45"/>
  <c r="BJ470" i="45"/>
  <c r="BI470" i="45"/>
  <c r="BH470" i="45"/>
  <c r="BG470" i="45"/>
  <c r="BF470" i="45"/>
  <c r="BE470" i="45"/>
  <c r="BD470" i="45"/>
  <c r="BC470" i="45"/>
  <c r="BB470" i="45"/>
  <c r="BA470" i="45"/>
  <c r="AZ470" i="45"/>
  <c r="AY470" i="45"/>
  <c r="AX470" i="45"/>
  <c r="AW470" i="45"/>
  <c r="AV470" i="45"/>
  <c r="AU470" i="45"/>
  <c r="AT470" i="45"/>
  <c r="AS470" i="45"/>
  <c r="AR470" i="45"/>
  <c r="AQ470" i="45"/>
  <c r="AP470" i="45"/>
  <c r="AO470" i="45"/>
  <c r="AN470" i="45"/>
  <c r="AM470" i="45"/>
  <c r="AL470" i="45"/>
  <c r="AK470" i="45"/>
  <c r="AJ470" i="45"/>
  <c r="AI470" i="45"/>
  <c r="AH470" i="45"/>
  <c r="AG470" i="45"/>
  <c r="AF470" i="45"/>
  <c r="AE470" i="45"/>
  <c r="AD470" i="45"/>
  <c r="AC470" i="45"/>
  <c r="AB470" i="45"/>
  <c r="AA470" i="45"/>
  <c r="Z470" i="45"/>
  <c r="Y470" i="45"/>
  <c r="X470" i="45"/>
  <c r="W470" i="45"/>
  <c r="V470" i="45"/>
  <c r="U470" i="45"/>
  <c r="T470" i="45"/>
  <c r="S470" i="45"/>
  <c r="R470" i="45"/>
  <c r="Q470" i="45"/>
  <c r="P470" i="45"/>
  <c r="O470" i="45"/>
  <c r="N470" i="45"/>
  <c r="M470" i="45"/>
  <c r="L470" i="45"/>
  <c r="K470" i="45"/>
  <c r="J470" i="45"/>
  <c r="I470" i="45"/>
  <c r="H470" i="45"/>
  <c r="CC470" i="45" s="1"/>
  <c r="CB469" i="45"/>
  <c r="CB477" i="45" s="1"/>
  <c r="CA469" i="45"/>
  <c r="CA477" i="45" s="1"/>
  <c r="BZ469" i="45"/>
  <c r="BZ477" i="45" s="1"/>
  <c r="BY469" i="45"/>
  <c r="BY477" i="45" s="1"/>
  <c r="BX469" i="45"/>
  <c r="BX477" i="45" s="1"/>
  <c r="BW469" i="45"/>
  <c r="BW477" i="45" s="1"/>
  <c r="BV469" i="45"/>
  <c r="BV477" i="45" s="1"/>
  <c r="BU469" i="45"/>
  <c r="BU477" i="45" s="1"/>
  <c r="BT469" i="45"/>
  <c r="BT477" i="45" s="1"/>
  <c r="BS469" i="45"/>
  <c r="BS477" i="45" s="1"/>
  <c r="BR469" i="45"/>
  <c r="BR477" i="45" s="1"/>
  <c r="BQ469" i="45"/>
  <c r="BQ477" i="45" s="1"/>
  <c r="BP469" i="45"/>
  <c r="BP477" i="45" s="1"/>
  <c r="BO469" i="45"/>
  <c r="BO477" i="45" s="1"/>
  <c r="BN469" i="45"/>
  <c r="BN477" i="45" s="1"/>
  <c r="BM469" i="45"/>
  <c r="BM477" i="45" s="1"/>
  <c r="BL469" i="45"/>
  <c r="BL477" i="45" s="1"/>
  <c r="BK469" i="45"/>
  <c r="BK477" i="45" s="1"/>
  <c r="BJ469" i="45"/>
  <c r="BJ477" i="45" s="1"/>
  <c r="BI469" i="45"/>
  <c r="BI477" i="45" s="1"/>
  <c r="BH469" i="45"/>
  <c r="BH477" i="45" s="1"/>
  <c r="BG469" i="45"/>
  <c r="BG477" i="45" s="1"/>
  <c r="BF469" i="45"/>
  <c r="BF477" i="45" s="1"/>
  <c r="BE469" i="45"/>
  <c r="BE477" i="45" s="1"/>
  <c r="BD469" i="45"/>
  <c r="BD477" i="45" s="1"/>
  <c r="BC469" i="45"/>
  <c r="BC477" i="45" s="1"/>
  <c r="BB469" i="45"/>
  <c r="BB477" i="45" s="1"/>
  <c r="BA469" i="45"/>
  <c r="BA477" i="45" s="1"/>
  <c r="AZ469" i="45"/>
  <c r="AZ477" i="45" s="1"/>
  <c r="AY469" i="45"/>
  <c r="AY477" i="45" s="1"/>
  <c r="AX469" i="45"/>
  <c r="AX477" i="45" s="1"/>
  <c r="AW469" i="45"/>
  <c r="AW477" i="45" s="1"/>
  <c r="AV469" i="45"/>
  <c r="AV477" i="45" s="1"/>
  <c r="AU469" i="45"/>
  <c r="AU477" i="45" s="1"/>
  <c r="AT469" i="45"/>
  <c r="AT477" i="45" s="1"/>
  <c r="AS469" i="45"/>
  <c r="AS477" i="45" s="1"/>
  <c r="AR469" i="45"/>
  <c r="AR477" i="45" s="1"/>
  <c r="AQ469" i="45"/>
  <c r="AQ477" i="45" s="1"/>
  <c r="AP469" i="45"/>
  <c r="AP477" i="45" s="1"/>
  <c r="AO469" i="45"/>
  <c r="AO477" i="45" s="1"/>
  <c r="AN469" i="45"/>
  <c r="AN477" i="45" s="1"/>
  <c r="AM469" i="45"/>
  <c r="AM477" i="45" s="1"/>
  <c r="AL469" i="45"/>
  <c r="AL477" i="45" s="1"/>
  <c r="AK469" i="45"/>
  <c r="AK477" i="45" s="1"/>
  <c r="AJ469" i="45"/>
  <c r="AJ477" i="45" s="1"/>
  <c r="AI469" i="45"/>
  <c r="AI477" i="45" s="1"/>
  <c r="AH469" i="45"/>
  <c r="AH477" i="45" s="1"/>
  <c r="AG469" i="45"/>
  <c r="AG477" i="45" s="1"/>
  <c r="AF469" i="45"/>
  <c r="AF477" i="45" s="1"/>
  <c r="AE469" i="45"/>
  <c r="AE477" i="45" s="1"/>
  <c r="AD469" i="45"/>
  <c r="AD477" i="45" s="1"/>
  <c r="AC469" i="45"/>
  <c r="AC477" i="45" s="1"/>
  <c r="AB469" i="45"/>
  <c r="AB477" i="45" s="1"/>
  <c r="AA469" i="45"/>
  <c r="AA477" i="45" s="1"/>
  <c r="Z469" i="45"/>
  <c r="Z477" i="45" s="1"/>
  <c r="Y469" i="45"/>
  <c r="Y477" i="45" s="1"/>
  <c r="X469" i="45"/>
  <c r="X477" i="45" s="1"/>
  <c r="W469" i="45"/>
  <c r="W477" i="45" s="1"/>
  <c r="V469" i="45"/>
  <c r="V477" i="45" s="1"/>
  <c r="U469" i="45"/>
  <c r="U477" i="45" s="1"/>
  <c r="T469" i="45"/>
  <c r="T477" i="45" s="1"/>
  <c r="S469" i="45"/>
  <c r="S477" i="45" s="1"/>
  <c r="R469" i="45"/>
  <c r="R477" i="45" s="1"/>
  <c r="Q469" i="45"/>
  <c r="Q477" i="45" s="1"/>
  <c r="P469" i="45"/>
  <c r="P477" i="45" s="1"/>
  <c r="O469" i="45"/>
  <c r="O477" i="45" s="1"/>
  <c r="N469" i="45"/>
  <c r="N477" i="45" s="1"/>
  <c r="M469" i="45"/>
  <c r="M477" i="45" s="1"/>
  <c r="L469" i="45"/>
  <c r="L477" i="45" s="1"/>
  <c r="K469" i="45"/>
  <c r="K477" i="45" s="1"/>
  <c r="J469" i="45"/>
  <c r="J477" i="45" s="1"/>
  <c r="I469" i="45"/>
  <c r="I477" i="45" s="1"/>
  <c r="H469" i="45"/>
  <c r="CC469" i="45" s="1"/>
  <c r="CB467" i="45"/>
  <c r="CA467" i="45"/>
  <c r="BZ467" i="45"/>
  <c r="BY467" i="45"/>
  <c r="BX467" i="45"/>
  <c r="BW467" i="45"/>
  <c r="BV467" i="45"/>
  <c r="BU467" i="45"/>
  <c r="BT467" i="45"/>
  <c r="BS467" i="45"/>
  <c r="BR467" i="45"/>
  <c r="BQ467" i="45"/>
  <c r="BP467" i="45"/>
  <c r="BO467" i="45"/>
  <c r="BN467" i="45"/>
  <c r="BM467" i="45"/>
  <c r="BL467" i="45"/>
  <c r="BK467" i="45"/>
  <c r="BJ467" i="45"/>
  <c r="BI467" i="45"/>
  <c r="BH467" i="45"/>
  <c r="BG467" i="45"/>
  <c r="BF467" i="45"/>
  <c r="BE467" i="45"/>
  <c r="BD467" i="45"/>
  <c r="BC467" i="45"/>
  <c r="BB467" i="45"/>
  <c r="BA467" i="45"/>
  <c r="AZ467" i="45"/>
  <c r="AY467" i="45"/>
  <c r="AX467" i="45"/>
  <c r="AW467" i="45"/>
  <c r="AV467" i="45"/>
  <c r="AU467" i="45"/>
  <c r="AT467" i="45"/>
  <c r="AS467" i="45"/>
  <c r="AR467" i="45"/>
  <c r="AQ467" i="45"/>
  <c r="AP467" i="45"/>
  <c r="AO467" i="45"/>
  <c r="AN467" i="45"/>
  <c r="AM467" i="45"/>
  <c r="AL467" i="45"/>
  <c r="AK467" i="45"/>
  <c r="AJ467" i="45"/>
  <c r="AI467" i="45"/>
  <c r="AH467" i="45"/>
  <c r="AG467" i="45"/>
  <c r="AF467" i="45"/>
  <c r="AE467" i="45"/>
  <c r="AD467" i="45"/>
  <c r="AC467" i="45"/>
  <c r="AB467" i="45"/>
  <c r="AA467" i="45"/>
  <c r="Z467" i="45"/>
  <c r="Y467" i="45"/>
  <c r="X467" i="45"/>
  <c r="W467" i="45"/>
  <c r="V467" i="45"/>
  <c r="U467" i="45"/>
  <c r="T467" i="45"/>
  <c r="S467" i="45"/>
  <c r="R467" i="45"/>
  <c r="Q467" i="45"/>
  <c r="P467" i="45"/>
  <c r="O467" i="45"/>
  <c r="N467" i="45"/>
  <c r="M467" i="45"/>
  <c r="L467" i="45"/>
  <c r="K467" i="45"/>
  <c r="J467" i="45"/>
  <c r="I467" i="45"/>
  <c r="H467" i="45"/>
  <c r="CC467" i="45" s="1"/>
  <c r="CB466" i="45"/>
  <c r="CA466" i="45"/>
  <c r="BZ466" i="45"/>
  <c r="BY466" i="45"/>
  <c r="BX466" i="45"/>
  <c r="BW466" i="45"/>
  <c r="BV466" i="45"/>
  <c r="BU466" i="45"/>
  <c r="BT466" i="45"/>
  <c r="BS466" i="45"/>
  <c r="BR466" i="45"/>
  <c r="BQ466" i="45"/>
  <c r="BP466" i="45"/>
  <c r="BO466" i="45"/>
  <c r="BN466" i="45"/>
  <c r="BM466" i="45"/>
  <c r="BL466" i="45"/>
  <c r="BK466" i="45"/>
  <c r="BJ466" i="45"/>
  <c r="BI466" i="45"/>
  <c r="BH466" i="45"/>
  <c r="BG466" i="45"/>
  <c r="BF466" i="45"/>
  <c r="BE466" i="45"/>
  <c r="BD466" i="45"/>
  <c r="BC466" i="45"/>
  <c r="BB466" i="45"/>
  <c r="BA466" i="45"/>
  <c r="AZ466" i="45"/>
  <c r="AY466" i="45"/>
  <c r="AX466" i="45"/>
  <c r="AW466" i="45"/>
  <c r="AV466" i="45"/>
  <c r="AU466" i="45"/>
  <c r="AT466" i="45"/>
  <c r="AS466" i="45"/>
  <c r="AR466" i="45"/>
  <c r="AQ466" i="45"/>
  <c r="AP466" i="45"/>
  <c r="AO466" i="45"/>
  <c r="AN466" i="45"/>
  <c r="AM466" i="45"/>
  <c r="AL466" i="45"/>
  <c r="AK466" i="45"/>
  <c r="AJ466" i="45"/>
  <c r="AI466" i="45"/>
  <c r="AH466" i="45"/>
  <c r="AG466" i="45"/>
  <c r="AF466" i="45"/>
  <c r="AE466" i="45"/>
  <c r="AD466" i="45"/>
  <c r="AC466" i="45"/>
  <c r="AB466" i="45"/>
  <c r="AA466" i="45"/>
  <c r="Z466" i="45"/>
  <c r="Y466" i="45"/>
  <c r="X466" i="45"/>
  <c r="W466" i="45"/>
  <c r="V466" i="45"/>
  <c r="U466" i="45"/>
  <c r="T466" i="45"/>
  <c r="S466" i="45"/>
  <c r="R466" i="45"/>
  <c r="Q466" i="45"/>
  <c r="P466" i="45"/>
  <c r="O466" i="45"/>
  <c r="N466" i="45"/>
  <c r="M466" i="45"/>
  <c r="L466" i="45"/>
  <c r="K466" i="45"/>
  <c r="J466" i="45"/>
  <c r="I466" i="45"/>
  <c r="H466" i="45"/>
  <c r="CC466" i="45" s="1"/>
  <c r="CB465" i="45"/>
  <c r="CA465" i="45"/>
  <c r="BZ465" i="45"/>
  <c r="BY465" i="45"/>
  <c r="BX465" i="45"/>
  <c r="BW465" i="45"/>
  <c r="BV465" i="45"/>
  <c r="BU465" i="45"/>
  <c r="BT465" i="45"/>
  <c r="BS465" i="45"/>
  <c r="BR465" i="45"/>
  <c r="BQ465" i="45"/>
  <c r="BP465" i="45"/>
  <c r="BO465" i="45"/>
  <c r="BN465" i="45"/>
  <c r="BM465" i="45"/>
  <c r="BL465" i="45"/>
  <c r="BK465" i="45"/>
  <c r="BJ465" i="45"/>
  <c r="BI465" i="45"/>
  <c r="BH465" i="45"/>
  <c r="BG465" i="45"/>
  <c r="BF465" i="45"/>
  <c r="BE465" i="45"/>
  <c r="BD465" i="45"/>
  <c r="BC465" i="45"/>
  <c r="BB465" i="45"/>
  <c r="BA465" i="45"/>
  <c r="AZ465" i="45"/>
  <c r="AY465" i="45"/>
  <c r="AX465" i="45"/>
  <c r="AW465" i="45"/>
  <c r="AV465" i="45"/>
  <c r="AU465" i="45"/>
  <c r="AT465" i="45"/>
  <c r="AS465" i="45"/>
  <c r="AR465" i="45"/>
  <c r="AQ465" i="45"/>
  <c r="AP465" i="45"/>
  <c r="AO465" i="45"/>
  <c r="AN465" i="45"/>
  <c r="AM465" i="45"/>
  <c r="AL465" i="45"/>
  <c r="AK465" i="45"/>
  <c r="AJ465" i="45"/>
  <c r="AI465" i="45"/>
  <c r="AH465" i="45"/>
  <c r="AG465" i="45"/>
  <c r="AF465" i="45"/>
  <c r="AE465" i="45"/>
  <c r="AD465" i="45"/>
  <c r="AC465" i="45"/>
  <c r="AB465" i="45"/>
  <c r="AA465" i="45"/>
  <c r="Z465" i="45"/>
  <c r="Y465" i="45"/>
  <c r="X465" i="45"/>
  <c r="W465" i="45"/>
  <c r="V465" i="45"/>
  <c r="U465" i="45"/>
  <c r="T465" i="45"/>
  <c r="S465" i="45"/>
  <c r="R465" i="45"/>
  <c r="Q465" i="45"/>
  <c r="P465" i="45"/>
  <c r="O465" i="45"/>
  <c r="N465" i="45"/>
  <c r="M465" i="45"/>
  <c r="L465" i="45"/>
  <c r="K465" i="45"/>
  <c r="J465" i="45"/>
  <c r="I465" i="45"/>
  <c r="H465" i="45"/>
  <c r="CC465" i="45" s="1"/>
  <c r="CB464" i="45"/>
  <c r="CA464" i="45"/>
  <c r="BZ464" i="45"/>
  <c r="BY464" i="45"/>
  <c r="BX464" i="45"/>
  <c r="BW464" i="45"/>
  <c r="BV464" i="45"/>
  <c r="BU464" i="45"/>
  <c r="BT464" i="45"/>
  <c r="BS464" i="45"/>
  <c r="BR464" i="45"/>
  <c r="BQ464" i="45"/>
  <c r="BP464" i="45"/>
  <c r="BO464" i="45"/>
  <c r="BN464" i="45"/>
  <c r="BM464" i="45"/>
  <c r="BL464" i="45"/>
  <c r="BK464" i="45"/>
  <c r="BJ464" i="45"/>
  <c r="BI464" i="45"/>
  <c r="BH464" i="45"/>
  <c r="BG464" i="45"/>
  <c r="BF464" i="45"/>
  <c r="BE464" i="45"/>
  <c r="BD464" i="45"/>
  <c r="BC464" i="45"/>
  <c r="BB464" i="45"/>
  <c r="BA464" i="45"/>
  <c r="AZ464" i="45"/>
  <c r="AY464" i="45"/>
  <c r="AX464" i="45"/>
  <c r="AW464" i="45"/>
  <c r="AV464" i="45"/>
  <c r="AU464" i="45"/>
  <c r="AT464" i="45"/>
  <c r="AS464" i="45"/>
  <c r="AR464" i="45"/>
  <c r="AQ464" i="45"/>
  <c r="AP464" i="45"/>
  <c r="AO464" i="45"/>
  <c r="AN464" i="45"/>
  <c r="AM464" i="45"/>
  <c r="AL464" i="45"/>
  <c r="AK464" i="45"/>
  <c r="AJ464" i="45"/>
  <c r="AI464" i="45"/>
  <c r="AH464" i="45"/>
  <c r="AG464" i="45"/>
  <c r="AF464" i="45"/>
  <c r="AE464" i="45"/>
  <c r="AD464" i="45"/>
  <c r="AC464" i="45"/>
  <c r="AB464" i="45"/>
  <c r="AA464" i="45"/>
  <c r="Z464" i="45"/>
  <c r="Y464" i="45"/>
  <c r="X464" i="45"/>
  <c r="W464" i="45"/>
  <c r="V464" i="45"/>
  <c r="U464" i="45"/>
  <c r="T464" i="45"/>
  <c r="S464" i="45"/>
  <c r="R464" i="45"/>
  <c r="Q464" i="45"/>
  <c r="P464" i="45"/>
  <c r="O464" i="45"/>
  <c r="N464" i="45"/>
  <c r="M464" i="45"/>
  <c r="L464" i="45"/>
  <c r="K464" i="45"/>
  <c r="J464" i="45"/>
  <c r="I464" i="45"/>
  <c r="H464" i="45"/>
  <c r="CC464" i="45" s="1"/>
  <c r="CB463" i="45"/>
  <c r="CA463" i="45"/>
  <c r="BZ463" i="45"/>
  <c r="BY463" i="45"/>
  <c r="BX463" i="45"/>
  <c r="BW463" i="45"/>
  <c r="BV463" i="45"/>
  <c r="BU463" i="45"/>
  <c r="BT463" i="45"/>
  <c r="BS463" i="45"/>
  <c r="BR463" i="45"/>
  <c r="BQ463" i="45"/>
  <c r="BP463" i="45"/>
  <c r="BO463" i="45"/>
  <c r="BN463" i="45"/>
  <c r="BM463" i="45"/>
  <c r="BL463" i="45"/>
  <c r="BK463" i="45"/>
  <c r="BJ463" i="45"/>
  <c r="BI463" i="45"/>
  <c r="BH463" i="45"/>
  <c r="BG463" i="45"/>
  <c r="BF463" i="45"/>
  <c r="BE463" i="45"/>
  <c r="BD463" i="45"/>
  <c r="BC463" i="45"/>
  <c r="BB463" i="45"/>
  <c r="BA463" i="45"/>
  <c r="AZ463" i="45"/>
  <c r="AY463" i="45"/>
  <c r="AX463" i="45"/>
  <c r="AW463" i="45"/>
  <c r="AV463" i="45"/>
  <c r="AU463" i="45"/>
  <c r="AT463" i="45"/>
  <c r="AS463" i="45"/>
  <c r="AR463" i="45"/>
  <c r="AQ463" i="45"/>
  <c r="AP463" i="45"/>
  <c r="AO463" i="45"/>
  <c r="AN463" i="45"/>
  <c r="AM463" i="45"/>
  <c r="AL463" i="45"/>
  <c r="AK463" i="45"/>
  <c r="AJ463" i="45"/>
  <c r="AI463" i="45"/>
  <c r="AH463" i="45"/>
  <c r="AG463" i="45"/>
  <c r="AF463" i="45"/>
  <c r="AE463" i="45"/>
  <c r="AD463" i="45"/>
  <c r="AC463" i="45"/>
  <c r="AB463" i="45"/>
  <c r="AA463" i="45"/>
  <c r="Z463" i="45"/>
  <c r="Y463" i="45"/>
  <c r="X463" i="45"/>
  <c r="W463" i="45"/>
  <c r="V463" i="45"/>
  <c r="U463" i="45"/>
  <c r="T463" i="45"/>
  <c r="S463" i="45"/>
  <c r="R463" i="45"/>
  <c r="Q463" i="45"/>
  <c r="P463" i="45"/>
  <c r="O463" i="45"/>
  <c r="N463" i="45"/>
  <c r="M463" i="45"/>
  <c r="L463" i="45"/>
  <c r="K463" i="45"/>
  <c r="J463" i="45"/>
  <c r="I463" i="45"/>
  <c r="H463" i="45"/>
  <c r="CC463" i="45" s="1"/>
  <c r="CB462" i="45"/>
  <c r="CA462" i="45"/>
  <c r="BZ462" i="45"/>
  <c r="BY462" i="45"/>
  <c r="BX462" i="45"/>
  <c r="BW462" i="45"/>
  <c r="BV462" i="45"/>
  <c r="BU462" i="45"/>
  <c r="BT462" i="45"/>
  <c r="BS462" i="45"/>
  <c r="BR462" i="45"/>
  <c r="BQ462" i="45"/>
  <c r="BP462" i="45"/>
  <c r="BO462" i="45"/>
  <c r="BN462" i="45"/>
  <c r="BM462" i="45"/>
  <c r="BL462" i="45"/>
  <c r="BK462" i="45"/>
  <c r="BJ462" i="45"/>
  <c r="BI462" i="45"/>
  <c r="BH462" i="45"/>
  <c r="BG462" i="45"/>
  <c r="BF462" i="45"/>
  <c r="BE462" i="45"/>
  <c r="BD462" i="45"/>
  <c r="BC462" i="45"/>
  <c r="BB462" i="45"/>
  <c r="BA462" i="45"/>
  <c r="AZ462" i="45"/>
  <c r="AY462" i="45"/>
  <c r="AX462" i="45"/>
  <c r="AW462" i="45"/>
  <c r="AV462" i="45"/>
  <c r="AU462" i="45"/>
  <c r="AT462" i="45"/>
  <c r="AS462" i="45"/>
  <c r="AR462" i="45"/>
  <c r="AQ462" i="45"/>
  <c r="AP462" i="45"/>
  <c r="AO462" i="45"/>
  <c r="AN462" i="45"/>
  <c r="AM462" i="45"/>
  <c r="AL462" i="45"/>
  <c r="AK462" i="45"/>
  <c r="AJ462" i="45"/>
  <c r="AI462" i="45"/>
  <c r="AH462" i="45"/>
  <c r="AG462" i="45"/>
  <c r="AF462" i="45"/>
  <c r="AE462" i="45"/>
  <c r="AD462" i="45"/>
  <c r="AC462" i="45"/>
  <c r="AB462" i="45"/>
  <c r="AA462" i="45"/>
  <c r="Z462" i="45"/>
  <c r="Y462" i="45"/>
  <c r="X462" i="45"/>
  <c r="W462" i="45"/>
  <c r="V462" i="45"/>
  <c r="U462" i="45"/>
  <c r="T462" i="45"/>
  <c r="S462" i="45"/>
  <c r="R462" i="45"/>
  <c r="Q462" i="45"/>
  <c r="P462" i="45"/>
  <c r="O462" i="45"/>
  <c r="N462" i="45"/>
  <c r="M462" i="45"/>
  <c r="L462" i="45"/>
  <c r="K462" i="45"/>
  <c r="J462" i="45"/>
  <c r="I462" i="45"/>
  <c r="H462" i="45"/>
  <c r="CC462" i="45" s="1"/>
  <c r="CB461" i="45"/>
  <c r="CA461" i="45"/>
  <c r="BZ461" i="45"/>
  <c r="BY461" i="45"/>
  <c r="BX461" i="45"/>
  <c r="BW461" i="45"/>
  <c r="BV461" i="45"/>
  <c r="BU461" i="45"/>
  <c r="BT461" i="45"/>
  <c r="BS461" i="45"/>
  <c r="BR461" i="45"/>
  <c r="BQ461" i="45"/>
  <c r="BP461" i="45"/>
  <c r="BO461" i="45"/>
  <c r="BN461" i="45"/>
  <c r="BM461" i="45"/>
  <c r="BL461" i="45"/>
  <c r="BK461" i="45"/>
  <c r="BJ461" i="45"/>
  <c r="BI461" i="45"/>
  <c r="BH461" i="45"/>
  <c r="BG461" i="45"/>
  <c r="BF461" i="45"/>
  <c r="BE461" i="45"/>
  <c r="BD461" i="45"/>
  <c r="BC461" i="45"/>
  <c r="BB461" i="45"/>
  <c r="BA461" i="45"/>
  <c r="AZ461" i="45"/>
  <c r="AY461" i="45"/>
  <c r="AX461" i="45"/>
  <c r="AW461" i="45"/>
  <c r="AV461" i="45"/>
  <c r="AU461" i="45"/>
  <c r="AT461" i="45"/>
  <c r="AS461" i="45"/>
  <c r="AR461" i="45"/>
  <c r="AQ461" i="45"/>
  <c r="AP461" i="45"/>
  <c r="AO461" i="45"/>
  <c r="AN461" i="45"/>
  <c r="AM461" i="45"/>
  <c r="AL461" i="45"/>
  <c r="AK461" i="45"/>
  <c r="AJ461" i="45"/>
  <c r="AI461" i="45"/>
  <c r="AH461" i="45"/>
  <c r="AG461" i="45"/>
  <c r="AF461" i="45"/>
  <c r="AE461" i="45"/>
  <c r="AD461" i="45"/>
  <c r="AC461" i="45"/>
  <c r="AB461" i="45"/>
  <c r="AA461" i="45"/>
  <c r="Z461" i="45"/>
  <c r="Y461" i="45"/>
  <c r="X461" i="45"/>
  <c r="W461" i="45"/>
  <c r="V461" i="45"/>
  <c r="U461" i="45"/>
  <c r="T461" i="45"/>
  <c r="S461" i="45"/>
  <c r="R461" i="45"/>
  <c r="Q461" i="45"/>
  <c r="P461" i="45"/>
  <c r="O461" i="45"/>
  <c r="N461" i="45"/>
  <c r="M461" i="45"/>
  <c r="L461" i="45"/>
  <c r="K461" i="45"/>
  <c r="J461" i="45"/>
  <c r="I461" i="45"/>
  <c r="H461" i="45"/>
  <c r="CC461" i="45" s="1"/>
  <c r="CB460" i="45"/>
  <c r="CA460" i="45"/>
  <c r="BZ460" i="45"/>
  <c r="BY460" i="45"/>
  <c r="BX460" i="45"/>
  <c r="BW460" i="45"/>
  <c r="BV460" i="45"/>
  <c r="BU460" i="45"/>
  <c r="BT460" i="45"/>
  <c r="BS460" i="45"/>
  <c r="BR460" i="45"/>
  <c r="BQ460" i="45"/>
  <c r="BP460" i="45"/>
  <c r="BO460" i="45"/>
  <c r="BN460" i="45"/>
  <c r="BM460" i="45"/>
  <c r="BL460" i="45"/>
  <c r="BK460" i="45"/>
  <c r="BJ460" i="45"/>
  <c r="BI460" i="45"/>
  <c r="BH460" i="45"/>
  <c r="BG460" i="45"/>
  <c r="BF460" i="45"/>
  <c r="BE460" i="45"/>
  <c r="BD460" i="45"/>
  <c r="BC460" i="45"/>
  <c r="BB460" i="45"/>
  <c r="BA460" i="45"/>
  <c r="AZ460" i="45"/>
  <c r="AY460" i="45"/>
  <c r="AX460" i="45"/>
  <c r="AW460" i="45"/>
  <c r="AV460" i="45"/>
  <c r="AU460" i="45"/>
  <c r="AT460" i="45"/>
  <c r="AS460" i="45"/>
  <c r="AR460" i="45"/>
  <c r="AQ460" i="45"/>
  <c r="AP460" i="45"/>
  <c r="AO460" i="45"/>
  <c r="AN460" i="45"/>
  <c r="AM460" i="45"/>
  <c r="AL460" i="45"/>
  <c r="AK460" i="45"/>
  <c r="AJ460" i="45"/>
  <c r="AI460" i="45"/>
  <c r="AH460" i="45"/>
  <c r="AG460" i="45"/>
  <c r="AF460" i="45"/>
  <c r="AE460" i="45"/>
  <c r="AD460" i="45"/>
  <c r="AC460" i="45"/>
  <c r="AB460" i="45"/>
  <c r="AA460" i="45"/>
  <c r="Z460" i="45"/>
  <c r="Y460" i="45"/>
  <c r="X460" i="45"/>
  <c r="W460" i="45"/>
  <c r="V460" i="45"/>
  <c r="U460" i="45"/>
  <c r="T460" i="45"/>
  <c r="S460" i="45"/>
  <c r="R460" i="45"/>
  <c r="Q460" i="45"/>
  <c r="P460" i="45"/>
  <c r="O460" i="45"/>
  <c r="N460" i="45"/>
  <c r="M460" i="45"/>
  <c r="L460" i="45"/>
  <c r="K460" i="45"/>
  <c r="J460" i="45"/>
  <c r="I460" i="45"/>
  <c r="H460" i="45"/>
  <c r="CC460" i="45" s="1"/>
  <c r="CB459" i="45"/>
  <c r="CA459" i="45"/>
  <c r="BZ459" i="45"/>
  <c r="BY459" i="45"/>
  <c r="BX459" i="45"/>
  <c r="BW459" i="45"/>
  <c r="BV459" i="45"/>
  <c r="BU459" i="45"/>
  <c r="BT459" i="45"/>
  <c r="BS459" i="45"/>
  <c r="BR459" i="45"/>
  <c r="BQ459" i="45"/>
  <c r="BP459" i="45"/>
  <c r="BO459" i="45"/>
  <c r="BN459" i="45"/>
  <c r="BM459" i="45"/>
  <c r="BL459" i="45"/>
  <c r="BK459" i="45"/>
  <c r="BJ459" i="45"/>
  <c r="BI459" i="45"/>
  <c r="BH459" i="45"/>
  <c r="BG459" i="45"/>
  <c r="BF459" i="45"/>
  <c r="BE459" i="45"/>
  <c r="BD459" i="45"/>
  <c r="BC459" i="45"/>
  <c r="BB459" i="45"/>
  <c r="BA459" i="45"/>
  <c r="AZ459" i="45"/>
  <c r="AY459" i="45"/>
  <c r="AX459" i="45"/>
  <c r="AW459" i="45"/>
  <c r="AV459" i="45"/>
  <c r="AU459" i="45"/>
  <c r="AT459" i="45"/>
  <c r="AS459" i="45"/>
  <c r="AR459" i="45"/>
  <c r="AQ459" i="45"/>
  <c r="AP459" i="45"/>
  <c r="AO459" i="45"/>
  <c r="AN459" i="45"/>
  <c r="AM459" i="45"/>
  <c r="AL459" i="45"/>
  <c r="AK459" i="45"/>
  <c r="AJ459" i="45"/>
  <c r="AI459" i="45"/>
  <c r="AH459" i="45"/>
  <c r="AG459" i="45"/>
  <c r="AF459" i="45"/>
  <c r="AE459" i="45"/>
  <c r="AD459" i="45"/>
  <c r="AC459" i="45"/>
  <c r="AB459" i="45"/>
  <c r="AA459" i="45"/>
  <c r="Z459" i="45"/>
  <c r="Y459" i="45"/>
  <c r="X459" i="45"/>
  <c r="W459" i="45"/>
  <c r="V459" i="45"/>
  <c r="U459" i="45"/>
  <c r="T459" i="45"/>
  <c r="S459" i="45"/>
  <c r="R459" i="45"/>
  <c r="Q459" i="45"/>
  <c r="P459" i="45"/>
  <c r="O459" i="45"/>
  <c r="N459" i="45"/>
  <c r="M459" i="45"/>
  <c r="L459" i="45"/>
  <c r="K459" i="45"/>
  <c r="J459" i="45"/>
  <c r="I459" i="45"/>
  <c r="H459" i="45"/>
  <c r="CC459" i="45" s="1"/>
  <c r="CB458" i="45"/>
  <c r="CA458" i="45"/>
  <c r="BZ458" i="45"/>
  <c r="BY458" i="45"/>
  <c r="BX458" i="45"/>
  <c r="BW458" i="45"/>
  <c r="BV458" i="45"/>
  <c r="BU458" i="45"/>
  <c r="BT458" i="45"/>
  <c r="BS458" i="45"/>
  <c r="BR458" i="45"/>
  <c r="BQ458" i="45"/>
  <c r="BP458" i="45"/>
  <c r="BO458" i="45"/>
  <c r="BN458" i="45"/>
  <c r="BM458" i="45"/>
  <c r="BL458" i="45"/>
  <c r="BK458" i="45"/>
  <c r="BJ458" i="45"/>
  <c r="BI458" i="45"/>
  <c r="BH458" i="45"/>
  <c r="BG458" i="45"/>
  <c r="BF458" i="45"/>
  <c r="BE458" i="45"/>
  <c r="BD458" i="45"/>
  <c r="BC458" i="45"/>
  <c r="BB458" i="45"/>
  <c r="BA458" i="45"/>
  <c r="AZ458" i="45"/>
  <c r="AY458" i="45"/>
  <c r="AX458" i="45"/>
  <c r="AW458" i="45"/>
  <c r="AV458" i="45"/>
  <c r="AU458" i="45"/>
  <c r="AT458" i="45"/>
  <c r="AS458" i="45"/>
  <c r="AR458" i="45"/>
  <c r="AQ458" i="45"/>
  <c r="AP458" i="45"/>
  <c r="AO458" i="45"/>
  <c r="AN458" i="45"/>
  <c r="AM458" i="45"/>
  <c r="AL458" i="45"/>
  <c r="AK458" i="45"/>
  <c r="AJ458" i="45"/>
  <c r="AI458" i="45"/>
  <c r="AH458" i="45"/>
  <c r="AG458" i="45"/>
  <c r="AF458" i="45"/>
  <c r="AE458" i="45"/>
  <c r="AD458" i="45"/>
  <c r="AC458" i="45"/>
  <c r="AB458" i="45"/>
  <c r="AA458" i="45"/>
  <c r="Z458" i="45"/>
  <c r="Y458" i="45"/>
  <c r="X458" i="45"/>
  <c r="W458" i="45"/>
  <c r="V458" i="45"/>
  <c r="U458" i="45"/>
  <c r="T458" i="45"/>
  <c r="S458" i="45"/>
  <c r="R458" i="45"/>
  <c r="Q458" i="45"/>
  <c r="P458" i="45"/>
  <c r="O458" i="45"/>
  <c r="N458" i="45"/>
  <c r="M458" i="45"/>
  <c r="L458" i="45"/>
  <c r="K458" i="45"/>
  <c r="J458" i="45"/>
  <c r="I458" i="45"/>
  <c r="H458" i="45"/>
  <c r="CC458" i="45" s="1"/>
  <c r="CB457" i="45"/>
  <c r="CA457" i="45"/>
  <c r="BZ457" i="45"/>
  <c r="BY457" i="45"/>
  <c r="BX457" i="45"/>
  <c r="BW457" i="45"/>
  <c r="BV457" i="45"/>
  <c r="BU457" i="45"/>
  <c r="BT457" i="45"/>
  <c r="BS457" i="45"/>
  <c r="BR457" i="45"/>
  <c r="BQ457" i="45"/>
  <c r="BP457" i="45"/>
  <c r="BO457" i="45"/>
  <c r="BN457" i="45"/>
  <c r="BM457" i="45"/>
  <c r="BL457" i="45"/>
  <c r="BK457" i="45"/>
  <c r="BJ457" i="45"/>
  <c r="BI457" i="45"/>
  <c r="BH457" i="45"/>
  <c r="BG457" i="45"/>
  <c r="BF457" i="45"/>
  <c r="BE457" i="45"/>
  <c r="BD457" i="45"/>
  <c r="BC457" i="45"/>
  <c r="BB457" i="45"/>
  <c r="BA457" i="45"/>
  <c r="AZ457" i="45"/>
  <c r="AY457" i="45"/>
  <c r="AX457" i="45"/>
  <c r="AW457" i="45"/>
  <c r="AV457" i="45"/>
  <c r="AU457" i="45"/>
  <c r="AT457" i="45"/>
  <c r="AS457" i="45"/>
  <c r="AR457" i="45"/>
  <c r="AQ457" i="45"/>
  <c r="AP457" i="45"/>
  <c r="AO457" i="45"/>
  <c r="AN457" i="45"/>
  <c r="AM457" i="45"/>
  <c r="AL457" i="45"/>
  <c r="AK457" i="45"/>
  <c r="AJ457" i="45"/>
  <c r="AI457" i="45"/>
  <c r="AH457" i="45"/>
  <c r="AG457" i="45"/>
  <c r="AF457" i="45"/>
  <c r="AE457" i="45"/>
  <c r="AD457" i="45"/>
  <c r="AC457" i="45"/>
  <c r="AB457" i="45"/>
  <c r="AA457" i="45"/>
  <c r="Z457" i="45"/>
  <c r="Y457" i="45"/>
  <c r="X457" i="45"/>
  <c r="W457" i="45"/>
  <c r="V457" i="45"/>
  <c r="U457" i="45"/>
  <c r="T457" i="45"/>
  <c r="S457" i="45"/>
  <c r="R457" i="45"/>
  <c r="Q457" i="45"/>
  <c r="P457" i="45"/>
  <c r="O457" i="45"/>
  <c r="N457" i="45"/>
  <c r="M457" i="45"/>
  <c r="L457" i="45"/>
  <c r="K457" i="45"/>
  <c r="J457" i="45"/>
  <c r="I457" i="45"/>
  <c r="H457" i="45"/>
  <c r="CC457" i="45" s="1"/>
  <c r="CB456" i="45"/>
  <c r="CA456" i="45"/>
  <c r="BZ456" i="45"/>
  <c r="BY456" i="45"/>
  <c r="BX456" i="45"/>
  <c r="BW456" i="45"/>
  <c r="BV456" i="45"/>
  <c r="BU456" i="45"/>
  <c r="BT456" i="45"/>
  <c r="BS456" i="45"/>
  <c r="BR456" i="45"/>
  <c r="BQ456" i="45"/>
  <c r="BP456" i="45"/>
  <c r="BO456" i="45"/>
  <c r="BN456" i="45"/>
  <c r="BM456" i="45"/>
  <c r="BL456" i="45"/>
  <c r="BK456" i="45"/>
  <c r="BJ456" i="45"/>
  <c r="BI456" i="45"/>
  <c r="BH456" i="45"/>
  <c r="BG456" i="45"/>
  <c r="BF456" i="45"/>
  <c r="BE456" i="45"/>
  <c r="BD456" i="45"/>
  <c r="BC456" i="45"/>
  <c r="BB456" i="45"/>
  <c r="BA456" i="45"/>
  <c r="AZ456" i="45"/>
  <c r="AY456" i="45"/>
  <c r="AX456" i="45"/>
  <c r="AW456" i="45"/>
  <c r="AV456" i="45"/>
  <c r="AU456" i="45"/>
  <c r="AT456" i="45"/>
  <c r="AS456" i="45"/>
  <c r="AR456" i="45"/>
  <c r="AQ456" i="45"/>
  <c r="AP456" i="45"/>
  <c r="AO456" i="45"/>
  <c r="AN456" i="45"/>
  <c r="AM456" i="45"/>
  <c r="AL456" i="45"/>
  <c r="AK456" i="45"/>
  <c r="AJ456" i="45"/>
  <c r="AI456" i="45"/>
  <c r="AH456" i="45"/>
  <c r="AG456" i="45"/>
  <c r="AF456" i="45"/>
  <c r="AE456" i="45"/>
  <c r="AD456" i="45"/>
  <c r="AC456" i="45"/>
  <c r="AB456" i="45"/>
  <c r="AA456" i="45"/>
  <c r="Z456" i="45"/>
  <c r="Y456" i="45"/>
  <c r="X456" i="45"/>
  <c r="W456" i="45"/>
  <c r="V456" i="45"/>
  <c r="U456" i="45"/>
  <c r="T456" i="45"/>
  <c r="S456" i="45"/>
  <c r="R456" i="45"/>
  <c r="Q456" i="45"/>
  <c r="P456" i="45"/>
  <c r="O456" i="45"/>
  <c r="N456" i="45"/>
  <c r="M456" i="45"/>
  <c r="L456" i="45"/>
  <c r="K456" i="45"/>
  <c r="J456" i="45"/>
  <c r="I456" i="45"/>
  <c r="H456" i="45"/>
  <c r="CC456" i="45" s="1"/>
  <c r="CB455" i="45"/>
  <c r="CA455" i="45"/>
  <c r="BZ455" i="45"/>
  <c r="BY455" i="45"/>
  <c r="BX455" i="45"/>
  <c r="BW455" i="45"/>
  <c r="BV455" i="45"/>
  <c r="BU455" i="45"/>
  <c r="BT455" i="45"/>
  <c r="BS455" i="45"/>
  <c r="BR455" i="45"/>
  <c r="BQ455" i="45"/>
  <c r="BP455" i="45"/>
  <c r="BO455" i="45"/>
  <c r="BN455" i="45"/>
  <c r="BM455" i="45"/>
  <c r="BL455" i="45"/>
  <c r="BK455" i="45"/>
  <c r="BJ455" i="45"/>
  <c r="BI455" i="45"/>
  <c r="BH455" i="45"/>
  <c r="BG455" i="45"/>
  <c r="BF455" i="45"/>
  <c r="BE455" i="45"/>
  <c r="BD455" i="45"/>
  <c r="BC455" i="45"/>
  <c r="BB455" i="45"/>
  <c r="BA455" i="45"/>
  <c r="AZ455" i="45"/>
  <c r="AY455" i="45"/>
  <c r="AX455" i="45"/>
  <c r="AW455" i="45"/>
  <c r="AV455" i="45"/>
  <c r="AU455" i="45"/>
  <c r="AT455" i="45"/>
  <c r="AS455" i="45"/>
  <c r="AR455" i="45"/>
  <c r="AQ455" i="45"/>
  <c r="AP455" i="45"/>
  <c r="AO455" i="45"/>
  <c r="AN455" i="45"/>
  <c r="AM455" i="45"/>
  <c r="AL455" i="45"/>
  <c r="AK455" i="45"/>
  <c r="AJ455" i="45"/>
  <c r="AI455" i="45"/>
  <c r="AH455" i="45"/>
  <c r="AG455" i="45"/>
  <c r="AF455" i="45"/>
  <c r="AE455" i="45"/>
  <c r="AD455" i="45"/>
  <c r="AC455" i="45"/>
  <c r="AB455" i="45"/>
  <c r="AA455" i="45"/>
  <c r="Z455" i="45"/>
  <c r="Y455" i="45"/>
  <c r="X455" i="45"/>
  <c r="W455" i="45"/>
  <c r="V455" i="45"/>
  <c r="U455" i="45"/>
  <c r="T455" i="45"/>
  <c r="S455" i="45"/>
  <c r="R455" i="45"/>
  <c r="Q455" i="45"/>
  <c r="P455" i="45"/>
  <c r="O455" i="45"/>
  <c r="N455" i="45"/>
  <c r="M455" i="45"/>
  <c r="L455" i="45"/>
  <c r="K455" i="45"/>
  <c r="J455" i="45"/>
  <c r="I455" i="45"/>
  <c r="H455" i="45"/>
  <c r="CC455" i="45" s="1"/>
  <c r="CB454" i="45"/>
  <c r="CA454" i="45"/>
  <c r="BZ454" i="45"/>
  <c r="BY454" i="45"/>
  <c r="BX454" i="45"/>
  <c r="BW454" i="45"/>
  <c r="BV454" i="45"/>
  <c r="BU454" i="45"/>
  <c r="BT454" i="45"/>
  <c r="BS454" i="45"/>
  <c r="BR454" i="45"/>
  <c r="BQ454" i="45"/>
  <c r="BP454" i="45"/>
  <c r="BO454" i="45"/>
  <c r="BN454" i="45"/>
  <c r="BM454" i="45"/>
  <c r="BL454" i="45"/>
  <c r="BK454" i="45"/>
  <c r="BJ454" i="45"/>
  <c r="BI454" i="45"/>
  <c r="BH454" i="45"/>
  <c r="BG454" i="45"/>
  <c r="BF454" i="45"/>
  <c r="BE454" i="45"/>
  <c r="BD454" i="45"/>
  <c r="BC454" i="45"/>
  <c r="BB454" i="45"/>
  <c r="BA454" i="45"/>
  <c r="AZ454" i="45"/>
  <c r="AY454" i="45"/>
  <c r="AX454" i="45"/>
  <c r="AW454" i="45"/>
  <c r="AV454" i="45"/>
  <c r="AU454" i="45"/>
  <c r="AT454" i="45"/>
  <c r="AS454" i="45"/>
  <c r="AR454" i="45"/>
  <c r="AQ454" i="45"/>
  <c r="AP454" i="45"/>
  <c r="AO454" i="45"/>
  <c r="AN454" i="45"/>
  <c r="AM454" i="45"/>
  <c r="AL454" i="45"/>
  <c r="AK454" i="45"/>
  <c r="AJ454" i="45"/>
  <c r="AI454" i="45"/>
  <c r="AH454" i="45"/>
  <c r="AG454" i="45"/>
  <c r="AF454" i="45"/>
  <c r="AE454" i="45"/>
  <c r="AD454" i="45"/>
  <c r="AC454" i="45"/>
  <c r="AB454" i="45"/>
  <c r="AA454" i="45"/>
  <c r="Z454" i="45"/>
  <c r="Y454" i="45"/>
  <c r="X454" i="45"/>
  <c r="W454" i="45"/>
  <c r="V454" i="45"/>
  <c r="U454" i="45"/>
  <c r="T454" i="45"/>
  <c r="S454" i="45"/>
  <c r="R454" i="45"/>
  <c r="Q454" i="45"/>
  <c r="P454" i="45"/>
  <c r="O454" i="45"/>
  <c r="N454" i="45"/>
  <c r="M454" i="45"/>
  <c r="L454" i="45"/>
  <c r="K454" i="45"/>
  <c r="J454" i="45"/>
  <c r="I454" i="45"/>
  <c r="H454" i="45"/>
  <c r="CC454" i="45" s="1"/>
  <c r="CB453" i="45"/>
  <c r="CA453" i="45"/>
  <c r="BZ453" i="45"/>
  <c r="BY453" i="45"/>
  <c r="BX453" i="45"/>
  <c r="BW453" i="45"/>
  <c r="BV453" i="45"/>
  <c r="BU453" i="45"/>
  <c r="BT453" i="45"/>
  <c r="BS453" i="45"/>
  <c r="BR453" i="45"/>
  <c r="BQ453" i="45"/>
  <c r="BP453" i="45"/>
  <c r="BO453" i="45"/>
  <c r="BN453" i="45"/>
  <c r="BM453" i="45"/>
  <c r="BL453" i="45"/>
  <c r="BK453" i="45"/>
  <c r="BJ453" i="45"/>
  <c r="BI453" i="45"/>
  <c r="BH453" i="45"/>
  <c r="BG453" i="45"/>
  <c r="BF453" i="45"/>
  <c r="BE453" i="45"/>
  <c r="BD453" i="45"/>
  <c r="BC453" i="45"/>
  <c r="BB453" i="45"/>
  <c r="BA453" i="45"/>
  <c r="AZ453" i="45"/>
  <c r="AY453" i="45"/>
  <c r="AX453" i="45"/>
  <c r="AW453" i="45"/>
  <c r="AV453" i="45"/>
  <c r="AU453" i="45"/>
  <c r="AT453" i="45"/>
  <c r="AS453" i="45"/>
  <c r="AR453" i="45"/>
  <c r="AQ453" i="45"/>
  <c r="AP453" i="45"/>
  <c r="AO453" i="45"/>
  <c r="AN453" i="45"/>
  <c r="AM453" i="45"/>
  <c r="AL453" i="45"/>
  <c r="AK453" i="45"/>
  <c r="AJ453" i="45"/>
  <c r="AI453" i="45"/>
  <c r="AH453" i="45"/>
  <c r="AG453" i="45"/>
  <c r="AF453" i="45"/>
  <c r="AE453" i="45"/>
  <c r="AD453" i="45"/>
  <c r="AC453" i="45"/>
  <c r="AB453" i="45"/>
  <c r="AA453" i="45"/>
  <c r="Z453" i="45"/>
  <c r="Y453" i="45"/>
  <c r="X453" i="45"/>
  <c r="W453" i="45"/>
  <c r="V453" i="45"/>
  <c r="U453" i="45"/>
  <c r="T453" i="45"/>
  <c r="S453" i="45"/>
  <c r="R453" i="45"/>
  <c r="Q453" i="45"/>
  <c r="P453" i="45"/>
  <c r="O453" i="45"/>
  <c r="N453" i="45"/>
  <c r="M453" i="45"/>
  <c r="L453" i="45"/>
  <c r="K453" i="45"/>
  <c r="J453" i="45"/>
  <c r="I453" i="45"/>
  <c r="H453" i="45"/>
  <c r="CC453" i="45" s="1"/>
  <c r="CB452" i="45"/>
  <c r="CA452" i="45"/>
  <c r="BZ452" i="45"/>
  <c r="BY452" i="45"/>
  <c r="BX452" i="45"/>
  <c r="BW452" i="45"/>
  <c r="BV452" i="45"/>
  <c r="BU452" i="45"/>
  <c r="BT452" i="45"/>
  <c r="BS452" i="45"/>
  <c r="BR452" i="45"/>
  <c r="BQ452" i="45"/>
  <c r="BP452" i="45"/>
  <c r="BO452" i="45"/>
  <c r="BN452" i="45"/>
  <c r="BM452" i="45"/>
  <c r="BL452" i="45"/>
  <c r="BK452" i="45"/>
  <c r="BJ452" i="45"/>
  <c r="BI452" i="45"/>
  <c r="BH452" i="45"/>
  <c r="BG452" i="45"/>
  <c r="BF452" i="45"/>
  <c r="BE452" i="45"/>
  <c r="BD452" i="45"/>
  <c r="BC452" i="45"/>
  <c r="BB452" i="45"/>
  <c r="BA452" i="45"/>
  <c r="AZ452" i="45"/>
  <c r="AY452" i="45"/>
  <c r="AX452" i="45"/>
  <c r="AW452" i="45"/>
  <c r="AV452" i="45"/>
  <c r="AU452" i="45"/>
  <c r="AT452" i="45"/>
  <c r="AS452" i="45"/>
  <c r="AR452" i="45"/>
  <c r="AQ452" i="45"/>
  <c r="AP452" i="45"/>
  <c r="AO452" i="45"/>
  <c r="AN452" i="45"/>
  <c r="AM452" i="45"/>
  <c r="AL452" i="45"/>
  <c r="AK452" i="45"/>
  <c r="AJ452" i="45"/>
  <c r="AI452" i="45"/>
  <c r="AH452" i="45"/>
  <c r="AG452" i="45"/>
  <c r="AF452" i="45"/>
  <c r="AE452" i="45"/>
  <c r="AD452" i="45"/>
  <c r="AC452" i="45"/>
  <c r="AB452" i="45"/>
  <c r="AA452" i="45"/>
  <c r="Z452" i="45"/>
  <c r="Y452" i="45"/>
  <c r="X452" i="45"/>
  <c r="W452" i="45"/>
  <c r="V452" i="45"/>
  <c r="U452" i="45"/>
  <c r="T452" i="45"/>
  <c r="S452" i="45"/>
  <c r="R452" i="45"/>
  <c r="Q452" i="45"/>
  <c r="P452" i="45"/>
  <c r="O452" i="45"/>
  <c r="N452" i="45"/>
  <c r="M452" i="45"/>
  <c r="L452" i="45"/>
  <c r="K452" i="45"/>
  <c r="J452" i="45"/>
  <c r="I452" i="45"/>
  <c r="H452" i="45"/>
  <c r="CC452" i="45" s="1"/>
  <c r="CB451" i="45"/>
  <c r="CA451" i="45"/>
  <c r="BZ451" i="45"/>
  <c r="BY451" i="45"/>
  <c r="BX451" i="45"/>
  <c r="BW451" i="45"/>
  <c r="BV451" i="45"/>
  <c r="BU451" i="45"/>
  <c r="BT451" i="45"/>
  <c r="BS451" i="45"/>
  <c r="BR451" i="45"/>
  <c r="BQ451" i="45"/>
  <c r="BP451" i="45"/>
  <c r="BO451" i="45"/>
  <c r="BN451" i="45"/>
  <c r="BM451" i="45"/>
  <c r="BL451" i="45"/>
  <c r="BK451" i="45"/>
  <c r="BJ451" i="45"/>
  <c r="BI451" i="45"/>
  <c r="BH451" i="45"/>
  <c r="BG451" i="45"/>
  <c r="BF451" i="45"/>
  <c r="BE451" i="45"/>
  <c r="BD451" i="45"/>
  <c r="BC451" i="45"/>
  <c r="BB451" i="45"/>
  <c r="BA451" i="45"/>
  <c r="AZ451" i="45"/>
  <c r="AY451" i="45"/>
  <c r="AX451" i="45"/>
  <c r="AW451" i="45"/>
  <c r="AV451" i="45"/>
  <c r="AU451" i="45"/>
  <c r="AT451" i="45"/>
  <c r="AS451" i="45"/>
  <c r="AR451" i="45"/>
  <c r="AQ451" i="45"/>
  <c r="AP451" i="45"/>
  <c r="AO451" i="45"/>
  <c r="AN451" i="45"/>
  <c r="AM451" i="45"/>
  <c r="AL451" i="45"/>
  <c r="AK451" i="45"/>
  <c r="AJ451" i="45"/>
  <c r="AI451" i="45"/>
  <c r="AH451" i="45"/>
  <c r="AG451" i="45"/>
  <c r="AF451" i="45"/>
  <c r="AE451" i="45"/>
  <c r="AD451" i="45"/>
  <c r="AC451" i="45"/>
  <c r="AB451" i="45"/>
  <c r="AA451" i="45"/>
  <c r="Z451" i="45"/>
  <c r="Y451" i="45"/>
  <c r="X451" i="45"/>
  <c r="W451" i="45"/>
  <c r="V451" i="45"/>
  <c r="U451" i="45"/>
  <c r="T451" i="45"/>
  <c r="S451" i="45"/>
  <c r="R451" i="45"/>
  <c r="Q451" i="45"/>
  <c r="P451" i="45"/>
  <c r="O451" i="45"/>
  <c r="N451" i="45"/>
  <c r="M451" i="45"/>
  <c r="L451" i="45"/>
  <c r="K451" i="45"/>
  <c r="J451" i="45"/>
  <c r="I451" i="45"/>
  <c r="H451" i="45"/>
  <c r="CC451" i="45" s="1"/>
  <c r="CB450" i="45"/>
  <c r="CA450" i="45"/>
  <c r="BZ450" i="45"/>
  <c r="BY450" i="45"/>
  <c r="BX450" i="45"/>
  <c r="BW450" i="45"/>
  <c r="BV450" i="45"/>
  <c r="BU450" i="45"/>
  <c r="BT450" i="45"/>
  <c r="BS450" i="45"/>
  <c r="BR450" i="45"/>
  <c r="BQ450" i="45"/>
  <c r="BP450" i="45"/>
  <c r="BO450" i="45"/>
  <c r="BN450" i="45"/>
  <c r="BM450" i="45"/>
  <c r="BL450" i="45"/>
  <c r="BK450" i="45"/>
  <c r="BJ450" i="45"/>
  <c r="BI450" i="45"/>
  <c r="BH450" i="45"/>
  <c r="BG450" i="45"/>
  <c r="BF450" i="45"/>
  <c r="BE450" i="45"/>
  <c r="BD450" i="45"/>
  <c r="BC450" i="45"/>
  <c r="BB450" i="45"/>
  <c r="BA450" i="45"/>
  <c r="AZ450" i="45"/>
  <c r="AY450" i="45"/>
  <c r="AX450" i="45"/>
  <c r="AW450" i="45"/>
  <c r="AV450" i="45"/>
  <c r="AU450" i="45"/>
  <c r="AT450" i="45"/>
  <c r="AS450" i="45"/>
  <c r="AR450" i="45"/>
  <c r="AQ450" i="45"/>
  <c r="AP450" i="45"/>
  <c r="AO450" i="45"/>
  <c r="AN450" i="45"/>
  <c r="AM450" i="45"/>
  <c r="AL450" i="45"/>
  <c r="AK450" i="45"/>
  <c r="AJ450" i="45"/>
  <c r="AI450" i="45"/>
  <c r="AH450" i="45"/>
  <c r="AG450" i="45"/>
  <c r="AF450" i="45"/>
  <c r="AE450" i="45"/>
  <c r="AD450" i="45"/>
  <c r="AC450" i="45"/>
  <c r="AB450" i="45"/>
  <c r="AA450" i="45"/>
  <c r="Z450" i="45"/>
  <c r="Y450" i="45"/>
  <c r="X450" i="45"/>
  <c r="W450" i="45"/>
  <c r="V450" i="45"/>
  <c r="U450" i="45"/>
  <c r="T450" i="45"/>
  <c r="S450" i="45"/>
  <c r="R450" i="45"/>
  <c r="Q450" i="45"/>
  <c r="P450" i="45"/>
  <c r="O450" i="45"/>
  <c r="N450" i="45"/>
  <c r="M450" i="45"/>
  <c r="L450" i="45"/>
  <c r="K450" i="45"/>
  <c r="J450" i="45"/>
  <c r="I450" i="45"/>
  <c r="H450" i="45"/>
  <c r="CC450" i="45" s="1"/>
  <c r="CB449" i="45"/>
  <c r="CA449" i="45"/>
  <c r="BZ449" i="45"/>
  <c r="BY449" i="45"/>
  <c r="BX449" i="45"/>
  <c r="BW449" i="45"/>
  <c r="BV449" i="45"/>
  <c r="BU449" i="45"/>
  <c r="BT449" i="45"/>
  <c r="BS449" i="45"/>
  <c r="BR449" i="45"/>
  <c r="BQ449" i="45"/>
  <c r="BP449" i="45"/>
  <c r="BO449" i="45"/>
  <c r="BN449" i="45"/>
  <c r="BM449" i="45"/>
  <c r="BL449" i="45"/>
  <c r="BK449" i="45"/>
  <c r="BJ449" i="45"/>
  <c r="BI449" i="45"/>
  <c r="BH449" i="45"/>
  <c r="BG449" i="45"/>
  <c r="BF449" i="45"/>
  <c r="BE449" i="45"/>
  <c r="BD449" i="45"/>
  <c r="BC449" i="45"/>
  <c r="BB449" i="45"/>
  <c r="BA449" i="45"/>
  <c r="AZ449" i="45"/>
  <c r="AY449" i="45"/>
  <c r="AX449" i="45"/>
  <c r="AW449" i="45"/>
  <c r="AV449" i="45"/>
  <c r="AU449" i="45"/>
  <c r="AT449" i="45"/>
  <c r="AS449" i="45"/>
  <c r="AR449" i="45"/>
  <c r="AQ449" i="45"/>
  <c r="AP449" i="45"/>
  <c r="AO449" i="45"/>
  <c r="AN449" i="45"/>
  <c r="AM449" i="45"/>
  <c r="AL449" i="45"/>
  <c r="AK449" i="45"/>
  <c r="AJ449" i="45"/>
  <c r="AI449" i="45"/>
  <c r="AH449" i="45"/>
  <c r="AG449" i="45"/>
  <c r="AF449" i="45"/>
  <c r="AE449" i="45"/>
  <c r="AD449" i="45"/>
  <c r="AC449" i="45"/>
  <c r="AB449" i="45"/>
  <c r="AA449" i="45"/>
  <c r="Z449" i="45"/>
  <c r="Y449" i="45"/>
  <c r="X449" i="45"/>
  <c r="W449" i="45"/>
  <c r="V449" i="45"/>
  <c r="U449" i="45"/>
  <c r="T449" i="45"/>
  <c r="S449" i="45"/>
  <c r="R449" i="45"/>
  <c r="Q449" i="45"/>
  <c r="P449" i="45"/>
  <c r="O449" i="45"/>
  <c r="N449" i="45"/>
  <c r="M449" i="45"/>
  <c r="L449" i="45"/>
  <c r="K449" i="45"/>
  <c r="J449" i="45"/>
  <c r="I449" i="45"/>
  <c r="H449" i="45"/>
  <c r="CC449" i="45" s="1"/>
  <c r="CB448" i="45"/>
  <c r="CA448" i="45"/>
  <c r="BZ448" i="45"/>
  <c r="BY448" i="45"/>
  <c r="BX448" i="45"/>
  <c r="BW448" i="45"/>
  <c r="BV448" i="45"/>
  <c r="BU448" i="45"/>
  <c r="BT448" i="45"/>
  <c r="BS448" i="45"/>
  <c r="BR448" i="45"/>
  <c r="BQ448" i="45"/>
  <c r="BP448" i="45"/>
  <c r="BO448" i="45"/>
  <c r="BN448" i="45"/>
  <c r="BM448" i="45"/>
  <c r="BL448" i="45"/>
  <c r="BK448" i="45"/>
  <c r="BJ448" i="45"/>
  <c r="BI448" i="45"/>
  <c r="BH448" i="45"/>
  <c r="BG448" i="45"/>
  <c r="BF448" i="45"/>
  <c r="BE448" i="45"/>
  <c r="BD448" i="45"/>
  <c r="BC448" i="45"/>
  <c r="BB448" i="45"/>
  <c r="BA448" i="45"/>
  <c r="AZ448" i="45"/>
  <c r="AY448" i="45"/>
  <c r="AX448" i="45"/>
  <c r="AW448" i="45"/>
  <c r="AV448" i="45"/>
  <c r="AU448" i="45"/>
  <c r="AT448" i="45"/>
  <c r="AS448" i="45"/>
  <c r="AR448" i="45"/>
  <c r="AQ448" i="45"/>
  <c r="AP448" i="45"/>
  <c r="AO448" i="45"/>
  <c r="AN448" i="45"/>
  <c r="AM448" i="45"/>
  <c r="AL448" i="45"/>
  <c r="AK448" i="45"/>
  <c r="AJ448" i="45"/>
  <c r="AI448" i="45"/>
  <c r="AH448" i="45"/>
  <c r="AG448" i="45"/>
  <c r="AF448" i="45"/>
  <c r="AE448" i="45"/>
  <c r="AD448" i="45"/>
  <c r="AC448" i="45"/>
  <c r="AB448" i="45"/>
  <c r="AA448" i="45"/>
  <c r="Z448" i="45"/>
  <c r="Y448" i="45"/>
  <c r="X448" i="45"/>
  <c r="W448" i="45"/>
  <c r="V448" i="45"/>
  <c r="U448" i="45"/>
  <c r="T448" i="45"/>
  <c r="S448" i="45"/>
  <c r="R448" i="45"/>
  <c r="Q448" i="45"/>
  <c r="P448" i="45"/>
  <c r="O448" i="45"/>
  <c r="N448" i="45"/>
  <c r="M448" i="45"/>
  <c r="L448" i="45"/>
  <c r="K448" i="45"/>
  <c r="J448" i="45"/>
  <c r="I448" i="45"/>
  <c r="H448" i="45"/>
  <c r="CC448" i="45" s="1"/>
  <c r="CB447" i="45"/>
  <c r="CA447" i="45"/>
  <c r="BZ447" i="45"/>
  <c r="BY447" i="45"/>
  <c r="BX447" i="45"/>
  <c r="BW447" i="45"/>
  <c r="BV447" i="45"/>
  <c r="BU447" i="45"/>
  <c r="BT447" i="45"/>
  <c r="BS447" i="45"/>
  <c r="BR447" i="45"/>
  <c r="BQ447" i="45"/>
  <c r="BP447" i="45"/>
  <c r="BO447" i="45"/>
  <c r="BN447" i="45"/>
  <c r="BM447" i="45"/>
  <c r="BL447" i="45"/>
  <c r="BK447" i="45"/>
  <c r="BJ447" i="45"/>
  <c r="BI447" i="45"/>
  <c r="BH447" i="45"/>
  <c r="BG447" i="45"/>
  <c r="BF447" i="45"/>
  <c r="BE447" i="45"/>
  <c r="BD447" i="45"/>
  <c r="BC447" i="45"/>
  <c r="BB447" i="45"/>
  <c r="BA447" i="45"/>
  <c r="AZ447" i="45"/>
  <c r="AY447" i="45"/>
  <c r="AX447" i="45"/>
  <c r="AW447" i="45"/>
  <c r="AV447" i="45"/>
  <c r="AU447" i="45"/>
  <c r="AT447" i="45"/>
  <c r="AS447" i="45"/>
  <c r="AR447" i="45"/>
  <c r="AQ447" i="45"/>
  <c r="AP447" i="45"/>
  <c r="AO447" i="45"/>
  <c r="AN447" i="45"/>
  <c r="AM447" i="45"/>
  <c r="AL447" i="45"/>
  <c r="AK447" i="45"/>
  <c r="AJ447" i="45"/>
  <c r="AI447" i="45"/>
  <c r="AH447" i="45"/>
  <c r="AG447" i="45"/>
  <c r="AF447" i="45"/>
  <c r="AE447" i="45"/>
  <c r="AD447" i="45"/>
  <c r="AC447" i="45"/>
  <c r="AB447" i="45"/>
  <c r="AA447" i="45"/>
  <c r="Z447" i="45"/>
  <c r="Y447" i="45"/>
  <c r="X447" i="45"/>
  <c r="W447" i="45"/>
  <c r="V447" i="45"/>
  <c r="U447" i="45"/>
  <c r="T447" i="45"/>
  <c r="S447" i="45"/>
  <c r="R447" i="45"/>
  <c r="Q447" i="45"/>
  <c r="P447" i="45"/>
  <c r="O447" i="45"/>
  <c r="N447" i="45"/>
  <c r="M447" i="45"/>
  <c r="L447" i="45"/>
  <c r="K447" i="45"/>
  <c r="J447" i="45"/>
  <c r="I447" i="45"/>
  <c r="H447" i="45"/>
  <c r="CC447" i="45" s="1"/>
  <c r="CB446" i="45"/>
  <c r="CA446" i="45"/>
  <c r="BZ446" i="45"/>
  <c r="BY446" i="45"/>
  <c r="BX446" i="45"/>
  <c r="BW446" i="45"/>
  <c r="BV446" i="45"/>
  <c r="BU446" i="45"/>
  <c r="BT446" i="45"/>
  <c r="BS446" i="45"/>
  <c r="BR446" i="45"/>
  <c r="BQ446" i="45"/>
  <c r="BP446" i="45"/>
  <c r="BO446" i="45"/>
  <c r="BN446" i="45"/>
  <c r="BM446" i="45"/>
  <c r="BL446" i="45"/>
  <c r="BK446" i="45"/>
  <c r="BJ446" i="45"/>
  <c r="BI446" i="45"/>
  <c r="BH446" i="45"/>
  <c r="BG446" i="45"/>
  <c r="BF446" i="45"/>
  <c r="BE446" i="45"/>
  <c r="BD446" i="45"/>
  <c r="BC446" i="45"/>
  <c r="BB446" i="45"/>
  <c r="BA446" i="45"/>
  <c r="AZ446" i="45"/>
  <c r="AY446" i="45"/>
  <c r="AX446" i="45"/>
  <c r="AW446" i="45"/>
  <c r="AV446" i="45"/>
  <c r="AU446" i="45"/>
  <c r="AT446" i="45"/>
  <c r="AS446" i="45"/>
  <c r="AR446" i="45"/>
  <c r="AQ446" i="45"/>
  <c r="AP446" i="45"/>
  <c r="AO446" i="45"/>
  <c r="AN446" i="45"/>
  <c r="AM446" i="45"/>
  <c r="AL446" i="45"/>
  <c r="AK446" i="45"/>
  <c r="AJ446" i="45"/>
  <c r="AI446" i="45"/>
  <c r="AH446" i="45"/>
  <c r="AG446" i="45"/>
  <c r="AF446" i="45"/>
  <c r="AE446" i="45"/>
  <c r="AD446" i="45"/>
  <c r="AC446" i="45"/>
  <c r="AB446" i="45"/>
  <c r="AA446" i="45"/>
  <c r="Z446" i="45"/>
  <c r="Y446" i="45"/>
  <c r="X446" i="45"/>
  <c r="W446" i="45"/>
  <c r="V446" i="45"/>
  <c r="U446" i="45"/>
  <c r="T446" i="45"/>
  <c r="S446" i="45"/>
  <c r="R446" i="45"/>
  <c r="Q446" i="45"/>
  <c r="P446" i="45"/>
  <c r="O446" i="45"/>
  <c r="N446" i="45"/>
  <c r="M446" i="45"/>
  <c r="L446" i="45"/>
  <c r="K446" i="45"/>
  <c r="J446" i="45"/>
  <c r="I446" i="45"/>
  <c r="H446" i="45"/>
  <c r="CC446" i="45" s="1"/>
  <c r="CB445" i="45"/>
  <c r="CA445" i="45"/>
  <c r="BZ445" i="45"/>
  <c r="BY445" i="45"/>
  <c r="BX445" i="45"/>
  <c r="BW445" i="45"/>
  <c r="BV445" i="45"/>
  <c r="BU445" i="45"/>
  <c r="BT445" i="45"/>
  <c r="BS445" i="45"/>
  <c r="BR445" i="45"/>
  <c r="BQ445" i="45"/>
  <c r="BP445" i="45"/>
  <c r="BO445" i="45"/>
  <c r="BN445" i="45"/>
  <c r="BM445" i="45"/>
  <c r="BL445" i="45"/>
  <c r="BK445" i="45"/>
  <c r="BJ445" i="45"/>
  <c r="BI445" i="45"/>
  <c r="BH445" i="45"/>
  <c r="BG445" i="45"/>
  <c r="BF445" i="45"/>
  <c r="BE445" i="45"/>
  <c r="BD445" i="45"/>
  <c r="BC445" i="45"/>
  <c r="BB445" i="45"/>
  <c r="BA445" i="45"/>
  <c r="AZ445" i="45"/>
  <c r="AY445" i="45"/>
  <c r="AX445" i="45"/>
  <c r="AW445" i="45"/>
  <c r="AV445" i="45"/>
  <c r="AU445" i="45"/>
  <c r="AT445" i="45"/>
  <c r="AS445" i="45"/>
  <c r="AR445" i="45"/>
  <c r="AQ445" i="45"/>
  <c r="AP445" i="45"/>
  <c r="AO445" i="45"/>
  <c r="AN445" i="45"/>
  <c r="AM445" i="45"/>
  <c r="AL445" i="45"/>
  <c r="AK445" i="45"/>
  <c r="AJ445" i="45"/>
  <c r="AI445" i="45"/>
  <c r="AH445" i="45"/>
  <c r="AG445" i="45"/>
  <c r="AF445" i="45"/>
  <c r="AE445" i="45"/>
  <c r="AD445" i="45"/>
  <c r="AC445" i="45"/>
  <c r="AB445" i="45"/>
  <c r="AA445" i="45"/>
  <c r="Z445" i="45"/>
  <c r="Y445" i="45"/>
  <c r="X445" i="45"/>
  <c r="W445" i="45"/>
  <c r="V445" i="45"/>
  <c r="U445" i="45"/>
  <c r="T445" i="45"/>
  <c r="S445" i="45"/>
  <c r="R445" i="45"/>
  <c r="Q445" i="45"/>
  <c r="P445" i="45"/>
  <c r="O445" i="45"/>
  <c r="N445" i="45"/>
  <c r="M445" i="45"/>
  <c r="L445" i="45"/>
  <c r="K445" i="45"/>
  <c r="J445" i="45"/>
  <c r="I445" i="45"/>
  <c r="H445" i="45"/>
  <c r="CC445" i="45" s="1"/>
  <c r="CB444" i="45"/>
  <c r="CA444" i="45"/>
  <c r="BZ444" i="45"/>
  <c r="BY444" i="45"/>
  <c r="BX444" i="45"/>
  <c r="BW444" i="45"/>
  <c r="BV444" i="45"/>
  <c r="BU444" i="45"/>
  <c r="BT444" i="45"/>
  <c r="BS444" i="45"/>
  <c r="BR444" i="45"/>
  <c r="BQ444" i="45"/>
  <c r="BP444" i="45"/>
  <c r="BO444" i="45"/>
  <c r="BN444" i="45"/>
  <c r="BM444" i="45"/>
  <c r="BL444" i="45"/>
  <c r="BK444" i="45"/>
  <c r="BJ444" i="45"/>
  <c r="BI444" i="45"/>
  <c r="BH444" i="45"/>
  <c r="BG444" i="45"/>
  <c r="BF444" i="45"/>
  <c r="BE444" i="45"/>
  <c r="BD444" i="45"/>
  <c r="BC444" i="45"/>
  <c r="BB444" i="45"/>
  <c r="BA444" i="45"/>
  <c r="AZ444" i="45"/>
  <c r="AY444" i="45"/>
  <c r="AX444" i="45"/>
  <c r="AW444" i="45"/>
  <c r="AV444" i="45"/>
  <c r="AU444" i="45"/>
  <c r="AT444" i="45"/>
  <c r="AS444" i="45"/>
  <c r="AR444" i="45"/>
  <c r="AQ444" i="45"/>
  <c r="AP444" i="45"/>
  <c r="AO444" i="45"/>
  <c r="AN444" i="45"/>
  <c r="AM444" i="45"/>
  <c r="AL444" i="45"/>
  <c r="AK444" i="45"/>
  <c r="AJ444" i="45"/>
  <c r="AI444" i="45"/>
  <c r="AH444" i="45"/>
  <c r="AG444" i="45"/>
  <c r="AF444" i="45"/>
  <c r="AE444" i="45"/>
  <c r="AD444" i="45"/>
  <c r="AC444" i="45"/>
  <c r="AB444" i="45"/>
  <c r="AA444" i="45"/>
  <c r="Z444" i="45"/>
  <c r="Y444" i="45"/>
  <c r="X444" i="45"/>
  <c r="W444" i="45"/>
  <c r="V444" i="45"/>
  <c r="U444" i="45"/>
  <c r="T444" i="45"/>
  <c r="S444" i="45"/>
  <c r="R444" i="45"/>
  <c r="Q444" i="45"/>
  <c r="P444" i="45"/>
  <c r="O444" i="45"/>
  <c r="N444" i="45"/>
  <c r="M444" i="45"/>
  <c r="L444" i="45"/>
  <c r="K444" i="45"/>
  <c r="J444" i="45"/>
  <c r="I444" i="45"/>
  <c r="H444" i="45"/>
  <c r="CC444" i="45" s="1"/>
  <c r="CB443" i="45"/>
  <c r="CA443" i="45"/>
  <c r="BZ443" i="45"/>
  <c r="BY443" i="45"/>
  <c r="BX443" i="45"/>
  <c r="BW443" i="45"/>
  <c r="BV443" i="45"/>
  <c r="BU443" i="45"/>
  <c r="BT443" i="45"/>
  <c r="BS443" i="45"/>
  <c r="BR443" i="45"/>
  <c r="BQ443" i="45"/>
  <c r="BP443" i="45"/>
  <c r="BO443" i="45"/>
  <c r="BN443" i="45"/>
  <c r="BM443" i="45"/>
  <c r="BL443" i="45"/>
  <c r="BK443" i="45"/>
  <c r="BJ443" i="45"/>
  <c r="BI443" i="45"/>
  <c r="BH443" i="45"/>
  <c r="BG443" i="45"/>
  <c r="BF443" i="45"/>
  <c r="BE443" i="45"/>
  <c r="BD443" i="45"/>
  <c r="BC443" i="45"/>
  <c r="BB443" i="45"/>
  <c r="BA443" i="45"/>
  <c r="AZ443" i="45"/>
  <c r="AY443" i="45"/>
  <c r="AX443" i="45"/>
  <c r="AW443" i="45"/>
  <c r="AV443" i="45"/>
  <c r="AU443" i="45"/>
  <c r="AT443" i="45"/>
  <c r="AS443" i="45"/>
  <c r="AR443" i="45"/>
  <c r="AQ443" i="45"/>
  <c r="AP443" i="45"/>
  <c r="AO443" i="45"/>
  <c r="AN443" i="45"/>
  <c r="AM443" i="45"/>
  <c r="AL443" i="45"/>
  <c r="AK443" i="45"/>
  <c r="AJ443" i="45"/>
  <c r="AI443" i="45"/>
  <c r="AH443" i="45"/>
  <c r="AG443" i="45"/>
  <c r="AF443" i="45"/>
  <c r="AE443" i="45"/>
  <c r="AD443" i="45"/>
  <c r="AC443" i="45"/>
  <c r="AB443" i="45"/>
  <c r="AA443" i="45"/>
  <c r="Z443" i="45"/>
  <c r="Y443" i="45"/>
  <c r="X443" i="45"/>
  <c r="W443" i="45"/>
  <c r="V443" i="45"/>
  <c r="U443" i="45"/>
  <c r="T443" i="45"/>
  <c r="S443" i="45"/>
  <c r="R443" i="45"/>
  <c r="Q443" i="45"/>
  <c r="P443" i="45"/>
  <c r="O443" i="45"/>
  <c r="N443" i="45"/>
  <c r="M443" i="45"/>
  <c r="L443" i="45"/>
  <c r="K443" i="45"/>
  <c r="J443" i="45"/>
  <c r="I443" i="45"/>
  <c r="H443" i="45"/>
  <c r="CC443" i="45" s="1"/>
  <c r="CB442" i="45"/>
  <c r="CA442" i="45"/>
  <c r="BZ442" i="45"/>
  <c r="BY442" i="45"/>
  <c r="BX442" i="45"/>
  <c r="BW442" i="45"/>
  <c r="BV442" i="45"/>
  <c r="BU442" i="45"/>
  <c r="BT442" i="45"/>
  <c r="BS442" i="45"/>
  <c r="BR442" i="45"/>
  <c r="BQ442" i="45"/>
  <c r="BP442" i="45"/>
  <c r="BO442" i="45"/>
  <c r="BN442" i="45"/>
  <c r="BM442" i="45"/>
  <c r="BL442" i="45"/>
  <c r="BK442" i="45"/>
  <c r="BJ442" i="45"/>
  <c r="BI442" i="45"/>
  <c r="BH442" i="45"/>
  <c r="BG442" i="45"/>
  <c r="BF442" i="45"/>
  <c r="BE442" i="45"/>
  <c r="BD442" i="45"/>
  <c r="BC442" i="45"/>
  <c r="BB442" i="45"/>
  <c r="BA442" i="45"/>
  <c r="AZ442" i="45"/>
  <c r="AY442" i="45"/>
  <c r="AX442" i="45"/>
  <c r="AW442" i="45"/>
  <c r="AV442" i="45"/>
  <c r="AU442" i="45"/>
  <c r="AT442" i="45"/>
  <c r="AS442" i="45"/>
  <c r="AR442" i="45"/>
  <c r="AQ442" i="45"/>
  <c r="AP442" i="45"/>
  <c r="AO442" i="45"/>
  <c r="AN442" i="45"/>
  <c r="AM442" i="45"/>
  <c r="AL442" i="45"/>
  <c r="AK442" i="45"/>
  <c r="AJ442" i="45"/>
  <c r="AI442" i="45"/>
  <c r="AH442" i="45"/>
  <c r="AG442" i="45"/>
  <c r="AF442" i="45"/>
  <c r="AE442" i="45"/>
  <c r="AD442" i="45"/>
  <c r="AC442" i="45"/>
  <c r="AB442" i="45"/>
  <c r="AA442" i="45"/>
  <c r="Z442" i="45"/>
  <c r="Y442" i="45"/>
  <c r="X442" i="45"/>
  <c r="W442" i="45"/>
  <c r="V442" i="45"/>
  <c r="U442" i="45"/>
  <c r="T442" i="45"/>
  <c r="S442" i="45"/>
  <c r="R442" i="45"/>
  <c r="Q442" i="45"/>
  <c r="P442" i="45"/>
  <c r="O442" i="45"/>
  <c r="N442" i="45"/>
  <c r="M442" i="45"/>
  <c r="L442" i="45"/>
  <c r="K442" i="45"/>
  <c r="J442" i="45"/>
  <c r="I442" i="45"/>
  <c r="H442" i="45"/>
  <c r="CC442" i="45" s="1"/>
  <c r="CB441" i="45"/>
  <c r="CA441" i="45"/>
  <c r="BZ441" i="45"/>
  <c r="BY441" i="45"/>
  <c r="BX441" i="45"/>
  <c r="BW441" i="45"/>
  <c r="BV441" i="45"/>
  <c r="BU441" i="45"/>
  <c r="BT441" i="45"/>
  <c r="BS441" i="45"/>
  <c r="BR441" i="45"/>
  <c r="BQ441" i="45"/>
  <c r="BP441" i="45"/>
  <c r="BO441" i="45"/>
  <c r="BN441" i="45"/>
  <c r="BM441" i="45"/>
  <c r="BL441" i="45"/>
  <c r="BK441" i="45"/>
  <c r="BJ441" i="45"/>
  <c r="BI441" i="45"/>
  <c r="BH441" i="45"/>
  <c r="BG441" i="45"/>
  <c r="BF441" i="45"/>
  <c r="BE441" i="45"/>
  <c r="BD441" i="45"/>
  <c r="BC441" i="45"/>
  <c r="BB441" i="45"/>
  <c r="BA441" i="45"/>
  <c r="AZ441" i="45"/>
  <c r="AY441" i="45"/>
  <c r="AX441" i="45"/>
  <c r="AW441" i="45"/>
  <c r="AV441" i="45"/>
  <c r="AU441" i="45"/>
  <c r="AT441" i="45"/>
  <c r="AS441" i="45"/>
  <c r="AR441" i="45"/>
  <c r="AQ441" i="45"/>
  <c r="AP441" i="45"/>
  <c r="AO441" i="45"/>
  <c r="AN441" i="45"/>
  <c r="AM441" i="45"/>
  <c r="AL441" i="45"/>
  <c r="AK441" i="45"/>
  <c r="AJ441" i="45"/>
  <c r="AI441" i="45"/>
  <c r="AH441" i="45"/>
  <c r="AG441" i="45"/>
  <c r="AF441" i="45"/>
  <c r="AE441" i="45"/>
  <c r="AD441" i="45"/>
  <c r="AC441" i="45"/>
  <c r="AB441" i="45"/>
  <c r="AA441" i="45"/>
  <c r="Z441" i="45"/>
  <c r="Y441" i="45"/>
  <c r="X441" i="45"/>
  <c r="W441" i="45"/>
  <c r="V441" i="45"/>
  <c r="U441" i="45"/>
  <c r="T441" i="45"/>
  <c r="S441" i="45"/>
  <c r="R441" i="45"/>
  <c r="Q441" i="45"/>
  <c r="P441" i="45"/>
  <c r="O441" i="45"/>
  <c r="N441" i="45"/>
  <c r="M441" i="45"/>
  <c r="L441" i="45"/>
  <c r="K441" i="45"/>
  <c r="J441" i="45"/>
  <c r="I441" i="45"/>
  <c r="H441" i="45"/>
  <c r="CC441" i="45" s="1"/>
  <c r="CB440" i="45"/>
  <c r="CA440" i="45"/>
  <c r="BZ440" i="45"/>
  <c r="BY440" i="45"/>
  <c r="BX440" i="45"/>
  <c r="BW440" i="45"/>
  <c r="BV440" i="45"/>
  <c r="BU440" i="45"/>
  <c r="BT440" i="45"/>
  <c r="BS440" i="45"/>
  <c r="BR440" i="45"/>
  <c r="BQ440" i="45"/>
  <c r="BP440" i="45"/>
  <c r="BO440" i="45"/>
  <c r="BN440" i="45"/>
  <c r="BM440" i="45"/>
  <c r="BL440" i="45"/>
  <c r="BK440" i="45"/>
  <c r="BJ440" i="45"/>
  <c r="BI440" i="45"/>
  <c r="BH440" i="45"/>
  <c r="BG440" i="45"/>
  <c r="BF440" i="45"/>
  <c r="BE440" i="45"/>
  <c r="BD440" i="45"/>
  <c r="BC440" i="45"/>
  <c r="BB440" i="45"/>
  <c r="BA440" i="45"/>
  <c r="AZ440" i="45"/>
  <c r="AY440" i="45"/>
  <c r="AX440" i="45"/>
  <c r="AW440" i="45"/>
  <c r="AV440" i="45"/>
  <c r="AU440" i="45"/>
  <c r="AT440" i="45"/>
  <c r="AS440" i="45"/>
  <c r="AR440" i="45"/>
  <c r="AQ440" i="45"/>
  <c r="AP440" i="45"/>
  <c r="AO440" i="45"/>
  <c r="AN440" i="45"/>
  <c r="AM440" i="45"/>
  <c r="AL440" i="45"/>
  <c r="AK440" i="45"/>
  <c r="AJ440" i="45"/>
  <c r="AI440" i="45"/>
  <c r="AH440" i="45"/>
  <c r="AG440" i="45"/>
  <c r="AF440" i="45"/>
  <c r="AE440" i="45"/>
  <c r="AD440" i="45"/>
  <c r="AC440" i="45"/>
  <c r="AB440" i="45"/>
  <c r="AA440" i="45"/>
  <c r="Z440" i="45"/>
  <c r="Y440" i="45"/>
  <c r="X440" i="45"/>
  <c r="W440" i="45"/>
  <c r="V440" i="45"/>
  <c r="U440" i="45"/>
  <c r="T440" i="45"/>
  <c r="S440" i="45"/>
  <c r="R440" i="45"/>
  <c r="Q440" i="45"/>
  <c r="P440" i="45"/>
  <c r="O440" i="45"/>
  <c r="N440" i="45"/>
  <c r="M440" i="45"/>
  <c r="L440" i="45"/>
  <c r="K440" i="45"/>
  <c r="J440" i="45"/>
  <c r="I440" i="45"/>
  <c r="H440" i="45"/>
  <c r="CC440" i="45" s="1"/>
  <c r="CB439" i="45"/>
  <c r="CA439" i="45"/>
  <c r="BZ439" i="45"/>
  <c r="BY439" i="45"/>
  <c r="BX439" i="45"/>
  <c r="BW439" i="45"/>
  <c r="BV439" i="45"/>
  <c r="BU439" i="45"/>
  <c r="BT439" i="45"/>
  <c r="BS439" i="45"/>
  <c r="BR439" i="45"/>
  <c r="BQ439" i="45"/>
  <c r="BP439" i="45"/>
  <c r="BO439" i="45"/>
  <c r="BN439" i="45"/>
  <c r="BM439" i="45"/>
  <c r="BL439" i="45"/>
  <c r="BK439" i="45"/>
  <c r="BJ439" i="45"/>
  <c r="BI439" i="45"/>
  <c r="BH439" i="45"/>
  <c r="BG439" i="45"/>
  <c r="BF439" i="45"/>
  <c r="BE439" i="45"/>
  <c r="BD439" i="45"/>
  <c r="BC439" i="45"/>
  <c r="BB439" i="45"/>
  <c r="BA439" i="45"/>
  <c r="AZ439" i="45"/>
  <c r="AY439" i="45"/>
  <c r="AX439" i="45"/>
  <c r="AW439" i="45"/>
  <c r="AV439" i="45"/>
  <c r="AU439" i="45"/>
  <c r="AT439" i="45"/>
  <c r="AS439" i="45"/>
  <c r="AR439" i="45"/>
  <c r="AQ439" i="45"/>
  <c r="AP439" i="45"/>
  <c r="AO439" i="45"/>
  <c r="AN439" i="45"/>
  <c r="AM439" i="45"/>
  <c r="AL439" i="45"/>
  <c r="AK439" i="45"/>
  <c r="AJ439" i="45"/>
  <c r="AI439" i="45"/>
  <c r="AH439" i="45"/>
  <c r="AG439" i="45"/>
  <c r="AF439" i="45"/>
  <c r="AE439" i="45"/>
  <c r="AD439" i="45"/>
  <c r="AC439" i="45"/>
  <c r="AB439" i="45"/>
  <c r="AA439" i="45"/>
  <c r="Z439" i="45"/>
  <c r="Y439" i="45"/>
  <c r="X439" i="45"/>
  <c r="W439" i="45"/>
  <c r="V439" i="45"/>
  <c r="U439" i="45"/>
  <c r="T439" i="45"/>
  <c r="S439" i="45"/>
  <c r="R439" i="45"/>
  <c r="Q439" i="45"/>
  <c r="P439" i="45"/>
  <c r="O439" i="45"/>
  <c r="N439" i="45"/>
  <c r="M439" i="45"/>
  <c r="L439" i="45"/>
  <c r="K439" i="45"/>
  <c r="J439" i="45"/>
  <c r="I439" i="45"/>
  <c r="H439" i="45"/>
  <c r="CC439" i="45" s="1"/>
  <c r="CB438" i="45"/>
  <c r="CA438" i="45"/>
  <c r="BZ438" i="45"/>
  <c r="BY438" i="45"/>
  <c r="BX438" i="45"/>
  <c r="BW438" i="45"/>
  <c r="BV438" i="45"/>
  <c r="BU438" i="45"/>
  <c r="BT438" i="45"/>
  <c r="BS438" i="45"/>
  <c r="BR438" i="45"/>
  <c r="BQ438" i="45"/>
  <c r="BP438" i="45"/>
  <c r="BO438" i="45"/>
  <c r="BN438" i="45"/>
  <c r="BM438" i="45"/>
  <c r="BL438" i="45"/>
  <c r="BK438" i="45"/>
  <c r="BJ438" i="45"/>
  <c r="BI438" i="45"/>
  <c r="BH438" i="45"/>
  <c r="BG438" i="45"/>
  <c r="BF438" i="45"/>
  <c r="BE438" i="45"/>
  <c r="BD438" i="45"/>
  <c r="BC438" i="45"/>
  <c r="BB438" i="45"/>
  <c r="BA438" i="45"/>
  <c r="AZ438" i="45"/>
  <c r="AY438" i="45"/>
  <c r="AX438" i="45"/>
  <c r="AW438" i="45"/>
  <c r="AV438" i="45"/>
  <c r="AU438" i="45"/>
  <c r="AT438" i="45"/>
  <c r="AS438" i="45"/>
  <c r="AR438" i="45"/>
  <c r="AQ438" i="45"/>
  <c r="AP438" i="45"/>
  <c r="AO438" i="45"/>
  <c r="AN438" i="45"/>
  <c r="AM438" i="45"/>
  <c r="AL438" i="45"/>
  <c r="AK438" i="45"/>
  <c r="AJ438" i="45"/>
  <c r="AI438" i="45"/>
  <c r="AH438" i="45"/>
  <c r="AG438" i="45"/>
  <c r="AF438" i="45"/>
  <c r="AE438" i="45"/>
  <c r="AD438" i="45"/>
  <c r="AC438" i="45"/>
  <c r="AB438" i="45"/>
  <c r="AA438" i="45"/>
  <c r="Z438" i="45"/>
  <c r="Y438" i="45"/>
  <c r="X438" i="45"/>
  <c r="W438" i="45"/>
  <c r="V438" i="45"/>
  <c r="U438" i="45"/>
  <c r="T438" i="45"/>
  <c r="S438" i="45"/>
  <c r="R438" i="45"/>
  <c r="Q438" i="45"/>
  <c r="P438" i="45"/>
  <c r="O438" i="45"/>
  <c r="N438" i="45"/>
  <c r="M438" i="45"/>
  <c r="L438" i="45"/>
  <c r="K438" i="45"/>
  <c r="J438" i="45"/>
  <c r="I438" i="45"/>
  <c r="H438" i="45"/>
  <c r="CC438" i="45" s="1"/>
  <c r="CB437" i="45"/>
  <c r="CA437" i="45"/>
  <c r="BZ437" i="45"/>
  <c r="BY437" i="45"/>
  <c r="BX437" i="45"/>
  <c r="BW437" i="45"/>
  <c r="BV437" i="45"/>
  <c r="BU437" i="45"/>
  <c r="BT437" i="45"/>
  <c r="BS437" i="45"/>
  <c r="BR437" i="45"/>
  <c r="BQ437" i="45"/>
  <c r="BP437" i="45"/>
  <c r="BO437" i="45"/>
  <c r="BN437" i="45"/>
  <c r="BM437" i="45"/>
  <c r="BL437" i="45"/>
  <c r="BK437" i="45"/>
  <c r="BJ437" i="45"/>
  <c r="BI437" i="45"/>
  <c r="BH437" i="45"/>
  <c r="BG437" i="45"/>
  <c r="BF437" i="45"/>
  <c r="BE437" i="45"/>
  <c r="BD437" i="45"/>
  <c r="BC437" i="45"/>
  <c r="BB437" i="45"/>
  <c r="BA437" i="45"/>
  <c r="AZ437" i="45"/>
  <c r="AY437" i="45"/>
  <c r="AX437" i="45"/>
  <c r="AW437" i="45"/>
  <c r="AV437" i="45"/>
  <c r="AU437" i="45"/>
  <c r="AT437" i="45"/>
  <c r="AS437" i="45"/>
  <c r="AR437" i="45"/>
  <c r="AQ437" i="45"/>
  <c r="AP437" i="45"/>
  <c r="AO437" i="45"/>
  <c r="AN437" i="45"/>
  <c r="AM437" i="45"/>
  <c r="AL437" i="45"/>
  <c r="AK437" i="45"/>
  <c r="AJ437" i="45"/>
  <c r="AI437" i="45"/>
  <c r="AH437" i="45"/>
  <c r="AG437" i="45"/>
  <c r="AF437" i="45"/>
  <c r="AE437" i="45"/>
  <c r="AD437" i="45"/>
  <c r="AC437" i="45"/>
  <c r="AB437" i="45"/>
  <c r="AA437" i="45"/>
  <c r="Z437" i="45"/>
  <c r="Y437" i="45"/>
  <c r="X437" i="45"/>
  <c r="W437" i="45"/>
  <c r="V437" i="45"/>
  <c r="U437" i="45"/>
  <c r="T437" i="45"/>
  <c r="S437" i="45"/>
  <c r="R437" i="45"/>
  <c r="Q437" i="45"/>
  <c r="P437" i="45"/>
  <c r="O437" i="45"/>
  <c r="N437" i="45"/>
  <c r="M437" i="45"/>
  <c r="L437" i="45"/>
  <c r="K437" i="45"/>
  <c r="J437" i="45"/>
  <c r="I437" i="45"/>
  <c r="H437" i="45"/>
  <c r="CC437" i="45" s="1"/>
  <c r="CB436" i="45"/>
  <c r="CA436" i="45"/>
  <c r="BZ436" i="45"/>
  <c r="BY436" i="45"/>
  <c r="BX436" i="45"/>
  <c r="BW436" i="45"/>
  <c r="BV436" i="45"/>
  <c r="BU436" i="45"/>
  <c r="BT436" i="45"/>
  <c r="BS436" i="45"/>
  <c r="BR436" i="45"/>
  <c r="BQ436" i="45"/>
  <c r="BP436" i="45"/>
  <c r="BO436" i="45"/>
  <c r="BN436" i="45"/>
  <c r="BM436" i="45"/>
  <c r="BL436" i="45"/>
  <c r="BK436" i="45"/>
  <c r="BJ436" i="45"/>
  <c r="BI436" i="45"/>
  <c r="BH436" i="45"/>
  <c r="BG436" i="45"/>
  <c r="BF436" i="45"/>
  <c r="BE436" i="45"/>
  <c r="BD436" i="45"/>
  <c r="BC436" i="45"/>
  <c r="BB436" i="45"/>
  <c r="BA436" i="45"/>
  <c r="AZ436" i="45"/>
  <c r="AY436" i="45"/>
  <c r="AX436" i="45"/>
  <c r="AW436" i="45"/>
  <c r="AV436" i="45"/>
  <c r="AU436" i="45"/>
  <c r="AT436" i="45"/>
  <c r="AS436" i="45"/>
  <c r="AR436" i="45"/>
  <c r="AQ436" i="45"/>
  <c r="AP436" i="45"/>
  <c r="AO436" i="45"/>
  <c r="AN436" i="45"/>
  <c r="AM436" i="45"/>
  <c r="AL436" i="45"/>
  <c r="AK436" i="45"/>
  <c r="AJ436" i="45"/>
  <c r="AI436" i="45"/>
  <c r="AH436" i="45"/>
  <c r="AG436" i="45"/>
  <c r="AF436" i="45"/>
  <c r="AE436" i="45"/>
  <c r="AD436" i="45"/>
  <c r="AC436" i="45"/>
  <c r="AB436" i="45"/>
  <c r="AA436" i="45"/>
  <c r="Z436" i="45"/>
  <c r="Y436" i="45"/>
  <c r="X436" i="45"/>
  <c r="W436" i="45"/>
  <c r="V436" i="45"/>
  <c r="U436" i="45"/>
  <c r="T436" i="45"/>
  <c r="S436" i="45"/>
  <c r="R436" i="45"/>
  <c r="Q436" i="45"/>
  <c r="P436" i="45"/>
  <c r="O436" i="45"/>
  <c r="N436" i="45"/>
  <c r="M436" i="45"/>
  <c r="L436" i="45"/>
  <c r="K436" i="45"/>
  <c r="J436" i="45"/>
  <c r="I436" i="45"/>
  <c r="H436" i="45"/>
  <c r="CC436" i="45" s="1"/>
  <c r="CB435" i="45"/>
  <c r="CA435" i="45"/>
  <c r="BZ435" i="45"/>
  <c r="BY435" i="45"/>
  <c r="BX435" i="45"/>
  <c r="BW435" i="45"/>
  <c r="BV435" i="45"/>
  <c r="BU435" i="45"/>
  <c r="BT435" i="45"/>
  <c r="BS435" i="45"/>
  <c r="BR435" i="45"/>
  <c r="BQ435" i="45"/>
  <c r="BP435" i="45"/>
  <c r="BO435" i="45"/>
  <c r="BN435" i="45"/>
  <c r="BM435" i="45"/>
  <c r="BL435" i="45"/>
  <c r="BK435" i="45"/>
  <c r="BJ435" i="45"/>
  <c r="BI435" i="45"/>
  <c r="BH435" i="45"/>
  <c r="BG435" i="45"/>
  <c r="BF435" i="45"/>
  <c r="BE435" i="45"/>
  <c r="BD435" i="45"/>
  <c r="BC435" i="45"/>
  <c r="BB435" i="45"/>
  <c r="BA435" i="45"/>
  <c r="AZ435" i="45"/>
  <c r="AY435" i="45"/>
  <c r="AX435" i="45"/>
  <c r="AW435" i="45"/>
  <c r="AV435" i="45"/>
  <c r="AU435" i="45"/>
  <c r="AT435" i="45"/>
  <c r="AS435" i="45"/>
  <c r="AR435" i="45"/>
  <c r="AQ435" i="45"/>
  <c r="AP435" i="45"/>
  <c r="AO435" i="45"/>
  <c r="AN435" i="45"/>
  <c r="AM435" i="45"/>
  <c r="AL435" i="45"/>
  <c r="AK435" i="45"/>
  <c r="AJ435" i="45"/>
  <c r="AI435" i="45"/>
  <c r="AH435" i="45"/>
  <c r="AG435" i="45"/>
  <c r="AF435" i="45"/>
  <c r="AE435" i="45"/>
  <c r="AD435" i="45"/>
  <c r="AC435" i="45"/>
  <c r="AB435" i="45"/>
  <c r="AA435" i="45"/>
  <c r="Z435" i="45"/>
  <c r="Y435" i="45"/>
  <c r="X435" i="45"/>
  <c r="W435" i="45"/>
  <c r="V435" i="45"/>
  <c r="U435" i="45"/>
  <c r="T435" i="45"/>
  <c r="S435" i="45"/>
  <c r="R435" i="45"/>
  <c r="Q435" i="45"/>
  <c r="P435" i="45"/>
  <c r="O435" i="45"/>
  <c r="N435" i="45"/>
  <c r="M435" i="45"/>
  <c r="L435" i="45"/>
  <c r="K435" i="45"/>
  <c r="J435" i="45"/>
  <c r="I435" i="45"/>
  <c r="H435" i="45"/>
  <c r="CC435" i="45" s="1"/>
  <c r="CB434" i="45"/>
  <c r="CA434" i="45"/>
  <c r="BZ434" i="45"/>
  <c r="BY434" i="45"/>
  <c r="BX434" i="45"/>
  <c r="BW434" i="45"/>
  <c r="BV434" i="45"/>
  <c r="BU434" i="45"/>
  <c r="BT434" i="45"/>
  <c r="BS434" i="45"/>
  <c r="BR434" i="45"/>
  <c r="BQ434" i="45"/>
  <c r="BP434" i="45"/>
  <c r="BO434" i="45"/>
  <c r="BN434" i="45"/>
  <c r="BM434" i="45"/>
  <c r="BL434" i="45"/>
  <c r="BK434" i="45"/>
  <c r="BJ434" i="45"/>
  <c r="BI434" i="45"/>
  <c r="BH434" i="45"/>
  <c r="BG434" i="45"/>
  <c r="BF434" i="45"/>
  <c r="BE434" i="45"/>
  <c r="BD434" i="45"/>
  <c r="BC434" i="45"/>
  <c r="BB434" i="45"/>
  <c r="BA434" i="45"/>
  <c r="AZ434" i="45"/>
  <c r="AY434" i="45"/>
  <c r="AX434" i="45"/>
  <c r="AW434" i="45"/>
  <c r="AV434" i="45"/>
  <c r="AU434" i="45"/>
  <c r="AT434" i="45"/>
  <c r="AS434" i="45"/>
  <c r="AR434" i="45"/>
  <c r="AQ434" i="45"/>
  <c r="AP434" i="45"/>
  <c r="AO434" i="45"/>
  <c r="AN434" i="45"/>
  <c r="AM434" i="45"/>
  <c r="AL434" i="45"/>
  <c r="AK434" i="45"/>
  <c r="AJ434" i="45"/>
  <c r="AI434" i="45"/>
  <c r="AH434" i="45"/>
  <c r="AG434" i="45"/>
  <c r="AF434" i="45"/>
  <c r="AE434" i="45"/>
  <c r="AD434" i="45"/>
  <c r="AC434" i="45"/>
  <c r="AB434" i="45"/>
  <c r="AA434" i="45"/>
  <c r="Z434" i="45"/>
  <c r="Y434" i="45"/>
  <c r="X434" i="45"/>
  <c r="W434" i="45"/>
  <c r="V434" i="45"/>
  <c r="U434" i="45"/>
  <c r="T434" i="45"/>
  <c r="S434" i="45"/>
  <c r="R434" i="45"/>
  <c r="Q434" i="45"/>
  <c r="P434" i="45"/>
  <c r="O434" i="45"/>
  <c r="N434" i="45"/>
  <c r="M434" i="45"/>
  <c r="L434" i="45"/>
  <c r="K434" i="45"/>
  <c r="J434" i="45"/>
  <c r="I434" i="45"/>
  <c r="H434" i="45"/>
  <c r="CC434" i="45" s="1"/>
  <c r="CB433" i="45"/>
  <c r="CA433" i="45"/>
  <c r="BZ433" i="45"/>
  <c r="BY433" i="45"/>
  <c r="BX433" i="45"/>
  <c r="BW433" i="45"/>
  <c r="BV433" i="45"/>
  <c r="BU433" i="45"/>
  <c r="BT433" i="45"/>
  <c r="BS433" i="45"/>
  <c r="BR433" i="45"/>
  <c r="BQ433" i="45"/>
  <c r="BP433" i="45"/>
  <c r="BO433" i="45"/>
  <c r="BN433" i="45"/>
  <c r="BM433" i="45"/>
  <c r="BL433" i="45"/>
  <c r="BK433" i="45"/>
  <c r="BJ433" i="45"/>
  <c r="BI433" i="45"/>
  <c r="BH433" i="45"/>
  <c r="BG433" i="45"/>
  <c r="BF433" i="45"/>
  <c r="BE433" i="45"/>
  <c r="BD433" i="45"/>
  <c r="BC433" i="45"/>
  <c r="BB433" i="45"/>
  <c r="BA433" i="45"/>
  <c r="AZ433" i="45"/>
  <c r="AY433" i="45"/>
  <c r="AX433" i="45"/>
  <c r="AW433" i="45"/>
  <c r="AV433" i="45"/>
  <c r="AU433" i="45"/>
  <c r="AT433" i="45"/>
  <c r="AS433" i="45"/>
  <c r="AR433" i="45"/>
  <c r="AQ433" i="45"/>
  <c r="AP433" i="45"/>
  <c r="AO433" i="45"/>
  <c r="AN433" i="45"/>
  <c r="AM433" i="45"/>
  <c r="AL433" i="45"/>
  <c r="AK433" i="45"/>
  <c r="AJ433" i="45"/>
  <c r="AI433" i="45"/>
  <c r="AH433" i="45"/>
  <c r="AG433" i="45"/>
  <c r="AF433" i="45"/>
  <c r="AE433" i="45"/>
  <c r="AD433" i="45"/>
  <c r="AC433" i="45"/>
  <c r="AB433" i="45"/>
  <c r="AA433" i="45"/>
  <c r="Z433" i="45"/>
  <c r="Y433" i="45"/>
  <c r="X433" i="45"/>
  <c r="W433" i="45"/>
  <c r="V433" i="45"/>
  <c r="U433" i="45"/>
  <c r="T433" i="45"/>
  <c r="S433" i="45"/>
  <c r="R433" i="45"/>
  <c r="Q433" i="45"/>
  <c r="P433" i="45"/>
  <c r="O433" i="45"/>
  <c r="N433" i="45"/>
  <c r="M433" i="45"/>
  <c r="L433" i="45"/>
  <c r="K433" i="45"/>
  <c r="J433" i="45"/>
  <c r="I433" i="45"/>
  <c r="H433" i="45"/>
  <c r="CC433" i="45" s="1"/>
  <c r="CB432" i="45"/>
  <c r="CA432" i="45"/>
  <c r="BZ432" i="45"/>
  <c r="BY432" i="45"/>
  <c r="BX432" i="45"/>
  <c r="BW432" i="45"/>
  <c r="BV432" i="45"/>
  <c r="BU432" i="45"/>
  <c r="BT432" i="45"/>
  <c r="BS432" i="45"/>
  <c r="BR432" i="45"/>
  <c r="BQ432" i="45"/>
  <c r="BP432" i="45"/>
  <c r="BO432" i="45"/>
  <c r="BN432" i="45"/>
  <c r="BM432" i="45"/>
  <c r="BL432" i="45"/>
  <c r="BK432" i="45"/>
  <c r="BJ432" i="45"/>
  <c r="BI432" i="45"/>
  <c r="BH432" i="45"/>
  <c r="BG432" i="45"/>
  <c r="BF432" i="45"/>
  <c r="BE432" i="45"/>
  <c r="BD432" i="45"/>
  <c r="BC432" i="45"/>
  <c r="BB432" i="45"/>
  <c r="BA432" i="45"/>
  <c r="AZ432" i="45"/>
  <c r="AY432" i="45"/>
  <c r="AX432" i="45"/>
  <c r="AW432" i="45"/>
  <c r="AV432" i="45"/>
  <c r="AU432" i="45"/>
  <c r="AT432" i="45"/>
  <c r="AS432" i="45"/>
  <c r="AR432" i="45"/>
  <c r="AQ432" i="45"/>
  <c r="AP432" i="45"/>
  <c r="AO432" i="45"/>
  <c r="AN432" i="45"/>
  <c r="AM432" i="45"/>
  <c r="AL432" i="45"/>
  <c r="AK432" i="45"/>
  <c r="AJ432" i="45"/>
  <c r="AI432" i="45"/>
  <c r="AH432" i="45"/>
  <c r="AG432" i="45"/>
  <c r="AF432" i="45"/>
  <c r="AE432" i="45"/>
  <c r="AD432" i="45"/>
  <c r="AC432" i="45"/>
  <c r="AB432" i="45"/>
  <c r="AA432" i="45"/>
  <c r="Z432" i="45"/>
  <c r="Y432" i="45"/>
  <c r="X432" i="45"/>
  <c r="W432" i="45"/>
  <c r="V432" i="45"/>
  <c r="U432" i="45"/>
  <c r="T432" i="45"/>
  <c r="S432" i="45"/>
  <c r="R432" i="45"/>
  <c r="Q432" i="45"/>
  <c r="P432" i="45"/>
  <c r="O432" i="45"/>
  <c r="N432" i="45"/>
  <c r="M432" i="45"/>
  <c r="L432" i="45"/>
  <c r="K432" i="45"/>
  <c r="J432" i="45"/>
  <c r="I432" i="45"/>
  <c r="H432" i="45"/>
  <c r="CC432" i="45" s="1"/>
  <c r="CB431" i="45"/>
  <c r="CA431" i="45"/>
  <c r="BZ431" i="45"/>
  <c r="BY431" i="45"/>
  <c r="BX431" i="45"/>
  <c r="BW431" i="45"/>
  <c r="BV431" i="45"/>
  <c r="BU431" i="45"/>
  <c r="BT431" i="45"/>
  <c r="BS431" i="45"/>
  <c r="BR431" i="45"/>
  <c r="BQ431" i="45"/>
  <c r="BP431" i="45"/>
  <c r="BO431" i="45"/>
  <c r="BN431" i="45"/>
  <c r="BM431" i="45"/>
  <c r="BL431" i="45"/>
  <c r="BK431" i="45"/>
  <c r="BJ431" i="45"/>
  <c r="BI431" i="45"/>
  <c r="BH431" i="45"/>
  <c r="BG431" i="45"/>
  <c r="BF431" i="45"/>
  <c r="BE431" i="45"/>
  <c r="BD431" i="45"/>
  <c r="BC431" i="45"/>
  <c r="BB431" i="45"/>
  <c r="BA431" i="45"/>
  <c r="AZ431" i="45"/>
  <c r="AY431" i="45"/>
  <c r="AX431" i="45"/>
  <c r="AW431" i="45"/>
  <c r="AV431" i="45"/>
  <c r="AU431" i="45"/>
  <c r="AT431" i="45"/>
  <c r="AS431" i="45"/>
  <c r="AR431" i="45"/>
  <c r="AQ431" i="45"/>
  <c r="AP431" i="45"/>
  <c r="AO431" i="45"/>
  <c r="AN431" i="45"/>
  <c r="AM431" i="45"/>
  <c r="AL431" i="45"/>
  <c r="AK431" i="45"/>
  <c r="AJ431" i="45"/>
  <c r="AI431" i="45"/>
  <c r="AH431" i="45"/>
  <c r="AG431" i="45"/>
  <c r="AF431" i="45"/>
  <c r="AE431" i="45"/>
  <c r="AD431" i="45"/>
  <c r="AC431" i="45"/>
  <c r="AB431" i="45"/>
  <c r="AA431" i="45"/>
  <c r="Z431" i="45"/>
  <c r="Y431" i="45"/>
  <c r="X431" i="45"/>
  <c r="W431" i="45"/>
  <c r="V431" i="45"/>
  <c r="U431" i="45"/>
  <c r="T431" i="45"/>
  <c r="S431" i="45"/>
  <c r="R431" i="45"/>
  <c r="Q431" i="45"/>
  <c r="P431" i="45"/>
  <c r="O431" i="45"/>
  <c r="N431" i="45"/>
  <c r="M431" i="45"/>
  <c r="L431" i="45"/>
  <c r="K431" i="45"/>
  <c r="J431" i="45"/>
  <c r="I431" i="45"/>
  <c r="H431" i="45"/>
  <c r="CC431" i="45" s="1"/>
  <c r="CB430" i="45"/>
  <c r="CA430" i="45"/>
  <c r="BZ430" i="45"/>
  <c r="BY430" i="45"/>
  <c r="BX430" i="45"/>
  <c r="BW430" i="45"/>
  <c r="BV430" i="45"/>
  <c r="BU430" i="45"/>
  <c r="BT430" i="45"/>
  <c r="BS430" i="45"/>
  <c r="BR430" i="45"/>
  <c r="BQ430" i="45"/>
  <c r="BP430" i="45"/>
  <c r="BO430" i="45"/>
  <c r="BN430" i="45"/>
  <c r="BM430" i="45"/>
  <c r="BL430" i="45"/>
  <c r="BK430" i="45"/>
  <c r="BJ430" i="45"/>
  <c r="BI430" i="45"/>
  <c r="BH430" i="45"/>
  <c r="BG430" i="45"/>
  <c r="BF430" i="45"/>
  <c r="BE430" i="45"/>
  <c r="BD430" i="45"/>
  <c r="BC430" i="45"/>
  <c r="BB430" i="45"/>
  <c r="BA430" i="45"/>
  <c r="AZ430" i="45"/>
  <c r="AY430" i="45"/>
  <c r="AX430" i="45"/>
  <c r="AW430" i="45"/>
  <c r="AV430" i="45"/>
  <c r="AU430" i="45"/>
  <c r="AT430" i="45"/>
  <c r="AS430" i="45"/>
  <c r="AR430" i="45"/>
  <c r="AQ430" i="45"/>
  <c r="AP430" i="45"/>
  <c r="AO430" i="45"/>
  <c r="AN430" i="45"/>
  <c r="AM430" i="45"/>
  <c r="AL430" i="45"/>
  <c r="AK430" i="45"/>
  <c r="AJ430" i="45"/>
  <c r="AI430" i="45"/>
  <c r="AH430" i="45"/>
  <c r="AG430" i="45"/>
  <c r="AF430" i="45"/>
  <c r="AE430" i="45"/>
  <c r="AD430" i="45"/>
  <c r="AC430" i="45"/>
  <c r="AB430" i="45"/>
  <c r="AA430" i="45"/>
  <c r="Z430" i="45"/>
  <c r="Y430" i="45"/>
  <c r="X430" i="45"/>
  <c r="W430" i="45"/>
  <c r="V430" i="45"/>
  <c r="U430" i="45"/>
  <c r="T430" i="45"/>
  <c r="S430" i="45"/>
  <c r="R430" i="45"/>
  <c r="Q430" i="45"/>
  <c r="P430" i="45"/>
  <c r="O430" i="45"/>
  <c r="N430" i="45"/>
  <c r="M430" i="45"/>
  <c r="L430" i="45"/>
  <c r="K430" i="45"/>
  <c r="J430" i="45"/>
  <c r="I430" i="45"/>
  <c r="H430" i="45"/>
  <c r="CC430" i="45" s="1"/>
  <c r="CB429" i="45"/>
  <c r="CA429" i="45"/>
  <c r="BZ429" i="45"/>
  <c r="BY429" i="45"/>
  <c r="BX429" i="45"/>
  <c r="BW429" i="45"/>
  <c r="BV429" i="45"/>
  <c r="BU429" i="45"/>
  <c r="BT429" i="45"/>
  <c r="BS429" i="45"/>
  <c r="BR429" i="45"/>
  <c r="BQ429" i="45"/>
  <c r="BP429" i="45"/>
  <c r="BO429" i="45"/>
  <c r="BN429" i="45"/>
  <c r="BM429" i="45"/>
  <c r="BL429" i="45"/>
  <c r="BK429" i="45"/>
  <c r="BJ429" i="45"/>
  <c r="BI429" i="45"/>
  <c r="BH429" i="45"/>
  <c r="BG429" i="45"/>
  <c r="BF429" i="45"/>
  <c r="BE429" i="45"/>
  <c r="BD429" i="45"/>
  <c r="BC429" i="45"/>
  <c r="BB429" i="45"/>
  <c r="BA429" i="45"/>
  <c r="AZ429" i="45"/>
  <c r="AY429" i="45"/>
  <c r="AX429" i="45"/>
  <c r="AW429" i="45"/>
  <c r="AV429" i="45"/>
  <c r="AU429" i="45"/>
  <c r="AT429" i="45"/>
  <c r="AS429" i="45"/>
  <c r="AR429" i="45"/>
  <c r="AQ429" i="45"/>
  <c r="AP429" i="45"/>
  <c r="AO429" i="45"/>
  <c r="AN429" i="45"/>
  <c r="AM429" i="45"/>
  <c r="AL429" i="45"/>
  <c r="AK429" i="45"/>
  <c r="AJ429" i="45"/>
  <c r="AI429" i="45"/>
  <c r="AH429" i="45"/>
  <c r="AG429" i="45"/>
  <c r="AF429" i="45"/>
  <c r="AE429" i="45"/>
  <c r="AD429" i="45"/>
  <c r="AC429" i="45"/>
  <c r="AB429" i="45"/>
  <c r="AA429" i="45"/>
  <c r="Z429" i="45"/>
  <c r="Y429" i="45"/>
  <c r="X429" i="45"/>
  <c r="W429" i="45"/>
  <c r="V429" i="45"/>
  <c r="U429" i="45"/>
  <c r="T429" i="45"/>
  <c r="S429" i="45"/>
  <c r="R429" i="45"/>
  <c r="Q429" i="45"/>
  <c r="P429" i="45"/>
  <c r="O429" i="45"/>
  <c r="N429" i="45"/>
  <c r="M429" i="45"/>
  <c r="L429" i="45"/>
  <c r="K429" i="45"/>
  <c r="J429" i="45"/>
  <c r="I429" i="45"/>
  <c r="H429" i="45"/>
  <c r="CC429" i="45" s="1"/>
  <c r="CB428" i="45"/>
  <c r="CA428" i="45"/>
  <c r="BZ428" i="45"/>
  <c r="BY428" i="45"/>
  <c r="BX428" i="45"/>
  <c r="BW428" i="45"/>
  <c r="BV428" i="45"/>
  <c r="BU428" i="45"/>
  <c r="BT428" i="45"/>
  <c r="BS428" i="45"/>
  <c r="BR428" i="45"/>
  <c r="BQ428" i="45"/>
  <c r="BP428" i="45"/>
  <c r="BO428" i="45"/>
  <c r="BN428" i="45"/>
  <c r="BM428" i="45"/>
  <c r="BL428" i="45"/>
  <c r="BK428" i="45"/>
  <c r="BJ428" i="45"/>
  <c r="BI428" i="45"/>
  <c r="BH428" i="45"/>
  <c r="BG428" i="45"/>
  <c r="BF428" i="45"/>
  <c r="BE428" i="45"/>
  <c r="BD428" i="45"/>
  <c r="BC428" i="45"/>
  <c r="BB428" i="45"/>
  <c r="BA428" i="45"/>
  <c r="AZ428" i="45"/>
  <c r="AY428" i="45"/>
  <c r="AX428" i="45"/>
  <c r="AW428" i="45"/>
  <c r="AV428" i="45"/>
  <c r="AU428" i="45"/>
  <c r="AT428" i="45"/>
  <c r="AS428" i="45"/>
  <c r="AR428" i="45"/>
  <c r="AQ428" i="45"/>
  <c r="AP428" i="45"/>
  <c r="AO428" i="45"/>
  <c r="AN428" i="45"/>
  <c r="AM428" i="45"/>
  <c r="AL428" i="45"/>
  <c r="AK428" i="45"/>
  <c r="AJ428" i="45"/>
  <c r="AI428" i="45"/>
  <c r="AH428" i="45"/>
  <c r="AG428" i="45"/>
  <c r="AF428" i="45"/>
  <c r="AE428" i="45"/>
  <c r="AD428" i="45"/>
  <c r="AC428" i="45"/>
  <c r="AB428" i="45"/>
  <c r="AA428" i="45"/>
  <c r="Z428" i="45"/>
  <c r="Y428" i="45"/>
  <c r="X428" i="45"/>
  <c r="W428" i="45"/>
  <c r="V428" i="45"/>
  <c r="U428" i="45"/>
  <c r="T428" i="45"/>
  <c r="S428" i="45"/>
  <c r="R428" i="45"/>
  <c r="Q428" i="45"/>
  <c r="P428" i="45"/>
  <c r="O428" i="45"/>
  <c r="N428" i="45"/>
  <c r="M428" i="45"/>
  <c r="L428" i="45"/>
  <c r="K428" i="45"/>
  <c r="J428" i="45"/>
  <c r="I428" i="45"/>
  <c r="H428" i="45"/>
  <c r="CC428" i="45" s="1"/>
  <c r="CB427" i="45"/>
  <c r="CA427" i="45"/>
  <c r="BZ427" i="45"/>
  <c r="BY427" i="45"/>
  <c r="BX427" i="45"/>
  <c r="BW427" i="45"/>
  <c r="BV427" i="45"/>
  <c r="BU427" i="45"/>
  <c r="BT427" i="45"/>
  <c r="BS427" i="45"/>
  <c r="BR427" i="45"/>
  <c r="BQ427" i="45"/>
  <c r="BP427" i="45"/>
  <c r="BO427" i="45"/>
  <c r="BN427" i="45"/>
  <c r="BM427" i="45"/>
  <c r="BL427" i="45"/>
  <c r="BK427" i="45"/>
  <c r="BJ427" i="45"/>
  <c r="BI427" i="45"/>
  <c r="BH427" i="45"/>
  <c r="BG427" i="45"/>
  <c r="BF427" i="45"/>
  <c r="BE427" i="45"/>
  <c r="BD427" i="45"/>
  <c r="BC427" i="45"/>
  <c r="BB427" i="45"/>
  <c r="BA427" i="45"/>
  <c r="AZ427" i="45"/>
  <c r="AY427" i="45"/>
  <c r="AX427" i="45"/>
  <c r="AW427" i="45"/>
  <c r="AV427" i="45"/>
  <c r="AU427" i="45"/>
  <c r="AT427" i="45"/>
  <c r="AS427" i="45"/>
  <c r="AR427" i="45"/>
  <c r="AQ427" i="45"/>
  <c r="AP427" i="45"/>
  <c r="AO427" i="45"/>
  <c r="AN427" i="45"/>
  <c r="AM427" i="45"/>
  <c r="AL427" i="45"/>
  <c r="AK427" i="45"/>
  <c r="AJ427" i="45"/>
  <c r="AI427" i="45"/>
  <c r="AH427" i="45"/>
  <c r="AG427" i="45"/>
  <c r="AF427" i="45"/>
  <c r="AE427" i="45"/>
  <c r="AD427" i="45"/>
  <c r="AC427" i="45"/>
  <c r="AB427" i="45"/>
  <c r="AA427" i="45"/>
  <c r="Z427" i="45"/>
  <c r="Y427" i="45"/>
  <c r="X427" i="45"/>
  <c r="W427" i="45"/>
  <c r="V427" i="45"/>
  <c r="U427" i="45"/>
  <c r="T427" i="45"/>
  <c r="S427" i="45"/>
  <c r="R427" i="45"/>
  <c r="Q427" i="45"/>
  <c r="P427" i="45"/>
  <c r="O427" i="45"/>
  <c r="N427" i="45"/>
  <c r="M427" i="45"/>
  <c r="L427" i="45"/>
  <c r="K427" i="45"/>
  <c r="J427" i="45"/>
  <c r="I427" i="45"/>
  <c r="H427" i="45"/>
  <c r="CC427" i="45" s="1"/>
  <c r="CB426" i="45"/>
  <c r="CA426" i="45"/>
  <c r="BZ426" i="45"/>
  <c r="BY426" i="45"/>
  <c r="BX426" i="45"/>
  <c r="BW426" i="45"/>
  <c r="BV426" i="45"/>
  <c r="BU426" i="45"/>
  <c r="BT426" i="45"/>
  <c r="BS426" i="45"/>
  <c r="BR426" i="45"/>
  <c r="BQ426" i="45"/>
  <c r="BP426" i="45"/>
  <c r="BO426" i="45"/>
  <c r="BN426" i="45"/>
  <c r="BM426" i="45"/>
  <c r="BL426" i="45"/>
  <c r="BK426" i="45"/>
  <c r="BJ426" i="45"/>
  <c r="BI426" i="45"/>
  <c r="BH426" i="45"/>
  <c r="BG426" i="45"/>
  <c r="BF426" i="45"/>
  <c r="BE426" i="45"/>
  <c r="BD426" i="45"/>
  <c r="BC426" i="45"/>
  <c r="BB426" i="45"/>
  <c r="BA426" i="45"/>
  <c r="AZ426" i="45"/>
  <c r="AY426" i="45"/>
  <c r="AX426" i="45"/>
  <c r="AW426" i="45"/>
  <c r="AV426" i="45"/>
  <c r="AU426" i="45"/>
  <c r="AT426" i="45"/>
  <c r="AS426" i="45"/>
  <c r="AR426" i="45"/>
  <c r="AQ426" i="45"/>
  <c r="AP426" i="45"/>
  <c r="AO426" i="45"/>
  <c r="AN426" i="45"/>
  <c r="AM426" i="45"/>
  <c r="AL426" i="45"/>
  <c r="AK426" i="45"/>
  <c r="AJ426" i="45"/>
  <c r="AI426" i="45"/>
  <c r="AH426" i="45"/>
  <c r="AG426" i="45"/>
  <c r="AF426" i="45"/>
  <c r="AE426" i="45"/>
  <c r="AD426" i="45"/>
  <c r="AC426" i="45"/>
  <c r="AB426" i="45"/>
  <c r="AA426" i="45"/>
  <c r="Z426" i="45"/>
  <c r="Y426" i="45"/>
  <c r="X426" i="45"/>
  <c r="W426" i="45"/>
  <c r="V426" i="45"/>
  <c r="U426" i="45"/>
  <c r="T426" i="45"/>
  <c r="S426" i="45"/>
  <c r="R426" i="45"/>
  <c r="Q426" i="45"/>
  <c r="P426" i="45"/>
  <c r="O426" i="45"/>
  <c r="N426" i="45"/>
  <c r="M426" i="45"/>
  <c r="L426" i="45"/>
  <c r="K426" i="45"/>
  <c r="J426" i="45"/>
  <c r="I426" i="45"/>
  <c r="H426" i="45"/>
  <c r="CC426" i="45" s="1"/>
  <c r="CB425" i="45"/>
  <c r="CA425" i="45"/>
  <c r="BZ425" i="45"/>
  <c r="BY425" i="45"/>
  <c r="BX425" i="45"/>
  <c r="BW425" i="45"/>
  <c r="BV425" i="45"/>
  <c r="BU425" i="45"/>
  <c r="BT425" i="45"/>
  <c r="BS425" i="45"/>
  <c r="BR425" i="45"/>
  <c r="BQ425" i="45"/>
  <c r="BP425" i="45"/>
  <c r="BO425" i="45"/>
  <c r="BN425" i="45"/>
  <c r="BM425" i="45"/>
  <c r="BL425" i="45"/>
  <c r="BK425" i="45"/>
  <c r="BJ425" i="45"/>
  <c r="BI425" i="45"/>
  <c r="BH425" i="45"/>
  <c r="BG425" i="45"/>
  <c r="BF425" i="45"/>
  <c r="BE425" i="45"/>
  <c r="BD425" i="45"/>
  <c r="BC425" i="45"/>
  <c r="BB425" i="45"/>
  <c r="BA425" i="45"/>
  <c r="AZ425" i="45"/>
  <c r="AY425" i="45"/>
  <c r="AX425" i="45"/>
  <c r="AW425" i="45"/>
  <c r="AV425" i="45"/>
  <c r="AU425" i="45"/>
  <c r="AT425" i="45"/>
  <c r="AS425" i="45"/>
  <c r="AR425" i="45"/>
  <c r="AQ425" i="45"/>
  <c r="AP425" i="45"/>
  <c r="AO425" i="45"/>
  <c r="AN425" i="45"/>
  <c r="AM425" i="45"/>
  <c r="AL425" i="45"/>
  <c r="AK425" i="45"/>
  <c r="AJ425" i="45"/>
  <c r="AI425" i="45"/>
  <c r="AH425" i="45"/>
  <c r="AG425" i="45"/>
  <c r="AF425" i="45"/>
  <c r="AE425" i="45"/>
  <c r="AD425" i="45"/>
  <c r="AC425" i="45"/>
  <c r="AB425" i="45"/>
  <c r="AA425" i="45"/>
  <c r="Z425" i="45"/>
  <c r="Y425" i="45"/>
  <c r="X425" i="45"/>
  <c r="W425" i="45"/>
  <c r="V425" i="45"/>
  <c r="U425" i="45"/>
  <c r="T425" i="45"/>
  <c r="S425" i="45"/>
  <c r="R425" i="45"/>
  <c r="Q425" i="45"/>
  <c r="P425" i="45"/>
  <c r="O425" i="45"/>
  <c r="N425" i="45"/>
  <c r="M425" i="45"/>
  <c r="L425" i="45"/>
  <c r="K425" i="45"/>
  <c r="J425" i="45"/>
  <c r="I425" i="45"/>
  <c r="H425" i="45"/>
  <c r="CC425" i="45" s="1"/>
  <c r="CB424" i="45"/>
  <c r="CA424" i="45"/>
  <c r="BZ424" i="45"/>
  <c r="BY424" i="45"/>
  <c r="BX424" i="45"/>
  <c r="BW424" i="45"/>
  <c r="BV424" i="45"/>
  <c r="BU424" i="45"/>
  <c r="BT424" i="45"/>
  <c r="BS424" i="45"/>
  <c r="BR424" i="45"/>
  <c r="BQ424" i="45"/>
  <c r="BP424" i="45"/>
  <c r="BO424" i="45"/>
  <c r="BN424" i="45"/>
  <c r="BM424" i="45"/>
  <c r="BL424" i="45"/>
  <c r="BK424" i="45"/>
  <c r="BJ424" i="45"/>
  <c r="BI424" i="45"/>
  <c r="BH424" i="45"/>
  <c r="BG424" i="45"/>
  <c r="BF424" i="45"/>
  <c r="BE424" i="45"/>
  <c r="BD424" i="45"/>
  <c r="BC424" i="45"/>
  <c r="BB424" i="45"/>
  <c r="BA424" i="45"/>
  <c r="AZ424" i="45"/>
  <c r="AY424" i="45"/>
  <c r="AX424" i="45"/>
  <c r="AW424" i="45"/>
  <c r="AV424" i="45"/>
  <c r="AU424" i="45"/>
  <c r="AT424" i="45"/>
  <c r="AS424" i="45"/>
  <c r="AR424" i="45"/>
  <c r="AQ424" i="45"/>
  <c r="AP424" i="45"/>
  <c r="AO424" i="45"/>
  <c r="AN424" i="45"/>
  <c r="AM424" i="45"/>
  <c r="AL424" i="45"/>
  <c r="AK424" i="45"/>
  <c r="AJ424" i="45"/>
  <c r="AI424" i="45"/>
  <c r="AH424" i="45"/>
  <c r="AG424" i="45"/>
  <c r="AF424" i="45"/>
  <c r="AE424" i="45"/>
  <c r="AD424" i="45"/>
  <c r="AC424" i="45"/>
  <c r="AB424" i="45"/>
  <c r="AA424" i="45"/>
  <c r="Z424" i="45"/>
  <c r="Y424" i="45"/>
  <c r="X424" i="45"/>
  <c r="W424" i="45"/>
  <c r="V424" i="45"/>
  <c r="U424" i="45"/>
  <c r="T424" i="45"/>
  <c r="S424" i="45"/>
  <c r="R424" i="45"/>
  <c r="Q424" i="45"/>
  <c r="P424" i="45"/>
  <c r="O424" i="45"/>
  <c r="N424" i="45"/>
  <c r="M424" i="45"/>
  <c r="L424" i="45"/>
  <c r="K424" i="45"/>
  <c r="J424" i="45"/>
  <c r="I424" i="45"/>
  <c r="H424" i="45"/>
  <c r="CC424" i="45" s="1"/>
  <c r="CB423" i="45"/>
  <c r="CA423" i="45"/>
  <c r="BZ423" i="45"/>
  <c r="BY423" i="45"/>
  <c r="BX423" i="45"/>
  <c r="BW423" i="45"/>
  <c r="BV423" i="45"/>
  <c r="BU423" i="45"/>
  <c r="BT423" i="45"/>
  <c r="BS423" i="45"/>
  <c r="BR423" i="45"/>
  <c r="BQ423" i="45"/>
  <c r="BP423" i="45"/>
  <c r="BO423" i="45"/>
  <c r="BN423" i="45"/>
  <c r="BM423" i="45"/>
  <c r="BL423" i="45"/>
  <c r="BK423" i="45"/>
  <c r="BJ423" i="45"/>
  <c r="BI423" i="45"/>
  <c r="BH423" i="45"/>
  <c r="BG423" i="45"/>
  <c r="BF423" i="45"/>
  <c r="BE423" i="45"/>
  <c r="BD423" i="45"/>
  <c r="BC423" i="45"/>
  <c r="BB423" i="45"/>
  <c r="BA423" i="45"/>
  <c r="AZ423" i="45"/>
  <c r="AY423" i="45"/>
  <c r="AX423" i="45"/>
  <c r="AW423" i="45"/>
  <c r="AV423" i="45"/>
  <c r="AU423" i="45"/>
  <c r="AT423" i="45"/>
  <c r="AS423" i="45"/>
  <c r="AR423" i="45"/>
  <c r="AQ423" i="45"/>
  <c r="AP423" i="45"/>
  <c r="AO423" i="45"/>
  <c r="AN423" i="45"/>
  <c r="AM423" i="45"/>
  <c r="AL423" i="45"/>
  <c r="AK423" i="45"/>
  <c r="AJ423" i="45"/>
  <c r="AI423" i="45"/>
  <c r="AH423" i="45"/>
  <c r="AG423" i="45"/>
  <c r="AF423" i="45"/>
  <c r="AE423" i="45"/>
  <c r="AD423" i="45"/>
  <c r="AC423" i="45"/>
  <c r="AB423" i="45"/>
  <c r="AA423" i="45"/>
  <c r="Z423" i="45"/>
  <c r="Y423" i="45"/>
  <c r="X423" i="45"/>
  <c r="W423" i="45"/>
  <c r="V423" i="45"/>
  <c r="U423" i="45"/>
  <c r="T423" i="45"/>
  <c r="S423" i="45"/>
  <c r="R423" i="45"/>
  <c r="Q423" i="45"/>
  <c r="P423" i="45"/>
  <c r="O423" i="45"/>
  <c r="N423" i="45"/>
  <c r="M423" i="45"/>
  <c r="L423" i="45"/>
  <c r="K423" i="45"/>
  <c r="J423" i="45"/>
  <c r="I423" i="45"/>
  <c r="H423" i="45"/>
  <c r="CC423" i="45" s="1"/>
  <c r="CB422" i="45"/>
  <c r="CA422" i="45"/>
  <c r="BZ422" i="45"/>
  <c r="BY422" i="45"/>
  <c r="BX422" i="45"/>
  <c r="BW422" i="45"/>
  <c r="BV422" i="45"/>
  <c r="BU422" i="45"/>
  <c r="BT422" i="45"/>
  <c r="BS422" i="45"/>
  <c r="BR422" i="45"/>
  <c r="BQ422" i="45"/>
  <c r="BP422" i="45"/>
  <c r="BO422" i="45"/>
  <c r="BN422" i="45"/>
  <c r="BM422" i="45"/>
  <c r="BL422" i="45"/>
  <c r="BK422" i="45"/>
  <c r="BJ422" i="45"/>
  <c r="BI422" i="45"/>
  <c r="BH422" i="45"/>
  <c r="BG422" i="45"/>
  <c r="BF422" i="45"/>
  <c r="BE422" i="45"/>
  <c r="BD422" i="45"/>
  <c r="BC422" i="45"/>
  <c r="BB422" i="45"/>
  <c r="BA422" i="45"/>
  <c r="AZ422" i="45"/>
  <c r="AY422" i="45"/>
  <c r="AX422" i="45"/>
  <c r="AW422" i="45"/>
  <c r="AV422" i="45"/>
  <c r="AU422" i="45"/>
  <c r="AT422" i="45"/>
  <c r="AS422" i="45"/>
  <c r="AR422" i="45"/>
  <c r="AQ422" i="45"/>
  <c r="AP422" i="45"/>
  <c r="AO422" i="45"/>
  <c r="AN422" i="45"/>
  <c r="AM422" i="45"/>
  <c r="AL422" i="45"/>
  <c r="AK422" i="45"/>
  <c r="AJ422" i="45"/>
  <c r="AI422" i="45"/>
  <c r="AH422" i="45"/>
  <c r="AG422" i="45"/>
  <c r="AF422" i="45"/>
  <c r="AE422" i="45"/>
  <c r="AD422" i="45"/>
  <c r="AC422" i="45"/>
  <c r="AB422" i="45"/>
  <c r="AA422" i="45"/>
  <c r="Z422" i="45"/>
  <c r="Y422" i="45"/>
  <c r="X422" i="45"/>
  <c r="W422" i="45"/>
  <c r="V422" i="45"/>
  <c r="U422" i="45"/>
  <c r="T422" i="45"/>
  <c r="S422" i="45"/>
  <c r="R422" i="45"/>
  <c r="Q422" i="45"/>
  <c r="P422" i="45"/>
  <c r="O422" i="45"/>
  <c r="N422" i="45"/>
  <c r="M422" i="45"/>
  <c r="L422" i="45"/>
  <c r="K422" i="45"/>
  <c r="J422" i="45"/>
  <c r="I422" i="45"/>
  <c r="H422" i="45"/>
  <c r="CC422" i="45" s="1"/>
  <c r="CB421" i="45"/>
  <c r="CA421" i="45"/>
  <c r="BZ421" i="45"/>
  <c r="BY421" i="45"/>
  <c r="BX421" i="45"/>
  <c r="BW421" i="45"/>
  <c r="BV421" i="45"/>
  <c r="BU421" i="45"/>
  <c r="BT421" i="45"/>
  <c r="BS421" i="45"/>
  <c r="BR421" i="45"/>
  <c r="BQ421" i="45"/>
  <c r="BP421" i="45"/>
  <c r="BO421" i="45"/>
  <c r="BN421" i="45"/>
  <c r="BM421" i="45"/>
  <c r="BL421" i="45"/>
  <c r="BK421" i="45"/>
  <c r="BJ421" i="45"/>
  <c r="BI421" i="45"/>
  <c r="BH421" i="45"/>
  <c r="BG421" i="45"/>
  <c r="BF421" i="45"/>
  <c r="BE421" i="45"/>
  <c r="BD421" i="45"/>
  <c r="BC421" i="45"/>
  <c r="BB421" i="45"/>
  <c r="BA421" i="45"/>
  <c r="AZ421" i="45"/>
  <c r="AY421" i="45"/>
  <c r="AX421" i="45"/>
  <c r="AW421" i="45"/>
  <c r="AV421" i="45"/>
  <c r="AU421" i="45"/>
  <c r="AT421" i="45"/>
  <c r="AS421" i="45"/>
  <c r="AR421" i="45"/>
  <c r="AQ421" i="45"/>
  <c r="AP421" i="45"/>
  <c r="AO421" i="45"/>
  <c r="AN421" i="45"/>
  <c r="AM421" i="45"/>
  <c r="AL421" i="45"/>
  <c r="AK421" i="45"/>
  <c r="AJ421" i="45"/>
  <c r="AI421" i="45"/>
  <c r="AH421" i="45"/>
  <c r="AG421" i="45"/>
  <c r="AF421" i="45"/>
  <c r="AE421" i="45"/>
  <c r="AD421" i="45"/>
  <c r="AC421" i="45"/>
  <c r="AB421" i="45"/>
  <c r="AA421" i="45"/>
  <c r="Z421" i="45"/>
  <c r="Y421" i="45"/>
  <c r="X421" i="45"/>
  <c r="W421" i="45"/>
  <c r="V421" i="45"/>
  <c r="U421" i="45"/>
  <c r="T421" i="45"/>
  <c r="S421" i="45"/>
  <c r="R421" i="45"/>
  <c r="Q421" i="45"/>
  <c r="P421" i="45"/>
  <c r="O421" i="45"/>
  <c r="N421" i="45"/>
  <c r="M421" i="45"/>
  <c r="L421" i="45"/>
  <c r="K421" i="45"/>
  <c r="J421" i="45"/>
  <c r="I421" i="45"/>
  <c r="H421" i="45"/>
  <c r="CB420" i="45"/>
  <c r="CA420" i="45"/>
  <c r="BZ420" i="45"/>
  <c r="BY420" i="45"/>
  <c r="BX420" i="45"/>
  <c r="BW420" i="45"/>
  <c r="BV420" i="45"/>
  <c r="BU420" i="45"/>
  <c r="BT420" i="45"/>
  <c r="BS420" i="45"/>
  <c r="BR420" i="45"/>
  <c r="BQ420" i="45"/>
  <c r="BP420" i="45"/>
  <c r="BO420" i="45"/>
  <c r="BN420" i="45"/>
  <c r="BM420" i="45"/>
  <c r="BL420" i="45"/>
  <c r="BK420" i="45"/>
  <c r="BJ420" i="45"/>
  <c r="BI420" i="45"/>
  <c r="BH420" i="45"/>
  <c r="BG420" i="45"/>
  <c r="BF420" i="45"/>
  <c r="BE420" i="45"/>
  <c r="BD420" i="45"/>
  <c r="BC420" i="45"/>
  <c r="BB420" i="45"/>
  <c r="BA420" i="45"/>
  <c r="AZ420" i="45"/>
  <c r="AY420" i="45"/>
  <c r="AX420" i="45"/>
  <c r="AW420" i="45"/>
  <c r="AV420" i="45"/>
  <c r="AU420" i="45"/>
  <c r="AT420" i="45"/>
  <c r="AS420" i="45"/>
  <c r="AR420" i="45"/>
  <c r="AQ420" i="45"/>
  <c r="AP420" i="45"/>
  <c r="AO420" i="45"/>
  <c r="AN420" i="45"/>
  <c r="AM420" i="45"/>
  <c r="AL420" i="45"/>
  <c r="AK420" i="45"/>
  <c r="AJ420" i="45"/>
  <c r="AI420" i="45"/>
  <c r="AH420" i="45"/>
  <c r="AG420" i="45"/>
  <c r="AF420" i="45"/>
  <c r="AE420" i="45"/>
  <c r="AD420" i="45"/>
  <c r="AC420" i="45"/>
  <c r="AB420" i="45"/>
  <c r="AA420" i="45"/>
  <c r="Z420" i="45"/>
  <c r="Y420" i="45"/>
  <c r="X420" i="45"/>
  <c r="W420" i="45"/>
  <c r="V420" i="45"/>
  <c r="U420" i="45"/>
  <c r="T420" i="45"/>
  <c r="S420" i="45"/>
  <c r="R420" i="45"/>
  <c r="Q420" i="45"/>
  <c r="P420" i="45"/>
  <c r="O420" i="45"/>
  <c r="N420" i="45"/>
  <c r="M420" i="45"/>
  <c r="L420" i="45"/>
  <c r="K420" i="45"/>
  <c r="J420" i="45"/>
  <c r="I420" i="45"/>
  <c r="H420" i="45"/>
  <c r="CB419" i="45"/>
  <c r="CB468" i="45" s="1"/>
  <c r="CA419" i="45"/>
  <c r="CA468" i="45" s="1"/>
  <c r="BZ419" i="45"/>
  <c r="BZ468" i="45" s="1"/>
  <c r="BY419" i="45"/>
  <c r="BY468" i="45" s="1"/>
  <c r="BX419" i="45"/>
  <c r="BX468" i="45" s="1"/>
  <c r="BW419" i="45"/>
  <c r="BW468" i="45" s="1"/>
  <c r="BV419" i="45"/>
  <c r="BV468" i="45" s="1"/>
  <c r="BU419" i="45"/>
  <c r="BU468" i="45" s="1"/>
  <c r="BT419" i="45"/>
  <c r="BT468" i="45" s="1"/>
  <c r="BS419" i="45"/>
  <c r="BS468" i="45" s="1"/>
  <c r="BR419" i="45"/>
  <c r="BR468" i="45" s="1"/>
  <c r="BQ419" i="45"/>
  <c r="BP419" i="45"/>
  <c r="BP468" i="45" s="1"/>
  <c r="BO419" i="45"/>
  <c r="BO468" i="45" s="1"/>
  <c r="BN419" i="45"/>
  <c r="BN468" i="45" s="1"/>
  <c r="BM419" i="45"/>
  <c r="BM468" i="45" s="1"/>
  <c r="BL419" i="45"/>
  <c r="BL468" i="45" s="1"/>
  <c r="BK419" i="45"/>
  <c r="BK468" i="45" s="1"/>
  <c r="BJ419" i="45"/>
  <c r="BJ468" i="45" s="1"/>
  <c r="BI419" i="45"/>
  <c r="BH419" i="45"/>
  <c r="BH468" i="45" s="1"/>
  <c r="BG419" i="45"/>
  <c r="BG468" i="45" s="1"/>
  <c r="BF419" i="45"/>
  <c r="BF468" i="45" s="1"/>
  <c r="BE419" i="45"/>
  <c r="BE468" i="45" s="1"/>
  <c r="BD419" i="45"/>
  <c r="BD468" i="45" s="1"/>
  <c r="BC419" i="45"/>
  <c r="BC468" i="45" s="1"/>
  <c r="BB419" i="45"/>
  <c r="BB468" i="45" s="1"/>
  <c r="BA419" i="45"/>
  <c r="AZ419" i="45"/>
  <c r="AZ468" i="45" s="1"/>
  <c r="AY419" i="45"/>
  <c r="AY468" i="45" s="1"/>
  <c r="AX419" i="45"/>
  <c r="AX468" i="45" s="1"/>
  <c r="AW419" i="45"/>
  <c r="AW468" i="45" s="1"/>
  <c r="AV419" i="45"/>
  <c r="AV468" i="45" s="1"/>
  <c r="AU419" i="45"/>
  <c r="AU468" i="45" s="1"/>
  <c r="AT419" i="45"/>
  <c r="AT468" i="45" s="1"/>
  <c r="AS419" i="45"/>
  <c r="AR419" i="45"/>
  <c r="AR468" i="45" s="1"/>
  <c r="AQ419" i="45"/>
  <c r="AQ468" i="45" s="1"/>
  <c r="AP419" i="45"/>
  <c r="AP468" i="45" s="1"/>
  <c r="AO419" i="45"/>
  <c r="AO468" i="45" s="1"/>
  <c r="AN419" i="45"/>
  <c r="AN468" i="45" s="1"/>
  <c r="AM419" i="45"/>
  <c r="AM468" i="45" s="1"/>
  <c r="AL419" i="45"/>
  <c r="AL468" i="45" s="1"/>
  <c r="AK419" i="45"/>
  <c r="AJ419" i="45"/>
  <c r="AJ468" i="45" s="1"/>
  <c r="AI419" i="45"/>
  <c r="AI468" i="45" s="1"/>
  <c r="AH419" i="45"/>
  <c r="AH468" i="45" s="1"/>
  <c r="AG419" i="45"/>
  <c r="AG468" i="45" s="1"/>
  <c r="AF419" i="45"/>
  <c r="AF468" i="45" s="1"/>
  <c r="AE419" i="45"/>
  <c r="AE468" i="45" s="1"/>
  <c r="AD419" i="45"/>
  <c r="AD468" i="45" s="1"/>
  <c r="AC419" i="45"/>
  <c r="AB419" i="45"/>
  <c r="AB468" i="45" s="1"/>
  <c r="AA419" i="45"/>
  <c r="AA468" i="45" s="1"/>
  <c r="Z419" i="45"/>
  <c r="Z468" i="45" s="1"/>
  <c r="Y419" i="45"/>
  <c r="Y468" i="45" s="1"/>
  <c r="X419" i="45"/>
  <c r="X468" i="45" s="1"/>
  <c r="W419" i="45"/>
  <c r="W468" i="45" s="1"/>
  <c r="V419" i="45"/>
  <c r="V468" i="45" s="1"/>
  <c r="U419" i="45"/>
  <c r="T419" i="45"/>
  <c r="T468" i="45" s="1"/>
  <c r="S419" i="45"/>
  <c r="S468" i="45" s="1"/>
  <c r="R419" i="45"/>
  <c r="R468" i="45" s="1"/>
  <c r="Q419" i="45"/>
  <c r="Q468" i="45" s="1"/>
  <c r="P419" i="45"/>
  <c r="P468" i="45" s="1"/>
  <c r="O419" i="45"/>
  <c r="O468" i="45" s="1"/>
  <c r="N419" i="45"/>
  <c r="N468" i="45" s="1"/>
  <c r="M419" i="45"/>
  <c r="L419" i="45"/>
  <c r="L468" i="45" s="1"/>
  <c r="K419" i="45"/>
  <c r="K468" i="45" s="1"/>
  <c r="J419" i="45"/>
  <c r="J468" i="45" s="1"/>
  <c r="I419" i="45"/>
  <c r="I468" i="45" s="1"/>
  <c r="H419" i="45"/>
  <c r="CB417" i="45"/>
  <c r="CA417" i="45"/>
  <c r="BZ417" i="45"/>
  <c r="BY417" i="45"/>
  <c r="BX417" i="45"/>
  <c r="BW417" i="45"/>
  <c r="BV417" i="45"/>
  <c r="BU417" i="45"/>
  <c r="BT417" i="45"/>
  <c r="BS417" i="45"/>
  <c r="BR417" i="45"/>
  <c r="BQ417" i="45"/>
  <c r="BP417" i="45"/>
  <c r="BO417" i="45"/>
  <c r="BN417" i="45"/>
  <c r="BM417" i="45"/>
  <c r="BL417" i="45"/>
  <c r="BK417" i="45"/>
  <c r="BJ417" i="45"/>
  <c r="BI417" i="45"/>
  <c r="BH417" i="45"/>
  <c r="BG417" i="45"/>
  <c r="BF417" i="45"/>
  <c r="BE417" i="45"/>
  <c r="BD417" i="45"/>
  <c r="BC417" i="45"/>
  <c r="BB417" i="45"/>
  <c r="BA417" i="45"/>
  <c r="AZ417" i="45"/>
  <c r="AY417" i="45"/>
  <c r="AX417" i="45"/>
  <c r="AW417" i="45"/>
  <c r="AV417" i="45"/>
  <c r="AU417" i="45"/>
  <c r="AT417" i="45"/>
  <c r="AS417" i="45"/>
  <c r="AR417" i="45"/>
  <c r="AQ417" i="45"/>
  <c r="AP417" i="45"/>
  <c r="AO417" i="45"/>
  <c r="AN417" i="45"/>
  <c r="AM417" i="45"/>
  <c r="AL417" i="45"/>
  <c r="AK417" i="45"/>
  <c r="AJ417" i="45"/>
  <c r="AI417" i="45"/>
  <c r="AH417" i="45"/>
  <c r="AG417" i="45"/>
  <c r="AF417" i="45"/>
  <c r="AE417" i="45"/>
  <c r="AD417" i="45"/>
  <c r="AC417" i="45"/>
  <c r="AB417" i="45"/>
  <c r="AA417" i="45"/>
  <c r="Z417" i="45"/>
  <c r="Y417" i="45"/>
  <c r="X417" i="45"/>
  <c r="W417" i="45"/>
  <c r="V417" i="45"/>
  <c r="U417" i="45"/>
  <c r="T417" i="45"/>
  <c r="S417" i="45"/>
  <c r="R417" i="45"/>
  <c r="Q417" i="45"/>
  <c r="P417" i="45"/>
  <c r="O417" i="45"/>
  <c r="N417" i="45"/>
  <c r="M417" i="45"/>
  <c r="L417" i="45"/>
  <c r="K417" i="45"/>
  <c r="J417" i="45"/>
  <c r="I417" i="45"/>
  <c r="CC417" i="45" s="1"/>
  <c r="H417" i="45"/>
  <c r="CB416" i="45"/>
  <c r="CA416" i="45"/>
  <c r="BZ416" i="45"/>
  <c r="BY416" i="45"/>
  <c r="BX416" i="45"/>
  <c r="BW416" i="45"/>
  <c r="BV416" i="45"/>
  <c r="BU416" i="45"/>
  <c r="BT416" i="45"/>
  <c r="BS416" i="45"/>
  <c r="BR416" i="45"/>
  <c r="BQ416" i="45"/>
  <c r="BP416" i="45"/>
  <c r="BO416" i="45"/>
  <c r="BN416" i="45"/>
  <c r="BM416" i="45"/>
  <c r="BL416" i="45"/>
  <c r="BK416" i="45"/>
  <c r="BJ416" i="45"/>
  <c r="BI416" i="45"/>
  <c r="BH416" i="45"/>
  <c r="BG416" i="45"/>
  <c r="BF416" i="45"/>
  <c r="BE416" i="45"/>
  <c r="BD416" i="45"/>
  <c r="BC416" i="45"/>
  <c r="BB416" i="45"/>
  <c r="BA416" i="45"/>
  <c r="AZ416" i="45"/>
  <c r="AY416" i="45"/>
  <c r="AX416" i="45"/>
  <c r="AW416" i="45"/>
  <c r="AV416" i="45"/>
  <c r="AU416" i="45"/>
  <c r="AT416" i="45"/>
  <c r="AS416" i="45"/>
  <c r="AR416" i="45"/>
  <c r="AQ416" i="45"/>
  <c r="AP416" i="45"/>
  <c r="AO416" i="45"/>
  <c r="AN416" i="45"/>
  <c r="AM416" i="45"/>
  <c r="AL416" i="45"/>
  <c r="AK416" i="45"/>
  <c r="AJ416" i="45"/>
  <c r="AI416" i="45"/>
  <c r="AH416" i="45"/>
  <c r="AG416" i="45"/>
  <c r="AF416" i="45"/>
  <c r="AE416" i="45"/>
  <c r="AD416" i="45"/>
  <c r="AC416" i="45"/>
  <c r="AB416" i="45"/>
  <c r="AA416" i="45"/>
  <c r="Z416" i="45"/>
  <c r="Y416" i="45"/>
  <c r="X416" i="45"/>
  <c r="W416" i="45"/>
  <c r="V416" i="45"/>
  <c r="U416" i="45"/>
  <c r="T416" i="45"/>
  <c r="S416" i="45"/>
  <c r="R416" i="45"/>
  <c r="Q416" i="45"/>
  <c r="P416" i="45"/>
  <c r="O416" i="45"/>
  <c r="N416" i="45"/>
  <c r="M416" i="45"/>
  <c r="L416" i="45"/>
  <c r="K416" i="45"/>
  <c r="J416" i="45"/>
  <c r="I416" i="45"/>
  <c r="H416" i="45"/>
  <c r="CC416" i="45" s="1"/>
  <c r="CB415" i="45"/>
  <c r="CA415" i="45"/>
  <c r="BZ415" i="45"/>
  <c r="BY415" i="45"/>
  <c r="BX415" i="45"/>
  <c r="BW415" i="45"/>
  <c r="BV415" i="45"/>
  <c r="BU415" i="45"/>
  <c r="BT415" i="45"/>
  <c r="BS415" i="45"/>
  <c r="BR415" i="45"/>
  <c r="BQ415" i="45"/>
  <c r="BP415" i="45"/>
  <c r="BO415" i="45"/>
  <c r="BN415" i="45"/>
  <c r="BM415" i="45"/>
  <c r="BL415" i="45"/>
  <c r="BK415" i="45"/>
  <c r="BJ415" i="45"/>
  <c r="BI415" i="45"/>
  <c r="BH415" i="45"/>
  <c r="BG415" i="45"/>
  <c r="BF415" i="45"/>
  <c r="BE415" i="45"/>
  <c r="BD415" i="45"/>
  <c r="BC415" i="45"/>
  <c r="BB415" i="45"/>
  <c r="BA415" i="45"/>
  <c r="AZ415" i="45"/>
  <c r="AY415" i="45"/>
  <c r="AX415" i="45"/>
  <c r="AW415" i="45"/>
  <c r="AV415" i="45"/>
  <c r="AU415" i="45"/>
  <c r="AT415" i="45"/>
  <c r="AS415" i="45"/>
  <c r="AR415" i="45"/>
  <c r="AQ415" i="45"/>
  <c r="AP415" i="45"/>
  <c r="AO415" i="45"/>
  <c r="AN415" i="45"/>
  <c r="AM415" i="45"/>
  <c r="AL415" i="45"/>
  <c r="AK415" i="45"/>
  <c r="AJ415" i="45"/>
  <c r="AI415" i="45"/>
  <c r="AH415" i="45"/>
  <c r="AG415" i="45"/>
  <c r="AF415" i="45"/>
  <c r="AE415" i="45"/>
  <c r="AD415" i="45"/>
  <c r="AC415" i="45"/>
  <c r="AB415" i="45"/>
  <c r="AA415" i="45"/>
  <c r="Z415" i="45"/>
  <c r="Y415" i="45"/>
  <c r="X415" i="45"/>
  <c r="W415" i="45"/>
  <c r="V415" i="45"/>
  <c r="U415" i="45"/>
  <c r="T415" i="45"/>
  <c r="S415" i="45"/>
  <c r="R415" i="45"/>
  <c r="Q415" i="45"/>
  <c r="P415" i="45"/>
  <c r="O415" i="45"/>
  <c r="N415" i="45"/>
  <c r="M415" i="45"/>
  <c r="L415" i="45"/>
  <c r="K415" i="45"/>
  <c r="J415" i="45"/>
  <c r="I415" i="45"/>
  <c r="H415" i="45"/>
  <c r="CC415" i="45" s="1"/>
  <c r="CB414" i="45"/>
  <c r="CA414" i="45"/>
  <c r="BZ414" i="45"/>
  <c r="BY414" i="45"/>
  <c r="BX414" i="45"/>
  <c r="BW414" i="45"/>
  <c r="BV414" i="45"/>
  <c r="BU414" i="45"/>
  <c r="BT414" i="45"/>
  <c r="BS414" i="45"/>
  <c r="BR414" i="45"/>
  <c r="BQ414" i="45"/>
  <c r="BP414" i="45"/>
  <c r="BO414" i="45"/>
  <c r="BN414" i="45"/>
  <c r="BM414" i="45"/>
  <c r="BL414" i="45"/>
  <c r="BK414" i="45"/>
  <c r="BJ414" i="45"/>
  <c r="BI414" i="45"/>
  <c r="BH414" i="45"/>
  <c r="BG414" i="45"/>
  <c r="BF414" i="45"/>
  <c r="BE414" i="45"/>
  <c r="BD414" i="45"/>
  <c r="BC414" i="45"/>
  <c r="BB414" i="45"/>
  <c r="BA414" i="45"/>
  <c r="AZ414" i="45"/>
  <c r="AY414" i="45"/>
  <c r="AX414" i="45"/>
  <c r="AW414" i="45"/>
  <c r="AV414" i="45"/>
  <c r="AU414" i="45"/>
  <c r="AT414" i="45"/>
  <c r="AS414" i="45"/>
  <c r="AR414" i="45"/>
  <c r="AQ414" i="45"/>
  <c r="AP414" i="45"/>
  <c r="AO414" i="45"/>
  <c r="AN414" i="45"/>
  <c r="AM414" i="45"/>
  <c r="AL414" i="45"/>
  <c r="AK414" i="45"/>
  <c r="AJ414" i="45"/>
  <c r="AI414" i="45"/>
  <c r="AH414" i="45"/>
  <c r="AG414" i="45"/>
  <c r="AF414" i="45"/>
  <c r="AE414" i="45"/>
  <c r="AD414" i="45"/>
  <c r="AC414" i="45"/>
  <c r="AB414" i="45"/>
  <c r="AA414" i="45"/>
  <c r="Z414" i="45"/>
  <c r="Y414" i="45"/>
  <c r="X414" i="45"/>
  <c r="W414" i="45"/>
  <c r="V414" i="45"/>
  <c r="U414" i="45"/>
  <c r="T414" i="45"/>
  <c r="S414" i="45"/>
  <c r="R414" i="45"/>
  <c r="Q414" i="45"/>
  <c r="P414" i="45"/>
  <c r="O414" i="45"/>
  <c r="N414" i="45"/>
  <c r="M414" i="45"/>
  <c r="L414" i="45"/>
  <c r="K414" i="45"/>
  <c r="J414" i="45"/>
  <c r="I414" i="45"/>
  <c r="H414" i="45"/>
  <c r="CC414" i="45" s="1"/>
  <c r="CB413" i="45"/>
  <c r="CA413" i="45"/>
  <c r="BZ413" i="45"/>
  <c r="BY413" i="45"/>
  <c r="BX413" i="45"/>
  <c r="BW413" i="45"/>
  <c r="BV413" i="45"/>
  <c r="BU413" i="45"/>
  <c r="BT413" i="45"/>
  <c r="BS413" i="45"/>
  <c r="BR413" i="45"/>
  <c r="BQ413" i="45"/>
  <c r="BP413" i="45"/>
  <c r="BO413" i="45"/>
  <c r="BN413" i="45"/>
  <c r="BM413" i="45"/>
  <c r="BL413" i="45"/>
  <c r="BK413" i="45"/>
  <c r="BJ413" i="45"/>
  <c r="BI413" i="45"/>
  <c r="BH413" i="45"/>
  <c r="BG413" i="45"/>
  <c r="BF413" i="45"/>
  <c r="BE413" i="45"/>
  <c r="BD413" i="45"/>
  <c r="BC413" i="45"/>
  <c r="BB413" i="45"/>
  <c r="BA413" i="45"/>
  <c r="AZ413" i="45"/>
  <c r="AY413" i="45"/>
  <c r="AX413" i="45"/>
  <c r="AW413" i="45"/>
  <c r="AV413" i="45"/>
  <c r="AU413" i="45"/>
  <c r="AT413" i="45"/>
  <c r="AS413" i="45"/>
  <c r="AR413" i="45"/>
  <c r="AQ413" i="45"/>
  <c r="AP413" i="45"/>
  <c r="AO413" i="45"/>
  <c r="AN413" i="45"/>
  <c r="AM413" i="45"/>
  <c r="AL413" i="45"/>
  <c r="AK413" i="45"/>
  <c r="AJ413" i="45"/>
  <c r="AI413" i="45"/>
  <c r="AH413" i="45"/>
  <c r="AG413" i="45"/>
  <c r="AF413" i="45"/>
  <c r="AE413" i="45"/>
  <c r="AD413" i="45"/>
  <c r="AC413" i="45"/>
  <c r="AB413" i="45"/>
  <c r="AA413" i="45"/>
  <c r="Z413" i="45"/>
  <c r="Y413" i="45"/>
  <c r="X413" i="45"/>
  <c r="W413" i="45"/>
  <c r="V413" i="45"/>
  <c r="U413" i="45"/>
  <c r="T413" i="45"/>
  <c r="S413" i="45"/>
  <c r="R413" i="45"/>
  <c r="Q413" i="45"/>
  <c r="P413" i="45"/>
  <c r="O413" i="45"/>
  <c r="N413" i="45"/>
  <c r="M413" i="45"/>
  <c r="L413" i="45"/>
  <c r="K413" i="45"/>
  <c r="J413" i="45"/>
  <c r="I413" i="45"/>
  <c r="CC413" i="45" s="1"/>
  <c r="H413" i="45"/>
  <c r="CB412" i="45"/>
  <c r="CA412" i="45"/>
  <c r="BZ412" i="45"/>
  <c r="BY412" i="45"/>
  <c r="BX412" i="45"/>
  <c r="BW412" i="45"/>
  <c r="BV412" i="45"/>
  <c r="BU412" i="45"/>
  <c r="BT412" i="45"/>
  <c r="BS412" i="45"/>
  <c r="BR412" i="45"/>
  <c r="BQ412" i="45"/>
  <c r="BP412" i="45"/>
  <c r="BO412" i="45"/>
  <c r="BN412" i="45"/>
  <c r="BM412" i="45"/>
  <c r="BL412" i="45"/>
  <c r="BK412" i="45"/>
  <c r="BJ412" i="45"/>
  <c r="BI412" i="45"/>
  <c r="BH412" i="45"/>
  <c r="BG412" i="45"/>
  <c r="BF412" i="45"/>
  <c r="BE412" i="45"/>
  <c r="BD412" i="45"/>
  <c r="BC412" i="45"/>
  <c r="BB412" i="45"/>
  <c r="BA412" i="45"/>
  <c r="AZ412" i="45"/>
  <c r="AY412" i="45"/>
  <c r="AX412" i="45"/>
  <c r="AW412" i="45"/>
  <c r="AV412" i="45"/>
  <c r="AU412" i="45"/>
  <c r="AT412" i="45"/>
  <c r="AS412" i="45"/>
  <c r="AR412" i="45"/>
  <c r="AQ412" i="45"/>
  <c r="AP412" i="45"/>
  <c r="AO412" i="45"/>
  <c r="AN412" i="45"/>
  <c r="AM412" i="45"/>
  <c r="AL412" i="45"/>
  <c r="AK412" i="45"/>
  <c r="AJ412" i="45"/>
  <c r="AI412" i="45"/>
  <c r="AH412" i="45"/>
  <c r="AG412" i="45"/>
  <c r="AF412" i="45"/>
  <c r="AE412" i="45"/>
  <c r="AD412" i="45"/>
  <c r="AC412" i="45"/>
  <c r="AB412" i="45"/>
  <c r="AA412" i="45"/>
  <c r="Z412" i="45"/>
  <c r="Y412" i="45"/>
  <c r="X412" i="45"/>
  <c r="W412" i="45"/>
  <c r="V412" i="45"/>
  <c r="U412" i="45"/>
  <c r="T412" i="45"/>
  <c r="S412" i="45"/>
  <c r="R412" i="45"/>
  <c r="Q412" i="45"/>
  <c r="P412" i="45"/>
  <c r="O412" i="45"/>
  <c r="N412" i="45"/>
  <c r="M412" i="45"/>
  <c r="L412" i="45"/>
  <c r="K412" i="45"/>
  <c r="J412" i="45"/>
  <c r="I412" i="45"/>
  <c r="H412" i="45"/>
  <c r="CC412" i="45" s="1"/>
  <c r="CB411" i="45"/>
  <c r="CA411" i="45"/>
  <c r="BZ411" i="45"/>
  <c r="BY411" i="45"/>
  <c r="BX411" i="45"/>
  <c r="BW411" i="45"/>
  <c r="BV411" i="45"/>
  <c r="BU411" i="45"/>
  <c r="BT411" i="45"/>
  <c r="BS411" i="45"/>
  <c r="BR411" i="45"/>
  <c r="BQ411" i="45"/>
  <c r="BP411" i="45"/>
  <c r="BO411" i="45"/>
  <c r="BN411" i="45"/>
  <c r="BM411" i="45"/>
  <c r="BL411" i="45"/>
  <c r="BK411" i="45"/>
  <c r="BJ411" i="45"/>
  <c r="BI411" i="45"/>
  <c r="BH411" i="45"/>
  <c r="BG411" i="45"/>
  <c r="BF411" i="45"/>
  <c r="BE411" i="45"/>
  <c r="BD411" i="45"/>
  <c r="BC411" i="45"/>
  <c r="BB411" i="45"/>
  <c r="BA411" i="45"/>
  <c r="AZ411" i="45"/>
  <c r="AY411" i="45"/>
  <c r="AX411" i="45"/>
  <c r="AW411" i="45"/>
  <c r="AV411" i="45"/>
  <c r="AU411" i="45"/>
  <c r="AT411" i="45"/>
  <c r="AS411" i="45"/>
  <c r="AR411" i="45"/>
  <c r="AQ411" i="45"/>
  <c r="AP411" i="45"/>
  <c r="AO411" i="45"/>
  <c r="AN411" i="45"/>
  <c r="AM411" i="45"/>
  <c r="AL411" i="45"/>
  <c r="AK411" i="45"/>
  <c r="AJ411" i="45"/>
  <c r="AI411" i="45"/>
  <c r="AH411" i="45"/>
  <c r="AG411" i="45"/>
  <c r="AF411" i="45"/>
  <c r="AE411" i="45"/>
  <c r="AD411" i="45"/>
  <c r="AC411" i="45"/>
  <c r="AB411" i="45"/>
  <c r="AA411" i="45"/>
  <c r="Z411" i="45"/>
  <c r="Y411" i="45"/>
  <c r="X411" i="45"/>
  <c r="W411" i="45"/>
  <c r="V411" i="45"/>
  <c r="U411" i="45"/>
  <c r="T411" i="45"/>
  <c r="S411" i="45"/>
  <c r="R411" i="45"/>
  <c r="Q411" i="45"/>
  <c r="P411" i="45"/>
  <c r="O411" i="45"/>
  <c r="N411" i="45"/>
  <c r="M411" i="45"/>
  <c r="L411" i="45"/>
  <c r="K411" i="45"/>
  <c r="J411" i="45"/>
  <c r="I411" i="45"/>
  <c r="H411" i="45"/>
  <c r="CC411" i="45" s="1"/>
  <c r="CB410" i="45"/>
  <c r="CA410" i="45"/>
  <c r="BZ410" i="45"/>
  <c r="BY410" i="45"/>
  <c r="BX410" i="45"/>
  <c r="BW410" i="45"/>
  <c r="BV410" i="45"/>
  <c r="BU410" i="45"/>
  <c r="BT410" i="45"/>
  <c r="BS410" i="45"/>
  <c r="BR410" i="45"/>
  <c r="BQ410" i="45"/>
  <c r="BP410" i="45"/>
  <c r="BO410" i="45"/>
  <c r="BN410" i="45"/>
  <c r="BM410" i="45"/>
  <c r="BL410" i="45"/>
  <c r="BK410" i="45"/>
  <c r="BJ410" i="45"/>
  <c r="BI410" i="45"/>
  <c r="BH410" i="45"/>
  <c r="BG410" i="45"/>
  <c r="BF410" i="45"/>
  <c r="BE410" i="45"/>
  <c r="BD410" i="45"/>
  <c r="BC410" i="45"/>
  <c r="BB410" i="45"/>
  <c r="BA410" i="45"/>
  <c r="AZ410" i="45"/>
  <c r="AY410" i="45"/>
  <c r="AX410" i="45"/>
  <c r="AW410" i="45"/>
  <c r="AV410" i="45"/>
  <c r="AU410" i="45"/>
  <c r="AT410" i="45"/>
  <c r="AS410" i="45"/>
  <c r="AR410" i="45"/>
  <c r="AQ410" i="45"/>
  <c r="AP410" i="45"/>
  <c r="AO410" i="45"/>
  <c r="AN410" i="45"/>
  <c r="AM410" i="45"/>
  <c r="AL410" i="45"/>
  <c r="AK410" i="45"/>
  <c r="AJ410" i="45"/>
  <c r="AI410" i="45"/>
  <c r="AH410" i="45"/>
  <c r="AG410" i="45"/>
  <c r="AF410" i="45"/>
  <c r="AE410" i="45"/>
  <c r="AD410" i="45"/>
  <c r="AC410" i="45"/>
  <c r="AB410" i="45"/>
  <c r="AA410" i="45"/>
  <c r="Z410" i="45"/>
  <c r="Y410" i="45"/>
  <c r="X410" i="45"/>
  <c r="W410" i="45"/>
  <c r="V410" i="45"/>
  <c r="U410" i="45"/>
  <c r="T410" i="45"/>
  <c r="S410" i="45"/>
  <c r="R410" i="45"/>
  <c r="Q410" i="45"/>
  <c r="P410" i="45"/>
  <c r="O410" i="45"/>
  <c r="N410" i="45"/>
  <c r="M410" i="45"/>
  <c r="L410" i="45"/>
  <c r="K410" i="45"/>
  <c r="J410" i="45"/>
  <c r="I410" i="45"/>
  <c r="H410" i="45"/>
  <c r="CC410" i="45" s="1"/>
  <c r="CB409" i="45"/>
  <c r="CA409" i="45"/>
  <c r="BZ409" i="45"/>
  <c r="BY409" i="45"/>
  <c r="BX409" i="45"/>
  <c r="BW409" i="45"/>
  <c r="BV409" i="45"/>
  <c r="BU409" i="45"/>
  <c r="BT409" i="45"/>
  <c r="BS409" i="45"/>
  <c r="BR409" i="45"/>
  <c r="BQ409" i="45"/>
  <c r="BP409" i="45"/>
  <c r="BO409" i="45"/>
  <c r="BN409" i="45"/>
  <c r="BM409" i="45"/>
  <c r="BL409" i="45"/>
  <c r="BK409" i="45"/>
  <c r="BJ409" i="45"/>
  <c r="BI409" i="45"/>
  <c r="BH409" i="45"/>
  <c r="BG409" i="45"/>
  <c r="BF409" i="45"/>
  <c r="BE409" i="45"/>
  <c r="BD409" i="45"/>
  <c r="BC409" i="45"/>
  <c r="BB409" i="45"/>
  <c r="BA409" i="45"/>
  <c r="AZ409" i="45"/>
  <c r="AY409" i="45"/>
  <c r="AX409" i="45"/>
  <c r="AW409" i="45"/>
  <c r="AV409" i="45"/>
  <c r="AU409" i="45"/>
  <c r="AT409" i="45"/>
  <c r="AS409" i="45"/>
  <c r="AR409" i="45"/>
  <c r="AQ409" i="45"/>
  <c r="AP409" i="45"/>
  <c r="AO409" i="45"/>
  <c r="AN409" i="45"/>
  <c r="AM409" i="45"/>
  <c r="AL409" i="45"/>
  <c r="AK409" i="45"/>
  <c r="AJ409" i="45"/>
  <c r="AI409" i="45"/>
  <c r="AH409" i="45"/>
  <c r="AG409" i="45"/>
  <c r="AF409" i="45"/>
  <c r="AE409" i="45"/>
  <c r="AD409" i="45"/>
  <c r="AC409" i="45"/>
  <c r="AB409" i="45"/>
  <c r="AA409" i="45"/>
  <c r="Z409" i="45"/>
  <c r="Y409" i="45"/>
  <c r="X409" i="45"/>
  <c r="W409" i="45"/>
  <c r="V409" i="45"/>
  <c r="U409" i="45"/>
  <c r="T409" i="45"/>
  <c r="S409" i="45"/>
  <c r="R409" i="45"/>
  <c r="Q409" i="45"/>
  <c r="P409" i="45"/>
  <c r="O409" i="45"/>
  <c r="N409" i="45"/>
  <c r="M409" i="45"/>
  <c r="L409" i="45"/>
  <c r="K409" i="45"/>
  <c r="J409" i="45"/>
  <c r="I409" i="45"/>
  <c r="CC409" i="45" s="1"/>
  <c r="H409" i="45"/>
  <c r="CB408" i="45"/>
  <c r="CA408" i="45"/>
  <c r="BZ408" i="45"/>
  <c r="BY408" i="45"/>
  <c r="BX408" i="45"/>
  <c r="BW408" i="45"/>
  <c r="BV408" i="45"/>
  <c r="BU408" i="45"/>
  <c r="BT408" i="45"/>
  <c r="BS408" i="45"/>
  <c r="BR408" i="45"/>
  <c r="BQ408" i="45"/>
  <c r="BP408" i="45"/>
  <c r="BO408" i="45"/>
  <c r="BN408" i="45"/>
  <c r="BM408" i="45"/>
  <c r="BL408" i="45"/>
  <c r="BK408" i="45"/>
  <c r="BJ408" i="45"/>
  <c r="BI408" i="45"/>
  <c r="BH408" i="45"/>
  <c r="BG408" i="45"/>
  <c r="BF408" i="45"/>
  <c r="BE408" i="45"/>
  <c r="BD408" i="45"/>
  <c r="BC408" i="45"/>
  <c r="BB408" i="45"/>
  <c r="BA408" i="45"/>
  <c r="AZ408" i="45"/>
  <c r="AY408" i="45"/>
  <c r="AX408" i="45"/>
  <c r="AW408" i="45"/>
  <c r="AV408" i="45"/>
  <c r="AU408" i="45"/>
  <c r="AT408" i="45"/>
  <c r="AS408" i="45"/>
  <c r="AR408" i="45"/>
  <c r="AQ408" i="45"/>
  <c r="AP408" i="45"/>
  <c r="AO408" i="45"/>
  <c r="AN408" i="45"/>
  <c r="AM408" i="45"/>
  <c r="AL408" i="45"/>
  <c r="AK408" i="45"/>
  <c r="AJ408" i="45"/>
  <c r="AI408" i="45"/>
  <c r="AH408" i="45"/>
  <c r="AG408" i="45"/>
  <c r="AF408" i="45"/>
  <c r="AE408" i="45"/>
  <c r="AD408" i="45"/>
  <c r="AC408" i="45"/>
  <c r="AB408" i="45"/>
  <c r="AA408" i="45"/>
  <c r="Z408" i="45"/>
  <c r="Y408" i="45"/>
  <c r="X408" i="45"/>
  <c r="W408" i="45"/>
  <c r="V408" i="45"/>
  <c r="U408" i="45"/>
  <c r="T408" i="45"/>
  <c r="S408" i="45"/>
  <c r="R408" i="45"/>
  <c r="Q408" i="45"/>
  <c r="P408" i="45"/>
  <c r="O408" i="45"/>
  <c r="N408" i="45"/>
  <c r="M408" i="45"/>
  <c r="L408" i="45"/>
  <c r="K408" i="45"/>
  <c r="J408" i="45"/>
  <c r="I408" i="45"/>
  <c r="H408" i="45"/>
  <c r="CC408" i="45" s="1"/>
  <c r="CB407" i="45"/>
  <c r="CA407" i="45"/>
  <c r="BZ407" i="45"/>
  <c r="BY407" i="45"/>
  <c r="BX407" i="45"/>
  <c r="BW407" i="45"/>
  <c r="BV407" i="45"/>
  <c r="BU407" i="45"/>
  <c r="BT407" i="45"/>
  <c r="BS407" i="45"/>
  <c r="BR407" i="45"/>
  <c r="BQ407" i="45"/>
  <c r="BP407" i="45"/>
  <c r="BO407" i="45"/>
  <c r="BN407" i="45"/>
  <c r="BM407" i="45"/>
  <c r="BL407" i="45"/>
  <c r="BK407" i="45"/>
  <c r="BJ407" i="45"/>
  <c r="BI407" i="45"/>
  <c r="BH407" i="45"/>
  <c r="BG407" i="45"/>
  <c r="BF407" i="45"/>
  <c r="BE407" i="45"/>
  <c r="BD407" i="45"/>
  <c r="BC407" i="45"/>
  <c r="BB407" i="45"/>
  <c r="BA407" i="45"/>
  <c r="AZ407" i="45"/>
  <c r="AY407" i="45"/>
  <c r="AX407" i="45"/>
  <c r="AW407" i="45"/>
  <c r="AV407" i="45"/>
  <c r="AU407" i="45"/>
  <c r="AT407" i="45"/>
  <c r="AS407" i="45"/>
  <c r="AR407" i="45"/>
  <c r="AQ407" i="45"/>
  <c r="AP407" i="45"/>
  <c r="AO407" i="45"/>
  <c r="AN407" i="45"/>
  <c r="AM407" i="45"/>
  <c r="AL407" i="45"/>
  <c r="AK407" i="45"/>
  <c r="AJ407" i="45"/>
  <c r="AI407" i="45"/>
  <c r="AH407" i="45"/>
  <c r="AG407" i="45"/>
  <c r="AF407" i="45"/>
  <c r="AE407" i="45"/>
  <c r="AD407" i="45"/>
  <c r="AC407" i="45"/>
  <c r="AB407" i="45"/>
  <c r="AA407" i="45"/>
  <c r="Z407" i="45"/>
  <c r="Y407" i="45"/>
  <c r="X407" i="45"/>
  <c r="W407" i="45"/>
  <c r="V407" i="45"/>
  <c r="U407" i="45"/>
  <c r="T407" i="45"/>
  <c r="S407" i="45"/>
  <c r="R407" i="45"/>
  <c r="Q407" i="45"/>
  <c r="P407" i="45"/>
  <c r="O407" i="45"/>
  <c r="N407" i="45"/>
  <c r="M407" i="45"/>
  <c r="L407" i="45"/>
  <c r="K407" i="45"/>
  <c r="J407" i="45"/>
  <c r="I407" i="45"/>
  <c r="H407" i="45"/>
  <c r="CC407" i="45" s="1"/>
  <c r="CB406" i="45"/>
  <c r="CA406" i="45"/>
  <c r="BZ406" i="45"/>
  <c r="BY406" i="45"/>
  <c r="BX406" i="45"/>
  <c r="BW406" i="45"/>
  <c r="BV406" i="45"/>
  <c r="BU406" i="45"/>
  <c r="BT406" i="45"/>
  <c r="BS406" i="45"/>
  <c r="BR406" i="45"/>
  <c r="BQ406" i="45"/>
  <c r="BP406" i="45"/>
  <c r="BO406" i="45"/>
  <c r="BN406" i="45"/>
  <c r="BM406" i="45"/>
  <c r="BL406" i="45"/>
  <c r="BK406" i="45"/>
  <c r="BJ406" i="45"/>
  <c r="BI406" i="45"/>
  <c r="BH406" i="45"/>
  <c r="BG406" i="45"/>
  <c r="BF406" i="45"/>
  <c r="BE406" i="45"/>
  <c r="BD406" i="45"/>
  <c r="BC406" i="45"/>
  <c r="BB406" i="45"/>
  <c r="BA406" i="45"/>
  <c r="AZ406" i="45"/>
  <c r="AY406" i="45"/>
  <c r="AX406" i="45"/>
  <c r="AW406" i="45"/>
  <c r="AV406" i="45"/>
  <c r="AU406" i="45"/>
  <c r="AT406" i="45"/>
  <c r="AS406" i="45"/>
  <c r="AR406" i="45"/>
  <c r="AQ406" i="45"/>
  <c r="AP406" i="45"/>
  <c r="AO406" i="45"/>
  <c r="AN406" i="45"/>
  <c r="AM406" i="45"/>
  <c r="AL406" i="45"/>
  <c r="AK406" i="45"/>
  <c r="AJ406" i="45"/>
  <c r="AI406" i="45"/>
  <c r="AH406" i="45"/>
  <c r="AG406" i="45"/>
  <c r="AF406" i="45"/>
  <c r="AE406" i="45"/>
  <c r="AD406" i="45"/>
  <c r="AC406" i="45"/>
  <c r="AB406" i="45"/>
  <c r="AA406" i="45"/>
  <c r="Z406" i="45"/>
  <c r="Y406" i="45"/>
  <c r="X406" i="45"/>
  <c r="W406" i="45"/>
  <c r="V406" i="45"/>
  <c r="U406" i="45"/>
  <c r="T406" i="45"/>
  <c r="S406" i="45"/>
  <c r="R406" i="45"/>
  <c r="Q406" i="45"/>
  <c r="P406" i="45"/>
  <c r="O406" i="45"/>
  <c r="N406" i="45"/>
  <c r="M406" i="45"/>
  <c r="L406" i="45"/>
  <c r="K406" i="45"/>
  <c r="J406" i="45"/>
  <c r="I406" i="45"/>
  <c r="H406" i="45"/>
  <c r="CC406" i="45" s="1"/>
  <c r="CB405" i="45"/>
  <c r="CA405" i="45"/>
  <c r="BZ405" i="45"/>
  <c r="BY405" i="45"/>
  <c r="BX405" i="45"/>
  <c r="BW405" i="45"/>
  <c r="BV405" i="45"/>
  <c r="BU405" i="45"/>
  <c r="BT405" i="45"/>
  <c r="BS405" i="45"/>
  <c r="BR405" i="45"/>
  <c r="BQ405" i="45"/>
  <c r="BP405" i="45"/>
  <c r="BO405" i="45"/>
  <c r="BN405" i="45"/>
  <c r="BM405" i="45"/>
  <c r="BL405" i="45"/>
  <c r="BK405" i="45"/>
  <c r="BJ405" i="45"/>
  <c r="BI405" i="45"/>
  <c r="BH405" i="45"/>
  <c r="BG405" i="45"/>
  <c r="BF405" i="45"/>
  <c r="BE405" i="45"/>
  <c r="BD405" i="45"/>
  <c r="BC405" i="45"/>
  <c r="BB405" i="45"/>
  <c r="BA405" i="45"/>
  <c r="AZ405" i="45"/>
  <c r="AY405" i="45"/>
  <c r="AX405" i="45"/>
  <c r="AW405" i="45"/>
  <c r="AV405" i="45"/>
  <c r="AU405" i="45"/>
  <c r="AT405" i="45"/>
  <c r="AS405" i="45"/>
  <c r="AR405" i="45"/>
  <c r="AQ405" i="45"/>
  <c r="AP405" i="45"/>
  <c r="AO405" i="45"/>
  <c r="AN405" i="45"/>
  <c r="AM405" i="45"/>
  <c r="AL405" i="45"/>
  <c r="AK405" i="45"/>
  <c r="AJ405" i="45"/>
  <c r="AI405" i="45"/>
  <c r="AH405" i="45"/>
  <c r="AG405" i="45"/>
  <c r="AF405" i="45"/>
  <c r="AE405" i="45"/>
  <c r="AD405" i="45"/>
  <c r="AC405" i="45"/>
  <c r="AB405" i="45"/>
  <c r="AA405" i="45"/>
  <c r="Z405" i="45"/>
  <c r="Y405" i="45"/>
  <c r="X405" i="45"/>
  <c r="W405" i="45"/>
  <c r="V405" i="45"/>
  <c r="U405" i="45"/>
  <c r="T405" i="45"/>
  <c r="S405" i="45"/>
  <c r="R405" i="45"/>
  <c r="Q405" i="45"/>
  <c r="P405" i="45"/>
  <c r="O405" i="45"/>
  <c r="N405" i="45"/>
  <c r="M405" i="45"/>
  <c r="L405" i="45"/>
  <c r="K405" i="45"/>
  <c r="J405" i="45"/>
  <c r="I405" i="45"/>
  <c r="CC405" i="45" s="1"/>
  <c r="H405" i="45"/>
  <c r="CB404" i="45"/>
  <c r="CA404" i="45"/>
  <c r="BZ404" i="45"/>
  <c r="BY404" i="45"/>
  <c r="BX404" i="45"/>
  <c r="BW404" i="45"/>
  <c r="BV404" i="45"/>
  <c r="BU404" i="45"/>
  <c r="BT404" i="45"/>
  <c r="BS404" i="45"/>
  <c r="BR404" i="45"/>
  <c r="BQ404" i="45"/>
  <c r="BP404" i="45"/>
  <c r="BO404" i="45"/>
  <c r="BN404" i="45"/>
  <c r="BM404" i="45"/>
  <c r="BL404" i="45"/>
  <c r="BK404" i="45"/>
  <c r="BJ404" i="45"/>
  <c r="BI404" i="45"/>
  <c r="BH404" i="45"/>
  <c r="BG404" i="45"/>
  <c r="BF404" i="45"/>
  <c r="BE404" i="45"/>
  <c r="BD404" i="45"/>
  <c r="BC404" i="45"/>
  <c r="BB404" i="45"/>
  <c r="BA404" i="45"/>
  <c r="AZ404" i="45"/>
  <c r="AY404" i="45"/>
  <c r="AX404" i="45"/>
  <c r="AW404" i="45"/>
  <c r="AV404" i="45"/>
  <c r="AU404" i="45"/>
  <c r="AT404" i="45"/>
  <c r="AS404" i="45"/>
  <c r="AR404" i="45"/>
  <c r="AQ404" i="45"/>
  <c r="AP404" i="45"/>
  <c r="AO404" i="45"/>
  <c r="AN404" i="45"/>
  <c r="AM404" i="45"/>
  <c r="AL404" i="45"/>
  <c r="AK404" i="45"/>
  <c r="AJ404" i="45"/>
  <c r="AI404" i="45"/>
  <c r="AH404" i="45"/>
  <c r="AG404" i="45"/>
  <c r="AF404" i="45"/>
  <c r="AE404" i="45"/>
  <c r="AD404" i="45"/>
  <c r="AC404" i="45"/>
  <c r="AB404" i="45"/>
  <c r="AA404" i="45"/>
  <c r="Z404" i="45"/>
  <c r="Y404" i="45"/>
  <c r="X404" i="45"/>
  <c r="W404" i="45"/>
  <c r="V404" i="45"/>
  <c r="U404" i="45"/>
  <c r="T404" i="45"/>
  <c r="S404" i="45"/>
  <c r="R404" i="45"/>
  <c r="Q404" i="45"/>
  <c r="P404" i="45"/>
  <c r="O404" i="45"/>
  <c r="N404" i="45"/>
  <c r="M404" i="45"/>
  <c r="L404" i="45"/>
  <c r="K404" i="45"/>
  <c r="J404" i="45"/>
  <c r="I404" i="45"/>
  <c r="H404" i="45"/>
  <c r="CC404" i="45" s="1"/>
  <c r="CB403" i="45"/>
  <c r="CB418" i="45" s="1"/>
  <c r="CA403" i="45"/>
  <c r="CA418" i="45" s="1"/>
  <c r="BZ403" i="45"/>
  <c r="BZ418" i="45" s="1"/>
  <c r="BY403" i="45"/>
  <c r="BY418" i="45" s="1"/>
  <c r="BX403" i="45"/>
  <c r="BX418" i="45" s="1"/>
  <c r="BW403" i="45"/>
  <c r="BW418" i="45" s="1"/>
  <c r="BV403" i="45"/>
  <c r="BV418" i="45" s="1"/>
  <c r="BU403" i="45"/>
  <c r="BU418" i="45" s="1"/>
  <c r="BT403" i="45"/>
  <c r="BT418" i="45" s="1"/>
  <c r="BS403" i="45"/>
  <c r="BS418" i="45" s="1"/>
  <c r="BR403" i="45"/>
  <c r="BR418" i="45" s="1"/>
  <c r="BQ403" i="45"/>
  <c r="BQ418" i="45" s="1"/>
  <c r="BP403" i="45"/>
  <c r="BP418" i="45" s="1"/>
  <c r="BO403" i="45"/>
  <c r="BO418" i="45" s="1"/>
  <c r="BN403" i="45"/>
  <c r="BN418" i="45" s="1"/>
  <c r="BM403" i="45"/>
  <c r="BM418" i="45" s="1"/>
  <c r="BL403" i="45"/>
  <c r="BL418" i="45" s="1"/>
  <c r="BK403" i="45"/>
  <c r="BK418" i="45" s="1"/>
  <c r="BJ403" i="45"/>
  <c r="BJ418" i="45" s="1"/>
  <c r="BI403" i="45"/>
  <c r="BI418" i="45" s="1"/>
  <c r="BH403" i="45"/>
  <c r="BH418" i="45" s="1"/>
  <c r="BG403" i="45"/>
  <c r="BG418" i="45" s="1"/>
  <c r="BF403" i="45"/>
  <c r="BF418" i="45" s="1"/>
  <c r="BE403" i="45"/>
  <c r="BE418" i="45" s="1"/>
  <c r="BD403" i="45"/>
  <c r="BD418" i="45" s="1"/>
  <c r="BC403" i="45"/>
  <c r="BC418" i="45" s="1"/>
  <c r="BB403" i="45"/>
  <c r="BB418" i="45" s="1"/>
  <c r="BA403" i="45"/>
  <c r="BA418" i="45" s="1"/>
  <c r="AZ403" i="45"/>
  <c r="AZ418" i="45" s="1"/>
  <c r="AY403" i="45"/>
  <c r="AY418" i="45" s="1"/>
  <c r="AX403" i="45"/>
  <c r="AX418" i="45" s="1"/>
  <c r="AW403" i="45"/>
  <c r="AW418" i="45" s="1"/>
  <c r="AV403" i="45"/>
  <c r="AV418" i="45" s="1"/>
  <c r="AU403" i="45"/>
  <c r="AU418" i="45" s="1"/>
  <c r="AT403" i="45"/>
  <c r="AT418" i="45" s="1"/>
  <c r="AS403" i="45"/>
  <c r="AS418" i="45" s="1"/>
  <c r="AR403" i="45"/>
  <c r="AR418" i="45" s="1"/>
  <c r="AQ403" i="45"/>
  <c r="AQ418" i="45" s="1"/>
  <c r="AP403" i="45"/>
  <c r="AP418" i="45" s="1"/>
  <c r="AO403" i="45"/>
  <c r="AO418" i="45" s="1"/>
  <c r="AN403" i="45"/>
  <c r="AN418" i="45" s="1"/>
  <c r="AM403" i="45"/>
  <c r="AM418" i="45" s="1"/>
  <c r="AL403" i="45"/>
  <c r="AL418" i="45" s="1"/>
  <c r="AK403" i="45"/>
  <c r="AK418" i="45" s="1"/>
  <c r="AJ403" i="45"/>
  <c r="AJ418" i="45" s="1"/>
  <c r="AI403" i="45"/>
  <c r="AI418" i="45" s="1"/>
  <c r="AH403" i="45"/>
  <c r="AH418" i="45" s="1"/>
  <c r="AG403" i="45"/>
  <c r="AG418" i="45" s="1"/>
  <c r="AF403" i="45"/>
  <c r="AF418" i="45" s="1"/>
  <c r="AE403" i="45"/>
  <c r="AE418" i="45" s="1"/>
  <c r="AD403" i="45"/>
  <c r="AD418" i="45" s="1"/>
  <c r="AC403" i="45"/>
  <c r="AC418" i="45" s="1"/>
  <c r="AB403" i="45"/>
  <c r="AB418" i="45" s="1"/>
  <c r="AA403" i="45"/>
  <c r="AA418" i="45" s="1"/>
  <c r="Z403" i="45"/>
  <c r="Z418" i="45" s="1"/>
  <c r="Y403" i="45"/>
  <c r="Y418" i="45" s="1"/>
  <c r="X403" i="45"/>
  <c r="X418" i="45" s="1"/>
  <c r="W403" i="45"/>
  <c r="W418" i="45" s="1"/>
  <c r="V403" i="45"/>
  <c r="V418" i="45" s="1"/>
  <c r="U403" i="45"/>
  <c r="U418" i="45" s="1"/>
  <c r="T403" i="45"/>
  <c r="T418" i="45" s="1"/>
  <c r="S403" i="45"/>
  <c r="S418" i="45" s="1"/>
  <c r="R403" i="45"/>
  <c r="R418" i="45" s="1"/>
  <c r="Q403" i="45"/>
  <c r="Q418" i="45" s="1"/>
  <c r="P403" i="45"/>
  <c r="P418" i="45" s="1"/>
  <c r="O403" i="45"/>
  <c r="O418" i="45" s="1"/>
  <c r="N403" i="45"/>
  <c r="N418" i="45" s="1"/>
  <c r="M403" i="45"/>
  <c r="M418" i="45" s="1"/>
  <c r="L403" i="45"/>
  <c r="L418" i="45" s="1"/>
  <c r="K403" i="45"/>
  <c r="K418" i="45" s="1"/>
  <c r="J403" i="45"/>
  <c r="J418" i="45" s="1"/>
  <c r="I403" i="45"/>
  <c r="I418" i="45" s="1"/>
  <c r="H403" i="45"/>
  <c r="H418" i="45" s="1"/>
  <c r="CB401" i="45"/>
  <c r="CA401" i="45"/>
  <c r="BZ401" i="45"/>
  <c r="BY401" i="45"/>
  <c r="BX401" i="45"/>
  <c r="BW401" i="45"/>
  <c r="BV401" i="45"/>
  <c r="BU401" i="45"/>
  <c r="BT401" i="45"/>
  <c r="BS401" i="45"/>
  <c r="BR401" i="45"/>
  <c r="BQ401" i="45"/>
  <c r="BP401" i="45"/>
  <c r="BO401" i="45"/>
  <c r="BN401" i="45"/>
  <c r="BM401" i="45"/>
  <c r="BL401" i="45"/>
  <c r="BK401" i="45"/>
  <c r="BJ401" i="45"/>
  <c r="BI401" i="45"/>
  <c r="BH401" i="45"/>
  <c r="BG401" i="45"/>
  <c r="BF401" i="45"/>
  <c r="BE401" i="45"/>
  <c r="BD401" i="45"/>
  <c r="BC401" i="45"/>
  <c r="BB401" i="45"/>
  <c r="BA401" i="45"/>
  <c r="AZ401" i="45"/>
  <c r="AY401" i="45"/>
  <c r="AX401" i="45"/>
  <c r="AW401" i="45"/>
  <c r="AV401" i="45"/>
  <c r="AU401" i="45"/>
  <c r="AT401" i="45"/>
  <c r="AS401" i="45"/>
  <c r="AR401" i="45"/>
  <c r="AQ401" i="45"/>
  <c r="AP401" i="45"/>
  <c r="AO401" i="45"/>
  <c r="AN401" i="45"/>
  <c r="AM401" i="45"/>
  <c r="AL401" i="45"/>
  <c r="AK401" i="45"/>
  <c r="AJ401" i="45"/>
  <c r="AI401" i="45"/>
  <c r="AH401" i="45"/>
  <c r="AG401" i="45"/>
  <c r="AF401" i="45"/>
  <c r="AE401" i="45"/>
  <c r="AD401" i="45"/>
  <c r="AC401" i="45"/>
  <c r="AB401" i="45"/>
  <c r="AA401" i="45"/>
  <c r="Z401" i="45"/>
  <c r="Y401" i="45"/>
  <c r="X401" i="45"/>
  <c r="W401" i="45"/>
  <c r="V401" i="45"/>
  <c r="U401" i="45"/>
  <c r="T401" i="45"/>
  <c r="S401" i="45"/>
  <c r="R401" i="45"/>
  <c r="Q401" i="45"/>
  <c r="P401" i="45"/>
  <c r="O401" i="45"/>
  <c r="N401" i="45"/>
  <c r="M401" i="45"/>
  <c r="L401" i="45"/>
  <c r="K401" i="45"/>
  <c r="J401" i="45"/>
  <c r="I401" i="45"/>
  <c r="CC401" i="45" s="1"/>
  <c r="H401" i="45"/>
  <c r="CB400" i="45"/>
  <c r="CA400" i="45"/>
  <c r="BZ400" i="45"/>
  <c r="BY400" i="45"/>
  <c r="BX400" i="45"/>
  <c r="BW400" i="45"/>
  <c r="BV400" i="45"/>
  <c r="BU400" i="45"/>
  <c r="BT400" i="45"/>
  <c r="BS400" i="45"/>
  <c r="BR400" i="45"/>
  <c r="BQ400" i="45"/>
  <c r="BP400" i="45"/>
  <c r="BO400" i="45"/>
  <c r="BN400" i="45"/>
  <c r="BM400" i="45"/>
  <c r="BL400" i="45"/>
  <c r="BK400" i="45"/>
  <c r="BJ400" i="45"/>
  <c r="BI400" i="45"/>
  <c r="BH400" i="45"/>
  <c r="BG400" i="45"/>
  <c r="BF400" i="45"/>
  <c r="BE400" i="45"/>
  <c r="BD400" i="45"/>
  <c r="BC400" i="45"/>
  <c r="BB400" i="45"/>
  <c r="BA400" i="45"/>
  <c r="AZ400" i="45"/>
  <c r="AY400" i="45"/>
  <c r="AX400" i="45"/>
  <c r="AW400" i="45"/>
  <c r="AV400" i="45"/>
  <c r="AU400" i="45"/>
  <c r="AT400" i="45"/>
  <c r="AS400" i="45"/>
  <c r="AR400" i="45"/>
  <c r="AQ400" i="45"/>
  <c r="AP400" i="45"/>
  <c r="AO400" i="45"/>
  <c r="AN400" i="45"/>
  <c r="AM400" i="45"/>
  <c r="AL400" i="45"/>
  <c r="AK400" i="45"/>
  <c r="AJ400" i="45"/>
  <c r="AI400" i="45"/>
  <c r="AH400" i="45"/>
  <c r="AG400" i="45"/>
  <c r="AF400" i="45"/>
  <c r="AE400" i="45"/>
  <c r="AD400" i="45"/>
  <c r="AC400" i="45"/>
  <c r="AB400" i="45"/>
  <c r="AA400" i="45"/>
  <c r="Z400" i="45"/>
  <c r="Y400" i="45"/>
  <c r="X400" i="45"/>
  <c r="W400" i="45"/>
  <c r="V400" i="45"/>
  <c r="U400" i="45"/>
  <c r="T400" i="45"/>
  <c r="S400" i="45"/>
  <c r="R400" i="45"/>
  <c r="Q400" i="45"/>
  <c r="P400" i="45"/>
  <c r="O400" i="45"/>
  <c r="N400" i="45"/>
  <c r="M400" i="45"/>
  <c r="L400" i="45"/>
  <c r="K400" i="45"/>
  <c r="J400" i="45"/>
  <c r="I400" i="45"/>
  <c r="H400" i="45"/>
  <c r="CC400" i="45" s="1"/>
  <c r="CB399" i="45"/>
  <c r="CA399" i="45"/>
  <c r="BZ399" i="45"/>
  <c r="BY399" i="45"/>
  <c r="BX399" i="45"/>
  <c r="BW399" i="45"/>
  <c r="BV399" i="45"/>
  <c r="BU399" i="45"/>
  <c r="BT399" i="45"/>
  <c r="BS399" i="45"/>
  <c r="BR399" i="45"/>
  <c r="BQ399" i="45"/>
  <c r="BP399" i="45"/>
  <c r="BO399" i="45"/>
  <c r="BN399" i="45"/>
  <c r="BM399" i="45"/>
  <c r="BL399" i="45"/>
  <c r="BK399" i="45"/>
  <c r="BJ399" i="45"/>
  <c r="BI399" i="45"/>
  <c r="BH399" i="45"/>
  <c r="BG399" i="45"/>
  <c r="BF399" i="45"/>
  <c r="BE399" i="45"/>
  <c r="BD399" i="45"/>
  <c r="BC399" i="45"/>
  <c r="BB399" i="45"/>
  <c r="BA399" i="45"/>
  <c r="AZ399" i="45"/>
  <c r="AY399" i="45"/>
  <c r="AX399" i="45"/>
  <c r="AW399" i="45"/>
  <c r="AV399" i="45"/>
  <c r="AU399" i="45"/>
  <c r="AT399" i="45"/>
  <c r="AS399" i="45"/>
  <c r="AR399" i="45"/>
  <c r="AQ399" i="45"/>
  <c r="AP399" i="45"/>
  <c r="AO399" i="45"/>
  <c r="AN399" i="45"/>
  <c r="AM399" i="45"/>
  <c r="AL399" i="45"/>
  <c r="AK399" i="45"/>
  <c r="AJ399" i="45"/>
  <c r="AI399" i="45"/>
  <c r="AH399" i="45"/>
  <c r="AG399" i="45"/>
  <c r="AF399" i="45"/>
  <c r="AE399" i="45"/>
  <c r="AD399" i="45"/>
  <c r="AC399" i="45"/>
  <c r="AB399" i="45"/>
  <c r="AA399" i="45"/>
  <c r="Z399" i="45"/>
  <c r="Y399" i="45"/>
  <c r="X399" i="45"/>
  <c r="W399" i="45"/>
  <c r="V399" i="45"/>
  <c r="U399" i="45"/>
  <c r="T399" i="45"/>
  <c r="S399" i="45"/>
  <c r="R399" i="45"/>
  <c r="Q399" i="45"/>
  <c r="P399" i="45"/>
  <c r="O399" i="45"/>
  <c r="N399" i="45"/>
  <c r="M399" i="45"/>
  <c r="L399" i="45"/>
  <c r="K399" i="45"/>
  <c r="J399" i="45"/>
  <c r="I399" i="45"/>
  <c r="H399" i="45"/>
  <c r="CC399" i="45" s="1"/>
  <c r="CB398" i="45"/>
  <c r="CA398" i="45"/>
  <c r="BZ398" i="45"/>
  <c r="BY398" i="45"/>
  <c r="BX398" i="45"/>
  <c r="BW398" i="45"/>
  <c r="BV398" i="45"/>
  <c r="BU398" i="45"/>
  <c r="BT398" i="45"/>
  <c r="BS398" i="45"/>
  <c r="BR398" i="45"/>
  <c r="BQ398" i="45"/>
  <c r="BP398" i="45"/>
  <c r="BO398" i="45"/>
  <c r="BN398" i="45"/>
  <c r="BM398" i="45"/>
  <c r="BL398" i="45"/>
  <c r="BK398" i="45"/>
  <c r="BJ398" i="45"/>
  <c r="BI398" i="45"/>
  <c r="BH398" i="45"/>
  <c r="BG398" i="45"/>
  <c r="BF398" i="45"/>
  <c r="BE398" i="45"/>
  <c r="BD398" i="45"/>
  <c r="BC398" i="45"/>
  <c r="BB398" i="45"/>
  <c r="BA398" i="45"/>
  <c r="AZ398" i="45"/>
  <c r="AY398" i="45"/>
  <c r="AX398" i="45"/>
  <c r="AW398" i="45"/>
  <c r="AV398" i="45"/>
  <c r="AU398" i="45"/>
  <c r="AT398" i="45"/>
  <c r="AS398" i="45"/>
  <c r="AR398" i="45"/>
  <c r="AQ398" i="45"/>
  <c r="AP398" i="45"/>
  <c r="AO398" i="45"/>
  <c r="AN398" i="45"/>
  <c r="AM398" i="45"/>
  <c r="AL398" i="45"/>
  <c r="AK398" i="45"/>
  <c r="AJ398" i="45"/>
  <c r="AI398" i="45"/>
  <c r="AH398" i="45"/>
  <c r="AG398" i="45"/>
  <c r="AF398" i="45"/>
  <c r="AE398" i="45"/>
  <c r="AD398" i="45"/>
  <c r="AC398" i="45"/>
  <c r="AB398" i="45"/>
  <c r="AA398" i="45"/>
  <c r="Z398" i="45"/>
  <c r="Y398" i="45"/>
  <c r="X398" i="45"/>
  <c r="W398" i="45"/>
  <c r="V398" i="45"/>
  <c r="U398" i="45"/>
  <c r="T398" i="45"/>
  <c r="S398" i="45"/>
  <c r="R398" i="45"/>
  <c r="Q398" i="45"/>
  <c r="P398" i="45"/>
  <c r="O398" i="45"/>
  <c r="N398" i="45"/>
  <c r="M398" i="45"/>
  <c r="L398" i="45"/>
  <c r="K398" i="45"/>
  <c r="J398" i="45"/>
  <c r="I398" i="45"/>
  <c r="H398" i="45"/>
  <c r="CC398" i="45" s="1"/>
  <c r="CB397" i="45"/>
  <c r="CA397" i="45"/>
  <c r="BZ397" i="45"/>
  <c r="BY397" i="45"/>
  <c r="BX397" i="45"/>
  <c r="BW397" i="45"/>
  <c r="BV397" i="45"/>
  <c r="BU397" i="45"/>
  <c r="BT397" i="45"/>
  <c r="BS397" i="45"/>
  <c r="BR397" i="45"/>
  <c r="BQ397" i="45"/>
  <c r="BP397" i="45"/>
  <c r="BO397" i="45"/>
  <c r="BN397" i="45"/>
  <c r="BM397" i="45"/>
  <c r="BL397" i="45"/>
  <c r="BK397" i="45"/>
  <c r="BJ397" i="45"/>
  <c r="BI397" i="45"/>
  <c r="BH397" i="45"/>
  <c r="BG397" i="45"/>
  <c r="BF397" i="45"/>
  <c r="BE397" i="45"/>
  <c r="BD397" i="45"/>
  <c r="BC397" i="45"/>
  <c r="BB397" i="45"/>
  <c r="BA397" i="45"/>
  <c r="AZ397" i="45"/>
  <c r="AY397" i="45"/>
  <c r="AX397" i="45"/>
  <c r="AW397" i="45"/>
  <c r="AV397" i="45"/>
  <c r="AU397" i="45"/>
  <c r="AT397" i="45"/>
  <c r="AS397" i="45"/>
  <c r="AR397" i="45"/>
  <c r="AQ397" i="45"/>
  <c r="AP397" i="45"/>
  <c r="AO397" i="45"/>
  <c r="AN397" i="45"/>
  <c r="AM397" i="45"/>
  <c r="AL397" i="45"/>
  <c r="AK397" i="45"/>
  <c r="AJ397" i="45"/>
  <c r="AI397" i="45"/>
  <c r="AH397" i="45"/>
  <c r="AG397" i="45"/>
  <c r="AF397" i="45"/>
  <c r="AE397" i="45"/>
  <c r="AD397" i="45"/>
  <c r="AC397" i="45"/>
  <c r="AB397" i="45"/>
  <c r="AA397" i="45"/>
  <c r="Z397" i="45"/>
  <c r="Y397" i="45"/>
  <c r="X397" i="45"/>
  <c r="W397" i="45"/>
  <c r="V397" i="45"/>
  <c r="U397" i="45"/>
  <c r="T397" i="45"/>
  <c r="S397" i="45"/>
  <c r="R397" i="45"/>
  <c r="Q397" i="45"/>
  <c r="P397" i="45"/>
  <c r="O397" i="45"/>
  <c r="N397" i="45"/>
  <c r="M397" i="45"/>
  <c r="L397" i="45"/>
  <c r="K397" i="45"/>
  <c r="J397" i="45"/>
  <c r="I397" i="45"/>
  <c r="H397" i="45"/>
  <c r="CC397" i="45" s="1"/>
  <c r="CB396" i="45"/>
  <c r="CA396" i="45"/>
  <c r="BZ396" i="45"/>
  <c r="BY396" i="45"/>
  <c r="BX396" i="45"/>
  <c r="BW396" i="45"/>
  <c r="BV396" i="45"/>
  <c r="BU396" i="45"/>
  <c r="BT396" i="45"/>
  <c r="BS396" i="45"/>
  <c r="BR396" i="45"/>
  <c r="BQ396" i="45"/>
  <c r="BP396" i="45"/>
  <c r="BO396" i="45"/>
  <c r="BN396" i="45"/>
  <c r="BM396" i="45"/>
  <c r="BL396" i="45"/>
  <c r="BK396" i="45"/>
  <c r="BJ396" i="45"/>
  <c r="BI396" i="45"/>
  <c r="BH396" i="45"/>
  <c r="BG396" i="45"/>
  <c r="BF396" i="45"/>
  <c r="BE396" i="45"/>
  <c r="BD396" i="45"/>
  <c r="BC396" i="45"/>
  <c r="BB396" i="45"/>
  <c r="BA396" i="45"/>
  <c r="AZ396" i="45"/>
  <c r="AY396" i="45"/>
  <c r="AX396" i="45"/>
  <c r="AW396" i="45"/>
  <c r="AV396" i="45"/>
  <c r="AU396" i="45"/>
  <c r="AT396" i="45"/>
  <c r="AS396" i="45"/>
  <c r="AR396" i="45"/>
  <c r="AQ396" i="45"/>
  <c r="AP396" i="45"/>
  <c r="AO396" i="45"/>
  <c r="AN396" i="45"/>
  <c r="AM396" i="45"/>
  <c r="AL396" i="45"/>
  <c r="AK396" i="45"/>
  <c r="AJ396" i="45"/>
  <c r="AI396" i="45"/>
  <c r="AH396" i="45"/>
  <c r="AG396" i="45"/>
  <c r="AF396" i="45"/>
  <c r="AE396" i="45"/>
  <c r="AD396" i="45"/>
  <c r="AC396" i="45"/>
  <c r="AB396" i="45"/>
  <c r="AA396" i="45"/>
  <c r="Z396" i="45"/>
  <c r="Y396" i="45"/>
  <c r="X396" i="45"/>
  <c r="W396" i="45"/>
  <c r="V396" i="45"/>
  <c r="U396" i="45"/>
  <c r="T396" i="45"/>
  <c r="S396" i="45"/>
  <c r="R396" i="45"/>
  <c r="Q396" i="45"/>
  <c r="P396" i="45"/>
  <c r="O396" i="45"/>
  <c r="N396" i="45"/>
  <c r="M396" i="45"/>
  <c r="L396" i="45"/>
  <c r="K396" i="45"/>
  <c r="J396" i="45"/>
  <c r="I396" i="45"/>
  <c r="H396" i="45"/>
  <c r="CC396" i="45" s="1"/>
  <c r="CB395" i="45"/>
  <c r="CA395" i="45"/>
  <c r="BZ395" i="45"/>
  <c r="BY395" i="45"/>
  <c r="BX395" i="45"/>
  <c r="BW395" i="45"/>
  <c r="BV395" i="45"/>
  <c r="BU395" i="45"/>
  <c r="BT395" i="45"/>
  <c r="BS395" i="45"/>
  <c r="BR395" i="45"/>
  <c r="BQ395" i="45"/>
  <c r="BP395" i="45"/>
  <c r="BO395" i="45"/>
  <c r="BN395" i="45"/>
  <c r="BM395" i="45"/>
  <c r="BL395" i="45"/>
  <c r="BK395" i="45"/>
  <c r="BJ395" i="45"/>
  <c r="BI395" i="45"/>
  <c r="BH395" i="45"/>
  <c r="BG395" i="45"/>
  <c r="BF395" i="45"/>
  <c r="BE395" i="45"/>
  <c r="BD395" i="45"/>
  <c r="BC395" i="45"/>
  <c r="BB395" i="45"/>
  <c r="BA395" i="45"/>
  <c r="AZ395" i="45"/>
  <c r="AY395" i="45"/>
  <c r="AX395" i="45"/>
  <c r="AW395" i="45"/>
  <c r="AV395" i="45"/>
  <c r="AU395" i="45"/>
  <c r="AT395" i="45"/>
  <c r="AS395" i="45"/>
  <c r="AR395" i="45"/>
  <c r="AQ395" i="45"/>
  <c r="AP395" i="45"/>
  <c r="AO395" i="45"/>
  <c r="AN395" i="45"/>
  <c r="AM395" i="45"/>
  <c r="AL395" i="45"/>
  <c r="AK395" i="45"/>
  <c r="AJ395" i="45"/>
  <c r="AI395" i="45"/>
  <c r="AH395" i="45"/>
  <c r="AG395" i="45"/>
  <c r="AF395" i="45"/>
  <c r="AE395" i="45"/>
  <c r="AD395" i="45"/>
  <c r="AC395" i="45"/>
  <c r="AB395" i="45"/>
  <c r="AA395" i="45"/>
  <c r="Z395" i="45"/>
  <c r="Y395" i="45"/>
  <c r="X395" i="45"/>
  <c r="W395" i="45"/>
  <c r="V395" i="45"/>
  <c r="U395" i="45"/>
  <c r="T395" i="45"/>
  <c r="S395" i="45"/>
  <c r="R395" i="45"/>
  <c r="Q395" i="45"/>
  <c r="P395" i="45"/>
  <c r="O395" i="45"/>
  <c r="N395" i="45"/>
  <c r="M395" i="45"/>
  <c r="L395" i="45"/>
  <c r="K395" i="45"/>
  <c r="J395" i="45"/>
  <c r="I395" i="45"/>
  <c r="H395" i="45"/>
  <c r="CC395" i="45" s="1"/>
  <c r="CB394" i="45"/>
  <c r="CA394" i="45"/>
  <c r="BZ394" i="45"/>
  <c r="BY394" i="45"/>
  <c r="BX394" i="45"/>
  <c r="BW394" i="45"/>
  <c r="BV394" i="45"/>
  <c r="BU394" i="45"/>
  <c r="BT394" i="45"/>
  <c r="BS394" i="45"/>
  <c r="BR394" i="45"/>
  <c r="BQ394" i="45"/>
  <c r="BP394" i="45"/>
  <c r="BO394" i="45"/>
  <c r="BN394" i="45"/>
  <c r="BM394" i="45"/>
  <c r="BL394" i="45"/>
  <c r="BK394" i="45"/>
  <c r="BJ394" i="45"/>
  <c r="BI394" i="45"/>
  <c r="BH394" i="45"/>
  <c r="BG394" i="45"/>
  <c r="BF394" i="45"/>
  <c r="BE394" i="45"/>
  <c r="BD394" i="45"/>
  <c r="BC394" i="45"/>
  <c r="BB394" i="45"/>
  <c r="BA394" i="45"/>
  <c r="AZ394" i="45"/>
  <c r="AY394" i="45"/>
  <c r="AX394" i="45"/>
  <c r="AW394" i="45"/>
  <c r="AV394" i="45"/>
  <c r="AU394" i="45"/>
  <c r="AT394" i="45"/>
  <c r="AS394" i="45"/>
  <c r="AR394" i="45"/>
  <c r="AQ394" i="45"/>
  <c r="AP394" i="45"/>
  <c r="AO394" i="45"/>
  <c r="AN394" i="45"/>
  <c r="AM394" i="45"/>
  <c r="AL394" i="45"/>
  <c r="AK394" i="45"/>
  <c r="AJ394" i="45"/>
  <c r="AI394" i="45"/>
  <c r="AH394" i="45"/>
  <c r="AG394" i="45"/>
  <c r="AF394" i="45"/>
  <c r="AE394" i="45"/>
  <c r="AD394" i="45"/>
  <c r="AC394" i="45"/>
  <c r="AB394" i="45"/>
  <c r="AA394" i="45"/>
  <c r="Z394" i="45"/>
  <c r="Y394" i="45"/>
  <c r="X394" i="45"/>
  <c r="W394" i="45"/>
  <c r="V394" i="45"/>
  <c r="U394" i="45"/>
  <c r="T394" i="45"/>
  <c r="S394" i="45"/>
  <c r="R394" i="45"/>
  <c r="Q394" i="45"/>
  <c r="P394" i="45"/>
  <c r="O394" i="45"/>
  <c r="N394" i="45"/>
  <c r="M394" i="45"/>
  <c r="L394" i="45"/>
  <c r="K394" i="45"/>
  <c r="J394" i="45"/>
  <c r="I394" i="45"/>
  <c r="H394" i="45"/>
  <c r="CC394" i="45" s="1"/>
  <c r="CB393" i="45"/>
  <c r="CA393" i="45"/>
  <c r="BZ393" i="45"/>
  <c r="BY393" i="45"/>
  <c r="BX393" i="45"/>
  <c r="BW393" i="45"/>
  <c r="BV393" i="45"/>
  <c r="BU393" i="45"/>
  <c r="BT393" i="45"/>
  <c r="BS393" i="45"/>
  <c r="BR393" i="45"/>
  <c r="BQ393" i="45"/>
  <c r="BP393" i="45"/>
  <c r="BO393" i="45"/>
  <c r="BN393" i="45"/>
  <c r="BM393" i="45"/>
  <c r="BL393" i="45"/>
  <c r="BK393" i="45"/>
  <c r="BJ393" i="45"/>
  <c r="BI393" i="45"/>
  <c r="BH393" i="45"/>
  <c r="BG393" i="45"/>
  <c r="BF393" i="45"/>
  <c r="BE393" i="45"/>
  <c r="BD393" i="45"/>
  <c r="BC393" i="45"/>
  <c r="BB393" i="45"/>
  <c r="BA393" i="45"/>
  <c r="AZ393" i="45"/>
  <c r="AY393" i="45"/>
  <c r="AX393" i="45"/>
  <c r="AW393" i="45"/>
  <c r="AV393" i="45"/>
  <c r="AU393" i="45"/>
  <c r="AT393" i="45"/>
  <c r="AS393" i="45"/>
  <c r="AR393" i="45"/>
  <c r="AQ393" i="45"/>
  <c r="AP393" i="45"/>
  <c r="AO393" i="45"/>
  <c r="AN393" i="45"/>
  <c r="AM393" i="45"/>
  <c r="AL393" i="45"/>
  <c r="AK393" i="45"/>
  <c r="AJ393" i="45"/>
  <c r="AI393" i="45"/>
  <c r="AH393" i="45"/>
  <c r="AG393" i="45"/>
  <c r="AF393" i="45"/>
  <c r="AE393" i="45"/>
  <c r="AD393" i="45"/>
  <c r="AC393" i="45"/>
  <c r="AB393" i="45"/>
  <c r="AA393" i="45"/>
  <c r="Z393" i="45"/>
  <c r="Y393" i="45"/>
  <c r="X393" i="45"/>
  <c r="W393" i="45"/>
  <c r="V393" i="45"/>
  <c r="U393" i="45"/>
  <c r="T393" i="45"/>
  <c r="S393" i="45"/>
  <c r="R393" i="45"/>
  <c r="Q393" i="45"/>
  <c r="P393" i="45"/>
  <c r="O393" i="45"/>
  <c r="N393" i="45"/>
  <c r="M393" i="45"/>
  <c r="L393" i="45"/>
  <c r="K393" i="45"/>
  <c r="J393" i="45"/>
  <c r="I393" i="45"/>
  <c r="H393" i="45"/>
  <c r="CC393" i="45" s="1"/>
  <c r="CB392" i="45"/>
  <c r="CA392" i="45"/>
  <c r="BZ392" i="45"/>
  <c r="BY392" i="45"/>
  <c r="BX392" i="45"/>
  <c r="BW392" i="45"/>
  <c r="BV392" i="45"/>
  <c r="BU392" i="45"/>
  <c r="BT392" i="45"/>
  <c r="BS392" i="45"/>
  <c r="BR392" i="45"/>
  <c r="BQ392" i="45"/>
  <c r="BP392" i="45"/>
  <c r="BO392" i="45"/>
  <c r="BN392" i="45"/>
  <c r="BM392" i="45"/>
  <c r="BL392" i="45"/>
  <c r="BK392" i="45"/>
  <c r="BJ392" i="45"/>
  <c r="BI392" i="45"/>
  <c r="BH392" i="45"/>
  <c r="BG392" i="45"/>
  <c r="BF392" i="45"/>
  <c r="BE392" i="45"/>
  <c r="BD392" i="45"/>
  <c r="BC392" i="45"/>
  <c r="BB392" i="45"/>
  <c r="BA392" i="45"/>
  <c r="AZ392" i="45"/>
  <c r="AY392" i="45"/>
  <c r="AX392" i="45"/>
  <c r="AW392" i="45"/>
  <c r="AV392" i="45"/>
  <c r="AU392" i="45"/>
  <c r="AT392" i="45"/>
  <c r="AS392" i="45"/>
  <c r="AR392" i="45"/>
  <c r="AQ392" i="45"/>
  <c r="AP392" i="45"/>
  <c r="AO392" i="45"/>
  <c r="AN392" i="45"/>
  <c r="AM392" i="45"/>
  <c r="AL392" i="45"/>
  <c r="AK392" i="45"/>
  <c r="AJ392" i="45"/>
  <c r="AI392" i="45"/>
  <c r="AH392" i="45"/>
  <c r="AG392" i="45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CC392" i="45" s="1"/>
  <c r="CB391" i="45"/>
  <c r="CA391" i="45"/>
  <c r="BZ391" i="45"/>
  <c r="BY391" i="45"/>
  <c r="BX391" i="45"/>
  <c r="BW391" i="45"/>
  <c r="BV391" i="45"/>
  <c r="BU391" i="45"/>
  <c r="BT391" i="45"/>
  <c r="BS391" i="45"/>
  <c r="BR391" i="45"/>
  <c r="BQ391" i="45"/>
  <c r="BP391" i="45"/>
  <c r="BO391" i="45"/>
  <c r="BN391" i="45"/>
  <c r="BM391" i="45"/>
  <c r="BL391" i="45"/>
  <c r="BK391" i="45"/>
  <c r="BJ391" i="45"/>
  <c r="BI391" i="45"/>
  <c r="BH391" i="45"/>
  <c r="BG391" i="45"/>
  <c r="BF391" i="45"/>
  <c r="BE391" i="45"/>
  <c r="BD391" i="45"/>
  <c r="BC391" i="45"/>
  <c r="BB391" i="45"/>
  <c r="BA391" i="45"/>
  <c r="AZ391" i="45"/>
  <c r="AY391" i="45"/>
  <c r="AX391" i="45"/>
  <c r="AW391" i="45"/>
  <c r="AV391" i="45"/>
  <c r="AU391" i="45"/>
  <c r="AT391" i="45"/>
  <c r="AS391" i="45"/>
  <c r="AR391" i="45"/>
  <c r="AQ391" i="45"/>
  <c r="AP391" i="45"/>
  <c r="AO391" i="45"/>
  <c r="AN391" i="45"/>
  <c r="AM391" i="45"/>
  <c r="AL391" i="45"/>
  <c r="AK391" i="45"/>
  <c r="AJ391" i="45"/>
  <c r="AI391" i="45"/>
  <c r="AH391" i="45"/>
  <c r="AG391" i="45"/>
  <c r="AF391" i="45"/>
  <c r="AE391" i="45"/>
  <c r="AD391" i="45"/>
  <c r="AC391" i="45"/>
  <c r="AB391" i="45"/>
  <c r="AA391" i="45"/>
  <c r="Z391" i="45"/>
  <c r="Y391" i="45"/>
  <c r="X391" i="45"/>
  <c r="W391" i="45"/>
  <c r="V391" i="45"/>
  <c r="U391" i="45"/>
  <c r="T391" i="45"/>
  <c r="S391" i="45"/>
  <c r="R391" i="45"/>
  <c r="Q391" i="45"/>
  <c r="P391" i="45"/>
  <c r="O391" i="45"/>
  <c r="N391" i="45"/>
  <c r="M391" i="45"/>
  <c r="L391" i="45"/>
  <c r="K391" i="45"/>
  <c r="J391" i="45"/>
  <c r="I391" i="45"/>
  <c r="H391" i="45"/>
  <c r="CC391" i="45" s="1"/>
  <c r="CB390" i="45"/>
  <c r="CA390" i="45"/>
  <c r="BZ390" i="45"/>
  <c r="BY390" i="45"/>
  <c r="BX390" i="45"/>
  <c r="BW390" i="45"/>
  <c r="BV390" i="45"/>
  <c r="BU390" i="45"/>
  <c r="BT390" i="45"/>
  <c r="BS390" i="45"/>
  <c r="BR390" i="45"/>
  <c r="BQ390" i="45"/>
  <c r="BP390" i="45"/>
  <c r="BO390" i="45"/>
  <c r="BN390" i="45"/>
  <c r="BM390" i="45"/>
  <c r="BL390" i="45"/>
  <c r="BK390" i="45"/>
  <c r="BJ390" i="45"/>
  <c r="BI390" i="45"/>
  <c r="BH390" i="45"/>
  <c r="BG390" i="45"/>
  <c r="BF390" i="45"/>
  <c r="BE390" i="45"/>
  <c r="BD390" i="45"/>
  <c r="BC390" i="45"/>
  <c r="BB390" i="45"/>
  <c r="BA390" i="45"/>
  <c r="AZ390" i="45"/>
  <c r="AY390" i="45"/>
  <c r="AX390" i="45"/>
  <c r="AW390" i="45"/>
  <c r="AV390" i="45"/>
  <c r="AU390" i="45"/>
  <c r="AT390" i="45"/>
  <c r="AS390" i="45"/>
  <c r="AR390" i="45"/>
  <c r="AQ390" i="45"/>
  <c r="AP390" i="45"/>
  <c r="AO390" i="45"/>
  <c r="AN390" i="45"/>
  <c r="AM390" i="45"/>
  <c r="AL390" i="45"/>
  <c r="AK390" i="45"/>
  <c r="AJ390" i="45"/>
  <c r="AI390" i="45"/>
  <c r="AH390" i="45"/>
  <c r="AG390" i="45"/>
  <c r="AF390" i="45"/>
  <c r="AE390" i="45"/>
  <c r="AD390" i="45"/>
  <c r="AC390" i="45"/>
  <c r="AB390" i="45"/>
  <c r="AA390" i="45"/>
  <c r="Z390" i="45"/>
  <c r="Y390" i="45"/>
  <c r="X390" i="45"/>
  <c r="W390" i="45"/>
  <c r="V390" i="45"/>
  <c r="U390" i="45"/>
  <c r="T390" i="45"/>
  <c r="S390" i="45"/>
  <c r="R390" i="45"/>
  <c r="Q390" i="45"/>
  <c r="P390" i="45"/>
  <c r="O390" i="45"/>
  <c r="N390" i="45"/>
  <c r="M390" i="45"/>
  <c r="L390" i="45"/>
  <c r="K390" i="45"/>
  <c r="J390" i="45"/>
  <c r="I390" i="45"/>
  <c r="H390" i="45"/>
  <c r="CC390" i="45" s="1"/>
  <c r="CB389" i="45"/>
  <c r="CA389" i="45"/>
  <c r="BZ389" i="45"/>
  <c r="BY389" i="45"/>
  <c r="BX389" i="45"/>
  <c r="BW389" i="45"/>
  <c r="BV389" i="45"/>
  <c r="BU389" i="45"/>
  <c r="BT389" i="45"/>
  <c r="BS389" i="45"/>
  <c r="BR389" i="45"/>
  <c r="BQ389" i="45"/>
  <c r="BP389" i="45"/>
  <c r="BO389" i="45"/>
  <c r="BN389" i="45"/>
  <c r="BM389" i="45"/>
  <c r="BL389" i="45"/>
  <c r="BK389" i="45"/>
  <c r="BJ389" i="45"/>
  <c r="BI389" i="45"/>
  <c r="BH389" i="45"/>
  <c r="BG389" i="45"/>
  <c r="BF389" i="45"/>
  <c r="BE389" i="45"/>
  <c r="BD389" i="45"/>
  <c r="BC389" i="45"/>
  <c r="BB389" i="45"/>
  <c r="BA389" i="45"/>
  <c r="AZ389" i="45"/>
  <c r="AY389" i="45"/>
  <c r="AX389" i="45"/>
  <c r="AW389" i="45"/>
  <c r="AV389" i="45"/>
  <c r="AU389" i="45"/>
  <c r="AT389" i="45"/>
  <c r="AS389" i="45"/>
  <c r="AR389" i="45"/>
  <c r="AQ389" i="45"/>
  <c r="AP389" i="45"/>
  <c r="AO389" i="45"/>
  <c r="AN389" i="45"/>
  <c r="AM389" i="45"/>
  <c r="AL389" i="45"/>
  <c r="AK389" i="45"/>
  <c r="AJ389" i="45"/>
  <c r="AI389" i="45"/>
  <c r="AH389" i="45"/>
  <c r="AG389" i="45"/>
  <c r="AF389" i="45"/>
  <c r="AE389" i="45"/>
  <c r="AD389" i="45"/>
  <c r="AC389" i="45"/>
  <c r="AB389" i="45"/>
  <c r="AA389" i="45"/>
  <c r="Z389" i="45"/>
  <c r="Y389" i="45"/>
  <c r="X389" i="45"/>
  <c r="W389" i="45"/>
  <c r="V389" i="45"/>
  <c r="U389" i="45"/>
  <c r="T389" i="45"/>
  <c r="S389" i="45"/>
  <c r="R389" i="45"/>
  <c r="Q389" i="45"/>
  <c r="P389" i="45"/>
  <c r="O389" i="45"/>
  <c r="N389" i="45"/>
  <c r="M389" i="45"/>
  <c r="L389" i="45"/>
  <c r="K389" i="45"/>
  <c r="J389" i="45"/>
  <c r="I389" i="45"/>
  <c r="H389" i="45"/>
  <c r="CC389" i="45" s="1"/>
  <c r="CB388" i="45"/>
  <c r="CA388" i="45"/>
  <c r="BZ388" i="45"/>
  <c r="BY388" i="45"/>
  <c r="BX388" i="45"/>
  <c r="BW388" i="45"/>
  <c r="BV388" i="45"/>
  <c r="BU388" i="45"/>
  <c r="BT388" i="45"/>
  <c r="BS388" i="45"/>
  <c r="BR388" i="45"/>
  <c r="BQ388" i="45"/>
  <c r="BP388" i="45"/>
  <c r="BO388" i="45"/>
  <c r="BN388" i="45"/>
  <c r="BM388" i="45"/>
  <c r="BL388" i="45"/>
  <c r="BK388" i="45"/>
  <c r="BJ388" i="45"/>
  <c r="BI388" i="45"/>
  <c r="BH388" i="45"/>
  <c r="BG388" i="45"/>
  <c r="BF388" i="45"/>
  <c r="BE388" i="45"/>
  <c r="BD388" i="45"/>
  <c r="BC388" i="45"/>
  <c r="BB388" i="45"/>
  <c r="BA388" i="45"/>
  <c r="AZ388" i="45"/>
  <c r="AY388" i="45"/>
  <c r="AX388" i="45"/>
  <c r="AW388" i="45"/>
  <c r="AV388" i="45"/>
  <c r="AU388" i="45"/>
  <c r="AT388" i="45"/>
  <c r="AS388" i="45"/>
  <c r="AR388" i="45"/>
  <c r="AQ388" i="45"/>
  <c r="AP388" i="45"/>
  <c r="AO388" i="45"/>
  <c r="AN388" i="45"/>
  <c r="AM388" i="45"/>
  <c r="AL388" i="45"/>
  <c r="AK388" i="45"/>
  <c r="AJ388" i="45"/>
  <c r="AI388" i="45"/>
  <c r="AH388" i="45"/>
  <c r="AG388" i="45"/>
  <c r="AF388" i="45"/>
  <c r="AE388" i="45"/>
  <c r="AD388" i="45"/>
  <c r="AC388" i="45"/>
  <c r="AB388" i="45"/>
  <c r="AA388" i="45"/>
  <c r="Z388" i="45"/>
  <c r="Y388" i="45"/>
  <c r="X388" i="45"/>
  <c r="W388" i="45"/>
  <c r="V388" i="45"/>
  <c r="U388" i="45"/>
  <c r="T388" i="45"/>
  <c r="S388" i="45"/>
  <c r="R388" i="45"/>
  <c r="Q388" i="45"/>
  <c r="P388" i="45"/>
  <c r="O388" i="45"/>
  <c r="N388" i="45"/>
  <c r="M388" i="45"/>
  <c r="L388" i="45"/>
  <c r="K388" i="45"/>
  <c r="J388" i="45"/>
  <c r="I388" i="45"/>
  <c r="H388" i="45"/>
  <c r="CC388" i="45" s="1"/>
  <c r="CB387" i="45"/>
  <c r="CA387" i="45"/>
  <c r="BZ387" i="45"/>
  <c r="BY387" i="45"/>
  <c r="BX387" i="45"/>
  <c r="BW387" i="45"/>
  <c r="BV387" i="45"/>
  <c r="BU387" i="45"/>
  <c r="BT387" i="45"/>
  <c r="BS387" i="45"/>
  <c r="BR387" i="45"/>
  <c r="BQ387" i="45"/>
  <c r="BP387" i="45"/>
  <c r="BO387" i="45"/>
  <c r="BN387" i="45"/>
  <c r="BM387" i="45"/>
  <c r="BL387" i="45"/>
  <c r="BK387" i="45"/>
  <c r="BJ387" i="45"/>
  <c r="BI387" i="45"/>
  <c r="BH387" i="45"/>
  <c r="BG387" i="45"/>
  <c r="BF387" i="45"/>
  <c r="BE387" i="45"/>
  <c r="BD387" i="45"/>
  <c r="BC387" i="45"/>
  <c r="BB387" i="45"/>
  <c r="BA387" i="45"/>
  <c r="AZ387" i="45"/>
  <c r="AY387" i="45"/>
  <c r="AX387" i="45"/>
  <c r="AW387" i="45"/>
  <c r="AV387" i="45"/>
  <c r="AU387" i="45"/>
  <c r="AT387" i="45"/>
  <c r="AS387" i="45"/>
  <c r="AR387" i="45"/>
  <c r="AQ387" i="45"/>
  <c r="AP387" i="45"/>
  <c r="AO387" i="45"/>
  <c r="AN387" i="45"/>
  <c r="AM387" i="45"/>
  <c r="AL387" i="45"/>
  <c r="AK387" i="45"/>
  <c r="AJ387" i="45"/>
  <c r="AI387" i="45"/>
  <c r="AH387" i="45"/>
  <c r="AG387" i="45"/>
  <c r="AF387" i="45"/>
  <c r="AE387" i="45"/>
  <c r="AD387" i="45"/>
  <c r="AC387" i="45"/>
  <c r="AB387" i="45"/>
  <c r="AA387" i="45"/>
  <c r="Z387" i="45"/>
  <c r="Y387" i="45"/>
  <c r="X387" i="45"/>
  <c r="W387" i="45"/>
  <c r="V387" i="45"/>
  <c r="U387" i="45"/>
  <c r="T387" i="45"/>
  <c r="S387" i="45"/>
  <c r="R387" i="45"/>
  <c r="Q387" i="45"/>
  <c r="P387" i="45"/>
  <c r="O387" i="45"/>
  <c r="N387" i="45"/>
  <c r="M387" i="45"/>
  <c r="L387" i="45"/>
  <c r="K387" i="45"/>
  <c r="J387" i="45"/>
  <c r="I387" i="45"/>
  <c r="H387" i="45"/>
  <c r="CC387" i="45" s="1"/>
  <c r="CB386" i="45"/>
  <c r="CA386" i="45"/>
  <c r="BZ386" i="45"/>
  <c r="BY386" i="45"/>
  <c r="BX386" i="45"/>
  <c r="BW386" i="45"/>
  <c r="BV386" i="45"/>
  <c r="BU386" i="45"/>
  <c r="BT386" i="45"/>
  <c r="BS386" i="45"/>
  <c r="BR386" i="45"/>
  <c r="BQ386" i="45"/>
  <c r="BP386" i="45"/>
  <c r="BO386" i="45"/>
  <c r="BN386" i="45"/>
  <c r="BM386" i="45"/>
  <c r="BL386" i="45"/>
  <c r="BK386" i="45"/>
  <c r="BJ386" i="45"/>
  <c r="BI386" i="45"/>
  <c r="BH386" i="45"/>
  <c r="BG386" i="45"/>
  <c r="BF386" i="45"/>
  <c r="BE386" i="45"/>
  <c r="BD386" i="45"/>
  <c r="BC386" i="45"/>
  <c r="BB386" i="45"/>
  <c r="BA386" i="45"/>
  <c r="AZ386" i="45"/>
  <c r="AY386" i="45"/>
  <c r="AX386" i="45"/>
  <c r="AW386" i="45"/>
  <c r="AV386" i="45"/>
  <c r="AU386" i="45"/>
  <c r="AT386" i="45"/>
  <c r="AS386" i="45"/>
  <c r="AR386" i="45"/>
  <c r="AQ386" i="45"/>
  <c r="AP386" i="45"/>
  <c r="AO386" i="45"/>
  <c r="AN386" i="45"/>
  <c r="AM386" i="45"/>
  <c r="AL386" i="45"/>
  <c r="AK386" i="45"/>
  <c r="AJ386" i="45"/>
  <c r="AI386" i="45"/>
  <c r="AH386" i="45"/>
  <c r="AG386" i="45"/>
  <c r="AF386" i="45"/>
  <c r="AE386" i="45"/>
  <c r="AD386" i="45"/>
  <c r="AC386" i="45"/>
  <c r="AB386" i="45"/>
  <c r="AA386" i="45"/>
  <c r="Z386" i="45"/>
  <c r="Y386" i="45"/>
  <c r="X386" i="45"/>
  <c r="W386" i="45"/>
  <c r="V386" i="45"/>
  <c r="U386" i="45"/>
  <c r="T386" i="45"/>
  <c r="S386" i="45"/>
  <c r="R386" i="45"/>
  <c r="Q386" i="45"/>
  <c r="P386" i="45"/>
  <c r="O386" i="45"/>
  <c r="N386" i="45"/>
  <c r="M386" i="45"/>
  <c r="L386" i="45"/>
  <c r="K386" i="45"/>
  <c r="J386" i="45"/>
  <c r="I386" i="45"/>
  <c r="H386" i="45"/>
  <c r="CC386" i="45" s="1"/>
  <c r="CB385" i="45"/>
  <c r="CA385" i="45"/>
  <c r="BZ385" i="45"/>
  <c r="BY385" i="45"/>
  <c r="BX385" i="45"/>
  <c r="BW385" i="45"/>
  <c r="BV385" i="45"/>
  <c r="BU385" i="45"/>
  <c r="BT385" i="45"/>
  <c r="BS385" i="45"/>
  <c r="BR385" i="45"/>
  <c r="BQ385" i="45"/>
  <c r="BP385" i="45"/>
  <c r="BO385" i="45"/>
  <c r="BN385" i="45"/>
  <c r="BM385" i="45"/>
  <c r="BL385" i="45"/>
  <c r="BK385" i="45"/>
  <c r="BJ385" i="45"/>
  <c r="BI385" i="45"/>
  <c r="BH385" i="45"/>
  <c r="BG385" i="45"/>
  <c r="BF385" i="45"/>
  <c r="BE385" i="45"/>
  <c r="BD385" i="45"/>
  <c r="BC385" i="45"/>
  <c r="BB385" i="45"/>
  <c r="BA385" i="45"/>
  <c r="AZ385" i="45"/>
  <c r="AY385" i="45"/>
  <c r="AX385" i="45"/>
  <c r="AW385" i="45"/>
  <c r="AV385" i="45"/>
  <c r="AU385" i="45"/>
  <c r="AT385" i="45"/>
  <c r="AS385" i="45"/>
  <c r="AR385" i="45"/>
  <c r="AQ385" i="45"/>
  <c r="AP385" i="45"/>
  <c r="AO385" i="45"/>
  <c r="AN385" i="45"/>
  <c r="AM385" i="45"/>
  <c r="AL385" i="45"/>
  <c r="AK385" i="45"/>
  <c r="AJ385" i="45"/>
  <c r="AI385" i="45"/>
  <c r="AH385" i="45"/>
  <c r="AG385" i="45"/>
  <c r="AF385" i="45"/>
  <c r="AE385" i="45"/>
  <c r="AD385" i="45"/>
  <c r="AC385" i="45"/>
  <c r="AB385" i="45"/>
  <c r="AA385" i="45"/>
  <c r="Z385" i="45"/>
  <c r="Y385" i="45"/>
  <c r="X385" i="45"/>
  <c r="W385" i="45"/>
  <c r="V385" i="45"/>
  <c r="U385" i="45"/>
  <c r="T385" i="45"/>
  <c r="S385" i="45"/>
  <c r="R385" i="45"/>
  <c r="Q385" i="45"/>
  <c r="P385" i="45"/>
  <c r="O385" i="45"/>
  <c r="N385" i="45"/>
  <c r="M385" i="45"/>
  <c r="L385" i="45"/>
  <c r="K385" i="45"/>
  <c r="J385" i="45"/>
  <c r="I385" i="45"/>
  <c r="H385" i="45"/>
  <c r="CC385" i="45" s="1"/>
  <c r="CB384" i="45"/>
  <c r="CA384" i="45"/>
  <c r="BZ384" i="45"/>
  <c r="BY384" i="45"/>
  <c r="BX384" i="45"/>
  <c r="BW384" i="45"/>
  <c r="BV384" i="45"/>
  <c r="BU384" i="45"/>
  <c r="BT384" i="45"/>
  <c r="BS384" i="45"/>
  <c r="BR384" i="45"/>
  <c r="BQ384" i="45"/>
  <c r="BP384" i="45"/>
  <c r="BO384" i="45"/>
  <c r="BN384" i="45"/>
  <c r="BM384" i="45"/>
  <c r="BL384" i="45"/>
  <c r="BK384" i="45"/>
  <c r="BJ384" i="45"/>
  <c r="BI384" i="45"/>
  <c r="BH384" i="45"/>
  <c r="BG384" i="45"/>
  <c r="BF384" i="45"/>
  <c r="BE384" i="45"/>
  <c r="BD384" i="45"/>
  <c r="BC384" i="45"/>
  <c r="BB384" i="45"/>
  <c r="BA384" i="45"/>
  <c r="AZ384" i="45"/>
  <c r="AY384" i="45"/>
  <c r="AX384" i="45"/>
  <c r="AW384" i="45"/>
  <c r="AV384" i="45"/>
  <c r="AU384" i="45"/>
  <c r="AT384" i="45"/>
  <c r="AS384" i="45"/>
  <c r="AR384" i="45"/>
  <c r="AQ384" i="45"/>
  <c r="AP384" i="45"/>
  <c r="AO384" i="45"/>
  <c r="AN384" i="45"/>
  <c r="AM384" i="45"/>
  <c r="AL384" i="45"/>
  <c r="AK384" i="45"/>
  <c r="AJ384" i="45"/>
  <c r="AI384" i="45"/>
  <c r="AH384" i="45"/>
  <c r="AG384" i="45"/>
  <c r="AF384" i="45"/>
  <c r="AE384" i="45"/>
  <c r="AD384" i="45"/>
  <c r="AC384" i="45"/>
  <c r="AB384" i="45"/>
  <c r="AA384" i="45"/>
  <c r="Z384" i="45"/>
  <c r="Y384" i="45"/>
  <c r="X384" i="45"/>
  <c r="W384" i="45"/>
  <c r="V384" i="45"/>
  <c r="U384" i="45"/>
  <c r="T384" i="45"/>
  <c r="S384" i="45"/>
  <c r="R384" i="45"/>
  <c r="Q384" i="45"/>
  <c r="P384" i="45"/>
  <c r="O384" i="45"/>
  <c r="N384" i="45"/>
  <c r="M384" i="45"/>
  <c r="L384" i="45"/>
  <c r="K384" i="45"/>
  <c r="J384" i="45"/>
  <c r="I384" i="45"/>
  <c r="H384" i="45"/>
  <c r="CC384" i="45" s="1"/>
  <c r="CB383" i="45"/>
  <c r="CA383" i="45"/>
  <c r="BZ383" i="45"/>
  <c r="BY383" i="45"/>
  <c r="BX383" i="45"/>
  <c r="BW383" i="45"/>
  <c r="BV383" i="45"/>
  <c r="BU383" i="45"/>
  <c r="BT383" i="45"/>
  <c r="BS383" i="45"/>
  <c r="BR383" i="45"/>
  <c r="BQ383" i="45"/>
  <c r="BP383" i="45"/>
  <c r="BO383" i="45"/>
  <c r="BN383" i="45"/>
  <c r="BM383" i="45"/>
  <c r="BL383" i="45"/>
  <c r="BK383" i="45"/>
  <c r="BJ383" i="45"/>
  <c r="BI383" i="45"/>
  <c r="BH383" i="45"/>
  <c r="BG383" i="45"/>
  <c r="BF383" i="45"/>
  <c r="BE383" i="45"/>
  <c r="BD383" i="45"/>
  <c r="BC383" i="45"/>
  <c r="BB383" i="45"/>
  <c r="BA383" i="45"/>
  <c r="AZ383" i="45"/>
  <c r="AY383" i="45"/>
  <c r="AX383" i="45"/>
  <c r="AW383" i="45"/>
  <c r="AV383" i="45"/>
  <c r="AU383" i="45"/>
  <c r="AT383" i="45"/>
  <c r="AS383" i="45"/>
  <c r="AR383" i="45"/>
  <c r="AQ383" i="45"/>
  <c r="AP383" i="45"/>
  <c r="AO383" i="45"/>
  <c r="AN383" i="45"/>
  <c r="AM383" i="45"/>
  <c r="AL383" i="45"/>
  <c r="AK383" i="45"/>
  <c r="AJ383" i="45"/>
  <c r="AI383" i="45"/>
  <c r="AH383" i="45"/>
  <c r="AG383" i="45"/>
  <c r="AF383" i="45"/>
  <c r="AE383" i="45"/>
  <c r="AD383" i="45"/>
  <c r="AC383" i="45"/>
  <c r="AB383" i="45"/>
  <c r="AA383" i="45"/>
  <c r="Z383" i="45"/>
  <c r="Y383" i="45"/>
  <c r="X383" i="45"/>
  <c r="W383" i="45"/>
  <c r="V383" i="45"/>
  <c r="U383" i="45"/>
  <c r="T383" i="45"/>
  <c r="S383" i="45"/>
  <c r="R383" i="45"/>
  <c r="Q383" i="45"/>
  <c r="P383" i="45"/>
  <c r="O383" i="45"/>
  <c r="N383" i="45"/>
  <c r="M383" i="45"/>
  <c r="L383" i="45"/>
  <c r="K383" i="45"/>
  <c r="J383" i="45"/>
  <c r="I383" i="45"/>
  <c r="H383" i="45"/>
  <c r="CC383" i="45" s="1"/>
  <c r="CB382" i="45"/>
  <c r="CA382" i="45"/>
  <c r="BZ382" i="45"/>
  <c r="BY382" i="45"/>
  <c r="BX382" i="45"/>
  <c r="BW382" i="45"/>
  <c r="BV382" i="45"/>
  <c r="BU382" i="45"/>
  <c r="BT382" i="45"/>
  <c r="BS382" i="45"/>
  <c r="BR382" i="45"/>
  <c r="BQ382" i="45"/>
  <c r="BP382" i="45"/>
  <c r="BO382" i="45"/>
  <c r="BN382" i="45"/>
  <c r="BM382" i="45"/>
  <c r="BL382" i="45"/>
  <c r="BK382" i="45"/>
  <c r="BJ382" i="45"/>
  <c r="BI382" i="45"/>
  <c r="BH382" i="45"/>
  <c r="BG382" i="45"/>
  <c r="BF382" i="45"/>
  <c r="BE382" i="45"/>
  <c r="BD382" i="45"/>
  <c r="BC382" i="45"/>
  <c r="BB382" i="45"/>
  <c r="BA382" i="45"/>
  <c r="AZ382" i="45"/>
  <c r="AY382" i="45"/>
  <c r="AX382" i="45"/>
  <c r="AW382" i="45"/>
  <c r="AV382" i="45"/>
  <c r="AU382" i="45"/>
  <c r="AT382" i="45"/>
  <c r="AS382" i="45"/>
  <c r="AR382" i="45"/>
  <c r="AQ382" i="45"/>
  <c r="AP382" i="45"/>
  <c r="AO382" i="45"/>
  <c r="AN382" i="45"/>
  <c r="AM382" i="45"/>
  <c r="AL382" i="45"/>
  <c r="AK382" i="45"/>
  <c r="AJ382" i="45"/>
  <c r="AI382" i="45"/>
  <c r="AH382" i="45"/>
  <c r="AG382" i="45"/>
  <c r="AF382" i="45"/>
  <c r="AE382" i="45"/>
  <c r="AD382" i="45"/>
  <c r="AC382" i="45"/>
  <c r="AB382" i="45"/>
  <c r="AA382" i="45"/>
  <c r="Z382" i="45"/>
  <c r="Y382" i="45"/>
  <c r="X382" i="45"/>
  <c r="W382" i="45"/>
  <c r="V382" i="45"/>
  <c r="U382" i="45"/>
  <c r="T382" i="45"/>
  <c r="S382" i="45"/>
  <c r="R382" i="45"/>
  <c r="Q382" i="45"/>
  <c r="P382" i="45"/>
  <c r="O382" i="45"/>
  <c r="N382" i="45"/>
  <c r="M382" i="45"/>
  <c r="L382" i="45"/>
  <c r="K382" i="45"/>
  <c r="J382" i="45"/>
  <c r="I382" i="45"/>
  <c r="H382" i="45"/>
  <c r="CC382" i="45" s="1"/>
  <c r="CB381" i="45"/>
  <c r="CA381" i="45"/>
  <c r="BZ381" i="45"/>
  <c r="BY381" i="45"/>
  <c r="BX381" i="45"/>
  <c r="BW381" i="45"/>
  <c r="BV381" i="45"/>
  <c r="BU381" i="45"/>
  <c r="BT381" i="45"/>
  <c r="BS381" i="45"/>
  <c r="BR381" i="45"/>
  <c r="BQ381" i="45"/>
  <c r="BP381" i="45"/>
  <c r="BO381" i="45"/>
  <c r="BN381" i="45"/>
  <c r="BM381" i="45"/>
  <c r="BL381" i="45"/>
  <c r="BK381" i="45"/>
  <c r="BJ381" i="45"/>
  <c r="BI381" i="45"/>
  <c r="BH381" i="45"/>
  <c r="BG381" i="45"/>
  <c r="BF381" i="45"/>
  <c r="BE381" i="45"/>
  <c r="BD381" i="45"/>
  <c r="BC381" i="45"/>
  <c r="BB381" i="45"/>
  <c r="BA381" i="45"/>
  <c r="AZ381" i="45"/>
  <c r="AY381" i="45"/>
  <c r="AX381" i="45"/>
  <c r="AW381" i="45"/>
  <c r="AV381" i="45"/>
  <c r="AU381" i="45"/>
  <c r="AT381" i="45"/>
  <c r="AS381" i="45"/>
  <c r="AR381" i="45"/>
  <c r="AQ381" i="45"/>
  <c r="AP381" i="45"/>
  <c r="AO381" i="45"/>
  <c r="AN381" i="45"/>
  <c r="AM381" i="45"/>
  <c r="AL381" i="45"/>
  <c r="AK381" i="45"/>
  <c r="AJ381" i="45"/>
  <c r="AI381" i="45"/>
  <c r="AH381" i="45"/>
  <c r="AG381" i="45"/>
  <c r="AF381" i="45"/>
  <c r="AE381" i="45"/>
  <c r="AD381" i="45"/>
  <c r="AC381" i="45"/>
  <c r="AB381" i="45"/>
  <c r="AA381" i="45"/>
  <c r="Z381" i="45"/>
  <c r="Y381" i="45"/>
  <c r="X381" i="45"/>
  <c r="W381" i="45"/>
  <c r="V381" i="45"/>
  <c r="U381" i="45"/>
  <c r="T381" i="45"/>
  <c r="S381" i="45"/>
  <c r="R381" i="45"/>
  <c r="Q381" i="45"/>
  <c r="P381" i="45"/>
  <c r="O381" i="45"/>
  <c r="N381" i="45"/>
  <c r="M381" i="45"/>
  <c r="L381" i="45"/>
  <c r="K381" i="45"/>
  <c r="J381" i="45"/>
  <c r="I381" i="45"/>
  <c r="H381" i="45"/>
  <c r="CC381" i="45" s="1"/>
  <c r="CB380" i="45"/>
  <c r="CA380" i="45"/>
  <c r="BZ380" i="45"/>
  <c r="BY380" i="45"/>
  <c r="BX380" i="45"/>
  <c r="BW380" i="45"/>
  <c r="BV380" i="45"/>
  <c r="BU380" i="45"/>
  <c r="BT380" i="45"/>
  <c r="BS380" i="45"/>
  <c r="BR380" i="45"/>
  <c r="BQ380" i="45"/>
  <c r="BP380" i="45"/>
  <c r="BO380" i="45"/>
  <c r="BN380" i="45"/>
  <c r="BM380" i="45"/>
  <c r="BL380" i="45"/>
  <c r="BK380" i="45"/>
  <c r="BJ380" i="45"/>
  <c r="BI380" i="45"/>
  <c r="BH380" i="45"/>
  <c r="BG380" i="45"/>
  <c r="BF380" i="45"/>
  <c r="BE380" i="45"/>
  <c r="BD380" i="45"/>
  <c r="BC380" i="45"/>
  <c r="BB380" i="45"/>
  <c r="BA380" i="45"/>
  <c r="AZ380" i="45"/>
  <c r="AY380" i="45"/>
  <c r="AX380" i="45"/>
  <c r="AW380" i="45"/>
  <c r="AV380" i="45"/>
  <c r="AU380" i="45"/>
  <c r="AT380" i="45"/>
  <c r="AS380" i="45"/>
  <c r="AR380" i="45"/>
  <c r="AQ380" i="45"/>
  <c r="AP380" i="45"/>
  <c r="AO380" i="45"/>
  <c r="AN380" i="45"/>
  <c r="AM380" i="45"/>
  <c r="AL380" i="45"/>
  <c r="AK380" i="45"/>
  <c r="AJ380" i="45"/>
  <c r="AI380" i="45"/>
  <c r="AH380" i="45"/>
  <c r="AG380" i="45"/>
  <c r="AF380" i="45"/>
  <c r="AE380" i="45"/>
  <c r="AD380" i="45"/>
  <c r="AC380" i="45"/>
  <c r="AB380" i="45"/>
  <c r="AA380" i="45"/>
  <c r="Z380" i="45"/>
  <c r="Y380" i="45"/>
  <c r="X380" i="45"/>
  <c r="W380" i="45"/>
  <c r="V380" i="45"/>
  <c r="U380" i="45"/>
  <c r="T380" i="45"/>
  <c r="S380" i="45"/>
  <c r="R380" i="45"/>
  <c r="Q380" i="45"/>
  <c r="P380" i="45"/>
  <c r="O380" i="45"/>
  <c r="N380" i="45"/>
  <c r="M380" i="45"/>
  <c r="L380" i="45"/>
  <c r="K380" i="45"/>
  <c r="J380" i="45"/>
  <c r="I380" i="45"/>
  <c r="H380" i="45"/>
  <c r="CC380" i="45" s="1"/>
  <c r="CB379" i="45"/>
  <c r="CA379" i="45"/>
  <c r="BZ379" i="45"/>
  <c r="BY379" i="45"/>
  <c r="BX379" i="45"/>
  <c r="BW379" i="45"/>
  <c r="BV379" i="45"/>
  <c r="BU379" i="45"/>
  <c r="BT379" i="45"/>
  <c r="BS379" i="45"/>
  <c r="BR379" i="45"/>
  <c r="BQ379" i="45"/>
  <c r="BP379" i="45"/>
  <c r="BO379" i="45"/>
  <c r="BN379" i="45"/>
  <c r="BM379" i="45"/>
  <c r="BL379" i="45"/>
  <c r="BK379" i="45"/>
  <c r="BJ379" i="45"/>
  <c r="BI379" i="45"/>
  <c r="BH379" i="45"/>
  <c r="BG379" i="45"/>
  <c r="BF379" i="45"/>
  <c r="BE379" i="45"/>
  <c r="BD379" i="45"/>
  <c r="BC379" i="45"/>
  <c r="BB379" i="45"/>
  <c r="BA379" i="45"/>
  <c r="AZ379" i="45"/>
  <c r="AY379" i="45"/>
  <c r="AX379" i="45"/>
  <c r="AW379" i="45"/>
  <c r="AV379" i="45"/>
  <c r="AU379" i="45"/>
  <c r="AT379" i="45"/>
  <c r="AS379" i="45"/>
  <c r="AR379" i="45"/>
  <c r="AQ379" i="45"/>
  <c r="AP379" i="45"/>
  <c r="AO379" i="45"/>
  <c r="AN379" i="45"/>
  <c r="AM379" i="45"/>
  <c r="AL379" i="45"/>
  <c r="AK379" i="45"/>
  <c r="AJ379" i="45"/>
  <c r="AI379" i="45"/>
  <c r="AH379" i="45"/>
  <c r="AG379" i="45"/>
  <c r="AF379" i="45"/>
  <c r="AE379" i="45"/>
  <c r="AD379" i="45"/>
  <c r="AC379" i="45"/>
  <c r="AB379" i="45"/>
  <c r="AA379" i="45"/>
  <c r="Z379" i="45"/>
  <c r="Y379" i="45"/>
  <c r="X379" i="45"/>
  <c r="W379" i="45"/>
  <c r="V379" i="45"/>
  <c r="U379" i="45"/>
  <c r="T379" i="45"/>
  <c r="S379" i="45"/>
  <c r="R379" i="45"/>
  <c r="Q379" i="45"/>
  <c r="P379" i="45"/>
  <c r="O379" i="45"/>
  <c r="N379" i="45"/>
  <c r="M379" i="45"/>
  <c r="L379" i="45"/>
  <c r="K379" i="45"/>
  <c r="J379" i="45"/>
  <c r="I379" i="45"/>
  <c r="H379" i="45"/>
  <c r="CC379" i="45" s="1"/>
  <c r="CB378" i="45"/>
  <c r="CA378" i="45"/>
  <c r="BZ378" i="45"/>
  <c r="BY378" i="45"/>
  <c r="BX378" i="45"/>
  <c r="BW378" i="45"/>
  <c r="BV378" i="45"/>
  <c r="BU378" i="45"/>
  <c r="BT378" i="45"/>
  <c r="BS378" i="45"/>
  <c r="BR378" i="45"/>
  <c r="BQ378" i="45"/>
  <c r="BP378" i="45"/>
  <c r="BO378" i="45"/>
  <c r="BN378" i="45"/>
  <c r="BM378" i="45"/>
  <c r="BL378" i="45"/>
  <c r="BK378" i="45"/>
  <c r="BJ378" i="45"/>
  <c r="BI378" i="45"/>
  <c r="BH378" i="45"/>
  <c r="BG378" i="45"/>
  <c r="BF378" i="45"/>
  <c r="BE378" i="45"/>
  <c r="BD378" i="45"/>
  <c r="BC378" i="45"/>
  <c r="BB378" i="45"/>
  <c r="BA378" i="45"/>
  <c r="AZ378" i="45"/>
  <c r="AY378" i="45"/>
  <c r="AX378" i="45"/>
  <c r="AW378" i="45"/>
  <c r="AV378" i="45"/>
  <c r="AU378" i="45"/>
  <c r="AT378" i="45"/>
  <c r="AS378" i="45"/>
  <c r="AR378" i="45"/>
  <c r="AQ378" i="45"/>
  <c r="AP378" i="45"/>
  <c r="AO378" i="45"/>
  <c r="AN378" i="45"/>
  <c r="AM378" i="45"/>
  <c r="AL378" i="45"/>
  <c r="AK378" i="45"/>
  <c r="AJ378" i="45"/>
  <c r="AI378" i="45"/>
  <c r="AH378" i="45"/>
  <c r="AG378" i="45"/>
  <c r="AF378" i="45"/>
  <c r="AE378" i="45"/>
  <c r="AD378" i="45"/>
  <c r="AC378" i="45"/>
  <c r="AB378" i="45"/>
  <c r="AA378" i="45"/>
  <c r="Z378" i="45"/>
  <c r="Y378" i="45"/>
  <c r="X378" i="45"/>
  <c r="W378" i="45"/>
  <c r="V378" i="45"/>
  <c r="U378" i="45"/>
  <c r="T378" i="45"/>
  <c r="S378" i="45"/>
  <c r="R378" i="45"/>
  <c r="Q378" i="45"/>
  <c r="P378" i="45"/>
  <c r="O378" i="45"/>
  <c r="N378" i="45"/>
  <c r="M378" i="45"/>
  <c r="L378" i="45"/>
  <c r="K378" i="45"/>
  <c r="J378" i="45"/>
  <c r="I378" i="45"/>
  <c r="H378" i="45"/>
  <c r="CC378" i="45" s="1"/>
  <c r="CB377" i="45"/>
  <c r="CA377" i="45"/>
  <c r="BZ377" i="45"/>
  <c r="BY377" i="45"/>
  <c r="BX377" i="45"/>
  <c r="BW377" i="45"/>
  <c r="BV377" i="45"/>
  <c r="BU377" i="45"/>
  <c r="BT377" i="45"/>
  <c r="BS377" i="45"/>
  <c r="BR377" i="45"/>
  <c r="BQ377" i="45"/>
  <c r="BP377" i="45"/>
  <c r="BO377" i="45"/>
  <c r="BN377" i="45"/>
  <c r="BM377" i="45"/>
  <c r="BL377" i="45"/>
  <c r="BK377" i="45"/>
  <c r="BJ377" i="45"/>
  <c r="BI377" i="45"/>
  <c r="BH377" i="45"/>
  <c r="BG377" i="45"/>
  <c r="BF377" i="45"/>
  <c r="BE377" i="45"/>
  <c r="BD377" i="45"/>
  <c r="BC377" i="45"/>
  <c r="BB377" i="45"/>
  <c r="BA377" i="45"/>
  <c r="AZ377" i="45"/>
  <c r="AY377" i="45"/>
  <c r="AX377" i="45"/>
  <c r="AW377" i="45"/>
  <c r="AV377" i="45"/>
  <c r="AU377" i="45"/>
  <c r="AT377" i="45"/>
  <c r="AS377" i="45"/>
  <c r="AR377" i="45"/>
  <c r="AQ377" i="45"/>
  <c r="AP377" i="45"/>
  <c r="AO377" i="45"/>
  <c r="AN377" i="45"/>
  <c r="AM377" i="45"/>
  <c r="AL377" i="45"/>
  <c r="AK377" i="45"/>
  <c r="AJ377" i="45"/>
  <c r="AI377" i="45"/>
  <c r="AH377" i="45"/>
  <c r="AG377" i="45"/>
  <c r="AF377" i="45"/>
  <c r="AE377" i="45"/>
  <c r="AD377" i="45"/>
  <c r="AC377" i="45"/>
  <c r="AB377" i="45"/>
  <c r="AA377" i="45"/>
  <c r="Z377" i="45"/>
  <c r="Y377" i="45"/>
  <c r="X377" i="45"/>
  <c r="W377" i="45"/>
  <c r="V377" i="45"/>
  <c r="U377" i="45"/>
  <c r="T377" i="45"/>
  <c r="S377" i="45"/>
  <c r="R377" i="45"/>
  <c r="Q377" i="45"/>
  <c r="P377" i="45"/>
  <c r="O377" i="45"/>
  <c r="N377" i="45"/>
  <c r="M377" i="45"/>
  <c r="L377" i="45"/>
  <c r="K377" i="45"/>
  <c r="J377" i="45"/>
  <c r="I377" i="45"/>
  <c r="H377" i="45"/>
  <c r="CC377" i="45" s="1"/>
  <c r="CB376" i="45"/>
  <c r="CA376" i="45"/>
  <c r="BZ376" i="45"/>
  <c r="BY376" i="45"/>
  <c r="BX376" i="45"/>
  <c r="BW376" i="45"/>
  <c r="BV376" i="45"/>
  <c r="BU376" i="45"/>
  <c r="BT376" i="45"/>
  <c r="BS376" i="45"/>
  <c r="BR376" i="45"/>
  <c r="BQ376" i="45"/>
  <c r="BP376" i="45"/>
  <c r="BO376" i="45"/>
  <c r="BN376" i="45"/>
  <c r="BM376" i="45"/>
  <c r="BL376" i="45"/>
  <c r="BK376" i="45"/>
  <c r="BJ376" i="45"/>
  <c r="BI376" i="45"/>
  <c r="BH376" i="45"/>
  <c r="BG376" i="45"/>
  <c r="BF376" i="45"/>
  <c r="BE376" i="45"/>
  <c r="BD376" i="45"/>
  <c r="BC376" i="45"/>
  <c r="BB376" i="45"/>
  <c r="BA376" i="45"/>
  <c r="AZ376" i="45"/>
  <c r="AY376" i="45"/>
  <c r="AX376" i="45"/>
  <c r="AW376" i="45"/>
  <c r="AV376" i="45"/>
  <c r="AU376" i="45"/>
  <c r="AT376" i="45"/>
  <c r="AS376" i="45"/>
  <c r="AR376" i="45"/>
  <c r="AQ376" i="45"/>
  <c r="AP376" i="45"/>
  <c r="AO376" i="45"/>
  <c r="AN376" i="45"/>
  <c r="AM376" i="45"/>
  <c r="AL376" i="45"/>
  <c r="AK376" i="45"/>
  <c r="AJ376" i="45"/>
  <c r="AI376" i="45"/>
  <c r="AH376" i="45"/>
  <c r="AG376" i="45"/>
  <c r="AF376" i="45"/>
  <c r="AE376" i="45"/>
  <c r="AD376" i="45"/>
  <c r="AC376" i="45"/>
  <c r="AB376" i="45"/>
  <c r="AA376" i="45"/>
  <c r="Z376" i="45"/>
  <c r="Y376" i="45"/>
  <c r="X376" i="45"/>
  <c r="W376" i="45"/>
  <c r="V376" i="45"/>
  <c r="U376" i="45"/>
  <c r="T376" i="45"/>
  <c r="S376" i="45"/>
  <c r="R376" i="45"/>
  <c r="Q376" i="45"/>
  <c r="P376" i="45"/>
  <c r="O376" i="45"/>
  <c r="N376" i="45"/>
  <c r="M376" i="45"/>
  <c r="L376" i="45"/>
  <c r="K376" i="45"/>
  <c r="J376" i="45"/>
  <c r="I376" i="45"/>
  <c r="H376" i="45"/>
  <c r="CC376" i="45" s="1"/>
  <c r="CB375" i="45"/>
  <c r="CA375" i="45"/>
  <c r="BZ375" i="45"/>
  <c r="BY375" i="45"/>
  <c r="BX375" i="45"/>
  <c r="BW375" i="45"/>
  <c r="BV375" i="45"/>
  <c r="BU375" i="45"/>
  <c r="BT375" i="45"/>
  <c r="BS375" i="45"/>
  <c r="BR375" i="45"/>
  <c r="BQ375" i="45"/>
  <c r="BP375" i="45"/>
  <c r="BO375" i="45"/>
  <c r="BN375" i="45"/>
  <c r="BM375" i="45"/>
  <c r="BL375" i="45"/>
  <c r="BK375" i="45"/>
  <c r="BJ375" i="45"/>
  <c r="BI375" i="45"/>
  <c r="BH375" i="45"/>
  <c r="BG375" i="45"/>
  <c r="BF375" i="45"/>
  <c r="BE375" i="45"/>
  <c r="BD375" i="45"/>
  <c r="BC375" i="45"/>
  <c r="BB375" i="45"/>
  <c r="BA375" i="45"/>
  <c r="AZ375" i="45"/>
  <c r="AY375" i="45"/>
  <c r="AX375" i="45"/>
  <c r="AW375" i="45"/>
  <c r="AV375" i="45"/>
  <c r="AU375" i="45"/>
  <c r="AT375" i="45"/>
  <c r="AS375" i="45"/>
  <c r="AR375" i="45"/>
  <c r="AQ375" i="45"/>
  <c r="AP375" i="45"/>
  <c r="AO375" i="45"/>
  <c r="AN375" i="45"/>
  <c r="AM375" i="45"/>
  <c r="AL375" i="45"/>
  <c r="AK375" i="45"/>
  <c r="AJ375" i="45"/>
  <c r="AI375" i="45"/>
  <c r="AH375" i="45"/>
  <c r="AG375" i="45"/>
  <c r="AF375" i="45"/>
  <c r="AE375" i="45"/>
  <c r="AD375" i="45"/>
  <c r="AC375" i="45"/>
  <c r="AB375" i="45"/>
  <c r="AA375" i="45"/>
  <c r="Z375" i="45"/>
  <c r="Y375" i="45"/>
  <c r="X375" i="45"/>
  <c r="W375" i="45"/>
  <c r="V375" i="45"/>
  <c r="U375" i="45"/>
  <c r="T375" i="45"/>
  <c r="S375" i="45"/>
  <c r="R375" i="45"/>
  <c r="Q375" i="45"/>
  <c r="P375" i="45"/>
  <c r="O375" i="45"/>
  <c r="N375" i="45"/>
  <c r="M375" i="45"/>
  <c r="L375" i="45"/>
  <c r="K375" i="45"/>
  <c r="J375" i="45"/>
  <c r="I375" i="45"/>
  <c r="H375" i="45"/>
  <c r="CC375" i="45" s="1"/>
  <c r="CB374" i="45"/>
  <c r="CA374" i="45"/>
  <c r="BZ374" i="45"/>
  <c r="BY374" i="45"/>
  <c r="BX374" i="45"/>
  <c r="BW374" i="45"/>
  <c r="BV374" i="45"/>
  <c r="BU374" i="45"/>
  <c r="BT374" i="45"/>
  <c r="BS374" i="45"/>
  <c r="BR374" i="45"/>
  <c r="BQ374" i="45"/>
  <c r="BP374" i="45"/>
  <c r="BO374" i="45"/>
  <c r="BN374" i="45"/>
  <c r="BM374" i="45"/>
  <c r="BL374" i="45"/>
  <c r="BK374" i="45"/>
  <c r="BJ374" i="45"/>
  <c r="BI374" i="45"/>
  <c r="BH374" i="45"/>
  <c r="BG374" i="45"/>
  <c r="BF374" i="45"/>
  <c r="BE374" i="45"/>
  <c r="BD374" i="45"/>
  <c r="BC374" i="45"/>
  <c r="BB374" i="45"/>
  <c r="BA374" i="45"/>
  <c r="AZ374" i="45"/>
  <c r="AY374" i="45"/>
  <c r="AX374" i="45"/>
  <c r="AW374" i="45"/>
  <c r="AV374" i="45"/>
  <c r="AU374" i="45"/>
  <c r="AT374" i="45"/>
  <c r="AS374" i="45"/>
  <c r="AR374" i="45"/>
  <c r="AQ374" i="45"/>
  <c r="AP374" i="45"/>
  <c r="AO374" i="45"/>
  <c r="AN374" i="45"/>
  <c r="AM374" i="45"/>
  <c r="AL374" i="45"/>
  <c r="AK374" i="45"/>
  <c r="AJ374" i="45"/>
  <c r="AI374" i="45"/>
  <c r="AH374" i="45"/>
  <c r="AG374" i="45"/>
  <c r="AF374" i="45"/>
  <c r="AE374" i="45"/>
  <c r="AD374" i="45"/>
  <c r="AC374" i="45"/>
  <c r="AB374" i="45"/>
  <c r="AA374" i="45"/>
  <c r="Z374" i="45"/>
  <c r="Y374" i="45"/>
  <c r="X374" i="45"/>
  <c r="W374" i="45"/>
  <c r="V374" i="45"/>
  <c r="U374" i="45"/>
  <c r="T374" i="45"/>
  <c r="S374" i="45"/>
  <c r="R374" i="45"/>
  <c r="Q374" i="45"/>
  <c r="P374" i="45"/>
  <c r="O374" i="45"/>
  <c r="N374" i="45"/>
  <c r="M374" i="45"/>
  <c r="L374" i="45"/>
  <c r="K374" i="45"/>
  <c r="J374" i="45"/>
  <c r="I374" i="45"/>
  <c r="H374" i="45"/>
  <c r="CC374" i="45" s="1"/>
  <c r="CB373" i="45"/>
  <c r="CA373" i="45"/>
  <c r="BZ373" i="45"/>
  <c r="BY373" i="45"/>
  <c r="BX373" i="45"/>
  <c r="BW373" i="45"/>
  <c r="BV373" i="45"/>
  <c r="BU373" i="45"/>
  <c r="BT373" i="45"/>
  <c r="BS373" i="45"/>
  <c r="BR373" i="45"/>
  <c r="BQ373" i="45"/>
  <c r="BP373" i="45"/>
  <c r="BO373" i="45"/>
  <c r="BN373" i="45"/>
  <c r="BM373" i="45"/>
  <c r="BL373" i="45"/>
  <c r="BK373" i="45"/>
  <c r="BJ373" i="45"/>
  <c r="BI373" i="45"/>
  <c r="BH373" i="45"/>
  <c r="BG373" i="45"/>
  <c r="BF373" i="45"/>
  <c r="BE373" i="45"/>
  <c r="BD373" i="45"/>
  <c r="BC373" i="45"/>
  <c r="BB373" i="45"/>
  <c r="BA373" i="45"/>
  <c r="AZ373" i="45"/>
  <c r="AY373" i="45"/>
  <c r="AX373" i="45"/>
  <c r="AW373" i="45"/>
  <c r="AV373" i="45"/>
  <c r="AU373" i="45"/>
  <c r="AT373" i="45"/>
  <c r="AS373" i="45"/>
  <c r="AR373" i="45"/>
  <c r="AQ373" i="45"/>
  <c r="AP373" i="45"/>
  <c r="AO373" i="45"/>
  <c r="AN373" i="45"/>
  <c r="AM373" i="45"/>
  <c r="AL373" i="45"/>
  <c r="AK373" i="45"/>
  <c r="AJ373" i="45"/>
  <c r="AI373" i="45"/>
  <c r="AH373" i="45"/>
  <c r="AG373" i="45"/>
  <c r="AF373" i="45"/>
  <c r="AE373" i="45"/>
  <c r="AD373" i="45"/>
  <c r="AC373" i="45"/>
  <c r="AB373" i="45"/>
  <c r="AA373" i="45"/>
  <c r="Z373" i="45"/>
  <c r="Y373" i="45"/>
  <c r="X373" i="45"/>
  <c r="W373" i="45"/>
  <c r="V373" i="45"/>
  <c r="U373" i="45"/>
  <c r="T373" i="45"/>
  <c r="S373" i="45"/>
  <c r="R373" i="45"/>
  <c r="Q373" i="45"/>
  <c r="P373" i="45"/>
  <c r="O373" i="45"/>
  <c r="N373" i="45"/>
  <c r="M373" i="45"/>
  <c r="L373" i="45"/>
  <c r="K373" i="45"/>
  <c r="J373" i="45"/>
  <c r="I373" i="45"/>
  <c r="H373" i="45"/>
  <c r="CC373" i="45" s="1"/>
  <c r="CB372" i="45"/>
  <c r="CA372" i="45"/>
  <c r="BZ372" i="45"/>
  <c r="BY372" i="45"/>
  <c r="BX372" i="45"/>
  <c r="BW372" i="45"/>
  <c r="BV372" i="45"/>
  <c r="BU372" i="45"/>
  <c r="BT372" i="45"/>
  <c r="BS372" i="45"/>
  <c r="BR372" i="45"/>
  <c r="BQ372" i="45"/>
  <c r="BP372" i="45"/>
  <c r="BO372" i="45"/>
  <c r="BN372" i="45"/>
  <c r="BM372" i="45"/>
  <c r="BL372" i="45"/>
  <c r="BK372" i="45"/>
  <c r="BJ372" i="45"/>
  <c r="BI372" i="45"/>
  <c r="BH372" i="45"/>
  <c r="BG372" i="45"/>
  <c r="BF372" i="45"/>
  <c r="BE372" i="45"/>
  <c r="BD372" i="45"/>
  <c r="BC372" i="45"/>
  <c r="BB372" i="45"/>
  <c r="BA372" i="45"/>
  <c r="AZ372" i="45"/>
  <c r="AY372" i="45"/>
  <c r="AX372" i="45"/>
  <c r="AW372" i="45"/>
  <c r="AV372" i="45"/>
  <c r="AU372" i="45"/>
  <c r="AT372" i="45"/>
  <c r="AS372" i="45"/>
  <c r="AR372" i="45"/>
  <c r="AQ372" i="45"/>
  <c r="AP372" i="45"/>
  <c r="AO372" i="45"/>
  <c r="AN372" i="45"/>
  <c r="AM372" i="45"/>
  <c r="AL372" i="45"/>
  <c r="AK372" i="45"/>
  <c r="AJ372" i="45"/>
  <c r="AI372" i="45"/>
  <c r="AH372" i="45"/>
  <c r="AG372" i="45"/>
  <c r="AF372" i="45"/>
  <c r="AE372" i="45"/>
  <c r="AD372" i="45"/>
  <c r="AC372" i="45"/>
  <c r="AB372" i="45"/>
  <c r="AA372" i="45"/>
  <c r="Z372" i="45"/>
  <c r="Y372" i="45"/>
  <c r="X372" i="45"/>
  <c r="W372" i="45"/>
  <c r="V372" i="45"/>
  <c r="U372" i="45"/>
  <c r="T372" i="45"/>
  <c r="S372" i="45"/>
  <c r="R372" i="45"/>
  <c r="Q372" i="45"/>
  <c r="P372" i="45"/>
  <c r="O372" i="45"/>
  <c r="N372" i="45"/>
  <c r="M372" i="45"/>
  <c r="L372" i="45"/>
  <c r="K372" i="45"/>
  <c r="J372" i="45"/>
  <c r="I372" i="45"/>
  <c r="H372" i="45"/>
  <c r="CC372" i="45" s="1"/>
  <c r="CB371" i="45"/>
  <c r="CA371" i="45"/>
  <c r="BZ371" i="45"/>
  <c r="BY371" i="45"/>
  <c r="BX371" i="45"/>
  <c r="BW371" i="45"/>
  <c r="BV371" i="45"/>
  <c r="BU371" i="45"/>
  <c r="BT371" i="45"/>
  <c r="BS371" i="45"/>
  <c r="BR371" i="45"/>
  <c r="BQ371" i="45"/>
  <c r="BP371" i="45"/>
  <c r="BO371" i="45"/>
  <c r="BN371" i="45"/>
  <c r="BM371" i="45"/>
  <c r="BL371" i="45"/>
  <c r="BK371" i="45"/>
  <c r="BJ371" i="45"/>
  <c r="BI371" i="45"/>
  <c r="BH371" i="45"/>
  <c r="BG371" i="45"/>
  <c r="BF371" i="45"/>
  <c r="BE371" i="45"/>
  <c r="BD371" i="45"/>
  <c r="BC371" i="45"/>
  <c r="BB371" i="45"/>
  <c r="BA371" i="45"/>
  <c r="AZ371" i="45"/>
  <c r="AY371" i="45"/>
  <c r="AX371" i="45"/>
  <c r="AW371" i="45"/>
  <c r="AV371" i="45"/>
  <c r="AU371" i="45"/>
  <c r="AT371" i="45"/>
  <c r="AS371" i="45"/>
  <c r="AR371" i="45"/>
  <c r="AQ371" i="45"/>
  <c r="AP371" i="45"/>
  <c r="AO371" i="45"/>
  <c r="AN371" i="45"/>
  <c r="AM371" i="45"/>
  <c r="AL371" i="45"/>
  <c r="AK371" i="45"/>
  <c r="AJ371" i="45"/>
  <c r="AI371" i="45"/>
  <c r="AH371" i="45"/>
  <c r="AG371" i="45"/>
  <c r="AF371" i="45"/>
  <c r="AE371" i="45"/>
  <c r="AD371" i="45"/>
  <c r="AC371" i="45"/>
  <c r="AB371" i="45"/>
  <c r="AA371" i="45"/>
  <c r="Z371" i="45"/>
  <c r="Y371" i="45"/>
  <c r="X371" i="45"/>
  <c r="W371" i="45"/>
  <c r="V371" i="45"/>
  <c r="U371" i="45"/>
  <c r="T371" i="45"/>
  <c r="S371" i="45"/>
  <c r="R371" i="45"/>
  <c r="Q371" i="45"/>
  <c r="P371" i="45"/>
  <c r="O371" i="45"/>
  <c r="N371" i="45"/>
  <c r="M371" i="45"/>
  <c r="L371" i="45"/>
  <c r="K371" i="45"/>
  <c r="J371" i="45"/>
  <c r="I371" i="45"/>
  <c r="H371" i="45"/>
  <c r="CC371" i="45" s="1"/>
  <c r="CB370" i="45"/>
  <c r="CA370" i="45"/>
  <c r="BZ370" i="45"/>
  <c r="BY370" i="45"/>
  <c r="BX370" i="45"/>
  <c r="BW370" i="45"/>
  <c r="BV370" i="45"/>
  <c r="BU370" i="45"/>
  <c r="BT370" i="45"/>
  <c r="BS370" i="45"/>
  <c r="BR370" i="45"/>
  <c r="BQ370" i="45"/>
  <c r="BP370" i="45"/>
  <c r="BO370" i="45"/>
  <c r="BN370" i="45"/>
  <c r="BM370" i="45"/>
  <c r="BL370" i="45"/>
  <c r="BK370" i="45"/>
  <c r="BJ370" i="45"/>
  <c r="BI370" i="45"/>
  <c r="BH370" i="45"/>
  <c r="BG370" i="45"/>
  <c r="BF370" i="45"/>
  <c r="BE370" i="45"/>
  <c r="BD370" i="45"/>
  <c r="BC370" i="45"/>
  <c r="BB370" i="45"/>
  <c r="BA370" i="45"/>
  <c r="AZ370" i="45"/>
  <c r="AY370" i="45"/>
  <c r="AX370" i="45"/>
  <c r="AW370" i="45"/>
  <c r="AV370" i="45"/>
  <c r="AU370" i="45"/>
  <c r="AT370" i="45"/>
  <c r="AS370" i="45"/>
  <c r="AR370" i="45"/>
  <c r="AQ370" i="45"/>
  <c r="AP370" i="45"/>
  <c r="AO370" i="45"/>
  <c r="AN370" i="45"/>
  <c r="AM370" i="45"/>
  <c r="AL370" i="45"/>
  <c r="AK370" i="45"/>
  <c r="AJ370" i="45"/>
  <c r="AI370" i="45"/>
  <c r="AH370" i="45"/>
  <c r="AG370" i="45"/>
  <c r="AF370" i="45"/>
  <c r="AE370" i="45"/>
  <c r="AD370" i="45"/>
  <c r="AC370" i="45"/>
  <c r="AB370" i="45"/>
  <c r="AA370" i="45"/>
  <c r="Z370" i="45"/>
  <c r="Y370" i="45"/>
  <c r="X370" i="45"/>
  <c r="W370" i="45"/>
  <c r="V370" i="45"/>
  <c r="U370" i="45"/>
  <c r="T370" i="45"/>
  <c r="S370" i="45"/>
  <c r="R370" i="45"/>
  <c r="Q370" i="45"/>
  <c r="P370" i="45"/>
  <c r="O370" i="45"/>
  <c r="N370" i="45"/>
  <c r="M370" i="45"/>
  <c r="L370" i="45"/>
  <c r="K370" i="45"/>
  <c r="J370" i="45"/>
  <c r="I370" i="45"/>
  <c r="H370" i="45"/>
  <c r="CC370" i="45" s="1"/>
  <c r="CB369" i="45"/>
  <c r="CA369" i="45"/>
  <c r="BZ369" i="45"/>
  <c r="BY369" i="45"/>
  <c r="BX369" i="45"/>
  <c r="BW369" i="45"/>
  <c r="BV369" i="45"/>
  <c r="BU369" i="45"/>
  <c r="BT369" i="45"/>
  <c r="BS369" i="45"/>
  <c r="BR369" i="45"/>
  <c r="BQ369" i="45"/>
  <c r="BP369" i="45"/>
  <c r="BO369" i="45"/>
  <c r="BN369" i="45"/>
  <c r="BM369" i="45"/>
  <c r="BL369" i="45"/>
  <c r="BK369" i="45"/>
  <c r="BJ369" i="45"/>
  <c r="BI369" i="45"/>
  <c r="BH369" i="45"/>
  <c r="BG369" i="45"/>
  <c r="BF369" i="45"/>
  <c r="BE369" i="45"/>
  <c r="BD369" i="45"/>
  <c r="BC369" i="45"/>
  <c r="BB369" i="45"/>
  <c r="BA369" i="45"/>
  <c r="AZ369" i="45"/>
  <c r="AY369" i="45"/>
  <c r="AX369" i="45"/>
  <c r="AW369" i="45"/>
  <c r="AV369" i="45"/>
  <c r="AU369" i="45"/>
  <c r="AT369" i="45"/>
  <c r="AS369" i="45"/>
  <c r="AR369" i="45"/>
  <c r="AQ369" i="45"/>
  <c r="AP369" i="45"/>
  <c r="AO369" i="45"/>
  <c r="AN369" i="45"/>
  <c r="AM369" i="45"/>
  <c r="AL369" i="45"/>
  <c r="AK369" i="45"/>
  <c r="AJ369" i="45"/>
  <c r="AI369" i="45"/>
  <c r="AH369" i="45"/>
  <c r="AG369" i="45"/>
  <c r="AF369" i="45"/>
  <c r="AE369" i="45"/>
  <c r="AD369" i="45"/>
  <c r="AC369" i="45"/>
  <c r="AB369" i="45"/>
  <c r="AA369" i="45"/>
  <c r="Z369" i="45"/>
  <c r="Y369" i="45"/>
  <c r="X369" i="45"/>
  <c r="W369" i="45"/>
  <c r="V369" i="45"/>
  <c r="U369" i="45"/>
  <c r="T369" i="45"/>
  <c r="S369" i="45"/>
  <c r="R369" i="45"/>
  <c r="Q369" i="45"/>
  <c r="P369" i="45"/>
  <c r="O369" i="45"/>
  <c r="N369" i="45"/>
  <c r="M369" i="45"/>
  <c r="L369" i="45"/>
  <c r="K369" i="45"/>
  <c r="J369" i="45"/>
  <c r="I369" i="45"/>
  <c r="H369" i="45"/>
  <c r="CC369" i="45" s="1"/>
  <c r="CB368" i="45"/>
  <c r="CA368" i="45"/>
  <c r="BZ368" i="45"/>
  <c r="BY368" i="45"/>
  <c r="BX368" i="45"/>
  <c r="BW368" i="45"/>
  <c r="BV368" i="45"/>
  <c r="BU368" i="45"/>
  <c r="BT368" i="45"/>
  <c r="BS368" i="45"/>
  <c r="BR368" i="45"/>
  <c r="BQ368" i="45"/>
  <c r="BP368" i="45"/>
  <c r="BO368" i="45"/>
  <c r="BN368" i="45"/>
  <c r="BM368" i="45"/>
  <c r="BL368" i="45"/>
  <c r="BK368" i="45"/>
  <c r="BJ368" i="45"/>
  <c r="BI368" i="45"/>
  <c r="BH368" i="45"/>
  <c r="BG368" i="45"/>
  <c r="BF368" i="45"/>
  <c r="BE368" i="45"/>
  <c r="BD368" i="45"/>
  <c r="BC368" i="45"/>
  <c r="BB368" i="45"/>
  <c r="BA368" i="45"/>
  <c r="AZ368" i="45"/>
  <c r="AY368" i="45"/>
  <c r="AX368" i="45"/>
  <c r="AW368" i="45"/>
  <c r="AV368" i="45"/>
  <c r="AU368" i="45"/>
  <c r="AT368" i="45"/>
  <c r="AS368" i="45"/>
  <c r="AR368" i="45"/>
  <c r="AQ368" i="45"/>
  <c r="AP368" i="45"/>
  <c r="AO368" i="45"/>
  <c r="AN368" i="45"/>
  <c r="AM368" i="45"/>
  <c r="AL368" i="45"/>
  <c r="AK368" i="45"/>
  <c r="AJ368" i="45"/>
  <c r="AI368" i="45"/>
  <c r="AH368" i="45"/>
  <c r="AG368" i="45"/>
  <c r="AF368" i="45"/>
  <c r="AE368" i="45"/>
  <c r="AD368" i="45"/>
  <c r="AC368" i="45"/>
  <c r="AB368" i="45"/>
  <c r="AA368" i="45"/>
  <c r="Z368" i="45"/>
  <c r="Y368" i="45"/>
  <c r="X368" i="45"/>
  <c r="W368" i="45"/>
  <c r="V368" i="45"/>
  <c r="U368" i="45"/>
  <c r="T368" i="45"/>
  <c r="S368" i="45"/>
  <c r="R368" i="45"/>
  <c r="Q368" i="45"/>
  <c r="P368" i="45"/>
  <c r="O368" i="45"/>
  <c r="N368" i="45"/>
  <c r="M368" i="45"/>
  <c r="L368" i="45"/>
  <c r="K368" i="45"/>
  <c r="J368" i="45"/>
  <c r="I368" i="45"/>
  <c r="H368" i="45"/>
  <c r="CC368" i="45" s="1"/>
  <c r="CB367" i="45"/>
  <c r="CA367" i="45"/>
  <c r="BZ367" i="45"/>
  <c r="BY367" i="45"/>
  <c r="BX367" i="45"/>
  <c r="BW367" i="45"/>
  <c r="BV367" i="45"/>
  <c r="BU367" i="45"/>
  <c r="BT367" i="45"/>
  <c r="BS367" i="45"/>
  <c r="BR367" i="45"/>
  <c r="BQ367" i="45"/>
  <c r="BP367" i="45"/>
  <c r="BO367" i="45"/>
  <c r="BN367" i="45"/>
  <c r="BM367" i="45"/>
  <c r="BL367" i="45"/>
  <c r="BK367" i="45"/>
  <c r="BJ367" i="45"/>
  <c r="BI367" i="45"/>
  <c r="BH367" i="45"/>
  <c r="BG367" i="45"/>
  <c r="BF367" i="45"/>
  <c r="BE367" i="45"/>
  <c r="BD367" i="45"/>
  <c r="BC367" i="45"/>
  <c r="BB367" i="45"/>
  <c r="BA367" i="45"/>
  <c r="AZ367" i="45"/>
  <c r="AY367" i="45"/>
  <c r="AX367" i="45"/>
  <c r="AW367" i="45"/>
  <c r="AV367" i="45"/>
  <c r="AU367" i="45"/>
  <c r="AT367" i="45"/>
  <c r="AS367" i="45"/>
  <c r="AR367" i="45"/>
  <c r="AQ367" i="45"/>
  <c r="AP367" i="45"/>
  <c r="AO367" i="45"/>
  <c r="AN367" i="45"/>
  <c r="AM367" i="45"/>
  <c r="AL367" i="45"/>
  <c r="AK367" i="45"/>
  <c r="AJ367" i="45"/>
  <c r="AI367" i="45"/>
  <c r="AH367" i="45"/>
  <c r="AG367" i="45"/>
  <c r="AF367" i="45"/>
  <c r="AE367" i="45"/>
  <c r="AD367" i="45"/>
  <c r="AC367" i="45"/>
  <c r="AB367" i="45"/>
  <c r="AA367" i="45"/>
  <c r="Z367" i="45"/>
  <c r="Y367" i="45"/>
  <c r="X367" i="45"/>
  <c r="W367" i="45"/>
  <c r="V367" i="45"/>
  <c r="U367" i="45"/>
  <c r="T367" i="45"/>
  <c r="S367" i="45"/>
  <c r="R367" i="45"/>
  <c r="Q367" i="45"/>
  <c r="P367" i="45"/>
  <c r="O367" i="45"/>
  <c r="N367" i="45"/>
  <c r="M367" i="45"/>
  <c r="L367" i="45"/>
  <c r="K367" i="45"/>
  <c r="J367" i="45"/>
  <c r="I367" i="45"/>
  <c r="H367" i="45"/>
  <c r="CC367" i="45" s="1"/>
  <c r="CB366" i="45"/>
  <c r="CA366" i="45"/>
  <c r="BZ366" i="45"/>
  <c r="BY366" i="45"/>
  <c r="BX366" i="45"/>
  <c r="BW366" i="45"/>
  <c r="BV366" i="45"/>
  <c r="BU366" i="45"/>
  <c r="BT366" i="45"/>
  <c r="BS366" i="45"/>
  <c r="BR366" i="45"/>
  <c r="BQ366" i="45"/>
  <c r="BP366" i="45"/>
  <c r="BO366" i="45"/>
  <c r="BN366" i="45"/>
  <c r="BM366" i="45"/>
  <c r="BL366" i="45"/>
  <c r="BK366" i="45"/>
  <c r="BJ366" i="45"/>
  <c r="BI366" i="45"/>
  <c r="BH366" i="45"/>
  <c r="BG366" i="45"/>
  <c r="BF366" i="45"/>
  <c r="BE366" i="45"/>
  <c r="BD366" i="45"/>
  <c r="BC366" i="45"/>
  <c r="BB366" i="45"/>
  <c r="BA366" i="45"/>
  <c r="AZ366" i="45"/>
  <c r="AY366" i="45"/>
  <c r="AX366" i="45"/>
  <c r="AW366" i="45"/>
  <c r="AV366" i="45"/>
  <c r="AU366" i="45"/>
  <c r="AT366" i="45"/>
  <c r="AS366" i="45"/>
  <c r="AR366" i="45"/>
  <c r="AQ366" i="45"/>
  <c r="AP366" i="45"/>
  <c r="AO366" i="45"/>
  <c r="AN366" i="45"/>
  <c r="AM366" i="45"/>
  <c r="AL366" i="45"/>
  <c r="AK366" i="45"/>
  <c r="AJ366" i="45"/>
  <c r="AI366" i="45"/>
  <c r="AH366" i="45"/>
  <c r="AG366" i="45"/>
  <c r="AF366" i="45"/>
  <c r="AE366" i="45"/>
  <c r="AD366" i="45"/>
  <c r="AC366" i="45"/>
  <c r="AB366" i="45"/>
  <c r="AA366" i="45"/>
  <c r="Z366" i="45"/>
  <c r="Y366" i="45"/>
  <c r="X366" i="45"/>
  <c r="W366" i="45"/>
  <c r="V366" i="45"/>
  <c r="U366" i="45"/>
  <c r="T366" i="45"/>
  <c r="S366" i="45"/>
  <c r="R366" i="45"/>
  <c r="Q366" i="45"/>
  <c r="P366" i="45"/>
  <c r="O366" i="45"/>
  <c r="N366" i="45"/>
  <c r="M366" i="45"/>
  <c r="L366" i="45"/>
  <c r="K366" i="45"/>
  <c r="J366" i="45"/>
  <c r="I366" i="45"/>
  <c r="H366" i="45"/>
  <c r="CC366" i="45" s="1"/>
  <c r="CB365" i="45"/>
  <c r="CA365" i="45"/>
  <c r="BZ365" i="45"/>
  <c r="BY365" i="45"/>
  <c r="BX365" i="45"/>
  <c r="BW365" i="45"/>
  <c r="BV365" i="45"/>
  <c r="BU365" i="45"/>
  <c r="BT365" i="45"/>
  <c r="BS365" i="45"/>
  <c r="BR365" i="45"/>
  <c r="BQ365" i="45"/>
  <c r="BP365" i="45"/>
  <c r="BO365" i="45"/>
  <c r="BN365" i="45"/>
  <c r="BM365" i="45"/>
  <c r="BL365" i="45"/>
  <c r="BK365" i="45"/>
  <c r="BJ365" i="45"/>
  <c r="BI365" i="45"/>
  <c r="BH365" i="45"/>
  <c r="BG365" i="45"/>
  <c r="BF365" i="45"/>
  <c r="BE365" i="45"/>
  <c r="BD365" i="45"/>
  <c r="BC365" i="45"/>
  <c r="BB365" i="45"/>
  <c r="BA365" i="45"/>
  <c r="AZ365" i="45"/>
  <c r="AY365" i="45"/>
  <c r="AX365" i="45"/>
  <c r="AW365" i="45"/>
  <c r="AV365" i="45"/>
  <c r="AU365" i="45"/>
  <c r="AT365" i="45"/>
  <c r="AS365" i="45"/>
  <c r="AR365" i="45"/>
  <c r="AQ365" i="45"/>
  <c r="AP365" i="45"/>
  <c r="AO365" i="45"/>
  <c r="AN365" i="45"/>
  <c r="AM365" i="45"/>
  <c r="AL365" i="45"/>
  <c r="AK365" i="45"/>
  <c r="AJ365" i="45"/>
  <c r="AI365" i="45"/>
  <c r="AH365" i="45"/>
  <c r="AG365" i="45"/>
  <c r="AF365" i="45"/>
  <c r="AE365" i="45"/>
  <c r="AD365" i="45"/>
  <c r="AC365" i="45"/>
  <c r="AB365" i="45"/>
  <c r="AA365" i="45"/>
  <c r="Z365" i="45"/>
  <c r="Y365" i="45"/>
  <c r="X365" i="45"/>
  <c r="W365" i="45"/>
  <c r="V365" i="45"/>
  <c r="U365" i="45"/>
  <c r="T365" i="45"/>
  <c r="S365" i="45"/>
  <c r="R365" i="45"/>
  <c r="Q365" i="45"/>
  <c r="P365" i="45"/>
  <c r="O365" i="45"/>
  <c r="N365" i="45"/>
  <c r="M365" i="45"/>
  <c r="L365" i="45"/>
  <c r="K365" i="45"/>
  <c r="J365" i="45"/>
  <c r="I365" i="45"/>
  <c r="H365" i="45"/>
  <c r="CC365" i="45" s="1"/>
  <c r="CB364" i="45"/>
  <c r="CA364" i="45"/>
  <c r="BZ364" i="45"/>
  <c r="BY364" i="45"/>
  <c r="BX364" i="45"/>
  <c r="BW364" i="45"/>
  <c r="BV364" i="45"/>
  <c r="BU364" i="45"/>
  <c r="BT364" i="45"/>
  <c r="BS364" i="45"/>
  <c r="BR364" i="45"/>
  <c r="BQ364" i="45"/>
  <c r="BP364" i="45"/>
  <c r="BO364" i="45"/>
  <c r="BN364" i="45"/>
  <c r="BM364" i="45"/>
  <c r="BL364" i="45"/>
  <c r="BK364" i="45"/>
  <c r="BJ364" i="45"/>
  <c r="BI364" i="45"/>
  <c r="BH364" i="45"/>
  <c r="BG364" i="45"/>
  <c r="BF364" i="45"/>
  <c r="BE364" i="45"/>
  <c r="BD364" i="45"/>
  <c r="BC364" i="45"/>
  <c r="BB364" i="45"/>
  <c r="BA364" i="45"/>
  <c r="AZ364" i="45"/>
  <c r="AY364" i="45"/>
  <c r="AX364" i="45"/>
  <c r="AW364" i="45"/>
  <c r="AV364" i="45"/>
  <c r="AU364" i="45"/>
  <c r="AT364" i="45"/>
  <c r="AS364" i="45"/>
  <c r="AR364" i="45"/>
  <c r="AQ364" i="45"/>
  <c r="AP364" i="45"/>
  <c r="AO364" i="45"/>
  <c r="AN364" i="45"/>
  <c r="AM364" i="45"/>
  <c r="AL364" i="45"/>
  <c r="AK364" i="45"/>
  <c r="AJ364" i="45"/>
  <c r="AI364" i="45"/>
  <c r="AH364" i="45"/>
  <c r="AG364" i="45"/>
  <c r="AF364" i="45"/>
  <c r="AE364" i="45"/>
  <c r="AD364" i="45"/>
  <c r="AC364" i="45"/>
  <c r="AB364" i="45"/>
  <c r="AA364" i="45"/>
  <c r="Z364" i="45"/>
  <c r="Y364" i="45"/>
  <c r="X364" i="45"/>
  <c r="W364" i="45"/>
  <c r="V364" i="45"/>
  <c r="U364" i="45"/>
  <c r="T364" i="45"/>
  <c r="S364" i="45"/>
  <c r="R364" i="45"/>
  <c r="Q364" i="45"/>
  <c r="P364" i="45"/>
  <c r="O364" i="45"/>
  <c r="N364" i="45"/>
  <c r="M364" i="45"/>
  <c r="L364" i="45"/>
  <c r="K364" i="45"/>
  <c r="J364" i="45"/>
  <c r="I364" i="45"/>
  <c r="H364" i="45"/>
  <c r="CC364" i="45" s="1"/>
  <c r="CB363" i="45"/>
  <c r="CA363" i="45"/>
  <c r="BZ363" i="45"/>
  <c r="BY363" i="45"/>
  <c r="BX363" i="45"/>
  <c r="BW363" i="45"/>
  <c r="BV363" i="45"/>
  <c r="BU363" i="45"/>
  <c r="BT363" i="45"/>
  <c r="BS363" i="45"/>
  <c r="BR363" i="45"/>
  <c r="BQ363" i="45"/>
  <c r="BP363" i="45"/>
  <c r="BO363" i="45"/>
  <c r="BN363" i="45"/>
  <c r="BM363" i="45"/>
  <c r="BL363" i="45"/>
  <c r="BK363" i="45"/>
  <c r="BJ363" i="45"/>
  <c r="BI363" i="45"/>
  <c r="BH363" i="45"/>
  <c r="BG363" i="45"/>
  <c r="BF363" i="45"/>
  <c r="BE363" i="45"/>
  <c r="BD363" i="45"/>
  <c r="BC363" i="45"/>
  <c r="BB363" i="45"/>
  <c r="BA363" i="45"/>
  <c r="AZ363" i="45"/>
  <c r="AY363" i="45"/>
  <c r="AX363" i="45"/>
  <c r="AW363" i="45"/>
  <c r="AV363" i="45"/>
  <c r="AU363" i="45"/>
  <c r="AT363" i="45"/>
  <c r="AS363" i="45"/>
  <c r="AR363" i="45"/>
  <c r="AQ363" i="45"/>
  <c r="AP363" i="45"/>
  <c r="AO363" i="45"/>
  <c r="AN363" i="45"/>
  <c r="AM363" i="45"/>
  <c r="AL363" i="45"/>
  <c r="AK363" i="45"/>
  <c r="AJ363" i="45"/>
  <c r="AI363" i="45"/>
  <c r="AH363" i="45"/>
  <c r="AG363" i="45"/>
  <c r="AF363" i="45"/>
  <c r="AE363" i="45"/>
  <c r="AD363" i="45"/>
  <c r="AC363" i="45"/>
  <c r="AB363" i="45"/>
  <c r="AA363" i="45"/>
  <c r="Z363" i="45"/>
  <c r="Y363" i="45"/>
  <c r="X363" i="45"/>
  <c r="W363" i="45"/>
  <c r="V363" i="45"/>
  <c r="U363" i="45"/>
  <c r="T363" i="45"/>
  <c r="S363" i="45"/>
  <c r="R363" i="45"/>
  <c r="Q363" i="45"/>
  <c r="P363" i="45"/>
  <c r="O363" i="45"/>
  <c r="N363" i="45"/>
  <c r="M363" i="45"/>
  <c r="L363" i="45"/>
  <c r="K363" i="45"/>
  <c r="J363" i="45"/>
  <c r="I363" i="45"/>
  <c r="H363" i="45"/>
  <c r="CC363" i="45" s="1"/>
  <c r="CB362" i="45"/>
  <c r="CA362" i="45"/>
  <c r="BZ362" i="45"/>
  <c r="BY362" i="45"/>
  <c r="BX362" i="45"/>
  <c r="BW362" i="45"/>
  <c r="BV362" i="45"/>
  <c r="BU362" i="45"/>
  <c r="BT362" i="45"/>
  <c r="BS362" i="45"/>
  <c r="BR362" i="45"/>
  <c r="BQ362" i="45"/>
  <c r="BP362" i="45"/>
  <c r="BO362" i="45"/>
  <c r="BN362" i="45"/>
  <c r="BM362" i="45"/>
  <c r="BL362" i="45"/>
  <c r="BK362" i="45"/>
  <c r="BJ362" i="45"/>
  <c r="BI362" i="45"/>
  <c r="BH362" i="45"/>
  <c r="BG362" i="45"/>
  <c r="BF362" i="45"/>
  <c r="BE362" i="45"/>
  <c r="BD362" i="45"/>
  <c r="BC362" i="45"/>
  <c r="BB362" i="45"/>
  <c r="BA362" i="45"/>
  <c r="AZ362" i="45"/>
  <c r="AY362" i="45"/>
  <c r="AX362" i="45"/>
  <c r="AW362" i="45"/>
  <c r="AV362" i="45"/>
  <c r="AU362" i="45"/>
  <c r="AT362" i="45"/>
  <c r="AS362" i="45"/>
  <c r="AR362" i="45"/>
  <c r="AQ362" i="45"/>
  <c r="AP362" i="45"/>
  <c r="AO362" i="45"/>
  <c r="AN362" i="45"/>
  <c r="AM362" i="45"/>
  <c r="AL362" i="45"/>
  <c r="AK362" i="45"/>
  <c r="AJ362" i="45"/>
  <c r="AI362" i="45"/>
  <c r="AH362" i="45"/>
  <c r="AG362" i="45"/>
  <c r="AF362" i="45"/>
  <c r="AE362" i="45"/>
  <c r="AD362" i="45"/>
  <c r="AC362" i="45"/>
  <c r="AB362" i="45"/>
  <c r="AA362" i="45"/>
  <c r="Z362" i="45"/>
  <c r="Y362" i="45"/>
  <c r="X362" i="45"/>
  <c r="W362" i="45"/>
  <c r="V362" i="45"/>
  <c r="U362" i="45"/>
  <c r="T362" i="45"/>
  <c r="S362" i="45"/>
  <c r="R362" i="45"/>
  <c r="Q362" i="45"/>
  <c r="P362" i="45"/>
  <c r="O362" i="45"/>
  <c r="N362" i="45"/>
  <c r="M362" i="45"/>
  <c r="L362" i="45"/>
  <c r="K362" i="45"/>
  <c r="J362" i="45"/>
  <c r="I362" i="45"/>
  <c r="H362" i="45"/>
  <c r="CC362" i="45" s="1"/>
  <c r="CB361" i="45"/>
  <c r="CA361" i="45"/>
  <c r="BZ361" i="45"/>
  <c r="BY361" i="45"/>
  <c r="BX361" i="45"/>
  <c r="BW361" i="45"/>
  <c r="BV361" i="45"/>
  <c r="BU361" i="45"/>
  <c r="BT361" i="45"/>
  <c r="BS361" i="45"/>
  <c r="BR361" i="45"/>
  <c r="BQ361" i="45"/>
  <c r="BP361" i="45"/>
  <c r="BO361" i="45"/>
  <c r="BN361" i="45"/>
  <c r="BM361" i="45"/>
  <c r="BL361" i="45"/>
  <c r="BK361" i="45"/>
  <c r="BJ361" i="45"/>
  <c r="BI361" i="45"/>
  <c r="BH361" i="45"/>
  <c r="BG361" i="45"/>
  <c r="BF361" i="45"/>
  <c r="BE361" i="45"/>
  <c r="BD361" i="45"/>
  <c r="BC361" i="45"/>
  <c r="BB361" i="45"/>
  <c r="BA361" i="45"/>
  <c r="AZ361" i="45"/>
  <c r="AY361" i="45"/>
  <c r="AX361" i="45"/>
  <c r="AW361" i="45"/>
  <c r="AV361" i="45"/>
  <c r="AU361" i="45"/>
  <c r="AT361" i="45"/>
  <c r="AS361" i="45"/>
  <c r="AR361" i="45"/>
  <c r="AQ361" i="45"/>
  <c r="AP361" i="45"/>
  <c r="AO361" i="45"/>
  <c r="AN361" i="45"/>
  <c r="AM361" i="45"/>
  <c r="AL361" i="45"/>
  <c r="AK361" i="45"/>
  <c r="AJ361" i="45"/>
  <c r="AI361" i="45"/>
  <c r="AH361" i="45"/>
  <c r="AG361" i="45"/>
  <c r="AF361" i="45"/>
  <c r="AE361" i="45"/>
  <c r="AD361" i="45"/>
  <c r="AC361" i="45"/>
  <c r="AB361" i="45"/>
  <c r="AA361" i="45"/>
  <c r="Z361" i="45"/>
  <c r="Y361" i="45"/>
  <c r="X361" i="45"/>
  <c r="W361" i="45"/>
  <c r="V361" i="45"/>
  <c r="U361" i="45"/>
  <c r="T361" i="45"/>
  <c r="S361" i="45"/>
  <c r="R361" i="45"/>
  <c r="Q361" i="45"/>
  <c r="P361" i="45"/>
  <c r="O361" i="45"/>
  <c r="N361" i="45"/>
  <c r="M361" i="45"/>
  <c r="L361" i="45"/>
  <c r="K361" i="45"/>
  <c r="J361" i="45"/>
  <c r="I361" i="45"/>
  <c r="H361" i="45"/>
  <c r="CC361" i="45" s="1"/>
  <c r="CB360" i="45"/>
  <c r="CA360" i="45"/>
  <c r="BZ360" i="45"/>
  <c r="BY360" i="45"/>
  <c r="BX360" i="45"/>
  <c r="BW360" i="45"/>
  <c r="BV360" i="45"/>
  <c r="BU360" i="45"/>
  <c r="BT360" i="45"/>
  <c r="BS360" i="45"/>
  <c r="BR360" i="45"/>
  <c r="BQ360" i="45"/>
  <c r="BP360" i="45"/>
  <c r="BO360" i="45"/>
  <c r="BN360" i="45"/>
  <c r="BM360" i="45"/>
  <c r="BL360" i="45"/>
  <c r="BK360" i="45"/>
  <c r="BJ360" i="45"/>
  <c r="BI360" i="45"/>
  <c r="BH360" i="45"/>
  <c r="BG360" i="45"/>
  <c r="BF360" i="45"/>
  <c r="BE360" i="45"/>
  <c r="BD360" i="45"/>
  <c r="BC360" i="45"/>
  <c r="BB360" i="45"/>
  <c r="BA360" i="45"/>
  <c r="AZ360" i="45"/>
  <c r="AY360" i="45"/>
  <c r="AX360" i="45"/>
  <c r="AW360" i="45"/>
  <c r="AV360" i="45"/>
  <c r="AU360" i="45"/>
  <c r="AT360" i="45"/>
  <c r="AS360" i="45"/>
  <c r="AR360" i="45"/>
  <c r="AQ360" i="45"/>
  <c r="AP360" i="45"/>
  <c r="AO360" i="45"/>
  <c r="AN360" i="45"/>
  <c r="AM360" i="45"/>
  <c r="AL360" i="45"/>
  <c r="AK360" i="45"/>
  <c r="AJ360" i="45"/>
  <c r="AI360" i="45"/>
  <c r="AH360" i="45"/>
  <c r="AG360" i="45"/>
  <c r="AF360" i="45"/>
  <c r="AE360" i="45"/>
  <c r="AD360" i="45"/>
  <c r="AC360" i="45"/>
  <c r="AB360" i="45"/>
  <c r="AA360" i="45"/>
  <c r="Z360" i="45"/>
  <c r="Y360" i="45"/>
  <c r="X360" i="45"/>
  <c r="W360" i="45"/>
  <c r="V360" i="45"/>
  <c r="U360" i="45"/>
  <c r="T360" i="45"/>
  <c r="S360" i="45"/>
  <c r="R360" i="45"/>
  <c r="Q360" i="45"/>
  <c r="P360" i="45"/>
  <c r="O360" i="45"/>
  <c r="N360" i="45"/>
  <c r="M360" i="45"/>
  <c r="L360" i="45"/>
  <c r="K360" i="45"/>
  <c r="J360" i="45"/>
  <c r="I360" i="45"/>
  <c r="H360" i="45"/>
  <c r="CC360" i="45" s="1"/>
  <c r="CB359" i="45"/>
  <c r="CA359" i="45"/>
  <c r="BZ359" i="45"/>
  <c r="BY359" i="45"/>
  <c r="BX359" i="45"/>
  <c r="BW359" i="45"/>
  <c r="BV359" i="45"/>
  <c r="BU359" i="45"/>
  <c r="BT359" i="45"/>
  <c r="BS359" i="45"/>
  <c r="BR359" i="45"/>
  <c r="BQ359" i="45"/>
  <c r="BP359" i="45"/>
  <c r="BO359" i="45"/>
  <c r="BN359" i="45"/>
  <c r="BM359" i="45"/>
  <c r="BL359" i="45"/>
  <c r="BK359" i="45"/>
  <c r="BJ359" i="45"/>
  <c r="BI359" i="45"/>
  <c r="BH359" i="45"/>
  <c r="BG359" i="45"/>
  <c r="BF359" i="45"/>
  <c r="BE359" i="45"/>
  <c r="BD359" i="45"/>
  <c r="BC359" i="45"/>
  <c r="BB359" i="45"/>
  <c r="BA359" i="45"/>
  <c r="AZ359" i="45"/>
  <c r="AY359" i="45"/>
  <c r="AX359" i="45"/>
  <c r="AW359" i="45"/>
  <c r="AV359" i="45"/>
  <c r="AU359" i="45"/>
  <c r="AT359" i="45"/>
  <c r="AS359" i="45"/>
  <c r="AR359" i="45"/>
  <c r="AQ359" i="45"/>
  <c r="AP359" i="45"/>
  <c r="AO359" i="45"/>
  <c r="AN359" i="45"/>
  <c r="AM359" i="45"/>
  <c r="AL359" i="45"/>
  <c r="AK359" i="45"/>
  <c r="AJ359" i="45"/>
  <c r="AI359" i="45"/>
  <c r="AH359" i="45"/>
  <c r="AG359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CC359" i="45" s="1"/>
  <c r="CB358" i="45"/>
  <c r="CA358" i="45"/>
  <c r="BZ358" i="45"/>
  <c r="BY358" i="45"/>
  <c r="BX358" i="45"/>
  <c r="BW358" i="45"/>
  <c r="BV358" i="45"/>
  <c r="BU358" i="45"/>
  <c r="BT358" i="45"/>
  <c r="BS358" i="45"/>
  <c r="BR358" i="45"/>
  <c r="BQ358" i="45"/>
  <c r="BP358" i="45"/>
  <c r="BO358" i="45"/>
  <c r="BN358" i="45"/>
  <c r="BM358" i="45"/>
  <c r="BL358" i="45"/>
  <c r="BK358" i="45"/>
  <c r="BJ358" i="45"/>
  <c r="BI358" i="45"/>
  <c r="BH358" i="45"/>
  <c r="BG358" i="45"/>
  <c r="BF358" i="45"/>
  <c r="BE358" i="45"/>
  <c r="BD358" i="45"/>
  <c r="BC358" i="45"/>
  <c r="BB358" i="45"/>
  <c r="BA358" i="45"/>
  <c r="AZ358" i="45"/>
  <c r="AY358" i="45"/>
  <c r="AX358" i="45"/>
  <c r="AW358" i="45"/>
  <c r="AV358" i="45"/>
  <c r="AU358" i="45"/>
  <c r="AT358" i="45"/>
  <c r="AS358" i="45"/>
  <c r="AR358" i="45"/>
  <c r="AQ358" i="45"/>
  <c r="AP358" i="45"/>
  <c r="AO358" i="45"/>
  <c r="AN358" i="45"/>
  <c r="AM358" i="45"/>
  <c r="AL358" i="45"/>
  <c r="AK358" i="45"/>
  <c r="AJ358" i="45"/>
  <c r="AI358" i="45"/>
  <c r="AH358" i="45"/>
  <c r="AG358" i="45"/>
  <c r="AF358" i="45"/>
  <c r="AE358" i="45"/>
  <c r="AD358" i="45"/>
  <c r="AC358" i="45"/>
  <c r="AB358" i="45"/>
  <c r="AA358" i="45"/>
  <c r="Z358" i="45"/>
  <c r="Y358" i="45"/>
  <c r="X358" i="45"/>
  <c r="W358" i="45"/>
  <c r="V358" i="45"/>
  <c r="U358" i="45"/>
  <c r="T358" i="45"/>
  <c r="S358" i="45"/>
  <c r="R358" i="45"/>
  <c r="Q358" i="45"/>
  <c r="P358" i="45"/>
  <c r="O358" i="45"/>
  <c r="N358" i="45"/>
  <c r="M358" i="45"/>
  <c r="L358" i="45"/>
  <c r="K358" i="45"/>
  <c r="J358" i="45"/>
  <c r="I358" i="45"/>
  <c r="H358" i="45"/>
  <c r="CC358" i="45" s="1"/>
  <c r="CB357" i="45"/>
  <c r="CA357" i="45"/>
  <c r="BZ357" i="45"/>
  <c r="BY357" i="45"/>
  <c r="BX357" i="45"/>
  <c r="BW357" i="45"/>
  <c r="BV357" i="45"/>
  <c r="BU357" i="45"/>
  <c r="BT357" i="45"/>
  <c r="BS357" i="45"/>
  <c r="BR357" i="45"/>
  <c r="BQ357" i="45"/>
  <c r="BP357" i="45"/>
  <c r="BO357" i="45"/>
  <c r="BN357" i="45"/>
  <c r="BM357" i="45"/>
  <c r="BL357" i="45"/>
  <c r="BK357" i="45"/>
  <c r="BJ357" i="45"/>
  <c r="BI357" i="45"/>
  <c r="BH357" i="45"/>
  <c r="BG357" i="45"/>
  <c r="BF357" i="45"/>
  <c r="BE357" i="45"/>
  <c r="BD357" i="45"/>
  <c r="BC357" i="45"/>
  <c r="BB357" i="45"/>
  <c r="BA357" i="45"/>
  <c r="AZ357" i="45"/>
  <c r="AY357" i="45"/>
  <c r="AX357" i="45"/>
  <c r="AW357" i="45"/>
  <c r="AV357" i="45"/>
  <c r="AU357" i="45"/>
  <c r="AT357" i="45"/>
  <c r="AS357" i="45"/>
  <c r="AR357" i="45"/>
  <c r="AQ357" i="45"/>
  <c r="AP357" i="45"/>
  <c r="AO357" i="45"/>
  <c r="AN357" i="45"/>
  <c r="AM357" i="45"/>
  <c r="AL357" i="45"/>
  <c r="AK357" i="45"/>
  <c r="AJ357" i="45"/>
  <c r="AI357" i="45"/>
  <c r="AH357" i="45"/>
  <c r="AG357" i="45"/>
  <c r="AF357" i="45"/>
  <c r="AE357" i="45"/>
  <c r="AD357" i="45"/>
  <c r="AC357" i="45"/>
  <c r="AB357" i="45"/>
  <c r="AA357" i="45"/>
  <c r="Z357" i="45"/>
  <c r="Y357" i="45"/>
  <c r="X357" i="45"/>
  <c r="W357" i="45"/>
  <c r="V357" i="45"/>
  <c r="U357" i="45"/>
  <c r="T357" i="45"/>
  <c r="S357" i="45"/>
  <c r="R357" i="45"/>
  <c r="Q357" i="45"/>
  <c r="P357" i="45"/>
  <c r="O357" i="45"/>
  <c r="N357" i="45"/>
  <c r="M357" i="45"/>
  <c r="L357" i="45"/>
  <c r="K357" i="45"/>
  <c r="J357" i="45"/>
  <c r="I357" i="45"/>
  <c r="H357" i="45"/>
  <c r="CC357" i="45" s="1"/>
  <c r="CB356" i="45"/>
  <c r="CA356" i="45"/>
  <c r="BZ356" i="45"/>
  <c r="BY356" i="45"/>
  <c r="BX356" i="45"/>
  <c r="BW356" i="45"/>
  <c r="BV356" i="45"/>
  <c r="BU356" i="45"/>
  <c r="BT356" i="45"/>
  <c r="BS356" i="45"/>
  <c r="BR356" i="45"/>
  <c r="BQ356" i="45"/>
  <c r="BP356" i="45"/>
  <c r="BO356" i="45"/>
  <c r="BN356" i="45"/>
  <c r="BM356" i="45"/>
  <c r="BL356" i="45"/>
  <c r="BK356" i="45"/>
  <c r="BJ356" i="45"/>
  <c r="BI356" i="45"/>
  <c r="BH356" i="45"/>
  <c r="BG356" i="45"/>
  <c r="BF356" i="45"/>
  <c r="BE356" i="45"/>
  <c r="BD356" i="45"/>
  <c r="BC356" i="45"/>
  <c r="BB356" i="45"/>
  <c r="BA356" i="45"/>
  <c r="AZ356" i="45"/>
  <c r="AY356" i="45"/>
  <c r="AX356" i="45"/>
  <c r="AW356" i="45"/>
  <c r="AV356" i="45"/>
  <c r="AU356" i="45"/>
  <c r="AT356" i="45"/>
  <c r="AS356" i="45"/>
  <c r="AR356" i="45"/>
  <c r="AQ356" i="45"/>
  <c r="AP356" i="45"/>
  <c r="AO356" i="45"/>
  <c r="AN356" i="45"/>
  <c r="AM356" i="45"/>
  <c r="AL356" i="45"/>
  <c r="AK356" i="45"/>
  <c r="AJ356" i="45"/>
  <c r="AI356" i="45"/>
  <c r="AH356" i="45"/>
  <c r="AG356" i="45"/>
  <c r="AF356" i="45"/>
  <c r="AE356" i="45"/>
  <c r="AD356" i="45"/>
  <c r="AC356" i="45"/>
  <c r="AB356" i="45"/>
  <c r="AA356" i="45"/>
  <c r="Z356" i="45"/>
  <c r="Y356" i="45"/>
  <c r="X356" i="45"/>
  <c r="W356" i="45"/>
  <c r="V356" i="45"/>
  <c r="U356" i="45"/>
  <c r="T356" i="45"/>
  <c r="S356" i="45"/>
  <c r="R356" i="45"/>
  <c r="Q356" i="45"/>
  <c r="P356" i="45"/>
  <c r="O356" i="45"/>
  <c r="N356" i="45"/>
  <c r="M356" i="45"/>
  <c r="L356" i="45"/>
  <c r="K356" i="45"/>
  <c r="J356" i="45"/>
  <c r="I356" i="45"/>
  <c r="H356" i="45"/>
  <c r="CC356" i="45" s="1"/>
  <c r="CB355" i="45"/>
  <c r="CA355" i="45"/>
  <c r="BZ355" i="45"/>
  <c r="BY355" i="45"/>
  <c r="BX355" i="45"/>
  <c r="BW355" i="45"/>
  <c r="BV355" i="45"/>
  <c r="BU355" i="45"/>
  <c r="BT355" i="45"/>
  <c r="BS355" i="45"/>
  <c r="BR355" i="45"/>
  <c r="BQ355" i="45"/>
  <c r="BP355" i="45"/>
  <c r="BO355" i="45"/>
  <c r="BN355" i="45"/>
  <c r="BM355" i="45"/>
  <c r="BL355" i="45"/>
  <c r="BK355" i="45"/>
  <c r="BJ355" i="45"/>
  <c r="BI355" i="45"/>
  <c r="BH355" i="45"/>
  <c r="BG355" i="45"/>
  <c r="BF355" i="45"/>
  <c r="BE355" i="45"/>
  <c r="BD355" i="45"/>
  <c r="BC355" i="45"/>
  <c r="BB355" i="45"/>
  <c r="BA355" i="45"/>
  <c r="AZ355" i="45"/>
  <c r="AY355" i="45"/>
  <c r="AX355" i="45"/>
  <c r="AW355" i="45"/>
  <c r="AV355" i="45"/>
  <c r="AU355" i="45"/>
  <c r="AT355" i="45"/>
  <c r="AS355" i="45"/>
  <c r="AR355" i="45"/>
  <c r="AQ355" i="45"/>
  <c r="AP355" i="45"/>
  <c r="AO355" i="45"/>
  <c r="AN355" i="45"/>
  <c r="AM355" i="45"/>
  <c r="AL355" i="45"/>
  <c r="AK355" i="45"/>
  <c r="AJ355" i="45"/>
  <c r="AI355" i="45"/>
  <c r="AH355" i="45"/>
  <c r="AG355" i="45"/>
  <c r="AF355" i="45"/>
  <c r="AE355" i="45"/>
  <c r="AD355" i="45"/>
  <c r="AC355" i="45"/>
  <c r="AB355" i="45"/>
  <c r="AA355" i="45"/>
  <c r="Z355" i="45"/>
  <c r="Y355" i="45"/>
  <c r="X355" i="45"/>
  <c r="W355" i="45"/>
  <c r="V355" i="45"/>
  <c r="U355" i="45"/>
  <c r="T355" i="45"/>
  <c r="S355" i="45"/>
  <c r="R355" i="45"/>
  <c r="Q355" i="45"/>
  <c r="P355" i="45"/>
  <c r="O355" i="45"/>
  <c r="N355" i="45"/>
  <c r="M355" i="45"/>
  <c r="L355" i="45"/>
  <c r="K355" i="45"/>
  <c r="J355" i="45"/>
  <c r="I355" i="45"/>
  <c r="H355" i="45"/>
  <c r="CC355" i="45" s="1"/>
  <c r="CB354" i="45"/>
  <c r="CA354" i="45"/>
  <c r="BZ354" i="45"/>
  <c r="BY354" i="45"/>
  <c r="BX354" i="45"/>
  <c r="BW354" i="45"/>
  <c r="BV354" i="45"/>
  <c r="BU354" i="45"/>
  <c r="BT354" i="45"/>
  <c r="BS354" i="45"/>
  <c r="BR354" i="45"/>
  <c r="BQ354" i="45"/>
  <c r="BP354" i="45"/>
  <c r="BO354" i="45"/>
  <c r="BN354" i="45"/>
  <c r="BM354" i="45"/>
  <c r="BL354" i="45"/>
  <c r="BK354" i="45"/>
  <c r="BJ354" i="45"/>
  <c r="BI354" i="45"/>
  <c r="BH354" i="45"/>
  <c r="BG354" i="45"/>
  <c r="BF354" i="45"/>
  <c r="BE354" i="45"/>
  <c r="BD354" i="45"/>
  <c r="BC354" i="45"/>
  <c r="BB354" i="45"/>
  <c r="BA354" i="45"/>
  <c r="AZ354" i="45"/>
  <c r="AY354" i="45"/>
  <c r="AX354" i="45"/>
  <c r="AW354" i="45"/>
  <c r="AV354" i="45"/>
  <c r="AU354" i="45"/>
  <c r="AT354" i="45"/>
  <c r="AS354" i="45"/>
  <c r="AR354" i="45"/>
  <c r="AQ354" i="45"/>
  <c r="AP354" i="45"/>
  <c r="AO354" i="45"/>
  <c r="AN354" i="45"/>
  <c r="AM354" i="45"/>
  <c r="AL354" i="45"/>
  <c r="AK354" i="45"/>
  <c r="AJ354" i="45"/>
  <c r="AI354" i="45"/>
  <c r="AH354" i="45"/>
  <c r="AG354" i="45"/>
  <c r="AF354" i="45"/>
  <c r="AE354" i="45"/>
  <c r="AD354" i="45"/>
  <c r="AC354" i="45"/>
  <c r="AB354" i="45"/>
  <c r="AA354" i="45"/>
  <c r="Z354" i="45"/>
  <c r="Y354" i="45"/>
  <c r="X354" i="45"/>
  <c r="W354" i="45"/>
  <c r="V354" i="45"/>
  <c r="U354" i="45"/>
  <c r="T354" i="45"/>
  <c r="S354" i="45"/>
  <c r="R354" i="45"/>
  <c r="Q354" i="45"/>
  <c r="P354" i="45"/>
  <c r="O354" i="45"/>
  <c r="N354" i="45"/>
  <c r="M354" i="45"/>
  <c r="L354" i="45"/>
  <c r="K354" i="45"/>
  <c r="J354" i="45"/>
  <c r="I354" i="45"/>
  <c r="H354" i="45"/>
  <c r="CC354" i="45" s="1"/>
  <c r="CB353" i="45"/>
  <c r="CA353" i="45"/>
  <c r="BZ353" i="45"/>
  <c r="BY353" i="45"/>
  <c r="BX353" i="45"/>
  <c r="BW353" i="45"/>
  <c r="BV353" i="45"/>
  <c r="BU353" i="45"/>
  <c r="BT353" i="45"/>
  <c r="BS353" i="45"/>
  <c r="BR353" i="45"/>
  <c r="BQ353" i="45"/>
  <c r="BP353" i="45"/>
  <c r="BO353" i="45"/>
  <c r="BN353" i="45"/>
  <c r="BM353" i="45"/>
  <c r="BL353" i="45"/>
  <c r="BK353" i="45"/>
  <c r="BJ353" i="45"/>
  <c r="BI353" i="45"/>
  <c r="BH353" i="45"/>
  <c r="BG353" i="45"/>
  <c r="BF353" i="45"/>
  <c r="BE353" i="45"/>
  <c r="BD353" i="45"/>
  <c r="BC353" i="45"/>
  <c r="BB353" i="45"/>
  <c r="BA353" i="45"/>
  <c r="AZ353" i="45"/>
  <c r="AY353" i="45"/>
  <c r="AX353" i="45"/>
  <c r="AW353" i="45"/>
  <c r="AV353" i="45"/>
  <c r="AU353" i="45"/>
  <c r="AT353" i="45"/>
  <c r="AS353" i="45"/>
  <c r="AR353" i="45"/>
  <c r="AQ353" i="45"/>
  <c r="AP353" i="45"/>
  <c r="AO353" i="45"/>
  <c r="AN353" i="45"/>
  <c r="AM353" i="45"/>
  <c r="AL353" i="45"/>
  <c r="AK353" i="45"/>
  <c r="AJ353" i="45"/>
  <c r="AI353" i="45"/>
  <c r="AH353" i="45"/>
  <c r="AG353" i="45"/>
  <c r="AF353" i="45"/>
  <c r="AE353" i="45"/>
  <c r="AD353" i="45"/>
  <c r="AC353" i="45"/>
  <c r="AB353" i="45"/>
  <c r="AA353" i="45"/>
  <c r="Z353" i="45"/>
  <c r="Y353" i="45"/>
  <c r="X353" i="45"/>
  <c r="W353" i="45"/>
  <c r="V353" i="45"/>
  <c r="U353" i="45"/>
  <c r="T353" i="45"/>
  <c r="S353" i="45"/>
  <c r="R353" i="45"/>
  <c r="Q353" i="45"/>
  <c r="P353" i="45"/>
  <c r="O353" i="45"/>
  <c r="N353" i="45"/>
  <c r="M353" i="45"/>
  <c r="L353" i="45"/>
  <c r="K353" i="45"/>
  <c r="J353" i="45"/>
  <c r="I353" i="45"/>
  <c r="H353" i="45"/>
  <c r="CC353" i="45" s="1"/>
  <c r="CB352" i="45"/>
  <c r="CA352" i="45"/>
  <c r="BZ352" i="45"/>
  <c r="BY352" i="45"/>
  <c r="BX352" i="45"/>
  <c r="BW352" i="45"/>
  <c r="BV352" i="45"/>
  <c r="BU352" i="45"/>
  <c r="BT352" i="45"/>
  <c r="BS352" i="45"/>
  <c r="BR352" i="45"/>
  <c r="BQ352" i="45"/>
  <c r="BP352" i="45"/>
  <c r="BO352" i="45"/>
  <c r="BN352" i="45"/>
  <c r="BM352" i="45"/>
  <c r="BL352" i="45"/>
  <c r="BK352" i="45"/>
  <c r="BJ352" i="45"/>
  <c r="BI352" i="45"/>
  <c r="BH352" i="45"/>
  <c r="BG352" i="45"/>
  <c r="BF352" i="45"/>
  <c r="BE352" i="45"/>
  <c r="BD352" i="45"/>
  <c r="BC352" i="45"/>
  <c r="BB352" i="45"/>
  <c r="BA352" i="45"/>
  <c r="AZ352" i="45"/>
  <c r="AY352" i="45"/>
  <c r="AX352" i="45"/>
  <c r="AW352" i="45"/>
  <c r="AV352" i="45"/>
  <c r="AU352" i="45"/>
  <c r="AT352" i="45"/>
  <c r="AS352" i="45"/>
  <c r="AR352" i="45"/>
  <c r="AQ352" i="45"/>
  <c r="AP352" i="45"/>
  <c r="AO352" i="45"/>
  <c r="AN352" i="45"/>
  <c r="AM352" i="45"/>
  <c r="AL352" i="45"/>
  <c r="AK352" i="45"/>
  <c r="AJ352" i="45"/>
  <c r="AI352" i="45"/>
  <c r="AH352" i="45"/>
  <c r="AG352" i="45"/>
  <c r="AF352" i="45"/>
  <c r="AE352" i="45"/>
  <c r="AD352" i="45"/>
  <c r="AC352" i="45"/>
  <c r="AB352" i="45"/>
  <c r="AA352" i="45"/>
  <c r="Z352" i="45"/>
  <c r="Y352" i="45"/>
  <c r="X352" i="45"/>
  <c r="W352" i="45"/>
  <c r="V352" i="45"/>
  <c r="U352" i="45"/>
  <c r="T352" i="45"/>
  <c r="S352" i="45"/>
  <c r="R352" i="45"/>
  <c r="Q352" i="45"/>
  <c r="P352" i="45"/>
  <c r="O352" i="45"/>
  <c r="N352" i="45"/>
  <c r="M352" i="45"/>
  <c r="L352" i="45"/>
  <c r="K352" i="45"/>
  <c r="J352" i="45"/>
  <c r="I352" i="45"/>
  <c r="H352" i="45"/>
  <c r="CC352" i="45" s="1"/>
  <c r="CB351" i="45"/>
  <c r="CB402" i="45" s="1"/>
  <c r="CA351" i="45"/>
  <c r="CA402" i="45" s="1"/>
  <c r="BZ351" i="45"/>
  <c r="BZ402" i="45" s="1"/>
  <c r="BY351" i="45"/>
  <c r="BY402" i="45" s="1"/>
  <c r="BX351" i="45"/>
  <c r="BX402" i="45" s="1"/>
  <c r="BW351" i="45"/>
  <c r="BW402" i="45" s="1"/>
  <c r="BV351" i="45"/>
  <c r="BV402" i="45" s="1"/>
  <c r="BU351" i="45"/>
  <c r="BU402" i="45" s="1"/>
  <c r="BT351" i="45"/>
  <c r="BT402" i="45" s="1"/>
  <c r="BS351" i="45"/>
  <c r="BS402" i="45" s="1"/>
  <c r="BR351" i="45"/>
  <c r="BR402" i="45" s="1"/>
  <c r="BQ351" i="45"/>
  <c r="BQ402" i="45" s="1"/>
  <c r="BP351" i="45"/>
  <c r="BP402" i="45" s="1"/>
  <c r="BO351" i="45"/>
  <c r="BO402" i="45" s="1"/>
  <c r="BN351" i="45"/>
  <c r="BN402" i="45" s="1"/>
  <c r="BM351" i="45"/>
  <c r="BM402" i="45" s="1"/>
  <c r="BL351" i="45"/>
  <c r="BL402" i="45" s="1"/>
  <c r="BK351" i="45"/>
  <c r="BK402" i="45" s="1"/>
  <c r="BJ351" i="45"/>
  <c r="BJ402" i="45" s="1"/>
  <c r="BI351" i="45"/>
  <c r="BI402" i="45" s="1"/>
  <c r="BH351" i="45"/>
  <c r="BH402" i="45" s="1"/>
  <c r="BG351" i="45"/>
  <c r="BG402" i="45" s="1"/>
  <c r="BF351" i="45"/>
  <c r="BF402" i="45" s="1"/>
  <c r="BE351" i="45"/>
  <c r="BE402" i="45" s="1"/>
  <c r="BD351" i="45"/>
  <c r="BD402" i="45" s="1"/>
  <c r="BC351" i="45"/>
  <c r="BC402" i="45" s="1"/>
  <c r="BB351" i="45"/>
  <c r="BB402" i="45" s="1"/>
  <c r="BA351" i="45"/>
  <c r="BA402" i="45" s="1"/>
  <c r="AZ351" i="45"/>
  <c r="AZ402" i="45" s="1"/>
  <c r="AY351" i="45"/>
  <c r="AY402" i="45" s="1"/>
  <c r="AX351" i="45"/>
  <c r="AX402" i="45" s="1"/>
  <c r="AW351" i="45"/>
  <c r="AW402" i="45" s="1"/>
  <c r="AV351" i="45"/>
  <c r="AV402" i="45" s="1"/>
  <c r="AU351" i="45"/>
  <c r="AU402" i="45" s="1"/>
  <c r="AT351" i="45"/>
  <c r="AT402" i="45" s="1"/>
  <c r="AS351" i="45"/>
  <c r="AS402" i="45" s="1"/>
  <c r="AR351" i="45"/>
  <c r="AR402" i="45" s="1"/>
  <c r="AQ351" i="45"/>
  <c r="AQ402" i="45" s="1"/>
  <c r="AP351" i="45"/>
  <c r="AP402" i="45" s="1"/>
  <c r="AO351" i="45"/>
  <c r="AO402" i="45" s="1"/>
  <c r="AN351" i="45"/>
  <c r="AN402" i="45" s="1"/>
  <c r="AM351" i="45"/>
  <c r="AM402" i="45" s="1"/>
  <c r="AL351" i="45"/>
  <c r="AL402" i="45" s="1"/>
  <c r="AK351" i="45"/>
  <c r="AK402" i="45" s="1"/>
  <c r="AJ351" i="45"/>
  <c r="AJ402" i="45" s="1"/>
  <c r="AI351" i="45"/>
  <c r="AI402" i="45" s="1"/>
  <c r="AH351" i="45"/>
  <c r="AH402" i="45" s="1"/>
  <c r="AG351" i="45"/>
  <c r="AG402" i="45" s="1"/>
  <c r="AF351" i="45"/>
  <c r="AF402" i="45" s="1"/>
  <c r="AE351" i="45"/>
  <c r="AE402" i="45" s="1"/>
  <c r="AD351" i="45"/>
  <c r="AD402" i="45" s="1"/>
  <c r="AC351" i="45"/>
  <c r="AC402" i="45" s="1"/>
  <c r="AB351" i="45"/>
  <c r="AB402" i="45" s="1"/>
  <c r="AA351" i="45"/>
  <c r="AA402" i="45" s="1"/>
  <c r="Z351" i="45"/>
  <c r="Z402" i="45" s="1"/>
  <c r="Y351" i="45"/>
  <c r="Y402" i="45" s="1"/>
  <c r="X351" i="45"/>
  <c r="X402" i="45" s="1"/>
  <c r="W351" i="45"/>
  <c r="W402" i="45" s="1"/>
  <c r="V351" i="45"/>
  <c r="V402" i="45" s="1"/>
  <c r="U351" i="45"/>
  <c r="U402" i="45" s="1"/>
  <c r="T351" i="45"/>
  <c r="T402" i="45" s="1"/>
  <c r="S351" i="45"/>
  <c r="S402" i="45" s="1"/>
  <c r="R351" i="45"/>
  <c r="R402" i="45" s="1"/>
  <c r="Q351" i="45"/>
  <c r="Q402" i="45" s="1"/>
  <c r="P351" i="45"/>
  <c r="P402" i="45" s="1"/>
  <c r="O351" i="45"/>
  <c r="O402" i="45" s="1"/>
  <c r="N351" i="45"/>
  <c r="N402" i="45" s="1"/>
  <c r="M351" i="45"/>
  <c r="M402" i="45" s="1"/>
  <c r="L351" i="45"/>
  <c r="L402" i="45" s="1"/>
  <c r="K351" i="45"/>
  <c r="K402" i="45" s="1"/>
  <c r="J351" i="45"/>
  <c r="J402" i="45" s="1"/>
  <c r="I351" i="45"/>
  <c r="I402" i="45" s="1"/>
  <c r="H351" i="45"/>
  <c r="H402" i="45" s="1"/>
  <c r="CB349" i="45"/>
  <c r="CA349" i="45"/>
  <c r="BZ349" i="45"/>
  <c r="BY349" i="45"/>
  <c r="BX349" i="45"/>
  <c r="BW349" i="45"/>
  <c r="BV349" i="45"/>
  <c r="BU349" i="45"/>
  <c r="BT349" i="45"/>
  <c r="BS349" i="45"/>
  <c r="BR349" i="45"/>
  <c r="BQ349" i="45"/>
  <c r="BP349" i="45"/>
  <c r="BO349" i="45"/>
  <c r="BN349" i="45"/>
  <c r="BM349" i="45"/>
  <c r="BL349" i="45"/>
  <c r="BK349" i="45"/>
  <c r="BJ349" i="45"/>
  <c r="BI349" i="45"/>
  <c r="BH349" i="45"/>
  <c r="BG349" i="45"/>
  <c r="BF349" i="45"/>
  <c r="BE349" i="45"/>
  <c r="BD349" i="45"/>
  <c r="BC349" i="45"/>
  <c r="BB349" i="45"/>
  <c r="BA349" i="45"/>
  <c r="AZ349" i="45"/>
  <c r="AY349" i="45"/>
  <c r="AX349" i="45"/>
  <c r="AW349" i="45"/>
  <c r="AV349" i="45"/>
  <c r="AU349" i="45"/>
  <c r="AT349" i="45"/>
  <c r="AS349" i="45"/>
  <c r="AR349" i="45"/>
  <c r="AQ349" i="45"/>
  <c r="AP349" i="45"/>
  <c r="AO349" i="45"/>
  <c r="AN349" i="45"/>
  <c r="AM349" i="45"/>
  <c r="AL349" i="45"/>
  <c r="AK349" i="45"/>
  <c r="AJ349" i="45"/>
  <c r="AI349" i="45"/>
  <c r="AH349" i="45"/>
  <c r="AG349" i="45"/>
  <c r="AF349" i="45"/>
  <c r="AE349" i="45"/>
  <c r="AD349" i="45"/>
  <c r="AC349" i="45"/>
  <c r="AB349" i="45"/>
  <c r="AA349" i="45"/>
  <c r="Z349" i="45"/>
  <c r="Y349" i="45"/>
  <c r="X349" i="45"/>
  <c r="W349" i="45"/>
  <c r="V349" i="45"/>
  <c r="U349" i="45"/>
  <c r="T349" i="45"/>
  <c r="S349" i="45"/>
  <c r="R349" i="45"/>
  <c r="Q349" i="45"/>
  <c r="P349" i="45"/>
  <c r="O349" i="45"/>
  <c r="N349" i="45"/>
  <c r="M349" i="45"/>
  <c r="L349" i="45"/>
  <c r="K349" i="45"/>
  <c r="J349" i="45"/>
  <c r="I349" i="45"/>
  <c r="H349" i="45"/>
  <c r="CC349" i="45" s="1"/>
  <c r="CB348" i="45"/>
  <c r="CA348" i="45"/>
  <c r="BZ348" i="45"/>
  <c r="BY348" i="45"/>
  <c r="BX348" i="45"/>
  <c r="BW348" i="45"/>
  <c r="BV348" i="45"/>
  <c r="BU348" i="45"/>
  <c r="BT348" i="45"/>
  <c r="BS348" i="45"/>
  <c r="BR348" i="45"/>
  <c r="BQ348" i="45"/>
  <c r="BP348" i="45"/>
  <c r="BO348" i="45"/>
  <c r="BN348" i="45"/>
  <c r="BM348" i="45"/>
  <c r="BL348" i="45"/>
  <c r="BK348" i="45"/>
  <c r="BJ348" i="45"/>
  <c r="BI348" i="45"/>
  <c r="BH348" i="45"/>
  <c r="BG348" i="45"/>
  <c r="BF348" i="45"/>
  <c r="BE348" i="45"/>
  <c r="BD348" i="45"/>
  <c r="BC348" i="45"/>
  <c r="BB348" i="45"/>
  <c r="BA348" i="45"/>
  <c r="AZ348" i="45"/>
  <c r="AY348" i="45"/>
  <c r="AX348" i="45"/>
  <c r="AW348" i="45"/>
  <c r="AV348" i="45"/>
  <c r="AU348" i="45"/>
  <c r="AT348" i="45"/>
  <c r="AS348" i="45"/>
  <c r="AR348" i="45"/>
  <c r="AQ348" i="45"/>
  <c r="AP348" i="45"/>
  <c r="AO348" i="45"/>
  <c r="AN348" i="45"/>
  <c r="AM348" i="45"/>
  <c r="AL348" i="45"/>
  <c r="AK348" i="45"/>
  <c r="AJ348" i="45"/>
  <c r="AI348" i="45"/>
  <c r="AH348" i="45"/>
  <c r="AG348" i="45"/>
  <c r="AF348" i="45"/>
  <c r="AE348" i="45"/>
  <c r="AD348" i="45"/>
  <c r="AC348" i="45"/>
  <c r="AB348" i="45"/>
  <c r="AA348" i="45"/>
  <c r="Z348" i="45"/>
  <c r="Y348" i="45"/>
  <c r="X348" i="45"/>
  <c r="W348" i="45"/>
  <c r="V348" i="45"/>
  <c r="U348" i="45"/>
  <c r="T348" i="45"/>
  <c r="S348" i="45"/>
  <c r="R348" i="45"/>
  <c r="Q348" i="45"/>
  <c r="P348" i="45"/>
  <c r="O348" i="45"/>
  <c r="N348" i="45"/>
  <c r="M348" i="45"/>
  <c r="L348" i="45"/>
  <c r="K348" i="45"/>
  <c r="J348" i="45"/>
  <c r="I348" i="45"/>
  <c r="H348" i="45"/>
  <c r="CC348" i="45" s="1"/>
  <c r="CB347" i="45"/>
  <c r="CA347" i="45"/>
  <c r="BZ347" i="45"/>
  <c r="BY347" i="45"/>
  <c r="BX347" i="45"/>
  <c r="BW347" i="45"/>
  <c r="BV347" i="45"/>
  <c r="BU347" i="45"/>
  <c r="BT347" i="45"/>
  <c r="BS347" i="45"/>
  <c r="BR347" i="45"/>
  <c r="BQ347" i="45"/>
  <c r="BP347" i="45"/>
  <c r="BO347" i="45"/>
  <c r="BN347" i="45"/>
  <c r="BM347" i="45"/>
  <c r="BL347" i="45"/>
  <c r="BK347" i="45"/>
  <c r="BJ347" i="45"/>
  <c r="BI347" i="45"/>
  <c r="BH347" i="45"/>
  <c r="BG347" i="45"/>
  <c r="BF347" i="45"/>
  <c r="BE347" i="45"/>
  <c r="BD347" i="45"/>
  <c r="BC347" i="45"/>
  <c r="BB347" i="45"/>
  <c r="BA347" i="45"/>
  <c r="AZ347" i="45"/>
  <c r="AY347" i="45"/>
  <c r="AX347" i="45"/>
  <c r="AW347" i="45"/>
  <c r="AV347" i="45"/>
  <c r="AU347" i="45"/>
  <c r="AT347" i="45"/>
  <c r="AS347" i="45"/>
  <c r="AR347" i="45"/>
  <c r="AQ347" i="45"/>
  <c r="AP347" i="45"/>
  <c r="AO347" i="45"/>
  <c r="AN347" i="45"/>
  <c r="AM347" i="45"/>
  <c r="AL347" i="45"/>
  <c r="AK347" i="45"/>
  <c r="AJ347" i="45"/>
  <c r="AI347" i="45"/>
  <c r="AH347" i="45"/>
  <c r="AG347" i="45"/>
  <c r="AF347" i="45"/>
  <c r="AE347" i="45"/>
  <c r="AD347" i="45"/>
  <c r="AC347" i="45"/>
  <c r="AB347" i="45"/>
  <c r="AA347" i="45"/>
  <c r="Z347" i="45"/>
  <c r="Y347" i="45"/>
  <c r="X347" i="45"/>
  <c r="W347" i="45"/>
  <c r="V347" i="45"/>
  <c r="U347" i="45"/>
  <c r="T347" i="45"/>
  <c r="S347" i="45"/>
  <c r="R347" i="45"/>
  <c r="Q347" i="45"/>
  <c r="P347" i="45"/>
  <c r="O347" i="45"/>
  <c r="N347" i="45"/>
  <c r="M347" i="45"/>
  <c r="L347" i="45"/>
  <c r="K347" i="45"/>
  <c r="J347" i="45"/>
  <c r="I347" i="45"/>
  <c r="H347" i="45"/>
  <c r="CC347" i="45" s="1"/>
  <c r="CB346" i="45"/>
  <c r="CA346" i="45"/>
  <c r="BZ346" i="45"/>
  <c r="BY346" i="45"/>
  <c r="BX346" i="45"/>
  <c r="BW346" i="45"/>
  <c r="BV346" i="45"/>
  <c r="BU346" i="45"/>
  <c r="BT346" i="45"/>
  <c r="BS346" i="45"/>
  <c r="BR346" i="45"/>
  <c r="BQ346" i="45"/>
  <c r="BP346" i="45"/>
  <c r="BO346" i="45"/>
  <c r="BN346" i="45"/>
  <c r="BM346" i="45"/>
  <c r="BL346" i="45"/>
  <c r="BK346" i="45"/>
  <c r="BJ346" i="45"/>
  <c r="BI346" i="45"/>
  <c r="BH346" i="45"/>
  <c r="BG346" i="45"/>
  <c r="BF346" i="45"/>
  <c r="BE346" i="45"/>
  <c r="BD346" i="45"/>
  <c r="BC346" i="45"/>
  <c r="BB346" i="45"/>
  <c r="BA346" i="45"/>
  <c r="AZ346" i="45"/>
  <c r="AY346" i="45"/>
  <c r="AX346" i="45"/>
  <c r="AW346" i="45"/>
  <c r="AV346" i="45"/>
  <c r="AU346" i="45"/>
  <c r="AT346" i="45"/>
  <c r="AS346" i="45"/>
  <c r="AR346" i="45"/>
  <c r="AQ346" i="45"/>
  <c r="AP346" i="45"/>
  <c r="AO346" i="45"/>
  <c r="AN346" i="45"/>
  <c r="AM346" i="45"/>
  <c r="AL346" i="45"/>
  <c r="AK346" i="45"/>
  <c r="AJ346" i="45"/>
  <c r="AI346" i="45"/>
  <c r="AH346" i="45"/>
  <c r="AG346" i="45"/>
  <c r="AF346" i="45"/>
  <c r="AE346" i="45"/>
  <c r="AD346" i="45"/>
  <c r="AC346" i="45"/>
  <c r="AB346" i="45"/>
  <c r="AA346" i="45"/>
  <c r="Z346" i="45"/>
  <c r="Y346" i="45"/>
  <c r="X346" i="45"/>
  <c r="W346" i="45"/>
  <c r="V346" i="45"/>
  <c r="U346" i="45"/>
  <c r="T346" i="45"/>
  <c r="S346" i="45"/>
  <c r="R346" i="45"/>
  <c r="Q346" i="45"/>
  <c r="P346" i="45"/>
  <c r="O346" i="45"/>
  <c r="N346" i="45"/>
  <c r="M346" i="45"/>
  <c r="L346" i="45"/>
  <c r="K346" i="45"/>
  <c r="J346" i="45"/>
  <c r="I346" i="45"/>
  <c r="H346" i="45"/>
  <c r="CC346" i="45" s="1"/>
  <c r="CB345" i="45"/>
  <c r="CA345" i="45"/>
  <c r="BZ345" i="45"/>
  <c r="BY345" i="45"/>
  <c r="BX345" i="45"/>
  <c r="BW345" i="45"/>
  <c r="BV345" i="45"/>
  <c r="BU345" i="45"/>
  <c r="BT345" i="45"/>
  <c r="BS345" i="45"/>
  <c r="BR345" i="45"/>
  <c r="BQ345" i="45"/>
  <c r="BP345" i="45"/>
  <c r="BO345" i="45"/>
  <c r="BN345" i="45"/>
  <c r="BM345" i="45"/>
  <c r="BL345" i="45"/>
  <c r="BK345" i="45"/>
  <c r="BJ345" i="45"/>
  <c r="BI345" i="45"/>
  <c r="BH345" i="45"/>
  <c r="BG345" i="45"/>
  <c r="BF345" i="45"/>
  <c r="BE345" i="45"/>
  <c r="BD345" i="45"/>
  <c r="BC345" i="45"/>
  <c r="BB345" i="45"/>
  <c r="BA345" i="45"/>
  <c r="AZ345" i="45"/>
  <c r="AY345" i="45"/>
  <c r="AX345" i="45"/>
  <c r="AW345" i="45"/>
  <c r="AV345" i="45"/>
  <c r="AU345" i="45"/>
  <c r="AT345" i="45"/>
  <c r="AS345" i="45"/>
  <c r="AR345" i="45"/>
  <c r="AQ345" i="45"/>
  <c r="AP345" i="45"/>
  <c r="AO345" i="45"/>
  <c r="AN345" i="45"/>
  <c r="AM345" i="45"/>
  <c r="AL345" i="45"/>
  <c r="AK345" i="45"/>
  <c r="AJ345" i="45"/>
  <c r="AI345" i="45"/>
  <c r="AH345" i="45"/>
  <c r="AG345" i="45"/>
  <c r="AF345" i="45"/>
  <c r="AE345" i="45"/>
  <c r="AD345" i="45"/>
  <c r="AC345" i="45"/>
  <c r="AB345" i="45"/>
  <c r="AA345" i="45"/>
  <c r="Z345" i="45"/>
  <c r="Y345" i="45"/>
  <c r="X345" i="45"/>
  <c r="W345" i="45"/>
  <c r="V345" i="45"/>
  <c r="U345" i="45"/>
  <c r="T345" i="45"/>
  <c r="S345" i="45"/>
  <c r="R345" i="45"/>
  <c r="Q345" i="45"/>
  <c r="P345" i="45"/>
  <c r="O345" i="45"/>
  <c r="N345" i="45"/>
  <c r="M345" i="45"/>
  <c r="L345" i="45"/>
  <c r="K345" i="45"/>
  <c r="J345" i="45"/>
  <c r="I345" i="45"/>
  <c r="H345" i="45"/>
  <c r="CC345" i="45" s="1"/>
  <c r="CB344" i="45"/>
  <c r="CA344" i="45"/>
  <c r="BZ344" i="45"/>
  <c r="BY344" i="45"/>
  <c r="BX344" i="45"/>
  <c r="BW344" i="45"/>
  <c r="BV344" i="45"/>
  <c r="BU344" i="45"/>
  <c r="BT344" i="45"/>
  <c r="BS344" i="45"/>
  <c r="BR344" i="45"/>
  <c r="BQ344" i="45"/>
  <c r="BP344" i="45"/>
  <c r="BO344" i="45"/>
  <c r="BN344" i="45"/>
  <c r="BM344" i="45"/>
  <c r="BL344" i="45"/>
  <c r="BK344" i="45"/>
  <c r="BJ344" i="45"/>
  <c r="BI344" i="45"/>
  <c r="BH344" i="45"/>
  <c r="BG344" i="45"/>
  <c r="BF344" i="45"/>
  <c r="BE344" i="45"/>
  <c r="BD344" i="45"/>
  <c r="BC344" i="45"/>
  <c r="BB344" i="45"/>
  <c r="BA344" i="45"/>
  <c r="AZ344" i="45"/>
  <c r="AY344" i="45"/>
  <c r="AX344" i="45"/>
  <c r="AW344" i="45"/>
  <c r="AV344" i="45"/>
  <c r="AU344" i="45"/>
  <c r="AT344" i="45"/>
  <c r="AS344" i="45"/>
  <c r="AR344" i="45"/>
  <c r="AQ344" i="45"/>
  <c r="AP344" i="45"/>
  <c r="AO344" i="45"/>
  <c r="AN344" i="45"/>
  <c r="AM344" i="45"/>
  <c r="AL344" i="45"/>
  <c r="AK344" i="45"/>
  <c r="AJ344" i="45"/>
  <c r="AI344" i="45"/>
  <c r="AH344" i="45"/>
  <c r="AG344" i="45"/>
  <c r="AF344" i="45"/>
  <c r="AE344" i="45"/>
  <c r="AD344" i="45"/>
  <c r="AC344" i="45"/>
  <c r="AB344" i="45"/>
  <c r="AA344" i="45"/>
  <c r="Z344" i="45"/>
  <c r="Y344" i="45"/>
  <c r="X344" i="45"/>
  <c r="W344" i="45"/>
  <c r="V344" i="45"/>
  <c r="U344" i="45"/>
  <c r="T344" i="45"/>
  <c r="S344" i="45"/>
  <c r="R344" i="45"/>
  <c r="Q344" i="45"/>
  <c r="P344" i="45"/>
  <c r="O344" i="45"/>
  <c r="N344" i="45"/>
  <c r="M344" i="45"/>
  <c r="L344" i="45"/>
  <c r="K344" i="45"/>
  <c r="J344" i="45"/>
  <c r="I344" i="45"/>
  <c r="H344" i="45"/>
  <c r="CC344" i="45" s="1"/>
  <c r="CB343" i="45"/>
  <c r="CA343" i="45"/>
  <c r="BZ343" i="45"/>
  <c r="BY343" i="45"/>
  <c r="BX343" i="45"/>
  <c r="BW343" i="45"/>
  <c r="BV343" i="45"/>
  <c r="BU343" i="45"/>
  <c r="BT343" i="45"/>
  <c r="BS343" i="45"/>
  <c r="BR343" i="45"/>
  <c r="BQ343" i="45"/>
  <c r="BP343" i="45"/>
  <c r="BO343" i="45"/>
  <c r="BN343" i="45"/>
  <c r="BM343" i="45"/>
  <c r="BL343" i="45"/>
  <c r="BK343" i="45"/>
  <c r="BJ343" i="45"/>
  <c r="BI343" i="45"/>
  <c r="BH343" i="45"/>
  <c r="BG343" i="45"/>
  <c r="BF343" i="45"/>
  <c r="BE343" i="45"/>
  <c r="BD343" i="45"/>
  <c r="BC343" i="45"/>
  <c r="BB343" i="45"/>
  <c r="BA343" i="45"/>
  <c r="AZ343" i="45"/>
  <c r="AY343" i="45"/>
  <c r="AX343" i="45"/>
  <c r="AW343" i="45"/>
  <c r="AV343" i="45"/>
  <c r="AU343" i="45"/>
  <c r="AT343" i="45"/>
  <c r="AS343" i="45"/>
  <c r="AR343" i="45"/>
  <c r="AQ343" i="45"/>
  <c r="AP343" i="45"/>
  <c r="AO343" i="45"/>
  <c r="AN343" i="45"/>
  <c r="AM343" i="45"/>
  <c r="AL343" i="45"/>
  <c r="AK343" i="45"/>
  <c r="AJ343" i="45"/>
  <c r="AI343" i="45"/>
  <c r="AH343" i="45"/>
  <c r="AG343" i="45"/>
  <c r="AF343" i="45"/>
  <c r="AE343" i="45"/>
  <c r="AD343" i="45"/>
  <c r="AC343" i="45"/>
  <c r="AB343" i="45"/>
  <c r="AA343" i="45"/>
  <c r="Z343" i="45"/>
  <c r="Y343" i="45"/>
  <c r="X343" i="45"/>
  <c r="W343" i="45"/>
  <c r="V343" i="45"/>
  <c r="U343" i="45"/>
  <c r="T343" i="45"/>
  <c r="S343" i="45"/>
  <c r="R343" i="45"/>
  <c r="Q343" i="45"/>
  <c r="P343" i="45"/>
  <c r="O343" i="45"/>
  <c r="N343" i="45"/>
  <c r="M343" i="45"/>
  <c r="L343" i="45"/>
  <c r="K343" i="45"/>
  <c r="J343" i="45"/>
  <c r="I343" i="45"/>
  <c r="H343" i="45"/>
  <c r="CC343" i="45" s="1"/>
  <c r="CB342" i="45"/>
  <c r="CA342" i="45"/>
  <c r="BZ342" i="45"/>
  <c r="BY342" i="45"/>
  <c r="BX342" i="45"/>
  <c r="BW342" i="45"/>
  <c r="BV342" i="45"/>
  <c r="BU342" i="45"/>
  <c r="BT342" i="45"/>
  <c r="BS342" i="45"/>
  <c r="BR342" i="45"/>
  <c r="BQ342" i="45"/>
  <c r="BP342" i="45"/>
  <c r="BO342" i="45"/>
  <c r="BN342" i="45"/>
  <c r="BM342" i="45"/>
  <c r="BL342" i="45"/>
  <c r="BK342" i="45"/>
  <c r="BJ342" i="45"/>
  <c r="BI342" i="45"/>
  <c r="BH342" i="45"/>
  <c r="BG342" i="45"/>
  <c r="BF342" i="45"/>
  <c r="BE342" i="45"/>
  <c r="BD342" i="45"/>
  <c r="BC342" i="45"/>
  <c r="BB342" i="45"/>
  <c r="BA342" i="45"/>
  <c r="AZ342" i="45"/>
  <c r="AY342" i="45"/>
  <c r="AX342" i="45"/>
  <c r="AW342" i="45"/>
  <c r="AV342" i="45"/>
  <c r="AU342" i="45"/>
  <c r="AT342" i="45"/>
  <c r="AS342" i="45"/>
  <c r="AR342" i="45"/>
  <c r="AQ342" i="45"/>
  <c r="AP342" i="45"/>
  <c r="AO342" i="45"/>
  <c r="AN342" i="45"/>
  <c r="AM342" i="45"/>
  <c r="AL342" i="45"/>
  <c r="AK342" i="45"/>
  <c r="AJ342" i="45"/>
  <c r="AI342" i="45"/>
  <c r="AH342" i="45"/>
  <c r="AG342" i="45"/>
  <c r="AF342" i="45"/>
  <c r="AE342" i="45"/>
  <c r="AD342" i="45"/>
  <c r="AC342" i="45"/>
  <c r="AB342" i="45"/>
  <c r="AA342" i="45"/>
  <c r="Z342" i="45"/>
  <c r="Y342" i="45"/>
  <c r="X342" i="45"/>
  <c r="W342" i="45"/>
  <c r="V342" i="45"/>
  <c r="U342" i="45"/>
  <c r="T342" i="45"/>
  <c r="S342" i="45"/>
  <c r="R342" i="45"/>
  <c r="Q342" i="45"/>
  <c r="P342" i="45"/>
  <c r="O342" i="45"/>
  <c r="N342" i="45"/>
  <c r="M342" i="45"/>
  <c r="L342" i="45"/>
  <c r="K342" i="45"/>
  <c r="J342" i="45"/>
  <c r="I342" i="45"/>
  <c r="H342" i="45"/>
  <c r="CC342" i="45" s="1"/>
  <c r="CB341" i="45"/>
  <c r="CA341" i="45"/>
  <c r="BZ341" i="45"/>
  <c r="BY341" i="45"/>
  <c r="BX341" i="45"/>
  <c r="BW341" i="45"/>
  <c r="BV341" i="45"/>
  <c r="BU341" i="45"/>
  <c r="BT341" i="45"/>
  <c r="BS341" i="45"/>
  <c r="BR341" i="45"/>
  <c r="BQ341" i="45"/>
  <c r="BP341" i="45"/>
  <c r="BO341" i="45"/>
  <c r="BN341" i="45"/>
  <c r="BM341" i="45"/>
  <c r="BL341" i="45"/>
  <c r="BK341" i="45"/>
  <c r="BJ341" i="45"/>
  <c r="BI341" i="45"/>
  <c r="BH341" i="45"/>
  <c r="BG341" i="45"/>
  <c r="BF341" i="45"/>
  <c r="BE341" i="45"/>
  <c r="BD341" i="45"/>
  <c r="BC341" i="45"/>
  <c r="BB341" i="45"/>
  <c r="BA341" i="45"/>
  <c r="AZ341" i="45"/>
  <c r="AY341" i="45"/>
  <c r="AX341" i="45"/>
  <c r="AW341" i="45"/>
  <c r="AV341" i="45"/>
  <c r="AU341" i="45"/>
  <c r="AT341" i="45"/>
  <c r="AS341" i="45"/>
  <c r="AR341" i="45"/>
  <c r="AQ341" i="45"/>
  <c r="AP341" i="45"/>
  <c r="AO341" i="45"/>
  <c r="AN341" i="45"/>
  <c r="AM341" i="45"/>
  <c r="AL341" i="45"/>
  <c r="AK341" i="45"/>
  <c r="AJ341" i="45"/>
  <c r="AI341" i="45"/>
  <c r="AH341" i="45"/>
  <c r="AG341" i="45"/>
  <c r="AF341" i="45"/>
  <c r="AE341" i="45"/>
  <c r="AD341" i="45"/>
  <c r="AC341" i="45"/>
  <c r="AB341" i="45"/>
  <c r="AA341" i="45"/>
  <c r="Z341" i="45"/>
  <c r="Y341" i="45"/>
  <c r="X341" i="45"/>
  <c r="W341" i="45"/>
  <c r="V341" i="45"/>
  <c r="U341" i="45"/>
  <c r="T341" i="45"/>
  <c r="S341" i="45"/>
  <c r="R341" i="45"/>
  <c r="Q341" i="45"/>
  <c r="P341" i="45"/>
  <c r="O341" i="45"/>
  <c r="N341" i="45"/>
  <c r="M341" i="45"/>
  <c r="L341" i="45"/>
  <c r="K341" i="45"/>
  <c r="J341" i="45"/>
  <c r="I341" i="45"/>
  <c r="H341" i="45"/>
  <c r="CC341" i="45" s="1"/>
  <c r="CB340" i="45"/>
  <c r="CA340" i="45"/>
  <c r="BZ340" i="45"/>
  <c r="BY340" i="45"/>
  <c r="BX340" i="45"/>
  <c r="BW340" i="45"/>
  <c r="BV340" i="45"/>
  <c r="BU340" i="45"/>
  <c r="BT340" i="45"/>
  <c r="BS340" i="45"/>
  <c r="BR340" i="45"/>
  <c r="BQ340" i="45"/>
  <c r="BP340" i="45"/>
  <c r="BO340" i="45"/>
  <c r="BN340" i="45"/>
  <c r="BM340" i="45"/>
  <c r="BL340" i="45"/>
  <c r="BK340" i="45"/>
  <c r="BJ340" i="45"/>
  <c r="BI340" i="45"/>
  <c r="BH340" i="45"/>
  <c r="BG340" i="45"/>
  <c r="BF340" i="45"/>
  <c r="BE340" i="45"/>
  <c r="BD340" i="45"/>
  <c r="BC340" i="45"/>
  <c r="BB340" i="45"/>
  <c r="BA340" i="45"/>
  <c r="AZ340" i="45"/>
  <c r="AY340" i="45"/>
  <c r="AX340" i="45"/>
  <c r="AW340" i="45"/>
  <c r="AV340" i="45"/>
  <c r="AU340" i="45"/>
  <c r="AT340" i="45"/>
  <c r="AS340" i="45"/>
  <c r="AR340" i="45"/>
  <c r="AQ340" i="45"/>
  <c r="AP340" i="45"/>
  <c r="AO340" i="45"/>
  <c r="AN340" i="45"/>
  <c r="AM340" i="45"/>
  <c r="AL340" i="45"/>
  <c r="AK340" i="45"/>
  <c r="AJ340" i="45"/>
  <c r="AI340" i="45"/>
  <c r="AH340" i="45"/>
  <c r="AG340" i="45"/>
  <c r="AF340" i="45"/>
  <c r="AE340" i="45"/>
  <c r="AD340" i="45"/>
  <c r="AC340" i="45"/>
  <c r="AB340" i="45"/>
  <c r="AA340" i="45"/>
  <c r="Z340" i="45"/>
  <c r="Y340" i="45"/>
  <c r="X340" i="45"/>
  <c r="W340" i="45"/>
  <c r="V340" i="45"/>
  <c r="U340" i="45"/>
  <c r="T340" i="45"/>
  <c r="S340" i="45"/>
  <c r="R340" i="45"/>
  <c r="Q340" i="45"/>
  <c r="P340" i="45"/>
  <c r="O340" i="45"/>
  <c r="N340" i="45"/>
  <c r="M340" i="45"/>
  <c r="L340" i="45"/>
  <c r="K340" i="45"/>
  <c r="J340" i="45"/>
  <c r="I340" i="45"/>
  <c r="H340" i="45"/>
  <c r="CC340" i="45" s="1"/>
  <c r="CB339" i="45"/>
  <c r="CA339" i="45"/>
  <c r="BZ339" i="45"/>
  <c r="BY339" i="45"/>
  <c r="BX339" i="45"/>
  <c r="BW339" i="45"/>
  <c r="BV339" i="45"/>
  <c r="BU339" i="45"/>
  <c r="BT339" i="45"/>
  <c r="BS339" i="45"/>
  <c r="BR339" i="45"/>
  <c r="BQ339" i="45"/>
  <c r="BP339" i="45"/>
  <c r="BO339" i="45"/>
  <c r="BN339" i="45"/>
  <c r="BM339" i="45"/>
  <c r="BL339" i="45"/>
  <c r="BK339" i="45"/>
  <c r="BJ339" i="45"/>
  <c r="BI339" i="45"/>
  <c r="BH339" i="45"/>
  <c r="BG339" i="45"/>
  <c r="BF339" i="45"/>
  <c r="BE339" i="45"/>
  <c r="BD339" i="45"/>
  <c r="BC339" i="45"/>
  <c r="BB339" i="45"/>
  <c r="BA339" i="45"/>
  <c r="AZ339" i="45"/>
  <c r="AY339" i="45"/>
  <c r="AX339" i="45"/>
  <c r="AW339" i="45"/>
  <c r="AV339" i="45"/>
  <c r="AU339" i="45"/>
  <c r="AT339" i="45"/>
  <c r="AS339" i="45"/>
  <c r="AR339" i="45"/>
  <c r="AQ339" i="45"/>
  <c r="AP339" i="45"/>
  <c r="AO339" i="45"/>
  <c r="AN339" i="45"/>
  <c r="AM339" i="45"/>
  <c r="AL339" i="45"/>
  <c r="AK339" i="45"/>
  <c r="AJ339" i="45"/>
  <c r="AI339" i="45"/>
  <c r="AH339" i="45"/>
  <c r="AG339" i="45"/>
  <c r="AF339" i="45"/>
  <c r="AE339" i="45"/>
  <c r="AD339" i="45"/>
  <c r="AC339" i="45"/>
  <c r="AB339" i="45"/>
  <c r="AA339" i="45"/>
  <c r="Z339" i="45"/>
  <c r="Y339" i="45"/>
  <c r="X339" i="45"/>
  <c r="W339" i="45"/>
  <c r="V339" i="45"/>
  <c r="U339" i="45"/>
  <c r="T339" i="45"/>
  <c r="S339" i="45"/>
  <c r="R339" i="45"/>
  <c r="Q339" i="45"/>
  <c r="P339" i="45"/>
  <c r="O339" i="45"/>
  <c r="N339" i="45"/>
  <c r="M339" i="45"/>
  <c r="L339" i="45"/>
  <c r="K339" i="45"/>
  <c r="J339" i="45"/>
  <c r="I339" i="45"/>
  <c r="H339" i="45"/>
  <c r="CC339" i="45" s="1"/>
  <c r="CB338" i="45"/>
  <c r="CA338" i="45"/>
  <c r="BZ338" i="45"/>
  <c r="BY338" i="45"/>
  <c r="BX338" i="45"/>
  <c r="BW338" i="45"/>
  <c r="BV338" i="45"/>
  <c r="BU338" i="45"/>
  <c r="BT338" i="45"/>
  <c r="BS338" i="45"/>
  <c r="BR338" i="45"/>
  <c r="BQ338" i="45"/>
  <c r="BP338" i="45"/>
  <c r="BO338" i="45"/>
  <c r="BN338" i="45"/>
  <c r="BM338" i="45"/>
  <c r="BL338" i="45"/>
  <c r="BK338" i="45"/>
  <c r="BJ338" i="45"/>
  <c r="BI338" i="45"/>
  <c r="BH338" i="45"/>
  <c r="BG338" i="45"/>
  <c r="BF338" i="45"/>
  <c r="BE338" i="45"/>
  <c r="BD338" i="45"/>
  <c r="BC338" i="45"/>
  <c r="BB338" i="45"/>
  <c r="BA338" i="45"/>
  <c r="AZ338" i="45"/>
  <c r="AY338" i="45"/>
  <c r="AX338" i="45"/>
  <c r="AW338" i="45"/>
  <c r="AV338" i="45"/>
  <c r="AU338" i="45"/>
  <c r="AT338" i="45"/>
  <c r="AS338" i="45"/>
  <c r="AR338" i="45"/>
  <c r="AQ338" i="45"/>
  <c r="AP338" i="45"/>
  <c r="AO338" i="45"/>
  <c r="AN338" i="45"/>
  <c r="AM338" i="45"/>
  <c r="AL338" i="45"/>
  <c r="AK338" i="45"/>
  <c r="AJ338" i="45"/>
  <c r="AI338" i="45"/>
  <c r="AH338" i="45"/>
  <c r="AG338" i="45"/>
  <c r="AF338" i="45"/>
  <c r="AE338" i="45"/>
  <c r="AD338" i="45"/>
  <c r="AC338" i="45"/>
  <c r="AB338" i="45"/>
  <c r="AA338" i="45"/>
  <c r="Z338" i="45"/>
  <c r="Y338" i="45"/>
  <c r="X338" i="45"/>
  <c r="W338" i="45"/>
  <c r="V338" i="45"/>
  <c r="U338" i="45"/>
  <c r="T338" i="45"/>
  <c r="S338" i="45"/>
  <c r="R338" i="45"/>
  <c r="Q338" i="45"/>
  <c r="P338" i="45"/>
  <c r="O338" i="45"/>
  <c r="N338" i="45"/>
  <c r="M338" i="45"/>
  <c r="L338" i="45"/>
  <c r="K338" i="45"/>
  <c r="J338" i="45"/>
  <c r="I338" i="45"/>
  <c r="H338" i="45"/>
  <c r="CC338" i="45" s="1"/>
  <c r="CB337" i="45"/>
  <c r="CB350" i="45" s="1"/>
  <c r="CA337" i="45"/>
  <c r="CA350" i="45" s="1"/>
  <c r="BZ337" i="45"/>
  <c r="BZ350" i="45" s="1"/>
  <c r="BY337" i="45"/>
  <c r="BY350" i="45" s="1"/>
  <c r="BX337" i="45"/>
  <c r="BX350" i="45" s="1"/>
  <c r="BW337" i="45"/>
  <c r="BW350" i="45" s="1"/>
  <c r="BV337" i="45"/>
  <c r="BV350" i="45" s="1"/>
  <c r="BU337" i="45"/>
  <c r="BU350" i="45" s="1"/>
  <c r="BT337" i="45"/>
  <c r="BT350" i="45" s="1"/>
  <c r="BS337" i="45"/>
  <c r="BS350" i="45" s="1"/>
  <c r="BR337" i="45"/>
  <c r="BR350" i="45" s="1"/>
  <c r="BQ337" i="45"/>
  <c r="BQ350" i="45" s="1"/>
  <c r="BP337" i="45"/>
  <c r="BP350" i="45" s="1"/>
  <c r="BO337" i="45"/>
  <c r="BO350" i="45" s="1"/>
  <c r="BN337" i="45"/>
  <c r="BN350" i="45" s="1"/>
  <c r="BM337" i="45"/>
  <c r="BM350" i="45" s="1"/>
  <c r="BL337" i="45"/>
  <c r="BL350" i="45" s="1"/>
  <c r="BK337" i="45"/>
  <c r="BK350" i="45" s="1"/>
  <c r="BJ337" i="45"/>
  <c r="BJ350" i="45" s="1"/>
  <c r="BI337" i="45"/>
  <c r="BI350" i="45" s="1"/>
  <c r="BH337" i="45"/>
  <c r="BH350" i="45" s="1"/>
  <c r="BG337" i="45"/>
  <c r="BG350" i="45" s="1"/>
  <c r="BF337" i="45"/>
  <c r="BF350" i="45" s="1"/>
  <c r="BE337" i="45"/>
  <c r="BE350" i="45" s="1"/>
  <c r="BD337" i="45"/>
  <c r="BD350" i="45" s="1"/>
  <c r="BC337" i="45"/>
  <c r="BC350" i="45" s="1"/>
  <c r="BB337" i="45"/>
  <c r="BB350" i="45" s="1"/>
  <c r="BA337" i="45"/>
  <c r="BA350" i="45" s="1"/>
  <c r="AZ337" i="45"/>
  <c r="AZ350" i="45" s="1"/>
  <c r="AY337" i="45"/>
  <c r="AY350" i="45" s="1"/>
  <c r="AX337" i="45"/>
  <c r="AX350" i="45" s="1"/>
  <c r="AW337" i="45"/>
  <c r="AW350" i="45" s="1"/>
  <c r="AV337" i="45"/>
  <c r="AV350" i="45" s="1"/>
  <c r="AU337" i="45"/>
  <c r="AU350" i="45" s="1"/>
  <c r="AT337" i="45"/>
  <c r="AT350" i="45" s="1"/>
  <c r="AS337" i="45"/>
  <c r="AS350" i="45" s="1"/>
  <c r="AR337" i="45"/>
  <c r="AR350" i="45" s="1"/>
  <c r="AQ337" i="45"/>
  <c r="AQ350" i="45" s="1"/>
  <c r="AP337" i="45"/>
  <c r="AP350" i="45" s="1"/>
  <c r="AO337" i="45"/>
  <c r="AO350" i="45" s="1"/>
  <c r="AN337" i="45"/>
  <c r="AN350" i="45" s="1"/>
  <c r="AM337" i="45"/>
  <c r="AM350" i="45" s="1"/>
  <c r="AL337" i="45"/>
  <c r="AL350" i="45" s="1"/>
  <c r="AK337" i="45"/>
  <c r="AK350" i="45" s="1"/>
  <c r="AJ337" i="45"/>
  <c r="AJ350" i="45" s="1"/>
  <c r="AI337" i="45"/>
  <c r="AI350" i="45" s="1"/>
  <c r="AH337" i="45"/>
  <c r="AH350" i="45" s="1"/>
  <c r="AG337" i="45"/>
  <c r="AG350" i="45" s="1"/>
  <c r="AF337" i="45"/>
  <c r="AF350" i="45" s="1"/>
  <c r="AE337" i="45"/>
  <c r="AE350" i="45" s="1"/>
  <c r="AD337" i="45"/>
  <c r="AD350" i="45" s="1"/>
  <c r="AC337" i="45"/>
  <c r="AC350" i="45" s="1"/>
  <c r="AB337" i="45"/>
  <c r="AB350" i="45" s="1"/>
  <c r="AA337" i="45"/>
  <c r="AA350" i="45" s="1"/>
  <c r="Z337" i="45"/>
  <c r="Z350" i="45" s="1"/>
  <c r="Y337" i="45"/>
  <c r="Y350" i="45" s="1"/>
  <c r="X337" i="45"/>
  <c r="X350" i="45" s="1"/>
  <c r="W337" i="45"/>
  <c r="W350" i="45" s="1"/>
  <c r="V337" i="45"/>
  <c r="V350" i="45" s="1"/>
  <c r="U337" i="45"/>
  <c r="U350" i="45" s="1"/>
  <c r="T337" i="45"/>
  <c r="T350" i="45" s="1"/>
  <c r="S337" i="45"/>
  <c r="S350" i="45" s="1"/>
  <c r="R337" i="45"/>
  <c r="R350" i="45" s="1"/>
  <c r="Q337" i="45"/>
  <c r="Q350" i="45" s="1"/>
  <c r="P337" i="45"/>
  <c r="P350" i="45" s="1"/>
  <c r="O337" i="45"/>
  <c r="O350" i="45" s="1"/>
  <c r="N337" i="45"/>
  <c r="N350" i="45" s="1"/>
  <c r="M337" i="45"/>
  <c r="M350" i="45" s="1"/>
  <c r="L337" i="45"/>
  <c r="L350" i="45" s="1"/>
  <c r="K337" i="45"/>
  <c r="K350" i="45" s="1"/>
  <c r="J337" i="45"/>
  <c r="J350" i="45" s="1"/>
  <c r="I337" i="45"/>
  <c r="I350" i="45" s="1"/>
  <c r="H337" i="45"/>
  <c r="H350" i="45" s="1"/>
  <c r="CB335" i="45"/>
  <c r="CA335" i="45"/>
  <c r="BZ335" i="45"/>
  <c r="BY335" i="45"/>
  <c r="BX335" i="45"/>
  <c r="BW335" i="45"/>
  <c r="BV335" i="45"/>
  <c r="BU335" i="45"/>
  <c r="BT335" i="45"/>
  <c r="BS335" i="45"/>
  <c r="BR335" i="45"/>
  <c r="BQ335" i="45"/>
  <c r="BP335" i="45"/>
  <c r="BO335" i="45"/>
  <c r="BN335" i="45"/>
  <c r="BM335" i="45"/>
  <c r="BL335" i="45"/>
  <c r="BK335" i="45"/>
  <c r="BJ335" i="45"/>
  <c r="BI335" i="45"/>
  <c r="BH335" i="45"/>
  <c r="BG335" i="45"/>
  <c r="BF335" i="45"/>
  <c r="BE335" i="45"/>
  <c r="BD335" i="45"/>
  <c r="BC335" i="45"/>
  <c r="BB335" i="45"/>
  <c r="BA335" i="45"/>
  <c r="AZ335" i="45"/>
  <c r="AY335" i="45"/>
  <c r="AX335" i="45"/>
  <c r="AW335" i="45"/>
  <c r="AV335" i="45"/>
  <c r="AU335" i="45"/>
  <c r="AT335" i="45"/>
  <c r="AS335" i="45"/>
  <c r="AR335" i="45"/>
  <c r="AQ335" i="45"/>
  <c r="AP335" i="45"/>
  <c r="AO335" i="45"/>
  <c r="AN335" i="45"/>
  <c r="AM335" i="45"/>
  <c r="AL335" i="45"/>
  <c r="AK335" i="45"/>
  <c r="AJ335" i="45"/>
  <c r="AI335" i="45"/>
  <c r="AH335" i="45"/>
  <c r="AG335" i="45"/>
  <c r="AF335" i="45"/>
  <c r="AE335" i="45"/>
  <c r="AD335" i="45"/>
  <c r="AC335" i="45"/>
  <c r="AB335" i="45"/>
  <c r="AA335" i="45"/>
  <c r="Z335" i="45"/>
  <c r="Y335" i="45"/>
  <c r="X335" i="45"/>
  <c r="W335" i="45"/>
  <c r="V335" i="45"/>
  <c r="U335" i="45"/>
  <c r="T335" i="45"/>
  <c r="S335" i="45"/>
  <c r="R335" i="45"/>
  <c r="Q335" i="45"/>
  <c r="P335" i="45"/>
  <c r="O335" i="45"/>
  <c r="N335" i="45"/>
  <c r="M335" i="45"/>
  <c r="L335" i="45"/>
  <c r="K335" i="45"/>
  <c r="J335" i="45"/>
  <c r="I335" i="45"/>
  <c r="H335" i="45"/>
  <c r="CC335" i="45" s="1"/>
  <c r="CB334" i="45"/>
  <c r="CA334" i="45"/>
  <c r="BZ334" i="45"/>
  <c r="BY334" i="45"/>
  <c r="BX334" i="45"/>
  <c r="BW334" i="45"/>
  <c r="BV334" i="45"/>
  <c r="BU334" i="45"/>
  <c r="BT334" i="45"/>
  <c r="BS334" i="45"/>
  <c r="BR334" i="45"/>
  <c r="BQ334" i="45"/>
  <c r="BP334" i="45"/>
  <c r="BO334" i="45"/>
  <c r="BN334" i="45"/>
  <c r="BM334" i="45"/>
  <c r="BL334" i="45"/>
  <c r="BK334" i="45"/>
  <c r="BJ334" i="45"/>
  <c r="BI334" i="45"/>
  <c r="BH334" i="45"/>
  <c r="BG334" i="45"/>
  <c r="BF334" i="45"/>
  <c r="BE334" i="45"/>
  <c r="BD334" i="45"/>
  <c r="BC334" i="45"/>
  <c r="BB334" i="45"/>
  <c r="BA334" i="45"/>
  <c r="AZ334" i="45"/>
  <c r="AY334" i="45"/>
  <c r="AX334" i="45"/>
  <c r="AW334" i="45"/>
  <c r="AV334" i="45"/>
  <c r="AU334" i="45"/>
  <c r="AT334" i="45"/>
  <c r="AS334" i="45"/>
  <c r="AR334" i="45"/>
  <c r="AQ334" i="45"/>
  <c r="AP334" i="45"/>
  <c r="AO334" i="45"/>
  <c r="AN334" i="45"/>
  <c r="AM334" i="45"/>
  <c r="AL334" i="45"/>
  <c r="AK334" i="45"/>
  <c r="AJ334" i="45"/>
  <c r="AI334" i="45"/>
  <c r="AH334" i="45"/>
  <c r="AG334" i="45"/>
  <c r="AF334" i="45"/>
  <c r="AE334" i="45"/>
  <c r="AD334" i="45"/>
  <c r="AC334" i="45"/>
  <c r="AB334" i="45"/>
  <c r="AA334" i="45"/>
  <c r="Z334" i="45"/>
  <c r="Y334" i="45"/>
  <c r="X334" i="45"/>
  <c r="W334" i="45"/>
  <c r="V334" i="45"/>
  <c r="U334" i="45"/>
  <c r="T334" i="45"/>
  <c r="S334" i="45"/>
  <c r="R334" i="45"/>
  <c r="Q334" i="45"/>
  <c r="P334" i="45"/>
  <c r="O334" i="45"/>
  <c r="N334" i="45"/>
  <c r="M334" i="45"/>
  <c r="L334" i="45"/>
  <c r="K334" i="45"/>
  <c r="J334" i="45"/>
  <c r="I334" i="45"/>
  <c r="H334" i="45"/>
  <c r="CC334" i="45" s="1"/>
  <c r="CB333" i="45"/>
  <c r="CA333" i="45"/>
  <c r="BZ333" i="45"/>
  <c r="BY333" i="45"/>
  <c r="BX333" i="45"/>
  <c r="BW333" i="45"/>
  <c r="BV333" i="45"/>
  <c r="BU333" i="45"/>
  <c r="BT333" i="45"/>
  <c r="BS333" i="45"/>
  <c r="BR333" i="45"/>
  <c r="BQ333" i="45"/>
  <c r="BP333" i="45"/>
  <c r="BO333" i="45"/>
  <c r="BN333" i="45"/>
  <c r="BM333" i="45"/>
  <c r="BL333" i="45"/>
  <c r="BK333" i="45"/>
  <c r="BJ333" i="45"/>
  <c r="BI333" i="45"/>
  <c r="BH333" i="45"/>
  <c r="BG333" i="45"/>
  <c r="BF333" i="45"/>
  <c r="BE333" i="45"/>
  <c r="BD333" i="45"/>
  <c r="BC333" i="45"/>
  <c r="BB333" i="45"/>
  <c r="BA333" i="45"/>
  <c r="AZ333" i="45"/>
  <c r="AY333" i="45"/>
  <c r="AX333" i="45"/>
  <c r="AW333" i="45"/>
  <c r="AV333" i="45"/>
  <c r="AU333" i="45"/>
  <c r="AT333" i="45"/>
  <c r="AS333" i="45"/>
  <c r="AR333" i="45"/>
  <c r="AQ333" i="45"/>
  <c r="AP333" i="45"/>
  <c r="AO333" i="45"/>
  <c r="AN333" i="45"/>
  <c r="AM333" i="45"/>
  <c r="AL333" i="45"/>
  <c r="AK333" i="45"/>
  <c r="AJ333" i="45"/>
  <c r="AI333" i="45"/>
  <c r="AH333" i="45"/>
  <c r="AG333" i="45"/>
  <c r="AF333" i="45"/>
  <c r="AE333" i="45"/>
  <c r="AD333" i="45"/>
  <c r="AC333" i="45"/>
  <c r="AB333" i="45"/>
  <c r="AA333" i="45"/>
  <c r="Z333" i="45"/>
  <c r="Y333" i="45"/>
  <c r="X333" i="45"/>
  <c r="W333" i="45"/>
  <c r="V333" i="45"/>
  <c r="U333" i="45"/>
  <c r="T333" i="45"/>
  <c r="S333" i="45"/>
  <c r="R333" i="45"/>
  <c r="Q333" i="45"/>
  <c r="P333" i="45"/>
  <c r="O333" i="45"/>
  <c r="N333" i="45"/>
  <c r="M333" i="45"/>
  <c r="L333" i="45"/>
  <c r="K333" i="45"/>
  <c r="J333" i="45"/>
  <c r="I333" i="45"/>
  <c r="H333" i="45"/>
  <c r="CC333" i="45" s="1"/>
  <c r="CB332" i="45"/>
  <c r="CA332" i="45"/>
  <c r="BZ332" i="45"/>
  <c r="BY332" i="45"/>
  <c r="BX332" i="45"/>
  <c r="BW332" i="45"/>
  <c r="BV332" i="45"/>
  <c r="BU332" i="45"/>
  <c r="BT332" i="45"/>
  <c r="BS332" i="45"/>
  <c r="BR332" i="45"/>
  <c r="BQ332" i="45"/>
  <c r="BP332" i="45"/>
  <c r="BO332" i="45"/>
  <c r="BN332" i="45"/>
  <c r="BM332" i="45"/>
  <c r="BL332" i="45"/>
  <c r="BK332" i="45"/>
  <c r="BJ332" i="45"/>
  <c r="BI332" i="45"/>
  <c r="BH332" i="45"/>
  <c r="BG332" i="45"/>
  <c r="BF332" i="45"/>
  <c r="BE332" i="45"/>
  <c r="BD332" i="45"/>
  <c r="BC332" i="45"/>
  <c r="BB332" i="45"/>
  <c r="BA332" i="45"/>
  <c r="AZ332" i="45"/>
  <c r="AY332" i="45"/>
  <c r="AX332" i="45"/>
  <c r="AW332" i="45"/>
  <c r="AV332" i="45"/>
  <c r="AU332" i="45"/>
  <c r="AT332" i="45"/>
  <c r="AS332" i="45"/>
  <c r="AR332" i="45"/>
  <c r="AQ332" i="45"/>
  <c r="AP332" i="45"/>
  <c r="AO332" i="45"/>
  <c r="AN332" i="45"/>
  <c r="AM332" i="45"/>
  <c r="AL332" i="45"/>
  <c r="AK332" i="45"/>
  <c r="AJ332" i="45"/>
  <c r="AI332" i="45"/>
  <c r="AH332" i="45"/>
  <c r="AG332" i="45"/>
  <c r="AF332" i="45"/>
  <c r="AE332" i="45"/>
  <c r="AD332" i="45"/>
  <c r="AC332" i="45"/>
  <c r="AB332" i="45"/>
  <c r="AA332" i="45"/>
  <c r="Z332" i="45"/>
  <c r="Y332" i="45"/>
  <c r="X332" i="45"/>
  <c r="W332" i="45"/>
  <c r="V332" i="45"/>
  <c r="U332" i="45"/>
  <c r="T332" i="45"/>
  <c r="S332" i="45"/>
  <c r="R332" i="45"/>
  <c r="Q332" i="45"/>
  <c r="P332" i="45"/>
  <c r="O332" i="45"/>
  <c r="N332" i="45"/>
  <c r="M332" i="45"/>
  <c r="L332" i="45"/>
  <c r="K332" i="45"/>
  <c r="J332" i="45"/>
  <c r="I332" i="45"/>
  <c r="H332" i="45"/>
  <c r="CC332" i="45" s="1"/>
  <c r="CB331" i="45"/>
  <c r="CB336" i="45" s="1"/>
  <c r="CA331" i="45"/>
  <c r="CA336" i="45" s="1"/>
  <c r="BZ331" i="45"/>
  <c r="BZ336" i="45" s="1"/>
  <c r="BY331" i="45"/>
  <c r="BY336" i="45" s="1"/>
  <c r="BX331" i="45"/>
  <c r="BX336" i="45" s="1"/>
  <c r="BW331" i="45"/>
  <c r="BW336" i="45" s="1"/>
  <c r="BV331" i="45"/>
  <c r="BV336" i="45" s="1"/>
  <c r="BU331" i="45"/>
  <c r="BU336" i="45" s="1"/>
  <c r="BT331" i="45"/>
  <c r="BT336" i="45" s="1"/>
  <c r="BS331" i="45"/>
  <c r="BS336" i="45" s="1"/>
  <c r="BR331" i="45"/>
  <c r="BR336" i="45" s="1"/>
  <c r="BQ331" i="45"/>
  <c r="BQ336" i="45" s="1"/>
  <c r="BP331" i="45"/>
  <c r="BP336" i="45" s="1"/>
  <c r="BO331" i="45"/>
  <c r="BO336" i="45" s="1"/>
  <c r="BN331" i="45"/>
  <c r="BN336" i="45" s="1"/>
  <c r="BM331" i="45"/>
  <c r="BM336" i="45" s="1"/>
  <c r="BL331" i="45"/>
  <c r="BL336" i="45" s="1"/>
  <c r="BK331" i="45"/>
  <c r="BK336" i="45" s="1"/>
  <c r="BJ331" i="45"/>
  <c r="BJ336" i="45" s="1"/>
  <c r="BI331" i="45"/>
  <c r="BI336" i="45" s="1"/>
  <c r="BH331" i="45"/>
  <c r="BH336" i="45" s="1"/>
  <c r="BG331" i="45"/>
  <c r="BG336" i="45" s="1"/>
  <c r="BF331" i="45"/>
  <c r="BF336" i="45" s="1"/>
  <c r="BE331" i="45"/>
  <c r="BE336" i="45" s="1"/>
  <c r="BD331" i="45"/>
  <c r="BD336" i="45" s="1"/>
  <c r="BC331" i="45"/>
  <c r="BC336" i="45" s="1"/>
  <c r="BB331" i="45"/>
  <c r="BB336" i="45" s="1"/>
  <c r="BA331" i="45"/>
  <c r="BA336" i="45" s="1"/>
  <c r="AZ331" i="45"/>
  <c r="AZ336" i="45" s="1"/>
  <c r="AY331" i="45"/>
  <c r="AY336" i="45" s="1"/>
  <c r="AX331" i="45"/>
  <c r="AX336" i="45" s="1"/>
  <c r="AW331" i="45"/>
  <c r="AW336" i="45" s="1"/>
  <c r="AV331" i="45"/>
  <c r="AV336" i="45" s="1"/>
  <c r="AU331" i="45"/>
  <c r="AU336" i="45" s="1"/>
  <c r="AT331" i="45"/>
  <c r="AT336" i="45" s="1"/>
  <c r="AS331" i="45"/>
  <c r="AS336" i="45" s="1"/>
  <c r="AR331" i="45"/>
  <c r="AR336" i="45" s="1"/>
  <c r="AQ331" i="45"/>
  <c r="AQ336" i="45" s="1"/>
  <c r="AP331" i="45"/>
  <c r="AP336" i="45" s="1"/>
  <c r="AO331" i="45"/>
  <c r="AO336" i="45" s="1"/>
  <c r="AN331" i="45"/>
  <c r="AN336" i="45" s="1"/>
  <c r="AM331" i="45"/>
  <c r="AM336" i="45" s="1"/>
  <c r="AL331" i="45"/>
  <c r="AL336" i="45" s="1"/>
  <c r="AK331" i="45"/>
  <c r="AK336" i="45" s="1"/>
  <c r="AJ331" i="45"/>
  <c r="AJ336" i="45" s="1"/>
  <c r="AI331" i="45"/>
  <c r="AI336" i="45" s="1"/>
  <c r="AH331" i="45"/>
  <c r="AH336" i="45" s="1"/>
  <c r="AG331" i="45"/>
  <c r="AG336" i="45" s="1"/>
  <c r="AF331" i="45"/>
  <c r="AF336" i="45" s="1"/>
  <c r="AE331" i="45"/>
  <c r="AE336" i="45" s="1"/>
  <c r="AD331" i="45"/>
  <c r="AD336" i="45" s="1"/>
  <c r="AC331" i="45"/>
  <c r="AC336" i="45" s="1"/>
  <c r="AB331" i="45"/>
  <c r="AB336" i="45" s="1"/>
  <c r="AA331" i="45"/>
  <c r="AA336" i="45" s="1"/>
  <c r="Z331" i="45"/>
  <c r="Z336" i="45" s="1"/>
  <c r="Y331" i="45"/>
  <c r="Y336" i="45" s="1"/>
  <c r="X331" i="45"/>
  <c r="X336" i="45" s="1"/>
  <c r="W331" i="45"/>
  <c r="W336" i="45" s="1"/>
  <c r="V331" i="45"/>
  <c r="V336" i="45" s="1"/>
  <c r="U331" i="45"/>
  <c r="U336" i="45" s="1"/>
  <c r="T331" i="45"/>
  <c r="T336" i="45" s="1"/>
  <c r="S331" i="45"/>
  <c r="S336" i="45" s="1"/>
  <c r="R331" i="45"/>
  <c r="R336" i="45" s="1"/>
  <c r="Q331" i="45"/>
  <c r="Q336" i="45" s="1"/>
  <c r="P331" i="45"/>
  <c r="P336" i="45" s="1"/>
  <c r="O331" i="45"/>
  <c r="O336" i="45" s="1"/>
  <c r="N331" i="45"/>
  <c r="N336" i="45" s="1"/>
  <c r="M331" i="45"/>
  <c r="M336" i="45" s="1"/>
  <c r="L331" i="45"/>
  <c r="L336" i="45" s="1"/>
  <c r="K331" i="45"/>
  <c r="K336" i="45" s="1"/>
  <c r="J331" i="45"/>
  <c r="J336" i="45" s="1"/>
  <c r="I331" i="45"/>
  <c r="I336" i="45" s="1"/>
  <c r="H331" i="45"/>
  <c r="H336" i="45" s="1"/>
  <c r="CB329" i="45"/>
  <c r="CA329" i="45"/>
  <c r="BZ329" i="45"/>
  <c r="BY329" i="45"/>
  <c r="BX329" i="45"/>
  <c r="BW329" i="45"/>
  <c r="BV329" i="45"/>
  <c r="BU329" i="45"/>
  <c r="BT329" i="45"/>
  <c r="BS329" i="45"/>
  <c r="BR329" i="45"/>
  <c r="BQ329" i="45"/>
  <c r="BP329" i="45"/>
  <c r="BO329" i="45"/>
  <c r="BN329" i="45"/>
  <c r="BM329" i="45"/>
  <c r="BL329" i="45"/>
  <c r="BK329" i="45"/>
  <c r="BJ329" i="45"/>
  <c r="BI329" i="45"/>
  <c r="BH329" i="45"/>
  <c r="BG329" i="45"/>
  <c r="BF329" i="45"/>
  <c r="BE329" i="45"/>
  <c r="BD329" i="45"/>
  <c r="BC329" i="45"/>
  <c r="BB329" i="45"/>
  <c r="BA329" i="45"/>
  <c r="AZ329" i="45"/>
  <c r="AY329" i="45"/>
  <c r="AX329" i="45"/>
  <c r="AW329" i="45"/>
  <c r="AV329" i="45"/>
  <c r="AU329" i="45"/>
  <c r="AT329" i="45"/>
  <c r="AS329" i="45"/>
  <c r="AR329" i="45"/>
  <c r="AQ329" i="45"/>
  <c r="AP329" i="45"/>
  <c r="AO329" i="45"/>
  <c r="AN329" i="45"/>
  <c r="AM329" i="45"/>
  <c r="AL329" i="45"/>
  <c r="AK329" i="45"/>
  <c r="AJ329" i="45"/>
  <c r="AI329" i="45"/>
  <c r="AH329" i="45"/>
  <c r="AG329" i="45"/>
  <c r="AF329" i="45"/>
  <c r="AE329" i="45"/>
  <c r="AD329" i="45"/>
  <c r="AC329" i="45"/>
  <c r="AB329" i="45"/>
  <c r="AA329" i="45"/>
  <c r="Z329" i="45"/>
  <c r="Y329" i="45"/>
  <c r="X329" i="45"/>
  <c r="W329" i="45"/>
  <c r="V329" i="45"/>
  <c r="U329" i="45"/>
  <c r="T329" i="45"/>
  <c r="S329" i="45"/>
  <c r="R329" i="45"/>
  <c r="Q329" i="45"/>
  <c r="P329" i="45"/>
  <c r="O329" i="45"/>
  <c r="N329" i="45"/>
  <c r="M329" i="45"/>
  <c r="L329" i="45"/>
  <c r="K329" i="45"/>
  <c r="J329" i="45"/>
  <c r="I329" i="45"/>
  <c r="H329" i="45"/>
  <c r="CC329" i="45" s="1"/>
  <c r="CB328" i="45"/>
  <c r="CA328" i="45"/>
  <c r="BZ328" i="45"/>
  <c r="BY328" i="45"/>
  <c r="BX328" i="45"/>
  <c r="BW328" i="45"/>
  <c r="BV328" i="45"/>
  <c r="BU328" i="45"/>
  <c r="BT328" i="45"/>
  <c r="BS328" i="45"/>
  <c r="BR328" i="45"/>
  <c r="BQ328" i="45"/>
  <c r="BP328" i="45"/>
  <c r="BO328" i="45"/>
  <c r="BN328" i="45"/>
  <c r="BM328" i="45"/>
  <c r="BL328" i="45"/>
  <c r="BK328" i="45"/>
  <c r="BJ328" i="45"/>
  <c r="BI328" i="45"/>
  <c r="BH328" i="45"/>
  <c r="BG328" i="45"/>
  <c r="BF328" i="45"/>
  <c r="BE328" i="45"/>
  <c r="BD328" i="45"/>
  <c r="BC328" i="45"/>
  <c r="BB328" i="45"/>
  <c r="BA328" i="45"/>
  <c r="AZ328" i="45"/>
  <c r="AY328" i="45"/>
  <c r="AX328" i="45"/>
  <c r="AW328" i="45"/>
  <c r="AV328" i="45"/>
  <c r="AU328" i="45"/>
  <c r="AT328" i="45"/>
  <c r="AS328" i="45"/>
  <c r="AR328" i="45"/>
  <c r="AQ328" i="45"/>
  <c r="AP328" i="45"/>
  <c r="AO328" i="45"/>
  <c r="AN328" i="45"/>
  <c r="AM328" i="45"/>
  <c r="AL328" i="45"/>
  <c r="AK328" i="45"/>
  <c r="AJ328" i="45"/>
  <c r="AI328" i="45"/>
  <c r="AH328" i="45"/>
  <c r="AG328" i="45"/>
  <c r="AF328" i="45"/>
  <c r="AE328" i="45"/>
  <c r="AD328" i="45"/>
  <c r="AC328" i="45"/>
  <c r="AB328" i="45"/>
  <c r="AA328" i="45"/>
  <c r="Z328" i="45"/>
  <c r="Y328" i="45"/>
  <c r="X328" i="45"/>
  <c r="W328" i="45"/>
  <c r="V328" i="45"/>
  <c r="U328" i="45"/>
  <c r="T328" i="45"/>
  <c r="S328" i="45"/>
  <c r="R328" i="45"/>
  <c r="Q328" i="45"/>
  <c r="P328" i="45"/>
  <c r="O328" i="45"/>
  <c r="N328" i="45"/>
  <c r="M328" i="45"/>
  <c r="L328" i="45"/>
  <c r="K328" i="45"/>
  <c r="J328" i="45"/>
  <c r="I328" i="45"/>
  <c r="H328" i="45"/>
  <c r="CC328" i="45" s="1"/>
  <c r="CB327" i="45"/>
  <c r="CA327" i="45"/>
  <c r="BZ327" i="45"/>
  <c r="BY327" i="45"/>
  <c r="BX327" i="45"/>
  <c r="BW327" i="45"/>
  <c r="BV327" i="45"/>
  <c r="BU327" i="45"/>
  <c r="BT327" i="45"/>
  <c r="BS327" i="45"/>
  <c r="BR327" i="45"/>
  <c r="BQ327" i="45"/>
  <c r="BP327" i="45"/>
  <c r="BO327" i="45"/>
  <c r="BN327" i="45"/>
  <c r="BM327" i="45"/>
  <c r="BL327" i="45"/>
  <c r="BK327" i="45"/>
  <c r="BJ327" i="45"/>
  <c r="BI327" i="45"/>
  <c r="BH327" i="45"/>
  <c r="BG327" i="45"/>
  <c r="BF327" i="45"/>
  <c r="BE327" i="45"/>
  <c r="BD327" i="45"/>
  <c r="BC327" i="45"/>
  <c r="BB327" i="45"/>
  <c r="BA327" i="45"/>
  <c r="AZ327" i="45"/>
  <c r="AY327" i="45"/>
  <c r="AX327" i="45"/>
  <c r="AW327" i="45"/>
  <c r="AV327" i="45"/>
  <c r="AU327" i="45"/>
  <c r="AT327" i="45"/>
  <c r="AS327" i="45"/>
  <c r="AR327" i="45"/>
  <c r="AQ327" i="45"/>
  <c r="AP327" i="45"/>
  <c r="AO327" i="45"/>
  <c r="AN327" i="45"/>
  <c r="AM327" i="45"/>
  <c r="AL327" i="45"/>
  <c r="AK327" i="45"/>
  <c r="AJ327" i="45"/>
  <c r="AI327" i="45"/>
  <c r="AH327" i="45"/>
  <c r="AG327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CC327" i="45" s="1"/>
  <c r="CB326" i="45"/>
  <c r="CA326" i="45"/>
  <c r="BZ326" i="45"/>
  <c r="BY326" i="45"/>
  <c r="BX326" i="45"/>
  <c r="BW326" i="45"/>
  <c r="BV326" i="45"/>
  <c r="BU326" i="45"/>
  <c r="BT326" i="45"/>
  <c r="BS326" i="45"/>
  <c r="BR326" i="45"/>
  <c r="BQ326" i="45"/>
  <c r="BP326" i="45"/>
  <c r="BO326" i="45"/>
  <c r="BN326" i="45"/>
  <c r="BM326" i="45"/>
  <c r="BL326" i="45"/>
  <c r="BK326" i="45"/>
  <c r="BJ326" i="45"/>
  <c r="BI326" i="45"/>
  <c r="BH326" i="45"/>
  <c r="BG326" i="45"/>
  <c r="BF326" i="45"/>
  <c r="BE326" i="45"/>
  <c r="BD326" i="45"/>
  <c r="BC326" i="45"/>
  <c r="BB326" i="45"/>
  <c r="BA326" i="45"/>
  <c r="AZ326" i="45"/>
  <c r="AY326" i="45"/>
  <c r="AX326" i="45"/>
  <c r="AW326" i="45"/>
  <c r="AV326" i="45"/>
  <c r="AU326" i="45"/>
  <c r="AT326" i="45"/>
  <c r="AS326" i="45"/>
  <c r="AR326" i="45"/>
  <c r="AQ326" i="45"/>
  <c r="AP326" i="45"/>
  <c r="AO326" i="45"/>
  <c r="AN326" i="45"/>
  <c r="AM326" i="45"/>
  <c r="AL326" i="45"/>
  <c r="AK326" i="45"/>
  <c r="AJ326" i="45"/>
  <c r="AI326" i="45"/>
  <c r="AH326" i="45"/>
  <c r="AG326" i="45"/>
  <c r="AF326" i="45"/>
  <c r="AE326" i="45"/>
  <c r="AD326" i="45"/>
  <c r="AC326" i="45"/>
  <c r="AB326" i="45"/>
  <c r="AA326" i="45"/>
  <c r="Z326" i="45"/>
  <c r="Y326" i="45"/>
  <c r="X326" i="45"/>
  <c r="W326" i="45"/>
  <c r="V326" i="45"/>
  <c r="U326" i="45"/>
  <c r="T326" i="45"/>
  <c r="S326" i="45"/>
  <c r="R326" i="45"/>
  <c r="Q326" i="45"/>
  <c r="P326" i="45"/>
  <c r="O326" i="45"/>
  <c r="N326" i="45"/>
  <c r="M326" i="45"/>
  <c r="L326" i="45"/>
  <c r="K326" i="45"/>
  <c r="J326" i="45"/>
  <c r="I326" i="45"/>
  <c r="H326" i="45"/>
  <c r="CC326" i="45" s="1"/>
  <c r="CB325" i="45"/>
  <c r="CA325" i="45"/>
  <c r="BZ325" i="45"/>
  <c r="BY325" i="45"/>
  <c r="BX325" i="45"/>
  <c r="BW325" i="45"/>
  <c r="BV325" i="45"/>
  <c r="BU325" i="45"/>
  <c r="BT325" i="45"/>
  <c r="BS325" i="45"/>
  <c r="BR325" i="45"/>
  <c r="BQ325" i="45"/>
  <c r="BP325" i="45"/>
  <c r="BO325" i="45"/>
  <c r="BN325" i="45"/>
  <c r="BM325" i="45"/>
  <c r="BL325" i="45"/>
  <c r="BK325" i="45"/>
  <c r="BJ325" i="45"/>
  <c r="BI325" i="45"/>
  <c r="BH325" i="45"/>
  <c r="BG325" i="45"/>
  <c r="BF325" i="45"/>
  <c r="BE325" i="45"/>
  <c r="BD325" i="45"/>
  <c r="BC325" i="45"/>
  <c r="BB325" i="45"/>
  <c r="BA325" i="45"/>
  <c r="AZ325" i="45"/>
  <c r="AY325" i="45"/>
  <c r="AX325" i="45"/>
  <c r="AW325" i="45"/>
  <c r="AV325" i="45"/>
  <c r="AU325" i="45"/>
  <c r="AT325" i="45"/>
  <c r="AS325" i="45"/>
  <c r="AR325" i="45"/>
  <c r="AQ325" i="45"/>
  <c r="AP325" i="45"/>
  <c r="AO325" i="45"/>
  <c r="AN325" i="45"/>
  <c r="AM325" i="45"/>
  <c r="AL325" i="45"/>
  <c r="AK325" i="45"/>
  <c r="AJ325" i="45"/>
  <c r="AI325" i="45"/>
  <c r="AH325" i="45"/>
  <c r="AG325" i="45"/>
  <c r="AF325" i="45"/>
  <c r="AE325" i="45"/>
  <c r="AD325" i="45"/>
  <c r="AC325" i="45"/>
  <c r="AB325" i="45"/>
  <c r="AA325" i="45"/>
  <c r="Z325" i="45"/>
  <c r="Y325" i="45"/>
  <c r="X325" i="45"/>
  <c r="W325" i="45"/>
  <c r="V325" i="45"/>
  <c r="U325" i="45"/>
  <c r="T325" i="45"/>
  <c r="S325" i="45"/>
  <c r="R325" i="45"/>
  <c r="Q325" i="45"/>
  <c r="P325" i="45"/>
  <c r="O325" i="45"/>
  <c r="N325" i="45"/>
  <c r="M325" i="45"/>
  <c r="L325" i="45"/>
  <c r="K325" i="45"/>
  <c r="J325" i="45"/>
  <c r="I325" i="45"/>
  <c r="H325" i="45"/>
  <c r="CC325" i="45" s="1"/>
  <c r="CB324" i="45"/>
  <c r="CA324" i="45"/>
  <c r="BZ324" i="45"/>
  <c r="BY324" i="45"/>
  <c r="BX324" i="45"/>
  <c r="BW324" i="45"/>
  <c r="BV324" i="45"/>
  <c r="BU324" i="45"/>
  <c r="BT324" i="45"/>
  <c r="BS324" i="45"/>
  <c r="BR324" i="45"/>
  <c r="BQ324" i="45"/>
  <c r="BP324" i="45"/>
  <c r="BO324" i="45"/>
  <c r="BN324" i="45"/>
  <c r="BM324" i="45"/>
  <c r="BL324" i="45"/>
  <c r="BK324" i="45"/>
  <c r="BJ324" i="45"/>
  <c r="BI324" i="45"/>
  <c r="BH324" i="45"/>
  <c r="BG324" i="45"/>
  <c r="BF324" i="45"/>
  <c r="BE324" i="45"/>
  <c r="BD324" i="45"/>
  <c r="BC324" i="45"/>
  <c r="BB324" i="45"/>
  <c r="BA324" i="45"/>
  <c r="AZ324" i="45"/>
  <c r="AY324" i="45"/>
  <c r="AX324" i="45"/>
  <c r="AW324" i="45"/>
  <c r="AV324" i="45"/>
  <c r="AU324" i="45"/>
  <c r="AT324" i="45"/>
  <c r="AS324" i="45"/>
  <c r="AR324" i="45"/>
  <c r="AQ324" i="45"/>
  <c r="AP324" i="45"/>
  <c r="AO324" i="45"/>
  <c r="AN324" i="45"/>
  <c r="AM324" i="45"/>
  <c r="AL324" i="45"/>
  <c r="AK324" i="45"/>
  <c r="AJ324" i="45"/>
  <c r="AI324" i="45"/>
  <c r="AH324" i="45"/>
  <c r="AG324" i="45"/>
  <c r="AF324" i="45"/>
  <c r="AE324" i="45"/>
  <c r="AD324" i="45"/>
  <c r="AC324" i="45"/>
  <c r="AB324" i="45"/>
  <c r="AA324" i="45"/>
  <c r="Z324" i="45"/>
  <c r="Y324" i="45"/>
  <c r="X324" i="45"/>
  <c r="W324" i="45"/>
  <c r="V324" i="45"/>
  <c r="U324" i="45"/>
  <c r="T324" i="45"/>
  <c r="S324" i="45"/>
  <c r="R324" i="45"/>
  <c r="Q324" i="45"/>
  <c r="P324" i="45"/>
  <c r="O324" i="45"/>
  <c r="N324" i="45"/>
  <c r="M324" i="45"/>
  <c r="L324" i="45"/>
  <c r="K324" i="45"/>
  <c r="J324" i="45"/>
  <c r="I324" i="45"/>
  <c r="H324" i="45"/>
  <c r="CC324" i="45" s="1"/>
  <c r="CB323" i="45"/>
  <c r="CA323" i="45"/>
  <c r="BZ323" i="45"/>
  <c r="BY323" i="45"/>
  <c r="BX323" i="45"/>
  <c r="BW323" i="45"/>
  <c r="BV323" i="45"/>
  <c r="BU323" i="45"/>
  <c r="BT323" i="45"/>
  <c r="BS323" i="45"/>
  <c r="BR323" i="45"/>
  <c r="BQ323" i="45"/>
  <c r="BP323" i="45"/>
  <c r="BO323" i="45"/>
  <c r="BN323" i="45"/>
  <c r="BM323" i="45"/>
  <c r="BL323" i="45"/>
  <c r="BK323" i="45"/>
  <c r="BJ323" i="45"/>
  <c r="BI323" i="45"/>
  <c r="BH323" i="45"/>
  <c r="BG323" i="45"/>
  <c r="BF323" i="45"/>
  <c r="BE323" i="45"/>
  <c r="BD323" i="45"/>
  <c r="BC323" i="45"/>
  <c r="BB323" i="45"/>
  <c r="BA323" i="45"/>
  <c r="AZ323" i="45"/>
  <c r="AY323" i="45"/>
  <c r="AX323" i="45"/>
  <c r="AW323" i="45"/>
  <c r="AV323" i="45"/>
  <c r="AU323" i="45"/>
  <c r="AT323" i="45"/>
  <c r="AS323" i="45"/>
  <c r="AR323" i="45"/>
  <c r="AQ323" i="45"/>
  <c r="AP323" i="45"/>
  <c r="AO323" i="45"/>
  <c r="AN323" i="45"/>
  <c r="AM323" i="45"/>
  <c r="AL323" i="45"/>
  <c r="AK323" i="45"/>
  <c r="AJ323" i="45"/>
  <c r="AI323" i="45"/>
  <c r="AH323" i="45"/>
  <c r="AG323" i="45"/>
  <c r="AF323" i="45"/>
  <c r="AE323" i="45"/>
  <c r="AD323" i="45"/>
  <c r="AC323" i="45"/>
  <c r="AB323" i="45"/>
  <c r="AA323" i="45"/>
  <c r="Z323" i="45"/>
  <c r="Y323" i="45"/>
  <c r="X323" i="45"/>
  <c r="W323" i="45"/>
  <c r="V323" i="45"/>
  <c r="U323" i="45"/>
  <c r="T323" i="45"/>
  <c r="S323" i="45"/>
  <c r="R323" i="45"/>
  <c r="Q323" i="45"/>
  <c r="P323" i="45"/>
  <c r="O323" i="45"/>
  <c r="N323" i="45"/>
  <c r="M323" i="45"/>
  <c r="L323" i="45"/>
  <c r="K323" i="45"/>
  <c r="J323" i="45"/>
  <c r="I323" i="45"/>
  <c r="H323" i="45"/>
  <c r="CC323" i="45" s="1"/>
  <c r="CB322" i="45"/>
  <c r="CA322" i="45"/>
  <c r="BZ322" i="45"/>
  <c r="BY322" i="45"/>
  <c r="BX322" i="45"/>
  <c r="BW322" i="45"/>
  <c r="BV322" i="45"/>
  <c r="BU322" i="45"/>
  <c r="BT322" i="45"/>
  <c r="BS322" i="45"/>
  <c r="BR322" i="45"/>
  <c r="BQ322" i="45"/>
  <c r="BP322" i="45"/>
  <c r="BO322" i="45"/>
  <c r="BN322" i="45"/>
  <c r="BM322" i="45"/>
  <c r="BL322" i="45"/>
  <c r="BK322" i="45"/>
  <c r="BJ322" i="45"/>
  <c r="BI322" i="45"/>
  <c r="BH322" i="45"/>
  <c r="BG322" i="45"/>
  <c r="BF322" i="45"/>
  <c r="BE322" i="45"/>
  <c r="BD322" i="45"/>
  <c r="BC322" i="45"/>
  <c r="BB322" i="45"/>
  <c r="BA322" i="45"/>
  <c r="AZ322" i="45"/>
  <c r="AY322" i="45"/>
  <c r="AX322" i="45"/>
  <c r="AW322" i="45"/>
  <c r="AV322" i="45"/>
  <c r="AU322" i="45"/>
  <c r="AT322" i="45"/>
  <c r="AS322" i="45"/>
  <c r="AR322" i="45"/>
  <c r="AQ322" i="45"/>
  <c r="AP322" i="45"/>
  <c r="AO322" i="45"/>
  <c r="AN322" i="45"/>
  <c r="AM322" i="45"/>
  <c r="AL322" i="45"/>
  <c r="AK322" i="45"/>
  <c r="AJ322" i="45"/>
  <c r="AI322" i="45"/>
  <c r="AH322" i="45"/>
  <c r="AG322" i="45"/>
  <c r="AF322" i="45"/>
  <c r="AE322" i="45"/>
  <c r="AD322" i="45"/>
  <c r="AC322" i="45"/>
  <c r="AB322" i="45"/>
  <c r="AA322" i="45"/>
  <c r="Z322" i="45"/>
  <c r="Y322" i="45"/>
  <c r="X322" i="45"/>
  <c r="W322" i="45"/>
  <c r="V322" i="45"/>
  <c r="U322" i="45"/>
  <c r="T322" i="45"/>
  <c r="S322" i="45"/>
  <c r="R322" i="45"/>
  <c r="Q322" i="45"/>
  <c r="P322" i="45"/>
  <c r="O322" i="45"/>
  <c r="N322" i="45"/>
  <c r="M322" i="45"/>
  <c r="L322" i="45"/>
  <c r="K322" i="45"/>
  <c r="J322" i="45"/>
  <c r="I322" i="45"/>
  <c r="H322" i="45"/>
  <c r="CC322" i="45" s="1"/>
  <c r="CB321" i="45"/>
  <c r="CA321" i="45"/>
  <c r="BZ321" i="45"/>
  <c r="BY321" i="45"/>
  <c r="BX321" i="45"/>
  <c r="BW321" i="45"/>
  <c r="BV321" i="45"/>
  <c r="BU321" i="45"/>
  <c r="BT321" i="45"/>
  <c r="BS321" i="45"/>
  <c r="BR321" i="45"/>
  <c r="BQ321" i="45"/>
  <c r="BP321" i="45"/>
  <c r="BO321" i="45"/>
  <c r="BN321" i="45"/>
  <c r="BM321" i="45"/>
  <c r="BL321" i="45"/>
  <c r="BK321" i="45"/>
  <c r="BJ321" i="45"/>
  <c r="BI321" i="45"/>
  <c r="BH321" i="45"/>
  <c r="BG321" i="45"/>
  <c r="BF321" i="45"/>
  <c r="BE321" i="45"/>
  <c r="BD321" i="45"/>
  <c r="BC321" i="45"/>
  <c r="BB321" i="45"/>
  <c r="BA321" i="45"/>
  <c r="AZ321" i="45"/>
  <c r="AY321" i="45"/>
  <c r="AX321" i="45"/>
  <c r="AW321" i="45"/>
  <c r="AV321" i="45"/>
  <c r="AU321" i="45"/>
  <c r="AT321" i="45"/>
  <c r="AS321" i="45"/>
  <c r="AR321" i="45"/>
  <c r="AQ321" i="45"/>
  <c r="AP321" i="45"/>
  <c r="AO321" i="45"/>
  <c r="AN321" i="45"/>
  <c r="AM321" i="45"/>
  <c r="AL321" i="45"/>
  <c r="AK321" i="45"/>
  <c r="AJ321" i="45"/>
  <c r="AI321" i="45"/>
  <c r="AH321" i="45"/>
  <c r="AG321" i="45"/>
  <c r="AF321" i="45"/>
  <c r="AE321" i="45"/>
  <c r="AD321" i="45"/>
  <c r="AC321" i="45"/>
  <c r="AB321" i="45"/>
  <c r="AA321" i="45"/>
  <c r="Z321" i="45"/>
  <c r="Y321" i="45"/>
  <c r="X321" i="45"/>
  <c r="W321" i="45"/>
  <c r="V321" i="45"/>
  <c r="U321" i="45"/>
  <c r="T321" i="45"/>
  <c r="S321" i="45"/>
  <c r="R321" i="45"/>
  <c r="Q321" i="45"/>
  <c r="P321" i="45"/>
  <c r="O321" i="45"/>
  <c r="N321" i="45"/>
  <c r="M321" i="45"/>
  <c r="L321" i="45"/>
  <c r="K321" i="45"/>
  <c r="J321" i="45"/>
  <c r="I321" i="45"/>
  <c r="H321" i="45"/>
  <c r="CC321" i="45" s="1"/>
  <c r="CB320" i="45"/>
  <c r="CA320" i="45"/>
  <c r="BZ320" i="45"/>
  <c r="BY320" i="45"/>
  <c r="BX320" i="45"/>
  <c r="BW320" i="45"/>
  <c r="BV320" i="45"/>
  <c r="BU320" i="45"/>
  <c r="BT320" i="45"/>
  <c r="BS320" i="45"/>
  <c r="BR320" i="45"/>
  <c r="BQ320" i="45"/>
  <c r="BP320" i="45"/>
  <c r="BO320" i="45"/>
  <c r="BN320" i="45"/>
  <c r="BM320" i="45"/>
  <c r="BL320" i="45"/>
  <c r="BK320" i="45"/>
  <c r="BJ320" i="45"/>
  <c r="BI320" i="45"/>
  <c r="BH320" i="45"/>
  <c r="BG320" i="45"/>
  <c r="BF320" i="45"/>
  <c r="BE320" i="45"/>
  <c r="BD320" i="45"/>
  <c r="BC320" i="45"/>
  <c r="BB320" i="45"/>
  <c r="BA320" i="45"/>
  <c r="AZ320" i="45"/>
  <c r="AY320" i="45"/>
  <c r="AX320" i="45"/>
  <c r="AW320" i="45"/>
  <c r="AV320" i="45"/>
  <c r="AU320" i="45"/>
  <c r="AT320" i="45"/>
  <c r="AS320" i="45"/>
  <c r="AR320" i="45"/>
  <c r="AQ320" i="45"/>
  <c r="AP320" i="45"/>
  <c r="AO320" i="45"/>
  <c r="AN320" i="45"/>
  <c r="AM320" i="45"/>
  <c r="AL320" i="45"/>
  <c r="AK320" i="45"/>
  <c r="AJ320" i="45"/>
  <c r="AI320" i="45"/>
  <c r="AH320" i="45"/>
  <c r="AG320" i="45"/>
  <c r="AF320" i="45"/>
  <c r="AE320" i="45"/>
  <c r="AD320" i="45"/>
  <c r="AC320" i="45"/>
  <c r="AB320" i="45"/>
  <c r="AA320" i="45"/>
  <c r="Z320" i="45"/>
  <c r="Y320" i="45"/>
  <c r="X320" i="45"/>
  <c r="W320" i="45"/>
  <c r="V320" i="45"/>
  <c r="U320" i="45"/>
  <c r="T320" i="45"/>
  <c r="S320" i="45"/>
  <c r="R320" i="45"/>
  <c r="Q320" i="45"/>
  <c r="P320" i="45"/>
  <c r="O320" i="45"/>
  <c r="N320" i="45"/>
  <c r="M320" i="45"/>
  <c r="L320" i="45"/>
  <c r="K320" i="45"/>
  <c r="J320" i="45"/>
  <c r="I320" i="45"/>
  <c r="H320" i="45"/>
  <c r="CC320" i="45" s="1"/>
  <c r="CB319" i="45"/>
  <c r="CA319" i="45"/>
  <c r="BZ319" i="45"/>
  <c r="BY319" i="45"/>
  <c r="BX319" i="45"/>
  <c r="BW319" i="45"/>
  <c r="BV319" i="45"/>
  <c r="BU319" i="45"/>
  <c r="BT319" i="45"/>
  <c r="BS319" i="45"/>
  <c r="BR319" i="45"/>
  <c r="BQ319" i="45"/>
  <c r="BP319" i="45"/>
  <c r="BO319" i="45"/>
  <c r="BN319" i="45"/>
  <c r="BM319" i="45"/>
  <c r="BL319" i="45"/>
  <c r="BK319" i="45"/>
  <c r="BJ319" i="45"/>
  <c r="BI319" i="45"/>
  <c r="BH319" i="45"/>
  <c r="BG319" i="45"/>
  <c r="BF319" i="45"/>
  <c r="BE319" i="45"/>
  <c r="BD319" i="45"/>
  <c r="BC319" i="45"/>
  <c r="BB319" i="45"/>
  <c r="BA319" i="45"/>
  <c r="AZ319" i="45"/>
  <c r="AY319" i="45"/>
  <c r="AX319" i="45"/>
  <c r="AW319" i="45"/>
  <c r="AV319" i="45"/>
  <c r="AU319" i="45"/>
  <c r="AT319" i="45"/>
  <c r="AS319" i="45"/>
  <c r="AR319" i="45"/>
  <c r="AQ319" i="45"/>
  <c r="AP319" i="45"/>
  <c r="AO319" i="45"/>
  <c r="AN319" i="45"/>
  <c r="AM319" i="45"/>
  <c r="AL319" i="45"/>
  <c r="AK319" i="45"/>
  <c r="AJ319" i="45"/>
  <c r="AI319" i="45"/>
  <c r="AH319" i="45"/>
  <c r="AG319" i="45"/>
  <c r="AF319" i="45"/>
  <c r="AE319" i="45"/>
  <c r="AD319" i="45"/>
  <c r="AC319" i="45"/>
  <c r="AB319" i="45"/>
  <c r="AA319" i="45"/>
  <c r="Z319" i="45"/>
  <c r="Y319" i="45"/>
  <c r="X319" i="45"/>
  <c r="W319" i="45"/>
  <c r="V319" i="45"/>
  <c r="U319" i="45"/>
  <c r="T319" i="45"/>
  <c r="S319" i="45"/>
  <c r="R319" i="45"/>
  <c r="Q319" i="45"/>
  <c r="P319" i="45"/>
  <c r="O319" i="45"/>
  <c r="N319" i="45"/>
  <c r="M319" i="45"/>
  <c r="L319" i="45"/>
  <c r="K319" i="45"/>
  <c r="J319" i="45"/>
  <c r="I319" i="45"/>
  <c r="H319" i="45"/>
  <c r="CC319" i="45" s="1"/>
  <c r="CB318" i="45"/>
  <c r="CA318" i="45"/>
  <c r="BZ318" i="45"/>
  <c r="BY318" i="45"/>
  <c r="BX318" i="45"/>
  <c r="BW318" i="45"/>
  <c r="BV318" i="45"/>
  <c r="BU318" i="45"/>
  <c r="BT318" i="45"/>
  <c r="BS318" i="45"/>
  <c r="BR318" i="45"/>
  <c r="BQ318" i="45"/>
  <c r="BP318" i="45"/>
  <c r="BO318" i="45"/>
  <c r="BN318" i="45"/>
  <c r="BM318" i="45"/>
  <c r="BL318" i="45"/>
  <c r="BK318" i="45"/>
  <c r="BJ318" i="45"/>
  <c r="BI318" i="45"/>
  <c r="BH318" i="45"/>
  <c r="BG318" i="45"/>
  <c r="BF318" i="45"/>
  <c r="BE318" i="45"/>
  <c r="BD318" i="45"/>
  <c r="BC318" i="45"/>
  <c r="BB318" i="45"/>
  <c r="BA318" i="45"/>
  <c r="AZ318" i="45"/>
  <c r="AY318" i="45"/>
  <c r="AX318" i="45"/>
  <c r="AW318" i="45"/>
  <c r="AV318" i="45"/>
  <c r="AU318" i="45"/>
  <c r="AT318" i="45"/>
  <c r="AS318" i="45"/>
  <c r="AR318" i="45"/>
  <c r="AQ318" i="45"/>
  <c r="AP318" i="45"/>
  <c r="AO318" i="45"/>
  <c r="AN318" i="45"/>
  <c r="AM318" i="45"/>
  <c r="AL318" i="45"/>
  <c r="AK318" i="45"/>
  <c r="AJ318" i="45"/>
  <c r="AI318" i="45"/>
  <c r="AH318" i="45"/>
  <c r="AG318" i="45"/>
  <c r="AF318" i="45"/>
  <c r="AE318" i="45"/>
  <c r="AD318" i="45"/>
  <c r="AC318" i="45"/>
  <c r="AB318" i="45"/>
  <c r="AA318" i="45"/>
  <c r="Z318" i="45"/>
  <c r="Y318" i="45"/>
  <c r="X318" i="45"/>
  <c r="W318" i="45"/>
  <c r="V318" i="45"/>
  <c r="U318" i="45"/>
  <c r="T318" i="45"/>
  <c r="S318" i="45"/>
  <c r="R318" i="45"/>
  <c r="Q318" i="45"/>
  <c r="P318" i="45"/>
  <c r="O318" i="45"/>
  <c r="N318" i="45"/>
  <c r="M318" i="45"/>
  <c r="L318" i="45"/>
  <c r="K318" i="45"/>
  <c r="J318" i="45"/>
  <c r="I318" i="45"/>
  <c r="H318" i="45"/>
  <c r="CC318" i="45" s="1"/>
  <c r="CB317" i="45"/>
  <c r="CA317" i="45"/>
  <c r="BZ317" i="45"/>
  <c r="BY317" i="45"/>
  <c r="BX317" i="45"/>
  <c r="BW317" i="45"/>
  <c r="BV317" i="45"/>
  <c r="BU317" i="45"/>
  <c r="BT317" i="45"/>
  <c r="BS317" i="45"/>
  <c r="BR317" i="45"/>
  <c r="BQ317" i="45"/>
  <c r="BP317" i="45"/>
  <c r="BO317" i="45"/>
  <c r="BN317" i="45"/>
  <c r="BM317" i="45"/>
  <c r="BL317" i="45"/>
  <c r="BK317" i="45"/>
  <c r="BJ317" i="45"/>
  <c r="BI317" i="45"/>
  <c r="BH317" i="45"/>
  <c r="BG317" i="45"/>
  <c r="BF317" i="45"/>
  <c r="BE317" i="45"/>
  <c r="BD317" i="45"/>
  <c r="BC317" i="45"/>
  <c r="BB317" i="45"/>
  <c r="BA317" i="45"/>
  <c r="AZ317" i="45"/>
  <c r="AY317" i="45"/>
  <c r="AX317" i="45"/>
  <c r="AW317" i="45"/>
  <c r="AV317" i="45"/>
  <c r="AU317" i="45"/>
  <c r="AT317" i="45"/>
  <c r="AS317" i="45"/>
  <c r="AR317" i="45"/>
  <c r="AQ317" i="45"/>
  <c r="AP317" i="45"/>
  <c r="AO317" i="45"/>
  <c r="AN317" i="45"/>
  <c r="AM317" i="45"/>
  <c r="AL317" i="45"/>
  <c r="AK317" i="45"/>
  <c r="AJ317" i="45"/>
  <c r="AI317" i="45"/>
  <c r="AH317" i="45"/>
  <c r="AG317" i="45"/>
  <c r="AF317" i="45"/>
  <c r="AE317" i="45"/>
  <c r="AD317" i="45"/>
  <c r="AC317" i="45"/>
  <c r="AB317" i="45"/>
  <c r="AA317" i="45"/>
  <c r="Z317" i="45"/>
  <c r="Y317" i="45"/>
  <c r="X317" i="45"/>
  <c r="W317" i="45"/>
  <c r="V317" i="45"/>
  <c r="U317" i="45"/>
  <c r="T317" i="45"/>
  <c r="S317" i="45"/>
  <c r="R317" i="45"/>
  <c r="Q317" i="45"/>
  <c r="P317" i="45"/>
  <c r="O317" i="45"/>
  <c r="N317" i="45"/>
  <c r="M317" i="45"/>
  <c r="L317" i="45"/>
  <c r="K317" i="45"/>
  <c r="J317" i="45"/>
  <c r="I317" i="45"/>
  <c r="H317" i="45"/>
  <c r="CC317" i="45" s="1"/>
  <c r="CB316" i="45"/>
  <c r="CA316" i="45"/>
  <c r="BZ316" i="45"/>
  <c r="BY316" i="45"/>
  <c r="BX316" i="45"/>
  <c r="BW316" i="45"/>
  <c r="BV316" i="45"/>
  <c r="BU316" i="45"/>
  <c r="BT316" i="45"/>
  <c r="BS316" i="45"/>
  <c r="BR316" i="45"/>
  <c r="BQ316" i="45"/>
  <c r="BP316" i="45"/>
  <c r="BO316" i="45"/>
  <c r="BN316" i="45"/>
  <c r="BM316" i="45"/>
  <c r="BL316" i="45"/>
  <c r="BK316" i="45"/>
  <c r="BJ316" i="45"/>
  <c r="BI316" i="45"/>
  <c r="BH316" i="45"/>
  <c r="BG316" i="45"/>
  <c r="BF316" i="45"/>
  <c r="BE316" i="45"/>
  <c r="BD316" i="45"/>
  <c r="BC316" i="45"/>
  <c r="BB316" i="45"/>
  <c r="BA316" i="45"/>
  <c r="AZ316" i="45"/>
  <c r="AY316" i="45"/>
  <c r="AX316" i="45"/>
  <c r="AW316" i="45"/>
  <c r="AV316" i="45"/>
  <c r="AU316" i="45"/>
  <c r="AT316" i="45"/>
  <c r="AS316" i="45"/>
  <c r="AR316" i="45"/>
  <c r="AQ316" i="45"/>
  <c r="AP316" i="45"/>
  <c r="AO316" i="45"/>
  <c r="AN316" i="45"/>
  <c r="AM316" i="45"/>
  <c r="AL316" i="45"/>
  <c r="AK316" i="45"/>
  <c r="AJ316" i="45"/>
  <c r="AI316" i="45"/>
  <c r="AH316" i="45"/>
  <c r="AG316" i="45"/>
  <c r="AF316" i="45"/>
  <c r="AE316" i="45"/>
  <c r="AD316" i="45"/>
  <c r="AC316" i="45"/>
  <c r="AB316" i="45"/>
  <c r="AA316" i="45"/>
  <c r="Z316" i="45"/>
  <c r="Y316" i="45"/>
  <c r="X316" i="45"/>
  <c r="W316" i="45"/>
  <c r="V316" i="45"/>
  <c r="U316" i="45"/>
  <c r="T316" i="45"/>
  <c r="S316" i="45"/>
  <c r="R316" i="45"/>
  <c r="Q316" i="45"/>
  <c r="P316" i="45"/>
  <c r="O316" i="45"/>
  <c r="N316" i="45"/>
  <c r="M316" i="45"/>
  <c r="L316" i="45"/>
  <c r="K316" i="45"/>
  <c r="J316" i="45"/>
  <c r="I316" i="45"/>
  <c r="H316" i="45"/>
  <c r="CC316" i="45" s="1"/>
  <c r="CB315" i="45"/>
  <c r="CA315" i="45"/>
  <c r="BZ315" i="45"/>
  <c r="BY315" i="45"/>
  <c r="BX315" i="45"/>
  <c r="BW315" i="45"/>
  <c r="BV315" i="45"/>
  <c r="BU315" i="45"/>
  <c r="BT315" i="45"/>
  <c r="BS315" i="45"/>
  <c r="BR315" i="45"/>
  <c r="BQ315" i="45"/>
  <c r="BP315" i="45"/>
  <c r="BO315" i="45"/>
  <c r="BN315" i="45"/>
  <c r="BM315" i="45"/>
  <c r="BL315" i="45"/>
  <c r="BK315" i="45"/>
  <c r="BJ315" i="45"/>
  <c r="BI315" i="45"/>
  <c r="BH315" i="45"/>
  <c r="BG315" i="45"/>
  <c r="BF315" i="45"/>
  <c r="BE315" i="45"/>
  <c r="BD315" i="45"/>
  <c r="BC315" i="45"/>
  <c r="BB315" i="45"/>
  <c r="BA315" i="45"/>
  <c r="AZ315" i="45"/>
  <c r="AY315" i="45"/>
  <c r="AX315" i="45"/>
  <c r="AW315" i="45"/>
  <c r="AV315" i="45"/>
  <c r="AU315" i="45"/>
  <c r="AT315" i="45"/>
  <c r="AS315" i="45"/>
  <c r="AR315" i="45"/>
  <c r="AQ315" i="45"/>
  <c r="AP315" i="45"/>
  <c r="AO315" i="45"/>
  <c r="AN315" i="45"/>
  <c r="AM315" i="45"/>
  <c r="AL315" i="45"/>
  <c r="AK315" i="45"/>
  <c r="AJ315" i="45"/>
  <c r="AI315" i="45"/>
  <c r="AH315" i="45"/>
  <c r="AG315" i="45"/>
  <c r="AF315" i="45"/>
  <c r="AE315" i="45"/>
  <c r="AD315" i="45"/>
  <c r="AC315" i="45"/>
  <c r="AB315" i="45"/>
  <c r="AA315" i="45"/>
  <c r="Z315" i="45"/>
  <c r="Y315" i="45"/>
  <c r="X315" i="45"/>
  <c r="W315" i="45"/>
  <c r="V315" i="45"/>
  <c r="U315" i="45"/>
  <c r="T315" i="45"/>
  <c r="S315" i="45"/>
  <c r="R315" i="45"/>
  <c r="Q315" i="45"/>
  <c r="P315" i="45"/>
  <c r="O315" i="45"/>
  <c r="N315" i="45"/>
  <c r="M315" i="45"/>
  <c r="L315" i="45"/>
  <c r="K315" i="45"/>
  <c r="J315" i="45"/>
  <c r="I315" i="45"/>
  <c r="H315" i="45"/>
  <c r="CC315" i="45" s="1"/>
  <c r="CB314" i="45"/>
  <c r="CA314" i="45"/>
  <c r="BZ314" i="45"/>
  <c r="BY314" i="45"/>
  <c r="BX314" i="45"/>
  <c r="BW314" i="45"/>
  <c r="BV314" i="45"/>
  <c r="BU314" i="45"/>
  <c r="BT314" i="45"/>
  <c r="BS314" i="45"/>
  <c r="BR314" i="45"/>
  <c r="BQ314" i="45"/>
  <c r="BP314" i="45"/>
  <c r="BO314" i="45"/>
  <c r="BN314" i="45"/>
  <c r="BM314" i="45"/>
  <c r="BL314" i="45"/>
  <c r="BK314" i="45"/>
  <c r="BJ314" i="45"/>
  <c r="BI314" i="45"/>
  <c r="BH314" i="45"/>
  <c r="BG314" i="45"/>
  <c r="BF314" i="45"/>
  <c r="BE314" i="45"/>
  <c r="BD314" i="45"/>
  <c r="BC314" i="45"/>
  <c r="BB314" i="45"/>
  <c r="BA314" i="45"/>
  <c r="AZ314" i="45"/>
  <c r="AY314" i="45"/>
  <c r="AX314" i="45"/>
  <c r="AW314" i="45"/>
  <c r="AV314" i="45"/>
  <c r="AU314" i="45"/>
  <c r="AT314" i="45"/>
  <c r="AS314" i="45"/>
  <c r="AR314" i="45"/>
  <c r="AQ314" i="45"/>
  <c r="AP314" i="45"/>
  <c r="AO314" i="45"/>
  <c r="AN314" i="45"/>
  <c r="AM314" i="45"/>
  <c r="AL314" i="45"/>
  <c r="AK314" i="45"/>
  <c r="AJ314" i="45"/>
  <c r="AI314" i="45"/>
  <c r="AH314" i="45"/>
  <c r="AG314" i="45"/>
  <c r="AF314" i="45"/>
  <c r="AE314" i="45"/>
  <c r="AD314" i="45"/>
  <c r="AC314" i="45"/>
  <c r="AB314" i="45"/>
  <c r="AA314" i="45"/>
  <c r="Z314" i="45"/>
  <c r="Y314" i="45"/>
  <c r="X314" i="45"/>
  <c r="W314" i="45"/>
  <c r="V314" i="45"/>
  <c r="U314" i="45"/>
  <c r="T314" i="45"/>
  <c r="S314" i="45"/>
  <c r="R314" i="45"/>
  <c r="Q314" i="45"/>
  <c r="P314" i="45"/>
  <c r="O314" i="45"/>
  <c r="N314" i="45"/>
  <c r="M314" i="45"/>
  <c r="L314" i="45"/>
  <c r="K314" i="45"/>
  <c r="J314" i="45"/>
  <c r="I314" i="45"/>
  <c r="H314" i="45"/>
  <c r="CC314" i="45" s="1"/>
  <c r="CB313" i="45"/>
  <c r="CA313" i="45"/>
  <c r="BZ313" i="45"/>
  <c r="BY313" i="45"/>
  <c r="BX313" i="45"/>
  <c r="BW313" i="45"/>
  <c r="BV313" i="45"/>
  <c r="BU313" i="45"/>
  <c r="BT313" i="45"/>
  <c r="BS313" i="45"/>
  <c r="BR313" i="45"/>
  <c r="BQ313" i="45"/>
  <c r="BP313" i="45"/>
  <c r="BO313" i="45"/>
  <c r="BN313" i="45"/>
  <c r="BM313" i="45"/>
  <c r="BL313" i="45"/>
  <c r="BK313" i="45"/>
  <c r="BJ313" i="45"/>
  <c r="BI313" i="45"/>
  <c r="BH313" i="45"/>
  <c r="BG313" i="45"/>
  <c r="BF313" i="45"/>
  <c r="BE313" i="45"/>
  <c r="BD313" i="45"/>
  <c r="BC313" i="45"/>
  <c r="BB313" i="45"/>
  <c r="BA313" i="45"/>
  <c r="AZ313" i="45"/>
  <c r="AY313" i="45"/>
  <c r="AX313" i="45"/>
  <c r="AW313" i="45"/>
  <c r="AV313" i="45"/>
  <c r="AU313" i="45"/>
  <c r="AT313" i="45"/>
  <c r="AS313" i="45"/>
  <c r="AR313" i="45"/>
  <c r="AQ313" i="45"/>
  <c r="AP313" i="45"/>
  <c r="AO313" i="45"/>
  <c r="AN313" i="45"/>
  <c r="AM313" i="45"/>
  <c r="AL313" i="45"/>
  <c r="AK313" i="45"/>
  <c r="AJ313" i="45"/>
  <c r="AI313" i="45"/>
  <c r="AH313" i="45"/>
  <c r="AG313" i="45"/>
  <c r="AF313" i="45"/>
  <c r="AE313" i="45"/>
  <c r="AD313" i="45"/>
  <c r="AC313" i="45"/>
  <c r="AB313" i="45"/>
  <c r="AA313" i="45"/>
  <c r="Z313" i="45"/>
  <c r="Y313" i="45"/>
  <c r="X313" i="45"/>
  <c r="W313" i="45"/>
  <c r="V313" i="45"/>
  <c r="U313" i="45"/>
  <c r="T313" i="45"/>
  <c r="S313" i="45"/>
  <c r="R313" i="45"/>
  <c r="Q313" i="45"/>
  <c r="P313" i="45"/>
  <c r="O313" i="45"/>
  <c r="N313" i="45"/>
  <c r="M313" i="45"/>
  <c r="L313" i="45"/>
  <c r="K313" i="45"/>
  <c r="J313" i="45"/>
  <c r="I313" i="45"/>
  <c r="H313" i="45"/>
  <c r="CC313" i="45" s="1"/>
  <c r="CB312" i="45"/>
  <c r="CA312" i="45"/>
  <c r="BZ312" i="45"/>
  <c r="BY312" i="45"/>
  <c r="BX312" i="45"/>
  <c r="BW312" i="45"/>
  <c r="BV312" i="45"/>
  <c r="BU312" i="45"/>
  <c r="BT312" i="45"/>
  <c r="BS312" i="45"/>
  <c r="BR312" i="45"/>
  <c r="BQ312" i="45"/>
  <c r="BP312" i="45"/>
  <c r="BO312" i="45"/>
  <c r="BN312" i="45"/>
  <c r="BM312" i="45"/>
  <c r="BL312" i="45"/>
  <c r="BK312" i="45"/>
  <c r="BJ312" i="45"/>
  <c r="BI312" i="45"/>
  <c r="BH312" i="45"/>
  <c r="BG312" i="45"/>
  <c r="BF312" i="45"/>
  <c r="BE312" i="45"/>
  <c r="BD312" i="45"/>
  <c r="BC312" i="45"/>
  <c r="BB312" i="45"/>
  <c r="BA312" i="45"/>
  <c r="AZ312" i="45"/>
  <c r="AY312" i="45"/>
  <c r="AX312" i="45"/>
  <c r="AW312" i="45"/>
  <c r="AV312" i="45"/>
  <c r="AU312" i="45"/>
  <c r="AT312" i="45"/>
  <c r="AS312" i="45"/>
  <c r="AR312" i="45"/>
  <c r="AQ312" i="45"/>
  <c r="AP312" i="45"/>
  <c r="AO312" i="45"/>
  <c r="AN312" i="45"/>
  <c r="AM312" i="45"/>
  <c r="AL312" i="45"/>
  <c r="AK312" i="45"/>
  <c r="AJ312" i="45"/>
  <c r="AI312" i="45"/>
  <c r="AH312" i="45"/>
  <c r="AG312" i="45"/>
  <c r="AF312" i="45"/>
  <c r="AE312" i="45"/>
  <c r="AD312" i="45"/>
  <c r="AC312" i="45"/>
  <c r="AB312" i="45"/>
  <c r="AA312" i="45"/>
  <c r="Z312" i="45"/>
  <c r="Y312" i="45"/>
  <c r="X312" i="45"/>
  <c r="W312" i="45"/>
  <c r="V312" i="45"/>
  <c r="U312" i="45"/>
  <c r="T312" i="45"/>
  <c r="S312" i="45"/>
  <c r="R312" i="45"/>
  <c r="Q312" i="45"/>
  <c r="P312" i="45"/>
  <c r="O312" i="45"/>
  <c r="N312" i="45"/>
  <c r="M312" i="45"/>
  <c r="L312" i="45"/>
  <c r="K312" i="45"/>
  <c r="J312" i="45"/>
  <c r="I312" i="45"/>
  <c r="H312" i="45"/>
  <c r="CC312" i="45" s="1"/>
  <c r="CB311" i="45"/>
  <c r="CA311" i="45"/>
  <c r="BZ311" i="45"/>
  <c r="BY311" i="45"/>
  <c r="BX311" i="45"/>
  <c r="BW311" i="45"/>
  <c r="BV311" i="45"/>
  <c r="BU311" i="45"/>
  <c r="BT311" i="45"/>
  <c r="BS311" i="45"/>
  <c r="BR311" i="45"/>
  <c r="BQ311" i="45"/>
  <c r="BP311" i="45"/>
  <c r="BO311" i="45"/>
  <c r="BN311" i="45"/>
  <c r="BM311" i="45"/>
  <c r="BL311" i="45"/>
  <c r="BK311" i="45"/>
  <c r="BJ311" i="45"/>
  <c r="BI311" i="45"/>
  <c r="BH311" i="45"/>
  <c r="BG311" i="45"/>
  <c r="BF311" i="45"/>
  <c r="BE311" i="45"/>
  <c r="BD311" i="45"/>
  <c r="BC311" i="45"/>
  <c r="BB311" i="45"/>
  <c r="BA311" i="45"/>
  <c r="AZ311" i="45"/>
  <c r="AY311" i="45"/>
  <c r="AX311" i="45"/>
  <c r="AW311" i="45"/>
  <c r="AV311" i="45"/>
  <c r="AU311" i="45"/>
  <c r="AT311" i="45"/>
  <c r="AS311" i="45"/>
  <c r="AR311" i="45"/>
  <c r="AQ311" i="45"/>
  <c r="AP311" i="45"/>
  <c r="AO311" i="45"/>
  <c r="AN311" i="45"/>
  <c r="AM311" i="45"/>
  <c r="AL311" i="45"/>
  <c r="AK311" i="45"/>
  <c r="AJ311" i="45"/>
  <c r="AI311" i="45"/>
  <c r="AH311" i="45"/>
  <c r="AG311" i="45"/>
  <c r="AF311" i="45"/>
  <c r="AE311" i="45"/>
  <c r="AD311" i="45"/>
  <c r="AC311" i="45"/>
  <c r="AB311" i="45"/>
  <c r="AA311" i="45"/>
  <c r="Z311" i="45"/>
  <c r="Y311" i="45"/>
  <c r="X311" i="45"/>
  <c r="W311" i="45"/>
  <c r="V311" i="45"/>
  <c r="U311" i="45"/>
  <c r="T311" i="45"/>
  <c r="S311" i="45"/>
  <c r="R311" i="45"/>
  <c r="Q311" i="45"/>
  <c r="P311" i="45"/>
  <c r="O311" i="45"/>
  <c r="N311" i="45"/>
  <c r="M311" i="45"/>
  <c r="L311" i="45"/>
  <c r="K311" i="45"/>
  <c r="J311" i="45"/>
  <c r="I311" i="45"/>
  <c r="H311" i="45"/>
  <c r="CC311" i="45" s="1"/>
  <c r="CB310" i="45"/>
  <c r="CA310" i="45"/>
  <c r="BZ310" i="45"/>
  <c r="BY310" i="45"/>
  <c r="BX310" i="45"/>
  <c r="BW310" i="45"/>
  <c r="BV310" i="45"/>
  <c r="BU310" i="45"/>
  <c r="BT310" i="45"/>
  <c r="BS310" i="45"/>
  <c r="BR310" i="45"/>
  <c r="BQ310" i="45"/>
  <c r="BP310" i="45"/>
  <c r="BO310" i="45"/>
  <c r="BN310" i="45"/>
  <c r="BM310" i="45"/>
  <c r="BL310" i="45"/>
  <c r="BK310" i="45"/>
  <c r="BJ310" i="45"/>
  <c r="BI310" i="45"/>
  <c r="BH310" i="45"/>
  <c r="BG310" i="45"/>
  <c r="BF310" i="45"/>
  <c r="BE310" i="45"/>
  <c r="BD310" i="45"/>
  <c r="BC310" i="45"/>
  <c r="BB310" i="45"/>
  <c r="BA310" i="45"/>
  <c r="AZ310" i="45"/>
  <c r="AY310" i="45"/>
  <c r="AX310" i="45"/>
  <c r="AW310" i="45"/>
  <c r="AV310" i="45"/>
  <c r="AU310" i="45"/>
  <c r="AT310" i="45"/>
  <c r="AS310" i="45"/>
  <c r="AR310" i="45"/>
  <c r="AQ310" i="45"/>
  <c r="AP310" i="45"/>
  <c r="AO310" i="45"/>
  <c r="AN310" i="45"/>
  <c r="AM310" i="45"/>
  <c r="AL310" i="45"/>
  <c r="AK310" i="45"/>
  <c r="AJ310" i="45"/>
  <c r="AI310" i="45"/>
  <c r="AH310" i="45"/>
  <c r="AG310" i="45"/>
  <c r="AF310" i="45"/>
  <c r="AE310" i="45"/>
  <c r="AD310" i="45"/>
  <c r="AC310" i="45"/>
  <c r="AB310" i="45"/>
  <c r="AA310" i="45"/>
  <c r="Z310" i="45"/>
  <c r="Y310" i="45"/>
  <c r="X310" i="45"/>
  <c r="W310" i="45"/>
  <c r="V310" i="45"/>
  <c r="U310" i="45"/>
  <c r="T310" i="45"/>
  <c r="S310" i="45"/>
  <c r="R310" i="45"/>
  <c r="Q310" i="45"/>
  <c r="P310" i="45"/>
  <c r="O310" i="45"/>
  <c r="N310" i="45"/>
  <c r="M310" i="45"/>
  <c r="L310" i="45"/>
  <c r="K310" i="45"/>
  <c r="J310" i="45"/>
  <c r="I310" i="45"/>
  <c r="H310" i="45"/>
  <c r="CC310" i="45" s="1"/>
  <c r="CB309" i="45"/>
  <c r="CA309" i="45"/>
  <c r="BZ309" i="45"/>
  <c r="BY309" i="45"/>
  <c r="BX309" i="45"/>
  <c r="BW309" i="45"/>
  <c r="BV309" i="45"/>
  <c r="BU309" i="45"/>
  <c r="BT309" i="45"/>
  <c r="BS309" i="45"/>
  <c r="BR309" i="45"/>
  <c r="BQ309" i="45"/>
  <c r="BP309" i="45"/>
  <c r="BO309" i="45"/>
  <c r="BN309" i="45"/>
  <c r="BM309" i="45"/>
  <c r="BL309" i="45"/>
  <c r="BK309" i="45"/>
  <c r="BJ309" i="45"/>
  <c r="BI309" i="45"/>
  <c r="BH309" i="45"/>
  <c r="BG309" i="45"/>
  <c r="BF309" i="45"/>
  <c r="BE309" i="45"/>
  <c r="BD309" i="45"/>
  <c r="BC309" i="45"/>
  <c r="BB309" i="45"/>
  <c r="BA309" i="45"/>
  <c r="AZ309" i="45"/>
  <c r="AY309" i="45"/>
  <c r="AX309" i="45"/>
  <c r="AW309" i="45"/>
  <c r="AV309" i="45"/>
  <c r="AU309" i="45"/>
  <c r="AT309" i="45"/>
  <c r="AS309" i="45"/>
  <c r="AR309" i="45"/>
  <c r="AQ309" i="45"/>
  <c r="AP309" i="45"/>
  <c r="AO309" i="45"/>
  <c r="AN309" i="45"/>
  <c r="AM309" i="45"/>
  <c r="AL309" i="45"/>
  <c r="AK309" i="45"/>
  <c r="AJ309" i="45"/>
  <c r="AI309" i="45"/>
  <c r="AH309" i="45"/>
  <c r="AG309" i="45"/>
  <c r="AF309" i="45"/>
  <c r="AE309" i="45"/>
  <c r="AD309" i="45"/>
  <c r="AC309" i="45"/>
  <c r="AB309" i="45"/>
  <c r="AA309" i="45"/>
  <c r="Z309" i="45"/>
  <c r="Y309" i="45"/>
  <c r="X309" i="45"/>
  <c r="W309" i="45"/>
  <c r="V309" i="45"/>
  <c r="U309" i="45"/>
  <c r="T309" i="45"/>
  <c r="S309" i="45"/>
  <c r="R309" i="45"/>
  <c r="Q309" i="45"/>
  <c r="P309" i="45"/>
  <c r="O309" i="45"/>
  <c r="N309" i="45"/>
  <c r="M309" i="45"/>
  <c r="L309" i="45"/>
  <c r="K309" i="45"/>
  <c r="J309" i="45"/>
  <c r="I309" i="45"/>
  <c r="H309" i="45"/>
  <c r="CC309" i="45" s="1"/>
  <c r="CB308" i="45"/>
  <c r="CA308" i="45"/>
  <c r="BZ308" i="45"/>
  <c r="BY308" i="45"/>
  <c r="BX308" i="45"/>
  <c r="BW308" i="45"/>
  <c r="BV308" i="45"/>
  <c r="BU308" i="45"/>
  <c r="BT308" i="45"/>
  <c r="BS308" i="45"/>
  <c r="BR308" i="45"/>
  <c r="BQ308" i="45"/>
  <c r="BP308" i="45"/>
  <c r="BO308" i="45"/>
  <c r="BN308" i="45"/>
  <c r="BM308" i="45"/>
  <c r="BL308" i="45"/>
  <c r="BK308" i="45"/>
  <c r="BJ308" i="45"/>
  <c r="BI308" i="45"/>
  <c r="BH308" i="45"/>
  <c r="BG308" i="45"/>
  <c r="BF308" i="45"/>
  <c r="BE308" i="45"/>
  <c r="BD308" i="45"/>
  <c r="BC308" i="45"/>
  <c r="BB308" i="45"/>
  <c r="BA308" i="45"/>
  <c r="AZ308" i="45"/>
  <c r="AY308" i="45"/>
  <c r="AX308" i="45"/>
  <c r="AW308" i="45"/>
  <c r="AV308" i="45"/>
  <c r="AU308" i="45"/>
  <c r="AT308" i="45"/>
  <c r="AS308" i="45"/>
  <c r="AR308" i="45"/>
  <c r="AQ308" i="45"/>
  <c r="AP308" i="45"/>
  <c r="AO308" i="45"/>
  <c r="AN308" i="45"/>
  <c r="AM308" i="45"/>
  <c r="AL308" i="45"/>
  <c r="AK308" i="45"/>
  <c r="AJ308" i="45"/>
  <c r="AI308" i="45"/>
  <c r="AH308" i="45"/>
  <c r="AG308" i="45"/>
  <c r="AF308" i="45"/>
  <c r="AE308" i="45"/>
  <c r="AD308" i="45"/>
  <c r="AC308" i="45"/>
  <c r="AB308" i="45"/>
  <c r="AA308" i="45"/>
  <c r="Z308" i="45"/>
  <c r="Y308" i="45"/>
  <c r="X308" i="45"/>
  <c r="W308" i="45"/>
  <c r="V308" i="45"/>
  <c r="U308" i="45"/>
  <c r="T308" i="45"/>
  <c r="S308" i="45"/>
  <c r="R308" i="45"/>
  <c r="Q308" i="45"/>
  <c r="P308" i="45"/>
  <c r="O308" i="45"/>
  <c r="N308" i="45"/>
  <c r="M308" i="45"/>
  <c r="L308" i="45"/>
  <c r="K308" i="45"/>
  <c r="J308" i="45"/>
  <c r="I308" i="45"/>
  <c r="H308" i="45"/>
  <c r="CC308" i="45" s="1"/>
  <c r="CB307" i="45"/>
  <c r="CA307" i="45"/>
  <c r="BZ307" i="45"/>
  <c r="BY307" i="45"/>
  <c r="BX307" i="45"/>
  <c r="BW307" i="45"/>
  <c r="BV307" i="45"/>
  <c r="BU307" i="45"/>
  <c r="BT307" i="45"/>
  <c r="BS307" i="45"/>
  <c r="BR307" i="45"/>
  <c r="BQ307" i="45"/>
  <c r="BP307" i="45"/>
  <c r="BO307" i="45"/>
  <c r="BN307" i="45"/>
  <c r="BM307" i="45"/>
  <c r="BL307" i="45"/>
  <c r="BK307" i="45"/>
  <c r="BJ307" i="45"/>
  <c r="BI307" i="45"/>
  <c r="BH307" i="45"/>
  <c r="BG307" i="45"/>
  <c r="BF307" i="45"/>
  <c r="BE307" i="45"/>
  <c r="BD307" i="45"/>
  <c r="BC307" i="45"/>
  <c r="BB307" i="45"/>
  <c r="BA307" i="45"/>
  <c r="AZ307" i="45"/>
  <c r="AY307" i="45"/>
  <c r="AX307" i="45"/>
  <c r="AW307" i="45"/>
  <c r="AV307" i="45"/>
  <c r="AU307" i="45"/>
  <c r="AT307" i="45"/>
  <c r="AS307" i="45"/>
  <c r="AR307" i="45"/>
  <c r="AQ307" i="45"/>
  <c r="AP307" i="45"/>
  <c r="AO307" i="45"/>
  <c r="AN307" i="45"/>
  <c r="AM307" i="45"/>
  <c r="AL307" i="45"/>
  <c r="AK307" i="45"/>
  <c r="AJ307" i="45"/>
  <c r="AI307" i="45"/>
  <c r="AH307" i="45"/>
  <c r="AG307" i="45"/>
  <c r="AF307" i="45"/>
  <c r="AE307" i="45"/>
  <c r="AD307" i="45"/>
  <c r="AC307" i="45"/>
  <c r="AB307" i="45"/>
  <c r="AA307" i="45"/>
  <c r="Z307" i="45"/>
  <c r="Y307" i="45"/>
  <c r="X307" i="45"/>
  <c r="W307" i="45"/>
  <c r="V307" i="45"/>
  <c r="U307" i="45"/>
  <c r="T307" i="45"/>
  <c r="S307" i="45"/>
  <c r="R307" i="45"/>
  <c r="Q307" i="45"/>
  <c r="P307" i="45"/>
  <c r="O307" i="45"/>
  <c r="N307" i="45"/>
  <c r="M307" i="45"/>
  <c r="L307" i="45"/>
  <c r="K307" i="45"/>
  <c r="J307" i="45"/>
  <c r="I307" i="45"/>
  <c r="H307" i="45"/>
  <c r="CC307" i="45" s="1"/>
  <c r="CB306" i="45"/>
  <c r="CA306" i="45"/>
  <c r="BZ306" i="45"/>
  <c r="BY306" i="45"/>
  <c r="BX306" i="45"/>
  <c r="BW306" i="45"/>
  <c r="BV306" i="45"/>
  <c r="BU306" i="45"/>
  <c r="BT306" i="45"/>
  <c r="BS306" i="45"/>
  <c r="BR306" i="45"/>
  <c r="BQ306" i="45"/>
  <c r="BP306" i="45"/>
  <c r="BO306" i="45"/>
  <c r="BN306" i="45"/>
  <c r="BM306" i="45"/>
  <c r="BL306" i="45"/>
  <c r="BK306" i="45"/>
  <c r="BJ306" i="45"/>
  <c r="BI306" i="45"/>
  <c r="BH306" i="45"/>
  <c r="BG306" i="45"/>
  <c r="BF306" i="45"/>
  <c r="BE306" i="45"/>
  <c r="BD306" i="45"/>
  <c r="BC306" i="45"/>
  <c r="BB306" i="45"/>
  <c r="BA306" i="45"/>
  <c r="AZ306" i="45"/>
  <c r="AY306" i="45"/>
  <c r="AX306" i="45"/>
  <c r="AW306" i="45"/>
  <c r="AV306" i="45"/>
  <c r="AU306" i="45"/>
  <c r="AT306" i="45"/>
  <c r="AS306" i="45"/>
  <c r="AR306" i="45"/>
  <c r="AQ306" i="45"/>
  <c r="AP306" i="45"/>
  <c r="AO306" i="45"/>
  <c r="AN306" i="45"/>
  <c r="AM306" i="45"/>
  <c r="AL306" i="45"/>
  <c r="AK306" i="45"/>
  <c r="AJ306" i="45"/>
  <c r="AI306" i="45"/>
  <c r="AH306" i="45"/>
  <c r="AG306" i="45"/>
  <c r="AF306" i="45"/>
  <c r="AE306" i="45"/>
  <c r="AD306" i="45"/>
  <c r="AC306" i="45"/>
  <c r="AB306" i="45"/>
  <c r="AA306" i="45"/>
  <c r="Z306" i="45"/>
  <c r="Y306" i="45"/>
  <c r="X306" i="45"/>
  <c r="W306" i="45"/>
  <c r="V306" i="45"/>
  <c r="U306" i="45"/>
  <c r="T306" i="45"/>
  <c r="S306" i="45"/>
  <c r="R306" i="45"/>
  <c r="Q306" i="45"/>
  <c r="P306" i="45"/>
  <c r="O306" i="45"/>
  <c r="N306" i="45"/>
  <c r="M306" i="45"/>
  <c r="L306" i="45"/>
  <c r="K306" i="45"/>
  <c r="J306" i="45"/>
  <c r="I306" i="45"/>
  <c r="H306" i="45"/>
  <c r="CC306" i="45" s="1"/>
  <c r="CB305" i="45"/>
  <c r="CA305" i="45"/>
  <c r="BZ305" i="45"/>
  <c r="BY305" i="45"/>
  <c r="BX305" i="45"/>
  <c r="BW305" i="45"/>
  <c r="BV305" i="45"/>
  <c r="BU305" i="45"/>
  <c r="BT305" i="45"/>
  <c r="BS305" i="45"/>
  <c r="BR305" i="45"/>
  <c r="BQ305" i="45"/>
  <c r="BP305" i="45"/>
  <c r="BO305" i="45"/>
  <c r="BN305" i="45"/>
  <c r="BM305" i="45"/>
  <c r="BL305" i="45"/>
  <c r="BK305" i="45"/>
  <c r="BJ305" i="45"/>
  <c r="BI305" i="45"/>
  <c r="BH305" i="45"/>
  <c r="BG305" i="45"/>
  <c r="BF305" i="45"/>
  <c r="BE305" i="45"/>
  <c r="BD305" i="45"/>
  <c r="BC305" i="45"/>
  <c r="BB305" i="45"/>
  <c r="BA305" i="45"/>
  <c r="AZ305" i="45"/>
  <c r="AY305" i="45"/>
  <c r="AX305" i="45"/>
  <c r="AW305" i="45"/>
  <c r="AV305" i="45"/>
  <c r="AU305" i="45"/>
  <c r="AT305" i="45"/>
  <c r="AS305" i="45"/>
  <c r="AR305" i="45"/>
  <c r="AQ305" i="45"/>
  <c r="AP305" i="45"/>
  <c r="AO305" i="45"/>
  <c r="AN305" i="45"/>
  <c r="AM305" i="45"/>
  <c r="AL305" i="45"/>
  <c r="AK305" i="45"/>
  <c r="AJ305" i="45"/>
  <c r="AI305" i="45"/>
  <c r="AH305" i="45"/>
  <c r="AG305" i="45"/>
  <c r="AF305" i="45"/>
  <c r="AE305" i="45"/>
  <c r="AD305" i="45"/>
  <c r="AC305" i="45"/>
  <c r="AB305" i="45"/>
  <c r="AA305" i="45"/>
  <c r="Z305" i="45"/>
  <c r="Y305" i="45"/>
  <c r="X305" i="45"/>
  <c r="W305" i="45"/>
  <c r="V305" i="45"/>
  <c r="U305" i="45"/>
  <c r="T305" i="45"/>
  <c r="S305" i="45"/>
  <c r="R305" i="45"/>
  <c r="Q305" i="45"/>
  <c r="P305" i="45"/>
  <c r="O305" i="45"/>
  <c r="N305" i="45"/>
  <c r="M305" i="45"/>
  <c r="L305" i="45"/>
  <c r="K305" i="45"/>
  <c r="J305" i="45"/>
  <c r="I305" i="45"/>
  <c r="H305" i="45"/>
  <c r="CC305" i="45" s="1"/>
  <c r="CB304" i="45"/>
  <c r="CA304" i="45"/>
  <c r="BZ304" i="45"/>
  <c r="BY304" i="45"/>
  <c r="BX304" i="45"/>
  <c r="BW304" i="45"/>
  <c r="BV304" i="45"/>
  <c r="BU304" i="45"/>
  <c r="BT304" i="45"/>
  <c r="BS304" i="45"/>
  <c r="BR304" i="45"/>
  <c r="BQ304" i="45"/>
  <c r="BP304" i="45"/>
  <c r="BO304" i="45"/>
  <c r="BN304" i="45"/>
  <c r="BM304" i="45"/>
  <c r="BL304" i="45"/>
  <c r="BK304" i="45"/>
  <c r="BJ304" i="45"/>
  <c r="BI304" i="45"/>
  <c r="BH304" i="45"/>
  <c r="BG304" i="45"/>
  <c r="BF304" i="45"/>
  <c r="BE304" i="45"/>
  <c r="BD304" i="45"/>
  <c r="BC304" i="45"/>
  <c r="BB304" i="45"/>
  <c r="BA304" i="45"/>
  <c r="AZ304" i="45"/>
  <c r="AY304" i="45"/>
  <c r="AX304" i="45"/>
  <c r="AW304" i="45"/>
  <c r="AV304" i="45"/>
  <c r="AU304" i="45"/>
  <c r="AT304" i="45"/>
  <c r="AS304" i="45"/>
  <c r="AR304" i="45"/>
  <c r="AQ304" i="45"/>
  <c r="AP304" i="45"/>
  <c r="AO304" i="45"/>
  <c r="AN304" i="45"/>
  <c r="AM304" i="45"/>
  <c r="AL304" i="45"/>
  <c r="AK304" i="45"/>
  <c r="AJ304" i="45"/>
  <c r="AI304" i="45"/>
  <c r="AH304" i="45"/>
  <c r="AG304" i="45"/>
  <c r="AF304" i="45"/>
  <c r="AE304" i="45"/>
  <c r="AD304" i="45"/>
  <c r="AC304" i="45"/>
  <c r="AB304" i="45"/>
  <c r="AA304" i="45"/>
  <c r="Z304" i="45"/>
  <c r="Y304" i="45"/>
  <c r="X304" i="45"/>
  <c r="W304" i="45"/>
  <c r="V304" i="45"/>
  <c r="U304" i="45"/>
  <c r="T304" i="45"/>
  <c r="S304" i="45"/>
  <c r="R304" i="45"/>
  <c r="Q304" i="45"/>
  <c r="P304" i="45"/>
  <c r="O304" i="45"/>
  <c r="N304" i="45"/>
  <c r="M304" i="45"/>
  <c r="L304" i="45"/>
  <c r="K304" i="45"/>
  <c r="J304" i="45"/>
  <c r="I304" i="45"/>
  <c r="H304" i="45"/>
  <c r="CC304" i="45" s="1"/>
  <c r="CB303" i="45"/>
  <c r="CA303" i="45"/>
  <c r="BZ303" i="45"/>
  <c r="BY303" i="45"/>
  <c r="BX303" i="45"/>
  <c r="BW303" i="45"/>
  <c r="BV303" i="45"/>
  <c r="BU303" i="45"/>
  <c r="BT303" i="45"/>
  <c r="BS303" i="45"/>
  <c r="BR303" i="45"/>
  <c r="BQ303" i="45"/>
  <c r="BP303" i="45"/>
  <c r="BO303" i="45"/>
  <c r="BN303" i="45"/>
  <c r="BM303" i="45"/>
  <c r="BL303" i="45"/>
  <c r="BK303" i="45"/>
  <c r="BJ303" i="45"/>
  <c r="BI303" i="45"/>
  <c r="BH303" i="45"/>
  <c r="BG303" i="45"/>
  <c r="BF303" i="45"/>
  <c r="BE303" i="45"/>
  <c r="BD303" i="45"/>
  <c r="BC303" i="45"/>
  <c r="BB303" i="45"/>
  <c r="BA303" i="45"/>
  <c r="AZ303" i="45"/>
  <c r="AY303" i="45"/>
  <c r="AX303" i="45"/>
  <c r="AW303" i="45"/>
  <c r="AV303" i="45"/>
  <c r="AU303" i="45"/>
  <c r="AT303" i="45"/>
  <c r="AS303" i="45"/>
  <c r="AR303" i="45"/>
  <c r="AQ303" i="45"/>
  <c r="AP303" i="45"/>
  <c r="AO303" i="45"/>
  <c r="AN303" i="45"/>
  <c r="AM303" i="45"/>
  <c r="AL303" i="45"/>
  <c r="AK303" i="45"/>
  <c r="AJ303" i="45"/>
  <c r="AI303" i="45"/>
  <c r="AH303" i="45"/>
  <c r="AG303" i="45"/>
  <c r="AF303" i="45"/>
  <c r="AE303" i="45"/>
  <c r="AD303" i="45"/>
  <c r="AC303" i="45"/>
  <c r="AB303" i="45"/>
  <c r="AA303" i="45"/>
  <c r="Z303" i="45"/>
  <c r="Y303" i="45"/>
  <c r="X303" i="45"/>
  <c r="W303" i="45"/>
  <c r="V303" i="45"/>
  <c r="U303" i="45"/>
  <c r="T303" i="45"/>
  <c r="S303" i="45"/>
  <c r="R303" i="45"/>
  <c r="Q303" i="45"/>
  <c r="P303" i="45"/>
  <c r="O303" i="45"/>
  <c r="N303" i="45"/>
  <c r="M303" i="45"/>
  <c r="L303" i="45"/>
  <c r="K303" i="45"/>
  <c r="J303" i="45"/>
  <c r="I303" i="45"/>
  <c r="H303" i="45"/>
  <c r="CC303" i="45" s="1"/>
  <c r="CB302" i="45"/>
  <c r="CA302" i="45"/>
  <c r="BZ302" i="45"/>
  <c r="BY302" i="45"/>
  <c r="BX302" i="45"/>
  <c r="BW302" i="45"/>
  <c r="BV302" i="45"/>
  <c r="BU302" i="45"/>
  <c r="BT302" i="45"/>
  <c r="BS302" i="45"/>
  <c r="BR302" i="45"/>
  <c r="BQ302" i="45"/>
  <c r="BP302" i="45"/>
  <c r="BO302" i="45"/>
  <c r="BN302" i="45"/>
  <c r="BM302" i="45"/>
  <c r="BL302" i="45"/>
  <c r="BK302" i="45"/>
  <c r="BJ302" i="45"/>
  <c r="BI302" i="45"/>
  <c r="BH302" i="45"/>
  <c r="BG302" i="45"/>
  <c r="BF302" i="45"/>
  <c r="BE302" i="45"/>
  <c r="BD302" i="45"/>
  <c r="BC302" i="45"/>
  <c r="BB302" i="45"/>
  <c r="BA302" i="45"/>
  <c r="AZ302" i="45"/>
  <c r="AY302" i="45"/>
  <c r="AX302" i="45"/>
  <c r="AW302" i="45"/>
  <c r="AV302" i="45"/>
  <c r="AU302" i="45"/>
  <c r="AT302" i="45"/>
  <c r="AS302" i="45"/>
  <c r="AR302" i="45"/>
  <c r="AQ302" i="45"/>
  <c r="AP302" i="45"/>
  <c r="AO302" i="45"/>
  <c r="AN302" i="45"/>
  <c r="AM302" i="45"/>
  <c r="AL302" i="45"/>
  <c r="AK302" i="45"/>
  <c r="AJ302" i="45"/>
  <c r="AI302" i="45"/>
  <c r="AH302" i="45"/>
  <c r="AG302" i="45"/>
  <c r="AF302" i="45"/>
  <c r="AE302" i="45"/>
  <c r="AD302" i="45"/>
  <c r="AC302" i="45"/>
  <c r="AB302" i="45"/>
  <c r="AA302" i="45"/>
  <c r="Z302" i="45"/>
  <c r="Y302" i="45"/>
  <c r="X302" i="45"/>
  <c r="W302" i="45"/>
  <c r="V302" i="45"/>
  <c r="U302" i="45"/>
  <c r="T302" i="45"/>
  <c r="S302" i="45"/>
  <c r="R302" i="45"/>
  <c r="Q302" i="45"/>
  <c r="P302" i="45"/>
  <c r="O302" i="45"/>
  <c r="N302" i="45"/>
  <c r="M302" i="45"/>
  <c r="L302" i="45"/>
  <c r="K302" i="45"/>
  <c r="J302" i="45"/>
  <c r="I302" i="45"/>
  <c r="H302" i="45"/>
  <c r="CC302" i="45" s="1"/>
  <c r="CB301" i="45"/>
  <c r="CA301" i="45"/>
  <c r="BZ301" i="45"/>
  <c r="BY301" i="45"/>
  <c r="BX301" i="45"/>
  <c r="BW301" i="45"/>
  <c r="BV301" i="45"/>
  <c r="BU301" i="45"/>
  <c r="BT301" i="45"/>
  <c r="BS301" i="45"/>
  <c r="BR301" i="45"/>
  <c r="BQ301" i="45"/>
  <c r="BP301" i="45"/>
  <c r="BO301" i="45"/>
  <c r="BN301" i="45"/>
  <c r="BM301" i="45"/>
  <c r="BL301" i="45"/>
  <c r="BK301" i="45"/>
  <c r="BJ301" i="45"/>
  <c r="BI301" i="45"/>
  <c r="BH301" i="45"/>
  <c r="BG301" i="45"/>
  <c r="BF301" i="45"/>
  <c r="BE301" i="45"/>
  <c r="BD301" i="45"/>
  <c r="BC301" i="45"/>
  <c r="BB301" i="45"/>
  <c r="BA301" i="45"/>
  <c r="AZ301" i="45"/>
  <c r="AY301" i="45"/>
  <c r="AX301" i="45"/>
  <c r="AW301" i="45"/>
  <c r="AV301" i="45"/>
  <c r="AU301" i="45"/>
  <c r="AT301" i="45"/>
  <c r="AS301" i="45"/>
  <c r="AR301" i="45"/>
  <c r="AQ301" i="45"/>
  <c r="AP301" i="45"/>
  <c r="AO301" i="45"/>
  <c r="AN301" i="45"/>
  <c r="AM301" i="45"/>
  <c r="AL301" i="45"/>
  <c r="AK301" i="45"/>
  <c r="AJ301" i="45"/>
  <c r="AI301" i="45"/>
  <c r="AH301" i="45"/>
  <c r="AG301" i="45"/>
  <c r="AF301" i="45"/>
  <c r="AE301" i="45"/>
  <c r="AD301" i="45"/>
  <c r="AC301" i="45"/>
  <c r="AB301" i="45"/>
  <c r="AA301" i="45"/>
  <c r="Z301" i="45"/>
  <c r="Y301" i="45"/>
  <c r="X301" i="45"/>
  <c r="W301" i="45"/>
  <c r="V301" i="45"/>
  <c r="U301" i="45"/>
  <c r="T301" i="45"/>
  <c r="S301" i="45"/>
  <c r="R301" i="45"/>
  <c r="Q301" i="45"/>
  <c r="P301" i="45"/>
  <c r="O301" i="45"/>
  <c r="N301" i="45"/>
  <c r="M301" i="45"/>
  <c r="L301" i="45"/>
  <c r="K301" i="45"/>
  <c r="J301" i="45"/>
  <c r="I301" i="45"/>
  <c r="H301" i="45"/>
  <c r="CC301" i="45" s="1"/>
  <c r="CB300" i="45"/>
  <c r="CA300" i="45"/>
  <c r="BZ300" i="45"/>
  <c r="BY300" i="45"/>
  <c r="BX300" i="45"/>
  <c r="BW300" i="45"/>
  <c r="BV300" i="45"/>
  <c r="BU300" i="45"/>
  <c r="BT300" i="45"/>
  <c r="BS300" i="45"/>
  <c r="BR300" i="45"/>
  <c r="BQ300" i="45"/>
  <c r="BP300" i="45"/>
  <c r="BO300" i="45"/>
  <c r="BN300" i="45"/>
  <c r="BM300" i="45"/>
  <c r="BL300" i="45"/>
  <c r="BK300" i="45"/>
  <c r="BJ300" i="45"/>
  <c r="BI300" i="45"/>
  <c r="BH300" i="45"/>
  <c r="BG300" i="45"/>
  <c r="BF300" i="45"/>
  <c r="BE300" i="45"/>
  <c r="BD300" i="45"/>
  <c r="BC300" i="45"/>
  <c r="BB300" i="45"/>
  <c r="BA300" i="45"/>
  <c r="AZ300" i="45"/>
  <c r="AY300" i="45"/>
  <c r="AX300" i="45"/>
  <c r="AW300" i="45"/>
  <c r="AV300" i="45"/>
  <c r="AU300" i="45"/>
  <c r="AT300" i="45"/>
  <c r="AS300" i="45"/>
  <c r="AR300" i="45"/>
  <c r="AQ300" i="45"/>
  <c r="AP300" i="45"/>
  <c r="AO300" i="45"/>
  <c r="AN300" i="45"/>
  <c r="AM300" i="45"/>
  <c r="AL300" i="45"/>
  <c r="AK300" i="45"/>
  <c r="AJ300" i="45"/>
  <c r="AI300" i="45"/>
  <c r="AH300" i="45"/>
  <c r="AG300" i="45"/>
  <c r="AF300" i="45"/>
  <c r="AE300" i="45"/>
  <c r="AD300" i="45"/>
  <c r="AC300" i="45"/>
  <c r="AB300" i="45"/>
  <c r="AA300" i="45"/>
  <c r="Z300" i="45"/>
  <c r="Y300" i="45"/>
  <c r="X300" i="45"/>
  <c r="W300" i="45"/>
  <c r="V300" i="45"/>
  <c r="U300" i="45"/>
  <c r="T300" i="45"/>
  <c r="S300" i="45"/>
  <c r="R300" i="45"/>
  <c r="Q300" i="45"/>
  <c r="P300" i="45"/>
  <c r="O300" i="45"/>
  <c r="N300" i="45"/>
  <c r="M300" i="45"/>
  <c r="L300" i="45"/>
  <c r="K300" i="45"/>
  <c r="J300" i="45"/>
  <c r="I300" i="45"/>
  <c r="H300" i="45"/>
  <c r="CC300" i="45" s="1"/>
  <c r="CB299" i="45"/>
  <c r="CA299" i="45"/>
  <c r="BZ299" i="45"/>
  <c r="BY299" i="45"/>
  <c r="BX299" i="45"/>
  <c r="BW299" i="45"/>
  <c r="BV299" i="45"/>
  <c r="BU299" i="45"/>
  <c r="BT299" i="45"/>
  <c r="BS299" i="45"/>
  <c r="BR299" i="45"/>
  <c r="BQ299" i="45"/>
  <c r="BP299" i="45"/>
  <c r="BO299" i="45"/>
  <c r="BN299" i="45"/>
  <c r="BM299" i="45"/>
  <c r="BL299" i="45"/>
  <c r="BK299" i="45"/>
  <c r="BJ299" i="45"/>
  <c r="BI299" i="45"/>
  <c r="BH299" i="45"/>
  <c r="BG299" i="45"/>
  <c r="BF299" i="45"/>
  <c r="BE299" i="45"/>
  <c r="BD299" i="45"/>
  <c r="BC299" i="45"/>
  <c r="BB299" i="45"/>
  <c r="BA299" i="45"/>
  <c r="AZ299" i="45"/>
  <c r="AY299" i="45"/>
  <c r="AX299" i="45"/>
  <c r="AW299" i="45"/>
  <c r="AV299" i="45"/>
  <c r="AU299" i="45"/>
  <c r="AT299" i="45"/>
  <c r="AS299" i="45"/>
  <c r="AR299" i="45"/>
  <c r="AQ299" i="45"/>
  <c r="AP299" i="45"/>
  <c r="AO299" i="45"/>
  <c r="AN299" i="45"/>
  <c r="AM299" i="45"/>
  <c r="AL299" i="45"/>
  <c r="AK299" i="45"/>
  <c r="AJ299" i="45"/>
  <c r="AI299" i="45"/>
  <c r="AH299" i="45"/>
  <c r="AG299" i="45"/>
  <c r="AF299" i="45"/>
  <c r="AE299" i="45"/>
  <c r="AD299" i="45"/>
  <c r="AC299" i="45"/>
  <c r="AB299" i="45"/>
  <c r="AA299" i="45"/>
  <c r="Z299" i="45"/>
  <c r="Y299" i="45"/>
  <c r="X299" i="45"/>
  <c r="W299" i="45"/>
  <c r="V299" i="45"/>
  <c r="U299" i="45"/>
  <c r="T299" i="45"/>
  <c r="S299" i="45"/>
  <c r="R299" i="45"/>
  <c r="Q299" i="45"/>
  <c r="P299" i="45"/>
  <c r="O299" i="45"/>
  <c r="N299" i="45"/>
  <c r="M299" i="45"/>
  <c r="L299" i="45"/>
  <c r="K299" i="45"/>
  <c r="J299" i="45"/>
  <c r="I299" i="45"/>
  <c r="H299" i="45"/>
  <c r="CC299" i="45" s="1"/>
  <c r="CB298" i="45"/>
  <c r="CA298" i="45"/>
  <c r="BZ298" i="45"/>
  <c r="BY298" i="45"/>
  <c r="BX298" i="45"/>
  <c r="BW298" i="45"/>
  <c r="BV298" i="45"/>
  <c r="BU298" i="45"/>
  <c r="BT298" i="45"/>
  <c r="BS298" i="45"/>
  <c r="BR298" i="45"/>
  <c r="BQ298" i="45"/>
  <c r="BP298" i="45"/>
  <c r="BO298" i="45"/>
  <c r="BN298" i="45"/>
  <c r="BM298" i="45"/>
  <c r="BL298" i="45"/>
  <c r="BK298" i="45"/>
  <c r="BJ298" i="45"/>
  <c r="BI298" i="45"/>
  <c r="BH298" i="45"/>
  <c r="BG298" i="45"/>
  <c r="BF298" i="45"/>
  <c r="BE298" i="45"/>
  <c r="BD298" i="45"/>
  <c r="BC298" i="45"/>
  <c r="BB298" i="45"/>
  <c r="BA298" i="45"/>
  <c r="AZ298" i="45"/>
  <c r="AY298" i="45"/>
  <c r="AX298" i="45"/>
  <c r="AW298" i="45"/>
  <c r="AV298" i="45"/>
  <c r="AU298" i="45"/>
  <c r="AT298" i="45"/>
  <c r="AS298" i="45"/>
  <c r="AR298" i="45"/>
  <c r="AQ298" i="45"/>
  <c r="AP298" i="45"/>
  <c r="AO298" i="45"/>
  <c r="AN298" i="45"/>
  <c r="AM298" i="45"/>
  <c r="AL298" i="45"/>
  <c r="AK298" i="45"/>
  <c r="AJ298" i="45"/>
  <c r="AI298" i="45"/>
  <c r="AH298" i="45"/>
  <c r="AG298" i="45"/>
  <c r="AF298" i="45"/>
  <c r="AE298" i="45"/>
  <c r="AD298" i="45"/>
  <c r="AC298" i="45"/>
  <c r="AB298" i="45"/>
  <c r="AA298" i="45"/>
  <c r="Z298" i="45"/>
  <c r="Y298" i="45"/>
  <c r="X298" i="45"/>
  <c r="W298" i="45"/>
  <c r="V298" i="45"/>
  <c r="U298" i="45"/>
  <c r="T298" i="45"/>
  <c r="S298" i="45"/>
  <c r="R298" i="45"/>
  <c r="Q298" i="45"/>
  <c r="P298" i="45"/>
  <c r="O298" i="45"/>
  <c r="N298" i="45"/>
  <c r="M298" i="45"/>
  <c r="L298" i="45"/>
  <c r="K298" i="45"/>
  <c r="J298" i="45"/>
  <c r="I298" i="45"/>
  <c r="H298" i="45"/>
  <c r="CC298" i="45" s="1"/>
  <c r="CB297" i="45"/>
  <c r="CA297" i="45"/>
  <c r="BZ297" i="45"/>
  <c r="BY297" i="45"/>
  <c r="BX297" i="45"/>
  <c r="BW297" i="45"/>
  <c r="BV297" i="45"/>
  <c r="BU297" i="45"/>
  <c r="BT297" i="45"/>
  <c r="BS297" i="45"/>
  <c r="BR297" i="45"/>
  <c r="BQ297" i="45"/>
  <c r="BP297" i="45"/>
  <c r="BO297" i="45"/>
  <c r="BN297" i="45"/>
  <c r="BM297" i="45"/>
  <c r="BL297" i="45"/>
  <c r="BK297" i="45"/>
  <c r="BJ297" i="45"/>
  <c r="BI297" i="45"/>
  <c r="BH297" i="45"/>
  <c r="BG297" i="45"/>
  <c r="BF297" i="45"/>
  <c r="BE297" i="45"/>
  <c r="BD297" i="45"/>
  <c r="BC297" i="45"/>
  <c r="BB297" i="45"/>
  <c r="BA297" i="45"/>
  <c r="AZ297" i="45"/>
  <c r="AY297" i="45"/>
  <c r="AX297" i="45"/>
  <c r="AW297" i="45"/>
  <c r="AV297" i="45"/>
  <c r="AU297" i="45"/>
  <c r="AT297" i="45"/>
  <c r="AS297" i="45"/>
  <c r="AR297" i="45"/>
  <c r="AQ297" i="45"/>
  <c r="AP297" i="45"/>
  <c r="AO297" i="45"/>
  <c r="AN297" i="45"/>
  <c r="AM297" i="45"/>
  <c r="AL297" i="45"/>
  <c r="AK297" i="45"/>
  <c r="AJ297" i="45"/>
  <c r="AI297" i="45"/>
  <c r="AH297" i="45"/>
  <c r="AG297" i="45"/>
  <c r="AF297" i="45"/>
  <c r="AE297" i="45"/>
  <c r="AD297" i="45"/>
  <c r="AC297" i="45"/>
  <c r="AB297" i="45"/>
  <c r="AA297" i="45"/>
  <c r="Z297" i="45"/>
  <c r="Y297" i="45"/>
  <c r="X297" i="45"/>
  <c r="W297" i="45"/>
  <c r="V297" i="45"/>
  <c r="U297" i="45"/>
  <c r="T297" i="45"/>
  <c r="S297" i="45"/>
  <c r="R297" i="45"/>
  <c r="Q297" i="45"/>
  <c r="P297" i="45"/>
  <c r="O297" i="45"/>
  <c r="N297" i="45"/>
  <c r="M297" i="45"/>
  <c r="L297" i="45"/>
  <c r="K297" i="45"/>
  <c r="J297" i="45"/>
  <c r="I297" i="45"/>
  <c r="H297" i="45"/>
  <c r="CB296" i="45"/>
  <c r="CA296" i="45"/>
  <c r="BZ296" i="45"/>
  <c r="BY296" i="45"/>
  <c r="BX296" i="45"/>
  <c r="BW296" i="45"/>
  <c r="BV296" i="45"/>
  <c r="BU296" i="45"/>
  <c r="BT296" i="45"/>
  <c r="BS296" i="45"/>
  <c r="BR296" i="45"/>
  <c r="BQ296" i="45"/>
  <c r="BP296" i="45"/>
  <c r="BO296" i="45"/>
  <c r="BN296" i="45"/>
  <c r="BM296" i="45"/>
  <c r="BL296" i="45"/>
  <c r="BK296" i="45"/>
  <c r="BJ296" i="45"/>
  <c r="BI296" i="45"/>
  <c r="BH296" i="45"/>
  <c r="BG296" i="45"/>
  <c r="BF296" i="45"/>
  <c r="BE296" i="45"/>
  <c r="BD296" i="45"/>
  <c r="BC296" i="45"/>
  <c r="BB296" i="45"/>
  <c r="BA296" i="45"/>
  <c r="AZ296" i="45"/>
  <c r="AY296" i="45"/>
  <c r="AX296" i="45"/>
  <c r="AW296" i="45"/>
  <c r="AV296" i="45"/>
  <c r="AU296" i="45"/>
  <c r="AT296" i="45"/>
  <c r="AS296" i="45"/>
  <c r="AR296" i="45"/>
  <c r="AQ296" i="45"/>
  <c r="AP296" i="45"/>
  <c r="AO296" i="45"/>
  <c r="AN296" i="45"/>
  <c r="AM296" i="45"/>
  <c r="AL296" i="45"/>
  <c r="AK296" i="45"/>
  <c r="AJ296" i="45"/>
  <c r="AI296" i="45"/>
  <c r="AH296" i="45"/>
  <c r="AG296" i="45"/>
  <c r="AF296" i="45"/>
  <c r="AE296" i="45"/>
  <c r="AD296" i="45"/>
  <c r="AC296" i="45"/>
  <c r="AB296" i="45"/>
  <c r="AA296" i="45"/>
  <c r="Z296" i="45"/>
  <c r="Y296" i="45"/>
  <c r="X296" i="45"/>
  <c r="W296" i="45"/>
  <c r="V296" i="45"/>
  <c r="U296" i="45"/>
  <c r="T296" i="45"/>
  <c r="S296" i="45"/>
  <c r="R296" i="45"/>
  <c r="Q296" i="45"/>
  <c r="P296" i="45"/>
  <c r="O296" i="45"/>
  <c r="N296" i="45"/>
  <c r="M296" i="45"/>
  <c r="L296" i="45"/>
  <c r="K296" i="45"/>
  <c r="J296" i="45"/>
  <c r="I296" i="45"/>
  <c r="H296" i="45"/>
  <c r="CB295" i="45"/>
  <c r="CA295" i="45"/>
  <c r="BZ295" i="45"/>
  <c r="BY295" i="45"/>
  <c r="BX295" i="45"/>
  <c r="BW295" i="45"/>
  <c r="BV295" i="45"/>
  <c r="BU295" i="45"/>
  <c r="BT295" i="45"/>
  <c r="BS295" i="45"/>
  <c r="BR295" i="45"/>
  <c r="BQ295" i="45"/>
  <c r="BP295" i="45"/>
  <c r="BO295" i="45"/>
  <c r="BN295" i="45"/>
  <c r="BM295" i="45"/>
  <c r="BL295" i="45"/>
  <c r="BK295" i="45"/>
  <c r="BJ295" i="45"/>
  <c r="BI295" i="45"/>
  <c r="BH295" i="45"/>
  <c r="BG295" i="45"/>
  <c r="BF295" i="45"/>
  <c r="BE295" i="45"/>
  <c r="BD295" i="45"/>
  <c r="BC295" i="45"/>
  <c r="BB295" i="45"/>
  <c r="BA295" i="45"/>
  <c r="AZ295" i="45"/>
  <c r="AY295" i="45"/>
  <c r="AX295" i="45"/>
  <c r="AW295" i="45"/>
  <c r="AV295" i="45"/>
  <c r="AU295" i="45"/>
  <c r="AT295" i="45"/>
  <c r="AS295" i="45"/>
  <c r="AR295" i="45"/>
  <c r="AQ295" i="45"/>
  <c r="AP295" i="45"/>
  <c r="AO295" i="45"/>
  <c r="AN295" i="45"/>
  <c r="AM295" i="45"/>
  <c r="AL295" i="45"/>
  <c r="AK295" i="45"/>
  <c r="AJ295" i="45"/>
  <c r="AI295" i="45"/>
  <c r="AH295" i="45"/>
  <c r="AG295" i="45"/>
  <c r="AF295" i="45"/>
  <c r="AE295" i="45"/>
  <c r="AD295" i="45"/>
  <c r="AC295" i="45"/>
  <c r="AB295" i="45"/>
  <c r="AA295" i="45"/>
  <c r="Z295" i="45"/>
  <c r="Y295" i="45"/>
  <c r="X295" i="45"/>
  <c r="W295" i="45"/>
  <c r="V295" i="45"/>
  <c r="U295" i="45"/>
  <c r="T295" i="45"/>
  <c r="S295" i="45"/>
  <c r="R295" i="45"/>
  <c r="Q295" i="45"/>
  <c r="P295" i="45"/>
  <c r="O295" i="45"/>
  <c r="N295" i="45"/>
  <c r="M295" i="45"/>
  <c r="L295" i="45"/>
  <c r="K295" i="45"/>
  <c r="J295" i="45"/>
  <c r="I295" i="45"/>
  <c r="H295" i="45"/>
  <c r="CB294" i="45"/>
  <c r="CA294" i="45"/>
  <c r="BZ294" i="45"/>
  <c r="BY294" i="45"/>
  <c r="BX294" i="45"/>
  <c r="BW294" i="45"/>
  <c r="BV294" i="45"/>
  <c r="BU294" i="45"/>
  <c r="BT294" i="45"/>
  <c r="BS294" i="45"/>
  <c r="BR294" i="45"/>
  <c r="BQ294" i="45"/>
  <c r="BP294" i="45"/>
  <c r="BO294" i="45"/>
  <c r="BN294" i="45"/>
  <c r="BM294" i="45"/>
  <c r="BL294" i="45"/>
  <c r="BK294" i="45"/>
  <c r="BJ294" i="45"/>
  <c r="BI294" i="45"/>
  <c r="BH294" i="45"/>
  <c r="BG294" i="45"/>
  <c r="BF294" i="45"/>
  <c r="BE294" i="45"/>
  <c r="BD294" i="45"/>
  <c r="BC294" i="45"/>
  <c r="BB294" i="45"/>
  <c r="BA294" i="45"/>
  <c r="AZ294" i="45"/>
  <c r="AY294" i="45"/>
  <c r="AX294" i="45"/>
  <c r="AW294" i="45"/>
  <c r="AV294" i="45"/>
  <c r="AU294" i="45"/>
  <c r="AT294" i="45"/>
  <c r="AS294" i="45"/>
  <c r="AR294" i="45"/>
  <c r="AQ294" i="45"/>
  <c r="AP294" i="45"/>
  <c r="AO294" i="45"/>
  <c r="AN294" i="45"/>
  <c r="AM294" i="45"/>
  <c r="AL294" i="45"/>
  <c r="AK294" i="45"/>
  <c r="AJ294" i="45"/>
  <c r="AI294" i="45"/>
  <c r="AH294" i="45"/>
  <c r="AG294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CB293" i="45"/>
  <c r="CA293" i="45"/>
  <c r="BZ293" i="45"/>
  <c r="BY293" i="45"/>
  <c r="BX293" i="45"/>
  <c r="BW293" i="45"/>
  <c r="BV293" i="45"/>
  <c r="BU293" i="45"/>
  <c r="BT293" i="45"/>
  <c r="BS293" i="45"/>
  <c r="BR293" i="45"/>
  <c r="BQ293" i="45"/>
  <c r="BP293" i="45"/>
  <c r="BO293" i="45"/>
  <c r="BN293" i="45"/>
  <c r="BM293" i="45"/>
  <c r="BL293" i="45"/>
  <c r="BK293" i="45"/>
  <c r="BJ293" i="45"/>
  <c r="BI293" i="45"/>
  <c r="BH293" i="45"/>
  <c r="BG293" i="45"/>
  <c r="BF293" i="45"/>
  <c r="BE293" i="45"/>
  <c r="BD293" i="45"/>
  <c r="BC293" i="45"/>
  <c r="BB293" i="45"/>
  <c r="BA293" i="45"/>
  <c r="AZ293" i="45"/>
  <c r="AY293" i="45"/>
  <c r="AX293" i="45"/>
  <c r="AW293" i="45"/>
  <c r="AV293" i="45"/>
  <c r="AU293" i="45"/>
  <c r="AT293" i="45"/>
  <c r="AS293" i="45"/>
  <c r="AR293" i="45"/>
  <c r="AQ293" i="45"/>
  <c r="AP293" i="45"/>
  <c r="AO293" i="45"/>
  <c r="AN293" i="45"/>
  <c r="AM293" i="45"/>
  <c r="AL293" i="45"/>
  <c r="AK293" i="45"/>
  <c r="AJ293" i="45"/>
  <c r="AI293" i="45"/>
  <c r="AH293" i="45"/>
  <c r="AG293" i="45"/>
  <c r="AF293" i="45"/>
  <c r="AE293" i="45"/>
  <c r="AD293" i="45"/>
  <c r="AC293" i="45"/>
  <c r="AB293" i="45"/>
  <c r="AA293" i="45"/>
  <c r="Z293" i="45"/>
  <c r="Y293" i="45"/>
  <c r="X293" i="45"/>
  <c r="W293" i="45"/>
  <c r="V293" i="45"/>
  <c r="U293" i="45"/>
  <c r="T293" i="45"/>
  <c r="S293" i="45"/>
  <c r="R293" i="45"/>
  <c r="Q293" i="45"/>
  <c r="P293" i="45"/>
  <c r="O293" i="45"/>
  <c r="N293" i="45"/>
  <c r="M293" i="45"/>
  <c r="L293" i="45"/>
  <c r="K293" i="45"/>
  <c r="J293" i="45"/>
  <c r="I293" i="45"/>
  <c r="H293" i="45"/>
  <c r="CB292" i="45"/>
  <c r="CA292" i="45"/>
  <c r="BZ292" i="45"/>
  <c r="BY292" i="45"/>
  <c r="BX292" i="45"/>
  <c r="BW292" i="45"/>
  <c r="BV292" i="45"/>
  <c r="BU292" i="45"/>
  <c r="BT292" i="45"/>
  <c r="BS292" i="45"/>
  <c r="BR292" i="45"/>
  <c r="BQ292" i="45"/>
  <c r="BP292" i="45"/>
  <c r="BO292" i="45"/>
  <c r="BN292" i="45"/>
  <c r="BM292" i="45"/>
  <c r="BL292" i="45"/>
  <c r="BK292" i="45"/>
  <c r="BJ292" i="45"/>
  <c r="BI292" i="45"/>
  <c r="BH292" i="45"/>
  <c r="BG292" i="45"/>
  <c r="BF292" i="45"/>
  <c r="BE292" i="45"/>
  <c r="BD292" i="45"/>
  <c r="BC292" i="45"/>
  <c r="BB292" i="45"/>
  <c r="BA292" i="45"/>
  <c r="AZ292" i="45"/>
  <c r="AY292" i="45"/>
  <c r="AX292" i="45"/>
  <c r="AW292" i="45"/>
  <c r="AV292" i="45"/>
  <c r="AU292" i="45"/>
  <c r="AT292" i="45"/>
  <c r="AS292" i="45"/>
  <c r="AR292" i="45"/>
  <c r="AQ292" i="45"/>
  <c r="AP292" i="45"/>
  <c r="AO292" i="45"/>
  <c r="AN292" i="45"/>
  <c r="AM292" i="45"/>
  <c r="AL292" i="45"/>
  <c r="AK292" i="45"/>
  <c r="AJ292" i="45"/>
  <c r="AI292" i="45"/>
  <c r="AH292" i="45"/>
  <c r="AG292" i="45"/>
  <c r="AF292" i="45"/>
  <c r="AE292" i="45"/>
  <c r="AD292" i="45"/>
  <c r="AC292" i="45"/>
  <c r="AB292" i="45"/>
  <c r="AA292" i="45"/>
  <c r="Z292" i="45"/>
  <c r="Y292" i="45"/>
  <c r="X292" i="45"/>
  <c r="W292" i="45"/>
  <c r="V292" i="45"/>
  <c r="U292" i="45"/>
  <c r="T292" i="45"/>
  <c r="S292" i="45"/>
  <c r="R292" i="45"/>
  <c r="Q292" i="45"/>
  <c r="P292" i="45"/>
  <c r="O292" i="45"/>
  <c r="N292" i="45"/>
  <c r="M292" i="45"/>
  <c r="L292" i="45"/>
  <c r="K292" i="45"/>
  <c r="J292" i="45"/>
  <c r="I292" i="45"/>
  <c r="H292" i="45"/>
  <c r="CC292" i="45" s="1"/>
  <c r="CB291" i="45"/>
  <c r="CA291" i="45"/>
  <c r="BZ291" i="45"/>
  <c r="BY291" i="45"/>
  <c r="BX291" i="45"/>
  <c r="BW291" i="45"/>
  <c r="BV291" i="45"/>
  <c r="BU291" i="45"/>
  <c r="BT291" i="45"/>
  <c r="BS291" i="45"/>
  <c r="BR291" i="45"/>
  <c r="BQ291" i="45"/>
  <c r="BP291" i="45"/>
  <c r="BO291" i="45"/>
  <c r="BN291" i="45"/>
  <c r="BM291" i="45"/>
  <c r="BL291" i="45"/>
  <c r="BK291" i="45"/>
  <c r="BJ291" i="45"/>
  <c r="BI291" i="45"/>
  <c r="BH291" i="45"/>
  <c r="BG291" i="45"/>
  <c r="BF291" i="45"/>
  <c r="BE291" i="45"/>
  <c r="BD291" i="45"/>
  <c r="BC291" i="45"/>
  <c r="BB291" i="45"/>
  <c r="BA291" i="45"/>
  <c r="AZ291" i="45"/>
  <c r="AY291" i="45"/>
  <c r="AX291" i="45"/>
  <c r="AW291" i="45"/>
  <c r="AV291" i="45"/>
  <c r="AU291" i="45"/>
  <c r="AT291" i="45"/>
  <c r="AS291" i="45"/>
  <c r="AR291" i="45"/>
  <c r="AQ291" i="45"/>
  <c r="AP291" i="45"/>
  <c r="AO291" i="45"/>
  <c r="AN291" i="45"/>
  <c r="AM291" i="45"/>
  <c r="AL291" i="45"/>
  <c r="AK291" i="45"/>
  <c r="AJ291" i="45"/>
  <c r="AI291" i="45"/>
  <c r="AH291" i="45"/>
  <c r="AG291" i="45"/>
  <c r="AF291" i="45"/>
  <c r="AE291" i="45"/>
  <c r="AD291" i="45"/>
  <c r="AC291" i="45"/>
  <c r="AB291" i="45"/>
  <c r="AA291" i="45"/>
  <c r="Z291" i="45"/>
  <c r="Y291" i="45"/>
  <c r="X291" i="45"/>
  <c r="W291" i="45"/>
  <c r="V291" i="45"/>
  <c r="U291" i="45"/>
  <c r="T291" i="45"/>
  <c r="S291" i="45"/>
  <c r="R291" i="45"/>
  <c r="Q291" i="45"/>
  <c r="P291" i="45"/>
  <c r="O291" i="45"/>
  <c r="N291" i="45"/>
  <c r="M291" i="45"/>
  <c r="L291" i="45"/>
  <c r="K291" i="45"/>
  <c r="J291" i="45"/>
  <c r="I291" i="45"/>
  <c r="H291" i="45"/>
  <c r="CB290" i="45"/>
  <c r="CA290" i="45"/>
  <c r="BZ290" i="45"/>
  <c r="BY290" i="45"/>
  <c r="BX290" i="45"/>
  <c r="BW290" i="45"/>
  <c r="BV290" i="45"/>
  <c r="BU290" i="45"/>
  <c r="BT290" i="45"/>
  <c r="BS290" i="45"/>
  <c r="BR290" i="45"/>
  <c r="BQ290" i="45"/>
  <c r="BP290" i="45"/>
  <c r="BO290" i="45"/>
  <c r="BN290" i="45"/>
  <c r="BM290" i="45"/>
  <c r="BL290" i="45"/>
  <c r="BK290" i="45"/>
  <c r="BJ290" i="45"/>
  <c r="BI290" i="45"/>
  <c r="BH290" i="45"/>
  <c r="BG290" i="45"/>
  <c r="BF290" i="45"/>
  <c r="BE290" i="45"/>
  <c r="BD290" i="45"/>
  <c r="BC290" i="45"/>
  <c r="BB290" i="45"/>
  <c r="BA290" i="45"/>
  <c r="AZ290" i="45"/>
  <c r="AY290" i="45"/>
  <c r="AX290" i="45"/>
  <c r="AW290" i="45"/>
  <c r="AV290" i="45"/>
  <c r="AU290" i="45"/>
  <c r="AT290" i="45"/>
  <c r="AS290" i="45"/>
  <c r="AR290" i="45"/>
  <c r="AQ290" i="45"/>
  <c r="AP290" i="45"/>
  <c r="AO290" i="45"/>
  <c r="AN290" i="45"/>
  <c r="AM290" i="45"/>
  <c r="AL290" i="45"/>
  <c r="AK290" i="45"/>
  <c r="AJ290" i="45"/>
  <c r="AI290" i="45"/>
  <c r="AH290" i="45"/>
  <c r="AG290" i="45"/>
  <c r="AF290" i="45"/>
  <c r="AE290" i="45"/>
  <c r="AD290" i="45"/>
  <c r="AC290" i="45"/>
  <c r="AB290" i="45"/>
  <c r="AA290" i="45"/>
  <c r="Z290" i="45"/>
  <c r="Y290" i="45"/>
  <c r="X290" i="45"/>
  <c r="W290" i="45"/>
  <c r="V290" i="45"/>
  <c r="U290" i="45"/>
  <c r="T290" i="45"/>
  <c r="S290" i="45"/>
  <c r="R290" i="45"/>
  <c r="Q290" i="45"/>
  <c r="P290" i="45"/>
  <c r="O290" i="45"/>
  <c r="N290" i="45"/>
  <c r="M290" i="45"/>
  <c r="L290" i="45"/>
  <c r="K290" i="45"/>
  <c r="J290" i="45"/>
  <c r="I290" i="45"/>
  <c r="CC290" i="45" s="1"/>
  <c r="H290" i="45"/>
  <c r="CB289" i="45"/>
  <c r="CB330" i="45" s="1"/>
  <c r="CA289" i="45"/>
  <c r="CA330" i="45" s="1"/>
  <c r="BZ289" i="45"/>
  <c r="BZ330" i="45" s="1"/>
  <c r="BY289" i="45"/>
  <c r="BY330" i="45" s="1"/>
  <c r="BX289" i="45"/>
  <c r="BW289" i="45"/>
  <c r="BV289" i="45"/>
  <c r="BU289" i="45"/>
  <c r="BU330" i="45" s="1"/>
  <c r="BT289" i="45"/>
  <c r="BT330" i="45" s="1"/>
  <c r="BS289" i="45"/>
  <c r="BS330" i="45" s="1"/>
  <c r="BR289" i="45"/>
  <c r="BR330" i="45" s="1"/>
  <c r="BQ289" i="45"/>
  <c r="BQ330" i="45" s="1"/>
  <c r="BP289" i="45"/>
  <c r="BO289" i="45"/>
  <c r="BN289" i="45"/>
  <c r="BM289" i="45"/>
  <c r="BM330" i="45" s="1"/>
  <c r="BL289" i="45"/>
  <c r="BL330" i="45" s="1"/>
  <c r="BK289" i="45"/>
  <c r="BK330" i="45" s="1"/>
  <c r="BJ289" i="45"/>
  <c r="BJ330" i="45" s="1"/>
  <c r="BI289" i="45"/>
  <c r="BI330" i="45" s="1"/>
  <c r="BH289" i="45"/>
  <c r="BG289" i="45"/>
  <c r="BF289" i="45"/>
  <c r="BE289" i="45"/>
  <c r="BE330" i="45" s="1"/>
  <c r="BD289" i="45"/>
  <c r="BD330" i="45" s="1"/>
  <c r="BC289" i="45"/>
  <c r="BC330" i="45" s="1"/>
  <c r="BB289" i="45"/>
  <c r="BB330" i="45" s="1"/>
  <c r="BA289" i="45"/>
  <c r="BA330" i="45" s="1"/>
  <c r="AZ289" i="45"/>
  <c r="AY289" i="45"/>
  <c r="AX289" i="45"/>
  <c r="AW289" i="45"/>
  <c r="AW330" i="45" s="1"/>
  <c r="AV289" i="45"/>
  <c r="AV330" i="45" s="1"/>
  <c r="AU289" i="45"/>
  <c r="AU330" i="45" s="1"/>
  <c r="AT289" i="45"/>
  <c r="AT330" i="45" s="1"/>
  <c r="AS289" i="45"/>
  <c r="AS330" i="45" s="1"/>
  <c r="AR289" i="45"/>
  <c r="AQ289" i="45"/>
  <c r="AP289" i="45"/>
  <c r="AO289" i="45"/>
  <c r="AO330" i="45" s="1"/>
  <c r="AN289" i="45"/>
  <c r="AN330" i="45" s="1"/>
  <c r="AM289" i="45"/>
  <c r="AM330" i="45" s="1"/>
  <c r="AL289" i="45"/>
  <c r="AL330" i="45" s="1"/>
  <c r="AK289" i="45"/>
  <c r="AK330" i="45" s="1"/>
  <c r="AJ289" i="45"/>
  <c r="AI289" i="45"/>
  <c r="AH289" i="45"/>
  <c r="AG289" i="45"/>
  <c r="AG330" i="45" s="1"/>
  <c r="AF289" i="45"/>
  <c r="AF330" i="45" s="1"/>
  <c r="AE289" i="45"/>
  <c r="AE330" i="45" s="1"/>
  <c r="AD289" i="45"/>
  <c r="AD330" i="45" s="1"/>
  <c r="AC289" i="45"/>
  <c r="AC330" i="45" s="1"/>
  <c r="AB289" i="45"/>
  <c r="AA289" i="45"/>
  <c r="Z289" i="45"/>
  <c r="Y289" i="45"/>
  <c r="Y330" i="45" s="1"/>
  <c r="X289" i="45"/>
  <c r="X330" i="45" s="1"/>
  <c r="W289" i="45"/>
  <c r="W330" i="45" s="1"/>
  <c r="V289" i="45"/>
  <c r="V330" i="45" s="1"/>
  <c r="U289" i="45"/>
  <c r="U330" i="45" s="1"/>
  <c r="T289" i="45"/>
  <c r="S289" i="45"/>
  <c r="R289" i="45"/>
  <c r="Q289" i="45"/>
  <c r="Q330" i="45" s="1"/>
  <c r="P289" i="45"/>
  <c r="P330" i="45" s="1"/>
  <c r="O289" i="45"/>
  <c r="O330" i="45" s="1"/>
  <c r="N289" i="45"/>
  <c r="N330" i="45" s="1"/>
  <c r="M289" i="45"/>
  <c r="M330" i="45" s="1"/>
  <c r="L289" i="45"/>
  <c r="K289" i="45"/>
  <c r="J289" i="45"/>
  <c r="I289" i="45"/>
  <c r="I330" i="45" s="1"/>
  <c r="H289" i="45"/>
  <c r="H330" i="45" s="1"/>
  <c r="CB287" i="45"/>
  <c r="CA287" i="45"/>
  <c r="BZ287" i="45"/>
  <c r="BY287" i="45"/>
  <c r="BX287" i="45"/>
  <c r="BW287" i="45"/>
  <c r="BV287" i="45"/>
  <c r="BU287" i="45"/>
  <c r="BT287" i="45"/>
  <c r="BS287" i="45"/>
  <c r="BR287" i="45"/>
  <c r="BQ287" i="45"/>
  <c r="BP287" i="45"/>
  <c r="BO287" i="45"/>
  <c r="BN287" i="45"/>
  <c r="BM287" i="45"/>
  <c r="BL287" i="45"/>
  <c r="BK287" i="45"/>
  <c r="BJ287" i="45"/>
  <c r="BI287" i="45"/>
  <c r="BH287" i="45"/>
  <c r="BG287" i="45"/>
  <c r="BF287" i="45"/>
  <c r="BE287" i="45"/>
  <c r="BD287" i="45"/>
  <c r="BC287" i="45"/>
  <c r="BB287" i="45"/>
  <c r="BA287" i="45"/>
  <c r="AZ287" i="45"/>
  <c r="AY287" i="45"/>
  <c r="AX287" i="45"/>
  <c r="AW287" i="45"/>
  <c r="AV287" i="45"/>
  <c r="AU287" i="45"/>
  <c r="AT287" i="45"/>
  <c r="AS287" i="45"/>
  <c r="AR287" i="45"/>
  <c r="AQ287" i="45"/>
  <c r="AP287" i="45"/>
  <c r="AO287" i="45"/>
  <c r="AN287" i="45"/>
  <c r="AM287" i="45"/>
  <c r="AL287" i="45"/>
  <c r="AK287" i="45"/>
  <c r="AJ287" i="45"/>
  <c r="AI287" i="45"/>
  <c r="AH287" i="45"/>
  <c r="AG287" i="45"/>
  <c r="AF287" i="45"/>
  <c r="AE287" i="45"/>
  <c r="AD287" i="45"/>
  <c r="AC287" i="45"/>
  <c r="AB287" i="45"/>
  <c r="AA287" i="45"/>
  <c r="Z287" i="45"/>
  <c r="Y287" i="45"/>
  <c r="X287" i="45"/>
  <c r="W287" i="45"/>
  <c r="V287" i="45"/>
  <c r="U287" i="45"/>
  <c r="T287" i="45"/>
  <c r="S287" i="45"/>
  <c r="R287" i="45"/>
  <c r="Q287" i="45"/>
  <c r="P287" i="45"/>
  <c r="O287" i="45"/>
  <c r="N287" i="45"/>
  <c r="M287" i="45"/>
  <c r="L287" i="45"/>
  <c r="K287" i="45"/>
  <c r="J287" i="45"/>
  <c r="I287" i="45"/>
  <c r="CC287" i="45" s="1"/>
  <c r="H287" i="45"/>
  <c r="CB286" i="45"/>
  <c r="CA286" i="45"/>
  <c r="BZ286" i="45"/>
  <c r="BY286" i="45"/>
  <c r="BX286" i="45"/>
  <c r="BW286" i="45"/>
  <c r="BV286" i="45"/>
  <c r="BU286" i="45"/>
  <c r="BT286" i="45"/>
  <c r="BS286" i="45"/>
  <c r="BR286" i="45"/>
  <c r="BQ286" i="45"/>
  <c r="BP286" i="45"/>
  <c r="BO286" i="45"/>
  <c r="BN286" i="45"/>
  <c r="BM286" i="45"/>
  <c r="BL286" i="45"/>
  <c r="BK286" i="45"/>
  <c r="BJ286" i="45"/>
  <c r="BI286" i="45"/>
  <c r="BH286" i="45"/>
  <c r="BG286" i="45"/>
  <c r="BF286" i="45"/>
  <c r="BE286" i="45"/>
  <c r="BD286" i="45"/>
  <c r="BC286" i="45"/>
  <c r="BB286" i="45"/>
  <c r="BA286" i="45"/>
  <c r="AZ286" i="45"/>
  <c r="AY286" i="45"/>
  <c r="AX286" i="45"/>
  <c r="AW286" i="45"/>
  <c r="AV286" i="45"/>
  <c r="AU286" i="45"/>
  <c r="AT286" i="45"/>
  <c r="AS286" i="45"/>
  <c r="AR286" i="45"/>
  <c r="AQ286" i="45"/>
  <c r="AP286" i="45"/>
  <c r="AO286" i="45"/>
  <c r="AN286" i="45"/>
  <c r="AM286" i="45"/>
  <c r="AL286" i="45"/>
  <c r="AK286" i="45"/>
  <c r="AJ286" i="45"/>
  <c r="AI286" i="45"/>
  <c r="AH286" i="45"/>
  <c r="AG286" i="45"/>
  <c r="AF286" i="45"/>
  <c r="AE286" i="45"/>
  <c r="AD286" i="45"/>
  <c r="AC286" i="45"/>
  <c r="AB286" i="45"/>
  <c r="AA286" i="45"/>
  <c r="Z286" i="45"/>
  <c r="Y286" i="45"/>
  <c r="X286" i="45"/>
  <c r="W286" i="45"/>
  <c r="V286" i="45"/>
  <c r="U286" i="45"/>
  <c r="T286" i="45"/>
  <c r="S286" i="45"/>
  <c r="R286" i="45"/>
  <c r="Q286" i="45"/>
  <c r="P286" i="45"/>
  <c r="O286" i="45"/>
  <c r="N286" i="45"/>
  <c r="M286" i="45"/>
  <c r="L286" i="45"/>
  <c r="K286" i="45"/>
  <c r="J286" i="45"/>
  <c r="I286" i="45"/>
  <c r="H286" i="45"/>
  <c r="CC286" i="45" s="1"/>
  <c r="CB285" i="45"/>
  <c r="CA285" i="45"/>
  <c r="BZ285" i="45"/>
  <c r="BY285" i="45"/>
  <c r="BX285" i="45"/>
  <c r="BW285" i="45"/>
  <c r="BV285" i="45"/>
  <c r="BU285" i="45"/>
  <c r="BT285" i="45"/>
  <c r="BS285" i="45"/>
  <c r="BR285" i="45"/>
  <c r="BQ285" i="45"/>
  <c r="BP285" i="45"/>
  <c r="BO285" i="45"/>
  <c r="BN285" i="45"/>
  <c r="BM285" i="45"/>
  <c r="BL285" i="45"/>
  <c r="BK285" i="45"/>
  <c r="BJ285" i="45"/>
  <c r="BI285" i="45"/>
  <c r="BH285" i="45"/>
  <c r="BG285" i="45"/>
  <c r="BF285" i="45"/>
  <c r="BE285" i="45"/>
  <c r="BD285" i="45"/>
  <c r="BC285" i="45"/>
  <c r="BB285" i="45"/>
  <c r="BA285" i="45"/>
  <c r="AZ285" i="45"/>
  <c r="AY285" i="45"/>
  <c r="AX285" i="45"/>
  <c r="AW285" i="45"/>
  <c r="AV285" i="45"/>
  <c r="AU285" i="45"/>
  <c r="AT285" i="45"/>
  <c r="AS285" i="45"/>
  <c r="AR285" i="45"/>
  <c r="AQ285" i="45"/>
  <c r="AP285" i="45"/>
  <c r="AO285" i="45"/>
  <c r="AN285" i="45"/>
  <c r="AM285" i="45"/>
  <c r="AL285" i="45"/>
  <c r="AK285" i="45"/>
  <c r="AJ285" i="45"/>
  <c r="AI285" i="45"/>
  <c r="AH285" i="45"/>
  <c r="AG285" i="45"/>
  <c r="AF285" i="45"/>
  <c r="AE285" i="45"/>
  <c r="AD285" i="45"/>
  <c r="AC285" i="45"/>
  <c r="AB285" i="45"/>
  <c r="AA285" i="45"/>
  <c r="Z285" i="45"/>
  <c r="Y285" i="45"/>
  <c r="X285" i="45"/>
  <c r="W285" i="45"/>
  <c r="V285" i="45"/>
  <c r="U285" i="45"/>
  <c r="T285" i="45"/>
  <c r="S285" i="45"/>
  <c r="R285" i="45"/>
  <c r="Q285" i="45"/>
  <c r="P285" i="45"/>
  <c r="O285" i="45"/>
  <c r="N285" i="45"/>
  <c r="M285" i="45"/>
  <c r="L285" i="45"/>
  <c r="K285" i="45"/>
  <c r="J285" i="45"/>
  <c r="I285" i="45"/>
  <c r="H285" i="45"/>
  <c r="CC285" i="45" s="1"/>
  <c r="CB284" i="45"/>
  <c r="CA284" i="45"/>
  <c r="BZ284" i="45"/>
  <c r="BY284" i="45"/>
  <c r="BX284" i="45"/>
  <c r="BW284" i="45"/>
  <c r="BV284" i="45"/>
  <c r="BU284" i="45"/>
  <c r="BT284" i="45"/>
  <c r="BS284" i="45"/>
  <c r="BR284" i="45"/>
  <c r="BQ284" i="45"/>
  <c r="BP284" i="45"/>
  <c r="BO284" i="45"/>
  <c r="BN284" i="45"/>
  <c r="BM284" i="45"/>
  <c r="BL284" i="45"/>
  <c r="BK284" i="45"/>
  <c r="BJ284" i="45"/>
  <c r="BI284" i="45"/>
  <c r="BH284" i="45"/>
  <c r="BG284" i="45"/>
  <c r="BF284" i="45"/>
  <c r="BE284" i="45"/>
  <c r="BD284" i="45"/>
  <c r="BC284" i="45"/>
  <c r="BB284" i="45"/>
  <c r="BA284" i="45"/>
  <c r="AZ284" i="45"/>
  <c r="AY284" i="45"/>
  <c r="AX284" i="45"/>
  <c r="AW284" i="45"/>
  <c r="AV284" i="45"/>
  <c r="AU284" i="45"/>
  <c r="AT284" i="45"/>
  <c r="AS284" i="45"/>
  <c r="AR284" i="45"/>
  <c r="AQ284" i="45"/>
  <c r="AP284" i="45"/>
  <c r="AO284" i="45"/>
  <c r="AN284" i="45"/>
  <c r="AM284" i="45"/>
  <c r="AL284" i="45"/>
  <c r="AK284" i="45"/>
  <c r="AJ284" i="45"/>
  <c r="AI284" i="45"/>
  <c r="AH284" i="45"/>
  <c r="AG284" i="45"/>
  <c r="AF284" i="45"/>
  <c r="AE284" i="45"/>
  <c r="AD284" i="45"/>
  <c r="AC284" i="45"/>
  <c r="AB284" i="45"/>
  <c r="AA284" i="45"/>
  <c r="Z284" i="45"/>
  <c r="Y284" i="45"/>
  <c r="X284" i="45"/>
  <c r="W284" i="45"/>
  <c r="V284" i="45"/>
  <c r="U284" i="45"/>
  <c r="T284" i="45"/>
  <c r="S284" i="45"/>
  <c r="R284" i="45"/>
  <c r="Q284" i="45"/>
  <c r="P284" i="45"/>
  <c r="O284" i="45"/>
  <c r="N284" i="45"/>
  <c r="M284" i="45"/>
  <c r="L284" i="45"/>
  <c r="K284" i="45"/>
  <c r="J284" i="45"/>
  <c r="I284" i="45"/>
  <c r="H284" i="45"/>
  <c r="CC284" i="45" s="1"/>
  <c r="CB283" i="45"/>
  <c r="CA283" i="45"/>
  <c r="BZ283" i="45"/>
  <c r="BY283" i="45"/>
  <c r="BX283" i="45"/>
  <c r="BW283" i="45"/>
  <c r="BV283" i="45"/>
  <c r="BU283" i="45"/>
  <c r="BT283" i="45"/>
  <c r="BS283" i="45"/>
  <c r="BR283" i="45"/>
  <c r="BQ283" i="45"/>
  <c r="BP283" i="45"/>
  <c r="BO283" i="45"/>
  <c r="BN283" i="45"/>
  <c r="BM283" i="45"/>
  <c r="BL283" i="45"/>
  <c r="BK283" i="45"/>
  <c r="BJ283" i="45"/>
  <c r="BI283" i="45"/>
  <c r="BH283" i="45"/>
  <c r="BG283" i="45"/>
  <c r="BF283" i="45"/>
  <c r="BE283" i="45"/>
  <c r="BD283" i="45"/>
  <c r="BC283" i="45"/>
  <c r="BB283" i="45"/>
  <c r="BA283" i="45"/>
  <c r="AZ283" i="45"/>
  <c r="AY283" i="45"/>
  <c r="AX283" i="45"/>
  <c r="AW283" i="45"/>
  <c r="AV283" i="45"/>
  <c r="AU283" i="45"/>
  <c r="AT283" i="45"/>
  <c r="AS283" i="45"/>
  <c r="AR283" i="45"/>
  <c r="AQ283" i="45"/>
  <c r="AP283" i="45"/>
  <c r="AO283" i="45"/>
  <c r="AN283" i="45"/>
  <c r="AM283" i="45"/>
  <c r="AL283" i="45"/>
  <c r="AK283" i="45"/>
  <c r="AJ283" i="45"/>
  <c r="AI283" i="45"/>
  <c r="AH283" i="45"/>
  <c r="AG283" i="45"/>
  <c r="AF283" i="45"/>
  <c r="AE283" i="45"/>
  <c r="AD283" i="45"/>
  <c r="AC283" i="45"/>
  <c r="AB283" i="45"/>
  <c r="AA283" i="45"/>
  <c r="Z283" i="45"/>
  <c r="Y283" i="45"/>
  <c r="X283" i="45"/>
  <c r="W283" i="45"/>
  <c r="V283" i="45"/>
  <c r="U283" i="45"/>
  <c r="T283" i="45"/>
  <c r="S283" i="45"/>
  <c r="R283" i="45"/>
  <c r="Q283" i="45"/>
  <c r="P283" i="45"/>
  <c r="O283" i="45"/>
  <c r="N283" i="45"/>
  <c r="M283" i="45"/>
  <c r="L283" i="45"/>
  <c r="K283" i="45"/>
  <c r="J283" i="45"/>
  <c r="I283" i="45"/>
  <c r="CC283" i="45" s="1"/>
  <c r="H283" i="45"/>
  <c r="CB282" i="45"/>
  <c r="CA282" i="45"/>
  <c r="BZ282" i="45"/>
  <c r="BY282" i="45"/>
  <c r="BX282" i="45"/>
  <c r="BW282" i="45"/>
  <c r="BV282" i="45"/>
  <c r="BU282" i="45"/>
  <c r="BT282" i="45"/>
  <c r="BS282" i="45"/>
  <c r="BR282" i="45"/>
  <c r="BQ282" i="45"/>
  <c r="BP282" i="45"/>
  <c r="BO282" i="45"/>
  <c r="BN282" i="45"/>
  <c r="BM282" i="45"/>
  <c r="BL282" i="45"/>
  <c r="BK282" i="45"/>
  <c r="BJ282" i="45"/>
  <c r="BI282" i="45"/>
  <c r="BH282" i="45"/>
  <c r="BG282" i="45"/>
  <c r="BF282" i="45"/>
  <c r="BE282" i="45"/>
  <c r="BD282" i="45"/>
  <c r="BC282" i="45"/>
  <c r="BB282" i="45"/>
  <c r="BA282" i="45"/>
  <c r="AZ282" i="45"/>
  <c r="AY282" i="45"/>
  <c r="AX282" i="45"/>
  <c r="AW282" i="45"/>
  <c r="AV282" i="45"/>
  <c r="AU282" i="45"/>
  <c r="AT282" i="45"/>
  <c r="AS282" i="45"/>
  <c r="AR282" i="45"/>
  <c r="AQ282" i="45"/>
  <c r="AP282" i="45"/>
  <c r="AO282" i="45"/>
  <c r="AN282" i="45"/>
  <c r="AM282" i="45"/>
  <c r="AL282" i="45"/>
  <c r="AK282" i="45"/>
  <c r="AJ282" i="45"/>
  <c r="AI282" i="45"/>
  <c r="AH282" i="45"/>
  <c r="AG282" i="45"/>
  <c r="AF282" i="45"/>
  <c r="AE282" i="45"/>
  <c r="AD282" i="45"/>
  <c r="AC282" i="45"/>
  <c r="AB282" i="45"/>
  <c r="AA282" i="45"/>
  <c r="Z282" i="45"/>
  <c r="Y282" i="45"/>
  <c r="X282" i="45"/>
  <c r="W282" i="45"/>
  <c r="V282" i="45"/>
  <c r="U282" i="45"/>
  <c r="T282" i="45"/>
  <c r="S282" i="45"/>
  <c r="R282" i="45"/>
  <c r="Q282" i="45"/>
  <c r="P282" i="45"/>
  <c r="O282" i="45"/>
  <c r="N282" i="45"/>
  <c r="M282" i="45"/>
  <c r="L282" i="45"/>
  <c r="K282" i="45"/>
  <c r="J282" i="45"/>
  <c r="I282" i="45"/>
  <c r="H282" i="45"/>
  <c r="CC282" i="45" s="1"/>
  <c r="CB281" i="45"/>
  <c r="CA281" i="45"/>
  <c r="BZ281" i="45"/>
  <c r="BY281" i="45"/>
  <c r="BX281" i="45"/>
  <c r="BW281" i="45"/>
  <c r="BV281" i="45"/>
  <c r="BU281" i="45"/>
  <c r="BT281" i="45"/>
  <c r="BS281" i="45"/>
  <c r="BR281" i="45"/>
  <c r="BQ281" i="45"/>
  <c r="BP281" i="45"/>
  <c r="BO281" i="45"/>
  <c r="BN281" i="45"/>
  <c r="BM281" i="45"/>
  <c r="BL281" i="45"/>
  <c r="BK281" i="45"/>
  <c r="BJ281" i="45"/>
  <c r="BI281" i="45"/>
  <c r="BH281" i="45"/>
  <c r="BG281" i="45"/>
  <c r="BF281" i="45"/>
  <c r="BE281" i="45"/>
  <c r="BD281" i="45"/>
  <c r="BC281" i="45"/>
  <c r="BB281" i="45"/>
  <c r="BA281" i="45"/>
  <c r="AZ281" i="45"/>
  <c r="AY281" i="45"/>
  <c r="AX281" i="45"/>
  <c r="AW281" i="45"/>
  <c r="AV281" i="45"/>
  <c r="AU281" i="45"/>
  <c r="AT281" i="45"/>
  <c r="AS281" i="45"/>
  <c r="AR281" i="45"/>
  <c r="AQ281" i="45"/>
  <c r="AP281" i="45"/>
  <c r="AO281" i="45"/>
  <c r="AN281" i="45"/>
  <c r="AM281" i="45"/>
  <c r="AL281" i="45"/>
  <c r="AK281" i="45"/>
  <c r="AJ281" i="45"/>
  <c r="AI281" i="45"/>
  <c r="AH281" i="45"/>
  <c r="AG281" i="45"/>
  <c r="AF281" i="45"/>
  <c r="AE281" i="45"/>
  <c r="AD281" i="45"/>
  <c r="AC281" i="45"/>
  <c r="AB281" i="45"/>
  <c r="AA281" i="45"/>
  <c r="Z281" i="45"/>
  <c r="Y281" i="45"/>
  <c r="X281" i="45"/>
  <c r="W281" i="45"/>
  <c r="V281" i="45"/>
  <c r="U281" i="45"/>
  <c r="T281" i="45"/>
  <c r="S281" i="45"/>
  <c r="R281" i="45"/>
  <c r="Q281" i="45"/>
  <c r="P281" i="45"/>
  <c r="O281" i="45"/>
  <c r="N281" i="45"/>
  <c r="M281" i="45"/>
  <c r="L281" i="45"/>
  <c r="K281" i="45"/>
  <c r="J281" i="45"/>
  <c r="I281" i="45"/>
  <c r="H281" i="45"/>
  <c r="CC281" i="45" s="1"/>
  <c r="CB280" i="45"/>
  <c r="CA280" i="45"/>
  <c r="BZ280" i="45"/>
  <c r="BY280" i="45"/>
  <c r="BX280" i="45"/>
  <c r="BW280" i="45"/>
  <c r="BV280" i="45"/>
  <c r="BU280" i="45"/>
  <c r="BT280" i="45"/>
  <c r="BS280" i="45"/>
  <c r="BR280" i="45"/>
  <c r="BQ280" i="45"/>
  <c r="BP280" i="45"/>
  <c r="BO280" i="45"/>
  <c r="BN280" i="45"/>
  <c r="BM280" i="45"/>
  <c r="BL280" i="45"/>
  <c r="BK280" i="45"/>
  <c r="BJ280" i="45"/>
  <c r="BI280" i="45"/>
  <c r="BH280" i="45"/>
  <c r="BG280" i="45"/>
  <c r="BF280" i="45"/>
  <c r="BE280" i="45"/>
  <c r="BD280" i="45"/>
  <c r="BC280" i="45"/>
  <c r="BB280" i="45"/>
  <c r="BA280" i="45"/>
  <c r="AZ280" i="45"/>
  <c r="AY280" i="45"/>
  <c r="AX280" i="45"/>
  <c r="AW280" i="45"/>
  <c r="AV280" i="45"/>
  <c r="AU280" i="45"/>
  <c r="AT280" i="45"/>
  <c r="AS280" i="45"/>
  <c r="AR280" i="45"/>
  <c r="AQ280" i="45"/>
  <c r="AP280" i="45"/>
  <c r="AO280" i="45"/>
  <c r="AN280" i="45"/>
  <c r="AM280" i="45"/>
  <c r="AL280" i="45"/>
  <c r="AK280" i="45"/>
  <c r="AJ280" i="45"/>
  <c r="AI280" i="45"/>
  <c r="AH280" i="45"/>
  <c r="AG280" i="45"/>
  <c r="AF280" i="45"/>
  <c r="AE280" i="45"/>
  <c r="AD280" i="45"/>
  <c r="AC280" i="45"/>
  <c r="AB280" i="45"/>
  <c r="AA280" i="45"/>
  <c r="Z280" i="45"/>
  <c r="Y280" i="45"/>
  <c r="X280" i="45"/>
  <c r="W280" i="45"/>
  <c r="V280" i="45"/>
  <c r="U280" i="45"/>
  <c r="T280" i="45"/>
  <c r="S280" i="45"/>
  <c r="R280" i="45"/>
  <c r="Q280" i="45"/>
  <c r="P280" i="45"/>
  <c r="O280" i="45"/>
  <c r="N280" i="45"/>
  <c r="M280" i="45"/>
  <c r="L280" i="45"/>
  <c r="K280" i="45"/>
  <c r="J280" i="45"/>
  <c r="I280" i="45"/>
  <c r="H280" i="45"/>
  <c r="CC280" i="45" s="1"/>
  <c r="CB279" i="45"/>
  <c r="CA279" i="45"/>
  <c r="BZ279" i="45"/>
  <c r="BY279" i="45"/>
  <c r="BX279" i="45"/>
  <c r="BW279" i="45"/>
  <c r="BV279" i="45"/>
  <c r="BU279" i="45"/>
  <c r="BT279" i="45"/>
  <c r="BS279" i="45"/>
  <c r="BR279" i="45"/>
  <c r="BQ279" i="45"/>
  <c r="BP279" i="45"/>
  <c r="BO279" i="45"/>
  <c r="BN279" i="45"/>
  <c r="BM279" i="45"/>
  <c r="BL279" i="45"/>
  <c r="BK279" i="45"/>
  <c r="BJ279" i="45"/>
  <c r="BI279" i="45"/>
  <c r="BH279" i="45"/>
  <c r="BG279" i="45"/>
  <c r="BF279" i="45"/>
  <c r="BE279" i="45"/>
  <c r="BD279" i="45"/>
  <c r="BC279" i="45"/>
  <c r="BB279" i="45"/>
  <c r="BA279" i="45"/>
  <c r="AZ279" i="45"/>
  <c r="AY279" i="45"/>
  <c r="AX279" i="45"/>
  <c r="AW279" i="45"/>
  <c r="AV279" i="45"/>
  <c r="AU279" i="45"/>
  <c r="AT279" i="45"/>
  <c r="AS279" i="45"/>
  <c r="AR279" i="45"/>
  <c r="AQ279" i="45"/>
  <c r="AP279" i="45"/>
  <c r="AO279" i="45"/>
  <c r="AN279" i="45"/>
  <c r="AM279" i="45"/>
  <c r="AL279" i="45"/>
  <c r="AK279" i="45"/>
  <c r="AJ279" i="45"/>
  <c r="AI279" i="45"/>
  <c r="AH279" i="45"/>
  <c r="AG279" i="45"/>
  <c r="AF279" i="45"/>
  <c r="AE279" i="45"/>
  <c r="AD279" i="45"/>
  <c r="AC279" i="45"/>
  <c r="AB279" i="45"/>
  <c r="AA279" i="45"/>
  <c r="Z279" i="45"/>
  <c r="Y279" i="45"/>
  <c r="X279" i="45"/>
  <c r="W279" i="45"/>
  <c r="V279" i="45"/>
  <c r="U279" i="45"/>
  <c r="T279" i="45"/>
  <c r="S279" i="45"/>
  <c r="R279" i="45"/>
  <c r="Q279" i="45"/>
  <c r="P279" i="45"/>
  <c r="O279" i="45"/>
  <c r="N279" i="45"/>
  <c r="M279" i="45"/>
  <c r="L279" i="45"/>
  <c r="K279" i="45"/>
  <c r="J279" i="45"/>
  <c r="I279" i="45"/>
  <c r="CC279" i="45" s="1"/>
  <c r="H279" i="45"/>
  <c r="CB278" i="45"/>
  <c r="CA278" i="45"/>
  <c r="BZ278" i="45"/>
  <c r="BY278" i="45"/>
  <c r="BX278" i="45"/>
  <c r="BW278" i="45"/>
  <c r="BV278" i="45"/>
  <c r="BU278" i="45"/>
  <c r="BT278" i="45"/>
  <c r="BS278" i="45"/>
  <c r="BR278" i="45"/>
  <c r="BQ278" i="45"/>
  <c r="BP278" i="45"/>
  <c r="BO278" i="45"/>
  <c r="BN278" i="45"/>
  <c r="BM278" i="45"/>
  <c r="BL278" i="45"/>
  <c r="BK278" i="45"/>
  <c r="BJ278" i="45"/>
  <c r="BI278" i="45"/>
  <c r="BH278" i="45"/>
  <c r="BG278" i="45"/>
  <c r="BF278" i="45"/>
  <c r="BE278" i="45"/>
  <c r="BD278" i="45"/>
  <c r="BC278" i="45"/>
  <c r="BB278" i="45"/>
  <c r="BA278" i="45"/>
  <c r="AZ278" i="45"/>
  <c r="AY278" i="45"/>
  <c r="AX278" i="45"/>
  <c r="AW278" i="45"/>
  <c r="AV278" i="45"/>
  <c r="AU278" i="45"/>
  <c r="AT278" i="45"/>
  <c r="AS278" i="45"/>
  <c r="AR278" i="45"/>
  <c r="AQ278" i="45"/>
  <c r="AP278" i="45"/>
  <c r="AO278" i="45"/>
  <c r="AN278" i="45"/>
  <c r="AM278" i="45"/>
  <c r="AL278" i="45"/>
  <c r="AK278" i="45"/>
  <c r="AJ278" i="45"/>
  <c r="AI278" i="45"/>
  <c r="AH278" i="45"/>
  <c r="AG278" i="45"/>
  <c r="AF278" i="45"/>
  <c r="AE278" i="45"/>
  <c r="AD278" i="45"/>
  <c r="AC278" i="45"/>
  <c r="AB278" i="45"/>
  <c r="AA278" i="45"/>
  <c r="Z278" i="45"/>
  <c r="Y278" i="45"/>
  <c r="X278" i="45"/>
  <c r="W278" i="45"/>
  <c r="V278" i="45"/>
  <c r="U278" i="45"/>
  <c r="T278" i="45"/>
  <c r="S278" i="45"/>
  <c r="R278" i="45"/>
  <c r="Q278" i="45"/>
  <c r="P278" i="45"/>
  <c r="O278" i="45"/>
  <c r="N278" i="45"/>
  <c r="M278" i="45"/>
  <c r="L278" i="45"/>
  <c r="K278" i="45"/>
  <c r="J278" i="45"/>
  <c r="I278" i="45"/>
  <c r="H278" i="45"/>
  <c r="CC278" i="45" s="1"/>
  <c r="CB277" i="45"/>
  <c r="CA277" i="45"/>
  <c r="BZ277" i="45"/>
  <c r="BY277" i="45"/>
  <c r="BX277" i="45"/>
  <c r="BW277" i="45"/>
  <c r="BV277" i="45"/>
  <c r="BU277" i="45"/>
  <c r="BT277" i="45"/>
  <c r="BS277" i="45"/>
  <c r="BR277" i="45"/>
  <c r="BQ277" i="45"/>
  <c r="BP277" i="45"/>
  <c r="BO277" i="45"/>
  <c r="BN277" i="45"/>
  <c r="BM277" i="45"/>
  <c r="BL277" i="45"/>
  <c r="BK277" i="45"/>
  <c r="BJ277" i="45"/>
  <c r="BI277" i="45"/>
  <c r="BH277" i="45"/>
  <c r="BG277" i="45"/>
  <c r="BF277" i="45"/>
  <c r="BE277" i="45"/>
  <c r="BD277" i="45"/>
  <c r="BC277" i="45"/>
  <c r="BB277" i="45"/>
  <c r="BA277" i="45"/>
  <c r="AZ277" i="45"/>
  <c r="AY277" i="45"/>
  <c r="AX277" i="45"/>
  <c r="AW277" i="45"/>
  <c r="AV277" i="45"/>
  <c r="AU277" i="45"/>
  <c r="AT277" i="45"/>
  <c r="AS277" i="45"/>
  <c r="AR277" i="45"/>
  <c r="AQ277" i="45"/>
  <c r="AP277" i="45"/>
  <c r="AO277" i="45"/>
  <c r="AN277" i="45"/>
  <c r="AM277" i="45"/>
  <c r="AL277" i="45"/>
  <c r="AK277" i="45"/>
  <c r="AJ277" i="45"/>
  <c r="AI277" i="45"/>
  <c r="AH277" i="45"/>
  <c r="AG277" i="45"/>
  <c r="AF277" i="45"/>
  <c r="AE277" i="45"/>
  <c r="AD277" i="45"/>
  <c r="AC277" i="45"/>
  <c r="AB277" i="45"/>
  <c r="AA277" i="45"/>
  <c r="Z277" i="45"/>
  <c r="Y277" i="45"/>
  <c r="X277" i="45"/>
  <c r="W277" i="45"/>
  <c r="V277" i="45"/>
  <c r="U277" i="45"/>
  <c r="T277" i="45"/>
  <c r="S277" i="45"/>
  <c r="R277" i="45"/>
  <c r="Q277" i="45"/>
  <c r="P277" i="45"/>
  <c r="O277" i="45"/>
  <c r="N277" i="45"/>
  <c r="M277" i="45"/>
  <c r="L277" i="45"/>
  <c r="K277" i="45"/>
  <c r="J277" i="45"/>
  <c r="I277" i="45"/>
  <c r="H277" i="45"/>
  <c r="CC277" i="45" s="1"/>
  <c r="CB276" i="45"/>
  <c r="CA276" i="45"/>
  <c r="BZ276" i="45"/>
  <c r="BY276" i="45"/>
  <c r="BX276" i="45"/>
  <c r="BW276" i="45"/>
  <c r="BV276" i="45"/>
  <c r="BU276" i="45"/>
  <c r="BT276" i="45"/>
  <c r="BS276" i="45"/>
  <c r="BR276" i="45"/>
  <c r="BQ276" i="45"/>
  <c r="BP276" i="45"/>
  <c r="BO276" i="45"/>
  <c r="BN276" i="45"/>
  <c r="BM276" i="45"/>
  <c r="BL276" i="45"/>
  <c r="BK276" i="45"/>
  <c r="BJ276" i="45"/>
  <c r="BI276" i="45"/>
  <c r="BH276" i="45"/>
  <c r="BG276" i="45"/>
  <c r="BF276" i="45"/>
  <c r="BE276" i="45"/>
  <c r="BD276" i="45"/>
  <c r="BC276" i="45"/>
  <c r="BB276" i="45"/>
  <c r="BA276" i="45"/>
  <c r="AZ276" i="45"/>
  <c r="AY276" i="45"/>
  <c r="AX276" i="45"/>
  <c r="AW276" i="45"/>
  <c r="AV276" i="45"/>
  <c r="AU276" i="45"/>
  <c r="AT276" i="45"/>
  <c r="AS276" i="45"/>
  <c r="AR276" i="45"/>
  <c r="AQ276" i="45"/>
  <c r="AP276" i="45"/>
  <c r="AO276" i="45"/>
  <c r="AN276" i="45"/>
  <c r="AM276" i="45"/>
  <c r="AL276" i="45"/>
  <c r="AK276" i="45"/>
  <c r="AJ276" i="45"/>
  <c r="AI276" i="45"/>
  <c r="AH276" i="45"/>
  <c r="AG276" i="45"/>
  <c r="AF276" i="45"/>
  <c r="AE276" i="45"/>
  <c r="AD276" i="45"/>
  <c r="AC276" i="45"/>
  <c r="AB276" i="45"/>
  <c r="AA276" i="45"/>
  <c r="Z276" i="45"/>
  <c r="Y276" i="45"/>
  <c r="X276" i="45"/>
  <c r="W276" i="45"/>
  <c r="V276" i="45"/>
  <c r="U276" i="45"/>
  <c r="T276" i="45"/>
  <c r="S276" i="45"/>
  <c r="R276" i="45"/>
  <c r="Q276" i="45"/>
  <c r="P276" i="45"/>
  <c r="O276" i="45"/>
  <c r="N276" i="45"/>
  <c r="M276" i="45"/>
  <c r="L276" i="45"/>
  <c r="K276" i="45"/>
  <c r="J276" i="45"/>
  <c r="I276" i="45"/>
  <c r="H276" i="45"/>
  <c r="CC276" i="45" s="1"/>
  <c r="CB275" i="45"/>
  <c r="CA275" i="45"/>
  <c r="BZ275" i="45"/>
  <c r="BY275" i="45"/>
  <c r="BX275" i="45"/>
  <c r="BW275" i="45"/>
  <c r="BV275" i="45"/>
  <c r="BU275" i="45"/>
  <c r="BT275" i="45"/>
  <c r="BS275" i="45"/>
  <c r="BR275" i="45"/>
  <c r="BQ275" i="45"/>
  <c r="BP275" i="45"/>
  <c r="BO275" i="45"/>
  <c r="BN275" i="45"/>
  <c r="BM275" i="45"/>
  <c r="BL275" i="45"/>
  <c r="BK275" i="45"/>
  <c r="BJ275" i="45"/>
  <c r="BI275" i="45"/>
  <c r="BH275" i="45"/>
  <c r="BG275" i="45"/>
  <c r="BF275" i="45"/>
  <c r="BE275" i="45"/>
  <c r="BD275" i="45"/>
  <c r="BC275" i="45"/>
  <c r="BB275" i="45"/>
  <c r="BA275" i="45"/>
  <c r="AZ275" i="45"/>
  <c r="AY275" i="45"/>
  <c r="AX275" i="45"/>
  <c r="AW275" i="45"/>
  <c r="AV275" i="45"/>
  <c r="AU275" i="45"/>
  <c r="AT275" i="45"/>
  <c r="AS275" i="45"/>
  <c r="AR275" i="45"/>
  <c r="AQ275" i="45"/>
  <c r="AP275" i="45"/>
  <c r="AO275" i="45"/>
  <c r="AN275" i="45"/>
  <c r="AM275" i="45"/>
  <c r="AL275" i="45"/>
  <c r="AK275" i="45"/>
  <c r="AJ275" i="45"/>
  <c r="AI275" i="45"/>
  <c r="AH275" i="45"/>
  <c r="AG275" i="45"/>
  <c r="AF275" i="45"/>
  <c r="AE275" i="45"/>
  <c r="AD275" i="45"/>
  <c r="AC275" i="45"/>
  <c r="AB275" i="45"/>
  <c r="AA275" i="45"/>
  <c r="Z275" i="45"/>
  <c r="Y275" i="45"/>
  <c r="X275" i="45"/>
  <c r="W275" i="45"/>
  <c r="V275" i="45"/>
  <c r="U275" i="45"/>
  <c r="T275" i="45"/>
  <c r="S275" i="45"/>
  <c r="R275" i="45"/>
  <c r="Q275" i="45"/>
  <c r="P275" i="45"/>
  <c r="O275" i="45"/>
  <c r="N275" i="45"/>
  <c r="M275" i="45"/>
  <c r="L275" i="45"/>
  <c r="K275" i="45"/>
  <c r="J275" i="45"/>
  <c r="I275" i="45"/>
  <c r="CC275" i="45" s="1"/>
  <c r="H275" i="45"/>
  <c r="CB274" i="45"/>
  <c r="CA274" i="45"/>
  <c r="BZ274" i="45"/>
  <c r="BY274" i="45"/>
  <c r="BX274" i="45"/>
  <c r="BW274" i="45"/>
  <c r="BV274" i="45"/>
  <c r="BU274" i="45"/>
  <c r="BT274" i="45"/>
  <c r="BS274" i="45"/>
  <c r="BR274" i="45"/>
  <c r="BQ274" i="45"/>
  <c r="BP274" i="45"/>
  <c r="BO274" i="45"/>
  <c r="BN274" i="45"/>
  <c r="BM274" i="45"/>
  <c r="BL274" i="45"/>
  <c r="BK274" i="45"/>
  <c r="BJ274" i="45"/>
  <c r="BI274" i="45"/>
  <c r="BH274" i="45"/>
  <c r="BG274" i="45"/>
  <c r="BF274" i="45"/>
  <c r="BE274" i="45"/>
  <c r="BD274" i="45"/>
  <c r="BC274" i="45"/>
  <c r="BB274" i="45"/>
  <c r="BA274" i="45"/>
  <c r="AZ274" i="45"/>
  <c r="AY274" i="45"/>
  <c r="AX274" i="45"/>
  <c r="AW274" i="45"/>
  <c r="AV274" i="45"/>
  <c r="AU274" i="45"/>
  <c r="AT274" i="45"/>
  <c r="AS274" i="45"/>
  <c r="AR274" i="45"/>
  <c r="AQ274" i="45"/>
  <c r="AP274" i="45"/>
  <c r="AO274" i="45"/>
  <c r="AN274" i="45"/>
  <c r="AM274" i="45"/>
  <c r="AL274" i="45"/>
  <c r="AK274" i="45"/>
  <c r="AJ274" i="45"/>
  <c r="AI274" i="45"/>
  <c r="AH274" i="45"/>
  <c r="AG274" i="45"/>
  <c r="AF274" i="45"/>
  <c r="AE274" i="45"/>
  <c r="AD274" i="45"/>
  <c r="AC274" i="45"/>
  <c r="AB274" i="45"/>
  <c r="AA274" i="45"/>
  <c r="Z274" i="45"/>
  <c r="Y274" i="45"/>
  <c r="X274" i="45"/>
  <c r="W274" i="45"/>
  <c r="V274" i="45"/>
  <c r="U274" i="45"/>
  <c r="T274" i="45"/>
  <c r="S274" i="45"/>
  <c r="R274" i="45"/>
  <c r="Q274" i="45"/>
  <c r="P274" i="45"/>
  <c r="O274" i="45"/>
  <c r="N274" i="45"/>
  <c r="M274" i="45"/>
  <c r="L274" i="45"/>
  <c r="K274" i="45"/>
  <c r="J274" i="45"/>
  <c r="I274" i="45"/>
  <c r="H274" i="45"/>
  <c r="CC274" i="45" s="1"/>
  <c r="CB273" i="45"/>
  <c r="CA273" i="45"/>
  <c r="BZ273" i="45"/>
  <c r="BY273" i="45"/>
  <c r="BX273" i="45"/>
  <c r="BW273" i="45"/>
  <c r="BV273" i="45"/>
  <c r="BU273" i="45"/>
  <c r="BT273" i="45"/>
  <c r="BS273" i="45"/>
  <c r="BR273" i="45"/>
  <c r="BQ273" i="45"/>
  <c r="BP273" i="45"/>
  <c r="BO273" i="45"/>
  <c r="BN273" i="45"/>
  <c r="BM273" i="45"/>
  <c r="BL273" i="45"/>
  <c r="BK273" i="45"/>
  <c r="BJ273" i="45"/>
  <c r="BI273" i="45"/>
  <c r="BH273" i="45"/>
  <c r="BG273" i="45"/>
  <c r="BF273" i="45"/>
  <c r="BE273" i="45"/>
  <c r="BD273" i="45"/>
  <c r="BC273" i="45"/>
  <c r="BB273" i="45"/>
  <c r="BA273" i="45"/>
  <c r="AZ273" i="45"/>
  <c r="AY273" i="45"/>
  <c r="AX273" i="45"/>
  <c r="AW273" i="45"/>
  <c r="AV273" i="45"/>
  <c r="AU273" i="45"/>
  <c r="AT273" i="45"/>
  <c r="AS273" i="45"/>
  <c r="AR273" i="45"/>
  <c r="AQ273" i="45"/>
  <c r="AP273" i="45"/>
  <c r="AO273" i="45"/>
  <c r="AN273" i="45"/>
  <c r="AM273" i="45"/>
  <c r="AL273" i="45"/>
  <c r="AK273" i="45"/>
  <c r="AJ273" i="45"/>
  <c r="AI273" i="45"/>
  <c r="AH273" i="45"/>
  <c r="AG273" i="45"/>
  <c r="AF273" i="45"/>
  <c r="AE273" i="45"/>
  <c r="AD273" i="45"/>
  <c r="AC273" i="45"/>
  <c r="AB273" i="45"/>
  <c r="AA273" i="45"/>
  <c r="Z273" i="45"/>
  <c r="Y273" i="45"/>
  <c r="X273" i="45"/>
  <c r="W273" i="45"/>
  <c r="V273" i="45"/>
  <c r="U273" i="45"/>
  <c r="T273" i="45"/>
  <c r="S273" i="45"/>
  <c r="R273" i="45"/>
  <c r="Q273" i="45"/>
  <c r="P273" i="45"/>
  <c r="O273" i="45"/>
  <c r="N273" i="45"/>
  <c r="M273" i="45"/>
  <c r="L273" i="45"/>
  <c r="K273" i="45"/>
  <c r="J273" i="45"/>
  <c r="I273" i="45"/>
  <c r="H273" i="45"/>
  <c r="CC273" i="45" s="1"/>
  <c r="CB272" i="45"/>
  <c r="CA272" i="45"/>
  <c r="BZ272" i="45"/>
  <c r="BY272" i="45"/>
  <c r="BX272" i="45"/>
  <c r="BW272" i="45"/>
  <c r="BV272" i="45"/>
  <c r="BU272" i="45"/>
  <c r="BT272" i="45"/>
  <c r="BS272" i="45"/>
  <c r="BR272" i="45"/>
  <c r="BQ272" i="45"/>
  <c r="BP272" i="45"/>
  <c r="BO272" i="45"/>
  <c r="BN272" i="45"/>
  <c r="BM272" i="45"/>
  <c r="BL272" i="45"/>
  <c r="BK272" i="45"/>
  <c r="BJ272" i="45"/>
  <c r="BI272" i="45"/>
  <c r="BH272" i="45"/>
  <c r="BG272" i="45"/>
  <c r="BF272" i="45"/>
  <c r="BE272" i="45"/>
  <c r="BD272" i="45"/>
  <c r="BC272" i="45"/>
  <c r="BB272" i="45"/>
  <c r="BA272" i="45"/>
  <c r="AZ272" i="45"/>
  <c r="AY272" i="45"/>
  <c r="AX272" i="45"/>
  <c r="AW272" i="45"/>
  <c r="AV272" i="45"/>
  <c r="AU272" i="45"/>
  <c r="AT272" i="45"/>
  <c r="AS272" i="45"/>
  <c r="AR272" i="45"/>
  <c r="AQ272" i="45"/>
  <c r="AP272" i="45"/>
  <c r="AO272" i="45"/>
  <c r="AN272" i="45"/>
  <c r="AM272" i="45"/>
  <c r="AL272" i="45"/>
  <c r="AK272" i="45"/>
  <c r="AJ272" i="45"/>
  <c r="AI272" i="45"/>
  <c r="AH272" i="45"/>
  <c r="AG272" i="45"/>
  <c r="AF272" i="45"/>
  <c r="AE272" i="45"/>
  <c r="AD272" i="45"/>
  <c r="AC272" i="45"/>
  <c r="AB272" i="45"/>
  <c r="AA272" i="45"/>
  <c r="Z272" i="45"/>
  <c r="Y272" i="45"/>
  <c r="X272" i="45"/>
  <c r="W272" i="45"/>
  <c r="V272" i="45"/>
  <c r="U272" i="45"/>
  <c r="T272" i="45"/>
  <c r="S272" i="45"/>
  <c r="R272" i="45"/>
  <c r="Q272" i="45"/>
  <c r="P272" i="45"/>
  <c r="O272" i="45"/>
  <c r="N272" i="45"/>
  <c r="M272" i="45"/>
  <c r="L272" i="45"/>
  <c r="K272" i="45"/>
  <c r="J272" i="45"/>
  <c r="I272" i="45"/>
  <c r="H272" i="45"/>
  <c r="CC272" i="45" s="1"/>
  <c r="CB271" i="45"/>
  <c r="CA271" i="45"/>
  <c r="BZ271" i="45"/>
  <c r="BY271" i="45"/>
  <c r="BX271" i="45"/>
  <c r="BW271" i="45"/>
  <c r="BV271" i="45"/>
  <c r="BU271" i="45"/>
  <c r="BT271" i="45"/>
  <c r="BS271" i="45"/>
  <c r="BR271" i="45"/>
  <c r="BQ271" i="45"/>
  <c r="BP271" i="45"/>
  <c r="BO271" i="45"/>
  <c r="BN271" i="45"/>
  <c r="BM271" i="45"/>
  <c r="BL271" i="45"/>
  <c r="BK271" i="45"/>
  <c r="BJ271" i="45"/>
  <c r="BI271" i="45"/>
  <c r="BH271" i="45"/>
  <c r="BG271" i="45"/>
  <c r="BF271" i="45"/>
  <c r="BE271" i="45"/>
  <c r="BD271" i="45"/>
  <c r="BC271" i="45"/>
  <c r="BB271" i="45"/>
  <c r="BA271" i="45"/>
  <c r="AZ271" i="45"/>
  <c r="AY271" i="45"/>
  <c r="AX271" i="45"/>
  <c r="AW271" i="45"/>
  <c r="AV271" i="45"/>
  <c r="AU271" i="45"/>
  <c r="AT271" i="45"/>
  <c r="AS271" i="45"/>
  <c r="AR271" i="45"/>
  <c r="AQ271" i="45"/>
  <c r="AP271" i="45"/>
  <c r="AO271" i="45"/>
  <c r="AN271" i="45"/>
  <c r="AM271" i="45"/>
  <c r="AL271" i="45"/>
  <c r="AK271" i="45"/>
  <c r="AJ271" i="45"/>
  <c r="AI271" i="45"/>
  <c r="AH271" i="45"/>
  <c r="AG271" i="45"/>
  <c r="AF271" i="45"/>
  <c r="AE271" i="45"/>
  <c r="AD271" i="45"/>
  <c r="AC271" i="45"/>
  <c r="AB271" i="45"/>
  <c r="AA271" i="45"/>
  <c r="Z271" i="45"/>
  <c r="Y271" i="45"/>
  <c r="X271" i="45"/>
  <c r="W271" i="45"/>
  <c r="V271" i="45"/>
  <c r="U271" i="45"/>
  <c r="T271" i="45"/>
  <c r="S271" i="45"/>
  <c r="R271" i="45"/>
  <c r="Q271" i="45"/>
  <c r="P271" i="45"/>
  <c r="O271" i="45"/>
  <c r="N271" i="45"/>
  <c r="M271" i="45"/>
  <c r="L271" i="45"/>
  <c r="K271" i="45"/>
  <c r="J271" i="45"/>
  <c r="I271" i="45"/>
  <c r="CC271" i="45" s="1"/>
  <c r="H271" i="45"/>
  <c r="CB270" i="45"/>
  <c r="CA270" i="45"/>
  <c r="BZ270" i="45"/>
  <c r="BY270" i="45"/>
  <c r="BX270" i="45"/>
  <c r="BW270" i="45"/>
  <c r="BV270" i="45"/>
  <c r="BU270" i="45"/>
  <c r="BT270" i="45"/>
  <c r="BS270" i="45"/>
  <c r="BR270" i="45"/>
  <c r="BQ270" i="45"/>
  <c r="BP270" i="45"/>
  <c r="BO270" i="45"/>
  <c r="BN270" i="45"/>
  <c r="BM270" i="45"/>
  <c r="BL270" i="45"/>
  <c r="BK270" i="45"/>
  <c r="BJ270" i="45"/>
  <c r="BI270" i="45"/>
  <c r="BH270" i="45"/>
  <c r="BG270" i="45"/>
  <c r="BF270" i="45"/>
  <c r="BE270" i="45"/>
  <c r="BD270" i="45"/>
  <c r="BC270" i="45"/>
  <c r="BB270" i="45"/>
  <c r="BA270" i="45"/>
  <c r="AZ270" i="45"/>
  <c r="AY270" i="45"/>
  <c r="AX270" i="45"/>
  <c r="AW270" i="45"/>
  <c r="AV270" i="45"/>
  <c r="AU270" i="45"/>
  <c r="AT270" i="45"/>
  <c r="AS270" i="45"/>
  <c r="AR270" i="45"/>
  <c r="AQ270" i="45"/>
  <c r="AP270" i="45"/>
  <c r="AO270" i="45"/>
  <c r="AN270" i="45"/>
  <c r="AM270" i="45"/>
  <c r="AL270" i="45"/>
  <c r="AK270" i="45"/>
  <c r="AJ270" i="45"/>
  <c r="AI270" i="45"/>
  <c r="AH270" i="45"/>
  <c r="AG270" i="45"/>
  <c r="AF270" i="45"/>
  <c r="AE270" i="45"/>
  <c r="AD270" i="45"/>
  <c r="AC270" i="45"/>
  <c r="AB270" i="45"/>
  <c r="AA270" i="45"/>
  <c r="Z270" i="45"/>
  <c r="Y270" i="45"/>
  <c r="X270" i="45"/>
  <c r="W270" i="45"/>
  <c r="V270" i="45"/>
  <c r="U270" i="45"/>
  <c r="T270" i="45"/>
  <c r="S270" i="45"/>
  <c r="R270" i="45"/>
  <c r="Q270" i="45"/>
  <c r="P270" i="45"/>
  <c r="O270" i="45"/>
  <c r="N270" i="45"/>
  <c r="M270" i="45"/>
  <c r="L270" i="45"/>
  <c r="K270" i="45"/>
  <c r="J270" i="45"/>
  <c r="I270" i="45"/>
  <c r="H270" i="45"/>
  <c r="CC270" i="45" s="1"/>
  <c r="CB269" i="45"/>
  <c r="CA269" i="45"/>
  <c r="BZ269" i="45"/>
  <c r="BY269" i="45"/>
  <c r="BX269" i="45"/>
  <c r="BW269" i="45"/>
  <c r="BV269" i="45"/>
  <c r="BU269" i="45"/>
  <c r="BT269" i="45"/>
  <c r="BS269" i="45"/>
  <c r="BR269" i="45"/>
  <c r="BQ269" i="45"/>
  <c r="BP269" i="45"/>
  <c r="BO269" i="45"/>
  <c r="BN269" i="45"/>
  <c r="BM269" i="45"/>
  <c r="BL269" i="45"/>
  <c r="BK269" i="45"/>
  <c r="BJ269" i="45"/>
  <c r="BI269" i="45"/>
  <c r="BH269" i="45"/>
  <c r="BG269" i="45"/>
  <c r="BF269" i="45"/>
  <c r="BE269" i="45"/>
  <c r="BD269" i="45"/>
  <c r="BC269" i="45"/>
  <c r="BB269" i="45"/>
  <c r="BA269" i="45"/>
  <c r="AZ269" i="45"/>
  <c r="AY269" i="45"/>
  <c r="AX269" i="45"/>
  <c r="AW269" i="45"/>
  <c r="AV269" i="45"/>
  <c r="AU269" i="45"/>
  <c r="AT269" i="45"/>
  <c r="AS269" i="45"/>
  <c r="AR269" i="45"/>
  <c r="AQ269" i="45"/>
  <c r="AP269" i="45"/>
  <c r="AO269" i="45"/>
  <c r="AN269" i="45"/>
  <c r="AM269" i="45"/>
  <c r="AL269" i="45"/>
  <c r="AK269" i="45"/>
  <c r="AJ269" i="45"/>
  <c r="AI269" i="45"/>
  <c r="AH269" i="45"/>
  <c r="AG269" i="45"/>
  <c r="AF269" i="45"/>
  <c r="AE269" i="45"/>
  <c r="AD269" i="45"/>
  <c r="AC269" i="45"/>
  <c r="AB269" i="45"/>
  <c r="AA269" i="45"/>
  <c r="Z269" i="45"/>
  <c r="Y269" i="45"/>
  <c r="X269" i="45"/>
  <c r="W269" i="45"/>
  <c r="V269" i="45"/>
  <c r="U269" i="45"/>
  <c r="T269" i="45"/>
  <c r="S269" i="45"/>
  <c r="R269" i="45"/>
  <c r="Q269" i="45"/>
  <c r="P269" i="45"/>
  <c r="O269" i="45"/>
  <c r="N269" i="45"/>
  <c r="M269" i="45"/>
  <c r="L269" i="45"/>
  <c r="K269" i="45"/>
  <c r="J269" i="45"/>
  <c r="I269" i="45"/>
  <c r="H269" i="45"/>
  <c r="CC269" i="45" s="1"/>
  <c r="CB268" i="45"/>
  <c r="CA268" i="45"/>
  <c r="BZ268" i="45"/>
  <c r="BY268" i="45"/>
  <c r="BX268" i="45"/>
  <c r="BW268" i="45"/>
  <c r="BV268" i="45"/>
  <c r="BU268" i="45"/>
  <c r="BT268" i="45"/>
  <c r="BS268" i="45"/>
  <c r="BR268" i="45"/>
  <c r="BQ268" i="45"/>
  <c r="BP268" i="45"/>
  <c r="BO268" i="45"/>
  <c r="BN268" i="45"/>
  <c r="BM268" i="45"/>
  <c r="BL268" i="45"/>
  <c r="BK268" i="45"/>
  <c r="BJ268" i="45"/>
  <c r="BI268" i="45"/>
  <c r="BH268" i="45"/>
  <c r="BG268" i="45"/>
  <c r="BF268" i="45"/>
  <c r="BE268" i="45"/>
  <c r="BD268" i="45"/>
  <c r="BC268" i="45"/>
  <c r="BB268" i="45"/>
  <c r="BA268" i="45"/>
  <c r="AZ268" i="45"/>
  <c r="AY268" i="45"/>
  <c r="AX268" i="45"/>
  <c r="AW268" i="45"/>
  <c r="AV268" i="45"/>
  <c r="AU268" i="45"/>
  <c r="AT268" i="45"/>
  <c r="AS268" i="45"/>
  <c r="AR268" i="45"/>
  <c r="AQ268" i="45"/>
  <c r="AP268" i="45"/>
  <c r="AO268" i="45"/>
  <c r="AN268" i="45"/>
  <c r="AM268" i="45"/>
  <c r="AL268" i="45"/>
  <c r="AK268" i="45"/>
  <c r="AJ268" i="45"/>
  <c r="AI268" i="45"/>
  <c r="AH268" i="45"/>
  <c r="AG268" i="45"/>
  <c r="AF268" i="45"/>
  <c r="AE268" i="45"/>
  <c r="AD268" i="45"/>
  <c r="AC268" i="45"/>
  <c r="AB268" i="45"/>
  <c r="AA268" i="45"/>
  <c r="Z268" i="45"/>
  <c r="Y268" i="45"/>
  <c r="X268" i="45"/>
  <c r="W268" i="45"/>
  <c r="V268" i="45"/>
  <c r="U268" i="45"/>
  <c r="T268" i="45"/>
  <c r="S268" i="45"/>
  <c r="R268" i="45"/>
  <c r="Q268" i="45"/>
  <c r="P268" i="45"/>
  <c r="O268" i="45"/>
  <c r="N268" i="45"/>
  <c r="M268" i="45"/>
  <c r="L268" i="45"/>
  <c r="K268" i="45"/>
  <c r="J268" i="45"/>
  <c r="I268" i="45"/>
  <c r="H268" i="45"/>
  <c r="CC268" i="45" s="1"/>
  <c r="CB267" i="45"/>
  <c r="CA267" i="45"/>
  <c r="BZ267" i="45"/>
  <c r="BY267" i="45"/>
  <c r="BX267" i="45"/>
  <c r="BW267" i="45"/>
  <c r="BV267" i="45"/>
  <c r="BU267" i="45"/>
  <c r="BT267" i="45"/>
  <c r="BS267" i="45"/>
  <c r="BR267" i="45"/>
  <c r="BQ267" i="45"/>
  <c r="BP267" i="45"/>
  <c r="BO267" i="45"/>
  <c r="BN267" i="45"/>
  <c r="BM267" i="45"/>
  <c r="BL267" i="45"/>
  <c r="BK267" i="45"/>
  <c r="BJ267" i="45"/>
  <c r="BI267" i="45"/>
  <c r="BH267" i="45"/>
  <c r="BG267" i="45"/>
  <c r="BF267" i="45"/>
  <c r="BE267" i="45"/>
  <c r="BD267" i="45"/>
  <c r="BC267" i="45"/>
  <c r="BB267" i="45"/>
  <c r="BA267" i="45"/>
  <c r="AZ267" i="45"/>
  <c r="AY267" i="45"/>
  <c r="AX267" i="45"/>
  <c r="AW267" i="45"/>
  <c r="AV267" i="45"/>
  <c r="AU267" i="45"/>
  <c r="AT267" i="45"/>
  <c r="AS267" i="45"/>
  <c r="AR267" i="45"/>
  <c r="AQ267" i="45"/>
  <c r="AP267" i="45"/>
  <c r="AO267" i="45"/>
  <c r="AN267" i="45"/>
  <c r="AM267" i="45"/>
  <c r="AL267" i="45"/>
  <c r="AK267" i="45"/>
  <c r="AJ267" i="45"/>
  <c r="AI267" i="45"/>
  <c r="AH267" i="45"/>
  <c r="AG267" i="45"/>
  <c r="AF267" i="45"/>
  <c r="AE267" i="45"/>
  <c r="AD267" i="45"/>
  <c r="AC267" i="45"/>
  <c r="AB267" i="45"/>
  <c r="AA267" i="45"/>
  <c r="Z267" i="45"/>
  <c r="Y267" i="45"/>
  <c r="X267" i="45"/>
  <c r="W267" i="45"/>
  <c r="V267" i="45"/>
  <c r="U267" i="45"/>
  <c r="T267" i="45"/>
  <c r="S267" i="45"/>
  <c r="R267" i="45"/>
  <c r="Q267" i="45"/>
  <c r="P267" i="45"/>
  <c r="O267" i="45"/>
  <c r="N267" i="45"/>
  <c r="M267" i="45"/>
  <c r="L267" i="45"/>
  <c r="K267" i="45"/>
  <c r="J267" i="45"/>
  <c r="I267" i="45"/>
  <c r="CC267" i="45" s="1"/>
  <c r="H267" i="45"/>
  <c r="CB266" i="45"/>
  <c r="CA266" i="45"/>
  <c r="BZ266" i="45"/>
  <c r="BY266" i="45"/>
  <c r="BX266" i="45"/>
  <c r="BW266" i="45"/>
  <c r="BV266" i="45"/>
  <c r="BU266" i="45"/>
  <c r="BT266" i="45"/>
  <c r="BS266" i="45"/>
  <c r="BR266" i="45"/>
  <c r="BQ266" i="45"/>
  <c r="BP266" i="45"/>
  <c r="BO266" i="45"/>
  <c r="BN266" i="45"/>
  <c r="BM266" i="45"/>
  <c r="BL266" i="45"/>
  <c r="BK266" i="45"/>
  <c r="BJ266" i="45"/>
  <c r="BI266" i="45"/>
  <c r="BH266" i="45"/>
  <c r="BG266" i="45"/>
  <c r="BF266" i="45"/>
  <c r="BE266" i="45"/>
  <c r="BD266" i="45"/>
  <c r="BC266" i="45"/>
  <c r="BB266" i="45"/>
  <c r="BA266" i="45"/>
  <c r="AZ266" i="45"/>
  <c r="AY266" i="45"/>
  <c r="AX266" i="45"/>
  <c r="AW266" i="45"/>
  <c r="AV266" i="45"/>
  <c r="AU266" i="45"/>
  <c r="AT266" i="45"/>
  <c r="AS266" i="45"/>
  <c r="AR266" i="45"/>
  <c r="AQ266" i="45"/>
  <c r="AP266" i="45"/>
  <c r="AO266" i="45"/>
  <c r="AN266" i="45"/>
  <c r="AM266" i="45"/>
  <c r="AL266" i="45"/>
  <c r="AK266" i="45"/>
  <c r="AJ266" i="45"/>
  <c r="AI266" i="45"/>
  <c r="AH266" i="45"/>
  <c r="AG266" i="45"/>
  <c r="AF266" i="45"/>
  <c r="AE266" i="45"/>
  <c r="AD266" i="45"/>
  <c r="AC266" i="45"/>
  <c r="AB266" i="45"/>
  <c r="AA266" i="45"/>
  <c r="Z266" i="45"/>
  <c r="Y266" i="45"/>
  <c r="X266" i="45"/>
  <c r="W266" i="45"/>
  <c r="V266" i="45"/>
  <c r="U266" i="45"/>
  <c r="T266" i="45"/>
  <c r="S266" i="45"/>
  <c r="R266" i="45"/>
  <c r="Q266" i="45"/>
  <c r="P266" i="45"/>
  <c r="O266" i="45"/>
  <c r="N266" i="45"/>
  <c r="M266" i="45"/>
  <c r="L266" i="45"/>
  <c r="K266" i="45"/>
  <c r="J266" i="45"/>
  <c r="I266" i="45"/>
  <c r="H266" i="45"/>
  <c r="CC266" i="45" s="1"/>
  <c r="CB265" i="45"/>
  <c r="CA265" i="45"/>
  <c r="BZ265" i="45"/>
  <c r="BY265" i="45"/>
  <c r="BX265" i="45"/>
  <c r="BW265" i="45"/>
  <c r="BV265" i="45"/>
  <c r="BU265" i="45"/>
  <c r="BT265" i="45"/>
  <c r="BS265" i="45"/>
  <c r="BR265" i="45"/>
  <c r="BQ265" i="45"/>
  <c r="BP265" i="45"/>
  <c r="BO265" i="45"/>
  <c r="BN265" i="45"/>
  <c r="BM265" i="45"/>
  <c r="BL265" i="45"/>
  <c r="BK265" i="45"/>
  <c r="BJ265" i="45"/>
  <c r="BI265" i="45"/>
  <c r="BH265" i="45"/>
  <c r="BG265" i="45"/>
  <c r="BF265" i="45"/>
  <c r="BE265" i="45"/>
  <c r="BD265" i="45"/>
  <c r="BC265" i="45"/>
  <c r="BB265" i="45"/>
  <c r="BA265" i="45"/>
  <c r="AZ265" i="45"/>
  <c r="AY265" i="45"/>
  <c r="AX265" i="45"/>
  <c r="AW265" i="45"/>
  <c r="AV265" i="45"/>
  <c r="AU265" i="45"/>
  <c r="AT265" i="45"/>
  <c r="AS265" i="45"/>
  <c r="AR265" i="45"/>
  <c r="AQ265" i="45"/>
  <c r="AP265" i="45"/>
  <c r="AO265" i="45"/>
  <c r="AN265" i="45"/>
  <c r="AM265" i="45"/>
  <c r="AL265" i="45"/>
  <c r="AK265" i="45"/>
  <c r="AJ265" i="45"/>
  <c r="AI265" i="45"/>
  <c r="AH265" i="45"/>
  <c r="AG265" i="45"/>
  <c r="AF265" i="45"/>
  <c r="AE265" i="45"/>
  <c r="AD265" i="45"/>
  <c r="AC265" i="45"/>
  <c r="AB265" i="45"/>
  <c r="AA265" i="45"/>
  <c r="Z265" i="45"/>
  <c r="Y265" i="45"/>
  <c r="X265" i="45"/>
  <c r="W265" i="45"/>
  <c r="V265" i="45"/>
  <c r="U265" i="45"/>
  <c r="T265" i="45"/>
  <c r="S265" i="45"/>
  <c r="R265" i="45"/>
  <c r="Q265" i="45"/>
  <c r="P265" i="45"/>
  <c r="O265" i="45"/>
  <c r="N265" i="45"/>
  <c r="M265" i="45"/>
  <c r="L265" i="45"/>
  <c r="K265" i="45"/>
  <c r="J265" i="45"/>
  <c r="I265" i="45"/>
  <c r="H265" i="45"/>
  <c r="CC265" i="45" s="1"/>
  <c r="CB264" i="45"/>
  <c r="CA264" i="45"/>
  <c r="BZ264" i="45"/>
  <c r="BY264" i="45"/>
  <c r="BX264" i="45"/>
  <c r="BW264" i="45"/>
  <c r="BV264" i="45"/>
  <c r="BU264" i="45"/>
  <c r="BT264" i="45"/>
  <c r="BS264" i="45"/>
  <c r="BR264" i="45"/>
  <c r="BQ264" i="45"/>
  <c r="BP264" i="45"/>
  <c r="BO264" i="45"/>
  <c r="BN264" i="45"/>
  <c r="BM264" i="45"/>
  <c r="BL264" i="45"/>
  <c r="BK264" i="45"/>
  <c r="BJ264" i="45"/>
  <c r="BI264" i="45"/>
  <c r="BH264" i="45"/>
  <c r="BG264" i="45"/>
  <c r="BF264" i="45"/>
  <c r="BE264" i="45"/>
  <c r="BD264" i="45"/>
  <c r="BC264" i="45"/>
  <c r="BB264" i="45"/>
  <c r="BA264" i="45"/>
  <c r="AZ264" i="45"/>
  <c r="AY264" i="45"/>
  <c r="AX264" i="45"/>
  <c r="AW264" i="45"/>
  <c r="AV264" i="45"/>
  <c r="AU264" i="45"/>
  <c r="AT264" i="45"/>
  <c r="AS264" i="45"/>
  <c r="AR264" i="45"/>
  <c r="AQ264" i="45"/>
  <c r="AP264" i="45"/>
  <c r="AO264" i="45"/>
  <c r="AN264" i="45"/>
  <c r="AM264" i="45"/>
  <c r="AL264" i="45"/>
  <c r="AK264" i="45"/>
  <c r="AJ264" i="45"/>
  <c r="AI264" i="45"/>
  <c r="AH264" i="45"/>
  <c r="AG264" i="45"/>
  <c r="AF264" i="45"/>
  <c r="AE264" i="45"/>
  <c r="AD264" i="45"/>
  <c r="AC264" i="45"/>
  <c r="AB264" i="45"/>
  <c r="AA264" i="45"/>
  <c r="Z264" i="45"/>
  <c r="Y264" i="45"/>
  <c r="X264" i="45"/>
  <c r="W264" i="45"/>
  <c r="V264" i="45"/>
  <c r="U264" i="45"/>
  <c r="T264" i="45"/>
  <c r="S264" i="45"/>
  <c r="R264" i="45"/>
  <c r="Q264" i="45"/>
  <c r="P264" i="45"/>
  <c r="O264" i="45"/>
  <c r="N264" i="45"/>
  <c r="M264" i="45"/>
  <c r="L264" i="45"/>
  <c r="K264" i="45"/>
  <c r="J264" i="45"/>
  <c r="I264" i="45"/>
  <c r="H264" i="45"/>
  <c r="CC264" i="45" s="1"/>
  <c r="CB263" i="45"/>
  <c r="CA263" i="45"/>
  <c r="BZ263" i="45"/>
  <c r="BY263" i="45"/>
  <c r="BX263" i="45"/>
  <c r="BW263" i="45"/>
  <c r="BV263" i="45"/>
  <c r="BU263" i="45"/>
  <c r="BT263" i="45"/>
  <c r="BS263" i="45"/>
  <c r="BR263" i="45"/>
  <c r="BQ263" i="45"/>
  <c r="BP263" i="45"/>
  <c r="BO263" i="45"/>
  <c r="BN263" i="45"/>
  <c r="BM263" i="45"/>
  <c r="BL263" i="45"/>
  <c r="BK263" i="45"/>
  <c r="BJ263" i="45"/>
  <c r="BI263" i="45"/>
  <c r="BH263" i="45"/>
  <c r="BG263" i="45"/>
  <c r="BF263" i="45"/>
  <c r="BE263" i="45"/>
  <c r="BD263" i="45"/>
  <c r="BC263" i="45"/>
  <c r="BB263" i="45"/>
  <c r="BA263" i="45"/>
  <c r="AZ263" i="45"/>
  <c r="AY263" i="45"/>
  <c r="AX263" i="45"/>
  <c r="AW263" i="45"/>
  <c r="AV263" i="45"/>
  <c r="AU263" i="45"/>
  <c r="AT263" i="45"/>
  <c r="AS263" i="45"/>
  <c r="AR263" i="45"/>
  <c r="AQ263" i="45"/>
  <c r="AP263" i="45"/>
  <c r="AO263" i="45"/>
  <c r="AN263" i="45"/>
  <c r="AM263" i="45"/>
  <c r="AL263" i="45"/>
  <c r="AK263" i="45"/>
  <c r="AJ263" i="45"/>
  <c r="AI263" i="45"/>
  <c r="AH263" i="45"/>
  <c r="AG263" i="45"/>
  <c r="AF263" i="45"/>
  <c r="AE263" i="45"/>
  <c r="AD263" i="45"/>
  <c r="AC263" i="45"/>
  <c r="AB263" i="45"/>
  <c r="AA263" i="45"/>
  <c r="Z263" i="45"/>
  <c r="Y263" i="45"/>
  <c r="X263" i="45"/>
  <c r="W263" i="45"/>
  <c r="V263" i="45"/>
  <c r="U263" i="45"/>
  <c r="T263" i="45"/>
  <c r="S263" i="45"/>
  <c r="R263" i="45"/>
  <c r="Q263" i="45"/>
  <c r="P263" i="45"/>
  <c r="O263" i="45"/>
  <c r="N263" i="45"/>
  <c r="M263" i="45"/>
  <c r="L263" i="45"/>
  <c r="K263" i="45"/>
  <c r="J263" i="45"/>
  <c r="I263" i="45"/>
  <c r="CC263" i="45" s="1"/>
  <c r="H263" i="45"/>
  <c r="CB262" i="45"/>
  <c r="CA262" i="45"/>
  <c r="BZ262" i="45"/>
  <c r="BY262" i="45"/>
  <c r="BX262" i="45"/>
  <c r="BW262" i="45"/>
  <c r="BV262" i="45"/>
  <c r="BU262" i="45"/>
  <c r="BT262" i="45"/>
  <c r="BS262" i="45"/>
  <c r="BR262" i="45"/>
  <c r="BQ262" i="45"/>
  <c r="BP262" i="45"/>
  <c r="BO262" i="45"/>
  <c r="BN262" i="45"/>
  <c r="BM262" i="45"/>
  <c r="BL262" i="45"/>
  <c r="BK262" i="45"/>
  <c r="BJ262" i="45"/>
  <c r="BI262" i="45"/>
  <c r="BH262" i="45"/>
  <c r="BG262" i="45"/>
  <c r="BF262" i="45"/>
  <c r="BE262" i="45"/>
  <c r="BD262" i="45"/>
  <c r="BC262" i="45"/>
  <c r="BB262" i="45"/>
  <c r="BA262" i="45"/>
  <c r="AZ262" i="45"/>
  <c r="AY262" i="45"/>
  <c r="AX262" i="45"/>
  <c r="AW262" i="45"/>
  <c r="AV262" i="45"/>
  <c r="AU262" i="45"/>
  <c r="AT262" i="45"/>
  <c r="AS262" i="45"/>
  <c r="AR262" i="45"/>
  <c r="AQ262" i="45"/>
  <c r="AP262" i="45"/>
  <c r="AO262" i="45"/>
  <c r="AN262" i="45"/>
  <c r="AM262" i="45"/>
  <c r="AL262" i="45"/>
  <c r="AK262" i="45"/>
  <c r="AJ262" i="45"/>
  <c r="AI262" i="45"/>
  <c r="AH262" i="45"/>
  <c r="AG262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CC262" i="45" s="1"/>
  <c r="CB261" i="45"/>
  <c r="CA261" i="45"/>
  <c r="BZ261" i="45"/>
  <c r="BY261" i="45"/>
  <c r="BX261" i="45"/>
  <c r="BW261" i="45"/>
  <c r="BV261" i="45"/>
  <c r="BU261" i="45"/>
  <c r="BT261" i="45"/>
  <c r="BS261" i="45"/>
  <c r="BR261" i="45"/>
  <c r="BQ261" i="45"/>
  <c r="BP261" i="45"/>
  <c r="BO261" i="45"/>
  <c r="BN261" i="45"/>
  <c r="BM261" i="45"/>
  <c r="BL261" i="45"/>
  <c r="BK261" i="45"/>
  <c r="BJ261" i="45"/>
  <c r="BI261" i="45"/>
  <c r="BH261" i="45"/>
  <c r="BG261" i="45"/>
  <c r="BF261" i="45"/>
  <c r="BE261" i="45"/>
  <c r="BD261" i="45"/>
  <c r="BC261" i="45"/>
  <c r="BB261" i="45"/>
  <c r="BA261" i="45"/>
  <c r="AZ261" i="45"/>
  <c r="AY261" i="45"/>
  <c r="AX261" i="45"/>
  <c r="AW261" i="45"/>
  <c r="AV261" i="45"/>
  <c r="AU261" i="45"/>
  <c r="AT261" i="45"/>
  <c r="AS261" i="45"/>
  <c r="AR261" i="45"/>
  <c r="AQ261" i="45"/>
  <c r="AP261" i="45"/>
  <c r="AO261" i="45"/>
  <c r="AN261" i="45"/>
  <c r="AM261" i="45"/>
  <c r="AL261" i="45"/>
  <c r="AK261" i="45"/>
  <c r="AJ261" i="45"/>
  <c r="AI261" i="45"/>
  <c r="AH261" i="45"/>
  <c r="AG261" i="45"/>
  <c r="AF261" i="45"/>
  <c r="AE261" i="45"/>
  <c r="AD261" i="45"/>
  <c r="AC261" i="45"/>
  <c r="AB261" i="45"/>
  <c r="AA261" i="45"/>
  <c r="Z261" i="45"/>
  <c r="Y261" i="45"/>
  <c r="X261" i="45"/>
  <c r="W261" i="45"/>
  <c r="V261" i="45"/>
  <c r="U261" i="45"/>
  <c r="T261" i="45"/>
  <c r="S261" i="45"/>
  <c r="R261" i="45"/>
  <c r="Q261" i="45"/>
  <c r="P261" i="45"/>
  <c r="O261" i="45"/>
  <c r="N261" i="45"/>
  <c r="M261" i="45"/>
  <c r="L261" i="45"/>
  <c r="K261" i="45"/>
  <c r="J261" i="45"/>
  <c r="I261" i="45"/>
  <c r="H261" i="45"/>
  <c r="CC261" i="45" s="1"/>
  <c r="CB260" i="45"/>
  <c r="CA260" i="45"/>
  <c r="BZ260" i="45"/>
  <c r="BY260" i="45"/>
  <c r="BX260" i="45"/>
  <c r="BW260" i="45"/>
  <c r="BV260" i="45"/>
  <c r="BU260" i="45"/>
  <c r="BT260" i="45"/>
  <c r="BS260" i="45"/>
  <c r="BR260" i="45"/>
  <c r="BQ260" i="45"/>
  <c r="BP260" i="45"/>
  <c r="BO260" i="45"/>
  <c r="BN260" i="45"/>
  <c r="BM260" i="45"/>
  <c r="BL260" i="45"/>
  <c r="BK260" i="45"/>
  <c r="BJ260" i="45"/>
  <c r="BI260" i="45"/>
  <c r="BH260" i="45"/>
  <c r="BG260" i="45"/>
  <c r="BF260" i="45"/>
  <c r="BE260" i="45"/>
  <c r="BD260" i="45"/>
  <c r="BC260" i="45"/>
  <c r="BB260" i="45"/>
  <c r="BA260" i="45"/>
  <c r="AZ260" i="45"/>
  <c r="AY260" i="45"/>
  <c r="AX260" i="45"/>
  <c r="AW260" i="45"/>
  <c r="AV260" i="45"/>
  <c r="AU260" i="45"/>
  <c r="AT260" i="45"/>
  <c r="AS260" i="45"/>
  <c r="AR260" i="45"/>
  <c r="AQ260" i="45"/>
  <c r="AP260" i="45"/>
  <c r="AO260" i="45"/>
  <c r="AN260" i="45"/>
  <c r="AM260" i="45"/>
  <c r="AL260" i="45"/>
  <c r="AK260" i="45"/>
  <c r="AJ260" i="45"/>
  <c r="AI260" i="45"/>
  <c r="AH260" i="45"/>
  <c r="AG260" i="45"/>
  <c r="AF260" i="45"/>
  <c r="AE260" i="45"/>
  <c r="AD260" i="45"/>
  <c r="AC260" i="45"/>
  <c r="AB260" i="45"/>
  <c r="AA260" i="45"/>
  <c r="Z260" i="45"/>
  <c r="Y260" i="45"/>
  <c r="X260" i="45"/>
  <c r="W260" i="45"/>
  <c r="V260" i="45"/>
  <c r="U260" i="45"/>
  <c r="T260" i="45"/>
  <c r="S260" i="45"/>
  <c r="R260" i="45"/>
  <c r="Q260" i="45"/>
  <c r="P260" i="45"/>
  <c r="O260" i="45"/>
  <c r="N260" i="45"/>
  <c r="M260" i="45"/>
  <c r="L260" i="45"/>
  <c r="K260" i="45"/>
  <c r="J260" i="45"/>
  <c r="I260" i="45"/>
  <c r="H260" i="45"/>
  <c r="CC260" i="45" s="1"/>
  <c r="CB259" i="45"/>
  <c r="CA259" i="45"/>
  <c r="BZ259" i="45"/>
  <c r="BY259" i="45"/>
  <c r="BX259" i="45"/>
  <c r="BW259" i="45"/>
  <c r="BV259" i="45"/>
  <c r="BU259" i="45"/>
  <c r="BT259" i="45"/>
  <c r="BS259" i="45"/>
  <c r="BR259" i="45"/>
  <c r="BQ259" i="45"/>
  <c r="BP259" i="45"/>
  <c r="BO259" i="45"/>
  <c r="BN259" i="45"/>
  <c r="BM259" i="45"/>
  <c r="BL259" i="45"/>
  <c r="BK259" i="45"/>
  <c r="BJ259" i="45"/>
  <c r="BI259" i="45"/>
  <c r="BH259" i="45"/>
  <c r="BG259" i="45"/>
  <c r="BF259" i="45"/>
  <c r="BE259" i="45"/>
  <c r="BD259" i="45"/>
  <c r="BC259" i="45"/>
  <c r="BB259" i="45"/>
  <c r="BA259" i="45"/>
  <c r="AZ259" i="45"/>
  <c r="AY259" i="45"/>
  <c r="AX259" i="45"/>
  <c r="AW259" i="45"/>
  <c r="AV259" i="45"/>
  <c r="AU259" i="45"/>
  <c r="AT259" i="45"/>
  <c r="AS259" i="45"/>
  <c r="AR259" i="45"/>
  <c r="AQ259" i="45"/>
  <c r="AP259" i="45"/>
  <c r="AO259" i="45"/>
  <c r="AN259" i="45"/>
  <c r="AM259" i="45"/>
  <c r="AL259" i="45"/>
  <c r="AK259" i="45"/>
  <c r="AJ259" i="45"/>
  <c r="AI259" i="45"/>
  <c r="AH259" i="45"/>
  <c r="AG259" i="45"/>
  <c r="AF259" i="45"/>
  <c r="AE259" i="45"/>
  <c r="AD259" i="45"/>
  <c r="AC259" i="45"/>
  <c r="AB259" i="45"/>
  <c r="AA259" i="45"/>
  <c r="Z259" i="45"/>
  <c r="Y259" i="45"/>
  <c r="X259" i="45"/>
  <c r="W259" i="45"/>
  <c r="V259" i="45"/>
  <c r="U259" i="45"/>
  <c r="T259" i="45"/>
  <c r="S259" i="45"/>
  <c r="R259" i="45"/>
  <c r="Q259" i="45"/>
  <c r="P259" i="45"/>
  <c r="O259" i="45"/>
  <c r="N259" i="45"/>
  <c r="M259" i="45"/>
  <c r="L259" i="45"/>
  <c r="K259" i="45"/>
  <c r="J259" i="45"/>
  <c r="I259" i="45"/>
  <c r="CC259" i="45" s="1"/>
  <c r="H259" i="45"/>
  <c r="CB258" i="45"/>
  <c r="CA258" i="45"/>
  <c r="BZ258" i="45"/>
  <c r="BY258" i="45"/>
  <c r="BX258" i="45"/>
  <c r="BW258" i="45"/>
  <c r="BV258" i="45"/>
  <c r="BU258" i="45"/>
  <c r="BT258" i="45"/>
  <c r="BS258" i="45"/>
  <c r="BR258" i="45"/>
  <c r="BQ258" i="45"/>
  <c r="BP258" i="45"/>
  <c r="BO258" i="45"/>
  <c r="BN258" i="45"/>
  <c r="BM258" i="45"/>
  <c r="BL258" i="45"/>
  <c r="BK258" i="45"/>
  <c r="BJ258" i="45"/>
  <c r="BI258" i="45"/>
  <c r="BH258" i="45"/>
  <c r="BG258" i="45"/>
  <c r="BF258" i="45"/>
  <c r="BE258" i="45"/>
  <c r="BD258" i="45"/>
  <c r="BC258" i="45"/>
  <c r="BB258" i="45"/>
  <c r="BA258" i="45"/>
  <c r="AZ258" i="45"/>
  <c r="AY258" i="45"/>
  <c r="AX258" i="45"/>
  <c r="AW258" i="45"/>
  <c r="AV258" i="45"/>
  <c r="AU258" i="45"/>
  <c r="AT258" i="45"/>
  <c r="AS258" i="45"/>
  <c r="AR258" i="45"/>
  <c r="AQ258" i="45"/>
  <c r="AP258" i="45"/>
  <c r="AO258" i="45"/>
  <c r="AN258" i="45"/>
  <c r="AM258" i="45"/>
  <c r="AL258" i="45"/>
  <c r="AK258" i="45"/>
  <c r="AJ258" i="45"/>
  <c r="AI258" i="45"/>
  <c r="AH258" i="45"/>
  <c r="AG258" i="45"/>
  <c r="AF258" i="45"/>
  <c r="AE258" i="45"/>
  <c r="AD258" i="45"/>
  <c r="AC258" i="45"/>
  <c r="AB258" i="45"/>
  <c r="AA258" i="45"/>
  <c r="Z258" i="45"/>
  <c r="Y258" i="45"/>
  <c r="X258" i="45"/>
  <c r="W258" i="45"/>
  <c r="V258" i="45"/>
  <c r="U258" i="45"/>
  <c r="T258" i="45"/>
  <c r="S258" i="45"/>
  <c r="R258" i="45"/>
  <c r="Q258" i="45"/>
  <c r="P258" i="45"/>
  <c r="O258" i="45"/>
  <c r="N258" i="45"/>
  <c r="M258" i="45"/>
  <c r="L258" i="45"/>
  <c r="K258" i="45"/>
  <c r="J258" i="45"/>
  <c r="I258" i="45"/>
  <c r="H258" i="45"/>
  <c r="CC258" i="45" s="1"/>
  <c r="CB257" i="45"/>
  <c r="CA257" i="45"/>
  <c r="BZ257" i="45"/>
  <c r="BY257" i="45"/>
  <c r="BX257" i="45"/>
  <c r="BW257" i="45"/>
  <c r="BV257" i="45"/>
  <c r="BU257" i="45"/>
  <c r="BT257" i="45"/>
  <c r="BS257" i="45"/>
  <c r="BR257" i="45"/>
  <c r="BQ257" i="45"/>
  <c r="BP257" i="45"/>
  <c r="BO257" i="45"/>
  <c r="BN257" i="45"/>
  <c r="BM257" i="45"/>
  <c r="BL257" i="45"/>
  <c r="BK257" i="45"/>
  <c r="BJ257" i="45"/>
  <c r="BI257" i="45"/>
  <c r="BH257" i="45"/>
  <c r="BG257" i="45"/>
  <c r="BF257" i="45"/>
  <c r="BE257" i="45"/>
  <c r="BD257" i="45"/>
  <c r="BC257" i="45"/>
  <c r="BB257" i="45"/>
  <c r="BA257" i="45"/>
  <c r="AZ257" i="45"/>
  <c r="AY257" i="45"/>
  <c r="AX257" i="45"/>
  <c r="AW257" i="45"/>
  <c r="AV257" i="45"/>
  <c r="AU257" i="45"/>
  <c r="AT257" i="45"/>
  <c r="AS257" i="45"/>
  <c r="AR257" i="45"/>
  <c r="AQ257" i="45"/>
  <c r="AP257" i="45"/>
  <c r="AO257" i="45"/>
  <c r="AN257" i="45"/>
  <c r="AM257" i="45"/>
  <c r="AL257" i="45"/>
  <c r="AK257" i="45"/>
  <c r="AJ257" i="45"/>
  <c r="AI257" i="45"/>
  <c r="AH257" i="45"/>
  <c r="AG257" i="45"/>
  <c r="AF257" i="45"/>
  <c r="AE257" i="45"/>
  <c r="AD257" i="45"/>
  <c r="AC257" i="45"/>
  <c r="AB257" i="45"/>
  <c r="AA257" i="45"/>
  <c r="Z257" i="45"/>
  <c r="Y257" i="45"/>
  <c r="X257" i="45"/>
  <c r="W257" i="45"/>
  <c r="V257" i="45"/>
  <c r="U257" i="45"/>
  <c r="T257" i="45"/>
  <c r="S257" i="45"/>
  <c r="R257" i="45"/>
  <c r="Q257" i="45"/>
  <c r="P257" i="45"/>
  <c r="O257" i="45"/>
  <c r="N257" i="45"/>
  <c r="M257" i="45"/>
  <c r="L257" i="45"/>
  <c r="K257" i="45"/>
  <c r="J257" i="45"/>
  <c r="I257" i="45"/>
  <c r="H257" i="45"/>
  <c r="CC257" i="45" s="1"/>
  <c r="CB256" i="45"/>
  <c r="CA256" i="45"/>
  <c r="BZ256" i="45"/>
  <c r="BY256" i="45"/>
  <c r="BX256" i="45"/>
  <c r="BW256" i="45"/>
  <c r="BV256" i="45"/>
  <c r="BU256" i="45"/>
  <c r="BT256" i="45"/>
  <c r="BS256" i="45"/>
  <c r="BR256" i="45"/>
  <c r="BQ256" i="45"/>
  <c r="BP256" i="45"/>
  <c r="BO256" i="45"/>
  <c r="BN256" i="45"/>
  <c r="BM256" i="45"/>
  <c r="BL256" i="45"/>
  <c r="BK256" i="45"/>
  <c r="BJ256" i="45"/>
  <c r="BI256" i="45"/>
  <c r="BH256" i="45"/>
  <c r="BG256" i="45"/>
  <c r="BF256" i="45"/>
  <c r="BE256" i="45"/>
  <c r="BD256" i="45"/>
  <c r="BC256" i="45"/>
  <c r="BB256" i="45"/>
  <c r="BA256" i="45"/>
  <c r="AZ256" i="45"/>
  <c r="AY256" i="45"/>
  <c r="AX256" i="45"/>
  <c r="AW256" i="45"/>
  <c r="AV256" i="45"/>
  <c r="AU256" i="45"/>
  <c r="AT256" i="45"/>
  <c r="AS256" i="45"/>
  <c r="AR256" i="45"/>
  <c r="AQ256" i="45"/>
  <c r="AP256" i="45"/>
  <c r="AO256" i="45"/>
  <c r="AN256" i="45"/>
  <c r="AM256" i="45"/>
  <c r="AL256" i="45"/>
  <c r="AK256" i="45"/>
  <c r="AJ256" i="45"/>
  <c r="AI256" i="45"/>
  <c r="AH256" i="45"/>
  <c r="AG256" i="45"/>
  <c r="AF256" i="45"/>
  <c r="AE256" i="45"/>
  <c r="AD256" i="45"/>
  <c r="AC256" i="45"/>
  <c r="AB256" i="45"/>
  <c r="AA256" i="45"/>
  <c r="Z256" i="45"/>
  <c r="Y256" i="45"/>
  <c r="X256" i="45"/>
  <c r="W256" i="45"/>
  <c r="V256" i="45"/>
  <c r="U256" i="45"/>
  <c r="T256" i="45"/>
  <c r="S256" i="45"/>
  <c r="R256" i="45"/>
  <c r="Q256" i="45"/>
  <c r="P256" i="45"/>
  <c r="O256" i="45"/>
  <c r="N256" i="45"/>
  <c r="M256" i="45"/>
  <c r="L256" i="45"/>
  <c r="K256" i="45"/>
  <c r="J256" i="45"/>
  <c r="I256" i="45"/>
  <c r="H256" i="45"/>
  <c r="CC256" i="45" s="1"/>
  <c r="CB255" i="45"/>
  <c r="CA255" i="45"/>
  <c r="BZ255" i="45"/>
  <c r="BY255" i="45"/>
  <c r="BX255" i="45"/>
  <c r="BW255" i="45"/>
  <c r="BV255" i="45"/>
  <c r="BU255" i="45"/>
  <c r="BT255" i="45"/>
  <c r="BS255" i="45"/>
  <c r="BR255" i="45"/>
  <c r="BQ255" i="45"/>
  <c r="BP255" i="45"/>
  <c r="BO255" i="45"/>
  <c r="BN255" i="45"/>
  <c r="BM255" i="45"/>
  <c r="BL255" i="45"/>
  <c r="BK255" i="45"/>
  <c r="BJ255" i="45"/>
  <c r="BI255" i="45"/>
  <c r="BH255" i="45"/>
  <c r="BG255" i="45"/>
  <c r="BF255" i="45"/>
  <c r="BE255" i="45"/>
  <c r="BD255" i="45"/>
  <c r="BC255" i="45"/>
  <c r="BB255" i="45"/>
  <c r="BA255" i="45"/>
  <c r="AZ255" i="45"/>
  <c r="AY255" i="45"/>
  <c r="AX255" i="45"/>
  <c r="AW255" i="45"/>
  <c r="AV255" i="45"/>
  <c r="AU255" i="45"/>
  <c r="AT255" i="45"/>
  <c r="AS255" i="45"/>
  <c r="AR255" i="45"/>
  <c r="AQ255" i="45"/>
  <c r="AP255" i="45"/>
  <c r="AO255" i="45"/>
  <c r="AN255" i="45"/>
  <c r="AM255" i="45"/>
  <c r="AL255" i="45"/>
  <c r="AK255" i="45"/>
  <c r="AJ255" i="45"/>
  <c r="AI255" i="45"/>
  <c r="AH255" i="45"/>
  <c r="AG255" i="45"/>
  <c r="AF255" i="45"/>
  <c r="AE255" i="45"/>
  <c r="AD255" i="45"/>
  <c r="AC255" i="45"/>
  <c r="AB255" i="45"/>
  <c r="AA255" i="45"/>
  <c r="Z255" i="45"/>
  <c r="Y255" i="45"/>
  <c r="X255" i="45"/>
  <c r="W255" i="45"/>
  <c r="V255" i="45"/>
  <c r="U255" i="45"/>
  <c r="T255" i="45"/>
  <c r="S255" i="45"/>
  <c r="R255" i="45"/>
  <c r="Q255" i="45"/>
  <c r="P255" i="45"/>
  <c r="O255" i="45"/>
  <c r="N255" i="45"/>
  <c r="M255" i="45"/>
  <c r="L255" i="45"/>
  <c r="K255" i="45"/>
  <c r="J255" i="45"/>
  <c r="I255" i="45"/>
  <c r="CC255" i="45" s="1"/>
  <c r="H255" i="45"/>
  <c r="CB254" i="45"/>
  <c r="CA254" i="45"/>
  <c r="BZ254" i="45"/>
  <c r="BY254" i="45"/>
  <c r="BX254" i="45"/>
  <c r="BW254" i="45"/>
  <c r="BV254" i="45"/>
  <c r="BU254" i="45"/>
  <c r="BT254" i="45"/>
  <c r="BS254" i="45"/>
  <c r="BR254" i="45"/>
  <c r="BQ254" i="45"/>
  <c r="BP254" i="45"/>
  <c r="BO254" i="45"/>
  <c r="BN254" i="45"/>
  <c r="BM254" i="45"/>
  <c r="BL254" i="45"/>
  <c r="BK254" i="45"/>
  <c r="BJ254" i="45"/>
  <c r="BI254" i="45"/>
  <c r="BH254" i="45"/>
  <c r="BG254" i="45"/>
  <c r="BF254" i="45"/>
  <c r="BE254" i="45"/>
  <c r="BD254" i="45"/>
  <c r="BC254" i="45"/>
  <c r="BB254" i="45"/>
  <c r="BA254" i="45"/>
  <c r="AZ254" i="45"/>
  <c r="AY254" i="45"/>
  <c r="AX254" i="45"/>
  <c r="AW254" i="45"/>
  <c r="AV254" i="45"/>
  <c r="AU254" i="45"/>
  <c r="AT254" i="45"/>
  <c r="AS254" i="45"/>
  <c r="AR254" i="45"/>
  <c r="AQ254" i="45"/>
  <c r="AP254" i="45"/>
  <c r="AO254" i="45"/>
  <c r="AN254" i="45"/>
  <c r="AM254" i="45"/>
  <c r="AL254" i="45"/>
  <c r="AK254" i="45"/>
  <c r="AJ254" i="45"/>
  <c r="AI254" i="45"/>
  <c r="AH254" i="45"/>
  <c r="AG254" i="45"/>
  <c r="AF254" i="45"/>
  <c r="AE254" i="45"/>
  <c r="AD254" i="45"/>
  <c r="AC254" i="45"/>
  <c r="AB254" i="45"/>
  <c r="AA254" i="45"/>
  <c r="Z254" i="45"/>
  <c r="Y254" i="45"/>
  <c r="X254" i="45"/>
  <c r="W254" i="45"/>
  <c r="V254" i="45"/>
  <c r="U254" i="45"/>
  <c r="T254" i="45"/>
  <c r="S254" i="45"/>
  <c r="R254" i="45"/>
  <c r="Q254" i="45"/>
  <c r="P254" i="45"/>
  <c r="O254" i="45"/>
  <c r="N254" i="45"/>
  <c r="M254" i="45"/>
  <c r="L254" i="45"/>
  <c r="K254" i="45"/>
  <c r="J254" i="45"/>
  <c r="I254" i="45"/>
  <c r="H254" i="45"/>
  <c r="CC254" i="45" s="1"/>
  <c r="CB253" i="45"/>
  <c r="CB288" i="45" s="1"/>
  <c r="CA253" i="45"/>
  <c r="CA288" i="45" s="1"/>
  <c r="BZ253" i="45"/>
  <c r="BZ288" i="45" s="1"/>
  <c r="BY253" i="45"/>
  <c r="BY288" i="45" s="1"/>
  <c r="BX253" i="45"/>
  <c r="BX288" i="45" s="1"/>
  <c r="BW253" i="45"/>
  <c r="BW288" i="45" s="1"/>
  <c r="BV253" i="45"/>
  <c r="BV288" i="45" s="1"/>
  <c r="BU253" i="45"/>
  <c r="BU288" i="45" s="1"/>
  <c r="BT253" i="45"/>
  <c r="BT288" i="45" s="1"/>
  <c r="BS253" i="45"/>
  <c r="BS288" i="45" s="1"/>
  <c r="BR253" i="45"/>
  <c r="BR288" i="45" s="1"/>
  <c r="BQ253" i="45"/>
  <c r="BQ288" i="45" s="1"/>
  <c r="BP253" i="45"/>
  <c r="BP288" i="45" s="1"/>
  <c r="BO253" i="45"/>
  <c r="BO288" i="45" s="1"/>
  <c r="BN253" i="45"/>
  <c r="BN288" i="45" s="1"/>
  <c r="BM253" i="45"/>
  <c r="BM288" i="45" s="1"/>
  <c r="BL253" i="45"/>
  <c r="BL288" i="45" s="1"/>
  <c r="BK253" i="45"/>
  <c r="BK288" i="45" s="1"/>
  <c r="BJ253" i="45"/>
  <c r="BJ288" i="45" s="1"/>
  <c r="BI253" i="45"/>
  <c r="BI288" i="45" s="1"/>
  <c r="BH253" i="45"/>
  <c r="BH288" i="45" s="1"/>
  <c r="BG253" i="45"/>
  <c r="BG288" i="45" s="1"/>
  <c r="BF253" i="45"/>
  <c r="BF288" i="45" s="1"/>
  <c r="BE253" i="45"/>
  <c r="BE288" i="45" s="1"/>
  <c r="BD253" i="45"/>
  <c r="BD288" i="45" s="1"/>
  <c r="BC253" i="45"/>
  <c r="BC288" i="45" s="1"/>
  <c r="BB253" i="45"/>
  <c r="BB288" i="45" s="1"/>
  <c r="BA253" i="45"/>
  <c r="BA288" i="45" s="1"/>
  <c r="AZ253" i="45"/>
  <c r="AZ288" i="45" s="1"/>
  <c r="AY253" i="45"/>
  <c r="AY288" i="45" s="1"/>
  <c r="AX253" i="45"/>
  <c r="AX288" i="45" s="1"/>
  <c r="AW253" i="45"/>
  <c r="AW288" i="45" s="1"/>
  <c r="AV253" i="45"/>
  <c r="AV288" i="45" s="1"/>
  <c r="AU253" i="45"/>
  <c r="AU288" i="45" s="1"/>
  <c r="AT253" i="45"/>
  <c r="AT288" i="45" s="1"/>
  <c r="AS253" i="45"/>
  <c r="AS288" i="45" s="1"/>
  <c r="AR253" i="45"/>
  <c r="AR288" i="45" s="1"/>
  <c r="AQ253" i="45"/>
  <c r="AQ288" i="45" s="1"/>
  <c r="AP253" i="45"/>
  <c r="AP288" i="45" s="1"/>
  <c r="AO253" i="45"/>
  <c r="AO288" i="45" s="1"/>
  <c r="AN253" i="45"/>
  <c r="AN288" i="45" s="1"/>
  <c r="AM253" i="45"/>
  <c r="AM288" i="45" s="1"/>
  <c r="AL253" i="45"/>
  <c r="AL288" i="45" s="1"/>
  <c r="AK253" i="45"/>
  <c r="AK288" i="45" s="1"/>
  <c r="AJ253" i="45"/>
  <c r="AJ288" i="45" s="1"/>
  <c r="AI253" i="45"/>
  <c r="AI288" i="45" s="1"/>
  <c r="AH253" i="45"/>
  <c r="AH288" i="45" s="1"/>
  <c r="AG253" i="45"/>
  <c r="AG288" i="45" s="1"/>
  <c r="AF253" i="45"/>
  <c r="AF288" i="45" s="1"/>
  <c r="AE253" i="45"/>
  <c r="AE288" i="45" s="1"/>
  <c r="AD253" i="45"/>
  <c r="AD288" i="45" s="1"/>
  <c r="AC253" i="45"/>
  <c r="AC288" i="45" s="1"/>
  <c r="AB253" i="45"/>
  <c r="AB288" i="45" s="1"/>
  <c r="AA253" i="45"/>
  <c r="AA288" i="45" s="1"/>
  <c r="Z253" i="45"/>
  <c r="Z288" i="45" s="1"/>
  <c r="Y253" i="45"/>
  <c r="Y288" i="45" s="1"/>
  <c r="X253" i="45"/>
  <c r="X288" i="45" s="1"/>
  <c r="W253" i="45"/>
  <c r="W288" i="45" s="1"/>
  <c r="V253" i="45"/>
  <c r="V288" i="45" s="1"/>
  <c r="U253" i="45"/>
  <c r="U288" i="45" s="1"/>
  <c r="T253" i="45"/>
  <c r="T288" i="45" s="1"/>
  <c r="S253" i="45"/>
  <c r="S288" i="45" s="1"/>
  <c r="R253" i="45"/>
  <c r="R288" i="45" s="1"/>
  <c r="Q253" i="45"/>
  <c r="Q288" i="45" s="1"/>
  <c r="P253" i="45"/>
  <c r="P288" i="45" s="1"/>
  <c r="O253" i="45"/>
  <c r="O288" i="45" s="1"/>
  <c r="N253" i="45"/>
  <c r="N288" i="45" s="1"/>
  <c r="M253" i="45"/>
  <c r="M288" i="45" s="1"/>
  <c r="L253" i="45"/>
  <c r="L288" i="45" s="1"/>
  <c r="K253" i="45"/>
  <c r="K288" i="45" s="1"/>
  <c r="J253" i="45"/>
  <c r="J288" i="45" s="1"/>
  <c r="I253" i="45"/>
  <c r="I288" i="45" s="1"/>
  <c r="H253" i="45"/>
  <c r="H288" i="45" s="1"/>
  <c r="CB251" i="45"/>
  <c r="CA251" i="45"/>
  <c r="BZ251" i="45"/>
  <c r="BY251" i="45"/>
  <c r="BX251" i="45"/>
  <c r="BW251" i="45"/>
  <c r="BV251" i="45"/>
  <c r="BU251" i="45"/>
  <c r="BT251" i="45"/>
  <c r="BS251" i="45"/>
  <c r="BR251" i="45"/>
  <c r="BQ251" i="45"/>
  <c r="BP251" i="45"/>
  <c r="BO251" i="45"/>
  <c r="BN251" i="45"/>
  <c r="BM251" i="45"/>
  <c r="BL251" i="45"/>
  <c r="BK251" i="45"/>
  <c r="BJ251" i="45"/>
  <c r="BI251" i="45"/>
  <c r="BH251" i="45"/>
  <c r="BG251" i="45"/>
  <c r="BF251" i="45"/>
  <c r="BE251" i="45"/>
  <c r="BD251" i="45"/>
  <c r="BC251" i="45"/>
  <c r="BB251" i="45"/>
  <c r="BA251" i="45"/>
  <c r="AZ251" i="45"/>
  <c r="AY251" i="45"/>
  <c r="AX251" i="45"/>
  <c r="AW251" i="45"/>
  <c r="AV251" i="45"/>
  <c r="AU251" i="45"/>
  <c r="AT251" i="45"/>
  <c r="AS251" i="45"/>
  <c r="AR251" i="45"/>
  <c r="AQ251" i="45"/>
  <c r="AP251" i="45"/>
  <c r="AO251" i="45"/>
  <c r="AN251" i="45"/>
  <c r="AM251" i="45"/>
  <c r="AL251" i="45"/>
  <c r="AK251" i="45"/>
  <c r="AJ251" i="45"/>
  <c r="AI251" i="45"/>
  <c r="AH251" i="45"/>
  <c r="AG251" i="45"/>
  <c r="AF251" i="45"/>
  <c r="AE251" i="45"/>
  <c r="AD251" i="45"/>
  <c r="AC251" i="45"/>
  <c r="AB251" i="45"/>
  <c r="AA251" i="45"/>
  <c r="Z251" i="45"/>
  <c r="Y251" i="45"/>
  <c r="X251" i="45"/>
  <c r="W251" i="45"/>
  <c r="V251" i="45"/>
  <c r="U251" i="45"/>
  <c r="T251" i="45"/>
  <c r="S251" i="45"/>
  <c r="R251" i="45"/>
  <c r="Q251" i="45"/>
  <c r="P251" i="45"/>
  <c r="O251" i="45"/>
  <c r="N251" i="45"/>
  <c r="M251" i="45"/>
  <c r="L251" i="45"/>
  <c r="K251" i="45"/>
  <c r="J251" i="45"/>
  <c r="I251" i="45"/>
  <c r="CC251" i="45" s="1"/>
  <c r="H251" i="45"/>
  <c r="CB250" i="45"/>
  <c r="CA250" i="45"/>
  <c r="BZ250" i="45"/>
  <c r="BY250" i="45"/>
  <c r="BX250" i="45"/>
  <c r="BW250" i="45"/>
  <c r="BV250" i="45"/>
  <c r="BU250" i="45"/>
  <c r="BT250" i="45"/>
  <c r="BS250" i="45"/>
  <c r="BR250" i="45"/>
  <c r="BQ250" i="45"/>
  <c r="BP250" i="45"/>
  <c r="BO250" i="45"/>
  <c r="BN250" i="45"/>
  <c r="BM250" i="45"/>
  <c r="BL250" i="45"/>
  <c r="BK250" i="45"/>
  <c r="BJ250" i="45"/>
  <c r="BI250" i="45"/>
  <c r="BH250" i="45"/>
  <c r="BG250" i="45"/>
  <c r="BF250" i="45"/>
  <c r="BE250" i="45"/>
  <c r="BD250" i="45"/>
  <c r="BC250" i="45"/>
  <c r="BB250" i="45"/>
  <c r="BA250" i="45"/>
  <c r="AZ250" i="45"/>
  <c r="AY250" i="45"/>
  <c r="AX250" i="45"/>
  <c r="AW250" i="45"/>
  <c r="AV250" i="45"/>
  <c r="AU250" i="45"/>
  <c r="AT250" i="45"/>
  <c r="AS250" i="45"/>
  <c r="AR250" i="45"/>
  <c r="AQ250" i="45"/>
  <c r="AP250" i="45"/>
  <c r="AO250" i="45"/>
  <c r="AN250" i="45"/>
  <c r="AM250" i="45"/>
  <c r="AL250" i="45"/>
  <c r="AK250" i="45"/>
  <c r="AJ250" i="45"/>
  <c r="AI250" i="45"/>
  <c r="AH250" i="45"/>
  <c r="AG250" i="45"/>
  <c r="AF250" i="45"/>
  <c r="AE250" i="45"/>
  <c r="AD250" i="45"/>
  <c r="AC250" i="45"/>
  <c r="AB250" i="45"/>
  <c r="AA250" i="45"/>
  <c r="Z250" i="45"/>
  <c r="Y250" i="45"/>
  <c r="X250" i="45"/>
  <c r="W250" i="45"/>
  <c r="V250" i="45"/>
  <c r="U250" i="45"/>
  <c r="T250" i="45"/>
  <c r="S250" i="45"/>
  <c r="R250" i="45"/>
  <c r="Q250" i="45"/>
  <c r="P250" i="45"/>
  <c r="O250" i="45"/>
  <c r="N250" i="45"/>
  <c r="M250" i="45"/>
  <c r="L250" i="45"/>
  <c r="K250" i="45"/>
  <c r="J250" i="45"/>
  <c r="I250" i="45"/>
  <c r="H250" i="45"/>
  <c r="CC250" i="45" s="1"/>
  <c r="CB249" i="45"/>
  <c r="CA249" i="45"/>
  <c r="BZ249" i="45"/>
  <c r="BY249" i="45"/>
  <c r="BX249" i="45"/>
  <c r="BW249" i="45"/>
  <c r="BV249" i="45"/>
  <c r="BU249" i="45"/>
  <c r="BT249" i="45"/>
  <c r="BS249" i="45"/>
  <c r="BR249" i="45"/>
  <c r="BQ249" i="45"/>
  <c r="BP249" i="45"/>
  <c r="BO249" i="45"/>
  <c r="BN249" i="45"/>
  <c r="BM249" i="45"/>
  <c r="BL249" i="45"/>
  <c r="BK249" i="45"/>
  <c r="BJ249" i="45"/>
  <c r="BI249" i="45"/>
  <c r="BH249" i="45"/>
  <c r="BG249" i="45"/>
  <c r="BF249" i="45"/>
  <c r="BE249" i="45"/>
  <c r="BD249" i="45"/>
  <c r="BC249" i="45"/>
  <c r="BB249" i="45"/>
  <c r="BA249" i="45"/>
  <c r="AZ249" i="45"/>
  <c r="AY249" i="45"/>
  <c r="AX249" i="45"/>
  <c r="AW249" i="45"/>
  <c r="AV249" i="45"/>
  <c r="AU249" i="45"/>
  <c r="AT249" i="45"/>
  <c r="AS249" i="45"/>
  <c r="AR249" i="45"/>
  <c r="AQ249" i="45"/>
  <c r="AP249" i="45"/>
  <c r="AO249" i="45"/>
  <c r="AN249" i="45"/>
  <c r="AM249" i="45"/>
  <c r="AL249" i="45"/>
  <c r="AK249" i="45"/>
  <c r="AJ249" i="45"/>
  <c r="AI249" i="45"/>
  <c r="AH249" i="45"/>
  <c r="AG249" i="45"/>
  <c r="AF249" i="45"/>
  <c r="AE249" i="45"/>
  <c r="AD249" i="45"/>
  <c r="AC249" i="45"/>
  <c r="AB249" i="45"/>
  <c r="AA249" i="45"/>
  <c r="Z249" i="45"/>
  <c r="Y249" i="45"/>
  <c r="X249" i="45"/>
  <c r="W249" i="45"/>
  <c r="V249" i="45"/>
  <c r="U249" i="45"/>
  <c r="T249" i="45"/>
  <c r="S249" i="45"/>
  <c r="R249" i="45"/>
  <c r="Q249" i="45"/>
  <c r="P249" i="45"/>
  <c r="O249" i="45"/>
  <c r="N249" i="45"/>
  <c r="M249" i="45"/>
  <c r="L249" i="45"/>
  <c r="K249" i="45"/>
  <c r="J249" i="45"/>
  <c r="I249" i="45"/>
  <c r="H249" i="45"/>
  <c r="CC249" i="45" s="1"/>
  <c r="CB248" i="45"/>
  <c r="CA248" i="45"/>
  <c r="BZ248" i="45"/>
  <c r="BY248" i="45"/>
  <c r="BX248" i="45"/>
  <c r="BW248" i="45"/>
  <c r="BV248" i="45"/>
  <c r="BU248" i="45"/>
  <c r="BT248" i="45"/>
  <c r="BS248" i="45"/>
  <c r="BR248" i="45"/>
  <c r="BQ248" i="45"/>
  <c r="BP248" i="45"/>
  <c r="BO248" i="45"/>
  <c r="BN248" i="45"/>
  <c r="BM248" i="45"/>
  <c r="BL248" i="45"/>
  <c r="BK248" i="45"/>
  <c r="BJ248" i="45"/>
  <c r="BI248" i="45"/>
  <c r="BH248" i="45"/>
  <c r="BG248" i="45"/>
  <c r="BF248" i="45"/>
  <c r="BE248" i="45"/>
  <c r="BD248" i="45"/>
  <c r="BC248" i="45"/>
  <c r="BB248" i="45"/>
  <c r="BA248" i="45"/>
  <c r="AZ248" i="45"/>
  <c r="AY248" i="45"/>
  <c r="AX248" i="45"/>
  <c r="AW248" i="45"/>
  <c r="AV248" i="45"/>
  <c r="AU248" i="45"/>
  <c r="AT248" i="45"/>
  <c r="AS248" i="45"/>
  <c r="AR248" i="45"/>
  <c r="AQ248" i="45"/>
  <c r="AP248" i="45"/>
  <c r="AO248" i="45"/>
  <c r="AN248" i="45"/>
  <c r="AM248" i="45"/>
  <c r="AL248" i="45"/>
  <c r="AK248" i="45"/>
  <c r="AJ248" i="45"/>
  <c r="AI248" i="45"/>
  <c r="AH248" i="45"/>
  <c r="AG248" i="45"/>
  <c r="AF248" i="45"/>
  <c r="AE248" i="45"/>
  <c r="AD248" i="45"/>
  <c r="AC248" i="45"/>
  <c r="AB248" i="45"/>
  <c r="AA248" i="45"/>
  <c r="Z248" i="45"/>
  <c r="Y248" i="45"/>
  <c r="X248" i="45"/>
  <c r="W248" i="45"/>
  <c r="V248" i="45"/>
  <c r="U248" i="45"/>
  <c r="T248" i="45"/>
  <c r="S248" i="45"/>
  <c r="R248" i="45"/>
  <c r="Q248" i="45"/>
  <c r="P248" i="45"/>
  <c r="O248" i="45"/>
  <c r="N248" i="45"/>
  <c r="M248" i="45"/>
  <c r="L248" i="45"/>
  <c r="K248" i="45"/>
  <c r="J248" i="45"/>
  <c r="I248" i="45"/>
  <c r="H248" i="45"/>
  <c r="CC248" i="45" s="1"/>
  <c r="CB247" i="45"/>
  <c r="CA247" i="45"/>
  <c r="BZ247" i="45"/>
  <c r="BY247" i="45"/>
  <c r="BX247" i="45"/>
  <c r="BW247" i="45"/>
  <c r="BV247" i="45"/>
  <c r="BU247" i="45"/>
  <c r="BT247" i="45"/>
  <c r="BS247" i="45"/>
  <c r="BR247" i="45"/>
  <c r="BQ247" i="45"/>
  <c r="BP247" i="45"/>
  <c r="BO247" i="45"/>
  <c r="BN247" i="45"/>
  <c r="BM247" i="45"/>
  <c r="BL247" i="45"/>
  <c r="BK247" i="45"/>
  <c r="BJ247" i="45"/>
  <c r="BI247" i="45"/>
  <c r="BH247" i="45"/>
  <c r="BG247" i="45"/>
  <c r="BF247" i="45"/>
  <c r="BE247" i="45"/>
  <c r="BD247" i="45"/>
  <c r="BC247" i="45"/>
  <c r="BB247" i="45"/>
  <c r="BA247" i="45"/>
  <c r="AZ247" i="45"/>
  <c r="AY247" i="45"/>
  <c r="AX247" i="45"/>
  <c r="AW247" i="45"/>
  <c r="AV247" i="45"/>
  <c r="AU247" i="45"/>
  <c r="AT247" i="45"/>
  <c r="AS247" i="45"/>
  <c r="AR247" i="45"/>
  <c r="AQ247" i="45"/>
  <c r="AP247" i="45"/>
  <c r="AO247" i="45"/>
  <c r="AN247" i="45"/>
  <c r="AM247" i="45"/>
  <c r="AL247" i="45"/>
  <c r="AK247" i="45"/>
  <c r="AJ247" i="45"/>
  <c r="AI247" i="45"/>
  <c r="AH247" i="45"/>
  <c r="AG247" i="45"/>
  <c r="AF247" i="45"/>
  <c r="AE247" i="45"/>
  <c r="AD247" i="45"/>
  <c r="AC247" i="45"/>
  <c r="AB247" i="45"/>
  <c r="AA247" i="45"/>
  <c r="Z247" i="45"/>
  <c r="Y247" i="45"/>
  <c r="X247" i="45"/>
  <c r="W247" i="45"/>
  <c r="V247" i="45"/>
  <c r="U247" i="45"/>
  <c r="T247" i="45"/>
  <c r="S247" i="45"/>
  <c r="R247" i="45"/>
  <c r="Q247" i="45"/>
  <c r="P247" i="45"/>
  <c r="O247" i="45"/>
  <c r="N247" i="45"/>
  <c r="M247" i="45"/>
  <c r="L247" i="45"/>
  <c r="K247" i="45"/>
  <c r="J247" i="45"/>
  <c r="I247" i="45"/>
  <c r="CC247" i="45" s="1"/>
  <c r="H247" i="45"/>
  <c r="CB246" i="45"/>
  <c r="CA246" i="45"/>
  <c r="BZ246" i="45"/>
  <c r="BY246" i="45"/>
  <c r="BX246" i="45"/>
  <c r="BW246" i="45"/>
  <c r="BV246" i="45"/>
  <c r="BU246" i="45"/>
  <c r="BT246" i="45"/>
  <c r="BS246" i="45"/>
  <c r="BR246" i="45"/>
  <c r="BQ246" i="45"/>
  <c r="BP246" i="45"/>
  <c r="BO246" i="45"/>
  <c r="BN246" i="45"/>
  <c r="BM246" i="45"/>
  <c r="BL246" i="45"/>
  <c r="BK246" i="45"/>
  <c r="BJ246" i="45"/>
  <c r="BI246" i="45"/>
  <c r="BH246" i="45"/>
  <c r="BG246" i="45"/>
  <c r="BF246" i="45"/>
  <c r="BE246" i="45"/>
  <c r="BD246" i="45"/>
  <c r="BC246" i="45"/>
  <c r="BB246" i="45"/>
  <c r="BA246" i="45"/>
  <c r="AZ246" i="45"/>
  <c r="AY246" i="45"/>
  <c r="AX246" i="45"/>
  <c r="AW246" i="45"/>
  <c r="AV246" i="45"/>
  <c r="AU246" i="45"/>
  <c r="AT246" i="45"/>
  <c r="AS246" i="45"/>
  <c r="AR246" i="45"/>
  <c r="AQ246" i="45"/>
  <c r="AP246" i="45"/>
  <c r="AO246" i="45"/>
  <c r="AN246" i="45"/>
  <c r="AM246" i="45"/>
  <c r="AL246" i="45"/>
  <c r="AK246" i="45"/>
  <c r="AJ246" i="45"/>
  <c r="AI246" i="45"/>
  <c r="AH246" i="45"/>
  <c r="AG246" i="45"/>
  <c r="AF246" i="45"/>
  <c r="AE246" i="45"/>
  <c r="AD246" i="45"/>
  <c r="AC246" i="45"/>
  <c r="AB246" i="45"/>
  <c r="AA246" i="45"/>
  <c r="Z246" i="45"/>
  <c r="Y246" i="45"/>
  <c r="X246" i="45"/>
  <c r="W246" i="45"/>
  <c r="V246" i="45"/>
  <c r="U246" i="45"/>
  <c r="T246" i="45"/>
  <c r="S246" i="45"/>
  <c r="R246" i="45"/>
  <c r="Q246" i="45"/>
  <c r="P246" i="45"/>
  <c r="O246" i="45"/>
  <c r="N246" i="45"/>
  <c r="M246" i="45"/>
  <c r="L246" i="45"/>
  <c r="K246" i="45"/>
  <c r="J246" i="45"/>
  <c r="I246" i="45"/>
  <c r="H246" i="45"/>
  <c r="CC246" i="45" s="1"/>
  <c r="CB245" i="45"/>
  <c r="CA245" i="45"/>
  <c r="BZ245" i="45"/>
  <c r="BY245" i="45"/>
  <c r="BX245" i="45"/>
  <c r="BW245" i="45"/>
  <c r="BV245" i="45"/>
  <c r="BU245" i="45"/>
  <c r="BT245" i="45"/>
  <c r="BS245" i="45"/>
  <c r="BR245" i="45"/>
  <c r="BQ245" i="45"/>
  <c r="BP245" i="45"/>
  <c r="BO245" i="45"/>
  <c r="BN245" i="45"/>
  <c r="BM245" i="45"/>
  <c r="BL245" i="45"/>
  <c r="BK245" i="45"/>
  <c r="BJ245" i="45"/>
  <c r="BI245" i="45"/>
  <c r="BH245" i="45"/>
  <c r="BG245" i="45"/>
  <c r="BF245" i="45"/>
  <c r="BE245" i="45"/>
  <c r="BD245" i="45"/>
  <c r="BC245" i="45"/>
  <c r="BB245" i="45"/>
  <c r="BA245" i="45"/>
  <c r="AZ245" i="45"/>
  <c r="AY245" i="45"/>
  <c r="AX245" i="45"/>
  <c r="AW245" i="45"/>
  <c r="AV245" i="45"/>
  <c r="AU245" i="45"/>
  <c r="AT245" i="45"/>
  <c r="AS245" i="45"/>
  <c r="AR245" i="45"/>
  <c r="AQ245" i="45"/>
  <c r="AP245" i="45"/>
  <c r="AO245" i="45"/>
  <c r="AN245" i="45"/>
  <c r="AM245" i="45"/>
  <c r="AL245" i="45"/>
  <c r="AK245" i="45"/>
  <c r="AJ245" i="45"/>
  <c r="AI245" i="45"/>
  <c r="AH245" i="45"/>
  <c r="AG245" i="45"/>
  <c r="AF245" i="45"/>
  <c r="AE245" i="45"/>
  <c r="AD245" i="45"/>
  <c r="AC245" i="45"/>
  <c r="AB245" i="45"/>
  <c r="AA245" i="45"/>
  <c r="Z245" i="45"/>
  <c r="Y245" i="45"/>
  <c r="X245" i="45"/>
  <c r="W245" i="45"/>
  <c r="V245" i="45"/>
  <c r="U245" i="45"/>
  <c r="T245" i="45"/>
  <c r="S245" i="45"/>
  <c r="R245" i="45"/>
  <c r="Q245" i="45"/>
  <c r="P245" i="45"/>
  <c r="O245" i="45"/>
  <c r="N245" i="45"/>
  <c r="M245" i="45"/>
  <c r="L245" i="45"/>
  <c r="K245" i="45"/>
  <c r="J245" i="45"/>
  <c r="I245" i="45"/>
  <c r="H245" i="45"/>
  <c r="CC245" i="45" s="1"/>
  <c r="CB244" i="45"/>
  <c r="CA244" i="45"/>
  <c r="BZ244" i="45"/>
  <c r="BY244" i="45"/>
  <c r="BX244" i="45"/>
  <c r="BW244" i="45"/>
  <c r="BV244" i="45"/>
  <c r="BU244" i="45"/>
  <c r="BT244" i="45"/>
  <c r="BS244" i="45"/>
  <c r="BR244" i="45"/>
  <c r="BQ244" i="45"/>
  <c r="BP244" i="45"/>
  <c r="BO244" i="45"/>
  <c r="BN244" i="45"/>
  <c r="BM244" i="45"/>
  <c r="BL244" i="45"/>
  <c r="BK244" i="45"/>
  <c r="BJ244" i="45"/>
  <c r="BI244" i="45"/>
  <c r="BH244" i="45"/>
  <c r="BG244" i="45"/>
  <c r="BF244" i="45"/>
  <c r="BE244" i="45"/>
  <c r="BD244" i="45"/>
  <c r="BC244" i="45"/>
  <c r="BB244" i="45"/>
  <c r="BA244" i="45"/>
  <c r="AZ244" i="45"/>
  <c r="AY244" i="45"/>
  <c r="AX244" i="45"/>
  <c r="AW244" i="45"/>
  <c r="AV244" i="45"/>
  <c r="AU244" i="45"/>
  <c r="AT244" i="45"/>
  <c r="AS244" i="45"/>
  <c r="AR244" i="45"/>
  <c r="AQ244" i="45"/>
  <c r="AP244" i="45"/>
  <c r="AO244" i="45"/>
  <c r="AN244" i="45"/>
  <c r="AM244" i="45"/>
  <c r="AL244" i="45"/>
  <c r="AK244" i="45"/>
  <c r="AJ244" i="45"/>
  <c r="AI244" i="45"/>
  <c r="AH244" i="45"/>
  <c r="AG244" i="45"/>
  <c r="AF244" i="45"/>
  <c r="AE244" i="45"/>
  <c r="AD244" i="45"/>
  <c r="AC244" i="45"/>
  <c r="AB244" i="45"/>
  <c r="AA244" i="45"/>
  <c r="Z244" i="45"/>
  <c r="Y244" i="45"/>
  <c r="X244" i="45"/>
  <c r="W244" i="45"/>
  <c r="V244" i="45"/>
  <c r="U244" i="45"/>
  <c r="T244" i="45"/>
  <c r="S244" i="45"/>
  <c r="R244" i="45"/>
  <c r="Q244" i="45"/>
  <c r="P244" i="45"/>
  <c r="O244" i="45"/>
  <c r="N244" i="45"/>
  <c r="M244" i="45"/>
  <c r="L244" i="45"/>
  <c r="K244" i="45"/>
  <c r="J244" i="45"/>
  <c r="I244" i="45"/>
  <c r="H244" i="45"/>
  <c r="CC244" i="45" s="1"/>
  <c r="CB243" i="45"/>
  <c r="CA243" i="45"/>
  <c r="BZ243" i="45"/>
  <c r="BY243" i="45"/>
  <c r="BX243" i="45"/>
  <c r="BW243" i="45"/>
  <c r="BV243" i="45"/>
  <c r="BU243" i="45"/>
  <c r="BT243" i="45"/>
  <c r="BS243" i="45"/>
  <c r="BR243" i="45"/>
  <c r="BQ243" i="45"/>
  <c r="BP243" i="45"/>
  <c r="BO243" i="45"/>
  <c r="BN243" i="45"/>
  <c r="BM243" i="45"/>
  <c r="BL243" i="45"/>
  <c r="BK243" i="45"/>
  <c r="BJ243" i="45"/>
  <c r="BI243" i="45"/>
  <c r="BH243" i="45"/>
  <c r="BG243" i="45"/>
  <c r="BF243" i="45"/>
  <c r="BE243" i="45"/>
  <c r="BD243" i="45"/>
  <c r="BC243" i="45"/>
  <c r="BB243" i="45"/>
  <c r="BA243" i="45"/>
  <c r="AZ243" i="45"/>
  <c r="AY243" i="45"/>
  <c r="AX243" i="45"/>
  <c r="AW243" i="45"/>
  <c r="AV243" i="45"/>
  <c r="AU243" i="45"/>
  <c r="AT243" i="45"/>
  <c r="AS243" i="45"/>
  <c r="AR243" i="45"/>
  <c r="AQ243" i="45"/>
  <c r="AP243" i="45"/>
  <c r="AO243" i="45"/>
  <c r="AN243" i="45"/>
  <c r="AM243" i="45"/>
  <c r="AL243" i="45"/>
  <c r="AK243" i="45"/>
  <c r="AJ243" i="45"/>
  <c r="AI243" i="45"/>
  <c r="AH243" i="45"/>
  <c r="AG243" i="45"/>
  <c r="AF243" i="45"/>
  <c r="AE243" i="45"/>
  <c r="AD243" i="45"/>
  <c r="AC243" i="45"/>
  <c r="AB243" i="45"/>
  <c r="AA243" i="45"/>
  <c r="Z243" i="45"/>
  <c r="Y243" i="45"/>
  <c r="X243" i="45"/>
  <c r="W243" i="45"/>
  <c r="V243" i="45"/>
  <c r="U243" i="45"/>
  <c r="T243" i="45"/>
  <c r="S243" i="45"/>
  <c r="R243" i="45"/>
  <c r="Q243" i="45"/>
  <c r="P243" i="45"/>
  <c r="O243" i="45"/>
  <c r="N243" i="45"/>
  <c r="M243" i="45"/>
  <c r="L243" i="45"/>
  <c r="K243" i="45"/>
  <c r="J243" i="45"/>
  <c r="I243" i="45"/>
  <c r="CC243" i="45" s="1"/>
  <c r="H243" i="45"/>
  <c r="CB242" i="45"/>
  <c r="CA242" i="45"/>
  <c r="BZ242" i="45"/>
  <c r="BY242" i="45"/>
  <c r="BX242" i="45"/>
  <c r="BW242" i="45"/>
  <c r="BV242" i="45"/>
  <c r="BU242" i="45"/>
  <c r="BT242" i="45"/>
  <c r="BS242" i="45"/>
  <c r="BR242" i="45"/>
  <c r="BQ242" i="45"/>
  <c r="BP242" i="45"/>
  <c r="BO242" i="45"/>
  <c r="BN242" i="45"/>
  <c r="BM242" i="45"/>
  <c r="BL242" i="45"/>
  <c r="BK242" i="45"/>
  <c r="BJ242" i="45"/>
  <c r="BI242" i="45"/>
  <c r="BH242" i="45"/>
  <c r="BG242" i="45"/>
  <c r="BF242" i="45"/>
  <c r="BE242" i="45"/>
  <c r="BD242" i="45"/>
  <c r="BC242" i="45"/>
  <c r="BB242" i="45"/>
  <c r="BA242" i="45"/>
  <c r="AZ242" i="45"/>
  <c r="AY242" i="45"/>
  <c r="AX242" i="45"/>
  <c r="AW242" i="45"/>
  <c r="AV242" i="45"/>
  <c r="AU242" i="45"/>
  <c r="AT242" i="45"/>
  <c r="AS242" i="45"/>
  <c r="AR242" i="45"/>
  <c r="AQ242" i="45"/>
  <c r="AP242" i="45"/>
  <c r="AO242" i="45"/>
  <c r="AN242" i="45"/>
  <c r="AM242" i="45"/>
  <c r="AL242" i="45"/>
  <c r="AK242" i="45"/>
  <c r="AJ242" i="45"/>
  <c r="AI242" i="45"/>
  <c r="AH242" i="45"/>
  <c r="AG242" i="45"/>
  <c r="AF242" i="45"/>
  <c r="AE242" i="45"/>
  <c r="AD242" i="45"/>
  <c r="AC242" i="45"/>
  <c r="AB242" i="45"/>
  <c r="AA242" i="45"/>
  <c r="Z242" i="45"/>
  <c r="Y242" i="45"/>
  <c r="X242" i="45"/>
  <c r="W242" i="45"/>
  <c r="V242" i="45"/>
  <c r="U242" i="45"/>
  <c r="T242" i="45"/>
  <c r="S242" i="45"/>
  <c r="R242" i="45"/>
  <c r="Q242" i="45"/>
  <c r="P242" i="45"/>
  <c r="O242" i="45"/>
  <c r="N242" i="45"/>
  <c r="M242" i="45"/>
  <c r="L242" i="45"/>
  <c r="K242" i="45"/>
  <c r="J242" i="45"/>
  <c r="I242" i="45"/>
  <c r="H242" i="45"/>
  <c r="CC242" i="45" s="1"/>
  <c r="CB241" i="45"/>
  <c r="CA241" i="45"/>
  <c r="BZ241" i="45"/>
  <c r="BY241" i="45"/>
  <c r="BX241" i="45"/>
  <c r="BW241" i="45"/>
  <c r="BV241" i="45"/>
  <c r="BU241" i="45"/>
  <c r="BT241" i="45"/>
  <c r="BS241" i="45"/>
  <c r="BR241" i="45"/>
  <c r="BQ241" i="45"/>
  <c r="BP241" i="45"/>
  <c r="BO241" i="45"/>
  <c r="BN241" i="45"/>
  <c r="BM241" i="45"/>
  <c r="BL241" i="45"/>
  <c r="BK241" i="45"/>
  <c r="BJ241" i="45"/>
  <c r="BI241" i="45"/>
  <c r="BH241" i="45"/>
  <c r="BG241" i="45"/>
  <c r="BF241" i="45"/>
  <c r="BE241" i="45"/>
  <c r="BD241" i="45"/>
  <c r="BC241" i="45"/>
  <c r="BB241" i="45"/>
  <c r="BA241" i="45"/>
  <c r="AZ241" i="45"/>
  <c r="AY241" i="45"/>
  <c r="AX241" i="45"/>
  <c r="AW241" i="45"/>
  <c r="AV241" i="45"/>
  <c r="AU241" i="45"/>
  <c r="AT241" i="45"/>
  <c r="AS241" i="45"/>
  <c r="AR241" i="45"/>
  <c r="AQ241" i="45"/>
  <c r="AP241" i="45"/>
  <c r="AO241" i="45"/>
  <c r="AN241" i="45"/>
  <c r="AM241" i="45"/>
  <c r="AL241" i="45"/>
  <c r="AK241" i="45"/>
  <c r="AJ241" i="45"/>
  <c r="AI241" i="45"/>
  <c r="AH241" i="45"/>
  <c r="AG241" i="45"/>
  <c r="AF241" i="45"/>
  <c r="AE241" i="45"/>
  <c r="AD241" i="45"/>
  <c r="AC241" i="45"/>
  <c r="AB241" i="45"/>
  <c r="AA241" i="45"/>
  <c r="Z241" i="45"/>
  <c r="Y241" i="45"/>
  <c r="X241" i="45"/>
  <c r="W241" i="45"/>
  <c r="V241" i="45"/>
  <c r="U241" i="45"/>
  <c r="T241" i="45"/>
  <c r="S241" i="45"/>
  <c r="R241" i="45"/>
  <c r="Q241" i="45"/>
  <c r="P241" i="45"/>
  <c r="O241" i="45"/>
  <c r="N241" i="45"/>
  <c r="M241" i="45"/>
  <c r="L241" i="45"/>
  <c r="K241" i="45"/>
  <c r="J241" i="45"/>
  <c r="I241" i="45"/>
  <c r="H241" i="45"/>
  <c r="CC241" i="45" s="1"/>
  <c r="CB240" i="45"/>
  <c r="CA240" i="45"/>
  <c r="BZ240" i="45"/>
  <c r="BY240" i="45"/>
  <c r="BX240" i="45"/>
  <c r="BW240" i="45"/>
  <c r="BV240" i="45"/>
  <c r="BU240" i="45"/>
  <c r="BT240" i="45"/>
  <c r="BS240" i="45"/>
  <c r="BR240" i="45"/>
  <c r="BQ240" i="45"/>
  <c r="BP240" i="45"/>
  <c r="BO240" i="45"/>
  <c r="BN240" i="45"/>
  <c r="BM240" i="45"/>
  <c r="BL240" i="45"/>
  <c r="BK240" i="45"/>
  <c r="BJ240" i="45"/>
  <c r="BI240" i="45"/>
  <c r="BH240" i="45"/>
  <c r="BG240" i="45"/>
  <c r="BF240" i="45"/>
  <c r="BE240" i="45"/>
  <c r="BD240" i="45"/>
  <c r="BC240" i="45"/>
  <c r="BB240" i="45"/>
  <c r="BA240" i="45"/>
  <c r="AZ240" i="45"/>
  <c r="AY240" i="45"/>
  <c r="AX240" i="45"/>
  <c r="AW240" i="45"/>
  <c r="AV240" i="45"/>
  <c r="AU240" i="45"/>
  <c r="AT240" i="45"/>
  <c r="AS240" i="45"/>
  <c r="AR240" i="45"/>
  <c r="AQ240" i="45"/>
  <c r="AP240" i="45"/>
  <c r="AO240" i="45"/>
  <c r="AN240" i="45"/>
  <c r="AM240" i="45"/>
  <c r="AL240" i="45"/>
  <c r="AK240" i="45"/>
  <c r="AJ240" i="45"/>
  <c r="AI240" i="45"/>
  <c r="AH240" i="45"/>
  <c r="AG240" i="45"/>
  <c r="AF240" i="45"/>
  <c r="AE240" i="45"/>
  <c r="AD240" i="45"/>
  <c r="AC240" i="45"/>
  <c r="AB240" i="45"/>
  <c r="AA240" i="45"/>
  <c r="Z240" i="45"/>
  <c r="Y240" i="45"/>
  <c r="X240" i="45"/>
  <c r="W240" i="45"/>
  <c r="V240" i="45"/>
  <c r="U240" i="45"/>
  <c r="T240" i="45"/>
  <c r="S240" i="45"/>
  <c r="R240" i="45"/>
  <c r="Q240" i="45"/>
  <c r="P240" i="45"/>
  <c r="O240" i="45"/>
  <c r="N240" i="45"/>
  <c r="M240" i="45"/>
  <c r="L240" i="45"/>
  <c r="K240" i="45"/>
  <c r="J240" i="45"/>
  <c r="I240" i="45"/>
  <c r="H240" i="45"/>
  <c r="CC240" i="45" s="1"/>
  <c r="CB239" i="45"/>
  <c r="CA239" i="45"/>
  <c r="BZ239" i="45"/>
  <c r="BY239" i="45"/>
  <c r="BX239" i="45"/>
  <c r="BW239" i="45"/>
  <c r="BV239" i="45"/>
  <c r="BU239" i="45"/>
  <c r="BT239" i="45"/>
  <c r="BS239" i="45"/>
  <c r="BR239" i="45"/>
  <c r="BQ239" i="45"/>
  <c r="BP239" i="45"/>
  <c r="BO239" i="45"/>
  <c r="BN239" i="45"/>
  <c r="BM239" i="45"/>
  <c r="BL239" i="45"/>
  <c r="BK239" i="45"/>
  <c r="BJ239" i="45"/>
  <c r="BI239" i="45"/>
  <c r="BH239" i="45"/>
  <c r="BG239" i="45"/>
  <c r="BF239" i="45"/>
  <c r="BE239" i="45"/>
  <c r="BD239" i="45"/>
  <c r="BC239" i="45"/>
  <c r="BB239" i="45"/>
  <c r="BA239" i="45"/>
  <c r="AZ239" i="45"/>
  <c r="AY239" i="45"/>
  <c r="AX239" i="45"/>
  <c r="AW239" i="45"/>
  <c r="AV239" i="45"/>
  <c r="AU239" i="45"/>
  <c r="AT239" i="45"/>
  <c r="AS239" i="45"/>
  <c r="AR239" i="45"/>
  <c r="AQ239" i="45"/>
  <c r="AP239" i="45"/>
  <c r="AO239" i="45"/>
  <c r="AN239" i="45"/>
  <c r="AM239" i="45"/>
  <c r="AL239" i="45"/>
  <c r="AK239" i="45"/>
  <c r="AJ239" i="45"/>
  <c r="AI239" i="45"/>
  <c r="AH239" i="45"/>
  <c r="AG239" i="45"/>
  <c r="AF239" i="45"/>
  <c r="AE239" i="45"/>
  <c r="AD239" i="45"/>
  <c r="AC239" i="45"/>
  <c r="AB239" i="45"/>
  <c r="AA239" i="45"/>
  <c r="Z239" i="45"/>
  <c r="Y239" i="45"/>
  <c r="X239" i="45"/>
  <c r="W239" i="45"/>
  <c r="V239" i="45"/>
  <c r="U239" i="45"/>
  <c r="T239" i="45"/>
  <c r="S239" i="45"/>
  <c r="R239" i="45"/>
  <c r="Q239" i="45"/>
  <c r="P239" i="45"/>
  <c r="O239" i="45"/>
  <c r="N239" i="45"/>
  <c r="M239" i="45"/>
  <c r="L239" i="45"/>
  <c r="K239" i="45"/>
  <c r="J239" i="45"/>
  <c r="I239" i="45"/>
  <c r="CC239" i="45" s="1"/>
  <c r="H239" i="45"/>
  <c r="CB238" i="45"/>
  <c r="CA238" i="45"/>
  <c r="BZ238" i="45"/>
  <c r="BY238" i="45"/>
  <c r="BX238" i="45"/>
  <c r="BW238" i="45"/>
  <c r="BV238" i="45"/>
  <c r="BU238" i="45"/>
  <c r="BT238" i="45"/>
  <c r="BS238" i="45"/>
  <c r="BR238" i="45"/>
  <c r="BQ238" i="45"/>
  <c r="BP238" i="45"/>
  <c r="BO238" i="45"/>
  <c r="BN238" i="45"/>
  <c r="BM238" i="45"/>
  <c r="BL238" i="45"/>
  <c r="BK238" i="45"/>
  <c r="BJ238" i="45"/>
  <c r="BI238" i="45"/>
  <c r="BH238" i="45"/>
  <c r="BG238" i="45"/>
  <c r="BF238" i="45"/>
  <c r="BE238" i="45"/>
  <c r="BD238" i="45"/>
  <c r="BC238" i="45"/>
  <c r="BB238" i="45"/>
  <c r="BA238" i="45"/>
  <c r="AZ238" i="45"/>
  <c r="AY238" i="45"/>
  <c r="AX238" i="45"/>
  <c r="AW238" i="45"/>
  <c r="AV238" i="45"/>
  <c r="AU238" i="45"/>
  <c r="AT238" i="45"/>
  <c r="AS238" i="45"/>
  <c r="AR238" i="45"/>
  <c r="AQ238" i="45"/>
  <c r="AP238" i="45"/>
  <c r="AO238" i="45"/>
  <c r="AN238" i="45"/>
  <c r="AM238" i="45"/>
  <c r="AL238" i="45"/>
  <c r="AK238" i="45"/>
  <c r="AJ238" i="45"/>
  <c r="AI238" i="45"/>
  <c r="AH238" i="45"/>
  <c r="AG238" i="45"/>
  <c r="AF238" i="45"/>
  <c r="AE238" i="45"/>
  <c r="AD238" i="45"/>
  <c r="AC238" i="45"/>
  <c r="AB238" i="45"/>
  <c r="AA238" i="45"/>
  <c r="Z238" i="45"/>
  <c r="Y238" i="45"/>
  <c r="X238" i="45"/>
  <c r="W238" i="45"/>
  <c r="V238" i="45"/>
  <c r="U238" i="45"/>
  <c r="T238" i="45"/>
  <c r="S238" i="45"/>
  <c r="R238" i="45"/>
  <c r="Q238" i="45"/>
  <c r="P238" i="45"/>
  <c r="O238" i="45"/>
  <c r="N238" i="45"/>
  <c r="M238" i="45"/>
  <c r="L238" i="45"/>
  <c r="K238" i="45"/>
  <c r="J238" i="45"/>
  <c r="I238" i="45"/>
  <c r="H238" i="45"/>
  <c r="CC238" i="45" s="1"/>
  <c r="CB237" i="45"/>
  <c r="CA237" i="45"/>
  <c r="BZ237" i="45"/>
  <c r="BY237" i="45"/>
  <c r="BX237" i="45"/>
  <c r="BW237" i="45"/>
  <c r="BV237" i="45"/>
  <c r="BU237" i="45"/>
  <c r="BT237" i="45"/>
  <c r="BS237" i="45"/>
  <c r="BR237" i="45"/>
  <c r="BQ237" i="45"/>
  <c r="BP237" i="45"/>
  <c r="BO237" i="45"/>
  <c r="BN237" i="45"/>
  <c r="BM237" i="45"/>
  <c r="BL237" i="45"/>
  <c r="BK237" i="45"/>
  <c r="BJ237" i="45"/>
  <c r="BI237" i="45"/>
  <c r="BH237" i="45"/>
  <c r="BG237" i="45"/>
  <c r="BF237" i="45"/>
  <c r="BE237" i="45"/>
  <c r="BD237" i="45"/>
  <c r="BC237" i="45"/>
  <c r="BB237" i="45"/>
  <c r="BA237" i="45"/>
  <c r="AZ237" i="45"/>
  <c r="AY237" i="45"/>
  <c r="AX237" i="45"/>
  <c r="AW237" i="45"/>
  <c r="AV237" i="45"/>
  <c r="AU237" i="45"/>
  <c r="AT237" i="45"/>
  <c r="AS237" i="45"/>
  <c r="AR237" i="45"/>
  <c r="AQ237" i="45"/>
  <c r="AP237" i="45"/>
  <c r="AO237" i="45"/>
  <c r="AN237" i="45"/>
  <c r="AM237" i="45"/>
  <c r="AL237" i="45"/>
  <c r="AK237" i="45"/>
  <c r="AJ237" i="45"/>
  <c r="AI237" i="45"/>
  <c r="AH237" i="45"/>
  <c r="AG237" i="45"/>
  <c r="AF237" i="45"/>
  <c r="AE237" i="45"/>
  <c r="AD237" i="45"/>
  <c r="AC237" i="45"/>
  <c r="AB237" i="45"/>
  <c r="AA237" i="45"/>
  <c r="Z237" i="45"/>
  <c r="Y237" i="45"/>
  <c r="X237" i="45"/>
  <c r="W237" i="45"/>
  <c r="V237" i="45"/>
  <c r="U237" i="45"/>
  <c r="T237" i="45"/>
  <c r="S237" i="45"/>
  <c r="R237" i="45"/>
  <c r="Q237" i="45"/>
  <c r="P237" i="45"/>
  <c r="O237" i="45"/>
  <c r="N237" i="45"/>
  <c r="M237" i="45"/>
  <c r="L237" i="45"/>
  <c r="K237" i="45"/>
  <c r="J237" i="45"/>
  <c r="I237" i="45"/>
  <c r="H237" i="45"/>
  <c r="CC237" i="45" s="1"/>
  <c r="CB236" i="45"/>
  <c r="CA236" i="45"/>
  <c r="BZ236" i="45"/>
  <c r="BY236" i="45"/>
  <c r="BX236" i="45"/>
  <c r="BW236" i="45"/>
  <c r="BV236" i="45"/>
  <c r="BU236" i="45"/>
  <c r="BT236" i="45"/>
  <c r="BS236" i="45"/>
  <c r="BR236" i="45"/>
  <c r="BQ236" i="45"/>
  <c r="BP236" i="45"/>
  <c r="BO236" i="45"/>
  <c r="BN236" i="45"/>
  <c r="BM236" i="45"/>
  <c r="BL236" i="45"/>
  <c r="BK236" i="45"/>
  <c r="BJ236" i="45"/>
  <c r="BI236" i="45"/>
  <c r="BH236" i="45"/>
  <c r="BG236" i="45"/>
  <c r="BF236" i="45"/>
  <c r="BE236" i="45"/>
  <c r="BD236" i="45"/>
  <c r="BC236" i="45"/>
  <c r="BB236" i="45"/>
  <c r="BA236" i="45"/>
  <c r="AZ236" i="45"/>
  <c r="AY236" i="45"/>
  <c r="AX236" i="45"/>
  <c r="AW236" i="45"/>
  <c r="AV236" i="45"/>
  <c r="AU236" i="45"/>
  <c r="AT236" i="45"/>
  <c r="AS236" i="45"/>
  <c r="AR236" i="45"/>
  <c r="AQ236" i="45"/>
  <c r="AP236" i="45"/>
  <c r="AO236" i="45"/>
  <c r="AN236" i="45"/>
  <c r="AM236" i="45"/>
  <c r="AL236" i="45"/>
  <c r="AK236" i="45"/>
  <c r="AJ236" i="45"/>
  <c r="AI236" i="45"/>
  <c r="AH236" i="45"/>
  <c r="AG236" i="45"/>
  <c r="AF236" i="45"/>
  <c r="AE236" i="45"/>
  <c r="AD236" i="45"/>
  <c r="AC236" i="45"/>
  <c r="AB236" i="45"/>
  <c r="AA236" i="45"/>
  <c r="Z236" i="45"/>
  <c r="Y236" i="45"/>
  <c r="X236" i="45"/>
  <c r="W236" i="45"/>
  <c r="V236" i="45"/>
  <c r="U236" i="45"/>
  <c r="T236" i="45"/>
  <c r="S236" i="45"/>
  <c r="R236" i="45"/>
  <c r="Q236" i="45"/>
  <c r="P236" i="45"/>
  <c r="O236" i="45"/>
  <c r="N236" i="45"/>
  <c r="M236" i="45"/>
  <c r="L236" i="45"/>
  <c r="K236" i="45"/>
  <c r="J236" i="45"/>
  <c r="I236" i="45"/>
  <c r="H236" i="45"/>
  <c r="CC236" i="45" s="1"/>
  <c r="CB235" i="45"/>
  <c r="CA235" i="45"/>
  <c r="BZ235" i="45"/>
  <c r="BY235" i="45"/>
  <c r="BX235" i="45"/>
  <c r="BW235" i="45"/>
  <c r="BV235" i="45"/>
  <c r="BU235" i="45"/>
  <c r="BT235" i="45"/>
  <c r="BS235" i="45"/>
  <c r="BR235" i="45"/>
  <c r="BQ235" i="45"/>
  <c r="BP235" i="45"/>
  <c r="BO235" i="45"/>
  <c r="BN235" i="45"/>
  <c r="BM235" i="45"/>
  <c r="BL235" i="45"/>
  <c r="BK235" i="45"/>
  <c r="BJ235" i="45"/>
  <c r="BI235" i="45"/>
  <c r="BH235" i="45"/>
  <c r="BG235" i="45"/>
  <c r="BF235" i="45"/>
  <c r="BE235" i="45"/>
  <c r="BD235" i="45"/>
  <c r="BC235" i="45"/>
  <c r="BB235" i="45"/>
  <c r="BA235" i="45"/>
  <c r="AZ235" i="45"/>
  <c r="AY235" i="45"/>
  <c r="AX235" i="45"/>
  <c r="AW235" i="45"/>
  <c r="AV235" i="45"/>
  <c r="AU235" i="45"/>
  <c r="AT235" i="45"/>
  <c r="AS235" i="45"/>
  <c r="AR235" i="45"/>
  <c r="AQ235" i="45"/>
  <c r="AP235" i="45"/>
  <c r="AO235" i="45"/>
  <c r="AN235" i="45"/>
  <c r="AM235" i="45"/>
  <c r="AL235" i="45"/>
  <c r="AK235" i="45"/>
  <c r="AJ235" i="45"/>
  <c r="AI235" i="45"/>
  <c r="AH235" i="45"/>
  <c r="AG235" i="45"/>
  <c r="AF235" i="45"/>
  <c r="AE235" i="45"/>
  <c r="AD235" i="45"/>
  <c r="AC235" i="45"/>
  <c r="AB235" i="45"/>
  <c r="AA235" i="45"/>
  <c r="Z235" i="45"/>
  <c r="Y235" i="45"/>
  <c r="X235" i="45"/>
  <c r="W235" i="45"/>
  <c r="V235" i="45"/>
  <c r="U235" i="45"/>
  <c r="T235" i="45"/>
  <c r="S235" i="45"/>
  <c r="R235" i="45"/>
  <c r="Q235" i="45"/>
  <c r="P235" i="45"/>
  <c r="O235" i="45"/>
  <c r="N235" i="45"/>
  <c r="M235" i="45"/>
  <c r="L235" i="45"/>
  <c r="K235" i="45"/>
  <c r="J235" i="45"/>
  <c r="I235" i="45"/>
  <c r="CC235" i="45" s="1"/>
  <c r="H235" i="45"/>
  <c r="CB234" i="45"/>
  <c r="CA234" i="45"/>
  <c r="BZ234" i="45"/>
  <c r="BY234" i="45"/>
  <c r="BX234" i="45"/>
  <c r="BW234" i="45"/>
  <c r="BV234" i="45"/>
  <c r="BU234" i="45"/>
  <c r="BT234" i="45"/>
  <c r="BS234" i="45"/>
  <c r="BR234" i="45"/>
  <c r="BQ234" i="45"/>
  <c r="BP234" i="45"/>
  <c r="BO234" i="45"/>
  <c r="BN234" i="45"/>
  <c r="BM234" i="45"/>
  <c r="BL234" i="45"/>
  <c r="BK234" i="45"/>
  <c r="BJ234" i="45"/>
  <c r="BI234" i="45"/>
  <c r="BH234" i="45"/>
  <c r="BG234" i="45"/>
  <c r="BF234" i="45"/>
  <c r="BE234" i="45"/>
  <c r="BD234" i="45"/>
  <c r="BC234" i="45"/>
  <c r="BB234" i="45"/>
  <c r="BA234" i="45"/>
  <c r="AZ234" i="45"/>
  <c r="AY234" i="45"/>
  <c r="AX234" i="45"/>
  <c r="AW234" i="45"/>
  <c r="AV234" i="45"/>
  <c r="AU234" i="45"/>
  <c r="AT234" i="45"/>
  <c r="AS234" i="45"/>
  <c r="AR234" i="45"/>
  <c r="AQ234" i="45"/>
  <c r="AP234" i="45"/>
  <c r="AO234" i="45"/>
  <c r="AN234" i="45"/>
  <c r="AM234" i="45"/>
  <c r="AL234" i="45"/>
  <c r="AK234" i="45"/>
  <c r="AJ234" i="45"/>
  <c r="AI234" i="45"/>
  <c r="AH234" i="45"/>
  <c r="AG234" i="45"/>
  <c r="AF234" i="45"/>
  <c r="AE234" i="45"/>
  <c r="AD234" i="45"/>
  <c r="AC234" i="45"/>
  <c r="AB234" i="45"/>
  <c r="AA234" i="45"/>
  <c r="Z234" i="45"/>
  <c r="Y234" i="45"/>
  <c r="X234" i="45"/>
  <c r="W234" i="45"/>
  <c r="V234" i="45"/>
  <c r="U234" i="45"/>
  <c r="T234" i="45"/>
  <c r="S234" i="45"/>
  <c r="R234" i="45"/>
  <c r="Q234" i="45"/>
  <c r="P234" i="45"/>
  <c r="O234" i="45"/>
  <c r="N234" i="45"/>
  <c r="M234" i="45"/>
  <c r="L234" i="45"/>
  <c r="K234" i="45"/>
  <c r="J234" i="45"/>
  <c r="I234" i="45"/>
  <c r="H234" i="45"/>
  <c r="CC234" i="45" s="1"/>
  <c r="CB233" i="45"/>
  <c r="CA233" i="45"/>
  <c r="BZ233" i="45"/>
  <c r="BY233" i="45"/>
  <c r="BX233" i="45"/>
  <c r="BW233" i="45"/>
  <c r="BV233" i="45"/>
  <c r="BU233" i="45"/>
  <c r="BT233" i="45"/>
  <c r="BS233" i="45"/>
  <c r="BR233" i="45"/>
  <c r="BQ233" i="45"/>
  <c r="BP233" i="45"/>
  <c r="BO233" i="45"/>
  <c r="BN233" i="45"/>
  <c r="BM233" i="45"/>
  <c r="BL233" i="45"/>
  <c r="BK233" i="45"/>
  <c r="BJ233" i="45"/>
  <c r="BI233" i="45"/>
  <c r="BH233" i="45"/>
  <c r="BG233" i="45"/>
  <c r="BF233" i="45"/>
  <c r="BE233" i="45"/>
  <c r="BD233" i="45"/>
  <c r="BC233" i="45"/>
  <c r="BB233" i="45"/>
  <c r="BA233" i="45"/>
  <c r="AZ233" i="45"/>
  <c r="AY233" i="45"/>
  <c r="AX233" i="45"/>
  <c r="AW233" i="45"/>
  <c r="AV233" i="45"/>
  <c r="AU233" i="45"/>
  <c r="AT233" i="45"/>
  <c r="AS233" i="45"/>
  <c r="AR233" i="45"/>
  <c r="AQ233" i="45"/>
  <c r="AP233" i="45"/>
  <c r="AO233" i="45"/>
  <c r="AN233" i="45"/>
  <c r="AM233" i="45"/>
  <c r="AL233" i="45"/>
  <c r="AK233" i="45"/>
  <c r="AJ233" i="45"/>
  <c r="AI233" i="45"/>
  <c r="AH233" i="45"/>
  <c r="AG233" i="45"/>
  <c r="AF233" i="45"/>
  <c r="AE233" i="45"/>
  <c r="AD233" i="45"/>
  <c r="AC233" i="45"/>
  <c r="AB233" i="45"/>
  <c r="AA233" i="45"/>
  <c r="Z233" i="45"/>
  <c r="Y233" i="45"/>
  <c r="X233" i="45"/>
  <c r="W233" i="45"/>
  <c r="V233" i="45"/>
  <c r="U233" i="45"/>
  <c r="T233" i="45"/>
  <c r="S233" i="45"/>
  <c r="R233" i="45"/>
  <c r="Q233" i="45"/>
  <c r="P233" i="45"/>
  <c r="O233" i="45"/>
  <c r="N233" i="45"/>
  <c r="M233" i="45"/>
  <c r="L233" i="45"/>
  <c r="K233" i="45"/>
  <c r="J233" i="45"/>
  <c r="I233" i="45"/>
  <c r="H233" i="45"/>
  <c r="CC233" i="45" s="1"/>
  <c r="CB232" i="45"/>
  <c r="CA232" i="45"/>
  <c r="BZ232" i="45"/>
  <c r="BY232" i="45"/>
  <c r="BX232" i="45"/>
  <c r="BW232" i="45"/>
  <c r="BV232" i="45"/>
  <c r="BU232" i="45"/>
  <c r="BT232" i="45"/>
  <c r="BS232" i="45"/>
  <c r="BR232" i="45"/>
  <c r="BQ232" i="45"/>
  <c r="BP232" i="45"/>
  <c r="BO232" i="45"/>
  <c r="BN232" i="45"/>
  <c r="BM232" i="45"/>
  <c r="BL232" i="45"/>
  <c r="BK232" i="45"/>
  <c r="BJ232" i="45"/>
  <c r="BI232" i="45"/>
  <c r="BH232" i="45"/>
  <c r="BG232" i="45"/>
  <c r="BF232" i="45"/>
  <c r="BE232" i="45"/>
  <c r="BD232" i="45"/>
  <c r="BC232" i="45"/>
  <c r="BB232" i="45"/>
  <c r="BA232" i="45"/>
  <c r="AZ232" i="45"/>
  <c r="AY232" i="45"/>
  <c r="AX232" i="45"/>
  <c r="AW232" i="45"/>
  <c r="AV232" i="45"/>
  <c r="AU232" i="45"/>
  <c r="AT232" i="45"/>
  <c r="AS232" i="45"/>
  <c r="AR232" i="45"/>
  <c r="AQ232" i="45"/>
  <c r="AP232" i="45"/>
  <c r="AO232" i="45"/>
  <c r="AN232" i="45"/>
  <c r="AM232" i="45"/>
  <c r="AL232" i="45"/>
  <c r="AK232" i="45"/>
  <c r="AJ232" i="45"/>
  <c r="AI232" i="45"/>
  <c r="AH232" i="45"/>
  <c r="AG232" i="45"/>
  <c r="AF232" i="45"/>
  <c r="AE232" i="45"/>
  <c r="AD232" i="45"/>
  <c r="AC232" i="45"/>
  <c r="AB232" i="45"/>
  <c r="AA232" i="45"/>
  <c r="Z232" i="45"/>
  <c r="Y232" i="45"/>
  <c r="X232" i="45"/>
  <c r="W232" i="45"/>
  <c r="V232" i="45"/>
  <c r="U232" i="45"/>
  <c r="T232" i="45"/>
  <c r="S232" i="45"/>
  <c r="R232" i="45"/>
  <c r="Q232" i="45"/>
  <c r="P232" i="45"/>
  <c r="O232" i="45"/>
  <c r="N232" i="45"/>
  <c r="M232" i="45"/>
  <c r="L232" i="45"/>
  <c r="K232" i="45"/>
  <c r="J232" i="45"/>
  <c r="I232" i="45"/>
  <c r="H232" i="45"/>
  <c r="CC232" i="45" s="1"/>
  <c r="CB231" i="45"/>
  <c r="CA231" i="45"/>
  <c r="BZ231" i="45"/>
  <c r="BY231" i="45"/>
  <c r="BX231" i="45"/>
  <c r="BW231" i="45"/>
  <c r="BV231" i="45"/>
  <c r="BU231" i="45"/>
  <c r="BT231" i="45"/>
  <c r="BS231" i="45"/>
  <c r="BR231" i="45"/>
  <c r="BQ231" i="45"/>
  <c r="BP231" i="45"/>
  <c r="BO231" i="45"/>
  <c r="BN231" i="45"/>
  <c r="BM231" i="45"/>
  <c r="BL231" i="45"/>
  <c r="BK231" i="45"/>
  <c r="BJ231" i="45"/>
  <c r="BI231" i="45"/>
  <c r="BH231" i="45"/>
  <c r="BG231" i="45"/>
  <c r="BF231" i="45"/>
  <c r="BE231" i="45"/>
  <c r="BD231" i="45"/>
  <c r="BC231" i="45"/>
  <c r="BB231" i="45"/>
  <c r="BA231" i="45"/>
  <c r="AZ231" i="45"/>
  <c r="AY231" i="45"/>
  <c r="AX231" i="45"/>
  <c r="AW231" i="45"/>
  <c r="AV231" i="45"/>
  <c r="AU231" i="45"/>
  <c r="AT231" i="45"/>
  <c r="AS231" i="45"/>
  <c r="AR231" i="45"/>
  <c r="AQ231" i="45"/>
  <c r="AP231" i="45"/>
  <c r="AO231" i="45"/>
  <c r="AN231" i="45"/>
  <c r="AM231" i="45"/>
  <c r="AL231" i="45"/>
  <c r="AK231" i="45"/>
  <c r="AJ231" i="45"/>
  <c r="AI231" i="45"/>
  <c r="AH231" i="45"/>
  <c r="AG231" i="45"/>
  <c r="AF231" i="45"/>
  <c r="AE231" i="45"/>
  <c r="AD231" i="45"/>
  <c r="AC231" i="45"/>
  <c r="AB231" i="45"/>
  <c r="AA231" i="45"/>
  <c r="Z231" i="45"/>
  <c r="Y231" i="45"/>
  <c r="X231" i="45"/>
  <c r="W231" i="45"/>
  <c r="V231" i="45"/>
  <c r="U231" i="45"/>
  <c r="T231" i="45"/>
  <c r="S231" i="45"/>
  <c r="R231" i="45"/>
  <c r="Q231" i="45"/>
  <c r="P231" i="45"/>
  <c r="O231" i="45"/>
  <c r="N231" i="45"/>
  <c r="M231" i="45"/>
  <c r="L231" i="45"/>
  <c r="K231" i="45"/>
  <c r="J231" i="45"/>
  <c r="I231" i="45"/>
  <c r="CC231" i="45" s="1"/>
  <c r="H231" i="45"/>
  <c r="CB230" i="45"/>
  <c r="CA230" i="45"/>
  <c r="BZ230" i="45"/>
  <c r="BY230" i="45"/>
  <c r="BX230" i="45"/>
  <c r="BW230" i="45"/>
  <c r="BV230" i="45"/>
  <c r="BU230" i="45"/>
  <c r="BT230" i="45"/>
  <c r="BS230" i="45"/>
  <c r="BR230" i="45"/>
  <c r="BQ230" i="45"/>
  <c r="BP230" i="45"/>
  <c r="BO230" i="45"/>
  <c r="BN230" i="45"/>
  <c r="BM230" i="45"/>
  <c r="BL230" i="45"/>
  <c r="BK230" i="45"/>
  <c r="BJ230" i="45"/>
  <c r="BI230" i="45"/>
  <c r="BH230" i="45"/>
  <c r="BG230" i="45"/>
  <c r="BF230" i="45"/>
  <c r="BE230" i="45"/>
  <c r="BD230" i="45"/>
  <c r="BC230" i="45"/>
  <c r="BB230" i="45"/>
  <c r="BA230" i="45"/>
  <c r="AZ230" i="45"/>
  <c r="AY230" i="45"/>
  <c r="AX230" i="45"/>
  <c r="AW230" i="45"/>
  <c r="AV230" i="45"/>
  <c r="AU230" i="45"/>
  <c r="AT230" i="45"/>
  <c r="AS230" i="45"/>
  <c r="AR230" i="45"/>
  <c r="AQ230" i="45"/>
  <c r="AP230" i="45"/>
  <c r="AO230" i="45"/>
  <c r="AN230" i="45"/>
  <c r="AM230" i="45"/>
  <c r="AL230" i="45"/>
  <c r="AK230" i="45"/>
  <c r="AJ230" i="45"/>
  <c r="AI230" i="45"/>
  <c r="AH230" i="45"/>
  <c r="AG230" i="45"/>
  <c r="AF230" i="45"/>
  <c r="AE230" i="45"/>
  <c r="AD230" i="45"/>
  <c r="AC230" i="45"/>
  <c r="AB230" i="45"/>
  <c r="AA230" i="45"/>
  <c r="Z230" i="45"/>
  <c r="Y230" i="45"/>
  <c r="X230" i="45"/>
  <c r="W230" i="45"/>
  <c r="V230" i="45"/>
  <c r="U230" i="45"/>
  <c r="T230" i="45"/>
  <c r="S230" i="45"/>
  <c r="R230" i="45"/>
  <c r="Q230" i="45"/>
  <c r="P230" i="45"/>
  <c r="O230" i="45"/>
  <c r="N230" i="45"/>
  <c r="M230" i="45"/>
  <c r="L230" i="45"/>
  <c r="K230" i="45"/>
  <c r="J230" i="45"/>
  <c r="I230" i="45"/>
  <c r="H230" i="45"/>
  <c r="CC230" i="45" s="1"/>
  <c r="CB229" i="45"/>
  <c r="CA229" i="45"/>
  <c r="BZ229" i="45"/>
  <c r="BY229" i="45"/>
  <c r="BX229" i="45"/>
  <c r="BW229" i="45"/>
  <c r="BV229" i="45"/>
  <c r="BU229" i="45"/>
  <c r="BT229" i="45"/>
  <c r="BS229" i="45"/>
  <c r="BR229" i="45"/>
  <c r="BQ229" i="45"/>
  <c r="BP229" i="45"/>
  <c r="BO229" i="45"/>
  <c r="BN229" i="45"/>
  <c r="BM229" i="45"/>
  <c r="BL229" i="45"/>
  <c r="BK229" i="45"/>
  <c r="BJ229" i="45"/>
  <c r="BI229" i="45"/>
  <c r="BH229" i="45"/>
  <c r="BG229" i="45"/>
  <c r="BF229" i="45"/>
  <c r="BE229" i="45"/>
  <c r="BD229" i="45"/>
  <c r="BC229" i="45"/>
  <c r="BB229" i="45"/>
  <c r="BA229" i="45"/>
  <c r="AZ229" i="45"/>
  <c r="AY229" i="45"/>
  <c r="AX229" i="45"/>
  <c r="AW229" i="45"/>
  <c r="AV229" i="45"/>
  <c r="AU229" i="45"/>
  <c r="AT229" i="45"/>
  <c r="AS229" i="45"/>
  <c r="AR229" i="45"/>
  <c r="AQ229" i="45"/>
  <c r="AP229" i="45"/>
  <c r="AO229" i="45"/>
  <c r="AN229" i="45"/>
  <c r="AM229" i="45"/>
  <c r="AL229" i="45"/>
  <c r="AK229" i="45"/>
  <c r="AJ229" i="45"/>
  <c r="AI229" i="45"/>
  <c r="AH229" i="45"/>
  <c r="AG229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CC229" i="45" s="1"/>
  <c r="CB228" i="45"/>
  <c r="CA228" i="45"/>
  <c r="BZ228" i="45"/>
  <c r="BY228" i="45"/>
  <c r="BX228" i="45"/>
  <c r="BW228" i="45"/>
  <c r="BV228" i="45"/>
  <c r="BU228" i="45"/>
  <c r="BT228" i="45"/>
  <c r="BS228" i="45"/>
  <c r="BR228" i="45"/>
  <c r="BQ228" i="45"/>
  <c r="BP228" i="45"/>
  <c r="BO228" i="45"/>
  <c r="BN228" i="45"/>
  <c r="BM228" i="45"/>
  <c r="BL228" i="45"/>
  <c r="BK228" i="45"/>
  <c r="BJ228" i="45"/>
  <c r="BI228" i="45"/>
  <c r="BH228" i="45"/>
  <c r="BG228" i="45"/>
  <c r="BF228" i="45"/>
  <c r="BE228" i="45"/>
  <c r="BD228" i="45"/>
  <c r="BC228" i="45"/>
  <c r="BB228" i="45"/>
  <c r="BA228" i="45"/>
  <c r="AZ228" i="45"/>
  <c r="AY228" i="45"/>
  <c r="AX228" i="45"/>
  <c r="AW228" i="45"/>
  <c r="AV228" i="45"/>
  <c r="AU228" i="45"/>
  <c r="AT228" i="45"/>
  <c r="AS228" i="45"/>
  <c r="AR228" i="45"/>
  <c r="AQ228" i="45"/>
  <c r="AP228" i="45"/>
  <c r="AO228" i="45"/>
  <c r="AN228" i="45"/>
  <c r="AM228" i="45"/>
  <c r="AL228" i="45"/>
  <c r="AK228" i="45"/>
  <c r="AJ228" i="45"/>
  <c r="AI228" i="45"/>
  <c r="AH228" i="45"/>
  <c r="AG228" i="45"/>
  <c r="AF228" i="45"/>
  <c r="AE228" i="45"/>
  <c r="AD228" i="45"/>
  <c r="AC228" i="45"/>
  <c r="AB228" i="45"/>
  <c r="AA228" i="45"/>
  <c r="Z228" i="45"/>
  <c r="Y228" i="45"/>
  <c r="X228" i="45"/>
  <c r="W228" i="45"/>
  <c r="V228" i="45"/>
  <c r="U228" i="45"/>
  <c r="T228" i="45"/>
  <c r="S228" i="45"/>
  <c r="R228" i="45"/>
  <c r="Q228" i="45"/>
  <c r="P228" i="45"/>
  <c r="O228" i="45"/>
  <c r="N228" i="45"/>
  <c r="M228" i="45"/>
  <c r="L228" i="45"/>
  <c r="K228" i="45"/>
  <c r="J228" i="45"/>
  <c r="I228" i="45"/>
  <c r="H228" i="45"/>
  <c r="CC228" i="45" s="1"/>
  <c r="CB227" i="45"/>
  <c r="CB252" i="45" s="1"/>
  <c r="CA227" i="45"/>
  <c r="CA252" i="45" s="1"/>
  <c r="BZ227" i="45"/>
  <c r="BZ252" i="45" s="1"/>
  <c r="BY227" i="45"/>
  <c r="BY252" i="45" s="1"/>
  <c r="BX227" i="45"/>
  <c r="BX252" i="45" s="1"/>
  <c r="BW227" i="45"/>
  <c r="BW252" i="45" s="1"/>
  <c r="BV227" i="45"/>
  <c r="BV252" i="45" s="1"/>
  <c r="BU227" i="45"/>
  <c r="BU252" i="45" s="1"/>
  <c r="BT227" i="45"/>
  <c r="BT252" i="45" s="1"/>
  <c r="BS227" i="45"/>
  <c r="BS252" i="45" s="1"/>
  <c r="BR227" i="45"/>
  <c r="BR252" i="45" s="1"/>
  <c r="BQ227" i="45"/>
  <c r="BQ252" i="45" s="1"/>
  <c r="BP227" i="45"/>
  <c r="BP252" i="45" s="1"/>
  <c r="BO227" i="45"/>
  <c r="BO252" i="45" s="1"/>
  <c r="BN227" i="45"/>
  <c r="BN252" i="45" s="1"/>
  <c r="BM227" i="45"/>
  <c r="BM252" i="45" s="1"/>
  <c r="BL227" i="45"/>
  <c r="BL252" i="45" s="1"/>
  <c r="BK227" i="45"/>
  <c r="BK252" i="45" s="1"/>
  <c r="BJ227" i="45"/>
  <c r="BJ252" i="45" s="1"/>
  <c r="BI227" i="45"/>
  <c r="BI252" i="45" s="1"/>
  <c r="BH227" i="45"/>
  <c r="BH252" i="45" s="1"/>
  <c r="BG227" i="45"/>
  <c r="BG252" i="45" s="1"/>
  <c r="BF227" i="45"/>
  <c r="BF252" i="45" s="1"/>
  <c r="BE227" i="45"/>
  <c r="BE252" i="45" s="1"/>
  <c r="BD227" i="45"/>
  <c r="BD252" i="45" s="1"/>
  <c r="BC227" i="45"/>
  <c r="BC252" i="45" s="1"/>
  <c r="BB227" i="45"/>
  <c r="BB252" i="45" s="1"/>
  <c r="BA227" i="45"/>
  <c r="BA252" i="45" s="1"/>
  <c r="AZ227" i="45"/>
  <c r="AZ252" i="45" s="1"/>
  <c r="AY227" i="45"/>
  <c r="AY252" i="45" s="1"/>
  <c r="AX227" i="45"/>
  <c r="AX252" i="45" s="1"/>
  <c r="AW227" i="45"/>
  <c r="AW252" i="45" s="1"/>
  <c r="AV227" i="45"/>
  <c r="AV252" i="45" s="1"/>
  <c r="AU227" i="45"/>
  <c r="AU252" i="45" s="1"/>
  <c r="AT227" i="45"/>
  <c r="AT252" i="45" s="1"/>
  <c r="AS227" i="45"/>
  <c r="AS252" i="45" s="1"/>
  <c r="AR227" i="45"/>
  <c r="AR252" i="45" s="1"/>
  <c r="AQ227" i="45"/>
  <c r="AQ252" i="45" s="1"/>
  <c r="AP227" i="45"/>
  <c r="AP252" i="45" s="1"/>
  <c r="AO227" i="45"/>
  <c r="AO252" i="45" s="1"/>
  <c r="AN227" i="45"/>
  <c r="AN252" i="45" s="1"/>
  <c r="AM227" i="45"/>
  <c r="AM252" i="45" s="1"/>
  <c r="AL227" i="45"/>
  <c r="AL252" i="45" s="1"/>
  <c r="AK227" i="45"/>
  <c r="AK252" i="45" s="1"/>
  <c r="AJ227" i="45"/>
  <c r="AJ252" i="45" s="1"/>
  <c r="AI227" i="45"/>
  <c r="AI252" i="45" s="1"/>
  <c r="AH227" i="45"/>
  <c r="AH252" i="45" s="1"/>
  <c r="AG227" i="45"/>
  <c r="AG252" i="45" s="1"/>
  <c r="AF227" i="45"/>
  <c r="AF252" i="45" s="1"/>
  <c r="AE227" i="45"/>
  <c r="AE252" i="45" s="1"/>
  <c r="AD227" i="45"/>
  <c r="AD252" i="45" s="1"/>
  <c r="AC227" i="45"/>
  <c r="AC252" i="45" s="1"/>
  <c r="AB227" i="45"/>
  <c r="AB252" i="45" s="1"/>
  <c r="AA227" i="45"/>
  <c r="AA252" i="45" s="1"/>
  <c r="Z227" i="45"/>
  <c r="Z252" i="45" s="1"/>
  <c r="Y227" i="45"/>
  <c r="Y252" i="45" s="1"/>
  <c r="X227" i="45"/>
  <c r="X252" i="45" s="1"/>
  <c r="W227" i="45"/>
  <c r="W252" i="45" s="1"/>
  <c r="V227" i="45"/>
  <c r="V252" i="45" s="1"/>
  <c r="U227" i="45"/>
  <c r="U252" i="45" s="1"/>
  <c r="T227" i="45"/>
  <c r="T252" i="45" s="1"/>
  <c r="S227" i="45"/>
  <c r="S252" i="45" s="1"/>
  <c r="R227" i="45"/>
  <c r="R252" i="45" s="1"/>
  <c r="Q227" i="45"/>
  <c r="Q252" i="45" s="1"/>
  <c r="P227" i="45"/>
  <c r="P252" i="45" s="1"/>
  <c r="O227" i="45"/>
  <c r="O252" i="45" s="1"/>
  <c r="N227" i="45"/>
  <c r="N252" i="45" s="1"/>
  <c r="M227" i="45"/>
  <c r="M252" i="45" s="1"/>
  <c r="L227" i="45"/>
  <c r="L252" i="45" s="1"/>
  <c r="K227" i="45"/>
  <c r="K252" i="45" s="1"/>
  <c r="J227" i="45"/>
  <c r="J252" i="45" s="1"/>
  <c r="I227" i="45"/>
  <c r="I252" i="45" s="1"/>
  <c r="H227" i="45"/>
  <c r="H252" i="45" s="1"/>
  <c r="CB225" i="45"/>
  <c r="CA225" i="45"/>
  <c r="BZ225" i="45"/>
  <c r="BY225" i="45"/>
  <c r="BX225" i="45"/>
  <c r="BW225" i="45"/>
  <c r="BV225" i="45"/>
  <c r="BU225" i="45"/>
  <c r="BT225" i="45"/>
  <c r="BS225" i="45"/>
  <c r="BR225" i="45"/>
  <c r="BQ225" i="45"/>
  <c r="BP225" i="45"/>
  <c r="BO225" i="45"/>
  <c r="BN225" i="45"/>
  <c r="BM225" i="45"/>
  <c r="BL225" i="45"/>
  <c r="BK225" i="45"/>
  <c r="BJ225" i="45"/>
  <c r="BI225" i="45"/>
  <c r="BH225" i="45"/>
  <c r="BG225" i="45"/>
  <c r="BF225" i="45"/>
  <c r="BE225" i="45"/>
  <c r="BD225" i="45"/>
  <c r="BC225" i="45"/>
  <c r="BB225" i="45"/>
  <c r="BA225" i="45"/>
  <c r="AZ225" i="45"/>
  <c r="AY225" i="45"/>
  <c r="AX225" i="45"/>
  <c r="AW225" i="45"/>
  <c r="AV225" i="45"/>
  <c r="AU225" i="45"/>
  <c r="AT225" i="45"/>
  <c r="AS225" i="45"/>
  <c r="AR225" i="45"/>
  <c r="AQ225" i="45"/>
  <c r="AP225" i="45"/>
  <c r="AO225" i="45"/>
  <c r="AN225" i="45"/>
  <c r="AM225" i="45"/>
  <c r="AL225" i="45"/>
  <c r="AK225" i="45"/>
  <c r="AJ225" i="45"/>
  <c r="AI225" i="45"/>
  <c r="AH225" i="45"/>
  <c r="AG225" i="45"/>
  <c r="AF225" i="45"/>
  <c r="AE225" i="45"/>
  <c r="AD225" i="45"/>
  <c r="AC225" i="45"/>
  <c r="AB225" i="45"/>
  <c r="AA225" i="45"/>
  <c r="Z225" i="45"/>
  <c r="Y225" i="45"/>
  <c r="X225" i="45"/>
  <c r="W225" i="45"/>
  <c r="V225" i="45"/>
  <c r="U225" i="45"/>
  <c r="T225" i="45"/>
  <c r="S225" i="45"/>
  <c r="R225" i="45"/>
  <c r="Q225" i="45"/>
  <c r="P225" i="45"/>
  <c r="O225" i="45"/>
  <c r="N225" i="45"/>
  <c r="M225" i="45"/>
  <c r="L225" i="45"/>
  <c r="K225" i="45"/>
  <c r="J225" i="45"/>
  <c r="I225" i="45"/>
  <c r="H225" i="45"/>
  <c r="CC225" i="45" s="1"/>
  <c r="CB224" i="45"/>
  <c r="CA224" i="45"/>
  <c r="BZ224" i="45"/>
  <c r="BY224" i="45"/>
  <c r="BX224" i="45"/>
  <c r="BW224" i="45"/>
  <c r="BV224" i="45"/>
  <c r="BU224" i="45"/>
  <c r="BT224" i="45"/>
  <c r="BS224" i="45"/>
  <c r="BR224" i="45"/>
  <c r="BQ224" i="45"/>
  <c r="BP224" i="45"/>
  <c r="BO224" i="45"/>
  <c r="BN224" i="45"/>
  <c r="BM224" i="45"/>
  <c r="BL224" i="45"/>
  <c r="BK224" i="45"/>
  <c r="BJ224" i="45"/>
  <c r="BI224" i="45"/>
  <c r="BH224" i="45"/>
  <c r="BG224" i="45"/>
  <c r="BF224" i="45"/>
  <c r="BE224" i="45"/>
  <c r="BD224" i="45"/>
  <c r="BC224" i="45"/>
  <c r="BB224" i="45"/>
  <c r="BA224" i="45"/>
  <c r="AZ224" i="45"/>
  <c r="AY224" i="45"/>
  <c r="AX224" i="45"/>
  <c r="AW224" i="45"/>
  <c r="AV224" i="45"/>
  <c r="AU224" i="45"/>
  <c r="AT224" i="45"/>
  <c r="AS224" i="45"/>
  <c r="AR224" i="45"/>
  <c r="AQ224" i="45"/>
  <c r="AP224" i="45"/>
  <c r="AO224" i="45"/>
  <c r="AN224" i="45"/>
  <c r="AM224" i="45"/>
  <c r="AL224" i="45"/>
  <c r="AK224" i="45"/>
  <c r="AJ224" i="45"/>
  <c r="AI224" i="45"/>
  <c r="AH224" i="45"/>
  <c r="AG224" i="45"/>
  <c r="AF224" i="45"/>
  <c r="AE224" i="45"/>
  <c r="AD224" i="45"/>
  <c r="AC224" i="45"/>
  <c r="AB224" i="45"/>
  <c r="AA224" i="45"/>
  <c r="Z224" i="45"/>
  <c r="Y224" i="45"/>
  <c r="X224" i="45"/>
  <c r="W224" i="45"/>
  <c r="V224" i="45"/>
  <c r="U224" i="45"/>
  <c r="T224" i="45"/>
  <c r="S224" i="45"/>
  <c r="R224" i="45"/>
  <c r="Q224" i="45"/>
  <c r="P224" i="45"/>
  <c r="O224" i="45"/>
  <c r="N224" i="45"/>
  <c r="M224" i="45"/>
  <c r="L224" i="45"/>
  <c r="K224" i="45"/>
  <c r="J224" i="45"/>
  <c r="I224" i="45"/>
  <c r="H224" i="45"/>
  <c r="CC224" i="45" s="1"/>
  <c r="CB223" i="45"/>
  <c r="CA223" i="45"/>
  <c r="BZ223" i="45"/>
  <c r="BY223" i="45"/>
  <c r="BX223" i="45"/>
  <c r="BW223" i="45"/>
  <c r="BV223" i="45"/>
  <c r="BU223" i="45"/>
  <c r="BT223" i="45"/>
  <c r="BS223" i="45"/>
  <c r="BR223" i="45"/>
  <c r="BQ223" i="45"/>
  <c r="BP223" i="45"/>
  <c r="BO223" i="45"/>
  <c r="BN223" i="45"/>
  <c r="BM223" i="45"/>
  <c r="BL223" i="45"/>
  <c r="BK223" i="45"/>
  <c r="BJ223" i="45"/>
  <c r="BI223" i="45"/>
  <c r="BH223" i="45"/>
  <c r="BG223" i="45"/>
  <c r="BF223" i="45"/>
  <c r="BE223" i="45"/>
  <c r="BD223" i="45"/>
  <c r="BC223" i="45"/>
  <c r="BB223" i="45"/>
  <c r="BA223" i="45"/>
  <c r="AZ223" i="45"/>
  <c r="AY223" i="45"/>
  <c r="AX223" i="45"/>
  <c r="AW223" i="45"/>
  <c r="AV223" i="45"/>
  <c r="AU223" i="45"/>
  <c r="AT223" i="45"/>
  <c r="AS223" i="45"/>
  <c r="AR223" i="45"/>
  <c r="AQ223" i="45"/>
  <c r="AP223" i="45"/>
  <c r="AO223" i="45"/>
  <c r="AN223" i="45"/>
  <c r="AM223" i="45"/>
  <c r="AL223" i="45"/>
  <c r="AK223" i="45"/>
  <c r="AJ223" i="45"/>
  <c r="AI223" i="45"/>
  <c r="AH223" i="45"/>
  <c r="AG223" i="45"/>
  <c r="AF223" i="45"/>
  <c r="AE223" i="45"/>
  <c r="AD223" i="45"/>
  <c r="AC223" i="45"/>
  <c r="AB223" i="45"/>
  <c r="AA223" i="45"/>
  <c r="Z223" i="45"/>
  <c r="Y223" i="45"/>
  <c r="X223" i="45"/>
  <c r="W223" i="45"/>
  <c r="V223" i="45"/>
  <c r="U223" i="45"/>
  <c r="T223" i="45"/>
  <c r="S223" i="45"/>
  <c r="R223" i="45"/>
  <c r="Q223" i="45"/>
  <c r="P223" i="45"/>
  <c r="O223" i="45"/>
  <c r="N223" i="45"/>
  <c r="M223" i="45"/>
  <c r="L223" i="45"/>
  <c r="K223" i="45"/>
  <c r="J223" i="45"/>
  <c r="I223" i="45"/>
  <c r="CC223" i="45" s="1"/>
  <c r="H223" i="45"/>
  <c r="CB222" i="45"/>
  <c r="CA222" i="45"/>
  <c r="BZ222" i="45"/>
  <c r="BY222" i="45"/>
  <c r="BX222" i="45"/>
  <c r="BW222" i="45"/>
  <c r="BV222" i="45"/>
  <c r="BU222" i="45"/>
  <c r="BT222" i="45"/>
  <c r="BS222" i="45"/>
  <c r="BR222" i="45"/>
  <c r="BQ222" i="45"/>
  <c r="BP222" i="45"/>
  <c r="BO222" i="45"/>
  <c r="BN222" i="45"/>
  <c r="BM222" i="45"/>
  <c r="BL222" i="45"/>
  <c r="BK222" i="45"/>
  <c r="BJ222" i="45"/>
  <c r="BI222" i="45"/>
  <c r="BH222" i="45"/>
  <c r="BG222" i="45"/>
  <c r="BF222" i="45"/>
  <c r="BE222" i="45"/>
  <c r="BD222" i="45"/>
  <c r="BC222" i="45"/>
  <c r="BB222" i="45"/>
  <c r="BA222" i="45"/>
  <c r="AZ222" i="45"/>
  <c r="AY222" i="45"/>
  <c r="AX222" i="45"/>
  <c r="AW222" i="45"/>
  <c r="AV222" i="45"/>
  <c r="AU222" i="45"/>
  <c r="AT222" i="45"/>
  <c r="AS222" i="45"/>
  <c r="AR222" i="45"/>
  <c r="AQ222" i="45"/>
  <c r="AP222" i="45"/>
  <c r="AO222" i="45"/>
  <c r="AN222" i="45"/>
  <c r="AM222" i="45"/>
  <c r="AL222" i="45"/>
  <c r="AK222" i="45"/>
  <c r="AJ222" i="45"/>
  <c r="AI222" i="45"/>
  <c r="AH222" i="45"/>
  <c r="AG222" i="45"/>
  <c r="AF222" i="45"/>
  <c r="AE222" i="45"/>
  <c r="AD222" i="45"/>
  <c r="AC222" i="45"/>
  <c r="AB222" i="45"/>
  <c r="AA222" i="45"/>
  <c r="Z222" i="45"/>
  <c r="Y222" i="45"/>
  <c r="X222" i="45"/>
  <c r="W222" i="45"/>
  <c r="V222" i="45"/>
  <c r="U222" i="45"/>
  <c r="T222" i="45"/>
  <c r="S222" i="45"/>
  <c r="R222" i="45"/>
  <c r="Q222" i="45"/>
  <c r="P222" i="45"/>
  <c r="O222" i="45"/>
  <c r="N222" i="45"/>
  <c r="M222" i="45"/>
  <c r="L222" i="45"/>
  <c r="K222" i="45"/>
  <c r="J222" i="45"/>
  <c r="I222" i="45"/>
  <c r="H222" i="45"/>
  <c r="CC222" i="45" s="1"/>
  <c r="CB221" i="45"/>
  <c r="CA221" i="45"/>
  <c r="BZ221" i="45"/>
  <c r="BY221" i="45"/>
  <c r="BX221" i="45"/>
  <c r="BW221" i="45"/>
  <c r="BV221" i="45"/>
  <c r="BU221" i="45"/>
  <c r="BT221" i="45"/>
  <c r="BS221" i="45"/>
  <c r="BR221" i="45"/>
  <c r="BQ221" i="45"/>
  <c r="BP221" i="45"/>
  <c r="BO221" i="45"/>
  <c r="BN221" i="45"/>
  <c r="BM221" i="45"/>
  <c r="BL221" i="45"/>
  <c r="BK221" i="45"/>
  <c r="BJ221" i="45"/>
  <c r="BI221" i="45"/>
  <c r="BH221" i="45"/>
  <c r="BG221" i="45"/>
  <c r="BF221" i="45"/>
  <c r="BE221" i="45"/>
  <c r="BD221" i="45"/>
  <c r="BC221" i="45"/>
  <c r="BB221" i="45"/>
  <c r="BA221" i="45"/>
  <c r="AZ221" i="45"/>
  <c r="AY221" i="45"/>
  <c r="AX221" i="45"/>
  <c r="AW221" i="45"/>
  <c r="AV221" i="45"/>
  <c r="AU221" i="45"/>
  <c r="AT221" i="45"/>
  <c r="AS221" i="45"/>
  <c r="AR221" i="45"/>
  <c r="AQ221" i="45"/>
  <c r="AP221" i="45"/>
  <c r="AO221" i="45"/>
  <c r="AN221" i="45"/>
  <c r="AM221" i="45"/>
  <c r="AL221" i="45"/>
  <c r="AK221" i="45"/>
  <c r="AJ221" i="45"/>
  <c r="AI221" i="45"/>
  <c r="AH221" i="45"/>
  <c r="AG221" i="45"/>
  <c r="AF221" i="45"/>
  <c r="AE221" i="45"/>
  <c r="AD221" i="45"/>
  <c r="AC221" i="45"/>
  <c r="AB221" i="45"/>
  <c r="AA221" i="45"/>
  <c r="Z221" i="45"/>
  <c r="Y221" i="45"/>
  <c r="X221" i="45"/>
  <c r="W221" i="45"/>
  <c r="V221" i="45"/>
  <c r="U221" i="45"/>
  <c r="T221" i="45"/>
  <c r="S221" i="45"/>
  <c r="R221" i="45"/>
  <c r="Q221" i="45"/>
  <c r="P221" i="45"/>
  <c r="O221" i="45"/>
  <c r="N221" i="45"/>
  <c r="M221" i="45"/>
  <c r="L221" i="45"/>
  <c r="K221" i="45"/>
  <c r="J221" i="45"/>
  <c r="I221" i="45"/>
  <c r="H221" i="45"/>
  <c r="CC221" i="45" s="1"/>
  <c r="CB220" i="45"/>
  <c r="CB226" i="45" s="1"/>
  <c r="CA220" i="45"/>
  <c r="CA226" i="45" s="1"/>
  <c r="BZ220" i="45"/>
  <c r="BZ226" i="45" s="1"/>
  <c r="BY220" i="45"/>
  <c r="BY226" i="45" s="1"/>
  <c r="BX220" i="45"/>
  <c r="BX226" i="45" s="1"/>
  <c r="BW220" i="45"/>
  <c r="BW226" i="45" s="1"/>
  <c r="BV220" i="45"/>
  <c r="BV226" i="45" s="1"/>
  <c r="BU220" i="45"/>
  <c r="BU226" i="45" s="1"/>
  <c r="BT220" i="45"/>
  <c r="BT226" i="45" s="1"/>
  <c r="BS220" i="45"/>
  <c r="BS226" i="45" s="1"/>
  <c r="BR220" i="45"/>
  <c r="BR226" i="45" s="1"/>
  <c r="BQ220" i="45"/>
  <c r="BQ226" i="45" s="1"/>
  <c r="BP220" i="45"/>
  <c r="BP226" i="45" s="1"/>
  <c r="BO220" i="45"/>
  <c r="BO226" i="45" s="1"/>
  <c r="BN220" i="45"/>
  <c r="BN226" i="45" s="1"/>
  <c r="BM220" i="45"/>
  <c r="BM226" i="45" s="1"/>
  <c r="BL220" i="45"/>
  <c r="BL226" i="45" s="1"/>
  <c r="BK220" i="45"/>
  <c r="BK226" i="45" s="1"/>
  <c r="BJ220" i="45"/>
  <c r="BJ226" i="45" s="1"/>
  <c r="BI220" i="45"/>
  <c r="BI226" i="45" s="1"/>
  <c r="BH220" i="45"/>
  <c r="BH226" i="45" s="1"/>
  <c r="BG220" i="45"/>
  <c r="BG226" i="45" s="1"/>
  <c r="BF220" i="45"/>
  <c r="BF226" i="45" s="1"/>
  <c r="BE220" i="45"/>
  <c r="BE226" i="45" s="1"/>
  <c r="BD220" i="45"/>
  <c r="BD226" i="45" s="1"/>
  <c r="BC220" i="45"/>
  <c r="BC226" i="45" s="1"/>
  <c r="BB220" i="45"/>
  <c r="BB226" i="45" s="1"/>
  <c r="BA220" i="45"/>
  <c r="BA226" i="45" s="1"/>
  <c r="AZ220" i="45"/>
  <c r="AZ226" i="45" s="1"/>
  <c r="AY220" i="45"/>
  <c r="AY226" i="45" s="1"/>
  <c r="AX220" i="45"/>
  <c r="AX226" i="45" s="1"/>
  <c r="AW220" i="45"/>
  <c r="AW226" i="45" s="1"/>
  <c r="AV220" i="45"/>
  <c r="AV226" i="45" s="1"/>
  <c r="AU220" i="45"/>
  <c r="AU226" i="45" s="1"/>
  <c r="AT220" i="45"/>
  <c r="AT226" i="45" s="1"/>
  <c r="AS220" i="45"/>
  <c r="AS226" i="45" s="1"/>
  <c r="AR220" i="45"/>
  <c r="AR226" i="45" s="1"/>
  <c r="AQ220" i="45"/>
  <c r="AQ226" i="45" s="1"/>
  <c r="AP220" i="45"/>
  <c r="AP226" i="45" s="1"/>
  <c r="AO220" i="45"/>
  <c r="AO226" i="45" s="1"/>
  <c r="AN220" i="45"/>
  <c r="AN226" i="45" s="1"/>
  <c r="AM220" i="45"/>
  <c r="AM226" i="45" s="1"/>
  <c r="AL220" i="45"/>
  <c r="AL226" i="45" s="1"/>
  <c r="AK220" i="45"/>
  <c r="AK226" i="45" s="1"/>
  <c r="AJ220" i="45"/>
  <c r="AJ226" i="45" s="1"/>
  <c r="AI220" i="45"/>
  <c r="AI226" i="45" s="1"/>
  <c r="AH220" i="45"/>
  <c r="AH226" i="45" s="1"/>
  <c r="AG220" i="45"/>
  <c r="AG226" i="45" s="1"/>
  <c r="AF220" i="45"/>
  <c r="AF226" i="45" s="1"/>
  <c r="AE220" i="45"/>
  <c r="AE226" i="45" s="1"/>
  <c r="AD220" i="45"/>
  <c r="AD226" i="45" s="1"/>
  <c r="AC220" i="45"/>
  <c r="AC226" i="45" s="1"/>
  <c r="AB220" i="45"/>
  <c r="AB226" i="45" s="1"/>
  <c r="AA220" i="45"/>
  <c r="AA226" i="45" s="1"/>
  <c r="Z220" i="45"/>
  <c r="Z226" i="45" s="1"/>
  <c r="Y220" i="45"/>
  <c r="Y226" i="45" s="1"/>
  <c r="X220" i="45"/>
  <c r="X226" i="45" s="1"/>
  <c r="W220" i="45"/>
  <c r="W226" i="45" s="1"/>
  <c r="V220" i="45"/>
  <c r="V226" i="45" s="1"/>
  <c r="U220" i="45"/>
  <c r="U226" i="45" s="1"/>
  <c r="T220" i="45"/>
  <c r="T226" i="45" s="1"/>
  <c r="S220" i="45"/>
  <c r="S226" i="45" s="1"/>
  <c r="R220" i="45"/>
  <c r="R226" i="45" s="1"/>
  <c r="Q220" i="45"/>
  <c r="Q226" i="45" s="1"/>
  <c r="P220" i="45"/>
  <c r="P226" i="45" s="1"/>
  <c r="O220" i="45"/>
  <c r="O226" i="45" s="1"/>
  <c r="N220" i="45"/>
  <c r="N226" i="45" s="1"/>
  <c r="M220" i="45"/>
  <c r="M226" i="45" s="1"/>
  <c r="L220" i="45"/>
  <c r="L226" i="45" s="1"/>
  <c r="K220" i="45"/>
  <c r="K226" i="45" s="1"/>
  <c r="J220" i="45"/>
  <c r="J226" i="45" s="1"/>
  <c r="I220" i="45"/>
  <c r="I226" i="45" s="1"/>
  <c r="H220" i="45"/>
  <c r="CC220" i="45" s="1"/>
  <c r="CB218" i="45"/>
  <c r="CA218" i="45"/>
  <c r="BZ218" i="45"/>
  <c r="BY218" i="45"/>
  <c r="BX218" i="45"/>
  <c r="BW218" i="45"/>
  <c r="BV218" i="45"/>
  <c r="BU218" i="45"/>
  <c r="BT218" i="45"/>
  <c r="BS218" i="45"/>
  <c r="BR218" i="45"/>
  <c r="BQ218" i="45"/>
  <c r="BP218" i="45"/>
  <c r="BO218" i="45"/>
  <c r="BN218" i="45"/>
  <c r="BM218" i="45"/>
  <c r="BL218" i="45"/>
  <c r="BK218" i="45"/>
  <c r="BJ218" i="45"/>
  <c r="BI218" i="45"/>
  <c r="BH218" i="45"/>
  <c r="BG218" i="45"/>
  <c r="BF218" i="45"/>
  <c r="BE218" i="45"/>
  <c r="BD218" i="45"/>
  <c r="BC218" i="45"/>
  <c r="BB218" i="45"/>
  <c r="BA218" i="45"/>
  <c r="AZ218" i="45"/>
  <c r="AY218" i="45"/>
  <c r="AX218" i="45"/>
  <c r="AW218" i="45"/>
  <c r="AV218" i="45"/>
  <c r="AU218" i="45"/>
  <c r="AT218" i="45"/>
  <c r="AS218" i="45"/>
  <c r="AR218" i="45"/>
  <c r="AQ218" i="45"/>
  <c r="AP218" i="45"/>
  <c r="AO218" i="45"/>
  <c r="AN218" i="45"/>
  <c r="AM218" i="45"/>
  <c r="AL218" i="45"/>
  <c r="AK218" i="45"/>
  <c r="AJ218" i="45"/>
  <c r="AI218" i="45"/>
  <c r="AH218" i="45"/>
  <c r="AG218" i="45"/>
  <c r="AF218" i="45"/>
  <c r="AE218" i="45"/>
  <c r="AD218" i="45"/>
  <c r="AC218" i="45"/>
  <c r="AB218" i="45"/>
  <c r="AA218" i="45"/>
  <c r="Z218" i="45"/>
  <c r="Y218" i="45"/>
  <c r="X218" i="45"/>
  <c r="W218" i="45"/>
  <c r="V218" i="45"/>
  <c r="U218" i="45"/>
  <c r="T218" i="45"/>
  <c r="S218" i="45"/>
  <c r="R218" i="45"/>
  <c r="Q218" i="45"/>
  <c r="P218" i="45"/>
  <c r="O218" i="45"/>
  <c r="N218" i="45"/>
  <c r="M218" i="45"/>
  <c r="L218" i="45"/>
  <c r="K218" i="45"/>
  <c r="J218" i="45"/>
  <c r="I218" i="45"/>
  <c r="H218" i="45"/>
  <c r="CC218" i="45" s="1"/>
  <c r="CB217" i="45"/>
  <c r="CA217" i="45"/>
  <c r="BZ217" i="45"/>
  <c r="BY217" i="45"/>
  <c r="BX217" i="45"/>
  <c r="BW217" i="45"/>
  <c r="BV217" i="45"/>
  <c r="BU217" i="45"/>
  <c r="BT217" i="45"/>
  <c r="BS217" i="45"/>
  <c r="BR217" i="45"/>
  <c r="BQ217" i="45"/>
  <c r="BP217" i="45"/>
  <c r="BO217" i="45"/>
  <c r="BN217" i="45"/>
  <c r="BM217" i="45"/>
  <c r="BL217" i="45"/>
  <c r="BK217" i="45"/>
  <c r="BJ217" i="45"/>
  <c r="BI217" i="45"/>
  <c r="BH217" i="45"/>
  <c r="BG217" i="45"/>
  <c r="BF217" i="45"/>
  <c r="BE217" i="45"/>
  <c r="BD217" i="45"/>
  <c r="BC217" i="45"/>
  <c r="BB217" i="45"/>
  <c r="BA217" i="45"/>
  <c r="AZ217" i="45"/>
  <c r="AY217" i="45"/>
  <c r="AX217" i="45"/>
  <c r="AW217" i="45"/>
  <c r="AV217" i="45"/>
  <c r="AU217" i="45"/>
  <c r="AT217" i="45"/>
  <c r="AS217" i="45"/>
  <c r="AR217" i="45"/>
  <c r="AQ217" i="45"/>
  <c r="AP217" i="45"/>
  <c r="AO217" i="45"/>
  <c r="AN217" i="45"/>
  <c r="AM217" i="45"/>
  <c r="AL217" i="45"/>
  <c r="AK217" i="45"/>
  <c r="AJ217" i="45"/>
  <c r="AI217" i="45"/>
  <c r="AH217" i="45"/>
  <c r="AG217" i="45"/>
  <c r="AF217" i="45"/>
  <c r="AE217" i="45"/>
  <c r="AD217" i="45"/>
  <c r="AC217" i="45"/>
  <c r="AB217" i="45"/>
  <c r="AA217" i="45"/>
  <c r="Z217" i="45"/>
  <c r="Y217" i="45"/>
  <c r="X217" i="45"/>
  <c r="W217" i="45"/>
  <c r="V217" i="45"/>
  <c r="U217" i="45"/>
  <c r="T217" i="45"/>
  <c r="S217" i="45"/>
  <c r="R217" i="45"/>
  <c r="Q217" i="45"/>
  <c r="P217" i="45"/>
  <c r="O217" i="45"/>
  <c r="N217" i="45"/>
  <c r="M217" i="45"/>
  <c r="L217" i="45"/>
  <c r="K217" i="45"/>
  <c r="J217" i="45"/>
  <c r="I217" i="45"/>
  <c r="H217" i="45"/>
  <c r="CC217" i="45" s="1"/>
  <c r="CB216" i="45"/>
  <c r="CA216" i="45"/>
  <c r="BZ216" i="45"/>
  <c r="BY216" i="45"/>
  <c r="BX216" i="45"/>
  <c r="BW216" i="45"/>
  <c r="BV216" i="45"/>
  <c r="BU216" i="45"/>
  <c r="BT216" i="45"/>
  <c r="BS216" i="45"/>
  <c r="BR216" i="45"/>
  <c r="BQ216" i="45"/>
  <c r="BP216" i="45"/>
  <c r="BO216" i="45"/>
  <c r="BN216" i="45"/>
  <c r="BM216" i="45"/>
  <c r="BL216" i="45"/>
  <c r="BK216" i="45"/>
  <c r="BJ216" i="45"/>
  <c r="BI216" i="45"/>
  <c r="BH216" i="45"/>
  <c r="BG216" i="45"/>
  <c r="BF216" i="45"/>
  <c r="BE216" i="45"/>
  <c r="BD216" i="45"/>
  <c r="BC216" i="45"/>
  <c r="BB216" i="45"/>
  <c r="BA216" i="45"/>
  <c r="AZ216" i="45"/>
  <c r="AY216" i="45"/>
  <c r="AX216" i="45"/>
  <c r="AW216" i="45"/>
  <c r="AV216" i="45"/>
  <c r="AU216" i="45"/>
  <c r="AT216" i="45"/>
  <c r="AS216" i="45"/>
  <c r="AR216" i="45"/>
  <c r="AQ216" i="45"/>
  <c r="AP216" i="45"/>
  <c r="AO216" i="45"/>
  <c r="AN216" i="45"/>
  <c r="AM216" i="45"/>
  <c r="AL216" i="45"/>
  <c r="AK216" i="45"/>
  <c r="AJ216" i="45"/>
  <c r="AI216" i="45"/>
  <c r="AH216" i="45"/>
  <c r="AG216" i="45"/>
  <c r="AF216" i="45"/>
  <c r="AE216" i="45"/>
  <c r="AD216" i="45"/>
  <c r="AC216" i="45"/>
  <c r="AB216" i="45"/>
  <c r="AA216" i="45"/>
  <c r="Z216" i="45"/>
  <c r="Y216" i="45"/>
  <c r="X216" i="45"/>
  <c r="W216" i="45"/>
  <c r="V216" i="45"/>
  <c r="U216" i="45"/>
  <c r="T216" i="45"/>
  <c r="S216" i="45"/>
  <c r="R216" i="45"/>
  <c r="Q216" i="45"/>
  <c r="P216" i="45"/>
  <c r="O216" i="45"/>
  <c r="N216" i="45"/>
  <c r="M216" i="45"/>
  <c r="L216" i="45"/>
  <c r="K216" i="45"/>
  <c r="J216" i="45"/>
  <c r="I216" i="45"/>
  <c r="H216" i="45"/>
  <c r="CC216" i="45" s="1"/>
  <c r="CB215" i="45"/>
  <c r="CA215" i="45"/>
  <c r="BZ215" i="45"/>
  <c r="BY215" i="45"/>
  <c r="BX215" i="45"/>
  <c r="BW215" i="45"/>
  <c r="BV215" i="45"/>
  <c r="BU215" i="45"/>
  <c r="BT215" i="45"/>
  <c r="BS215" i="45"/>
  <c r="BR215" i="45"/>
  <c r="BQ215" i="45"/>
  <c r="BP215" i="45"/>
  <c r="BO215" i="45"/>
  <c r="BN215" i="45"/>
  <c r="BM215" i="45"/>
  <c r="BL215" i="45"/>
  <c r="BK215" i="45"/>
  <c r="BJ215" i="45"/>
  <c r="BI215" i="45"/>
  <c r="BH215" i="45"/>
  <c r="BG215" i="45"/>
  <c r="BF215" i="45"/>
  <c r="BE215" i="45"/>
  <c r="BD215" i="45"/>
  <c r="BC215" i="45"/>
  <c r="BB215" i="45"/>
  <c r="BA215" i="45"/>
  <c r="AZ215" i="45"/>
  <c r="AY215" i="45"/>
  <c r="AX215" i="45"/>
  <c r="AW215" i="45"/>
  <c r="AV215" i="45"/>
  <c r="AU215" i="45"/>
  <c r="AT215" i="45"/>
  <c r="AS215" i="45"/>
  <c r="AR215" i="45"/>
  <c r="AQ215" i="45"/>
  <c r="AP215" i="45"/>
  <c r="AO215" i="45"/>
  <c r="AN215" i="45"/>
  <c r="AM215" i="45"/>
  <c r="AL215" i="45"/>
  <c r="AK215" i="45"/>
  <c r="AJ215" i="45"/>
  <c r="AI215" i="45"/>
  <c r="AH215" i="45"/>
  <c r="AG215" i="45"/>
  <c r="AF215" i="45"/>
  <c r="AE215" i="45"/>
  <c r="AD215" i="45"/>
  <c r="AC215" i="45"/>
  <c r="AB215" i="45"/>
  <c r="AA215" i="45"/>
  <c r="Z215" i="45"/>
  <c r="Y215" i="45"/>
  <c r="X215" i="45"/>
  <c r="W215" i="45"/>
  <c r="V215" i="45"/>
  <c r="U215" i="45"/>
  <c r="T215" i="45"/>
  <c r="S215" i="45"/>
  <c r="R215" i="45"/>
  <c r="Q215" i="45"/>
  <c r="P215" i="45"/>
  <c r="O215" i="45"/>
  <c r="N215" i="45"/>
  <c r="M215" i="45"/>
  <c r="L215" i="45"/>
  <c r="K215" i="45"/>
  <c r="J215" i="45"/>
  <c r="I215" i="45"/>
  <c r="CC215" i="45" s="1"/>
  <c r="H215" i="45"/>
  <c r="CB214" i="45"/>
  <c r="CA214" i="45"/>
  <c r="BZ214" i="45"/>
  <c r="BY214" i="45"/>
  <c r="BX214" i="45"/>
  <c r="BW214" i="45"/>
  <c r="BV214" i="45"/>
  <c r="BU214" i="45"/>
  <c r="BT214" i="45"/>
  <c r="BS214" i="45"/>
  <c r="BR214" i="45"/>
  <c r="BQ214" i="45"/>
  <c r="BP214" i="45"/>
  <c r="BO214" i="45"/>
  <c r="BN214" i="45"/>
  <c r="BM214" i="45"/>
  <c r="BL214" i="45"/>
  <c r="BK214" i="45"/>
  <c r="BJ214" i="45"/>
  <c r="BI214" i="45"/>
  <c r="BH214" i="45"/>
  <c r="BG214" i="45"/>
  <c r="BF214" i="45"/>
  <c r="BE214" i="45"/>
  <c r="BD214" i="45"/>
  <c r="BC214" i="45"/>
  <c r="BB214" i="45"/>
  <c r="BA214" i="45"/>
  <c r="AZ214" i="45"/>
  <c r="AY214" i="45"/>
  <c r="AX214" i="45"/>
  <c r="AW214" i="45"/>
  <c r="AV214" i="45"/>
  <c r="AU214" i="45"/>
  <c r="AT214" i="45"/>
  <c r="AS214" i="45"/>
  <c r="AR214" i="45"/>
  <c r="AQ214" i="45"/>
  <c r="AP214" i="45"/>
  <c r="AO214" i="45"/>
  <c r="AN214" i="45"/>
  <c r="AM214" i="45"/>
  <c r="AL214" i="45"/>
  <c r="AK214" i="45"/>
  <c r="AJ214" i="45"/>
  <c r="AI214" i="45"/>
  <c r="AH214" i="45"/>
  <c r="AG214" i="45"/>
  <c r="AF214" i="45"/>
  <c r="AE214" i="45"/>
  <c r="AD214" i="45"/>
  <c r="AC214" i="45"/>
  <c r="AB214" i="45"/>
  <c r="AA214" i="45"/>
  <c r="Z214" i="45"/>
  <c r="Y214" i="45"/>
  <c r="X214" i="45"/>
  <c r="W214" i="45"/>
  <c r="V214" i="45"/>
  <c r="U214" i="45"/>
  <c r="T214" i="45"/>
  <c r="S214" i="45"/>
  <c r="R214" i="45"/>
  <c r="Q214" i="45"/>
  <c r="P214" i="45"/>
  <c r="O214" i="45"/>
  <c r="N214" i="45"/>
  <c r="M214" i="45"/>
  <c r="L214" i="45"/>
  <c r="K214" i="45"/>
  <c r="J214" i="45"/>
  <c r="I214" i="45"/>
  <c r="H214" i="45"/>
  <c r="CC214" i="45" s="1"/>
  <c r="CB213" i="45"/>
  <c r="CA213" i="45"/>
  <c r="BZ213" i="45"/>
  <c r="BY213" i="45"/>
  <c r="BX213" i="45"/>
  <c r="BW213" i="45"/>
  <c r="BV213" i="45"/>
  <c r="BU213" i="45"/>
  <c r="BT213" i="45"/>
  <c r="BS213" i="45"/>
  <c r="BR213" i="45"/>
  <c r="BQ213" i="45"/>
  <c r="BP213" i="45"/>
  <c r="BO213" i="45"/>
  <c r="BN213" i="45"/>
  <c r="BM213" i="45"/>
  <c r="BL213" i="45"/>
  <c r="BK213" i="45"/>
  <c r="BJ213" i="45"/>
  <c r="BI213" i="45"/>
  <c r="BH213" i="45"/>
  <c r="BG213" i="45"/>
  <c r="BF213" i="45"/>
  <c r="BE213" i="45"/>
  <c r="BD213" i="45"/>
  <c r="BC213" i="45"/>
  <c r="BB213" i="45"/>
  <c r="BA213" i="45"/>
  <c r="AZ213" i="45"/>
  <c r="AY213" i="45"/>
  <c r="AX213" i="45"/>
  <c r="AW213" i="45"/>
  <c r="AV213" i="45"/>
  <c r="AU213" i="45"/>
  <c r="AT213" i="45"/>
  <c r="AS213" i="45"/>
  <c r="AR213" i="45"/>
  <c r="AQ213" i="45"/>
  <c r="AP213" i="45"/>
  <c r="AO213" i="45"/>
  <c r="AN213" i="45"/>
  <c r="AM213" i="45"/>
  <c r="AL213" i="45"/>
  <c r="AK213" i="45"/>
  <c r="AJ213" i="45"/>
  <c r="AI213" i="45"/>
  <c r="AH213" i="45"/>
  <c r="AG213" i="45"/>
  <c r="AF213" i="45"/>
  <c r="AE213" i="45"/>
  <c r="AD213" i="45"/>
  <c r="AC213" i="45"/>
  <c r="AB213" i="45"/>
  <c r="AA213" i="45"/>
  <c r="Z213" i="45"/>
  <c r="Y213" i="45"/>
  <c r="X213" i="45"/>
  <c r="W213" i="45"/>
  <c r="V213" i="45"/>
  <c r="U213" i="45"/>
  <c r="T213" i="45"/>
  <c r="S213" i="45"/>
  <c r="R213" i="45"/>
  <c r="Q213" i="45"/>
  <c r="P213" i="45"/>
  <c r="O213" i="45"/>
  <c r="N213" i="45"/>
  <c r="M213" i="45"/>
  <c r="L213" i="45"/>
  <c r="K213" i="45"/>
  <c r="J213" i="45"/>
  <c r="I213" i="45"/>
  <c r="H213" i="45"/>
  <c r="CC213" i="45" s="1"/>
  <c r="CB212" i="45"/>
  <c r="CA212" i="45"/>
  <c r="BZ212" i="45"/>
  <c r="BY212" i="45"/>
  <c r="BX212" i="45"/>
  <c r="BW212" i="45"/>
  <c r="BV212" i="45"/>
  <c r="BU212" i="45"/>
  <c r="BT212" i="45"/>
  <c r="BS212" i="45"/>
  <c r="BR212" i="45"/>
  <c r="BQ212" i="45"/>
  <c r="BP212" i="45"/>
  <c r="BO212" i="45"/>
  <c r="BN212" i="45"/>
  <c r="BM212" i="45"/>
  <c r="BL212" i="45"/>
  <c r="BK212" i="45"/>
  <c r="BJ212" i="45"/>
  <c r="BI212" i="45"/>
  <c r="BH212" i="45"/>
  <c r="BG212" i="45"/>
  <c r="BF212" i="45"/>
  <c r="BE212" i="45"/>
  <c r="BD212" i="45"/>
  <c r="BC212" i="45"/>
  <c r="BB212" i="45"/>
  <c r="BA212" i="45"/>
  <c r="AZ212" i="45"/>
  <c r="AY212" i="45"/>
  <c r="AX212" i="45"/>
  <c r="AW212" i="45"/>
  <c r="AV212" i="45"/>
  <c r="AU212" i="45"/>
  <c r="AT212" i="45"/>
  <c r="AS212" i="45"/>
  <c r="AR212" i="45"/>
  <c r="AQ212" i="45"/>
  <c r="AP212" i="45"/>
  <c r="AO212" i="45"/>
  <c r="AN212" i="45"/>
  <c r="AM212" i="45"/>
  <c r="AL212" i="45"/>
  <c r="AK212" i="45"/>
  <c r="AJ212" i="45"/>
  <c r="AI212" i="45"/>
  <c r="AH212" i="45"/>
  <c r="AG212" i="45"/>
  <c r="AF212" i="45"/>
  <c r="AE212" i="45"/>
  <c r="AD212" i="45"/>
  <c r="AC212" i="45"/>
  <c r="AB212" i="45"/>
  <c r="AA212" i="45"/>
  <c r="Z212" i="45"/>
  <c r="Y212" i="45"/>
  <c r="X212" i="45"/>
  <c r="W212" i="45"/>
  <c r="V212" i="45"/>
  <c r="U212" i="45"/>
  <c r="T212" i="45"/>
  <c r="S212" i="45"/>
  <c r="R212" i="45"/>
  <c r="Q212" i="45"/>
  <c r="P212" i="45"/>
  <c r="O212" i="45"/>
  <c r="N212" i="45"/>
  <c r="M212" i="45"/>
  <c r="L212" i="45"/>
  <c r="K212" i="45"/>
  <c r="J212" i="45"/>
  <c r="I212" i="45"/>
  <c r="H212" i="45"/>
  <c r="CC212" i="45" s="1"/>
  <c r="CB211" i="45"/>
  <c r="CA211" i="45"/>
  <c r="BZ211" i="45"/>
  <c r="BY211" i="45"/>
  <c r="BX211" i="45"/>
  <c r="BW211" i="45"/>
  <c r="BV211" i="45"/>
  <c r="BU211" i="45"/>
  <c r="BT211" i="45"/>
  <c r="BS211" i="45"/>
  <c r="BR211" i="45"/>
  <c r="BQ211" i="45"/>
  <c r="BP211" i="45"/>
  <c r="BO211" i="45"/>
  <c r="BN211" i="45"/>
  <c r="BM211" i="45"/>
  <c r="BL211" i="45"/>
  <c r="BK211" i="45"/>
  <c r="BJ211" i="45"/>
  <c r="BI211" i="45"/>
  <c r="BH211" i="45"/>
  <c r="BG211" i="45"/>
  <c r="BF211" i="45"/>
  <c r="BE211" i="45"/>
  <c r="BD211" i="45"/>
  <c r="BC211" i="45"/>
  <c r="BB211" i="45"/>
  <c r="BA211" i="45"/>
  <c r="AZ211" i="45"/>
  <c r="AY211" i="45"/>
  <c r="AX211" i="45"/>
  <c r="AW211" i="45"/>
  <c r="AV211" i="45"/>
  <c r="AU211" i="45"/>
  <c r="AT211" i="45"/>
  <c r="AS211" i="45"/>
  <c r="AR211" i="45"/>
  <c r="AQ211" i="45"/>
  <c r="AP211" i="45"/>
  <c r="AO211" i="45"/>
  <c r="AN211" i="45"/>
  <c r="AM211" i="45"/>
  <c r="AL211" i="45"/>
  <c r="AK211" i="45"/>
  <c r="AJ211" i="45"/>
  <c r="AI211" i="45"/>
  <c r="AH211" i="45"/>
  <c r="AG211" i="45"/>
  <c r="AF211" i="45"/>
  <c r="AE211" i="45"/>
  <c r="AD211" i="45"/>
  <c r="AC211" i="45"/>
  <c r="AB211" i="45"/>
  <c r="AA211" i="45"/>
  <c r="Z211" i="45"/>
  <c r="Y211" i="45"/>
  <c r="X211" i="45"/>
  <c r="W211" i="45"/>
  <c r="V211" i="45"/>
  <c r="U211" i="45"/>
  <c r="T211" i="45"/>
  <c r="S211" i="45"/>
  <c r="R211" i="45"/>
  <c r="Q211" i="45"/>
  <c r="P211" i="45"/>
  <c r="O211" i="45"/>
  <c r="N211" i="45"/>
  <c r="M211" i="45"/>
  <c r="L211" i="45"/>
  <c r="K211" i="45"/>
  <c r="J211" i="45"/>
  <c r="I211" i="45"/>
  <c r="CC211" i="45" s="1"/>
  <c r="H211" i="45"/>
  <c r="CB210" i="45"/>
  <c r="CA210" i="45"/>
  <c r="BZ210" i="45"/>
  <c r="BY210" i="45"/>
  <c r="BX210" i="45"/>
  <c r="BW210" i="45"/>
  <c r="BV210" i="45"/>
  <c r="BU210" i="45"/>
  <c r="BT210" i="45"/>
  <c r="BS210" i="45"/>
  <c r="BR210" i="45"/>
  <c r="BQ210" i="45"/>
  <c r="BP210" i="45"/>
  <c r="BO210" i="45"/>
  <c r="BN210" i="45"/>
  <c r="BM210" i="45"/>
  <c r="BL210" i="45"/>
  <c r="BK210" i="45"/>
  <c r="BJ210" i="45"/>
  <c r="BI210" i="45"/>
  <c r="BH210" i="45"/>
  <c r="BG210" i="45"/>
  <c r="BF210" i="45"/>
  <c r="BE210" i="45"/>
  <c r="BD210" i="45"/>
  <c r="BC210" i="45"/>
  <c r="BB210" i="45"/>
  <c r="BA210" i="45"/>
  <c r="AZ210" i="45"/>
  <c r="AY210" i="45"/>
  <c r="AX210" i="45"/>
  <c r="AW210" i="45"/>
  <c r="AV210" i="45"/>
  <c r="AU210" i="45"/>
  <c r="AT210" i="45"/>
  <c r="AS210" i="45"/>
  <c r="AR210" i="45"/>
  <c r="AQ210" i="45"/>
  <c r="AP210" i="45"/>
  <c r="AO210" i="45"/>
  <c r="AN210" i="45"/>
  <c r="AM210" i="45"/>
  <c r="AL210" i="45"/>
  <c r="AK210" i="45"/>
  <c r="AJ210" i="45"/>
  <c r="AI210" i="45"/>
  <c r="AH210" i="45"/>
  <c r="AG210" i="45"/>
  <c r="AF210" i="45"/>
  <c r="AE210" i="45"/>
  <c r="AD210" i="45"/>
  <c r="AC210" i="45"/>
  <c r="AB210" i="45"/>
  <c r="AA210" i="45"/>
  <c r="Z210" i="45"/>
  <c r="Y210" i="45"/>
  <c r="X210" i="45"/>
  <c r="W210" i="45"/>
  <c r="V210" i="45"/>
  <c r="U210" i="45"/>
  <c r="T210" i="45"/>
  <c r="S210" i="45"/>
  <c r="R210" i="45"/>
  <c r="Q210" i="45"/>
  <c r="P210" i="45"/>
  <c r="O210" i="45"/>
  <c r="N210" i="45"/>
  <c r="M210" i="45"/>
  <c r="L210" i="45"/>
  <c r="K210" i="45"/>
  <c r="J210" i="45"/>
  <c r="I210" i="45"/>
  <c r="H210" i="45"/>
  <c r="CC210" i="45" s="1"/>
  <c r="CB209" i="45"/>
  <c r="CA209" i="45"/>
  <c r="BZ209" i="45"/>
  <c r="BY209" i="45"/>
  <c r="BX209" i="45"/>
  <c r="BW209" i="45"/>
  <c r="BV209" i="45"/>
  <c r="BU209" i="45"/>
  <c r="BT209" i="45"/>
  <c r="BS209" i="45"/>
  <c r="BR209" i="45"/>
  <c r="BQ209" i="45"/>
  <c r="BP209" i="45"/>
  <c r="BO209" i="45"/>
  <c r="BN209" i="45"/>
  <c r="BM209" i="45"/>
  <c r="BL209" i="45"/>
  <c r="BK209" i="45"/>
  <c r="BJ209" i="45"/>
  <c r="BI209" i="45"/>
  <c r="BH209" i="45"/>
  <c r="BG209" i="45"/>
  <c r="BF209" i="45"/>
  <c r="BE209" i="45"/>
  <c r="BD209" i="45"/>
  <c r="BC209" i="45"/>
  <c r="BB209" i="45"/>
  <c r="BA209" i="45"/>
  <c r="AZ209" i="45"/>
  <c r="AY209" i="45"/>
  <c r="AX209" i="45"/>
  <c r="AW209" i="45"/>
  <c r="AV209" i="45"/>
  <c r="AU209" i="45"/>
  <c r="AT209" i="45"/>
  <c r="AS209" i="45"/>
  <c r="AR209" i="45"/>
  <c r="AQ209" i="45"/>
  <c r="AP209" i="45"/>
  <c r="AO209" i="45"/>
  <c r="AN209" i="45"/>
  <c r="AM209" i="45"/>
  <c r="AL209" i="45"/>
  <c r="AK209" i="45"/>
  <c r="AJ209" i="45"/>
  <c r="AI209" i="45"/>
  <c r="AH209" i="45"/>
  <c r="AG209" i="45"/>
  <c r="AF209" i="45"/>
  <c r="AE209" i="45"/>
  <c r="AD209" i="45"/>
  <c r="AC209" i="45"/>
  <c r="AB209" i="45"/>
  <c r="AA209" i="45"/>
  <c r="Z209" i="45"/>
  <c r="Y209" i="45"/>
  <c r="X209" i="45"/>
  <c r="W209" i="45"/>
  <c r="V209" i="45"/>
  <c r="U209" i="45"/>
  <c r="T209" i="45"/>
  <c r="S209" i="45"/>
  <c r="R209" i="45"/>
  <c r="Q209" i="45"/>
  <c r="P209" i="45"/>
  <c r="O209" i="45"/>
  <c r="N209" i="45"/>
  <c r="M209" i="45"/>
  <c r="L209" i="45"/>
  <c r="K209" i="45"/>
  <c r="J209" i="45"/>
  <c r="I209" i="45"/>
  <c r="H209" i="45"/>
  <c r="CC209" i="45" s="1"/>
  <c r="CB208" i="45"/>
  <c r="CA208" i="45"/>
  <c r="BZ208" i="45"/>
  <c r="BY208" i="45"/>
  <c r="BX208" i="45"/>
  <c r="BW208" i="45"/>
  <c r="BV208" i="45"/>
  <c r="BU208" i="45"/>
  <c r="BT208" i="45"/>
  <c r="BS208" i="45"/>
  <c r="BR208" i="45"/>
  <c r="BQ208" i="45"/>
  <c r="BP208" i="45"/>
  <c r="BO208" i="45"/>
  <c r="BN208" i="45"/>
  <c r="BM208" i="45"/>
  <c r="BL208" i="45"/>
  <c r="BK208" i="45"/>
  <c r="BJ208" i="45"/>
  <c r="BI208" i="45"/>
  <c r="BH208" i="45"/>
  <c r="BG208" i="45"/>
  <c r="BF208" i="45"/>
  <c r="BE208" i="45"/>
  <c r="BD208" i="45"/>
  <c r="BC208" i="45"/>
  <c r="BB208" i="45"/>
  <c r="BA208" i="45"/>
  <c r="AZ208" i="45"/>
  <c r="AY208" i="45"/>
  <c r="AX208" i="45"/>
  <c r="AW208" i="45"/>
  <c r="AV208" i="45"/>
  <c r="AU208" i="45"/>
  <c r="AT208" i="45"/>
  <c r="AS208" i="45"/>
  <c r="AR208" i="45"/>
  <c r="AQ208" i="45"/>
  <c r="AP208" i="45"/>
  <c r="AO208" i="45"/>
  <c r="AN208" i="45"/>
  <c r="AM208" i="45"/>
  <c r="AL208" i="45"/>
  <c r="AK208" i="45"/>
  <c r="AJ208" i="45"/>
  <c r="AI208" i="45"/>
  <c r="AH208" i="45"/>
  <c r="AG208" i="45"/>
  <c r="AF208" i="45"/>
  <c r="AE208" i="45"/>
  <c r="AD208" i="45"/>
  <c r="AC208" i="45"/>
  <c r="AB208" i="45"/>
  <c r="AA208" i="45"/>
  <c r="Z208" i="45"/>
  <c r="Y208" i="45"/>
  <c r="X208" i="45"/>
  <c r="W208" i="45"/>
  <c r="V208" i="45"/>
  <c r="U208" i="45"/>
  <c r="T208" i="45"/>
  <c r="S208" i="45"/>
  <c r="R208" i="45"/>
  <c r="Q208" i="45"/>
  <c r="P208" i="45"/>
  <c r="O208" i="45"/>
  <c r="N208" i="45"/>
  <c r="M208" i="45"/>
  <c r="L208" i="45"/>
  <c r="K208" i="45"/>
  <c r="J208" i="45"/>
  <c r="I208" i="45"/>
  <c r="H208" i="45"/>
  <c r="CC208" i="45" s="1"/>
  <c r="CB207" i="45"/>
  <c r="CA207" i="45"/>
  <c r="BZ207" i="45"/>
  <c r="BY207" i="45"/>
  <c r="BX207" i="45"/>
  <c r="BW207" i="45"/>
  <c r="BV207" i="45"/>
  <c r="BU207" i="45"/>
  <c r="BT207" i="45"/>
  <c r="BS207" i="45"/>
  <c r="BR207" i="45"/>
  <c r="BQ207" i="45"/>
  <c r="BP207" i="45"/>
  <c r="BO207" i="45"/>
  <c r="BN207" i="45"/>
  <c r="BM207" i="45"/>
  <c r="BL207" i="45"/>
  <c r="BK207" i="45"/>
  <c r="BJ207" i="45"/>
  <c r="BI207" i="45"/>
  <c r="BH207" i="45"/>
  <c r="BG207" i="45"/>
  <c r="BF207" i="45"/>
  <c r="BE207" i="45"/>
  <c r="BD207" i="45"/>
  <c r="BC207" i="45"/>
  <c r="BB207" i="45"/>
  <c r="BA207" i="45"/>
  <c r="AZ207" i="45"/>
  <c r="AY207" i="45"/>
  <c r="AX207" i="45"/>
  <c r="AW207" i="45"/>
  <c r="AV207" i="45"/>
  <c r="AU207" i="45"/>
  <c r="AT207" i="45"/>
  <c r="AS207" i="45"/>
  <c r="AR207" i="45"/>
  <c r="AQ207" i="45"/>
  <c r="AP207" i="45"/>
  <c r="AO207" i="45"/>
  <c r="AN207" i="45"/>
  <c r="AM207" i="45"/>
  <c r="AL207" i="45"/>
  <c r="AK207" i="45"/>
  <c r="AJ207" i="45"/>
  <c r="AI207" i="45"/>
  <c r="AH207" i="45"/>
  <c r="AG207" i="45"/>
  <c r="AF207" i="45"/>
  <c r="AE207" i="45"/>
  <c r="AD207" i="45"/>
  <c r="AC207" i="45"/>
  <c r="AB207" i="45"/>
  <c r="AA207" i="45"/>
  <c r="Z207" i="45"/>
  <c r="Y207" i="45"/>
  <c r="X207" i="45"/>
  <c r="W207" i="45"/>
  <c r="V207" i="45"/>
  <c r="U207" i="45"/>
  <c r="T207" i="45"/>
  <c r="S207" i="45"/>
  <c r="R207" i="45"/>
  <c r="Q207" i="45"/>
  <c r="P207" i="45"/>
  <c r="O207" i="45"/>
  <c r="N207" i="45"/>
  <c r="M207" i="45"/>
  <c r="L207" i="45"/>
  <c r="K207" i="45"/>
  <c r="J207" i="45"/>
  <c r="I207" i="45"/>
  <c r="CC207" i="45" s="1"/>
  <c r="H207" i="45"/>
  <c r="CB206" i="45"/>
  <c r="CA206" i="45"/>
  <c r="BZ206" i="45"/>
  <c r="BY206" i="45"/>
  <c r="BX206" i="45"/>
  <c r="BW206" i="45"/>
  <c r="BV206" i="45"/>
  <c r="BU206" i="45"/>
  <c r="BT206" i="45"/>
  <c r="BS206" i="45"/>
  <c r="BR206" i="45"/>
  <c r="BQ206" i="45"/>
  <c r="BP206" i="45"/>
  <c r="BO206" i="45"/>
  <c r="BN206" i="45"/>
  <c r="BM206" i="45"/>
  <c r="BL206" i="45"/>
  <c r="BK206" i="45"/>
  <c r="BJ206" i="45"/>
  <c r="BI206" i="45"/>
  <c r="BH206" i="45"/>
  <c r="BG206" i="45"/>
  <c r="BF206" i="45"/>
  <c r="BE206" i="45"/>
  <c r="BD206" i="45"/>
  <c r="BC206" i="45"/>
  <c r="BB206" i="45"/>
  <c r="BA206" i="45"/>
  <c r="AZ206" i="45"/>
  <c r="AY206" i="45"/>
  <c r="AX206" i="45"/>
  <c r="AW206" i="45"/>
  <c r="AV206" i="45"/>
  <c r="AU206" i="45"/>
  <c r="AT206" i="45"/>
  <c r="AS206" i="45"/>
  <c r="AR206" i="45"/>
  <c r="AQ206" i="45"/>
  <c r="AP206" i="45"/>
  <c r="AO206" i="45"/>
  <c r="AN206" i="45"/>
  <c r="AM206" i="45"/>
  <c r="AL206" i="45"/>
  <c r="AK206" i="45"/>
  <c r="AJ206" i="45"/>
  <c r="AI206" i="45"/>
  <c r="AH206" i="45"/>
  <c r="AG206" i="45"/>
  <c r="AF206" i="45"/>
  <c r="AE206" i="45"/>
  <c r="AD206" i="45"/>
  <c r="AC206" i="45"/>
  <c r="AB206" i="45"/>
  <c r="AA206" i="45"/>
  <c r="Z206" i="45"/>
  <c r="Y206" i="45"/>
  <c r="X206" i="45"/>
  <c r="W206" i="45"/>
  <c r="V206" i="45"/>
  <c r="U206" i="45"/>
  <c r="T206" i="45"/>
  <c r="S206" i="45"/>
  <c r="R206" i="45"/>
  <c r="Q206" i="45"/>
  <c r="P206" i="45"/>
  <c r="O206" i="45"/>
  <c r="N206" i="45"/>
  <c r="M206" i="45"/>
  <c r="L206" i="45"/>
  <c r="K206" i="45"/>
  <c r="J206" i="45"/>
  <c r="I206" i="45"/>
  <c r="H206" i="45"/>
  <c r="CC206" i="45" s="1"/>
  <c r="CB205" i="45"/>
  <c r="CA205" i="45"/>
  <c r="BZ205" i="45"/>
  <c r="BY205" i="45"/>
  <c r="BX205" i="45"/>
  <c r="BW205" i="45"/>
  <c r="BV205" i="45"/>
  <c r="BU205" i="45"/>
  <c r="BT205" i="45"/>
  <c r="BS205" i="45"/>
  <c r="BR205" i="45"/>
  <c r="BQ205" i="45"/>
  <c r="BP205" i="45"/>
  <c r="BO205" i="45"/>
  <c r="BN205" i="45"/>
  <c r="BM205" i="45"/>
  <c r="BL205" i="45"/>
  <c r="BK205" i="45"/>
  <c r="BJ205" i="45"/>
  <c r="BI205" i="45"/>
  <c r="BH205" i="45"/>
  <c r="BG205" i="45"/>
  <c r="BF205" i="45"/>
  <c r="BE205" i="45"/>
  <c r="BD205" i="45"/>
  <c r="BC205" i="45"/>
  <c r="BB205" i="45"/>
  <c r="BA205" i="45"/>
  <c r="AZ205" i="45"/>
  <c r="AY205" i="45"/>
  <c r="AX205" i="45"/>
  <c r="AW205" i="45"/>
  <c r="AV205" i="45"/>
  <c r="AU205" i="45"/>
  <c r="AT205" i="45"/>
  <c r="AS205" i="45"/>
  <c r="AR205" i="45"/>
  <c r="AQ205" i="45"/>
  <c r="AP205" i="45"/>
  <c r="AO205" i="45"/>
  <c r="AN205" i="45"/>
  <c r="AM205" i="45"/>
  <c r="AL205" i="45"/>
  <c r="AK205" i="45"/>
  <c r="AJ205" i="45"/>
  <c r="AI205" i="45"/>
  <c r="AH205" i="45"/>
  <c r="AG205" i="45"/>
  <c r="AF205" i="45"/>
  <c r="AE205" i="45"/>
  <c r="AD205" i="45"/>
  <c r="AC205" i="45"/>
  <c r="AB205" i="45"/>
  <c r="AA205" i="45"/>
  <c r="Z205" i="45"/>
  <c r="Y205" i="45"/>
  <c r="X205" i="45"/>
  <c r="W205" i="45"/>
  <c r="V205" i="45"/>
  <c r="U205" i="45"/>
  <c r="T205" i="45"/>
  <c r="S205" i="45"/>
  <c r="R205" i="45"/>
  <c r="Q205" i="45"/>
  <c r="P205" i="45"/>
  <c r="O205" i="45"/>
  <c r="N205" i="45"/>
  <c r="M205" i="45"/>
  <c r="L205" i="45"/>
  <c r="K205" i="45"/>
  <c r="J205" i="45"/>
  <c r="I205" i="45"/>
  <c r="H205" i="45"/>
  <c r="CC205" i="45" s="1"/>
  <c r="CB204" i="45"/>
  <c r="CA204" i="45"/>
  <c r="BZ204" i="45"/>
  <c r="BY204" i="45"/>
  <c r="BX204" i="45"/>
  <c r="BW204" i="45"/>
  <c r="BV204" i="45"/>
  <c r="BU204" i="45"/>
  <c r="BT204" i="45"/>
  <c r="BS204" i="45"/>
  <c r="BR204" i="45"/>
  <c r="BQ204" i="45"/>
  <c r="BP204" i="45"/>
  <c r="BO204" i="45"/>
  <c r="BN204" i="45"/>
  <c r="BM204" i="45"/>
  <c r="BL204" i="45"/>
  <c r="BK204" i="45"/>
  <c r="BJ204" i="45"/>
  <c r="BI204" i="45"/>
  <c r="BH204" i="45"/>
  <c r="BG204" i="45"/>
  <c r="BF204" i="45"/>
  <c r="BE204" i="45"/>
  <c r="BD204" i="45"/>
  <c r="BC204" i="45"/>
  <c r="BB204" i="45"/>
  <c r="BA204" i="45"/>
  <c r="AZ204" i="45"/>
  <c r="AY204" i="45"/>
  <c r="AX204" i="45"/>
  <c r="AW204" i="45"/>
  <c r="AV204" i="45"/>
  <c r="AU204" i="45"/>
  <c r="AT204" i="45"/>
  <c r="AS204" i="45"/>
  <c r="AR204" i="45"/>
  <c r="AQ204" i="45"/>
  <c r="AP204" i="45"/>
  <c r="AO204" i="45"/>
  <c r="AN204" i="45"/>
  <c r="AM204" i="45"/>
  <c r="AL204" i="45"/>
  <c r="AK204" i="45"/>
  <c r="AJ204" i="45"/>
  <c r="AI204" i="45"/>
  <c r="AH204" i="45"/>
  <c r="AG204" i="45"/>
  <c r="AF204" i="45"/>
  <c r="AE204" i="45"/>
  <c r="AD204" i="45"/>
  <c r="AC204" i="45"/>
  <c r="AB204" i="45"/>
  <c r="AA204" i="45"/>
  <c r="Z204" i="45"/>
  <c r="Y204" i="45"/>
  <c r="X204" i="45"/>
  <c r="W204" i="45"/>
  <c r="V204" i="45"/>
  <c r="U204" i="45"/>
  <c r="T204" i="45"/>
  <c r="S204" i="45"/>
  <c r="R204" i="45"/>
  <c r="Q204" i="45"/>
  <c r="P204" i="45"/>
  <c r="O204" i="45"/>
  <c r="N204" i="45"/>
  <c r="M204" i="45"/>
  <c r="L204" i="45"/>
  <c r="K204" i="45"/>
  <c r="J204" i="45"/>
  <c r="I204" i="45"/>
  <c r="H204" i="45"/>
  <c r="CC204" i="45" s="1"/>
  <c r="CB203" i="45"/>
  <c r="CA203" i="45"/>
  <c r="BZ203" i="45"/>
  <c r="BY203" i="45"/>
  <c r="BX203" i="45"/>
  <c r="BW203" i="45"/>
  <c r="BV203" i="45"/>
  <c r="BU203" i="45"/>
  <c r="BT203" i="45"/>
  <c r="BS203" i="45"/>
  <c r="BR203" i="45"/>
  <c r="BQ203" i="45"/>
  <c r="BP203" i="45"/>
  <c r="BO203" i="45"/>
  <c r="BN203" i="45"/>
  <c r="BM203" i="45"/>
  <c r="BL203" i="45"/>
  <c r="BK203" i="45"/>
  <c r="BJ203" i="45"/>
  <c r="BI203" i="45"/>
  <c r="BH203" i="45"/>
  <c r="BG203" i="45"/>
  <c r="BF203" i="45"/>
  <c r="BE203" i="45"/>
  <c r="BD203" i="45"/>
  <c r="BC203" i="45"/>
  <c r="BB203" i="45"/>
  <c r="BA203" i="45"/>
  <c r="AZ203" i="45"/>
  <c r="AY203" i="45"/>
  <c r="AX203" i="45"/>
  <c r="AW203" i="45"/>
  <c r="AV203" i="45"/>
  <c r="AU203" i="45"/>
  <c r="AT203" i="45"/>
  <c r="AS203" i="45"/>
  <c r="AR203" i="45"/>
  <c r="AQ203" i="45"/>
  <c r="AP203" i="45"/>
  <c r="AO203" i="45"/>
  <c r="AN203" i="45"/>
  <c r="AM203" i="45"/>
  <c r="AL203" i="45"/>
  <c r="AK203" i="45"/>
  <c r="AJ203" i="45"/>
  <c r="AI203" i="45"/>
  <c r="AH203" i="45"/>
  <c r="AG203" i="45"/>
  <c r="AF203" i="45"/>
  <c r="AE203" i="45"/>
  <c r="AD203" i="45"/>
  <c r="AC203" i="45"/>
  <c r="AB203" i="45"/>
  <c r="AA203" i="45"/>
  <c r="Z203" i="45"/>
  <c r="Y203" i="45"/>
  <c r="X203" i="45"/>
  <c r="W203" i="45"/>
  <c r="V203" i="45"/>
  <c r="U203" i="45"/>
  <c r="T203" i="45"/>
  <c r="S203" i="45"/>
  <c r="R203" i="45"/>
  <c r="Q203" i="45"/>
  <c r="P203" i="45"/>
  <c r="O203" i="45"/>
  <c r="N203" i="45"/>
  <c r="M203" i="45"/>
  <c r="L203" i="45"/>
  <c r="K203" i="45"/>
  <c r="J203" i="45"/>
  <c r="I203" i="45"/>
  <c r="CC203" i="45" s="1"/>
  <c r="H203" i="45"/>
  <c r="CB202" i="45"/>
  <c r="CA202" i="45"/>
  <c r="BZ202" i="45"/>
  <c r="BY202" i="45"/>
  <c r="BX202" i="45"/>
  <c r="BW202" i="45"/>
  <c r="BV202" i="45"/>
  <c r="BU202" i="45"/>
  <c r="BT202" i="45"/>
  <c r="BS202" i="45"/>
  <c r="BR202" i="45"/>
  <c r="BQ202" i="45"/>
  <c r="BP202" i="45"/>
  <c r="BO202" i="45"/>
  <c r="BN202" i="45"/>
  <c r="BM202" i="45"/>
  <c r="BL202" i="45"/>
  <c r="BK202" i="45"/>
  <c r="BJ202" i="45"/>
  <c r="BI202" i="45"/>
  <c r="BH202" i="45"/>
  <c r="BG202" i="45"/>
  <c r="BF202" i="45"/>
  <c r="BE202" i="45"/>
  <c r="BD202" i="45"/>
  <c r="BC202" i="45"/>
  <c r="BB202" i="45"/>
  <c r="BA202" i="45"/>
  <c r="AZ202" i="45"/>
  <c r="AY202" i="45"/>
  <c r="AX202" i="45"/>
  <c r="AW202" i="45"/>
  <c r="AV202" i="45"/>
  <c r="AU202" i="45"/>
  <c r="AT202" i="45"/>
  <c r="AS202" i="45"/>
  <c r="AR202" i="45"/>
  <c r="AQ202" i="45"/>
  <c r="AP202" i="45"/>
  <c r="AO202" i="45"/>
  <c r="AN202" i="45"/>
  <c r="AM202" i="45"/>
  <c r="AL202" i="45"/>
  <c r="AK202" i="45"/>
  <c r="AJ202" i="45"/>
  <c r="AI202" i="45"/>
  <c r="AH202" i="45"/>
  <c r="AG202" i="45"/>
  <c r="AF202" i="45"/>
  <c r="AE202" i="45"/>
  <c r="AD202" i="45"/>
  <c r="AC202" i="45"/>
  <c r="AB202" i="45"/>
  <c r="AA202" i="45"/>
  <c r="Z202" i="45"/>
  <c r="Y202" i="45"/>
  <c r="X202" i="45"/>
  <c r="W202" i="45"/>
  <c r="V202" i="45"/>
  <c r="U202" i="45"/>
  <c r="T202" i="45"/>
  <c r="S202" i="45"/>
  <c r="R202" i="45"/>
  <c r="Q202" i="45"/>
  <c r="P202" i="45"/>
  <c r="O202" i="45"/>
  <c r="N202" i="45"/>
  <c r="M202" i="45"/>
  <c r="L202" i="45"/>
  <c r="K202" i="45"/>
  <c r="J202" i="45"/>
  <c r="I202" i="45"/>
  <c r="H202" i="45"/>
  <c r="CB201" i="45"/>
  <c r="CA201" i="45"/>
  <c r="BZ201" i="45"/>
  <c r="BY201" i="45"/>
  <c r="BX201" i="45"/>
  <c r="BW201" i="45"/>
  <c r="BV201" i="45"/>
  <c r="BU201" i="45"/>
  <c r="BT201" i="45"/>
  <c r="BS201" i="45"/>
  <c r="BR201" i="45"/>
  <c r="BQ201" i="45"/>
  <c r="BP201" i="45"/>
  <c r="BO201" i="45"/>
  <c r="BN201" i="45"/>
  <c r="BM201" i="45"/>
  <c r="BL201" i="45"/>
  <c r="BK201" i="45"/>
  <c r="BJ201" i="45"/>
  <c r="BI201" i="45"/>
  <c r="BH201" i="45"/>
  <c r="BG201" i="45"/>
  <c r="BF201" i="45"/>
  <c r="BE201" i="45"/>
  <c r="BD201" i="45"/>
  <c r="BC201" i="45"/>
  <c r="BB201" i="45"/>
  <c r="BA201" i="45"/>
  <c r="AZ201" i="45"/>
  <c r="AY201" i="45"/>
  <c r="AX201" i="45"/>
  <c r="AW201" i="45"/>
  <c r="AV201" i="45"/>
  <c r="AU201" i="45"/>
  <c r="AT201" i="45"/>
  <c r="AS201" i="45"/>
  <c r="AR201" i="45"/>
  <c r="AQ201" i="45"/>
  <c r="AP201" i="45"/>
  <c r="AO201" i="45"/>
  <c r="AN201" i="45"/>
  <c r="AM201" i="45"/>
  <c r="AL201" i="45"/>
  <c r="AK201" i="45"/>
  <c r="AJ201" i="45"/>
  <c r="AI201" i="45"/>
  <c r="AH201" i="45"/>
  <c r="AG201" i="45"/>
  <c r="AF201" i="45"/>
  <c r="AE201" i="45"/>
  <c r="AD201" i="45"/>
  <c r="AC201" i="45"/>
  <c r="AB201" i="45"/>
  <c r="AA201" i="45"/>
  <c r="Z201" i="45"/>
  <c r="Y201" i="45"/>
  <c r="X201" i="45"/>
  <c r="W201" i="45"/>
  <c r="V201" i="45"/>
  <c r="U201" i="45"/>
  <c r="T201" i="45"/>
  <c r="S201" i="45"/>
  <c r="R201" i="45"/>
  <c r="Q201" i="45"/>
  <c r="P201" i="45"/>
  <c r="O201" i="45"/>
  <c r="N201" i="45"/>
  <c r="M201" i="45"/>
  <c r="L201" i="45"/>
  <c r="K201" i="45"/>
  <c r="J201" i="45"/>
  <c r="I201" i="45"/>
  <c r="H201" i="45"/>
  <c r="CC201" i="45" s="1"/>
  <c r="CB200" i="45"/>
  <c r="CA200" i="45"/>
  <c r="BZ200" i="45"/>
  <c r="BY200" i="45"/>
  <c r="BX200" i="45"/>
  <c r="BW200" i="45"/>
  <c r="BV200" i="45"/>
  <c r="BU200" i="45"/>
  <c r="BT200" i="45"/>
  <c r="BS200" i="45"/>
  <c r="BR200" i="45"/>
  <c r="BQ200" i="45"/>
  <c r="BP200" i="45"/>
  <c r="BO200" i="45"/>
  <c r="BN200" i="45"/>
  <c r="BM200" i="45"/>
  <c r="BL200" i="45"/>
  <c r="BK200" i="45"/>
  <c r="BJ200" i="45"/>
  <c r="BI200" i="45"/>
  <c r="BH200" i="45"/>
  <c r="BG200" i="45"/>
  <c r="BF200" i="45"/>
  <c r="BE200" i="45"/>
  <c r="BD200" i="45"/>
  <c r="BC200" i="45"/>
  <c r="BB200" i="45"/>
  <c r="BA200" i="45"/>
  <c r="AZ200" i="45"/>
  <c r="AY200" i="45"/>
  <c r="AX200" i="45"/>
  <c r="AW200" i="45"/>
  <c r="AV200" i="45"/>
  <c r="AU200" i="45"/>
  <c r="AT200" i="45"/>
  <c r="AS200" i="45"/>
  <c r="AR200" i="45"/>
  <c r="AQ200" i="45"/>
  <c r="AP200" i="45"/>
  <c r="AO200" i="45"/>
  <c r="AN200" i="45"/>
  <c r="AM200" i="45"/>
  <c r="AL200" i="45"/>
  <c r="AK200" i="45"/>
  <c r="AJ200" i="45"/>
  <c r="AI200" i="45"/>
  <c r="AH200" i="45"/>
  <c r="AG200" i="45"/>
  <c r="AF200" i="45"/>
  <c r="AE200" i="45"/>
  <c r="AD200" i="45"/>
  <c r="AC200" i="45"/>
  <c r="AB200" i="45"/>
  <c r="AA200" i="45"/>
  <c r="Z200" i="45"/>
  <c r="Y200" i="45"/>
  <c r="X200" i="45"/>
  <c r="W200" i="45"/>
  <c r="V200" i="45"/>
  <c r="U200" i="45"/>
  <c r="T200" i="45"/>
  <c r="S200" i="45"/>
  <c r="R200" i="45"/>
  <c r="Q200" i="45"/>
  <c r="P200" i="45"/>
  <c r="O200" i="45"/>
  <c r="N200" i="45"/>
  <c r="M200" i="45"/>
  <c r="L200" i="45"/>
  <c r="K200" i="45"/>
  <c r="J200" i="45"/>
  <c r="I200" i="45"/>
  <c r="H200" i="45"/>
  <c r="CB199" i="45"/>
  <c r="CA199" i="45"/>
  <c r="BZ199" i="45"/>
  <c r="BY199" i="45"/>
  <c r="BX199" i="45"/>
  <c r="BW199" i="45"/>
  <c r="BV199" i="45"/>
  <c r="BU199" i="45"/>
  <c r="BT199" i="45"/>
  <c r="BS199" i="45"/>
  <c r="BR199" i="45"/>
  <c r="BQ199" i="45"/>
  <c r="BP199" i="45"/>
  <c r="BO199" i="45"/>
  <c r="BN199" i="45"/>
  <c r="BM199" i="45"/>
  <c r="BL199" i="45"/>
  <c r="BK199" i="45"/>
  <c r="BJ199" i="45"/>
  <c r="BI199" i="45"/>
  <c r="BH199" i="45"/>
  <c r="BG199" i="45"/>
  <c r="BF199" i="45"/>
  <c r="BE199" i="45"/>
  <c r="BD199" i="45"/>
  <c r="BC199" i="45"/>
  <c r="BB199" i="45"/>
  <c r="BA199" i="45"/>
  <c r="AZ199" i="45"/>
  <c r="AY199" i="45"/>
  <c r="AX199" i="45"/>
  <c r="AW199" i="45"/>
  <c r="AV199" i="45"/>
  <c r="AU199" i="45"/>
  <c r="AT199" i="45"/>
  <c r="AS199" i="45"/>
  <c r="AR199" i="45"/>
  <c r="AQ199" i="45"/>
  <c r="AP199" i="45"/>
  <c r="AO199" i="45"/>
  <c r="AN199" i="45"/>
  <c r="AM199" i="45"/>
  <c r="AL199" i="45"/>
  <c r="AK199" i="45"/>
  <c r="AJ199" i="45"/>
  <c r="AI199" i="45"/>
  <c r="AH199" i="45"/>
  <c r="AG199" i="45"/>
  <c r="AF199" i="45"/>
  <c r="AE199" i="45"/>
  <c r="AD199" i="45"/>
  <c r="AC199" i="45"/>
  <c r="AB199" i="45"/>
  <c r="AA199" i="45"/>
  <c r="Z199" i="45"/>
  <c r="Y199" i="45"/>
  <c r="X199" i="45"/>
  <c r="W199" i="45"/>
  <c r="V199" i="45"/>
  <c r="U199" i="45"/>
  <c r="T199" i="45"/>
  <c r="S199" i="45"/>
  <c r="R199" i="45"/>
  <c r="Q199" i="45"/>
  <c r="P199" i="45"/>
  <c r="O199" i="45"/>
  <c r="N199" i="45"/>
  <c r="M199" i="45"/>
  <c r="L199" i="45"/>
  <c r="K199" i="45"/>
  <c r="J199" i="45"/>
  <c r="I199" i="45"/>
  <c r="H199" i="45"/>
  <c r="CB198" i="45"/>
  <c r="CA198" i="45"/>
  <c r="CA219" i="45" s="1"/>
  <c r="BZ198" i="45"/>
  <c r="BZ219" i="45" s="1"/>
  <c r="BY198" i="45"/>
  <c r="BY219" i="45" s="1"/>
  <c r="BX198" i="45"/>
  <c r="BX219" i="45" s="1"/>
  <c r="BW198" i="45"/>
  <c r="BW219" i="45" s="1"/>
  <c r="BV198" i="45"/>
  <c r="BU198" i="45"/>
  <c r="BU219" i="45" s="1"/>
  <c r="BT198" i="45"/>
  <c r="BS198" i="45"/>
  <c r="BS219" i="45" s="1"/>
  <c r="BR198" i="45"/>
  <c r="BR219" i="45" s="1"/>
  <c r="BQ198" i="45"/>
  <c r="BQ219" i="45" s="1"/>
  <c r="BP198" i="45"/>
  <c r="BP219" i="45" s="1"/>
  <c r="BO198" i="45"/>
  <c r="BO219" i="45" s="1"/>
  <c r="BN198" i="45"/>
  <c r="BM198" i="45"/>
  <c r="BM219" i="45" s="1"/>
  <c r="BL198" i="45"/>
  <c r="BK198" i="45"/>
  <c r="BK219" i="45" s="1"/>
  <c r="BJ198" i="45"/>
  <c r="BJ219" i="45" s="1"/>
  <c r="BI198" i="45"/>
  <c r="BI219" i="45" s="1"/>
  <c r="BH198" i="45"/>
  <c r="BH219" i="45" s="1"/>
  <c r="BG198" i="45"/>
  <c r="BG219" i="45" s="1"/>
  <c r="BF198" i="45"/>
  <c r="BE198" i="45"/>
  <c r="BD198" i="45"/>
  <c r="BC198" i="45"/>
  <c r="BC219" i="45" s="1"/>
  <c r="BB198" i="45"/>
  <c r="BB219" i="45" s="1"/>
  <c r="BA198" i="45"/>
  <c r="BA219" i="45" s="1"/>
  <c r="AZ198" i="45"/>
  <c r="AZ219" i="45" s="1"/>
  <c r="AY198" i="45"/>
  <c r="AY219" i="45" s="1"/>
  <c r="AX198" i="45"/>
  <c r="AW198" i="45"/>
  <c r="AV198" i="45"/>
  <c r="AU198" i="45"/>
  <c r="AU219" i="45" s="1"/>
  <c r="AT198" i="45"/>
  <c r="AT219" i="45" s="1"/>
  <c r="AS198" i="45"/>
  <c r="AS219" i="45" s="1"/>
  <c r="AR198" i="45"/>
  <c r="AR219" i="45" s="1"/>
  <c r="AQ198" i="45"/>
  <c r="AQ219" i="45" s="1"/>
  <c r="AP198" i="45"/>
  <c r="AO198" i="45"/>
  <c r="AN198" i="45"/>
  <c r="AM198" i="45"/>
  <c r="AM219" i="45" s="1"/>
  <c r="AL198" i="45"/>
  <c r="AL219" i="45" s="1"/>
  <c r="AK198" i="45"/>
  <c r="AK219" i="45" s="1"/>
  <c r="AJ198" i="45"/>
  <c r="AJ219" i="45" s="1"/>
  <c r="AI198" i="45"/>
  <c r="AI219" i="45" s="1"/>
  <c r="AH198" i="45"/>
  <c r="AG198" i="45"/>
  <c r="AF198" i="45"/>
  <c r="AE198" i="45"/>
  <c r="AE219" i="45" s="1"/>
  <c r="AD198" i="45"/>
  <c r="AD219" i="45" s="1"/>
  <c r="AC198" i="45"/>
  <c r="AC219" i="45" s="1"/>
  <c r="AB198" i="45"/>
  <c r="AB219" i="45" s="1"/>
  <c r="AA198" i="45"/>
  <c r="AA219" i="45" s="1"/>
  <c r="Z198" i="45"/>
  <c r="Y198" i="45"/>
  <c r="X198" i="45"/>
  <c r="W198" i="45"/>
  <c r="W219" i="45" s="1"/>
  <c r="V198" i="45"/>
  <c r="V219" i="45" s="1"/>
  <c r="U198" i="45"/>
  <c r="U219" i="45" s="1"/>
  <c r="T198" i="45"/>
  <c r="T219" i="45" s="1"/>
  <c r="S198" i="45"/>
  <c r="S219" i="45" s="1"/>
  <c r="R198" i="45"/>
  <c r="Q198" i="45"/>
  <c r="P198" i="45"/>
  <c r="O198" i="45"/>
  <c r="O219" i="45" s="1"/>
  <c r="N198" i="45"/>
  <c r="N219" i="45" s="1"/>
  <c r="M198" i="45"/>
  <c r="M219" i="45" s="1"/>
  <c r="L198" i="45"/>
  <c r="L219" i="45" s="1"/>
  <c r="K198" i="45"/>
  <c r="K219" i="45" s="1"/>
  <c r="J198" i="45"/>
  <c r="I198" i="45"/>
  <c r="H198" i="45"/>
  <c r="BZ197" i="45"/>
  <c r="BY197" i="45"/>
  <c r="BU197" i="45"/>
  <c r="BT197" i="45"/>
  <c r="BR197" i="45"/>
  <c r="BQ197" i="45"/>
  <c r="BM197" i="45"/>
  <c r="BJ197" i="45"/>
  <c r="BI197" i="45"/>
  <c r="BE197" i="45"/>
  <c r="BD197" i="45"/>
  <c r="BB197" i="45"/>
  <c r="BA197" i="45"/>
  <c r="AW197" i="45"/>
  <c r="AS197" i="45"/>
  <c r="AN197" i="45"/>
  <c r="AL197" i="45"/>
  <c r="AK197" i="45"/>
  <c r="AC197" i="45"/>
  <c r="U197" i="45"/>
  <c r="P197" i="45"/>
  <c r="M197" i="45"/>
  <c r="CB196" i="45"/>
  <c r="CB197" i="45" s="1"/>
  <c r="CA196" i="45"/>
  <c r="CA197" i="45" s="1"/>
  <c r="BZ196" i="45"/>
  <c r="BY196" i="45"/>
  <c r="BX196" i="45"/>
  <c r="BX197" i="45" s="1"/>
  <c r="BW196" i="45"/>
  <c r="BW197" i="45" s="1"/>
  <c r="BV196" i="45"/>
  <c r="BV197" i="45" s="1"/>
  <c r="BU196" i="45"/>
  <c r="BT196" i="45"/>
  <c r="BS196" i="45"/>
  <c r="BS197" i="45" s="1"/>
  <c r="BR196" i="45"/>
  <c r="BQ196" i="45"/>
  <c r="BP196" i="45"/>
  <c r="BP197" i="45" s="1"/>
  <c r="BO196" i="45"/>
  <c r="BO197" i="45" s="1"/>
  <c r="BN196" i="45"/>
  <c r="BN197" i="45" s="1"/>
  <c r="BM196" i="45"/>
  <c r="BL196" i="45"/>
  <c r="BL197" i="45" s="1"/>
  <c r="BK196" i="45"/>
  <c r="BK197" i="45" s="1"/>
  <c r="BJ196" i="45"/>
  <c r="BI196" i="45"/>
  <c r="BH196" i="45"/>
  <c r="BH197" i="45" s="1"/>
  <c r="BG196" i="45"/>
  <c r="BG197" i="45" s="1"/>
  <c r="BF196" i="45"/>
  <c r="BF197" i="45" s="1"/>
  <c r="BE196" i="45"/>
  <c r="BD196" i="45"/>
  <c r="BC196" i="45"/>
  <c r="BC197" i="45" s="1"/>
  <c r="BB196" i="45"/>
  <c r="BA196" i="45"/>
  <c r="AZ196" i="45"/>
  <c r="AZ197" i="45" s="1"/>
  <c r="AY196" i="45"/>
  <c r="AY197" i="45" s="1"/>
  <c r="AX196" i="45"/>
  <c r="AX197" i="45" s="1"/>
  <c r="AW196" i="45"/>
  <c r="AV196" i="45"/>
  <c r="AV197" i="45" s="1"/>
  <c r="AU196" i="45"/>
  <c r="AU197" i="45" s="1"/>
  <c r="AT196" i="45"/>
  <c r="AT197" i="45" s="1"/>
  <c r="AS196" i="45"/>
  <c r="AR196" i="45"/>
  <c r="AR197" i="45" s="1"/>
  <c r="AQ196" i="45"/>
  <c r="AQ197" i="45" s="1"/>
  <c r="AP196" i="45"/>
  <c r="AP197" i="45" s="1"/>
  <c r="AO196" i="45"/>
  <c r="AO197" i="45" s="1"/>
  <c r="AN196" i="45"/>
  <c r="AM196" i="45"/>
  <c r="AM197" i="45" s="1"/>
  <c r="AL196" i="45"/>
  <c r="AK196" i="45"/>
  <c r="AJ196" i="45"/>
  <c r="AJ197" i="45" s="1"/>
  <c r="AI196" i="45"/>
  <c r="AI197" i="45" s="1"/>
  <c r="AH196" i="45"/>
  <c r="AH197" i="45" s="1"/>
  <c r="AG196" i="45"/>
  <c r="AG197" i="45" s="1"/>
  <c r="AF196" i="45"/>
  <c r="AF197" i="45" s="1"/>
  <c r="AE196" i="45"/>
  <c r="AE197" i="45" s="1"/>
  <c r="AD196" i="45"/>
  <c r="AD197" i="45" s="1"/>
  <c r="AC196" i="45"/>
  <c r="AB196" i="45"/>
  <c r="AB197" i="45" s="1"/>
  <c r="AA196" i="45"/>
  <c r="AA197" i="45" s="1"/>
  <c r="Z196" i="45"/>
  <c r="Z197" i="45" s="1"/>
  <c r="Y196" i="45"/>
  <c r="Y197" i="45" s="1"/>
  <c r="X196" i="45"/>
  <c r="X197" i="45" s="1"/>
  <c r="W196" i="45"/>
  <c r="W197" i="45" s="1"/>
  <c r="V196" i="45"/>
  <c r="V197" i="45" s="1"/>
  <c r="U196" i="45"/>
  <c r="T196" i="45"/>
  <c r="T197" i="45" s="1"/>
  <c r="S196" i="45"/>
  <c r="S197" i="45" s="1"/>
  <c r="R196" i="45"/>
  <c r="R197" i="45" s="1"/>
  <c r="Q196" i="45"/>
  <c r="Q197" i="45" s="1"/>
  <c r="P196" i="45"/>
  <c r="O196" i="45"/>
  <c r="O197" i="45" s="1"/>
  <c r="N196" i="45"/>
  <c r="N197" i="45" s="1"/>
  <c r="M196" i="45"/>
  <c r="L196" i="45"/>
  <c r="L197" i="45" s="1"/>
  <c r="K196" i="45"/>
  <c r="K197" i="45" s="1"/>
  <c r="J196" i="45"/>
  <c r="J197" i="45" s="1"/>
  <c r="I196" i="45"/>
  <c r="I197" i="45" s="1"/>
  <c r="H196" i="45"/>
  <c r="CB195" i="45"/>
  <c r="BZ195" i="45"/>
  <c r="BY195" i="45"/>
  <c r="BR195" i="45"/>
  <c r="BQ195" i="45"/>
  <c r="BN195" i="45"/>
  <c r="BD195" i="45"/>
  <c r="BB195" i="45"/>
  <c r="AT195" i="45"/>
  <c r="AS195" i="45"/>
  <c r="AL195" i="45"/>
  <c r="AH195" i="45"/>
  <c r="AD195" i="45"/>
  <c r="AC195" i="45"/>
  <c r="P195" i="45"/>
  <c r="N195" i="45"/>
  <c r="CB194" i="45"/>
  <c r="CA194" i="45"/>
  <c r="CA195" i="45" s="1"/>
  <c r="BZ194" i="45"/>
  <c r="BY194" i="45"/>
  <c r="BX194" i="45"/>
  <c r="BX195" i="45" s="1"/>
  <c r="BW194" i="45"/>
  <c r="BW195" i="45" s="1"/>
  <c r="BV194" i="45"/>
  <c r="BV195" i="45" s="1"/>
  <c r="BU194" i="45"/>
  <c r="BU195" i="45" s="1"/>
  <c r="BT194" i="45"/>
  <c r="BT195" i="45" s="1"/>
  <c r="BS194" i="45"/>
  <c r="BS195" i="45" s="1"/>
  <c r="BR194" i="45"/>
  <c r="BQ194" i="45"/>
  <c r="BP194" i="45"/>
  <c r="BP195" i="45" s="1"/>
  <c r="BO194" i="45"/>
  <c r="BO195" i="45" s="1"/>
  <c r="BN194" i="45"/>
  <c r="BM194" i="45"/>
  <c r="BM195" i="45" s="1"/>
  <c r="BL194" i="45"/>
  <c r="BL195" i="45" s="1"/>
  <c r="BK194" i="45"/>
  <c r="BK195" i="45" s="1"/>
  <c r="BJ194" i="45"/>
  <c r="BJ195" i="45" s="1"/>
  <c r="BI194" i="45"/>
  <c r="BI195" i="45" s="1"/>
  <c r="BH194" i="45"/>
  <c r="BH195" i="45" s="1"/>
  <c r="BG194" i="45"/>
  <c r="BG195" i="45" s="1"/>
  <c r="BF194" i="45"/>
  <c r="BF195" i="45" s="1"/>
  <c r="BE194" i="45"/>
  <c r="BE195" i="45" s="1"/>
  <c r="BD194" i="45"/>
  <c r="BC194" i="45"/>
  <c r="BC195" i="45" s="1"/>
  <c r="BB194" i="45"/>
  <c r="BA194" i="45"/>
  <c r="BA195" i="45" s="1"/>
  <c r="AZ194" i="45"/>
  <c r="AZ195" i="45" s="1"/>
  <c r="AY194" i="45"/>
  <c r="AY195" i="45" s="1"/>
  <c r="AX194" i="45"/>
  <c r="AX195" i="45" s="1"/>
  <c r="AW194" i="45"/>
  <c r="AW195" i="45" s="1"/>
  <c r="AV194" i="45"/>
  <c r="AV195" i="45" s="1"/>
  <c r="AU194" i="45"/>
  <c r="AU195" i="45" s="1"/>
  <c r="AT194" i="45"/>
  <c r="AS194" i="45"/>
  <c r="AR194" i="45"/>
  <c r="AR195" i="45" s="1"/>
  <c r="AQ194" i="45"/>
  <c r="AQ195" i="45" s="1"/>
  <c r="AP194" i="45"/>
  <c r="AP195" i="45" s="1"/>
  <c r="AO194" i="45"/>
  <c r="AO195" i="45" s="1"/>
  <c r="AN194" i="45"/>
  <c r="AN195" i="45" s="1"/>
  <c r="AM194" i="45"/>
  <c r="AM195" i="45" s="1"/>
  <c r="AL194" i="45"/>
  <c r="AK194" i="45"/>
  <c r="AK195" i="45" s="1"/>
  <c r="AJ194" i="45"/>
  <c r="AJ195" i="45" s="1"/>
  <c r="AI194" i="45"/>
  <c r="AI195" i="45" s="1"/>
  <c r="AH194" i="45"/>
  <c r="AG194" i="45"/>
  <c r="AG195" i="45" s="1"/>
  <c r="AF194" i="45"/>
  <c r="AF195" i="45" s="1"/>
  <c r="AE194" i="45"/>
  <c r="AE195" i="45" s="1"/>
  <c r="AD194" i="45"/>
  <c r="AC194" i="45"/>
  <c r="AB194" i="45"/>
  <c r="AB195" i="45" s="1"/>
  <c r="AA194" i="45"/>
  <c r="AA195" i="45" s="1"/>
  <c r="Z194" i="45"/>
  <c r="Z195" i="45" s="1"/>
  <c r="Y194" i="45"/>
  <c r="Y195" i="45" s="1"/>
  <c r="X194" i="45"/>
  <c r="X195" i="45" s="1"/>
  <c r="W194" i="45"/>
  <c r="W195" i="45" s="1"/>
  <c r="V194" i="45"/>
  <c r="V195" i="45" s="1"/>
  <c r="U194" i="45"/>
  <c r="U195" i="45" s="1"/>
  <c r="T194" i="45"/>
  <c r="T195" i="45" s="1"/>
  <c r="S194" i="45"/>
  <c r="S195" i="45" s="1"/>
  <c r="R194" i="45"/>
  <c r="R195" i="45" s="1"/>
  <c r="Q194" i="45"/>
  <c r="Q195" i="45" s="1"/>
  <c r="P194" i="45"/>
  <c r="O194" i="45"/>
  <c r="O195" i="45" s="1"/>
  <c r="N194" i="45"/>
  <c r="M194" i="45"/>
  <c r="M195" i="45" s="1"/>
  <c r="L194" i="45"/>
  <c r="L195" i="45" s="1"/>
  <c r="K194" i="45"/>
  <c r="K195" i="45" s="1"/>
  <c r="J194" i="45"/>
  <c r="J195" i="45" s="1"/>
  <c r="I194" i="45"/>
  <c r="CC194" i="45" s="1"/>
  <c r="CC195" i="45" s="1"/>
  <c r="H194" i="45"/>
  <c r="H195" i="45" s="1"/>
  <c r="CB192" i="45"/>
  <c r="CA192" i="45"/>
  <c r="BZ192" i="45"/>
  <c r="BY192" i="45"/>
  <c r="BX192" i="45"/>
  <c r="BW192" i="45"/>
  <c r="BV192" i="45"/>
  <c r="BU192" i="45"/>
  <c r="BT192" i="45"/>
  <c r="BS192" i="45"/>
  <c r="BR192" i="45"/>
  <c r="BQ192" i="45"/>
  <c r="BP192" i="45"/>
  <c r="BO192" i="45"/>
  <c r="BN192" i="45"/>
  <c r="BM192" i="45"/>
  <c r="BL192" i="45"/>
  <c r="BK192" i="45"/>
  <c r="BJ192" i="45"/>
  <c r="BI192" i="45"/>
  <c r="BH192" i="45"/>
  <c r="BG192" i="45"/>
  <c r="BF192" i="45"/>
  <c r="BE192" i="45"/>
  <c r="BD192" i="45"/>
  <c r="BC192" i="45"/>
  <c r="BB192" i="45"/>
  <c r="BA192" i="45"/>
  <c r="AZ192" i="45"/>
  <c r="AY192" i="45"/>
  <c r="AX192" i="45"/>
  <c r="AW192" i="45"/>
  <c r="AV192" i="45"/>
  <c r="AU192" i="45"/>
  <c r="AT192" i="45"/>
  <c r="AS192" i="45"/>
  <c r="AR192" i="45"/>
  <c r="AQ192" i="45"/>
  <c r="AP192" i="45"/>
  <c r="AO192" i="45"/>
  <c r="AN192" i="45"/>
  <c r="AM192" i="45"/>
  <c r="AL192" i="45"/>
  <c r="AK192" i="45"/>
  <c r="AJ192" i="45"/>
  <c r="AI192" i="45"/>
  <c r="AH192" i="45"/>
  <c r="AG192" i="45"/>
  <c r="AF192" i="45"/>
  <c r="AE192" i="45"/>
  <c r="AD192" i="45"/>
  <c r="AC192" i="45"/>
  <c r="AB192" i="45"/>
  <c r="AA192" i="45"/>
  <c r="Z192" i="45"/>
  <c r="Y192" i="45"/>
  <c r="X192" i="45"/>
  <c r="W192" i="45"/>
  <c r="V192" i="45"/>
  <c r="U192" i="45"/>
  <c r="T192" i="45"/>
  <c r="S192" i="45"/>
  <c r="R192" i="45"/>
  <c r="Q192" i="45"/>
  <c r="P192" i="45"/>
  <c r="O192" i="45"/>
  <c r="N192" i="45"/>
  <c r="M192" i="45"/>
  <c r="L192" i="45"/>
  <c r="K192" i="45"/>
  <c r="J192" i="45"/>
  <c r="I192" i="45"/>
  <c r="H192" i="45"/>
  <c r="CC192" i="45" s="1"/>
  <c r="CB191" i="45"/>
  <c r="CA191" i="45"/>
  <c r="BZ191" i="45"/>
  <c r="BY191" i="45"/>
  <c r="BX191" i="45"/>
  <c r="BW191" i="45"/>
  <c r="BV191" i="45"/>
  <c r="BU191" i="45"/>
  <c r="BT191" i="45"/>
  <c r="BS191" i="45"/>
  <c r="BR191" i="45"/>
  <c r="BQ191" i="45"/>
  <c r="BP191" i="45"/>
  <c r="BO191" i="45"/>
  <c r="BN191" i="45"/>
  <c r="BM191" i="45"/>
  <c r="BL191" i="45"/>
  <c r="BK191" i="45"/>
  <c r="BJ191" i="45"/>
  <c r="BI191" i="45"/>
  <c r="BH191" i="45"/>
  <c r="BG191" i="45"/>
  <c r="BF191" i="45"/>
  <c r="BE191" i="45"/>
  <c r="BD191" i="45"/>
  <c r="BC191" i="45"/>
  <c r="BB191" i="45"/>
  <c r="BA191" i="45"/>
  <c r="AZ191" i="45"/>
  <c r="AY191" i="45"/>
  <c r="AX191" i="45"/>
  <c r="AW191" i="45"/>
  <c r="AV191" i="45"/>
  <c r="AU191" i="45"/>
  <c r="AT191" i="45"/>
  <c r="AS191" i="45"/>
  <c r="AR191" i="45"/>
  <c r="AQ191" i="45"/>
  <c r="AP191" i="45"/>
  <c r="AO191" i="45"/>
  <c r="AN191" i="45"/>
  <c r="AM191" i="45"/>
  <c r="AL191" i="45"/>
  <c r="AK191" i="45"/>
  <c r="AJ191" i="45"/>
  <c r="AI191" i="45"/>
  <c r="AH191" i="45"/>
  <c r="AG191" i="45"/>
  <c r="AF191" i="45"/>
  <c r="AE191" i="45"/>
  <c r="AD191" i="45"/>
  <c r="AC191" i="45"/>
  <c r="AB191" i="45"/>
  <c r="AA191" i="45"/>
  <c r="Z191" i="45"/>
  <c r="Y191" i="45"/>
  <c r="X191" i="45"/>
  <c r="W191" i="45"/>
  <c r="V191" i="45"/>
  <c r="U191" i="45"/>
  <c r="T191" i="45"/>
  <c r="S191" i="45"/>
  <c r="R191" i="45"/>
  <c r="Q191" i="45"/>
  <c r="P191" i="45"/>
  <c r="O191" i="45"/>
  <c r="N191" i="45"/>
  <c r="M191" i="45"/>
  <c r="L191" i="45"/>
  <c r="K191" i="45"/>
  <c r="J191" i="45"/>
  <c r="I191" i="45"/>
  <c r="H191" i="45"/>
  <c r="CC191" i="45" s="1"/>
  <c r="CB190" i="45"/>
  <c r="CB193" i="45" s="1"/>
  <c r="CA190" i="45"/>
  <c r="CA193" i="45" s="1"/>
  <c r="BZ190" i="45"/>
  <c r="BZ193" i="45" s="1"/>
  <c r="BY190" i="45"/>
  <c r="BY193" i="45" s="1"/>
  <c r="BX190" i="45"/>
  <c r="BX193" i="45" s="1"/>
  <c r="BW190" i="45"/>
  <c r="BW193" i="45" s="1"/>
  <c r="BV190" i="45"/>
  <c r="BV193" i="45" s="1"/>
  <c r="BU190" i="45"/>
  <c r="BU193" i="45" s="1"/>
  <c r="BT190" i="45"/>
  <c r="BT193" i="45" s="1"/>
  <c r="BS190" i="45"/>
  <c r="BS193" i="45" s="1"/>
  <c r="BR190" i="45"/>
  <c r="BR193" i="45" s="1"/>
  <c r="BQ190" i="45"/>
  <c r="BQ193" i="45" s="1"/>
  <c r="BP190" i="45"/>
  <c r="BP193" i="45" s="1"/>
  <c r="BO190" i="45"/>
  <c r="BO193" i="45" s="1"/>
  <c r="BN190" i="45"/>
  <c r="BN193" i="45" s="1"/>
  <c r="BM190" i="45"/>
  <c r="BM193" i="45" s="1"/>
  <c r="BL190" i="45"/>
  <c r="BL193" i="45" s="1"/>
  <c r="BK190" i="45"/>
  <c r="BK193" i="45" s="1"/>
  <c r="BJ190" i="45"/>
  <c r="BJ193" i="45" s="1"/>
  <c r="BI190" i="45"/>
  <c r="BI193" i="45" s="1"/>
  <c r="BH190" i="45"/>
  <c r="BH193" i="45" s="1"/>
  <c r="BG190" i="45"/>
  <c r="BG193" i="45" s="1"/>
  <c r="BF190" i="45"/>
  <c r="BF193" i="45" s="1"/>
  <c r="BE190" i="45"/>
  <c r="BE193" i="45" s="1"/>
  <c r="BD190" i="45"/>
  <c r="BD193" i="45" s="1"/>
  <c r="BC190" i="45"/>
  <c r="BC193" i="45" s="1"/>
  <c r="BB190" i="45"/>
  <c r="BB193" i="45" s="1"/>
  <c r="BA190" i="45"/>
  <c r="BA193" i="45" s="1"/>
  <c r="AZ190" i="45"/>
  <c r="AZ193" i="45" s="1"/>
  <c r="AY190" i="45"/>
  <c r="AY193" i="45" s="1"/>
  <c r="AX190" i="45"/>
  <c r="AX193" i="45" s="1"/>
  <c r="AW190" i="45"/>
  <c r="AW193" i="45" s="1"/>
  <c r="AV190" i="45"/>
  <c r="AV193" i="45" s="1"/>
  <c r="AU190" i="45"/>
  <c r="AU193" i="45" s="1"/>
  <c r="AT190" i="45"/>
  <c r="AT193" i="45" s="1"/>
  <c r="AS190" i="45"/>
  <c r="AS193" i="45" s="1"/>
  <c r="AR190" i="45"/>
  <c r="AR193" i="45" s="1"/>
  <c r="AQ190" i="45"/>
  <c r="AQ193" i="45" s="1"/>
  <c r="AP190" i="45"/>
  <c r="AP193" i="45" s="1"/>
  <c r="AO190" i="45"/>
  <c r="AO193" i="45" s="1"/>
  <c r="AN190" i="45"/>
  <c r="AN193" i="45" s="1"/>
  <c r="AM190" i="45"/>
  <c r="AM193" i="45" s="1"/>
  <c r="AL190" i="45"/>
  <c r="AL193" i="45" s="1"/>
  <c r="AK190" i="45"/>
  <c r="AK193" i="45" s="1"/>
  <c r="AJ190" i="45"/>
  <c r="AJ193" i="45" s="1"/>
  <c r="AI190" i="45"/>
  <c r="AI193" i="45" s="1"/>
  <c r="AH190" i="45"/>
  <c r="AH193" i="45" s="1"/>
  <c r="AG190" i="45"/>
  <c r="AG193" i="45" s="1"/>
  <c r="AF190" i="45"/>
  <c r="AF193" i="45" s="1"/>
  <c r="AE190" i="45"/>
  <c r="AE193" i="45" s="1"/>
  <c r="AD190" i="45"/>
  <c r="AD193" i="45" s="1"/>
  <c r="AC190" i="45"/>
  <c r="AC193" i="45" s="1"/>
  <c r="AB190" i="45"/>
  <c r="AB193" i="45" s="1"/>
  <c r="AA190" i="45"/>
  <c r="AA193" i="45" s="1"/>
  <c r="Z190" i="45"/>
  <c r="Z193" i="45" s="1"/>
  <c r="Y190" i="45"/>
  <c r="Y193" i="45" s="1"/>
  <c r="X190" i="45"/>
  <c r="X193" i="45" s="1"/>
  <c r="W190" i="45"/>
  <c r="W193" i="45" s="1"/>
  <c r="V190" i="45"/>
  <c r="V193" i="45" s="1"/>
  <c r="U190" i="45"/>
  <c r="U193" i="45" s="1"/>
  <c r="T190" i="45"/>
  <c r="T193" i="45" s="1"/>
  <c r="S190" i="45"/>
  <c r="S193" i="45" s="1"/>
  <c r="R190" i="45"/>
  <c r="R193" i="45" s="1"/>
  <c r="Q190" i="45"/>
  <c r="Q193" i="45" s="1"/>
  <c r="P190" i="45"/>
  <c r="P193" i="45" s="1"/>
  <c r="O190" i="45"/>
  <c r="O193" i="45" s="1"/>
  <c r="N190" i="45"/>
  <c r="N193" i="45" s="1"/>
  <c r="M190" i="45"/>
  <c r="M193" i="45" s="1"/>
  <c r="L190" i="45"/>
  <c r="L193" i="45" s="1"/>
  <c r="K190" i="45"/>
  <c r="K193" i="45" s="1"/>
  <c r="J190" i="45"/>
  <c r="J193" i="45" s="1"/>
  <c r="I190" i="45"/>
  <c r="CC190" i="45" s="1"/>
  <c r="CC193" i="45" s="1"/>
  <c r="H190" i="45"/>
  <c r="H193" i="45" s="1"/>
  <c r="BZ189" i="45"/>
  <c r="BX189" i="45"/>
  <c r="BW189" i="45"/>
  <c r="BV189" i="45"/>
  <c r="BP189" i="45"/>
  <c r="BO189" i="45"/>
  <c r="BN189" i="45"/>
  <c r="BH189" i="45"/>
  <c r="BG189" i="45"/>
  <c r="BF189" i="45"/>
  <c r="AY189" i="45"/>
  <c r="AX189" i="45"/>
  <c r="AQ189" i="45"/>
  <c r="AP189" i="45"/>
  <c r="AI189" i="45"/>
  <c r="AH189" i="45"/>
  <c r="AA189" i="45"/>
  <c r="Z189" i="45"/>
  <c r="S189" i="45"/>
  <c r="R189" i="45"/>
  <c r="K189" i="45"/>
  <c r="J189" i="45"/>
  <c r="CB188" i="45"/>
  <c r="CB189" i="45" s="1"/>
  <c r="CA188" i="45"/>
  <c r="CA189" i="45" s="1"/>
  <c r="BZ188" i="45"/>
  <c r="BY188" i="45"/>
  <c r="BY189" i="45" s="1"/>
  <c r="BX188" i="45"/>
  <c r="BW188" i="45"/>
  <c r="BV188" i="45"/>
  <c r="BU188" i="45"/>
  <c r="BU189" i="45" s="1"/>
  <c r="BT188" i="45"/>
  <c r="BT189" i="45" s="1"/>
  <c r="BS188" i="45"/>
  <c r="BS189" i="45" s="1"/>
  <c r="BR188" i="45"/>
  <c r="BR189" i="45" s="1"/>
  <c r="BQ188" i="45"/>
  <c r="BQ189" i="45" s="1"/>
  <c r="BP188" i="45"/>
  <c r="BO188" i="45"/>
  <c r="BN188" i="45"/>
  <c r="BM188" i="45"/>
  <c r="BM189" i="45" s="1"/>
  <c r="BL188" i="45"/>
  <c r="BL189" i="45" s="1"/>
  <c r="BK188" i="45"/>
  <c r="BK189" i="45" s="1"/>
  <c r="BJ188" i="45"/>
  <c r="BJ189" i="45" s="1"/>
  <c r="BI188" i="45"/>
  <c r="BI189" i="45" s="1"/>
  <c r="BH188" i="45"/>
  <c r="BG188" i="45"/>
  <c r="BF188" i="45"/>
  <c r="BE188" i="45"/>
  <c r="BE189" i="45" s="1"/>
  <c r="BD188" i="45"/>
  <c r="BD189" i="45" s="1"/>
  <c r="BC188" i="45"/>
  <c r="BC189" i="45" s="1"/>
  <c r="BB188" i="45"/>
  <c r="BB189" i="45" s="1"/>
  <c r="BA188" i="45"/>
  <c r="BA189" i="45" s="1"/>
  <c r="AZ188" i="45"/>
  <c r="AZ189" i="45" s="1"/>
  <c r="AY188" i="45"/>
  <c r="AX188" i="45"/>
  <c r="AW188" i="45"/>
  <c r="AW189" i="45" s="1"/>
  <c r="AV188" i="45"/>
  <c r="AV189" i="45" s="1"/>
  <c r="AU188" i="45"/>
  <c r="AU189" i="45" s="1"/>
  <c r="AT188" i="45"/>
  <c r="AT189" i="45" s="1"/>
  <c r="AS188" i="45"/>
  <c r="AS189" i="45" s="1"/>
  <c r="AR188" i="45"/>
  <c r="AR189" i="45" s="1"/>
  <c r="AQ188" i="45"/>
  <c r="AP188" i="45"/>
  <c r="AO188" i="45"/>
  <c r="AO189" i="45" s="1"/>
  <c r="AN188" i="45"/>
  <c r="AN189" i="45" s="1"/>
  <c r="AM188" i="45"/>
  <c r="AM189" i="45" s="1"/>
  <c r="AL188" i="45"/>
  <c r="AL189" i="45" s="1"/>
  <c r="AK188" i="45"/>
  <c r="AK189" i="45" s="1"/>
  <c r="AJ188" i="45"/>
  <c r="AJ189" i="45" s="1"/>
  <c r="AI188" i="45"/>
  <c r="AH188" i="45"/>
  <c r="AG188" i="45"/>
  <c r="AG189" i="45" s="1"/>
  <c r="AF188" i="45"/>
  <c r="AF189" i="45" s="1"/>
  <c r="AE188" i="45"/>
  <c r="AE189" i="45" s="1"/>
  <c r="AD188" i="45"/>
  <c r="AD189" i="45" s="1"/>
  <c r="AC188" i="45"/>
  <c r="AC189" i="45" s="1"/>
  <c r="AB188" i="45"/>
  <c r="AB189" i="45" s="1"/>
  <c r="AA188" i="45"/>
  <c r="Z188" i="45"/>
  <c r="Y188" i="45"/>
  <c r="Y189" i="45" s="1"/>
  <c r="X188" i="45"/>
  <c r="X189" i="45" s="1"/>
  <c r="W188" i="45"/>
  <c r="W189" i="45" s="1"/>
  <c r="V188" i="45"/>
  <c r="V189" i="45" s="1"/>
  <c r="U188" i="45"/>
  <c r="U189" i="45" s="1"/>
  <c r="T188" i="45"/>
  <c r="T189" i="45" s="1"/>
  <c r="S188" i="45"/>
  <c r="R188" i="45"/>
  <c r="Q188" i="45"/>
  <c r="Q189" i="45" s="1"/>
  <c r="P188" i="45"/>
  <c r="P189" i="45" s="1"/>
  <c r="O188" i="45"/>
  <c r="O189" i="45" s="1"/>
  <c r="N188" i="45"/>
  <c r="N189" i="45" s="1"/>
  <c r="M188" i="45"/>
  <c r="M189" i="45" s="1"/>
  <c r="L188" i="45"/>
  <c r="L189" i="45" s="1"/>
  <c r="K188" i="45"/>
  <c r="J188" i="45"/>
  <c r="I188" i="45"/>
  <c r="I189" i="45" s="1"/>
  <c r="H188" i="45"/>
  <c r="H189" i="45" s="1"/>
  <c r="CB185" i="45"/>
  <c r="CA185" i="45"/>
  <c r="BZ185" i="45"/>
  <c r="BY185" i="45"/>
  <c r="BX185" i="45"/>
  <c r="BW185" i="45"/>
  <c r="BV185" i="45"/>
  <c r="BU185" i="45"/>
  <c r="BT185" i="45"/>
  <c r="BS185" i="45"/>
  <c r="BR185" i="45"/>
  <c r="BQ185" i="45"/>
  <c r="BP185" i="45"/>
  <c r="BO185" i="45"/>
  <c r="BN185" i="45"/>
  <c r="BM185" i="45"/>
  <c r="BL185" i="45"/>
  <c r="BK185" i="45"/>
  <c r="BJ185" i="45"/>
  <c r="BI185" i="45"/>
  <c r="BH185" i="45"/>
  <c r="BG185" i="45"/>
  <c r="BF185" i="45"/>
  <c r="BE185" i="45"/>
  <c r="BD185" i="45"/>
  <c r="BC185" i="45"/>
  <c r="BB185" i="45"/>
  <c r="BA185" i="45"/>
  <c r="AZ185" i="45"/>
  <c r="AY185" i="45"/>
  <c r="AX185" i="45"/>
  <c r="AW185" i="45"/>
  <c r="AV185" i="45"/>
  <c r="AU185" i="45"/>
  <c r="AT185" i="45"/>
  <c r="AS185" i="45"/>
  <c r="AR185" i="45"/>
  <c r="AQ185" i="45"/>
  <c r="AP185" i="45"/>
  <c r="AO185" i="45"/>
  <c r="AN185" i="45"/>
  <c r="AM185" i="45"/>
  <c r="AL185" i="45"/>
  <c r="AK185" i="45"/>
  <c r="AJ185" i="45"/>
  <c r="AI185" i="45"/>
  <c r="AH185" i="45"/>
  <c r="AG185" i="45"/>
  <c r="AF185" i="45"/>
  <c r="AE185" i="45"/>
  <c r="AD185" i="45"/>
  <c r="AC185" i="45"/>
  <c r="AB185" i="45"/>
  <c r="AA185" i="45"/>
  <c r="Z185" i="45"/>
  <c r="Y185" i="45"/>
  <c r="X185" i="45"/>
  <c r="W185" i="45"/>
  <c r="V185" i="45"/>
  <c r="U185" i="45"/>
  <c r="T185" i="45"/>
  <c r="S185" i="45"/>
  <c r="R185" i="45"/>
  <c r="Q185" i="45"/>
  <c r="P185" i="45"/>
  <c r="O185" i="45"/>
  <c r="N185" i="45"/>
  <c r="M185" i="45"/>
  <c r="L185" i="45"/>
  <c r="K185" i="45"/>
  <c r="J185" i="45"/>
  <c r="I185" i="45"/>
  <c r="CC185" i="45" s="1"/>
  <c r="H185" i="45"/>
  <c r="CB184" i="45"/>
  <c r="CA184" i="45"/>
  <c r="BZ184" i="45"/>
  <c r="BY184" i="45"/>
  <c r="BX184" i="45"/>
  <c r="BW184" i="45"/>
  <c r="BV184" i="45"/>
  <c r="BU184" i="45"/>
  <c r="BT184" i="45"/>
  <c r="BS184" i="45"/>
  <c r="BR184" i="45"/>
  <c r="BQ184" i="45"/>
  <c r="BP184" i="45"/>
  <c r="BO184" i="45"/>
  <c r="BN184" i="45"/>
  <c r="BM184" i="45"/>
  <c r="BL184" i="45"/>
  <c r="BK184" i="45"/>
  <c r="BJ184" i="45"/>
  <c r="BI184" i="45"/>
  <c r="BH184" i="45"/>
  <c r="BG184" i="45"/>
  <c r="BF184" i="45"/>
  <c r="BE184" i="45"/>
  <c r="BD184" i="45"/>
  <c r="BC184" i="45"/>
  <c r="BB184" i="45"/>
  <c r="BA184" i="45"/>
  <c r="AZ184" i="45"/>
  <c r="AY184" i="45"/>
  <c r="AX184" i="45"/>
  <c r="AW184" i="45"/>
  <c r="AV184" i="45"/>
  <c r="AU184" i="45"/>
  <c r="AT184" i="45"/>
  <c r="AS184" i="45"/>
  <c r="AR184" i="45"/>
  <c r="AQ184" i="45"/>
  <c r="AP184" i="45"/>
  <c r="AO184" i="45"/>
  <c r="AN184" i="45"/>
  <c r="AM184" i="45"/>
  <c r="AL184" i="45"/>
  <c r="AK184" i="45"/>
  <c r="AJ184" i="45"/>
  <c r="AI184" i="45"/>
  <c r="AH184" i="45"/>
  <c r="AG184" i="45"/>
  <c r="AF184" i="45"/>
  <c r="AE184" i="45"/>
  <c r="AD184" i="45"/>
  <c r="AC184" i="45"/>
  <c r="AB184" i="45"/>
  <c r="AA184" i="45"/>
  <c r="Z184" i="45"/>
  <c r="Y184" i="45"/>
  <c r="X184" i="45"/>
  <c r="W184" i="45"/>
  <c r="V184" i="45"/>
  <c r="U184" i="45"/>
  <c r="T184" i="45"/>
  <c r="S184" i="45"/>
  <c r="R184" i="45"/>
  <c r="Q184" i="45"/>
  <c r="P184" i="45"/>
  <c r="O184" i="45"/>
  <c r="N184" i="45"/>
  <c r="M184" i="45"/>
  <c r="L184" i="45"/>
  <c r="K184" i="45"/>
  <c r="J184" i="45"/>
  <c r="I184" i="45"/>
  <c r="H184" i="45"/>
  <c r="CC184" i="45" s="1"/>
  <c r="CB183" i="45"/>
  <c r="CA183" i="45"/>
  <c r="BZ183" i="45"/>
  <c r="BY183" i="45"/>
  <c r="BX183" i="45"/>
  <c r="BW183" i="45"/>
  <c r="BV183" i="45"/>
  <c r="BU183" i="45"/>
  <c r="BT183" i="45"/>
  <c r="BS183" i="45"/>
  <c r="BR183" i="45"/>
  <c r="BQ183" i="45"/>
  <c r="BP183" i="45"/>
  <c r="BO183" i="45"/>
  <c r="BN183" i="45"/>
  <c r="BM183" i="45"/>
  <c r="BL183" i="45"/>
  <c r="BK183" i="45"/>
  <c r="BJ183" i="45"/>
  <c r="BI183" i="45"/>
  <c r="BH183" i="45"/>
  <c r="BG183" i="45"/>
  <c r="BF183" i="45"/>
  <c r="BE183" i="45"/>
  <c r="BD183" i="45"/>
  <c r="BC183" i="45"/>
  <c r="BB183" i="45"/>
  <c r="BA183" i="45"/>
  <c r="AZ183" i="45"/>
  <c r="AY183" i="45"/>
  <c r="AX183" i="45"/>
  <c r="AW183" i="45"/>
  <c r="AV183" i="45"/>
  <c r="AU183" i="45"/>
  <c r="AT183" i="45"/>
  <c r="AS183" i="45"/>
  <c r="AR183" i="45"/>
  <c r="AQ183" i="45"/>
  <c r="AP183" i="45"/>
  <c r="AO183" i="45"/>
  <c r="AN183" i="45"/>
  <c r="AM183" i="45"/>
  <c r="AL183" i="45"/>
  <c r="AK183" i="45"/>
  <c r="AJ183" i="45"/>
  <c r="AI183" i="45"/>
  <c r="AH183" i="45"/>
  <c r="AG183" i="45"/>
  <c r="AF183" i="45"/>
  <c r="AE183" i="45"/>
  <c r="AD183" i="45"/>
  <c r="AC183" i="45"/>
  <c r="AB183" i="45"/>
  <c r="AA183" i="45"/>
  <c r="Z183" i="45"/>
  <c r="Y183" i="45"/>
  <c r="X183" i="45"/>
  <c r="W183" i="45"/>
  <c r="V183" i="45"/>
  <c r="U183" i="45"/>
  <c r="T183" i="45"/>
  <c r="S183" i="45"/>
  <c r="R183" i="45"/>
  <c r="Q183" i="45"/>
  <c r="P183" i="45"/>
  <c r="O183" i="45"/>
  <c r="N183" i="45"/>
  <c r="M183" i="45"/>
  <c r="L183" i="45"/>
  <c r="K183" i="45"/>
  <c r="J183" i="45"/>
  <c r="I183" i="45"/>
  <c r="H183" i="45"/>
  <c r="CC183" i="45" s="1"/>
  <c r="CB182" i="45"/>
  <c r="CA182" i="45"/>
  <c r="BZ182" i="45"/>
  <c r="BY182" i="45"/>
  <c r="BX182" i="45"/>
  <c r="BW182" i="45"/>
  <c r="BV182" i="45"/>
  <c r="BU182" i="45"/>
  <c r="BT182" i="45"/>
  <c r="BS182" i="45"/>
  <c r="BR182" i="45"/>
  <c r="BQ182" i="45"/>
  <c r="BP182" i="45"/>
  <c r="BO182" i="45"/>
  <c r="BN182" i="45"/>
  <c r="BM182" i="45"/>
  <c r="BL182" i="45"/>
  <c r="BK182" i="45"/>
  <c r="BJ182" i="45"/>
  <c r="BI182" i="45"/>
  <c r="BH182" i="45"/>
  <c r="BG182" i="45"/>
  <c r="BF182" i="45"/>
  <c r="BE182" i="45"/>
  <c r="BD182" i="45"/>
  <c r="BC182" i="45"/>
  <c r="BB182" i="45"/>
  <c r="BA182" i="45"/>
  <c r="AZ182" i="45"/>
  <c r="AY182" i="45"/>
  <c r="AX182" i="45"/>
  <c r="AW182" i="45"/>
  <c r="AV182" i="45"/>
  <c r="AU182" i="45"/>
  <c r="AT182" i="45"/>
  <c r="AS182" i="45"/>
  <c r="AR182" i="45"/>
  <c r="AQ182" i="45"/>
  <c r="AP182" i="45"/>
  <c r="AO182" i="45"/>
  <c r="AN182" i="45"/>
  <c r="AM182" i="45"/>
  <c r="AL182" i="45"/>
  <c r="AK182" i="45"/>
  <c r="AJ182" i="45"/>
  <c r="AI182" i="45"/>
  <c r="AH182" i="45"/>
  <c r="AG182" i="45"/>
  <c r="AF182" i="45"/>
  <c r="AE182" i="45"/>
  <c r="AD182" i="45"/>
  <c r="AC182" i="45"/>
  <c r="AB182" i="45"/>
  <c r="AA182" i="45"/>
  <c r="Z182" i="45"/>
  <c r="Y182" i="45"/>
  <c r="X182" i="45"/>
  <c r="W182" i="45"/>
  <c r="V182" i="45"/>
  <c r="U182" i="45"/>
  <c r="T182" i="45"/>
  <c r="S182" i="45"/>
  <c r="R182" i="45"/>
  <c r="Q182" i="45"/>
  <c r="P182" i="45"/>
  <c r="O182" i="45"/>
  <c r="N182" i="45"/>
  <c r="M182" i="45"/>
  <c r="L182" i="45"/>
  <c r="K182" i="45"/>
  <c r="J182" i="45"/>
  <c r="I182" i="45"/>
  <c r="CC182" i="45" s="1"/>
  <c r="H182" i="45"/>
  <c r="CB181" i="45"/>
  <c r="CB186" i="45" s="1"/>
  <c r="CA181" i="45"/>
  <c r="CA186" i="45" s="1"/>
  <c r="BZ181" i="45"/>
  <c r="BZ186" i="45" s="1"/>
  <c r="BY181" i="45"/>
  <c r="BY186" i="45" s="1"/>
  <c r="BX181" i="45"/>
  <c r="BX186" i="45" s="1"/>
  <c r="BW181" i="45"/>
  <c r="BW186" i="45" s="1"/>
  <c r="BV181" i="45"/>
  <c r="BV186" i="45" s="1"/>
  <c r="BU181" i="45"/>
  <c r="BU186" i="45" s="1"/>
  <c r="BT181" i="45"/>
  <c r="BT186" i="45" s="1"/>
  <c r="BS181" i="45"/>
  <c r="BS186" i="45" s="1"/>
  <c r="BR181" i="45"/>
  <c r="BR186" i="45" s="1"/>
  <c r="BQ181" i="45"/>
  <c r="BQ186" i="45" s="1"/>
  <c r="BP181" i="45"/>
  <c r="BP186" i="45" s="1"/>
  <c r="BO181" i="45"/>
  <c r="BO186" i="45" s="1"/>
  <c r="BN181" i="45"/>
  <c r="BN186" i="45" s="1"/>
  <c r="BM181" i="45"/>
  <c r="BM186" i="45" s="1"/>
  <c r="BL181" i="45"/>
  <c r="BL186" i="45" s="1"/>
  <c r="BK181" i="45"/>
  <c r="BK186" i="45" s="1"/>
  <c r="BJ181" i="45"/>
  <c r="BJ186" i="45" s="1"/>
  <c r="BI181" i="45"/>
  <c r="BI186" i="45" s="1"/>
  <c r="BH181" i="45"/>
  <c r="BH186" i="45" s="1"/>
  <c r="BG181" i="45"/>
  <c r="BG186" i="45" s="1"/>
  <c r="BF181" i="45"/>
  <c r="BF186" i="45" s="1"/>
  <c r="BE181" i="45"/>
  <c r="BE186" i="45" s="1"/>
  <c r="BD181" i="45"/>
  <c r="BD186" i="45" s="1"/>
  <c r="BC181" i="45"/>
  <c r="BC186" i="45" s="1"/>
  <c r="BB181" i="45"/>
  <c r="BB186" i="45" s="1"/>
  <c r="BA181" i="45"/>
  <c r="BA186" i="45" s="1"/>
  <c r="AZ181" i="45"/>
  <c r="AZ186" i="45" s="1"/>
  <c r="AY181" i="45"/>
  <c r="AY186" i="45" s="1"/>
  <c r="AX181" i="45"/>
  <c r="AX186" i="45" s="1"/>
  <c r="AW181" i="45"/>
  <c r="AW186" i="45" s="1"/>
  <c r="AV181" i="45"/>
  <c r="AV186" i="45" s="1"/>
  <c r="AU181" i="45"/>
  <c r="AU186" i="45" s="1"/>
  <c r="AT181" i="45"/>
  <c r="AT186" i="45" s="1"/>
  <c r="AS181" i="45"/>
  <c r="AS186" i="45" s="1"/>
  <c r="AR181" i="45"/>
  <c r="AR186" i="45" s="1"/>
  <c r="AQ181" i="45"/>
  <c r="AQ186" i="45" s="1"/>
  <c r="AP181" i="45"/>
  <c r="AP186" i="45" s="1"/>
  <c r="AO181" i="45"/>
  <c r="AO186" i="45" s="1"/>
  <c r="AN181" i="45"/>
  <c r="AN186" i="45" s="1"/>
  <c r="AM181" i="45"/>
  <c r="AM186" i="45" s="1"/>
  <c r="AL181" i="45"/>
  <c r="AL186" i="45" s="1"/>
  <c r="AK181" i="45"/>
  <c r="AK186" i="45" s="1"/>
  <c r="AJ181" i="45"/>
  <c r="AJ186" i="45" s="1"/>
  <c r="AI181" i="45"/>
  <c r="AI186" i="45" s="1"/>
  <c r="AH181" i="45"/>
  <c r="AH186" i="45" s="1"/>
  <c r="AG181" i="45"/>
  <c r="AG186" i="45" s="1"/>
  <c r="AF181" i="45"/>
  <c r="AF186" i="45" s="1"/>
  <c r="AE181" i="45"/>
  <c r="AE186" i="45" s="1"/>
  <c r="AD181" i="45"/>
  <c r="AD186" i="45" s="1"/>
  <c r="AC181" i="45"/>
  <c r="AC186" i="45" s="1"/>
  <c r="AB181" i="45"/>
  <c r="AB186" i="45" s="1"/>
  <c r="AA181" i="45"/>
  <c r="AA186" i="45" s="1"/>
  <c r="Z181" i="45"/>
  <c r="Z186" i="45" s="1"/>
  <c r="Y181" i="45"/>
  <c r="Y186" i="45" s="1"/>
  <c r="X181" i="45"/>
  <c r="X186" i="45" s="1"/>
  <c r="W181" i="45"/>
  <c r="W186" i="45" s="1"/>
  <c r="V181" i="45"/>
  <c r="V186" i="45" s="1"/>
  <c r="U181" i="45"/>
  <c r="U186" i="45" s="1"/>
  <c r="T181" i="45"/>
  <c r="T186" i="45" s="1"/>
  <c r="S181" i="45"/>
  <c r="S186" i="45" s="1"/>
  <c r="R181" i="45"/>
  <c r="R186" i="45" s="1"/>
  <c r="Q181" i="45"/>
  <c r="Q186" i="45" s="1"/>
  <c r="P181" i="45"/>
  <c r="P186" i="45" s="1"/>
  <c r="O181" i="45"/>
  <c r="O186" i="45" s="1"/>
  <c r="N181" i="45"/>
  <c r="N186" i="45" s="1"/>
  <c r="M181" i="45"/>
  <c r="M186" i="45" s="1"/>
  <c r="L181" i="45"/>
  <c r="L186" i="45" s="1"/>
  <c r="K181" i="45"/>
  <c r="K186" i="45" s="1"/>
  <c r="J181" i="45"/>
  <c r="J186" i="45" s="1"/>
  <c r="I181" i="45"/>
  <c r="I186" i="45" s="1"/>
  <c r="H181" i="45"/>
  <c r="H186" i="45" s="1"/>
  <c r="CB179" i="45"/>
  <c r="CA179" i="45"/>
  <c r="BZ179" i="45"/>
  <c r="BY179" i="45"/>
  <c r="BX179" i="45"/>
  <c r="BW179" i="45"/>
  <c r="BV179" i="45"/>
  <c r="BU179" i="45"/>
  <c r="BT179" i="45"/>
  <c r="BS179" i="45"/>
  <c r="BR179" i="45"/>
  <c r="BQ179" i="45"/>
  <c r="BP179" i="45"/>
  <c r="BO179" i="45"/>
  <c r="BN179" i="45"/>
  <c r="BM179" i="45"/>
  <c r="BL179" i="45"/>
  <c r="BK179" i="45"/>
  <c r="BJ179" i="45"/>
  <c r="BI179" i="45"/>
  <c r="BH179" i="45"/>
  <c r="BG179" i="45"/>
  <c r="BF179" i="45"/>
  <c r="BE179" i="45"/>
  <c r="BD179" i="45"/>
  <c r="BC179" i="45"/>
  <c r="BB179" i="45"/>
  <c r="BA179" i="45"/>
  <c r="AZ179" i="45"/>
  <c r="AY179" i="45"/>
  <c r="AX179" i="45"/>
  <c r="AW179" i="45"/>
  <c r="AV179" i="45"/>
  <c r="AU179" i="45"/>
  <c r="AT179" i="45"/>
  <c r="AS179" i="45"/>
  <c r="AR179" i="45"/>
  <c r="AQ179" i="45"/>
  <c r="AP179" i="45"/>
  <c r="AO179" i="45"/>
  <c r="AN179" i="45"/>
  <c r="AM179" i="45"/>
  <c r="AL179" i="45"/>
  <c r="AK179" i="45"/>
  <c r="AJ179" i="45"/>
  <c r="AI179" i="45"/>
  <c r="AH179" i="45"/>
  <c r="AG179" i="45"/>
  <c r="AF179" i="45"/>
  <c r="AE179" i="45"/>
  <c r="AD179" i="45"/>
  <c r="AC179" i="45"/>
  <c r="AB179" i="45"/>
  <c r="AA179" i="45"/>
  <c r="Z179" i="45"/>
  <c r="Y179" i="45"/>
  <c r="X179" i="45"/>
  <c r="W179" i="45"/>
  <c r="V179" i="45"/>
  <c r="U179" i="45"/>
  <c r="T179" i="45"/>
  <c r="S179" i="45"/>
  <c r="R179" i="45"/>
  <c r="Q179" i="45"/>
  <c r="P179" i="45"/>
  <c r="O179" i="45"/>
  <c r="N179" i="45"/>
  <c r="M179" i="45"/>
  <c r="L179" i="45"/>
  <c r="K179" i="45"/>
  <c r="J179" i="45"/>
  <c r="I179" i="45"/>
  <c r="H179" i="45"/>
  <c r="CC179" i="45" s="1"/>
  <c r="CB178" i="45"/>
  <c r="CA178" i="45"/>
  <c r="BZ178" i="45"/>
  <c r="BY178" i="45"/>
  <c r="BX178" i="45"/>
  <c r="BW178" i="45"/>
  <c r="BV178" i="45"/>
  <c r="BU178" i="45"/>
  <c r="BT178" i="45"/>
  <c r="BS178" i="45"/>
  <c r="BR178" i="45"/>
  <c r="BQ178" i="45"/>
  <c r="BP178" i="45"/>
  <c r="BO178" i="45"/>
  <c r="BN178" i="45"/>
  <c r="BM178" i="45"/>
  <c r="BL178" i="45"/>
  <c r="BK178" i="45"/>
  <c r="BJ178" i="45"/>
  <c r="BI178" i="45"/>
  <c r="BH178" i="45"/>
  <c r="BG178" i="45"/>
  <c r="BF178" i="45"/>
  <c r="BE178" i="45"/>
  <c r="BD178" i="45"/>
  <c r="BC178" i="45"/>
  <c r="BB178" i="45"/>
  <c r="BA178" i="45"/>
  <c r="AZ178" i="45"/>
  <c r="AY178" i="45"/>
  <c r="AX178" i="45"/>
  <c r="AW178" i="45"/>
  <c r="AV178" i="45"/>
  <c r="AU178" i="45"/>
  <c r="AT178" i="45"/>
  <c r="AS178" i="45"/>
  <c r="AR178" i="45"/>
  <c r="AQ178" i="45"/>
  <c r="AP178" i="45"/>
  <c r="AO178" i="45"/>
  <c r="AN178" i="45"/>
  <c r="AM178" i="45"/>
  <c r="AL178" i="45"/>
  <c r="AK178" i="45"/>
  <c r="AJ178" i="45"/>
  <c r="AI178" i="45"/>
  <c r="AH178" i="45"/>
  <c r="AG178" i="45"/>
  <c r="AF178" i="45"/>
  <c r="AE178" i="45"/>
  <c r="AD178" i="45"/>
  <c r="AC178" i="45"/>
  <c r="AB178" i="45"/>
  <c r="AA178" i="45"/>
  <c r="Z178" i="45"/>
  <c r="Y178" i="45"/>
  <c r="X178" i="45"/>
  <c r="W178" i="45"/>
  <c r="V178" i="45"/>
  <c r="U178" i="45"/>
  <c r="T178" i="45"/>
  <c r="S178" i="45"/>
  <c r="R178" i="45"/>
  <c r="Q178" i="45"/>
  <c r="P178" i="45"/>
  <c r="O178" i="45"/>
  <c r="N178" i="45"/>
  <c r="M178" i="45"/>
  <c r="L178" i="45"/>
  <c r="K178" i="45"/>
  <c r="J178" i="45"/>
  <c r="I178" i="45"/>
  <c r="CC178" i="45" s="1"/>
  <c r="H178" i="45"/>
  <c r="CB177" i="45"/>
  <c r="CA177" i="45"/>
  <c r="BZ177" i="45"/>
  <c r="BY177" i="45"/>
  <c r="BX177" i="45"/>
  <c r="BW177" i="45"/>
  <c r="BV177" i="45"/>
  <c r="BU177" i="45"/>
  <c r="BT177" i="45"/>
  <c r="BS177" i="45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BF177" i="45"/>
  <c r="BE177" i="45"/>
  <c r="BD177" i="45"/>
  <c r="BC177" i="45"/>
  <c r="BB177" i="45"/>
  <c r="BA177" i="45"/>
  <c r="AZ177" i="45"/>
  <c r="AY177" i="45"/>
  <c r="AX177" i="45"/>
  <c r="AW177" i="45"/>
  <c r="AV177" i="45"/>
  <c r="AU177" i="45"/>
  <c r="AT177" i="45"/>
  <c r="AS177" i="45"/>
  <c r="AR177" i="45"/>
  <c r="AQ177" i="45"/>
  <c r="AP177" i="45"/>
  <c r="AO177" i="45"/>
  <c r="AN177" i="45"/>
  <c r="AM177" i="45"/>
  <c r="AL177" i="45"/>
  <c r="AK177" i="45"/>
  <c r="AJ177" i="45"/>
  <c r="AI177" i="45"/>
  <c r="AH177" i="45"/>
  <c r="AG177" i="45"/>
  <c r="AF177" i="45"/>
  <c r="AE177" i="45"/>
  <c r="AD177" i="45"/>
  <c r="AC177" i="45"/>
  <c r="AB177" i="45"/>
  <c r="AA177" i="45"/>
  <c r="Z177" i="45"/>
  <c r="Y177" i="45"/>
  <c r="X177" i="45"/>
  <c r="W177" i="45"/>
  <c r="V177" i="45"/>
  <c r="U177" i="45"/>
  <c r="T177" i="45"/>
  <c r="S177" i="45"/>
  <c r="R177" i="45"/>
  <c r="Q177" i="45"/>
  <c r="P177" i="45"/>
  <c r="O177" i="45"/>
  <c r="N177" i="45"/>
  <c r="M177" i="45"/>
  <c r="L177" i="45"/>
  <c r="K177" i="45"/>
  <c r="J177" i="45"/>
  <c r="I177" i="45"/>
  <c r="H177" i="45"/>
  <c r="CC177" i="45" s="1"/>
  <c r="CB176" i="45"/>
  <c r="CA176" i="45"/>
  <c r="BZ176" i="45"/>
  <c r="BY176" i="45"/>
  <c r="BX176" i="45"/>
  <c r="BW176" i="45"/>
  <c r="BV176" i="45"/>
  <c r="BU176" i="45"/>
  <c r="BT176" i="45"/>
  <c r="BS176" i="45"/>
  <c r="BR176" i="45"/>
  <c r="BQ176" i="45"/>
  <c r="BP176" i="45"/>
  <c r="BO176" i="45"/>
  <c r="BN176" i="45"/>
  <c r="BM176" i="45"/>
  <c r="BL176" i="45"/>
  <c r="BK176" i="45"/>
  <c r="BJ176" i="45"/>
  <c r="BI176" i="45"/>
  <c r="BH176" i="45"/>
  <c r="BG176" i="45"/>
  <c r="BF176" i="45"/>
  <c r="BE176" i="45"/>
  <c r="BD176" i="45"/>
  <c r="BC176" i="45"/>
  <c r="BB176" i="45"/>
  <c r="BA176" i="45"/>
  <c r="AZ176" i="45"/>
  <c r="AY176" i="45"/>
  <c r="AX176" i="45"/>
  <c r="AW176" i="45"/>
  <c r="AV176" i="45"/>
  <c r="AU176" i="45"/>
  <c r="AT176" i="45"/>
  <c r="AS176" i="45"/>
  <c r="AR176" i="45"/>
  <c r="AQ176" i="45"/>
  <c r="AP176" i="45"/>
  <c r="AO176" i="45"/>
  <c r="AN176" i="45"/>
  <c r="AM176" i="45"/>
  <c r="AL176" i="45"/>
  <c r="AK176" i="45"/>
  <c r="AJ176" i="45"/>
  <c r="AI176" i="45"/>
  <c r="AH176" i="45"/>
  <c r="AG176" i="45"/>
  <c r="AF176" i="45"/>
  <c r="AE176" i="45"/>
  <c r="AD176" i="45"/>
  <c r="AC176" i="45"/>
  <c r="AB176" i="45"/>
  <c r="AA176" i="45"/>
  <c r="Z176" i="45"/>
  <c r="Y176" i="45"/>
  <c r="X176" i="45"/>
  <c r="W176" i="45"/>
  <c r="V176" i="45"/>
  <c r="U176" i="45"/>
  <c r="T176" i="45"/>
  <c r="S176" i="45"/>
  <c r="R176" i="45"/>
  <c r="Q176" i="45"/>
  <c r="P176" i="45"/>
  <c r="O176" i="45"/>
  <c r="N176" i="45"/>
  <c r="M176" i="45"/>
  <c r="L176" i="45"/>
  <c r="K176" i="45"/>
  <c r="J176" i="45"/>
  <c r="I176" i="45"/>
  <c r="H176" i="45"/>
  <c r="CC176" i="45" s="1"/>
  <c r="CB175" i="45"/>
  <c r="CA175" i="45"/>
  <c r="BZ175" i="45"/>
  <c r="BY175" i="45"/>
  <c r="BX175" i="45"/>
  <c r="BW175" i="45"/>
  <c r="BV175" i="45"/>
  <c r="BU175" i="45"/>
  <c r="BT175" i="45"/>
  <c r="BS175" i="45"/>
  <c r="BR175" i="45"/>
  <c r="BQ175" i="45"/>
  <c r="BP175" i="45"/>
  <c r="BO175" i="45"/>
  <c r="BN175" i="45"/>
  <c r="BM175" i="45"/>
  <c r="BL175" i="45"/>
  <c r="BK175" i="45"/>
  <c r="BJ175" i="45"/>
  <c r="BI175" i="45"/>
  <c r="BH175" i="45"/>
  <c r="BG175" i="45"/>
  <c r="BF175" i="45"/>
  <c r="BE175" i="45"/>
  <c r="BD175" i="45"/>
  <c r="BC175" i="45"/>
  <c r="BB175" i="45"/>
  <c r="BA175" i="45"/>
  <c r="AZ175" i="45"/>
  <c r="AY175" i="45"/>
  <c r="AX175" i="45"/>
  <c r="AW175" i="45"/>
  <c r="AV175" i="45"/>
  <c r="AU175" i="45"/>
  <c r="AT175" i="45"/>
  <c r="AS175" i="45"/>
  <c r="AR175" i="45"/>
  <c r="AQ175" i="45"/>
  <c r="AP175" i="45"/>
  <c r="AO175" i="45"/>
  <c r="AN175" i="45"/>
  <c r="AM175" i="45"/>
  <c r="AL175" i="45"/>
  <c r="AK175" i="45"/>
  <c r="AJ175" i="45"/>
  <c r="AI175" i="45"/>
  <c r="AH175" i="45"/>
  <c r="AG175" i="45"/>
  <c r="AF175" i="45"/>
  <c r="AE175" i="45"/>
  <c r="AD175" i="45"/>
  <c r="AC175" i="45"/>
  <c r="AB175" i="45"/>
  <c r="AA175" i="45"/>
  <c r="Z175" i="45"/>
  <c r="Y175" i="45"/>
  <c r="X175" i="45"/>
  <c r="W175" i="45"/>
  <c r="V175" i="45"/>
  <c r="U175" i="45"/>
  <c r="T175" i="45"/>
  <c r="S175" i="45"/>
  <c r="R175" i="45"/>
  <c r="Q175" i="45"/>
  <c r="P175" i="45"/>
  <c r="O175" i="45"/>
  <c r="N175" i="45"/>
  <c r="M175" i="45"/>
  <c r="L175" i="45"/>
  <c r="K175" i="45"/>
  <c r="J175" i="45"/>
  <c r="I175" i="45"/>
  <c r="H175" i="45"/>
  <c r="CC175" i="45" s="1"/>
  <c r="CB174" i="45"/>
  <c r="CA174" i="45"/>
  <c r="BZ174" i="45"/>
  <c r="BY174" i="45"/>
  <c r="BX174" i="45"/>
  <c r="BW174" i="45"/>
  <c r="BV174" i="45"/>
  <c r="BU174" i="45"/>
  <c r="BT174" i="45"/>
  <c r="BS174" i="45"/>
  <c r="BR174" i="45"/>
  <c r="BQ174" i="45"/>
  <c r="BP174" i="45"/>
  <c r="BO174" i="45"/>
  <c r="BN174" i="45"/>
  <c r="BM174" i="45"/>
  <c r="BL174" i="45"/>
  <c r="BK174" i="45"/>
  <c r="BJ174" i="45"/>
  <c r="BI174" i="45"/>
  <c r="BH174" i="45"/>
  <c r="BG174" i="45"/>
  <c r="BF174" i="45"/>
  <c r="BE174" i="45"/>
  <c r="BD174" i="45"/>
  <c r="BC174" i="45"/>
  <c r="BB174" i="45"/>
  <c r="BA174" i="45"/>
  <c r="AZ174" i="45"/>
  <c r="AY174" i="45"/>
  <c r="AX174" i="45"/>
  <c r="AW174" i="45"/>
  <c r="AV174" i="45"/>
  <c r="AU174" i="45"/>
  <c r="AT174" i="45"/>
  <c r="AS174" i="45"/>
  <c r="AR174" i="45"/>
  <c r="AQ174" i="45"/>
  <c r="AP174" i="45"/>
  <c r="AO174" i="45"/>
  <c r="AN174" i="45"/>
  <c r="AM174" i="45"/>
  <c r="AL174" i="45"/>
  <c r="AK174" i="45"/>
  <c r="AJ174" i="45"/>
  <c r="AI174" i="45"/>
  <c r="AH174" i="45"/>
  <c r="AG174" i="45"/>
  <c r="AF174" i="45"/>
  <c r="AE174" i="45"/>
  <c r="AD174" i="45"/>
  <c r="AC174" i="45"/>
  <c r="AB174" i="45"/>
  <c r="AA174" i="45"/>
  <c r="Z174" i="45"/>
  <c r="Y174" i="45"/>
  <c r="X174" i="45"/>
  <c r="W174" i="45"/>
  <c r="V174" i="45"/>
  <c r="U174" i="45"/>
  <c r="T174" i="45"/>
  <c r="S174" i="45"/>
  <c r="R174" i="45"/>
  <c r="Q174" i="45"/>
  <c r="P174" i="45"/>
  <c r="O174" i="45"/>
  <c r="N174" i="45"/>
  <c r="M174" i="45"/>
  <c r="L174" i="45"/>
  <c r="K174" i="45"/>
  <c r="J174" i="45"/>
  <c r="I174" i="45"/>
  <c r="CC174" i="45" s="1"/>
  <c r="H174" i="45"/>
  <c r="CB173" i="45"/>
  <c r="CA173" i="45"/>
  <c r="BZ173" i="45"/>
  <c r="BY173" i="45"/>
  <c r="BX173" i="45"/>
  <c r="BW173" i="45"/>
  <c r="BV173" i="45"/>
  <c r="BU173" i="45"/>
  <c r="BT173" i="45"/>
  <c r="BS173" i="45"/>
  <c r="BR173" i="45"/>
  <c r="BQ173" i="45"/>
  <c r="BP173" i="45"/>
  <c r="BO173" i="45"/>
  <c r="BN173" i="45"/>
  <c r="BM173" i="45"/>
  <c r="BL173" i="45"/>
  <c r="BK173" i="45"/>
  <c r="BJ173" i="45"/>
  <c r="BI173" i="45"/>
  <c r="BH173" i="45"/>
  <c r="BG173" i="45"/>
  <c r="BF173" i="45"/>
  <c r="BE173" i="45"/>
  <c r="BD173" i="45"/>
  <c r="BC173" i="45"/>
  <c r="BB173" i="45"/>
  <c r="BA173" i="45"/>
  <c r="AZ173" i="45"/>
  <c r="AY173" i="45"/>
  <c r="AX173" i="45"/>
  <c r="AW173" i="45"/>
  <c r="AV173" i="45"/>
  <c r="AU173" i="45"/>
  <c r="AT173" i="45"/>
  <c r="AS173" i="45"/>
  <c r="AR173" i="45"/>
  <c r="AQ173" i="45"/>
  <c r="AP173" i="45"/>
  <c r="AO173" i="45"/>
  <c r="AN173" i="45"/>
  <c r="AM173" i="45"/>
  <c r="AL173" i="45"/>
  <c r="AK173" i="45"/>
  <c r="AJ173" i="45"/>
  <c r="AI173" i="45"/>
  <c r="AH173" i="45"/>
  <c r="AG173" i="45"/>
  <c r="AF173" i="45"/>
  <c r="AE173" i="45"/>
  <c r="AD173" i="45"/>
  <c r="AC173" i="45"/>
  <c r="AB173" i="45"/>
  <c r="AA173" i="45"/>
  <c r="Z173" i="45"/>
  <c r="Y173" i="45"/>
  <c r="X173" i="45"/>
  <c r="W173" i="45"/>
  <c r="V173" i="45"/>
  <c r="U173" i="45"/>
  <c r="T173" i="45"/>
  <c r="S173" i="45"/>
  <c r="R173" i="45"/>
  <c r="Q173" i="45"/>
  <c r="P173" i="45"/>
  <c r="O173" i="45"/>
  <c r="N173" i="45"/>
  <c r="M173" i="45"/>
  <c r="L173" i="45"/>
  <c r="K173" i="45"/>
  <c r="J173" i="45"/>
  <c r="I173" i="45"/>
  <c r="H173" i="45"/>
  <c r="CC173" i="45" s="1"/>
  <c r="CB172" i="45"/>
  <c r="CA172" i="45"/>
  <c r="BZ172" i="45"/>
  <c r="BY172" i="45"/>
  <c r="BX172" i="45"/>
  <c r="BW172" i="45"/>
  <c r="BV172" i="45"/>
  <c r="BU172" i="45"/>
  <c r="BT172" i="45"/>
  <c r="BS172" i="45"/>
  <c r="BR172" i="45"/>
  <c r="BQ172" i="45"/>
  <c r="BP172" i="45"/>
  <c r="BO172" i="45"/>
  <c r="BN172" i="45"/>
  <c r="BM172" i="45"/>
  <c r="BL172" i="45"/>
  <c r="BK172" i="45"/>
  <c r="BJ172" i="45"/>
  <c r="BI172" i="45"/>
  <c r="BH172" i="45"/>
  <c r="BG172" i="45"/>
  <c r="BF172" i="45"/>
  <c r="BE172" i="45"/>
  <c r="BD172" i="45"/>
  <c r="BC172" i="45"/>
  <c r="BB172" i="45"/>
  <c r="BA172" i="45"/>
  <c r="AZ172" i="45"/>
  <c r="AY172" i="45"/>
  <c r="AX172" i="45"/>
  <c r="AW172" i="45"/>
  <c r="AV172" i="45"/>
  <c r="AU172" i="45"/>
  <c r="AT172" i="45"/>
  <c r="AS172" i="45"/>
  <c r="AR172" i="45"/>
  <c r="AQ172" i="45"/>
  <c r="AP172" i="45"/>
  <c r="AO172" i="45"/>
  <c r="AN172" i="45"/>
  <c r="AM172" i="45"/>
  <c r="AL172" i="45"/>
  <c r="AK172" i="45"/>
  <c r="AJ172" i="45"/>
  <c r="AI172" i="45"/>
  <c r="AH172" i="45"/>
  <c r="AG172" i="45"/>
  <c r="AF172" i="45"/>
  <c r="AE172" i="45"/>
  <c r="AD172" i="45"/>
  <c r="AC172" i="45"/>
  <c r="AB172" i="45"/>
  <c r="AA172" i="45"/>
  <c r="Z172" i="45"/>
  <c r="Y172" i="45"/>
  <c r="X172" i="45"/>
  <c r="W172" i="45"/>
  <c r="V172" i="45"/>
  <c r="U172" i="45"/>
  <c r="T172" i="45"/>
  <c r="S172" i="45"/>
  <c r="R172" i="45"/>
  <c r="Q172" i="45"/>
  <c r="P172" i="45"/>
  <c r="O172" i="45"/>
  <c r="N172" i="45"/>
  <c r="M172" i="45"/>
  <c r="L172" i="45"/>
  <c r="K172" i="45"/>
  <c r="J172" i="45"/>
  <c r="I172" i="45"/>
  <c r="H172" i="45"/>
  <c r="CC172" i="45" s="1"/>
  <c r="CB171" i="45"/>
  <c r="CB180" i="45" s="1"/>
  <c r="CA171" i="45"/>
  <c r="CA180" i="45" s="1"/>
  <c r="BZ171" i="45"/>
  <c r="BZ180" i="45" s="1"/>
  <c r="BY171" i="45"/>
  <c r="BY180" i="45" s="1"/>
  <c r="BX171" i="45"/>
  <c r="BX180" i="45" s="1"/>
  <c r="BW171" i="45"/>
  <c r="BW180" i="45" s="1"/>
  <c r="BV171" i="45"/>
  <c r="BV180" i="45" s="1"/>
  <c r="BU171" i="45"/>
  <c r="BU180" i="45" s="1"/>
  <c r="BT171" i="45"/>
  <c r="BT180" i="45" s="1"/>
  <c r="BS171" i="45"/>
  <c r="BS180" i="45" s="1"/>
  <c r="BR171" i="45"/>
  <c r="BR180" i="45" s="1"/>
  <c r="BQ171" i="45"/>
  <c r="BQ180" i="45" s="1"/>
  <c r="BP171" i="45"/>
  <c r="BP180" i="45" s="1"/>
  <c r="BO171" i="45"/>
  <c r="BO180" i="45" s="1"/>
  <c r="BN171" i="45"/>
  <c r="BN180" i="45" s="1"/>
  <c r="BM171" i="45"/>
  <c r="BM180" i="45" s="1"/>
  <c r="BL171" i="45"/>
  <c r="BL180" i="45" s="1"/>
  <c r="BK171" i="45"/>
  <c r="BK180" i="45" s="1"/>
  <c r="BJ171" i="45"/>
  <c r="BJ180" i="45" s="1"/>
  <c r="BI171" i="45"/>
  <c r="BI180" i="45" s="1"/>
  <c r="BH171" i="45"/>
  <c r="BH180" i="45" s="1"/>
  <c r="BG171" i="45"/>
  <c r="BG180" i="45" s="1"/>
  <c r="BF171" i="45"/>
  <c r="BF180" i="45" s="1"/>
  <c r="BE171" i="45"/>
  <c r="BE180" i="45" s="1"/>
  <c r="BD171" i="45"/>
  <c r="BD180" i="45" s="1"/>
  <c r="BC171" i="45"/>
  <c r="BC180" i="45" s="1"/>
  <c r="BB171" i="45"/>
  <c r="BB180" i="45" s="1"/>
  <c r="BA171" i="45"/>
  <c r="BA180" i="45" s="1"/>
  <c r="AZ171" i="45"/>
  <c r="AZ180" i="45" s="1"/>
  <c r="AY171" i="45"/>
  <c r="AY180" i="45" s="1"/>
  <c r="AX171" i="45"/>
  <c r="AX180" i="45" s="1"/>
  <c r="AW171" i="45"/>
  <c r="AW180" i="45" s="1"/>
  <c r="AV171" i="45"/>
  <c r="AV180" i="45" s="1"/>
  <c r="AU171" i="45"/>
  <c r="AU180" i="45" s="1"/>
  <c r="AT171" i="45"/>
  <c r="AT180" i="45" s="1"/>
  <c r="AS171" i="45"/>
  <c r="AS180" i="45" s="1"/>
  <c r="AR171" i="45"/>
  <c r="AR180" i="45" s="1"/>
  <c r="AQ171" i="45"/>
  <c r="AQ180" i="45" s="1"/>
  <c r="AP171" i="45"/>
  <c r="AP180" i="45" s="1"/>
  <c r="AO171" i="45"/>
  <c r="AO180" i="45" s="1"/>
  <c r="AN171" i="45"/>
  <c r="AN180" i="45" s="1"/>
  <c r="AM171" i="45"/>
  <c r="AM180" i="45" s="1"/>
  <c r="AL171" i="45"/>
  <c r="AL180" i="45" s="1"/>
  <c r="AK171" i="45"/>
  <c r="AK180" i="45" s="1"/>
  <c r="AJ171" i="45"/>
  <c r="AJ180" i="45" s="1"/>
  <c r="AI171" i="45"/>
  <c r="AI180" i="45" s="1"/>
  <c r="AH171" i="45"/>
  <c r="AH180" i="45" s="1"/>
  <c r="AG171" i="45"/>
  <c r="AG180" i="45" s="1"/>
  <c r="AF171" i="45"/>
  <c r="AF180" i="45" s="1"/>
  <c r="AE171" i="45"/>
  <c r="AE180" i="45" s="1"/>
  <c r="AD171" i="45"/>
  <c r="AD180" i="45" s="1"/>
  <c r="AC171" i="45"/>
  <c r="AC180" i="45" s="1"/>
  <c r="AB171" i="45"/>
  <c r="AB180" i="45" s="1"/>
  <c r="AA171" i="45"/>
  <c r="AA180" i="45" s="1"/>
  <c r="Z171" i="45"/>
  <c r="Z180" i="45" s="1"/>
  <c r="Y171" i="45"/>
  <c r="Y180" i="45" s="1"/>
  <c r="X171" i="45"/>
  <c r="X180" i="45" s="1"/>
  <c r="W171" i="45"/>
  <c r="W180" i="45" s="1"/>
  <c r="V171" i="45"/>
  <c r="V180" i="45" s="1"/>
  <c r="U171" i="45"/>
  <c r="U180" i="45" s="1"/>
  <c r="T171" i="45"/>
  <c r="T180" i="45" s="1"/>
  <c r="S171" i="45"/>
  <c r="S180" i="45" s="1"/>
  <c r="R171" i="45"/>
  <c r="R180" i="45" s="1"/>
  <c r="Q171" i="45"/>
  <c r="Q180" i="45" s="1"/>
  <c r="P171" i="45"/>
  <c r="P180" i="45" s="1"/>
  <c r="O171" i="45"/>
  <c r="O180" i="45" s="1"/>
  <c r="N171" i="45"/>
  <c r="N180" i="45" s="1"/>
  <c r="M171" i="45"/>
  <c r="M180" i="45" s="1"/>
  <c r="L171" i="45"/>
  <c r="L180" i="45" s="1"/>
  <c r="K171" i="45"/>
  <c r="K180" i="45" s="1"/>
  <c r="J171" i="45"/>
  <c r="J180" i="45" s="1"/>
  <c r="I171" i="45"/>
  <c r="I180" i="45" s="1"/>
  <c r="H171" i="45"/>
  <c r="H180" i="45" s="1"/>
  <c r="CB169" i="45"/>
  <c r="CA169" i="45"/>
  <c r="BZ169" i="45"/>
  <c r="BY169" i="45"/>
  <c r="BX169" i="45"/>
  <c r="BW169" i="45"/>
  <c r="BV169" i="45"/>
  <c r="BU169" i="45"/>
  <c r="BT169" i="45"/>
  <c r="BS169" i="45"/>
  <c r="BR169" i="45"/>
  <c r="BQ169" i="45"/>
  <c r="BP169" i="45"/>
  <c r="BO169" i="45"/>
  <c r="BN169" i="45"/>
  <c r="BM169" i="45"/>
  <c r="BL169" i="45"/>
  <c r="BK169" i="45"/>
  <c r="BJ169" i="45"/>
  <c r="BI169" i="45"/>
  <c r="BH169" i="45"/>
  <c r="BG169" i="45"/>
  <c r="BF169" i="45"/>
  <c r="BE169" i="45"/>
  <c r="BD169" i="45"/>
  <c r="BC169" i="45"/>
  <c r="BB169" i="45"/>
  <c r="BA169" i="45"/>
  <c r="AZ169" i="45"/>
  <c r="AY169" i="45"/>
  <c r="AX169" i="45"/>
  <c r="AW169" i="45"/>
  <c r="AV169" i="45"/>
  <c r="AU169" i="45"/>
  <c r="AT169" i="45"/>
  <c r="AS169" i="45"/>
  <c r="AR169" i="45"/>
  <c r="AQ169" i="45"/>
  <c r="AP169" i="45"/>
  <c r="AO169" i="45"/>
  <c r="AN169" i="45"/>
  <c r="AM169" i="45"/>
  <c r="AL169" i="45"/>
  <c r="AK169" i="45"/>
  <c r="AJ169" i="45"/>
  <c r="AI169" i="45"/>
  <c r="AH169" i="45"/>
  <c r="AG169" i="45"/>
  <c r="AF169" i="45"/>
  <c r="AE169" i="45"/>
  <c r="AD169" i="45"/>
  <c r="AC169" i="45"/>
  <c r="AB169" i="45"/>
  <c r="AA169" i="45"/>
  <c r="Z169" i="45"/>
  <c r="Y169" i="45"/>
  <c r="X169" i="45"/>
  <c r="W169" i="45"/>
  <c r="V169" i="45"/>
  <c r="U169" i="45"/>
  <c r="T169" i="45"/>
  <c r="S169" i="45"/>
  <c r="R169" i="45"/>
  <c r="Q169" i="45"/>
  <c r="P169" i="45"/>
  <c r="O169" i="45"/>
  <c r="N169" i="45"/>
  <c r="M169" i="45"/>
  <c r="L169" i="45"/>
  <c r="K169" i="45"/>
  <c r="J169" i="45"/>
  <c r="I169" i="45"/>
  <c r="H169" i="45"/>
  <c r="CC169" i="45" s="1"/>
  <c r="CB168" i="45"/>
  <c r="CA168" i="45"/>
  <c r="BZ168" i="45"/>
  <c r="BY168" i="45"/>
  <c r="BX168" i="45"/>
  <c r="BW168" i="45"/>
  <c r="BV168" i="45"/>
  <c r="BU168" i="45"/>
  <c r="BT168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CC168" i="45" s="1"/>
  <c r="CB167" i="45"/>
  <c r="CA167" i="45"/>
  <c r="BZ167" i="45"/>
  <c r="BY167" i="45"/>
  <c r="BX167" i="45"/>
  <c r="BW167" i="45"/>
  <c r="BV167" i="45"/>
  <c r="BU167" i="45"/>
  <c r="BT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M167" i="45"/>
  <c r="L167" i="45"/>
  <c r="K167" i="45"/>
  <c r="J167" i="45"/>
  <c r="I167" i="45"/>
  <c r="CC167" i="45" s="1"/>
  <c r="H167" i="45"/>
  <c r="CB166" i="45"/>
  <c r="CA166" i="45"/>
  <c r="BZ166" i="45"/>
  <c r="BY166" i="45"/>
  <c r="BX166" i="45"/>
  <c r="BW166" i="45"/>
  <c r="BV166" i="45"/>
  <c r="BU166" i="45"/>
  <c r="BT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Y166" i="45"/>
  <c r="X166" i="45"/>
  <c r="W166" i="45"/>
  <c r="V166" i="45"/>
  <c r="U166" i="45"/>
  <c r="T166" i="45"/>
  <c r="S166" i="45"/>
  <c r="R166" i="45"/>
  <c r="Q166" i="45"/>
  <c r="P166" i="45"/>
  <c r="O166" i="45"/>
  <c r="N166" i="45"/>
  <c r="M166" i="45"/>
  <c r="L166" i="45"/>
  <c r="K166" i="45"/>
  <c r="J166" i="45"/>
  <c r="I166" i="45"/>
  <c r="CC166" i="45" s="1"/>
  <c r="H166" i="45"/>
  <c r="CB165" i="45"/>
  <c r="CA165" i="45"/>
  <c r="BZ165" i="45"/>
  <c r="BY165" i="45"/>
  <c r="BX165" i="45"/>
  <c r="BW165" i="45"/>
  <c r="BV165" i="45"/>
  <c r="BU165" i="45"/>
  <c r="BT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Z165" i="45"/>
  <c r="Y165" i="45"/>
  <c r="X165" i="45"/>
  <c r="W165" i="45"/>
  <c r="V165" i="45"/>
  <c r="U165" i="45"/>
  <c r="T165" i="45"/>
  <c r="S165" i="45"/>
  <c r="R165" i="45"/>
  <c r="Q165" i="45"/>
  <c r="P165" i="45"/>
  <c r="O165" i="45"/>
  <c r="N165" i="45"/>
  <c r="M165" i="45"/>
  <c r="L165" i="45"/>
  <c r="K165" i="45"/>
  <c r="J165" i="45"/>
  <c r="I165" i="45"/>
  <c r="H165" i="45"/>
  <c r="CC165" i="45" s="1"/>
  <c r="CB164" i="45"/>
  <c r="CA164" i="45"/>
  <c r="BZ164" i="45"/>
  <c r="BY164" i="45"/>
  <c r="BX164" i="45"/>
  <c r="BW164" i="45"/>
  <c r="BV164" i="45"/>
  <c r="BU164" i="45"/>
  <c r="BT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CC164" i="45" s="1"/>
  <c r="CB163" i="45"/>
  <c r="CA163" i="45"/>
  <c r="BZ163" i="45"/>
  <c r="BY163" i="45"/>
  <c r="BX163" i="45"/>
  <c r="BW163" i="45"/>
  <c r="BV163" i="45"/>
  <c r="BU163" i="45"/>
  <c r="BT163" i="45"/>
  <c r="BS163" i="45"/>
  <c r="BR163" i="45"/>
  <c r="BQ163" i="45"/>
  <c r="BP163" i="45"/>
  <c r="BO163" i="45"/>
  <c r="BN163" i="45"/>
  <c r="BM163" i="45"/>
  <c r="BL163" i="45"/>
  <c r="BK163" i="45"/>
  <c r="BJ163" i="45"/>
  <c r="BI163" i="45"/>
  <c r="BH163" i="45"/>
  <c r="BG163" i="45"/>
  <c r="BF163" i="45"/>
  <c r="BE163" i="45"/>
  <c r="BD163" i="45"/>
  <c r="BC163" i="45"/>
  <c r="BB163" i="45"/>
  <c r="BA163" i="45"/>
  <c r="AZ163" i="45"/>
  <c r="AY163" i="45"/>
  <c r="AX163" i="45"/>
  <c r="AW163" i="45"/>
  <c r="AV163" i="45"/>
  <c r="AU163" i="45"/>
  <c r="AT163" i="45"/>
  <c r="AS163" i="45"/>
  <c r="AR163" i="45"/>
  <c r="AQ163" i="45"/>
  <c r="AP163" i="45"/>
  <c r="AO163" i="45"/>
  <c r="AN163" i="45"/>
  <c r="AM163" i="45"/>
  <c r="AL163" i="45"/>
  <c r="AK163" i="45"/>
  <c r="AJ163" i="45"/>
  <c r="AI163" i="45"/>
  <c r="AH163" i="45"/>
  <c r="AG163" i="45"/>
  <c r="AF163" i="45"/>
  <c r="AE163" i="45"/>
  <c r="AD163" i="45"/>
  <c r="AC163" i="45"/>
  <c r="AB163" i="45"/>
  <c r="AA163" i="45"/>
  <c r="Z163" i="45"/>
  <c r="Y163" i="45"/>
  <c r="X163" i="45"/>
  <c r="W163" i="45"/>
  <c r="V163" i="45"/>
  <c r="U163" i="45"/>
  <c r="T163" i="45"/>
  <c r="S163" i="45"/>
  <c r="R163" i="45"/>
  <c r="Q163" i="45"/>
  <c r="P163" i="45"/>
  <c r="O163" i="45"/>
  <c r="N163" i="45"/>
  <c r="M163" i="45"/>
  <c r="L163" i="45"/>
  <c r="K163" i="45"/>
  <c r="J163" i="45"/>
  <c r="I163" i="45"/>
  <c r="H163" i="45"/>
  <c r="CC163" i="45" s="1"/>
  <c r="CB162" i="45"/>
  <c r="CA162" i="45"/>
  <c r="BZ162" i="45"/>
  <c r="BY162" i="45"/>
  <c r="BX162" i="45"/>
  <c r="BW162" i="45"/>
  <c r="BV162" i="45"/>
  <c r="BU162" i="45"/>
  <c r="BT162" i="45"/>
  <c r="BS162" i="45"/>
  <c r="BR162" i="45"/>
  <c r="BQ162" i="45"/>
  <c r="BP162" i="45"/>
  <c r="BO162" i="45"/>
  <c r="BN162" i="45"/>
  <c r="BM162" i="45"/>
  <c r="BL162" i="45"/>
  <c r="BK162" i="45"/>
  <c r="BJ162" i="45"/>
  <c r="BI162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U162" i="45"/>
  <c r="T162" i="45"/>
  <c r="S162" i="45"/>
  <c r="R162" i="45"/>
  <c r="Q162" i="45"/>
  <c r="P162" i="45"/>
  <c r="O162" i="45"/>
  <c r="N162" i="45"/>
  <c r="M162" i="45"/>
  <c r="L162" i="45"/>
  <c r="K162" i="45"/>
  <c r="J162" i="45"/>
  <c r="I162" i="45"/>
  <c r="CC162" i="45" s="1"/>
  <c r="H162" i="45"/>
  <c r="CB161" i="45"/>
  <c r="CA161" i="45"/>
  <c r="BZ161" i="45"/>
  <c r="BY161" i="45"/>
  <c r="BX161" i="45"/>
  <c r="BW161" i="45"/>
  <c r="BV161" i="45"/>
  <c r="BU161" i="45"/>
  <c r="BT161" i="45"/>
  <c r="BS161" i="45"/>
  <c r="BR161" i="45"/>
  <c r="BQ161" i="45"/>
  <c r="BP161" i="45"/>
  <c r="BO161" i="45"/>
  <c r="BN161" i="45"/>
  <c r="BM161" i="45"/>
  <c r="BL161" i="45"/>
  <c r="BK161" i="45"/>
  <c r="BJ161" i="45"/>
  <c r="BI161" i="45"/>
  <c r="BH161" i="45"/>
  <c r="BG161" i="45"/>
  <c r="BF161" i="45"/>
  <c r="BE161" i="45"/>
  <c r="BD161" i="45"/>
  <c r="BC161" i="45"/>
  <c r="BB161" i="45"/>
  <c r="BA161" i="45"/>
  <c r="AZ161" i="45"/>
  <c r="AY161" i="45"/>
  <c r="AX161" i="45"/>
  <c r="AW161" i="45"/>
  <c r="AV161" i="45"/>
  <c r="AU161" i="45"/>
  <c r="AT161" i="45"/>
  <c r="AS161" i="45"/>
  <c r="AR161" i="45"/>
  <c r="AQ161" i="45"/>
  <c r="AP161" i="45"/>
  <c r="AO161" i="45"/>
  <c r="AN161" i="45"/>
  <c r="AM161" i="45"/>
  <c r="AL161" i="45"/>
  <c r="AK161" i="45"/>
  <c r="AJ161" i="45"/>
  <c r="AI161" i="45"/>
  <c r="AH161" i="45"/>
  <c r="AG161" i="45"/>
  <c r="AF161" i="45"/>
  <c r="AE161" i="45"/>
  <c r="AD161" i="45"/>
  <c r="AC161" i="45"/>
  <c r="AB161" i="45"/>
  <c r="AA161" i="45"/>
  <c r="Z161" i="45"/>
  <c r="Y161" i="45"/>
  <c r="X161" i="45"/>
  <c r="W161" i="45"/>
  <c r="V161" i="45"/>
  <c r="U161" i="45"/>
  <c r="T161" i="45"/>
  <c r="S161" i="45"/>
  <c r="R161" i="45"/>
  <c r="Q161" i="45"/>
  <c r="P161" i="45"/>
  <c r="O161" i="45"/>
  <c r="N161" i="45"/>
  <c r="M161" i="45"/>
  <c r="L161" i="45"/>
  <c r="K161" i="45"/>
  <c r="J161" i="45"/>
  <c r="I161" i="45"/>
  <c r="H161" i="45"/>
  <c r="CC161" i="45" s="1"/>
  <c r="CB160" i="45"/>
  <c r="CA160" i="45"/>
  <c r="BZ160" i="45"/>
  <c r="BY160" i="45"/>
  <c r="BX160" i="45"/>
  <c r="BW160" i="45"/>
  <c r="BV160" i="45"/>
  <c r="BU160" i="45"/>
  <c r="BT160" i="45"/>
  <c r="BS160" i="45"/>
  <c r="BR160" i="45"/>
  <c r="BQ160" i="45"/>
  <c r="BP160" i="45"/>
  <c r="BO160" i="45"/>
  <c r="BN160" i="45"/>
  <c r="BM160" i="45"/>
  <c r="BL160" i="45"/>
  <c r="BK160" i="45"/>
  <c r="BJ160" i="45"/>
  <c r="BI160" i="45"/>
  <c r="BH160" i="45"/>
  <c r="BG160" i="45"/>
  <c r="BF160" i="45"/>
  <c r="BE160" i="45"/>
  <c r="BD160" i="45"/>
  <c r="BC160" i="45"/>
  <c r="BB160" i="45"/>
  <c r="BA160" i="45"/>
  <c r="AZ160" i="45"/>
  <c r="AY160" i="45"/>
  <c r="AX160" i="45"/>
  <c r="AW160" i="45"/>
  <c r="AV160" i="45"/>
  <c r="AU160" i="45"/>
  <c r="AT160" i="45"/>
  <c r="AS160" i="45"/>
  <c r="AR160" i="45"/>
  <c r="AQ160" i="45"/>
  <c r="AP160" i="45"/>
  <c r="AO160" i="45"/>
  <c r="AN160" i="45"/>
  <c r="AM160" i="45"/>
  <c r="AL160" i="45"/>
  <c r="AK160" i="45"/>
  <c r="AJ160" i="45"/>
  <c r="AI160" i="45"/>
  <c r="AH160" i="45"/>
  <c r="AG160" i="45"/>
  <c r="AF160" i="45"/>
  <c r="AE160" i="45"/>
  <c r="AD160" i="45"/>
  <c r="AC160" i="45"/>
  <c r="AB160" i="45"/>
  <c r="AA160" i="45"/>
  <c r="Z160" i="45"/>
  <c r="Y160" i="45"/>
  <c r="X160" i="45"/>
  <c r="W160" i="45"/>
  <c r="V160" i="45"/>
  <c r="U160" i="45"/>
  <c r="T160" i="45"/>
  <c r="S160" i="45"/>
  <c r="R160" i="45"/>
  <c r="Q160" i="45"/>
  <c r="P160" i="45"/>
  <c r="O160" i="45"/>
  <c r="N160" i="45"/>
  <c r="M160" i="45"/>
  <c r="L160" i="45"/>
  <c r="K160" i="45"/>
  <c r="J160" i="45"/>
  <c r="I160" i="45"/>
  <c r="H160" i="45"/>
  <c r="CC160" i="45" s="1"/>
  <c r="CB159" i="45"/>
  <c r="CA159" i="45"/>
  <c r="BZ159" i="45"/>
  <c r="BY159" i="45"/>
  <c r="BX159" i="45"/>
  <c r="BW159" i="45"/>
  <c r="BV159" i="45"/>
  <c r="BU159" i="45"/>
  <c r="BT159" i="45"/>
  <c r="BS159" i="45"/>
  <c r="BR159" i="45"/>
  <c r="BQ159" i="45"/>
  <c r="BP159" i="45"/>
  <c r="BO159" i="45"/>
  <c r="BN159" i="45"/>
  <c r="BM159" i="45"/>
  <c r="BL159" i="45"/>
  <c r="BK159" i="45"/>
  <c r="BJ159" i="45"/>
  <c r="BI159" i="45"/>
  <c r="BH159" i="45"/>
  <c r="BG159" i="45"/>
  <c r="BF159" i="45"/>
  <c r="BE159" i="45"/>
  <c r="BD159" i="45"/>
  <c r="BC159" i="45"/>
  <c r="BB159" i="45"/>
  <c r="BA159" i="45"/>
  <c r="AZ159" i="45"/>
  <c r="AY159" i="45"/>
  <c r="AX159" i="45"/>
  <c r="AW159" i="45"/>
  <c r="AV159" i="45"/>
  <c r="AU159" i="45"/>
  <c r="AT159" i="45"/>
  <c r="AS159" i="45"/>
  <c r="AR159" i="45"/>
  <c r="AQ159" i="45"/>
  <c r="AP159" i="45"/>
  <c r="AO159" i="45"/>
  <c r="AN159" i="45"/>
  <c r="AM159" i="45"/>
  <c r="AL159" i="45"/>
  <c r="AK159" i="45"/>
  <c r="AJ159" i="45"/>
  <c r="AI159" i="45"/>
  <c r="AH159" i="45"/>
  <c r="AG159" i="45"/>
  <c r="AF159" i="45"/>
  <c r="AE159" i="45"/>
  <c r="AD159" i="45"/>
  <c r="AC159" i="45"/>
  <c r="AB159" i="45"/>
  <c r="AA159" i="45"/>
  <c r="Z159" i="45"/>
  <c r="Y159" i="45"/>
  <c r="X159" i="45"/>
  <c r="W159" i="45"/>
  <c r="V159" i="45"/>
  <c r="U159" i="45"/>
  <c r="T159" i="45"/>
  <c r="S159" i="45"/>
  <c r="R159" i="45"/>
  <c r="Q159" i="45"/>
  <c r="P159" i="45"/>
  <c r="O159" i="45"/>
  <c r="N159" i="45"/>
  <c r="M159" i="45"/>
  <c r="L159" i="45"/>
  <c r="K159" i="45"/>
  <c r="J159" i="45"/>
  <c r="I159" i="45"/>
  <c r="H159" i="45"/>
  <c r="CC159" i="45" s="1"/>
  <c r="CB158" i="45"/>
  <c r="CA158" i="45"/>
  <c r="BZ158" i="45"/>
  <c r="BY158" i="45"/>
  <c r="BX158" i="45"/>
  <c r="BW158" i="45"/>
  <c r="BV158" i="45"/>
  <c r="BU158" i="45"/>
  <c r="BT158" i="45"/>
  <c r="BS158" i="45"/>
  <c r="BR158" i="45"/>
  <c r="BQ158" i="45"/>
  <c r="BP158" i="45"/>
  <c r="BO158" i="45"/>
  <c r="BN158" i="45"/>
  <c r="BM158" i="45"/>
  <c r="BL158" i="45"/>
  <c r="BK158" i="45"/>
  <c r="BJ158" i="45"/>
  <c r="BI158" i="45"/>
  <c r="BH158" i="45"/>
  <c r="BG158" i="45"/>
  <c r="BF158" i="45"/>
  <c r="BE158" i="45"/>
  <c r="BD158" i="45"/>
  <c r="BC158" i="45"/>
  <c r="BB158" i="45"/>
  <c r="BA158" i="45"/>
  <c r="AZ158" i="45"/>
  <c r="AY158" i="45"/>
  <c r="AX158" i="45"/>
  <c r="AW158" i="45"/>
  <c r="AV158" i="45"/>
  <c r="AU158" i="45"/>
  <c r="AT158" i="45"/>
  <c r="AS158" i="45"/>
  <c r="AR158" i="45"/>
  <c r="AQ158" i="45"/>
  <c r="AP158" i="45"/>
  <c r="AO158" i="45"/>
  <c r="AN158" i="45"/>
  <c r="AM158" i="45"/>
  <c r="AL158" i="45"/>
  <c r="AK158" i="45"/>
  <c r="AJ158" i="45"/>
  <c r="AI158" i="45"/>
  <c r="AH158" i="45"/>
  <c r="AG158" i="45"/>
  <c r="AF158" i="45"/>
  <c r="AE158" i="45"/>
  <c r="AD158" i="45"/>
  <c r="AC158" i="45"/>
  <c r="AB158" i="45"/>
  <c r="AA158" i="45"/>
  <c r="Z158" i="45"/>
  <c r="Y158" i="45"/>
  <c r="X158" i="45"/>
  <c r="W158" i="45"/>
  <c r="V158" i="45"/>
  <c r="U158" i="45"/>
  <c r="T158" i="45"/>
  <c r="S158" i="45"/>
  <c r="R158" i="45"/>
  <c r="Q158" i="45"/>
  <c r="P158" i="45"/>
  <c r="O158" i="45"/>
  <c r="N158" i="45"/>
  <c r="M158" i="45"/>
  <c r="L158" i="45"/>
  <c r="K158" i="45"/>
  <c r="J158" i="45"/>
  <c r="I158" i="45"/>
  <c r="CC158" i="45" s="1"/>
  <c r="H158" i="45"/>
  <c r="CB157" i="45"/>
  <c r="CA157" i="45"/>
  <c r="BZ157" i="45"/>
  <c r="BY157" i="45"/>
  <c r="BX157" i="45"/>
  <c r="BW157" i="45"/>
  <c r="BV157" i="45"/>
  <c r="BU157" i="45"/>
  <c r="BT157" i="45"/>
  <c r="BS157" i="45"/>
  <c r="BR157" i="45"/>
  <c r="BQ157" i="45"/>
  <c r="BP157" i="45"/>
  <c r="BO157" i="45"/>
  <c r="BN157" i="45"/>
  <c r="BM157" i="45"/>
  <c r="BL157" i="45"/>
  <c r="BK157" i="45"/>
  <c r="BJ157" i="45"/>
  <c r="BI157" i="45"/>
  <c r="BH157" i="45"/>
  <c r="BG157" i="45"/>
  <c r="BF157" i="45"/>
  <c r="BE157" i="45"/>
  <c r="BD157" i="45"/>
  <c r="BC157" i="45"/>
  <c r="BB157" i="45"/>
  <c r="BA157" i="45"/>
  <c r="AZ157" i="45"/>
  <c r="AY157" i="45"/>
  <c r="AX157" i="45"/>
  <c r="AW157" i="45"/>
  <c r="AV157" i="45"/>
  <c r="AU157" i="45"/>
  <c r="AT157" i="45"/>
  <c r="AS157" i="45"/>
  <c r="AR157" i="45"/>
  <c r="AQ157" i="45"/>
  <c r="AP157" i="45"/>
  <c r="AO157" i="45"/>
  <c r="AN157" i="45"/>
  <c r="AM157" i="45"/>
  <c r="AL157" i="45"/>
  <c r="AK157" i="45"/>
  <c r="AJ157" i="45"/>
  <c r="AI157" i="45"/>
  <c r="AH157" i="45"/>
  <c r="AG157" i="45"/>
  <c r="AF157" i="45"/>
  <c r="AE157" i="45"/>
  <c r="AD157" i="45"/>
  <c r="AC157" i="45"/>
  <c r="AB157" i="45"/>
  <c r="AA157" i="45"/>
  <c r="Z157" i="45"/>
  <c r="Y157" i="45"/>
  <c r="X157" i="45"/>
  <c r="W157" i="45"/>
  <c r="V157" i="45"/>
  <c r="U157" i="45"/>
  <c r="T157" i="45"/>
  <c r="S157" i="45"/>
  <c r="R157" i="45"/>
  <c r="Q157" i="45"/>
  <c r="P157" i="45"/>
  <c r="O157" i="45"/>
  <c r="N157" i="45"/>
  <c r="M157" i="45"/>
  <c r="L157" i="45"/>
  <c r="K157" i="45"/>
  <c r="J157" i="45"/>
  <c r="I157" i="45"/>
  <c r="H157" i="45"/>
  <c r="CC157" i="45" s="1"/>
  <c r="CB156" i="45"/>
  <c r="CA156" i="45"/>
  <c r="BZ156" i="45"/>
  <c r="BY156" i="45"/>
  <c r="BX156" i="45"/>
  <c r="BW156" i="45"/>
  <c r="BV156" i="45"/>
  <c r="BU156" i="45"/>
  <c r="BT156" i="45"/>
  <c r="BS156" i="45"/>
  <c r="BR156" i="45"/>
  <c r="BQ156" i="45"/>
  <c r="BP156" i="45"/>
  <c r="BO156" i="45"/>
  <c r="BN156" i="45"/>
  <c r="BM156" i="45"/>
  <c r="BL156" i="45"/>
  <c r="BK156" i="45"/>
  <c r="BJ156" i="45"/>
  <c r="BI156" i="45"/>
  <c r="BH156" i="45"/>
  <c r="BG156" i="45"/>
  <c r="BF156" i="45"/>
  <c r="BE156" i="45"/>
  <c r="BD156" i="45"/>
  <c r="BC156" i="45"/>
  <c r="BB156" i="45"/>
  <c r="BA156" i="45"/>
  <c r="AZ156" i="45"/>
  <c r="AY156" i="45"/>
  <c r="AX156" i="45"/>
  <c r="AW156" i="45"/>
  <c r="AV156" i="45"/>
  <c r="AU156" i="45"/>
  <c r="AT156" i="45"/>
  <c r="AS156" i="45"/>
  <c r="AR156" i="45"/>
  <c r="AQ156" i="45"/>
  <c r="AP156" i="45"/>
  <c r="AO156" i="45"/>
  <c r="AN156" i="45"/>
  <c r="AM156" i="45"/>
  <c r="AL156" i="45"/>
  <c r="AK156" i="45"/>
  <c r="AJ156" i="45"/>
  <c r="AI156" i="45"/>
  <c r="AH156" i="45"/>
  <c r="AG156" i="45"/>
  <c r="AF156" i="45"/>
  <c r="AE156" i="45"/>
  <c r="AD156" i="45"/>
  <c r="AC156" i="45"/>
  <c r="AB156" i="45"/>
  <c r="AA156" i="45"/>
  <c r="Z156" i="45"/>
  <c r="Y156" i="45"/>
  <c r="X156" i="45"/>
  <c r="W156" i="45"/>
  <c r="V156" i="45"/>
  <c r="U156" i="45"/>
  <c r="T156" i="45"/>
  <c r="S156" i="45"/>
  <c r="R156" i="45"/>
  <c r="Q156" i="45"/>
  <c r="P156" i="45"/>
  <c r="O156" i="45"/>
  <c r="N156" i="45"/>
  <c r="M156" i="45"/>
  <c r="L156" i="45"/>
  <c r="K156" i="45"/>
  <c r="J156" i="45"/>
  <c r="I156" i="45"/>
  <c r="H156" i="45"/>
  <c r="CC156" i="45" s="1"/>
  <c r="CB155" i="45"/>
  <c r="CA155" i="45"/>
  <c r="BZ155" i="45"/>
  <c r="BY155" i="45"/>
  <c r="BX155" i="45"/>
  <c r="BW155" i="45"/>
  <c r="BV155" i="45"/>
  <c r="BU155" i="45"/>
  <c r="BT155" i="45"/>
  <c r="BS155" i="45"/>
  <c r="BR155" i="45"/>
  <c r="BQ155" i="45"/>
  <c r="BP155" i="45"/>
  <c r="BO155" i="45"/>
  <c r="BN155" i="45"/>
  <c r="BM155" i="45"/>
  <c r="BL155" i="45"/>
  <c r="BK155" i="45"/>
  <c r="BJ155" i="45"/>
  <c r="BI155" i="45"/>
  <c r="BH155" i="45"/>
  <c r="BG155" i="45"/>
  <c r="BF155" i="45"/>
  <c r="BE155" i="45"/>
  <c r="BD155" i="45"/>
  <c r="BC155" i="45"/>
  <c r="BB155" i="45"/>
  <c r="BA155" i="45"/>
  <c r="AZ155" i="45"/>
  <c r="AY155" i="45"/>
  <c r="AX155" i="45"/>
  <c r="AW155" i="45"/>
  <c r="AV155" i="45"/>
  <c r="AU155" i="45"/>
  <c r="AT155" i="45"/>
  <c r="AS155" i="45"/>
  <c r="AR155" i="45"/>
  <c r="AQ155" i="45"/>
  <c r="AP155" i="45"/>
  <c r="AO155" i="45"/>
  <c r="AN155" i="45"/>
  <c r="AM155" i="45"/>
  <c r="AL155" i="45"/>
  <c r="AK155" i="45"/>
  <c r="AJ155" i="45"/>
  <c r="AI155" i="45"/>
  <c r="AH155" i="45"/>
  <c r="AG155" i="45"/>
  <c r="AF155" i="45"/>
  <c r="AE155" i="45"/>
  <c r="AD155" i="45"/>
  <c r="AC155" i="45"/>
  <c r="AB155" i="45"/>
  <c r="AA155" i="45"/>
  <c r="Z155" i="45"/>
  <c r="Y155" i="45"/>
  <c r="X155" i="45"/>
  <c r="W155" i="45"/>
  <c r="V155" i="45"/>
  <c r="U155" i="45"/>
  <c r="T155" i="45"/>
  <c r="S155" i="45"/>
  <c r="R155" i="45"/>
  <c r="Q155" i="45"/>
  <c r="P155" i="45"/>
  <c r="O155" i="45"/>
  <c r="N155" i="45"/>
  <c r="M155" i="45"/>
  <c r="L155" i="45"/>
  <c r="K155" i="45"/>
  <c r="J155" i="45"/>
  <c r="I155" i="45"/>
  <c r="H155" i="45"/>
  <c r="CC155" i="45" s="1"/>
  <c r="CB154" i="45"/>
  <c r="CA154" i="45"/>
  <c r="BZ154" i="45"/>
  <c r="BY154" i="45"/>
  <c r="BX154" i="45"/>
  <c r="BW154" i="45"/>
  <c r="BV154" i="45"/>
  <c r="BU154" i="45"/>
  <c r="BT154" i="45"/>
  <c r="BS154" i="45"/>
  <c r="BR154" i="45"/>
  <c r="BQ154" i="45"/>
  <c r="BP154" i="45"/>
  <c r="BO154" i="45"/>
  <c r="BN154" i="45"/>
  <c r="BM154" i="45"/>
  <c r="BL154" i="45"/>
  <c r="BK154" i="45"/>
  <c r="BJ154" i="45"/>
  <c r="BI154" i="45"/>
  <c r="BH154" i="45"/>
  <c r="BG154" i="45"/>
  <c r="BF154" i="45"/>
  <c r="BE154" i="45"/>
  <c r="BD154" i="45"/>
  <c r="BC154" i="45"/>
  <c r="BB154" i="45"/>
  <c r="BA154" i="45"/>
  <c r="AZ154" i="45"/>
  <c r="AY154" i="45"/>
  <c r="AX154" i="45"/>
  <c r="AW154" i="45"/>
  <c r="AV154" i="45"/>
  <c r="AU154" i="45"/>
  <c r="AT154" i="45"/>
  <c r="AS154" i="45"/>
  <c r="AR154" i="45"/>
  <c r="AQ154" i="45"/>
  <c r="AP154" i="45"/>
  <c r="AO154" i="45"/>
  <c r="AN154" i="45"/>
  <c r="AM154" i="45"/>
  <c r="AL154" i="45"/>
  <c r="AK154" i="45"/>
  <c r="AJ154" i="45"/>
  <c r="AI154" i="45"/>
  <c r="AH154" i="45"/>
  <c r="AG154" i="45"/>
  <c r="AF154" i="45"/>
  <c r="AE154" i="45"/>
  <c r="AD154" i="45"/>
  <c r="AC154" i="45"/>
  <c r="AB154" i="45"/>
  <c r="AA154" i="45"/>
  <c r="Z154" i="45"/>
  <c r="Y154" i="45"/>
  <c r="X154" i="45"/>
  <c r="W154" i="45"/>
  <c r="V154" i="45"/>
  <c r="U154" i="45"/>
  <c r="T154" i="45"/>
  <c r="S154" i="45"/>
  <c r="R154" i="45"/>
  <c r="Q154" i="45"/>
  <c r="P154" i="45"/>
  <c r="O154" i="45"/>
  <c r="N154" i="45"/>
  <c r="M154" i="45"/>
  <c r="L154" i="45"/>
  <c r="K154" i="45"/>
  <c r="J154" i="45"/>
  <c r="I154" i="45"/>
  <c r="CC154" i="45" s="1"/>
  <c r="H154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CC153" i="45" s="1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CC152" i="45" s="1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CC151" i="45" s="1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CC150" i="45" s="1"/>
  <c r="H150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CC149" i="45" s="1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CC148" i="45" s="1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CC147" i="45" s="1"/>
  <c r="CB146" i="45"/>
  <c r="CA146" i="45"/>
  <c r="BZ146" i="45"/>
  <c r="BY146" i="45"/>
  <c r="BX146" i="45"/>
  <c r="BW146" i="45"/>
  <c r="BV146" i="45"/>
  <c r="BU146" i="45"/>
  <c r="BT146" i="45"/>
  <c r="BS146" i="45"/>
  <c r="BR146" i="45"/>
  <c r="BQ146" i="45"/>
  <c r="BP146" i="45"/>
  <c r="BO146" i="45"/>
  <c r="BN146" i="45"/>
  <c r="BM146" i="45"/>
  <c r="BL146" i="45"/>
  <c r="BK146" i="45"/>
  <c r="BJ146" i="45"/>
  <c r="BI146" i="45"/>
  <c r="BH146" i="45"/>
  <c r="BG146" i="45"/>
  <c r="BF146" i="45"/>
  <c r="BE146" i="45"/>
  <c r="BD146" i="45"/>
  <c r="BC146" i="45"/>
  <c r="BB146" i="45"/>
  <c r="BA146" i="45"/>
  <c r="AZ146" i="45"/>
  <c r="AY146" i="45"/>
  <c r="AX146" i="45"/>
  <c r="AW146" i="45"/>
  <c r="AV146" i="45"/>
  <c r="AU146" i="45"/>
  <c r="AT146" i="45"/>
  <c r="AS146" i="45"/>
  <c r="AR146" i="45"/>
  <c r="AQ146" i="45"/>
  <c r="AP146" i="45"/>
  <c r="AO146" i="45"/>
  <c r="AN146" i="45"/>
  <c r="AM146" i="45"/>
  <c r="AL146" i="45"/>
  <c r="AK146" i="45"/>
  <c r="AJ146" i="45"/>
  <c r="AI146" i="45"/>
  <c r="AH146" i="45"/>
  <c r="AG146" i="45"/>
  <c r="AF146" i="45"/>
  <c r="AE146" i="45"/>
  <c r="AD146" i="45"/>
  <c r="AC146" i="45"/>
  <c r="AB146" i="45"/>
  <c r="AA146" i="45"/>
  <c r="Z146" i="45"/>
  <c r="Y146" i="45"/>
  <c r="X146" i="45"/>
  <c r="W146" i="45"/>
  <c r="V146" i="45"/>
  <c r="U146" i="45"/>
  <c r="T146" i="45"/>
  <c r="S146" i="45"/>
  <c r="R146" i="45"/>
  <c r="Q146" i="45"/>
  <c r="P146" i="45"/>
  <c r="O146" i="45"/>
  <c r="N146" i="45"/>
  <c r="M146" i="45"/>
  <c r="L146" i="45"/>
  <c r="K146" i="45"/>
  <c r="J146" i="45"/>
  <c r="I146" i="45"/>
  <c r="CC146" i="45" s="1"/>
  <c r="H146" i="45"/>
  <c r="CB145" i="45"/>
  <c r="CA145" i="45"/>
  <c r="BZ145" i="45"/>
  <c r="BY145" i="45"/>
  <c r="BX145" i="45"/>
  <c r="BW145" i="45"/>
  <c r="BV145" i="45"/>
  <c r="BU145" i="45"/>
  <c r="BT145" i="45"/>
  <c r="BS145" i="45"/>
  <c r="BR145" i="45"/>
  <c r="BQ145" i="45"/>
  <c r="BP145" i="45"/>
  <c r="BO145" i="45"/>
  <c r="BN145" i="45"/>
  <c r="BM145" i="45"/>
  <c r="BL145" i="45"/>
  <c r="BK145" i="45"/>
  <c r="BJ145" i="45"/>
  <c r="BI145" i="45"/>
  <c r="BH145" i="45"/>
  <c r="BG145" i="45"/>
  <c r="BF145" i="45"/>
  <c r="BE145" i="45"/>
  <c r="BD145" i="45"/>
  <c r="BC145" i="45"/>
  <c r="BB145" i="45"/>
  <c r="BA145" i="45"/>
  <c r="AZ145" i="45"/>
  <c r="AY145" i="45"/>
  <c r="AX145" i="45"/>
  <c r="AW145" i="45"/>
  <c r="AV145" i="45"/>
  <c r="AU145" i="45"/>
  <c r="AT145" i="45"/>
  <c r="AS145" i="45"/>
  <c r="AR145" i="45"/>
  <c r="AQ145" i="45"/>
  <c r="AP145" i="45"/>
  <c r="AO145" i="45"/>
  <c r="AN145" i="45"/>
  <c r="AM145" i="45"/>
  <c r="AL145" i="45"/>
  <c r="AK145" i="45"/>
  <c r="AJ145" i="45"/>
  <c r="AI145" i="45"/>
  <c r="AH145" i="45"/>
  <c r="AG145" i="45"/>
  <c r="AF145" i="45"/>
  <c r="AE145" i="45"/>
  <c r="AD145" i="45"/>
  <c r="AC145" i="45"/>
  <c r="AB145" i="45"/>
  <c r="AA145" i="45"/>
  <c r="Z145" i="45"/>
  <c r="Y145" i="45"/>
  <c r="X145" i="45"/>
  <c r="W145" i="45"/>
  <c r="V145" i="45"/>
  <c r="U145" i="45"/>
  <c r="T145" i="45"/>
  <c r="S145" i="45"/>
  <c r="R145" i="45"/>
  <c r="Q145" i="45"/>
  <c r="P145" i="45"/>
  <c r="O145" i="45"/>
  <c r="N145" i="45"/>
  <c r="M145" i="45"/>
  <c r="L145" i="45"/>
  <c r="K145" i="45"/>
  <c r="J145" i="45"/>
  <c r="I145" i="45"/>
  <c r="H145" i="45"/>
  <c r="CC145" i="45" s="1"/>
  <c r="CB144" i="45"/>
  <c r="CA144" i="45"/>
  <c r="BZ144" i="45"/>
  <c r="BY144" i="45"/>
  <c r="BX144" i="45"/>
  <c r="BW144" i="45"/>
  <c r="BV144" i="45"/>
  <c r="BU144" i="45"/>
  <c r="BT144" i="45"/>
  <c r="BS144" i="45"/>
  <c r="BR144" i="45"/>
  <c r="BQ144" i="45"/>
  <c r="BP144" i="45"/>
  <c r="BO144" i="45"/>
  <c r="BN144" i="45"/>
  <c r="BM144" i="45"/>
  <c r="BL144" i="45"/>
  <c r="BK144" i="45"/>
  <c r="BJ144" i="45"/>
  <c r="BI144" i="45"/>
  <c r="BH144" i="45"/>
  <c r="BG144" i="45"/>
  <c r="BF144" i="45"/>
  <c r="BE144" i="45"/>
  <c r="BD144" i="45"/>
  <c r="BC144" i="45"/>
  <c r="BB144" i="45"/>
  <c r="BA144" i="45"/>
  <c r="AZ144" i="45"/>
  <c r="AY144" i="45"/>
  <c r="AX144" i="45"/>
  <c r="AW144" i="45"/>
  <c r="AV144" i="45"/>
  <c r="AU144" i="45"/>
  <c r="AT144" i="45"/>
  <c r="AS144" i="45"/>
  <c r="AR144" i="45"/>
  <c r="AQ144" i="45"/>
  <c r="AP144" i="45"/>
  <c r="AO144" i="45"/>
  <c r="AN144" i="45"/>
  <c r="AM144" i="45"/>
  <c r="AL144" i="45"/>
  <c r="AK144" i="45"/>
  <c r="AJ144" i="45"/>
  <c r="AI144" i="45"/>
  <c r="AH144" i="45"/>
  <c r="AG144" i="45"/>
  <c r="AF144" i="45"/>
  <c r="AE144" i="45"/>
  <c r="AD144" i="45"/>
  <c r="AC144" i="45"/>
  <c r="AB144" i="45"/>
  <c r="AA144" i="45"/>
  <c r="Z144" i="45"/>
  <c r="Y144" i="45"/>
  <c r="X144" i="45"/>
  <c r="W144" i="45"/>
  <c r="V144" i="45"/>
  <c r="U144" i="45"/>
  <c r="T144" i="45"/>
  <c r="S144" i="45"/>
  <c r="R144" i="45"/>
  <c r="Q144" i="45"/>
  <c r="P144" i="45"/>
  <c r="O144" i="45"/>
  <c r="N144" i="45"/>
  <c r="M144" i="45"/>
  <c r="L144" i="45"/>
  <c r="K144" i="45"/>
  <c r="J144" i="45"/>
  <c r="I144" i="45"/>
  <c r="H144" i="45"/>
  <c r="CC144" i="45" s="1"/>
  <c r="CB143" i="45"/>
  <c r="CA143" i="45"/>
  <c r="BZ143" i="45"/>
  <c r="BY143" i="45"/>
  <c r="BX143" i="45"/>
  <c r="BW143" i="45"/>
  <c r="BV143" i="45"/>
  <c r="BU143" i="45"/>
  <c r="BT143" i="45"/>
  <c r="BS143" i="45"/>
  <c r="BR143" i="45"/>
  <c r="BQ143" i="45"/>
  <c r="BP143" i="45"/>
  <c r="BO143" i="45"/>
  <c r="BN143" i="45"/>
  <c r="BM143" i="45"/>
  <c r="BL143" i="45"/>
  <c r="BK143" i="45"/>
  <c r="BJ143" i="45"/>
  <c r="BI143" i="45"/>
  <c r="BH143" i="45"/>
  <c r="BG143" i="45"/>
  <c r="BF143" i="45"/>
  <c r="BE143" i="45"/>
  <c r="BD143" i="45"/>
  <c r="BC143" i="45"/>
  <c r="BB143" i="45"/>
  <c r="BA143" i="45"/>
  <c r="AZ143" i="45"/>
  <c r="AY143" i="45"/>
  <c r="AX143" i="45"/>
  <c r="AW143" i="45"/>
  <c r="AV143" i="45"/>
  <c r="AU143" i="45"/>
  <c r="AT143" i="45"/>
  <c r="AS143" i="45"/>
  <c r="AR143" i="45"/>
  <c r="AQ143" i="45"/>
  <c r="AP143" i="45"/>
  <c r="AO143" i="45"/>
  <c r="AN143" i="45"/>
  <c r="AM143" i="45"/>
  <c r="AL143" i="45"/>
  <c r="AK143" i="45"/>
  <c r="AJ143" i="45"/>
  <c r="AI143" i="45"/>
  <c r="AH143" i="45"/>
  <c r="AG143" i="45"/>
  <c r="AF143" i="45"/>
  <c r="AE143" i="45"/>
  <c r="AD143" i="45"/>
  <c r="AC143" i="45"/>
  <c r="AB143" i="45"/>
  <c r="AA143" i="45"/>
  <c r="Z143" i="45"/>
  <c r="Y143" i="45"/>
  <c r="X143" i="45"/>
  <c r="W143" i="45"/>
  <c r="V143" i="45"/>
  <c r="U143" i="45"/>
  <c r="T143" i="45"/>
  <c r="S143" i="45"/>
  <c r="R143" i="45"/>
  <c r="Q143" i="45"/>
  <c r="P143" i="45"/>
  <c r="O143" i="45"/>
  <c r="N143" i="45"/>
  <c r="M143" i="45"/>
  <c r="L143" i="45"/>
  <c r="K143" i="45"/>
  <c r="J143" i="45"/>
  <c r="I143" i="45"/>
  <c r="H143" i="45"/>
  <c r="CC143" i="45" s="1"/>
  <c r="CB142" i="45"/>
  <c r="CA142" i="45"/>
  <c r="BZ142" i="45"/>
  <c r="BY142" i="45"/>
  <c r="BX142" i="45"/>
  <c r="BW142" i="45"/>
  <c r="BV142" i="45"/>
  <c r="BU142" i="45"/>
  <c r="BT142" i="45"/>
  <c r="BS142" i="45"/>
  <c r="BR142" i="45"/>
  <c r="BQ142" i="45"/>
  <c r="BP142" i="45"/>
  <c r="BO142" i="45"/>
  <c r="BN142" i="45"/>
  <c r="BM142" i="45"/>
  <c r="BL142" i="45"/>
  <c r="BK142" i="45"/>
  <c r="BJ142" i="45"/>
  <c r="BI142" i="45"/>
  <c r="BH142" i="45"/>
  <c r="BG142" i="45"/>
  <c r="BF142" i="45"/>
  <c r="BE142" i="45"/>
  <c r="BD142" i="45"/>
  <c r="BC142" i="45"/>
  <c r="BB142" i="45"/>
  <c r="BA142" i="45"/>
  <c r="AZ142" i="45"/>
  <c r="AY142" i="45"/>
  <c r="AX142" i="45"/>
  <c r="AW142" i="45"/>
  <c r="AV142" i="45"/>
  <c r="AU142" i="45"/>
  <c r="AT142" i="45"/>
  <c r="AS142" i="45"/>
  <c r="AR142" i="45"/>
  <c r="AQ142" i="45"/>
  <c r="AP142" i="45"/>
  <c r="AO142" i="45"/>
  <c r="AN142" i="45"/>
  <c r="AM142" i="45"/>
  <c r="AL142" i="45"/>
  <c r="AK142" i="45"/>
  <c r="AJ142" i="45"/>
  <c r="AI142" i="45"/>
  <c r="AH142" i="45"/>
  <c r="AG142" i="45"/>
  <c r="AF142" i="45"/>
  <c r="AE142" i="45"/>
  <c r="AD142" i="45"/>
  <c r="AC142" i="45"/>
  <c r="AB142" i="45"/>
  <c r="AA142" i="45"/>
  <c r="Z142" i="45"/>
  <c r="Y142" i="45"/>
  <c r="X142" i="45"/>
  <c r="W142" i="45"/>
  <c r="V142" i="45"/>
  <c r="U142" i="45"/>
  <c r="T142" i="45"/>
  <c r="S142" i="45"/>
  <c r="R142" i="45"/>
  <c r="Q142" i="45"/>
  <c r="P142" i="45"/>
  <c r="O142" i="45"/>
  <c r="N142" i="45"/>
  <c r="M142" i="45"/>
  <c r="L142" i="45"/>
  <c r="K142" i="45"/>
  <c r="J142" i="45"/>
  <c r="I142" i="45"/>
  <c r="CC142" i="45" s="1"/>
  <c r="H142" i="45"/>
  <c r="CB141" i="45"/>
  <c r="CA141" i="45"/>
  <c r="BZ141" i="45"/>
  <c r="BY141" i="45"/>
  <c r="BX141" i="45"/>
  <c r="BW141" i="45"/>
  <c r="BV141" i="45"/>
  <c r="BU141" i="45"/>
  <c r="BT141" i="45"/>
  <c r="BS141" i="45"/>
  <c r="BR141" i="45"/>
  <c r="BQ141" i="45"/>
  <c r="BP141" i="45"/>
  <c r="BO141" i="45"/>
  <c r="BN141" i="45"/>
  <c r="BM141" i="45"/>
  <c r="BL141" i="45"/>
  <c r="BK141" i="45"/>
  <c r="BJ141" i="45"/>
  <c r="BI141" i="45"/>
  <c r="BH141" i="45"/>
  <c r="BG141" i="45"/>
  <c r="BF141" i="45"/>
  <c r="BE141" i="45"/>
  <c r="BD141" i="45"/>
  <c r="BC141" i="45"/>
  <c r="BB141" i="45"/>
  <c r="BA141" i="45"/>
  <c r="AZ141" i="45"/>
  <c r="AY141" i="45"/>
  <c r="AX141" i="45"/>
  <c r="AW141" i="45"/>
  <c r="AV141" i="45"/>
  <c r="AU141" i="45"/>
  <c r="AT141" i="45"/>
  <c r="AS141" i="45"/>
  <c r="AR141" i="45"/>
  <c r="AQ141" i="45"/>
  <c r="AP141" i="45"/>
  <c r="AO141" i="45"/>
  <c r="AN141" i="45"/>
  <c r="AM141" i="45"/>
  <c r="AL141" i="45"/>
  <c r="AK141" i="45"/>
  <c r="AJ141" i="45"/>
  <c r="AI141" i="45"/>
  <c r="AH141" i="45"/>
  <c r="AG141" i="45"/>
  <c r="AF141" i="45"/>
  <c r="AE141" i="45"/>
  <c r="AD141" i="45"/>
  <c r="AC141" i="45"/>
  <c r="AB141" i="45"/>
  <c r="AA141" i="45"/>
  <c r="Z141" i="45"/>
  <c r="Y141" i="45"/>
  <c r="X141" i="45"/>
  <c r="W141" i="45"/>
  <c r="V141" i="45"/>
  <c r="U141" i="45"/>
  <c r="T141" i="45"/>
  <c r="S141" i="45"/>
  <c r="R141" i="45"/>
  <c r="Q141" i="45"/>
  <c r="P141" i="45"/>
  <c r="O141" i="45"/>
  <c r="N141" i="45"/>
  <c r="M141" i="45"/>
  <c r="L141" i="45"/>
  <c r="K141" i="45"/>
  <c r="J141" i="45"/>
  <c r="I141" i="45"/>
  <c r="H141" i="45"/>
  <c r="CC141" i="45" s="1"/>
  <c r="CB140" i="45"/>
  <c r="CA140" i="45"/>
  <c r="BZ140" i="45"/>
  <c r="BY140" i="45"/>
  <c r="BX140" i="45"/>
  <c r="BW140" i="45"/>
  <c r="BV140" i="45"/>
  <c r="BU140" i="45"/>
  <c r="BT140" i="45"/>
  <c r="BS140" i="45"/>
  <c r="BR140" i="45"/>
  <c r="BQ140" i="45"/>
  <c r="BP140" i="45"/>
  <c r="BO140" i="45"/>
  <c r="BN140" i="45"/>
  <c r="BM140" i="45"/>
  <c r="BL140" i="45"/>
  <c r="BK140" i="45"/>
  <c r="BJ140" i="45"/>
  <c r="BI140" i="45"/>
  <c r="BH140" i="45"/>
  <c r="BG140" i="45"/>
  <c r="BF140" i="45"/>
  <c r="BE140" i="45"/>
  <c r="BD140" i="45"/>
  <c r="BC140" i="45"/>
  <c r="BB140" i="45"/>
  <c r="BA140" i="45"/>
  <c r="AZ140" i="45"/>
  <c r="AY140" i="45"/>
  <c r="AX140" i="45"/>
  <c r="AW140" i="45"/>
  <c r="AV140" i="45"/>
  <c r="AU140" i="45"/>
  <c r="AT140" i="45"/>
  <c r="AS140" i="45"/>
  <c r="AR140" i="45"/>
  <c r="AQ140" i="45"/>
  <c r="AP140" i="45"/>
  <c r="AO140" i="45"/>
  <c r="AN140" i="45"/>
  <c r="AM140" i="45"/>
  <c r="AL140" i="45"/>
  <c r="AK140" i="45"/>
  <c r="AJ140" i="45"/>
  <c r="AI140" i="45"/>
  <c r="AH140" i="45"/>
  <c r="AG140" i="45"/>
  <c r="AF140" i="45"/>
  <c r="AE140" i="45"/>
  <c r="AD140" i="45"/>
  <c r="AC140" i="45"/>
  <c r="AB140" i="45"/>
  <c r="AA140" i="45"/>
  <c r="Z140" i="45"/>
  <c r="Y140" i="45"/>
  <c r="X140" i="45"/>
  <c r="W140" i="45"/>
  <c r="V140" i="45"/>
  <c r="U140" i="45"/>
  <c r="T140" i="45"/>
  <c r="S140" i="45"/>
  <c r="R140" i="45"/>
  <c r="Q140" i="45"/>
  <c r="P140" i="45"/>
  <c r="O140" i="45"/>
  <c r="N140" i="45"/>
  <c r="M140" i="45"/>
  <c r="L140" i="45"/>
  <c r="K140" i="45"/>
  <c r="J140" i="45"/>
  <c r="I140" i="45"/>
  <c r="H140" i="45"/>
  <c r="CC140" i="45" s="1"/>
  <c r="CB139" i="45"/>
  <c r="CA139" i="45"/>
  <c r="BZ139" i="45"/>
  <c r="BY139" i="45"/>
  <c r="BX139" i="45"/>
  <c r="BW139" i="45"/>
  <c r="BV139" i="45"/>
  <c r="BU139" i="45"/>
  <c r="BT139" i="45"/>
  <c r="BS139" i="45"/>
  <c r="BR139" i="45"/>
  <c r="BQ139" i="45"/>
  <c r="BP139" i="45"/>
  <c r="BO139" i="45"/>
  <c r="BN139" i="45"/>
  <c r="BM139" i="45"/>
  <c r="BL139" i="45"/>
  <c r="BK139" i="45"/>
  <c r="BJ139" i="45"/>
  <c r="BI139" i="45"/>
  <c r="BH139" i="45"/>
  <c r="BG139" i="45"/>
  <c r="BF139" i="45"/>
  <c r="BE139" i="45"/>
  <c r="BD139" i="45"/>
  <c r="BC139" i="45"/>
  <c r="BB139" i="45"/>
  <c r="BA139" i="45"/>
  <c r="AZ139" i="45"/>
  <c r="AY139" i="45"/>
  <c r="AX139" i="45"/>
  <c r="AW139" i="45"/>
  <c r="AV139" i="45"/>
  <c r="AU139" i="45"/>
  <c r="AT139" i="45"/>
  <c r="AS139" i="45"/>
  <c r="AR139" i="45"/>
  <c r="AQ139" i="45"/>
  <c r="AP139" i="45"/>
  <c r="AO139" i="45"/>
  <c r="AN139" i="45"/>
  <c r="AM139" i="45"/>
  <c r="AL139" i="45"/>
  <c r="AK139" i="45"/>
  <c r="AJ139" i="45"/>
  <c r="AI139" i="45"/>
  <c r="AH139" i="45"/>
  <c r="AG139" i="45"/>
  <c r="AF139" i="45"/>
  <c r="AE139" i="45"/>
  <c r="AD139" i="45"/>
  <c r="AC139" i="45"/>
  <c r="AB139" i="45"/>
  <c r="AA139" i="45"/>
  <c r="Z139" i="45"/>
  <c r="Y139" i="45"/>
  <c r="X139" i="45"/>
  <c r="W139" i="45"/>
  <c r="V139" i="45"/>
  <c r="U139" i="45"/>
  <c r="T139" i="45"/>
  <c r="S139" i="45"/>
  <c r="R139" i="45"/>
  <c r="Q139" i="45"/>
  <c r="P139" i="45"/>
  <c r="O139" i="45"/>
  <c r="N139" i="45"/>
  <c r="M139" i="45"/>
  <c r="L139" i="45"/>
  <c r="K139" i="45"/>
  <c r="J139" i="45"/>
  <c r="I139" i="45"/>
  <c r="H139" i="45"/>
  <c r="CC139" i="45" s="1"/>
  <c r="CB138" i="45"/>
  <c r="CA138" i="45"/>
  <c r="BZ138" i="45"/>
  <c r="BY138" i="45"/>
  <c r="BX138" i="45"/>
  <c r="BW138" i="45"/>
  <c r="BV138" i="45"/>
  <c r="BU138" i="45"/>
  <c r="BT138" i="45"/>
  <c r="BS138" i="45"/>
  <c r="BR138" i="45"/>
  <c r="BQ138" i="45"/>
  <c r="BP138" i="45"/>
  <c r="BO138" i="45"/>
  <c r="BN138" i="45"/>
  <c r="BM138" i="45"/>
  <c r="BL138" i="45"/>
  <c r="BK138" i="45"/>
  <c r="BJ138" i="45"/>
  <c r="BI138" i="45"/>
  <c r="BH138" i="45"/>
  <c r="BG138" i="45"/>
  <c r="BF138" i="45"/>
  <c r="BE138" i="45"/>
  <c r="BD138" i="45"/>
  <c r="BC138" i="45"/>
  <c r="BB138" i="45"/>
  <c r="BA138" i="45"/>
  <c r="AZ138" i="45"/>
  <c r="AY138" i="45"/>
  <c r="AX138" i="45"/>
  <c r="AW138" i="45"/>
  <c r="AV138" i="45"/>
  <c r="AU138" i="45"/>
  <c r="AT138" i="45"/>
  <c r="AS138" i="45"/>
  <c r="AR138" i="45"/>
  <c r="AQ138" i="45"/>
  <c r="AP138" i="45"/>
  <c r="AO138" i="45"/>
  <c r="AN138" i="45"/>
  <c r="AM138" i="45"/>
  <c r="AL138" i="45"/>
  <c r="AK138" i="45"/>
  <c r="AJ138" i="45"/>
  <c r="AI138" i="45"/>
  <c r="AH138" i="45"/>
  <c r="AG138" i="45"/>
  <c r="AF138" i="45"/>
  <c r="AE138" i="45"/>
  <c r="AD138" i="45"/>
  <c r="AC138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CC138" i="45" s="1"/>
  <c r="H138" i="45"/>
  <c r="CB137" i="45"/>
  <c r="CA137" i="45"/>
  <c r="BZ137" i="45"/>
  <c r="BY137" i="45"/>
  <c r="BX137" i="45"/>
  <c r="BW137" i="45"/>
  <c r="BV137" i="45"/>
  <c r="BU137" i="45"/>
  <c r="BT137" i="45"/>
  <c r="BS137" i="45"/>
  <c r="BR137" i="45"/>
  <c r="BQ137" i="45"/>
  <c r="BP137" i="45"/>
  <c r="BO137" i="45"/>
  <c r="BN137" i="45"/>
  <c r="BM137" i="45"/>
  <c r="BL137" i="45"/>
  <c r="BK137" i="45"/>
  <c r="BJ137" i="45"/>
  <c r="BI137" i="45"/>
  <c r="BH137" i="45"/>
  <c r="BG137" i="45"/>
  <c r="BF137" i="45"/>
  <c r="BE137" i="45"/>
  <c r="BD137" i="45"/>
  <c r="BC137" i="45"/>
  <c r="BB137" i="45"/>
  <c r="BA137" i="45"/>
  <c r="AZ137" i="45"/>
  <c r="AY137" i="45"/>
  <c r="AX137" i="45"/>
  <c r="AW137" i="45"/>
  <c r="AV137" i="45"/>
  <c r="AU137" i="45"/>
  <c r="AT137" i="45"/>
  <c r="AS137" i="45"/>
  <c r="AR137" i="45"/>
  <c r="AQ137" i="45"/>
  <c r="AP137" i="45"/>
  <c r="AO137" i="45"/>
  <c r="AN137" i="45"/>
  <c r="AM137" i="45"/>
  <c r="AL137" i="45"/>
  <c r="AK137" i="45"/>
  <c r="AJ137" i="45"/>
  <c r="AI137" i="45"/>
  <c r="AH137" i="45"/>
  <c r="AG137" i="45"/>
  <c r="AF137" i="45"/>
  <c r="AE137" i="45"/>
  <c r="AD137" i="45"/>
  <c r="AC137" i="45"/>
  <c r="AB137" i="45"/>
  <c r="AA137" i="45"/>
  <c r="Z137" i="45"/>
  <c r="Y137" i="45"/>
  <c r="X137" i="45"/>
  <c r="W137" i="45"/>
  <c r="V137" i="45"/>
  <c r="U137" i="45"/>
  <c r="T137" i="45"/>
  <c r="S137" i="45"/>
  <c r="R137" i="45"/>
  <c r="Q137" i="45"/>
  <c r="P137" i="45"/>
  <c r="O137" i="45"/>
  <c r="N137" i="45"/>
  <c r="M137" i="45"/>
  <c r="L137" i="45"/>
  <c r="K137" i="45"/>
  <c r="J137" i="45"/>
  <c r="I137" i="45"/>
  <c r="H137" i="45"/>
  <c r="CC137" i="45" s="1"/>
  <c r="CB136" i="45"/>
  <c r="CA136" i="45"/>
  <c r="BZ136" i="45"/>
  <c r="BY136" i="45"/>
  <c r="BX136" i="45"/>
  <c r="BW136" i="45"/>
  <c r="BV136" i="45"/>
  <c r="BU136" i="45"/>
  <c r="BT136" i="45"/>
  <c r="BS136" i="45"/>
  <c r="BR136" i="45"/>
  <c r="BQ136" i="45"/>
  <c r="BP136" i="45"/>
  <c r="BO136" i="45"/>
  <c r="BN136" i="45"/>
  <c r="BM136" i="45"/>
  <c r="BL136" i="45"/>
  <c r="BK136" i="45"/>
  <c r="BJ136" i="45"/>
  <c r="BI136" i="45"/>
  <c r="BH136" i="45"/>
  <c r="BG136" i="45"/>
  <c r="BF136" i="45"/>
  <c r="BE136" i="45"/>
  <c r="BD136" i="45"/>
  <c r="BC136" i="45"/>
  <c r="BB136" i="45"/>
  <c r="BA136" i="45"/>
  <c r="AZ136" i="45"/>
  <c r="AY136" i="45"/>
  <c r="AX136" i="45"/>
  <c r="AW136" i="45"/>
  <c r="AV136" i="45"/>
  <c r="AU136" i="45"/>
  <c r="AT136" i="45"/>
  <c r="AS136" i="45"/>
  <c r="AR136" i="45"/>
  <c r="AQ136" i="45"/>
  <c r="AP136" i="45"/>
  <c r="AO136" i="45"/>
  <c r="AN136" i="45"/>
  <c r="AM136" i="45"/>
  <c r="AL136" i="45"/>
  <c r="AK136" i="45"/>
  <c r="AJ136" i="45"/>
  <c r="AI136" i="45"/>
  <c r="AH136" i="45"/>
  <c r="AG136" i="45"/>
  <c r="AF136" i="45"/>
  <c r="AE136" i="45"/>
  <c r="AD136" i="45"/>
  <c r="AC136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I136" i="45"/>
  <c r="H136" i="45"/>
  <c r="CC136" i="45" s="1"/>
  <c r="CB135" i="45"/>
  <c r="CA135" i="45"/>
  <c r="BZ135" i="45"/>
  <c r="BY135" i="45"/>
  <c r="BX135" i="45"/>
  <c r="BW135" i="45"/>
  <c r="BV135" i="45"/>
  <c r="BU135" i="45"/>
  <c r="BT135" i="45"/>
  <c r="BS135" i="45"/>
  <c r="BR135" i="45"/>
  <c r="BQ135" i="45"/>
  <c r="BP135" i="45"/>
  <c r="BO135" i="45"/>
  <c r="BN135" i="45"/>
  <c r="BM135" i="45"/>
  <c r="BL135" i="45"/>
  <c r="BK135" i="45"/>
  <c r="BJ135" i="45"/>
  <c r="BI135" i="45"/>
  <c r="BH135" i="45"/>
  <c r="BG135" i="45"/>
  <c r="BF135" i="45"/>
  <c r="BE135" i="45"/>
  <c r="BD135" i="45"/>
  <c r="BC135" i="45"/>
  <c r="BB135" i="45"/>
  <c r="BA135" i="45"/>
  <c r="AZ135" i="45"/>
  <c r="AY135" i="45"/>
  <c r="AX135" i="45"/>
  <c r="AW135" i="45"/>
  <c r="AV135" i="45"/>
  <c r="AU135" i="45"/>
  <c r="AT135" i="45"/>
  <c r="AS135" i="45"/>
  <c r="AR135" i="45"/>
  <c r="AQ135" i="45"/>
  <c r="AP135" i="45"/>
  <c r="AO135" i="45"/>
  <c r="AN135" i="45"/>
  <c r="AM135" i="45"/>
  <c r="AL135" i="45"/>
  <c r="AK135" i="45"/>
  <c r="AJ135" i="45"/>
  <c r="AI135" i="45"/>
  <c r="AH135" i="45"/>
  <c r="AG135" i="45"/>
  <c r="AF135" i="45"/>
  <c r="AE135" i="45"/>
  <c r="AD135" i="45"/>
  <c r="AC135" i="45"/>
  <c r="AB135" i="45"/>
  <c r="AA135" i="45"/>
  <c r="Z135" i="45"/>
  <c r="Y135" i="45"/>
  <c r="X135" i="45"/>
  <c r="W135" i="45"/>
  <c r="V135" i="45"/>
  <c r="U135" i="45"/>
  <c r="T135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CC135" i="45" s="1"/>
  <c r="CB134" i="45"/>
  <c r="CA134" i="45"/>
  <c r="BZ134" i="45"/>
  <c r="BY134" i="45"/>
  <c r="BX134" i="45"/>
  <c r="BW134" i="45"/>
  <c r="BV134" i="45"/>
  <c r="BU134" i="45"/>
  <c r="BT134" i="45"/>
  <c r="BS134" i="45"/>
  <c r="BR134" i="45"/>
  <c r="BQ134" i="45"/>
  <c r="BP134" i="45"/>
  <c r="BO134" i="45"/>
  <c r="BN134" i="45"/>
  <c r="BM134" i="45"/>
  <c r="BL134" i="45"/>
  <c r="BK134" i="45"/>
  <c r="BJ134" i="45"/>
  <c r="BI134" i="45"/>
  <c r="BH134" i="45"/>
  <c r="BG134" i="45"/>
  <c r="BF134" i="45"/>
  <c r="BE134" i="45"/>
  <c r="BD134" i="45"/>
  <c r="BC134" i="45"/>
  <c r="BB134" i="45"/>
  <c r="BA134" i="45"/>
  <c r="AZ134" i="45"/>
  <c r="AY134" i="45"/>
  <c r="AX134" i="45"/>
  <c r="AW134" i="45"/>
  <c r="AV134" i="45"/>
  <c r="AU134" i="45"/>
  <c r="AT134" i="45"/>
  <c r="AS134" i="45"/>
  <c r="AR134" i="45"/>
  <c r="AQ134" i="45"/>
  <c r="AP134" i="45"/>
  <c r="AO134" i="45"/>
  <c r="AN134" i="45"/>
  <c r="AM134" i="45"/>
  <c r="AL134" i="45"/>
  <c r="AK134" i="45"/>
  <c r="AJ134" i="45"/>
  <c r="AI134" i="45"/>
  <c r="AH134" i="45"/>
  <c r="AG134" i="45"/>
  <c r="AF134" i="45"/>
  <c r="AE134" i="45"/>
  <c r="AD134" i="45"/>
  <c r="AC134" i="45"/>
  <c r="AB134" i="45"/>
  <c r="AA134" i="45"/>
  <c r="Z134" i="45"/>
  <c r="Y134" i="45"/>
  <c r="X134" i="45"/>
  <c r="W134" i="45"/>
  <c r="V134" i="45"/>
  <c r="U134" i="45"/>
  <c r="T134" i="45"/>
  <c r="S134" i="45"/>
  <c r="R134" i="45"/>
  <c r="Q134" i="45"/>
  <c r="P134" i="45"/>
  <c r="O134" i="45"/>
  <c r="N134" i="45"/>
  <c r="M134" i="45"/>
  <c r="L134" i="45"/>
  <c r="K134" i="45"/>
  <c r="J134" i="45"/>
  <c r="I134" i="45"/>
  <c r="CC134" i="45" s="1"/>
  <c r="H134" i="45"/>
  <c r="CB133" i="45"/>
  <c r="CA133" i="45"/>
  <c r="BZ133" i="45"/>
  <c r="BY133" i="45"/>
  <c r="BX133" i="45"/>
  <c r="BW133" i="45"/>
  <c r="BV133" i="45"/>
  <c r="BU133" i="45"/>
  <c r="BT133" i="45"/>
  <c r="BS133" i="45"/>
  <c r="BR133" i="45"/>
  <c r="BQ133" i="45"/>
  <c r="BP133" i="45"/>
  <c r="BO133" i="45"/>
  <c r="BN133" i="45"/>
  <c r="BM133" i="45"/>
  <c r="BL133" i="45"/>
  <c r="BK133" i="45"/>
  <c r="BJ133" i="45"/>
  <c r="BI133" i="45"/>
  <c r="BH133" i="45"/>
  <c r="BG133" i="45"/>
  <c r="BF133" i="45"/>
  <c r="BE133" i="45"/>
  <c r="BD133" i="45"/>
  <c r="BC133" i="45"/>
  <c r="BB133" i="45"/>
  <c r="BA133" i="45"/>
  <c r="AZ133" i="45"/>
  <c r="AY133" i="45"/>
  <c r="AX133" i="45"/>
  <c r="AW133" i="45"/>
  <c r="AV133" i="45"/>
  <c r="AU133" i="45"/>
  <c r="AT133" i="45"/>
  <c r="AS133" i="45"/>
  <c r="AR133" i="45"/>
  <c r="AQ133" i="45"/>
  <c r="AP133" i="45"/>
  <c r="AO133" i="45"/>
  <c r="AN133" i="45"/>
  <c r="AM133" i="45"/>
  <c r="AL133" i="45"/>
  <c r="AK133" i="45"/>
  <c r="AJ133" i="45"/>
  <c r="AI133" i="45"/>
  <c r="AH133" i="45"/>
  <c r="AG133" i="45"/>
  <c r="AF133" i="45"/>
  <c r="AE133" i="45"/>
  <c r="AD133" i="45"/>
  <c r="AC133" i="45"/>
  <c r="AB133" i="45"/>
  <c r="AA133" i="45"/>
  <c r="Z133" i="45"/>
  <c r="Y133" i="45"/>
  <c r="X133" i="45"/>
  <c r="W133" i="45"/>
  <c r="V133" i="45"/>
  <c r="U133" i="45"/>
  <c r="T133" i="45"/>
  <c r="S133" i="45"/>
  <c r="R133" i="45"/>
  <c r="Q133" i="45"/>
  <c r="P133" i="45"/>
  <c r="O133" i="45"/>
  <c r="N133" i="45"/>
  <c r="M133" i="45"/>
  <c r="L133" i="45"/>
  <c r="K133" i="45"/>
  <c r="J133" i="45"/>
  <c r="I133" i="45"/>
  <c r="H133" i="45"/>
  <c r="CB132" i="45"/>
  <c r="CA132" i="45"/>
  <c r="BZ132" i="45"/>
  <c r="BY132" i="45"/>
  <c r="BX132" i="45"/>
  <c r="BW132" i="45"/>
  <c r="BV132" i="45"/>
  <c r="BU132" i="45"/>
  <c r="BT132" i="45"/>
  <c r="BS132" i="45"/>
  <c r="BR132" i="45"/>
  <c r="BQ132" i="45"/>
  <c r="BP132" i="45"/>
  <c r="BO132" i="45"/>
  <c r="BN132" i="45"/>
  <c r="BM132" i="45"/>
  <c r="BL132" i="45"/>
  <c r="BK132" i="45"/>
  <c r="BJ132" i="45"/>
  <c r="BI132" i="45"/>
  <c r="BH132" i="45"/>
  <c r="BG132" i="45"/>
  <c r="BF132" i="45"/>
  <c r="BE132" i="45"/>
  <c r="BD132" i="45"/>
  <c r="BC132" i="45"/>
  <c r="BB132" i="45"/>
  <c r="BA132" i="45"/>
  <c r="AZ132" i="45"/>
  <c r="AY132" i="45"/>
  <c r="AX132" i="45"/>
  <c r="AW132" i="45"/>
  <c r="AV132" i="45"/>
  <c r="AU132" i="45"/>
  <c r="AT132" i="45"/>
  <c r="AS132" i="45"/>
  <c r="AR132" i="45"/>
  <c r="AQ132" i="45"/>
  <c r="AP132" i="45"/>
  <c r="AO132" i="45"/>
  <c r="AN132" i="45"/>
  <c r="AM132" i="45"/>
  <c r="AL132" i="45"/>
  <c r="AK132" i="45"/>
  <c r="AJ132" i="45"/>
  <c r="AI132" i="45"/>
  <c r="AH132" i="45"/>
  <c r="AG132" i="45"/>
  <c r="AF132" i="45"/>
  <c r="AE132" i="45"/>
  <c r="AD132" i="45"/>
  <c r="AC132" i="45"/>
  <c r="AB132" i="45"/>
  <c r="AA132" i="45"/>
  <c r="Z132" i="45"/>
  <c r="Y132" i="45"/>
  <c r="X132" i="45"/>
  <c r="W132" i="45"/>
  <c r="V132" i="45"/>
  <c r="U132" i="45"/>
  <c r="T132" i="45"/>
  <c r="S132" i="45"/>
  <c r="R132" i="45"/>
  <c r="Q132" i="45"/>
  <c r="P132" i="45"/>
  <c r="O132" i="45"/>
  <c r="N132" i="45"/>
  <c r="M132" i="45"/>
  <c r="L132" i="45"/>
  <c r="K132" i="45"/>
  <c r="J132" i="45"/>
  <c r="I132" i="45"/>
  <c r="H132" i="45"/>
  <c r="CB131" i="45"/>
  <c r="CA131" i="45"/>
  <c r="BZ131" i="45"/>
  <c r="BY131" i="45"/>
  <c r="BX131" i="45"/>
  <c r="BW131" i="45"/>
  <c r="BV131" i="45"/>
  <c r="BU131" i="45"/>
  <c r="BT131" i="45"/>
  <c r="BS131" i="45"/>
  <c r="BR131" i="45"/>
  <c r="BQ131" i="45"/>
  <c r="BP131" i="45"/>
  <c r="BO131" i="45"/>
  <c r="BN131" i="45"/>
  <c r="BM131" i="45"/>
  <c r="BL131" i="45"/>
  <c r="BK131" i="45"/>
  <c r="BJ131" i="45"/>
  <c r="BI131" i="45"/>
  <c r="BH131" i="45"/>
  <c r="BG131" i="45"/>
  <c r="BF131" i="45"/>
  <c r="BE131" i="45"/>
  <c r="BD131" i="45"/>
  <c r="BC131" i="45"/>
  <c r="BB131" i="45"/>
  <c r="BA131" i="45"/>
  <c r="AZ131" i="45"/>
  <c r="AY131" i="45"/>
  <c r="AX131" i="45"/>
  <c r="AW131" i="45"/>
  <c r="AV131" i="45"/>
  <c r="AU131" i="45"/>
  <c r="AT131" i="45"/>
  <c r="AS131" i="45"/>
  <c r="AR131" i="45"/>
  <c r="AQ131" i="45"/>
  <c r="AP131" i="45"/>
  <c r="AO131" i="45"/>
  <c r="AN131" i="45"/>
  <c r="AM131" i="45"/>
  <c r="AL131" i="45"/>
  <c r="AK131" i="45"/>
  <c r="AJ131" i="45"/>
  <c r="AI131" i="45"/>
  <c r="AH131" i="45"/>
  <c r="AG131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CC131" i="45" s="1"/>
  <c r="CB130" i="45"/>
  <c r="CA130" i="45"/>
  <c r="BZ130" i="45"/>
  <c r="BY130" i="45"/>
  <c r="BX130" i="45"/>
  <c r="BW130" i="45"/>
  <c r="BV130" i="45"/>
  <c r="BU130" i="45"/>
  <c r="BT130" i="45"/>
  <c r="BS130" i="45"/>
  <c r="BR130" i="45"/>
  <c r="BQ130" i="45"/>
  <c r="BP130" i="45"/>
  <c r="BO130" i="45"/>
  <c r="BN130" i="45"/>
  <c r="BM130" i="45"/>
  <c r="BL130" i="45"/>
  <c r="BK130" i="45"/>
  <c r="BJ130" i="45"/>
  <c r="BI130" i="45"/>
  <c r="BH130" i="45"/>
  <c r="BG130" i="45"/>
  <c r="BF130" i="45"/>
  <c r="BE130" i="45"/>
  <c r="BD130" i="45"/>
  <c r="BC130" i="45"/>
  <c r="BB130" i="45"/>
  <c r="BA130" i="45"/>
  <c r="AZ130" i="45"/>
  <c r="AY130" i="45"/>
  <c r="AX130" i="45"/>
  <c r="AW130" i="45"/>
  <c r="AV130" i="45"/>
  <c r="AU130" i="45"/>
  <c r="AT130" i="45"/>
  <c r="AS130" i="45"/>
  <c r="AR130" i="45"/>
  <c r="AQ130" i="45"/>
  <c r="AP130" i="45"/>
  <c r="AO130" i="45"/>
  <c r="AN130" i="45"/>
  <c r="AM130" i="45"/>
  <c r="AL130" i="45"/>
  <c r="AK130" i="45"/>
  <c r="AJ130" i="45"/>
  <c r="AI130" i="45"/>
  <c r="AH130" i="45"/>
  <c r="AG130" i="45"/>
  <c r="AF130" i="45"/>
  <c r="AE130" i="45"/>
  <c r="AD130" i="45"/>
  <c r="AC130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CC130" i="45" s="1"/>
  <c r="CB129" i="45"/>
  <c r="CA129" i="45"/>
  <c r="BZ129" i="45"/>
  <c r="BY129" i="45"/>
  <c r="BX129" i="45"/>
  <c r="BW129" i="45"/>
  <c r="BV129" i="45"/>
  <c r="BU129" i="45"/>
  <c r="BT129" i="45"/>
  <c r="BS129" i="45"/>
  <c r="BR129" i="45"/>
  <c r="BQ129" i="45"/>
  <c r="BP129" i="45"/>
  <c r="BO129" i="45"/>
  <c r="BN129" i="45"/>
  <c r="BM129" i="45"/>
  <c r="BL129" i="45"/>
  <c r="BK129" i="45"/>
  <c r="BJ129" i="45"/>
  <c r="BI129" i="45"/>
  <c r="BH129" i="45"/>
  <c r="BG129" i="45"/>
  <c r="BF129" i="45"/>
  <c r="BE129" i="45"/>
  <c r="BD129" i="45"/>
  <c r="BC129" i="45"/>
  <c r="BB129" i="45"/>
  <c r="BA129" i="45"/>
  <c r="AZ129" i="45"/>
  <c r="AY129" i="45"/>
  <c r="AX129" i="45"/>
  <c r="AW129" i="45"/>
  <c r="AV129" i="45"/>
  <c r="AU129" i="45"/>
  <c r="AT129" i="45"/>
  <c r="AS129" i="45"/>
  <c r="AR129" i="45"/>
  <c r="AQ129" i="45"/>
  <c r="AP129" i="45"/>
  <c r="AO129" i="45"/>
  <c r="AN129" i="45"/>
  <c r="AM129" i="45"/>
  <c r="AL129" i="45"/>
  <c r="AK129" i="45"/>
  <c r="AJ129" i="45"/>
  <c r="AI129" i="45"/>
  <c r="AH129" i="45"/>
  <c r="AG129" i="45"/>
  <c r="AF129" i="45"/>
  <c r="AE129" i="45"/>
  <c r="AD129" i="45"/>
  <c r="AC129" i="45"/>
  <c r="AB129" i="45"/>
  <c r="AA129" i="45"/>
  <c r="Z129" i="45"/>
  <c r="Y129" i="45"/>
  <c r="X129" i="45"/>
  <c r="W129" i="45"/>
  <c r="V129" i="45"/>
  <c r="U129" i="45"/>
  <c r="T129" i="45"/>
  <c r="S129" i="45"/>
  <c r="R129" i="45"/>
  <c r="Q129" i="45"/>
  <c r="P129" i="45"/>
  <c r="O129" i="45"/>
  <c r="N129" i="45"/>
  <c r="M129" i="45"/>
  <c r="L129" i="45"/>
  <c r="K129" i="45"/>
  <c r="J129" i="45"/>
  <c r="I129" i="45"/>
  <c r="H129" i="45"/>
  <c r="CB128" i="45"/>
  <c r="CA128" i="45"/>
  <c r="BZ128" i="45"/>
  <c r="BY128" i="45"/>
  <c r="BX128" i="45"/>
  <c r="BW128" i="45"/>
  <c r="BV128" i="45"/>
  <c r="BU128" i="45"/>
  <c r="BT128" i="45"/>
  <c r="BS128" i="45"/>
  <c r="BR128" i="45"/>
  <c r="BQ128" i="45"/>
  <c r="BP128" i="45"/>
  <c r="BO128" i="45"/>
  <c r="BN128" i="45"/>
  <c r="BM128" i="45"/>
  <c r="BL128" i="45"/>
  <c r="BK128" i="45"/>
  <c r="BJ128" i="45"/>
  <c r="BI128" i="45"/>
  <c r="BH128" i="45"/>
  <c r="BG128" i="45"/>
  <c r="BF128" i="45"/>
  <c r="BE128" i="45"/>
  <c r="BD128" i="45"/>
  <c r="BC128" i="45"/>
  <c r="BB128" i="45"/>
  <c r="BA128" i="45"/>
  <c r="AZ128" i="45"/>
  <c r="AY128" i="45"/>
  <c r="AX128" i="45"/>
  <c r="AW128" i="45"/>
  <c r="AV128" i="45"/>
  <c r="AU128" i="45"/>
  <c r="AT128" i="45"/>
  <c r="AS128" i="45"/>
  <c r="AR128" i="45"/>
  <c r="AQ128" i="45"/>
  <c r="AP128" i="45"/>
  <c r="AO128" i="45"/>
  <c r="AN128" i="45"/>
  <c r="AM128" i="45"/>
  <c r="AL128" i="45"/>
  <c r="AK128" i="45"/>
  <c r="AJ128" i="45"/>
  <c r="AI128" i="45"/>
  <c r="AH128" i="45"/>
  <c r="AG128" i="45"/>
  <c r="AF128" i="45"/>
  <c r="AE128" i="45"/>
  <c r="AD128" i="45"/>
  <c r="AC128" i="45"/>
  <c r="AB128" i="45"/>
  <c r="AA128" i="45"/>
  <c r="Z128" i="45"/>
  <c r="Y128" i="45"/>
  <c r="X128" i="45"/>
  <c r="W128" i="45"/>
  <c r="V128" i="45"/>
  <c r="U128" i="45"/>
  <c r="T128" i="45"/>
  <c r="S128" i="45"/>
  <c r="R128" i="45"/>
  <c r="Q128" i="45"/>
  <c r="P128" i="45"/>
  <c r="O128" i="45"/>
  <c r="N128" i="45"/>
  <c r="M128" i="45"/>
  <c r="L128" i="45"/>
  <c r="K128" i="45"/>
  <c r="J128" i="45"/>
  <c r="I128" i="45"/>
  <c r="H128" i="45"/>
  <c r="CC128" i="45" s="1"/>
  <c r="CB127" i="45"/>
  <c r="CA127" i="45"/>
  <c r="BZ127" i="45"/>
  <c r="BY127" i="45"/>
  <c r="BX127" i="45"/>
  <c r="BW127" i="45"/>
  <c r="BV127" i="45"/>
  <c r="BU127" i="45"/>
  <c r="BT127" i="45"/>
  <c r="BS127" i="45"/>
  <c r="BR127" i="45"/>
  <c r="BQ127" i="45"/>
  <c r="BP127" i="45"/>
  <c r="BO127" i="45"/>
  <c r="BN127" i="45"/>
  <c r="BM127" i="45"/>
  <c r="BL127" i="45"/>
  <c r="BK127" i="45"/>
  <c r="BJ127" i="45"/>
  <c r="BI127" i="45"/>
  <c r="BH127" i="45"/>
  <c r="BG127" i="45"/>
  <c r="BF127" i="45"/>
  <c r="BE127" i="45"/>
  <c r="BD127" i="45"/>
  <c r="BC127" i="45"/>
  <c r="BB127" i="45"/>
  <c r="BA127" i="45"/>
  <c r="AZ127" i="45"/>
  <c r="AY127" i="45"/>
  <c r="AX127" i="45"/>
  <c r="AW127" i="45"/>
  <c r="AV127" i="45"/>
  <c r="AU127" i="45"/>
  <c r="AT127" i="45"/>
  <c r="AS127" i="45"/>
  <c r="AR127" i="45"/>
  <c r="AQ127" i="45"/>
  <c r="AP127" i="45"/>
  <c r="AO127" i="45"/>
  <c r="AN127" i="45"/>
  <c r="AM127" i="45"/>
  <c r="AL127" i="45"/>
  <c r="AK127" i="45"/>
  <c r="AJ127" i="45"/>
  <c r="AI127" i="45"/>
  <c r="AH127" i="45"/>
  <c r="AG127" i="45"/>
  <c r="AF127" i="45"/>
  <c r="AE127" i="45"/>
  <c r="AD127" i="45"/>
  <c r="AC127" i="45"/>
  <c r="AB127" i="45"/>
  <c r="AA127" i="45"/>
  <c r="Z127" i="45"/>
  <c r="Y127" i="45"/>
  <c r="X127" i="45"/>
  <c r="W127" i="45"/>
  <c r="V127" i="45"/>
  <c r="U127" i="45"/>
  <c r="T127" i="45"/>
  <c r="S127" i="45"/>
  <c r="R127" i="45"/>
  <c r="Q127" i="45"/>
  <c r="P127" i="45"/>
  <c r="O127" i="45"/>
  <c r="N127" i="45"/>
  <c r="M127" i="45"/>
  <c r="L127" i="45"/>
  <c r="K127" i="45"/>
  <c r="J127" i="45"/>
  <c r="I127" i="45"/>
  <c r="H127" i="45"/>
  <c r="CC127" i="45" s="1"/>
  <c r="CB126" i="45"/>
  <c r="CA126" i="45"/>
  <c r="BZ126" i="45"/>
  <c r="BY126" i="45"/>
  <c r="BX126" i="45"/>
  <c r="BW126" i="45"/>
  <c r="BW170" i="45" s="1"/>
  <c r="BV126" i="45"/>
  <c r="BV170" i="45" s="1"/>
  <c r="BU126" i="45"/>
  <c r="BU170" i="45" s="1"/>
  <c r="BT126" i="45"/>
  <c r="BS126" i="45"/>
  <c r="BR126" i="45"/>
  <c r="BQ126" i="45"/>
  <c r="BP126" i="45"/>
  <c r="BO126" i="45"/>
  <c r="BO170" i="45" s="1"/>
  <c r="BN126" i="45"/>
  <c r="BN170" i="45" s="1"/>
  <c r="BM126" i="45"/>
  <c r="BM170" i="45" s="1"/>
  <c r="BL126" i="45"/>
  <c r="BK126" i="45"/>
  <c r="BJ126" i="45"/>
  <c r="BI126" i="45"/>
  <c r="BH126" i="45"/>
  <c r="BG126" i="45"/>
  <c r="BG170" i="45" s="1"/>
  <c r="BF126" i="45"/>
  <c r="BF170" i="45" s="1"/>
  <c r="BE126" i="45"/>
  <c r="BE170" i="45" s="1"/>
  <c r="BD126" i="45"/>
  <c r="BC126" i="45"/>
  <c r="BB126" i="45"/>
  <c r="BA126" i="45"/>
  <c r="AZ126" i="45"/>
  <c r="AY126" i="45"/>
  <c r="AY170" i="45" s="1"/>
  <c r="AX126" i="45"/>
  <c r="AX170" i="45" s="1"/>
  <c r="AW126" i="45"/>
  <c r="AW170" i="45" s="1"/>
  <c r="AV126" i="45"/>
  <c r="AU126" i="45"/>
  <c r="AT126" i="45"/>
  <c r="AS126" i="45"/>
  <c r="AR126" i="45"/>
  <c r="AQ126" i="45"/>
  <c r="AQ170" i="45" s="1"/>
  <c r="AP126" i="45"/>
  <c r="AP170" i="45" s="1"/>
  <c r="AO126" i="45"/>
  <c r="AO170" i="45" s="1"/>
  <c r="AN126" i="45"/>
  <c r="AM126" i="45"/>
  <c r="AL126" i="45"/>
  <c r="AK126" i="45"/>
  <c r="AJ126" i="45"/>
  <c r="AI126" i="45"/>
  <c r="AI170" i="45" s="1"/>
  <c r="AH126" i="45"/>
  <c r="AH170" i="45" s="1"/>
  <c r="AG126" i="45"/>
  <c r="AG170" i="45" s="1"/>
  <c r="AF126" i="45"/>
  <c r="AE126" i="45"/>
  <c r="AD126" i="45"/>
  <c r="AC126" i="45"/>
  <c r="AB126" i="45"/>
  <c r="AA126" i="45"/>
  <c r="AA170" i="45" s="1"/>
  <c r="Z126" i="45"/>
  <c r="Z170" i="45" s="1"/>
  <c r="Y126" i="45"/>
  <c r="Y170" i="45" s="1"/>
  <c r="X126" i="45"/>
  <c r="W126" i="45"/>
  <c r="V126" i="45"/>
  <c r="U126" i="45"/>
  <c r="T126" i="45"/>
  <c r="S126" i="45"/>
  <c r="S170" i="45" s="1"/>
  <c r="R126" i="45"/>
  <c r="R170" i="45" s="1"/>
  <c r="Q126" i="45"/>
  <c r="Q170" i="45" s="1"/>
  <c r="P126" i="45"/>
  <c r="O126" i="45"/>
  <c r="N126" i="45"/>
  <c r="M126" i="45"/>
  <c r="L126" i="45"/>
  <c r="K126" i="45"/>
  <c r="K170" i="45" s="1"/>
  <c r="J126" i="45"/>
  <c r="J170" i="45" s="1"/>
  <c r="I126" i="45"/>
  <c r="I170" i="45" s="1"/>
  <c r="H126" i="45"/>
  <c r="CB125" i="45"/>
  <c r="BX125" i="45"/>
  <c r="BW125" i="45"/>
  <c r="BV125" i="45"/>
  <c r="BU125" i="45"/>
  <c r="BP125" i="45"/>
  <c r="BO125" i="45"/>
  <c r="BN125" i="45"/>
  <c r="BM125" i="45"/>
  <c r="BH125" i="45"/>
  <c r="BG125" i="45"/>
  <c r="BF125" i="45"/>
  <c r="BE125" i="45"/>
  <c r="AZ125" i="45"/>
  <c r="AY125" i="45"/>
  <c r="AX125" i="45"/>
  <c r="AW125" i="45"/>
  <c r="AR125" i="45"/>
  <c r="AQ125" i="45"/>
  <c r="AP125" i="45"/>
  <c r="AO125" i="45"/>
  <c r="AJ125" i="45"/>
  <c r="AI125" i="45"/>
  <c r="AH125" i="45"/>
  <c r="AG125" i="45"/>
  <c r="AB125" i="45"/>
  <c r="AA125" i="45"/>
  <c r="Z125" i="45"/>
  <c r="Y125" i="45"/>
  <c r="T125" i="45"/>
  <c r="S125" i="45"/>
  <c r="R125" i="45"/>
  <c r="Q125" i="45"/>
  <c r="L125" i="45"/>
  <c r="J125" i="45"/>
  <c r="I125" i="45"/>
  <c r="CB124" i="45"/>
  <c r="CA124" i="45"/>
  <c r="CA125" i="45" s="1"/>
  <c r="BZ124" i="45"/>
  <c r="BZ125" i="45" s="1"/>
  <c r="BY124" i="45"/>
  <c r="BY125" i="45" s="1"/>
  <c r="BX124" i="45"/>
  <c r="BW124" i="45"/>
  <c r="BV124" i="45"/>
  <c r="BU124" i="45"/>
  <c r="BT124" i="45"/>
  <c r="BT125" i="45" s="1"/>
  <c r="BS124" i="45"/>
  <c r="BS125" i="45" s="1"/>
  <c r="BR124" i="45"/>
  <c r="BR125" i="45" s="1"/>
  <c r="BQ124" i="45"/>
  <c r="BQ125" i="45" s="1"/>
  <c r="BP124" i="45"/>
  <c r="BO124" i="45"/>
  <c r="BN124" i="45"/>
  <c r="BM124" i="45"/>
  <c r="BL124" i="45"/>
  <c r="BL125" i="45" s="1"/>
  <c r="BK124" i="45"/>
  <c r="BK125" i="45" s="1"/>
  <c r="BJ124" i="45"/>
  <c r="BJ125" i="45" s="1"/>
  <c r="BI124" i="45"/>
  <c r="BI125" i="45" s="1"/>
  <c r="BH124" i="45"/>
  <c r="BG124" i="45"/>
  <c r="BF124" i="45"/>
  <c r="BE124" i="45"/>
  <c r="BD124" i="45"/>
  <c r="BD125" i="45" s="1"/>
  <c r="BC124" i="45"/>
  <c r="BC125" i="45" s="1"/>
  <c r="BB124" i="45"/>
  <c r="BB125" i="45" s="1"/>
  <c r="BA124" i="45"/>
  <c r="BA125" i="45" s="1"/>
  <c r="AZ124" i="45"/>
  <c r="AY124" i="45"/>
  <c r="AX124" i="45"/>
  <c r="AW124" i="45"/>
  <c r="AV124" i="45"/>
  <c r="AV125" i="45" s="1"/>
  <c r="AU124" i="45"/>
  <c r="AU125" i="45" s="1"/>
  <c r="AT124" i="45"/>
  <c r="AT125" i="45" s="1"/>
  <c r="AS124" i="45"/>
  <c r="AS125" i="45" s="1"/>
  <c r="AR124" i="45"/>
  <c r="AQ124" i="45"/>
  <c r="AP124" i="45"/>
  <c r="AO124" i="45"/>
  <c r="AN124" i="45"/>
  <c r="AN125" i="45" s="1"/>
  <c r="AM124" i="45"/>
  <c r="AM125" i="45" s="1"/>
  <c r="AL124" i="45"/>
  <c r="AL125" i="45" s="1"/>
  <c r="AK124" i="45"/>
  <c r="AK125" i="45" s="1"/>
  <c r="AJ124" i="45"/>
  <c r="AI124" i="45"/>
  <c r="AH124" i="45"/>
  <c r="AG124" i="45"/>
  <c r="AF124" i="45"/>
  <c r="AF125" i="45" s="1"/>
  <c r="AE124" i="45"/>
  <c r="AE125" i="45" s="1"/>
  <c r="AD124" i="45"/>
  <c r="AD125" i="45" s="1"/>
  <c r="AC124" i="45"/>
  <c r="AC125" i="45" s="1"/>
  <c r="AB124" i="45"/>
  <c r="AA124" i="45"/>
  <c r="Z124" i="45"/>
  <c r="Y124" i="45"/>
  <c r="X124" i="45"/>
  <c r="X125" i="45" s="1"/>
  <c r="W124" i="45"/>
  <c r="W125" i="45" s="1"/>
  <c r="V124" i="45"/>
  <c r="V125" i="45" s="1"/>
  <c r="U124" i="45"/>
  <c r="U125" i="45" s="1"/>
  <c r="T124" i="45"/>
  <c r="S124" i="45"/>
  <c r="R124" i="45"/>
  <c r="Q124" i="45"/>
  <c r="P124" i="45"/>
  <c r="P125" i="45" s="1"/>
  <c r="O124" i="45"/>
  <c r="O125" i="45" s="1"/>
  <c r="N124" i="45"/>
  <c r="N125" i="45" s="1"/>
  <c r="M124" i="45"/>
  <c r="M125" i="45" s="1"/>
  <c r="L124" i="45"/>
  <c r="K124" i="45"/>
  <c r="K125" i="45" s="1"/>
  <c r="J124" i="45"/>
  <c r="I124" i="45"/>
  <c r="H124" i="45"/>
  <c r="CC124" i="45" s="1"/>
  <c r="CC125" i="45" s="1"/>
  <c r="CB122" i="45"/>
  <c r="CA122" i="45"/>
  <c r="BZ122" i="45"/>
  <c r="BY122" i="45"/>
  <c r="BX122" i="45"/>
  <c r="BW122" i="45"/>
  <c r="BV122" i="45"/>
  <c r="BU122" i="45"/>
  <c r="BT122" i="45"/>
  <c r="BS122" i="45"/>
  <c r="BR122" i="45"/>
  <c r="BQ122" i="45"/>
  <c r="BP122" i="45"/>
  <c r="BO122" i="45"/>
  <c r="BN122" i="45"/>
  <c r="BM122" i="45"/>
  <c r="BL122" i="45"/>
  <c r="BK122" i="45"/>
  <c r="BJ122" i="45"/>
  <c r="BI122" i="45"/>
  <c r="BH122" i="45"/>
  <c r="BG122" i="45"/>
  <c r="BF122" i="45"/>
  <c r="BE122" i="45"/>
  <c r="BD122" i="45"/>
  <c r="BC122" i="45"/>
  <c r="BB122" i="45"/>
  <c r="BA122" i="45"/>
  <c r="AZ122" i="45"/>
  <c r="AY122" i="45"/>
  <c r="AX122" i="45"/>
  <c r="AW122" i="45"/>
  <c r="AV122" i="45"/>
  <c r="AU122" i="45"/>
  <c r="AT122" i="45"/>
  <c r="AS122" i="45"/>
  <c r="AR122" i="45"/>
  <c r="AQ122" i="45"/>
  <c r="AP122" i="45"/>
  <c r="AO122" i="45"/>
  <c r="AN122" i="45"/>
  <c r="AM122" i="45"/>
  <c r="AL122" i="45"/>
  <c r="AK122" i="45"/>
  <c r="AJ122" i="45"/>
  <c r="AI122" i="45"/>
  <c r="AH122" i="45"/>
  <c r="AG122" i="45"/>
  <c r="AF122" i="45"/>
  <c r="AE122" i="45"/>
  <c r="AD122" i="45"/>
  <c r="AC122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CC122" i="45" s="1"/>
  <c r="CB121" i="45"/>
  <c r="CA121" i="45"/>
  <c r="BZ121" i="45"/>
  <c r="BY121" i="45"/>
  <c r="BX121" i="45"/>
  <c r="BW121" i="45"/>
  <c r="BV121" i="45"/>
  <c r="BU121" i="45"/>
  <c r="BT121" i="45"/>
  <c r="BS121" i="45"/>
  <c r="BR121" i="45"/>
  <c r="BQ121" i="45"/>
  <c r="BP121" i="45"/>
  <c r="BO121" i="45"/>
  <c r="BN121" i="45"/>
  <c r="BM121" i="45"/>
  <c r="BL121" i="45"/>
  <c r="BK121" i="45"/>
  <c r="BJ121" i="45"/>
  <c r="BI121" i="45"/>
  <c r="BH121" i="45"/>
  <c r="BG121" i="45"/>
  <c r="BF121" i="45"/>
  <c r="BE121" i="45"/>
  <c r="BD121" i="45"/>
  <c r="BC121" i="45"/>
  <c r="BB121" i="45"/>
  <c r="BA121" i="45"/>
  <c r="AZ121" i="45"/>
  <c r="AY121" i="45"/>
  <c r="AX121" i="45"/>
  <c r="AW121" i="45"/>
  <c r="AV121" i="45"/>
  <c r="AU121" i="45"/>
  <c r="AT121" i="45"/>
  <c r="AS121" i="45"/>
  <c r="AR121" i="45"/>
  <c r="AQ121" i="45"/>
  <c r="AP121" i="45"/>
  <c r="AO121" i="45"/>
  <c r="AN121" i="45"/>
  <c r="AM121" i="45"/>
  <c r="AL121" i="45"/>
  <c r="AK121" i="45"/>
  <c r="AJ121" i="45"/>
  <c r="AI121" i="45"/>
  <c r="AH121" i="45"/>
  <c r="AG121" i="45"/>
  <c r="AF121" i="45"/>
  <c r="AE121" i="45"/>
  <c r="AD121" i="45"/>
  <c r="AC121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CC121" i="45" s="1"/>
  <c r="H121" i="45"/>
  <c r="CB120" i="45"/>
  <c r="CA120" i="45"/>
  <c r="BZ120" i="45"/>
  <c r="BY120" i="45"/>
  <c r="BX120" i="45"/>
  <c r="BW120" i="45"/>
  <c r="BV120" i="45"/>
  <c r="BU120" i="45"/>
  <c r="BT120" i="45"/>
  <c r="BS120" i="45"/>
  <c r="BR120" i="45"/>
  <c r="BQ120" i="45"/>
  <c r="BP120" i="45"/>
  <c r="BO120" i="45"/>
  <c r="BN120" i="45"/>
  <c r="BM120" i="45"/>
  <c r="BL120" i="45"/>
  <c r="BK120" i="45"/>
  <c r="BJ120" i="45"/>
  <c r="BI120" i="45"/>
  <c r="BH120" i="45"/>
  <c r="BG120" i="45"/>
  <c r="BF120" i="45"/>
  <c r="BE120" i="45"/>
  <c r="BD120" i="45"/>
  <c r="BC120" i="45"/>
  <c r="BB120" i="45"/>
  <c r="BA120" i="45"/>
  <c r="AZ120" i="45"/>
  <c r="AY120" i="45"/>
  <c r="AX120" i="45"/>
  <c r="AW120" i="45"/>
  <c r="AV120" i="45"/>
  <c r="AU120" i="45"/>
  <c r="AT120" i="45"/>
  <c r="AS120" i="45"/>
  <c r="AR120" i="45"/>
  <c r="AQ120" i="45"/>
  <c r="AP120" i="45"/>
  <c r="AO120" i="45"/>
  <c r="AN120" i="45"/>
  <c r="AM120" i="45"/>
  <c r="AL120" i="45"/>
  <c r="AK120" i="45"/>
  <c r="AJ120" i="45"/>
  <c r="AI120" i="45"/>
  <c r="AH120" i="45"/>
  <c r="AG120" i="45"/>
  <c r="AF120" i="45"/>
  <c r="AE120" i="45"/>
  <c r="AD120" i="45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CC120" i="45" s="1"/>
  <c r="CB119" i="45"/>
  <c r="CA119" i="45"/>
  <c r="BZ119" i="45"/>
  <c r="BY119" i="45"/>
  <c r="BX119" i="45"/>
  <c r="BW119" i="45"/>
  <c r="BV119" i="45"/>
  <c r="BU119" i="45"/>
  <c r="BT119" i="45"/>
  <c r="BS119" i="45"/>
  <c r="BR119" i="45"/>
  <c r="BQ119" i="45"/>
  <c r="BP119" i="45"/>
  <c r="BO119" i="45"/>
  <c r="BN119" i="45"/>
  <c r="BM119" i="45"/>
  <c r="BL119" i="45"/>
  <c r="BK119" i="45"/>
  <c r="BJ119" i="45"/>
  <c r="BI119" i="45"/>
  <c r="BH119" i="45"/>
  <c r="BG119" i="45"/>
  <c r="BF119" i="45"/>
  <c r="BE119" i="45"/>
  <c r="BD119" i="45"/>
  <c r="BC119" i="45"/>
  <c r="BB119" i="45"/>
  <c r="BA119" i="45"/>
  <c r="AZ119" i="45"/>
  <c r="AY119" i="45"/>
  <c r="AX119" i="45"/>
  <c r="AW119" i="45"/>
  <c r="AV119" i="45"/>
  <c r="AU119" i="45"/>
  <c r="AT119" i="45"/>
  <c r="AS119" i="45"/>
  <c r="AR119" i="45"/>
  <c r="AQ119" i="45"/>
  <c r="AP119" i="45"/>
  <c r="AO119" i="45"/>
  <c r="AN119" i="45"/>
  <c r="AM119" i="45"/>
  <c r="AL119" i="45"/>
  <c r="AK119" i="45"/>
  <c r="AJ119" i="45"/>
  <c r="AI119" i="45"/>
  <c r="AH119" i="45"/>
  <c r="AG119" i="45"/>
  <c r="AF119" i="45"/>
  <c r="AE119" i="45"/>
  <c r="AD119" i="45"/>
  <c r="AC119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CC119" i="45" s="1"/>
  <c r="CB118" i="45"/>
  <c r="CA118" i="45"/>
  <c r="BZ118" i="45"/>
  <c r="BY118" i="45"/>
  <c r="BX118" i="45"/>
  <c r="BW118" i="45"/>
  <c r="BV118" i="45"/>
  <c r="BU118" i="45"/>
  <c r="BT118" i="45"/>
  <c r="BS118" i="45"/>
  <c r="BR118" i="45"/>
  <c r="BQ118" i="45"/>
  <c r="BP118" i="45"/>
  <c r="BO118" i="45"/>
  <c r="BN118" i="45"/>
  <c r="BM118" i="45"/>
  <c r="BL118" i="45"/>
  <c r="BK118" i="45"/>
  <c r="BJ118" i="45"/>
  <c r="BI118" i="45"/>
  <c r="BH118" i="45"/>
  <c r="BG118" i="45"/>
  <c r="BF118" i="45"/>
  <c r="BE118" i="45"/>
  <c r="BD118" i="45"/>
  <c r="BC118" i="45"/>
  <c r="BB118" i="45"/>
  <c r="BA118" i="45"/>
  <c r="AZ118" i="45"/>
  <c r="AY118" i="45"/>
  <c r="AX118" i="45"/>
  <c r="AW118" i="45"/>
  <c r="AV118" i="45"/>
  <c r="AU118" i="45"/>
  <c r="AT118" i="45"/>
  <c r="AS118" i="45"/>
  <c r="AR118" i="45"/>
  <c r="AQ118" i="45"/>
  <c r="AP118" i="45"/>
  <c r="AO118" i="45"/>
  <c r="AN118" i="45"/>
  <c r="AM118" i="45"/>
  <c r="AL118" i="45"/>
  <c r="AK118" i="45"/>
  <c r="AJ118" i="45"/>
  <c r="AI118" i="45"/>
  <c r="AH118" i="45"/>
  <c r="AG118" i="45"/>
  <c r="AF118" i="45"/>
  <c r="AE118" i="45"/>
  <c r="AD118" i="45"/>
  <c r="AC118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CC118" i="45" s="1"/>
  <c r="CB117" i="45"/>
  <c r="CA117" i="45"/>
  <c r="BZ117" i="45"/>
  <c r="BY117" i="45"/>
  <c r="BX117" i="45"/>
  <c r="BW117" i="45"/>
  <c r="BV117" i="45"/>
  <c r="BU117" i="45"/>
  <c r="BT117" i="45"/>
  <c r="BS117" i="45"/>
  <c r="BR117" i="45"/>
  <c r="BQ117" i="45"/>
  <c r="BP117" i="45"/>
  <c r="BO117" i="45"/>
  <c r="BN117" i="45"/>
  <c r="BM117" i="45"/>
  <c r="BL117" i="45"/>
  <c r="BK117" i="45"/>
  <c r="BJ117" i="45"/>
  <c r="BI117" i="45"/>
  <c r="BH117" i="45"/>
  <c r="BG117" i="45"/>
  <c r="BF117" i="45"/>
  <c r="BE117" i="45"/>
  <c r="BD117" i="45"/>
  <c r="BC117" i="45"/>
  <c r="BB117" i="45"/>
  <c r="BA117" i="45"/>
  <c r="AZ117" i="45"/>
  <c r="AY117" i="45"/>
  <c r="AX117" i="45"/>
  <c r="AW117" i="45"/>
  <c r="AV117" i="45"/>
  <c r="AU117" i="45"/>
  <c r="AT117" i="45"/>
  <c r="AS117" i="45"/>
  <c r="AR117" i="45"/>
  <c r="AQ117" i="45"/>
  <c r="AP117" i="45"/>
  <c r="AO117" i="45"/>
  <c r="AN117" i="45"/>
  <c r="AM117" i="45"/>
  <c r="AL117" i="45"/>
  <c r="AK117" i="45"/>
  <c r="AJ117" i="45"/>
  <c r="AI117" i="45"/>
  <c r="AH117" i="45"/>
  <c r="AG117" i="45"/>
  <c r="AF117" i="45"/>
  <c r="AE117" i="45"/>
  <c r="AD117" i="45"/>
  <c r="AC117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CC117" i="45" s="1"/>
  <c r="H117" i="45"/>
  <c r="CB116" i="45"/>
  <c r="CA116" i="45"/>
  <c r="BZ116" i="45"/>
  <c r="BY116" i="45"/>
  <c r="BX116" i="45"/>
  <c r="BW116" i="45"/>
  <c r="BV116" i="45"/>
  <c r="BU116" i="45"/>
  <c r="BT116" i="45"/>
  <c r="BS116" i="45"/>
  <c r="BR116" i="45"/>
  <c r="BQ116" i="45"/>
  <c r="BP116" i="45"/>
  <c r="BO116" i="45"/>
  <c r="BN116" i="45"/>
  <c r="BM116" i="45"/>
  <c r="BL116" i="45"/>
  <c r="BK116" i="45"/>
  <c r="BJ116" i="45"/>
  <c r="BI116" i="45"/>
  <c r="BH116" i="45"/>
  <c r="BG116" i="45"/>
  <c r="BF116" i="45"/>
  <c r="BE116" i="45"/>
  <c r="BD116" i="45"/>
  <c r="BC116" i="45"/>
  <c r="BB116" i="45"/>
  <c r="BA116" i="45"/>
  <c r="AZ116" i="45"/>
  <c r="AY116" i="45"/>
  <c r="AX116" i="45"/>
  <c r="AW116" i="45"/>
  <c r="AV116" i="45"/>
  <c r="AU116" i="45"/>
  <c r="AT116" i="45"/>
  <c r="AS116" i="45"/>
  <c r="AR116" i="45"/>
  <c r="AQ116" i="45"/>
  <c r="AP116" i="45"/>
  <c r="AO116" i="45"/>
  <c r="AN116" i="45"/>
  <c r="AM116" i="45"/>
  <c r="AL116" i="45"/>
  <c r="AK116" i="45"/>
  <c r="AJ116" i="45"/>
  <c r="AI116" i="45"/>
  <c r="AH116" i="45"/>
  <c r="AG116" i="45"/>
  <c r="AF116" i="45"/>
  <c r="AE116" i="45"/>
  <c r="AD116" i="45"/>
  <c r="AC116" i="45"/>
  <c r="AB116" i="45"/>
  <c r="AA116" i="45"/>
  <c r="Z116" i="45"/>
  <c r="Y116" i="45"/>
  <c r="X116" i="45"/>
  <c r="W116" i="45"/>
  <c r="V116" i="45"/>
  <c r="U116" i="45"/>
  <c r="T116" i="45"/>
  <c r="S116" i="45"/>
  <c r="R116" i="45"/>
  <c r="Q116" i="45"/>
  <c r="P116" i="45"/>
  <c r="O116" i="45"/>
  <c r="N116" i="45"/>
  <c r="M116" i="45"/>
  <c r="L116" i="45"/>
  <c r="K116" i="45"/>
  <c r="J116" i="45"/>
  <c r="I116" i="45"/>
  <c r="H116" i="45"/>
  <c r="CC116" i="45" s="1"/>
  <c r="CB115" i="45"/>
  <c r="CA115" i="45"/>
  <c r="BZ115" i="45"/>
  <c r="BY115" i="45"/>
  <c r="BX115" i="45"/>
  <c r="BW115" i="45"/>
  <c r="BV115" i="45"/>
  <c r="BU115" i="45"/>
  <c r="BT115" i="45"/>
  <c r="BS115" i="45"/>
  <c r="BR115" i="45"/>
  <c r="BQ115" i="45"/>
  <c r="BP115" i="45"/>
  <c r="BO115" i="45"/>
  <c r="BN115" i="45"/>
  <c r="BM115" i="45"/>
  <c r="BL115" i="45"/>
  <c r="BK115" i="45"/>
  <c r="BJ115" i="45"/>
  <c r="BI115" i="45"/>
  <c r="BH115" i="45"/>
  <c r="BG115" i="45"/>
  <c r="BF115" i="45"/>
  <c r="BE115" i="45"/>
  <c r="BD115" i="45"/>
  <c r="BC115" i="45"/>
  <c r="BB115" i="45"/>
  <c r="BA115" i="45"/>
  <c r="AZ115" i="45"/>
  <c r="AY115" i="45"/>
  <c r="AX115" i="45"/>
  <c r="AW115" i="45"/>
  <c r="AV115" i="45"/>
  <c r="AU115" i="45"/>
  <c r="AT115" i="45"/>
  <c r="AS115" i="45"/>
  <c r="AR115" i="45"/>
  <c r="AQ115" i="45"/>
  <c r="AP115" i="45"/>
  <c r="AO115" i="45"/>
  <c r="AN115" i="45"/>
  <c r="AM115" i="45"/>
  <c r="AL115" i="45"/>
  <c r="AK115" i="45"/>
  <c r="AJ115" i="45"/>
  <c r="AI115" i="45"/>
  <c r="AH115" i="45"/>
  <c r="AG115" i="45"/>
  <c r="AF115" i="45"/>
  <c r="AE115" i="45"/>
  <c r="AD115" i="45"/>
  <c r="AC115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CC115" i="45" s="1"/>
  <c r="CB114" i="45"/>
  <c r="CA114" i="45"/>
  <c r="BZ114" i="45"/>
  <c r="BY114" i="45"/>
  <c r="BX114" i="45"/>
  <c r="BW114" i="45"/>
  <c r="BV114" i="45"/>
  <c r="BU114" i="45"/>
  <c r="BT114" i="45"/>
  <c r="BS114" i="45"/>
  <c r="BR114" i="45"/>
  <c r="BQ114" i="45"/>
  <c r="BP114" i="45"/>
  <c r="BO114" i="45"/>
  <c r="BN114" i="45"/>
  <c r="BM114" i="45"/>
  <c r="BL114" i="45"/>
  <c r="BK114" i="45"/>
  <c r="BJ114" i="45"/>
  <c r="BI114" i="45"/>
  <c r="BH114" i="45"/>
  <c r="BG114" i="45"/>
  <c r="BF114" i="45"/>
  <c r="BE114" i="45"/>
  <c r="BD114" i="45"/>
  <c r="BC114" i="45"/>
  <c r="BB114" i="45"/>
  <c r="BA114" i="45"/>
  <c r="AZ114" i="45"/>
  <c r="AY114" i="45"/>
  <c r="AX114" i="45"/>
  <c r="AW114" i="45"/>
  <c r="AV114" i="45"/>
  <c r="AU114" i="45"/>
  <c r="AT114" i="45"/>
  <c r="AS114" i="45"/>
  <c r="AR114" i="45"/>
  <c r="AQ114" i="45"/>
  <c r="AP114" i="45"/>
  <c r="AO114" i="45"/>
  <c r="AN114" i="45"/>
  <c r="AM114" i="45"/>
  <c r="AL114" i="45"/>
  <c r="AK114" i="45"/>
  <c r="AJ114" i="45"/>
  <c r="AI114" i="45"/>
  <c r="AH114" i="45"/>
  <c r="AG114" i="45"/>
  <c r="AF114" i="45"/>
  <c r="AE114" i="45"/>
  <c r="AD114" i="45"/>
  <c r="AC114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CC114" i="45" s="1"/>
  <c r="CB113" i="45"/>
  <c r="CA113" i="45"/>
  <c r="BZ113" i="45"/>
  <c r="BY113" i="45"/>
  <c r="BX113" i="45"/>
  <c r="BW113" i="45"/>
  <c r="BV113" i="45"/>
  <c r="BU113" i="45"/>
  <c r="BT113" i="45"/>
  <c r="BS113" i="45"/>
  <c r="BR113" i="45"/>
  <c r="BQ113" i="45"/>
  <c r="BP113" i="45"/>
  <c r="BO113" i="45"/>
  <c r="BN113" i="45"/>
  <c r="BM113" i="45"/>
  <c r="BL113" i="45"/>
  <c r="BK113" i="45"/>
  <c r="BJ113" i="45"/>
  <c r="BI113" i="45"/>
  <c r="BH113" i="45"/>
  <c r="BG113" i="45"/>
  <c r="BF113" i="45"/>
  <c r="BE113" i="45"/>
  <c r="BD113" i="45"/>
  <c r="BC113" i="45"/>
  <c r="BB113" i="45"/>
  <c r="BA113" i="45"/>
  <c r="AZ113" i="45"/>
  <c r="AY113" i="45"/>
  <c r="AX113" i="45"/>
  <c r="AW113" i="45"/>
  <c r="AV113" i="45"/>
  <c r="AU113" i="45"/>
  <c r="AT113" i="45"/>
  <c r="AS113" i="45"/>
  <c r="AR113" i="45"/>
  <c r="AQ113" i="45"/>
  <c r="AP113" i="45"/>
  <c r="AO113" i="45"/>
  <c r="AN113" i="45"/>
  <c r="AM113" i="45"/>
  <c r="AL113" i="45"/>
  <c r="AK113" i="45"/>
  <c r="AJ113" i="45"/>
  <c r="AI113" i="45"/>
  <c r="AH113" i="45"/>
  <c r="AG113" i="45"/>
  <c r="AF113" i="45"/>
  <c r="AE113" i="45"/>
  <c r="AD113" i="45"/>
  <c r="AC113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CC113" i="45" s="1"/>
  <c r="H113" i="45"/>
  <c r="CB112" i="45"/>
  <c r="CA112" i="45"/>
  <c r="BZ112" i="45"/>
  <c r="BY112" i="45"/>
  <c r="BX112" i="45"/>
  <c r="BW112" i="45"/>
  <c r="BV112" i="45"/>
  <c r="BU112" i="45"/>
  <c r="BT112" i="45"/>
  <c r="BS112" i="45"/>
  <c r="BR112" i="45"/>
  <c r="BQ112" i="45"/>
  <c r="BP112" i="45"/>
  <c r="BO112" i="45"/>
  <c r="BN112" i="45"/>
  <c r="BM112" i="45"/>
  <c r="BL112" i="45"/>
  <c r="BK112" i="45"/>
  <c r="BJ112" i="45"/>
  <c r="BI112" i="45"/>
  <c r="BH112" i="45"/>
  <c r="BG112" i="45"/>
  <c r="BF112" i="45"/>
  <c r="BE112" i="45"/>
  <c r="BD112" i="45"/>
  <c r="BC112" i="45"/>
  <c r="BB112" i="45"/>
  <c r="BA112" i="45"/>
  <c r="AZ112" i="45"/>
  <c r="AY112" i="45"/>
  <c r="AX112" i="45"/>
  <c r="AW112" i="45"/>
  <c r="AV112" i="45"/>
  <c r="AU112" i="45"/>
  <c r="AT112" i="45"/>
  <c r="AS112" i="45"/>
  <c r="AR112" i="45"/>
  <c r="AQ112" i="45"/>
  <c r="AP112" i="45"/>
  <c r="AO112" i="45"/>
  <c r="AN112" i="45"/>
  <c r="AM112" i="45"/>
  <c r="AL112" i="45"/>
  <c r="AK112" i="45"/>
  <c r="AJ112" i="45"/>
  <c r="AI112" i="45"/>
  <c r="AH112" i="45"/>
  <c r="AG112" i="45"/>
  <c r="AF112" i="45"/>
  <c r="AE112" i="45"/>
  <c r="AD112" i="45"/>
  <c r="AC112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CC112" i="45" s="1"/>
  <c r="CB111" i="45"/>
  <c r="CA111" i="45"/>
  <c r="BZ111" i="45"/>
  <c r="BY111" i="45"/>
  <c r="BX111" i="45"/>
  <c r="BW111" i="45"/>
  <c r="BV111" i="45"/>
  <c r="BU111" i="45"/>
  <c r="BT111" i="45"/>
  <c r="BS111" i="45"/>
  <c r="BR111" i="45"/>
  <c r="BQ111" i="45"/>
  <c r="BP111" i="45"/>
  <c r="BO111" i="45"/>
  <c r="BN111" i="45"/>
  <c r="BM111" i="45"/>
  <c r="BL111" i="45"/>
  <c r="BK111" i="45"/>
  <c r="BJ111" i="45"/>
  <c r="BI111" i="45"/>
  <c r="BH111" i="45"/>
  <c r="BG111" i="45"/>
  <c r="BF111" i="45"/>
  <c r="BE111" i="45"/>
  <c r="BD111" i="45"/>
  <c r="BC111" i="45"/>
  <c r="BB111" i="45"/>
  <c r="BA111" i="45"/>
  <c r="AZ111" i="45"/>
  <c r="AY111" i="45"/>
  <c r="AX111" i="45"/>
  <c r="AW111" i="45"/>
  <c r="AV111" i="45"/>
  <c r="AU111" i="45"/>
  <c r="AT111" i="45"/>
  <c r="AS111" i="45"/>
  <c r="AR111" i="45"/>
  <c r="AQ111" i="45"/>
  <c r="AP111" i="45"/>
  <c r="AO111" i="45"/>
  <c r="AN111" i="45"/>
  <c r="AM111" i="45"/>
  <c r="AL111" i="45"/>
  <c r="AK111" i="45"/>
  <c r="AJ111" i="45"/>
  <c r="AI111" i="45"/>
  <c r="AH111" i="45"/>
  <c r="AG111" i="45"/>
  <c r="AF111" i="45"/>
  <c r="AE111" i="45"/>
  <c r="AD111" i="45"/>
  <c r="AC111" i="45"/>
  <c r="AB111" i="45"/>
  <c r="AA111" i="45"/>
  <c r="Z111" i="45"/>
  <c r="Y111" i="45"/>
  <c r="X111" i="45"/>
  <c r="W111" i="45"/>
  <c r="V111" i="45"/>
  <c r="U111" i="45"/>
  <c r="T111" i="45"/>
  <c r="S111" i="45"/>
  <c r="R111" i="45"/>
  <c r="Q111" i="45"/>
  <c r="P111" i="45"/>
  <c r="O111" i="45"/>
  <c r="N111" i="45"/>
  <c r="M111" i="45"/>
  <c r="L111" i="45"/>
  <c r="K111" i="45"/>
  <c r="J111" i="45"/>
  <c r="I111" i="45"/>
  <c r="H111" i="45"/>
  <c r="CC111" i="45" s="1"/>
  <c r="CB110" i="45"/>
  <c r="CA110" i="45"/>
  <c r="BZ110" i="45"/>
  <c r="BY110" i="45"/>
  <c r="BX110" i="45"/>
  <c r="BW110" i="45"/>
  <c r="BV110" i="45"/>
  <c r="BU110" i="45"/>
  <c r="BT110" i="45"/>
  <c r="BS110" i="45"/>
  <c r="BR110" i="45"/>
  <c r="BQ110" i="45"/>
  <c r="BP110" i="45"/>
  <c r="BO110" i="45"/>
  <c r="BN110" i="45"/>
  <c r="BM110" i="45"/>
  <c r="BL110" i="45"/>
  <c r="BK110" i="45"/>
  <c r="BJ110" i="45"/>
  <c r="BI110" i="45"/>
  <c r="BH110" i="45"/>
  <c r="BG110" i="45"/>
  <c r="BF110" i="45"/>
  <c r="BE110" i="45"/>
  <c r="BD110" i="45"/>
  <c r="BC110" i="45"/>
  <c r="BB110" i="45"/>
  <c r="BA110" i="45"/>
  <c r="AZ110" i="45"/>
  <c r="AY110" i="45"/>
  <c r="AX110" i="45"/>
  <c r="AW110" i="45"/>
  <c r="AV110" i="45"/>
  <c r="AU110" i="45"/>
  <c r="AT110" i="45"/>
  <c r="AS110" i="45"/>
  <c r="AR110" i="45"/>
  <c r="AQ110" i="45"/>
  <c r="AP110" i="45"/>
  <c r="AO110" i="45"/>
  <c r="AN110" i="45"/>
  <c r="AM110" i="45"/>
  <c r="AL110" i="45"/>
  <c r="AK110" i="45"/>
  <c r="AJ110" i="45"/>
  <c r="AI110" i="45"/>
  <c r="AH110" i="45"/>
  <c r="AG110" i="45"/>
  <c r="AF110" i="45"/>
  <c r="AE110" i="45"/>
  <c r="AD110" i="45"/>
  <c r="AC110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N110" i="45"/>
  <c r="M110" i="45"/>
  <c r="L110" i="45"/>
  <c r="K110" i="45"/>
  <c r="J110" i="45"/>
  <c r="I110" i="45"/>
  <c r="H110" i="45"/>
  <c r="CC110" i="45" s="1"/>
  <c r="CB109" i="45"/>
  <c r="CA109" i="45"/>
  <c r="BZ109" i="45"/>
  <c r="BY109" i="45"/>
  <c r="BX109" i="45"/>
  <c r="BW109" i="45"/>
  <c r="BV109" i="45"/>
  <c r="BU109" i="45"/>
  <c r="BT109" i="45"/>
  <c r="BS109" i="45"/>
  <c r="BR109" i="45"/>
  <c r="BQ109" i="45"/>
  <c r="BP109" i="45"/>
  <c r="BO109" i="45"/>
  <c r="BN109" i="45"/>
  <c r="BM109" i="45"/>
  <c r="BL109" i="45"/>
  <c r="BK109" i="45"/>
  <c r="BJ109" i="45"/>
  <c r="BI109" i="45"/>
  <c r="BH109" i="45"/>
  <c r="BG109" i="45"/>
  <c r="BF109" i="45"/>
  <c r="BE109" i="45"/>
  <c r="BD109" i="45"/>
  <c r="BC109" i="45"/>
  <c r="BB109" i="45"/>
  <c r="BA109" i="45"/>
  <c r="AZ109" i="45"/>
  <c r="AY109" i="45"/>
  <c r="AX109" i="45"/>
  <c r="AW109" i="45"/>
  <c r="AV109" i="45"/>
  <c r="AU109" i="45"/>
  <c r="AT109" i="45"/>
  <c r="AS109" i="45"/>
  <c r="AR109" i="45"/>
  <c r="AQ109" i="45"/>
  <c r="AP109" i="45"/>
  <c r="AO109" i="45"/>
  <c r="AN109" i="45"/>
  <c r="AM109" i="45"/>
  <c r="AL109" i="45"/>
  <c r="AK109" i="45"/>
  <c r="AJ109" i="45"/>
  <c r="AI109" i="45"/>
  <c r="AH109" i="45"/>
  <c r="AG109" i="45"/>
  <c r="AF109" i="45"/>
  <c r="AE109" i="45"/>
  <c r="AD109" i="45"/>
  <c r="AC109" i="45"/>
  <c r="AB109" i="45"/>
  <c r="AA109" i="45"/>
  <c r="Z109" i="45"/>
  <c r="Y109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CC109" i="45" s="1"/>
  <c r="H109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CC108" i="45" s="1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CC107" i="45" s="1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CC106" i="45" s="1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CC105" i="45" s="1"/>
  <c r="H105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CC104" i="45" s="1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CC103" i="45" s="1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CC102" i="45" s="1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CC101" i="45" s="1"/>
  <c r="H101" i="45"/>
  <c r="CB100" i="45"/>
  <c r="CA100" i="45"/>
  <c r="BZ100" i="45"/>
  <c r="BY100" i="45"/>
  <c r="BX100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CC100" i="45" s="1"/>
  <c r="CB99" i="45"/>
  <c r="CA99" i="45"/>
  <c r="BZ99" i="45"/>
  <c r="BY99" i="45"/>
  <c r="BX99" i="45"/>
  <c r="BW99" i="45"/>
  <c r="BV99" i="45"/>
  <c r="BU99" i="45"/>
  <c r="BT99" i="45"/>
  <c r="BS99" i="45"/>
  <c r="BR99" i="45"/>
  <c r="BQ99" i="45"/>
  <c r="BP99" i="45"/>
  <c r="BO99" i="45"/>
  <c r="BN99" i="45"/>
  <c r="BM99" i="45"/>
  <c r="BL99" i="45"/>
  <c r="BK99" i="45"/>
  <c r="BJ99" i="45"/>
  <c r="BI99" i="45"/>
  <c r="BH99" i="45"/>
  <c r="BG99" i="45"/>
  <c r="BF99" i="45"/>
  <c r="BE99" i="45"/>
  <c r="BD99" i="45"/>
  <c r="BC99" i="45"/>
  <c r="BB99" i="45"/>
  <c r="BA99" i="45"/>
  <c r="AZ99" i="45"/>
  <c r="AY99" i="45"/>
  <c r="AX99" i="45"/>
  <c r="AW99" i="45"/>
  <c r="AV99" i="45"/>
  <c r="AU99" i="45"/>
  <c r="AT99" i="45"/>
  <c r="AS99" i="45"/>
  <c r="AR99" i="45"/>
  <c r="AQ99" i="45"/>
  <c r="AP99" i="45"/>
  <c r="AO99" i="45"/>
  <c r="AN99" i="45"/>
  <c r="AM99" i="45"/>
  <c r="AL99" i="45"/>
  <c r="AK99" i="45"/>
  <c r="AJ99" i="45"/>
  <c r="AI99" i="45"/>
  <c r="AH99" i="45"/>
  <c r="AG99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CC99" i="45" s="1"/>
  <c r="CB98" i="45"/>
  <c r="CB123" i="45" s="1"/>
  <c r="CA98" i="45"/>
  <c r="CA123" i="45" s="1"/>
  <c r="BZ98" i="45"/>
  <c r="BZ123" i="45" s="1"/>
  <c r="BY98" i="45"/>
  <c r="BY123" i="45" s="1"/>
  <c r="BX98" i="45"/>
  <c r="BX123" i="45" s="1"/>
  <c r="BW98" i="45"/>
  <c r="BW123" i="45" s="1"/>
  <c r="BV98" i="45"/>
  <c r="BV123" i="45" s="1"/>
  <c r="BU98" i="45"/>
  <c r="BU123" i="45" s="1"/>
  <c r="BT98" i="45"/>
  <c r="BT123" i="45" s="1"/>
  <c r="BS98" i="45"/>
  <c r="BS123" i="45" s="1"/>
  <c r="BR98" i="45"/>
  <c r="BR123" i="45" s="1"/>
  <c r="BQ98" i="45"/>
  <c r="BQ123" i="45" s="1"/>
  <c r="BP98" i="45"/>
  <c r="BP123" i="45" s="1"/>
  <c r="BO98" i="45"/>
  <c r="BO123" i="45" s="1"/>
  <c r="BN98" i="45"/>
  <c r="BN123" i="45" s="1"/>
  <c r="BM98" i="45"/>
  <c r="BM123" i="45" s="1"/>
  <c r="BL98" i="45"/>
  <c r="BL123" i="45" s="1"/>
  <c r="BK98" i="45"/>
  <c r="BK123" i="45" s="1"/>
  <c r="BJ98" i="45"/>
  <c r="BJ123" i="45" s="1"/>
  <c r="BI98" i="45"/>
  <c r="BI123" i="45" s="1"/>
  <c r="BH98" i="45"/>
  <c r="BH123" i="45" s="1"/>
  <c r="BG98" i="45"/>
  <c r="BG123" i="45" s="1"/>
  <c r="BF98" i="45"/>
  <c r="BF123" i="45" s="1"/>
  <c r="BE98" i="45"/>
  <c r="BE123" i="45" s="1"/>
  <c r="BD98" i="45"/>
  <c r="BD123" i="45" s="1"/>
  <c r="BC98" i="45"/>
  <c r="BC123" i="45" s="1"/>
  <c r="BB98" i="45"/>
  <c r="BB123" i="45" s="1"/>
  <c r="BA98" i="45"/>
  <c r="BA123" i="45" s="1"/>
  <c r="AZ98" i="45"/>
  <c r="AZ123" i="45" s="1"/>
  <c r="AY98" i="45"/>
  <c r="AY123" i="45" s="1"/>
  <c r="AX98" i="45"/>
  <c r="AX123" i="45" s="1"/>
  <c r="AW98" i="45"/>
  <c r="AW123" i="45" s="1"/>
  <c r="AV98" i="45"/>
  <c r="AV123" i="45" s="1"/>
  <c r="AU98" i="45"/>
  <c r="AU123" i="45" s="1"/>
  <c r="AT98" i="45"/>
  <c r="AT123" i="45" s="1"/>
  <c r="AS98" i="45"/>
  <c r="AS123" i="45" s="1"/>
  <c r="AR98" i="45"/>
  <c r="AR123" i="45" s="1"/>
  <c r="AQ98" i="45"/>
  <c r="AQ123" i="45" s="1"/>
  <c r="AP98" i="45"/>
  <c r="AP123" i="45" s="1"/>
  <c r="AO98" i="45"/>
  <c r="AO123" i="45" s="1"/>
  <c r="AN98" i="45"/>
  <c r="AN123" i="45" s="1"/>
  <c r="AM98" i="45"/>
  <c r="AM123" i="45" s="1"/>
  <c r="AL98" i="45"/>
  <c r="AL123" i="45" s="1"/>
  <c r="AK98" i="45"/>
  <c r="AK123" i="45" s="1"/>
  <c r="AJ98" i="45"/>
  <c r="AJ123" i="45" s="1"/>
  <c r="AI98" i="45"/>
  <c r="AI123" i="45" s="1"/>
  <c r="AH98" i="45"/>
  <c r="AH123" i="45" s="1"/>
  <c r="AG98" i="45"/>
  <c r="AG123" i="45" s="1"/>
  <c r="AF98" i="45"/>
  <c r="AF123" i="45" s="1"/>
  <c r="AE98" i="45"/>
  <c r="AE123" i="45" s="1"/>
  <c r="AD98" i="45"/>
  <c r="AD123" i="45" s="1"/>
  <c r="AC98" i="45"/>
  <c r="AC123" i="45" s="1"/>
  <c r="AB98" i="45"/>
  <c r="AB123" i="45" s="1"/>
  <c r="AA98" i="45"/>
  <c r="AA123" i="45" s="1"/>
  <c r="Z98" i="45"/>
  <c r="Z123" i="45" s="1"/>
  <c r="Y98" i="45"/>
  <c r="Y123" i="45" s="1"/>
  <c r="X98" i="45"/>
  <c r="X123" i="45" s="1"/>
  <c r="W98" i="45"/>
  <c r="W123" i="45" s="1"/>
  <c r="V98" i="45"/>
  <c r="V123" i="45" s="1"/>
  <c r="U98" i="45"/>
  <c r="U123" i="45" s="1"/>
  <c r="T98" i="45"/>
  <c r="T123" i="45" s="1"/>
  <c r="S98" i="45"/>
  <c r="S123" i="45" s="1"/>
  <c r="R98" i="45"/>
  <c r="R123" i="45" s="1"/>
  <c r="Q98" i="45"/>
  <c r="Q123" i="45" s="1"/>
  <c r="P98" i="45"/>
  <c r="P123" i="45" s="1"/>
  <c r="O98" i="45"/>
  <c r="O123" i="45" s="1"/>
  <c r="N98" i="45"/>
  <c r="N123" i="45" s="1"/>
  <c r="M98" i="45"/>
  <c r="M123" i="45" s="1"/>
  <c r="L98" i="45"/>
  <c r="L123" i="45" s="1"/>
  <c r="K98" i="45"/>
  <c r="K123" i="45" s="1"/>
  <c r="J98" i="45"/>
  <c r="J123" i="45" s="1"/>
  <c r="I98" i="45"/>
  <c r="I123" i="45" s="1"/>
  <c r="H98" i="45"/>
  <c r="H123" i="45" s="1"/>
  <c r="CB96" i="45"/>
  <c r="CA96" i="45"/>
  <c r="BZ96" i="45"/>
  <c r="BY96" i="45"/>
  <c r="BX96" i="45"/>
  <c r="BW96" i="45"/>
  <c r="BV96" i="45"/>
  <c r="BU96" i="45"/>
  <c r="BT96" i="45"/>
  <c r="BS96" i="45"/>
  <c r="BR96" i="45"/>
  <c r="BQ96" i="45"/>
  <c r="BP96" i="45"/>
  <c r="BO96" i="45"/>
  <c r="BN96" i="45"/>
  <c r="BM96" i="45"/>
  <c r="BL96" i="45"/>
  <c r="BK96" i="45"/>
  <c r="BJ96" i="45"/>
  <c r="BI96" i="45"/>
  <c r="BH96" i="45"/>
  <c r="BG96" i="45"/>
  <c r="BF96" i="45"/>
  <c r="BE96" i="45"/>
  <c r="BD96" i="45"/>
  <c r="BC96" i="45"/>
  <c r="BB96" i="45"/>
  <c r="BA96" i="45"/>
  <c r="AZ96" i="45"/>
  <c r="AY96" i="45"/>
  <c r="AX96" i="45"/>
  <c r="AW96" i="45"/>
  <c r="AV96" i="45"/>
  <c r="AU96" i="45"/>
  <c r="AT96" i="45"/>
  <c r="AS96" i="45"/>
  <c r="AR96" i="45"/>
  <c r="AQ96" i="45"/>
  <c r="AP96" i="45"/>
  <c r="AO96" i="45"/>
  <c r="AN96" i="45"/>
  <c r="AM96" i="45"/>
  <c r="AL96" i="45"/>
  <c r="AK96" i="45"/>
  <c r="AJ96" i="45"/>
  <c r="AI96" i="45"/>
  <c r="AH96" i="45"/>
  <c r="AG96" i="45"/>
  <c r="AF96" i="45"/>
  <c r="AE96" i="45"/>
  <c r="AD96" i="45"/>
  <c r="AC96" i="45"/>
  <c r="AB96" i="45"/>
  <c r="AA96" i="45"/>
  <c r="Z96" i="45"/>
  <c r="Y96" i="45"/>
  <c r="X96" i="45"/>
  <c r="W96" i="45"/>
  <c r="V96" i="45"/>
  <c r="U96" i="45"/>
  <c r="T96" i="45"/>
  <c r="S96" i="45"/>
  <c r="R96" i="45"/>
  <c r="Q96" i="45"/>
  <c r="P96" i="45"/>
  <c r="O96" i="45"/>
  <c r="N96" i="45"/>
  <c r="M96" i="45"/>
  <c r="L96" i="45"/>
  <c r="K96" i="45"/>
  <c r="J96" i="45"/>
  <c r="I96" i="45"/>
  <c r="H96" i="45"/>
  <c r="CC96" i="45" s="1"/>
  <c r="CB95" i="45"/>
  <c r="CA95" i="45"/>
  <c r="BZ95" i="45"/>
  <c r="BY95" i="45"/>
  <c r="BX95" i="45"/>
  <c r="BW95" i="45"/>
  <c r="BV95" i="45"/>
  <c r="BU95" i="45"/>
  <c r="BT95" i="45"/>
  <c r="BS95" i="45"/>
  <c r="BR95" i="45"/>
  <c r="BQ95" i="45"/>
  <c r="BP95" i="45"/>
  <c r="BO95" i="45"/>
  <c r="BN95" i="45"/>
  <c r="BM95" i="45"/>
  <c r="BL95" i="45"/>
  <c r="BK95" i="45"/>
  <c r="BJ95" i="45"/>
  <c r="BI95" i="45"/>
  <c r="BH95" i="45"/>
  <c r="BG95" i="45"/>
  <c r="BF95" i="45"/>
  <c r="BE95" i="45"/>
  <c r="BD95" i="45"/>
  <c r="BC95" i="45"/>
  <c r="BB95" i="45"/>
  <c r="BA95" i="45"/>
  <c r="AZ95" i="45"/>
  <c r="AY95" i="45"/>
  <c r="AX95" i="45"/>
  <c r="AW95" i="45"/>
  <c r="AV95" i="45"/>
  <c r="AU95" i="45"/>
  <c r="AT95" i="45"/>
  <c r="AS95" i="45"/>
  <c r="AR95" i="45"/>
  <c r="AQ95" i="45"/>
  <c r="AP95" i="45"/>
  <c r="AO95" i="45"/>
  <c r="AN95" i="45"/>
  <c r="AM95" i="45"/>
  <c r="AL95" i="45"/>
  <c r="AK95" i="45"/>
  <c r="AJ95" i="45"/>
  <c r="AI95" i="45"/>
  <c r="AH95" i="45"/>
  <c r="AG95" i="45"/>
  <c r="AF95" i="45"/>
  <c r="AE95" i="45"/>
  <c r="AD95" i="45"/>
  <c r="AC95" i="45"/>
  <c r="AB95" i="45"/>
  <c r="AA95" i="45"/>
  <c r="Z95" i="45"/>
  <c r="Y95" i="45"/>
  <c r="X95" i="45"/>
  <c r="W95" i="45"/>
  <c r="V95" i="45"/>
  <c r="U95" i="45"/>
  <c r="T95" i="45"/>
  <c r="S95" i="45"/>
  <c r="R95" i="45"/>
  <c r="Q95" i="45"/>
  <c r="P95" i="45"/>
  <c r="O95" i="45"/>
  <c r="N95" i="45"/>
  <c r="M95" i="45"/>
  <c r="L95" i="45"/>
  <c r="K95" i="45"/>
  <c r="J95" i="45"/>
  <c r="I95" i="45"/>
  <c r="H95" i="45"/>
  <c r="CC95" i="45" s="1"/>
  <c r="CB94" i="45"/>
  <c r="CA94" i="45"/>
  <c r="BZ94" i="45"/>
  <c r="BY94" i="45"/>
  <c r="BX94" i="45"/>
  <c r="BW94" i="45"/>
  <c r="BV94" i="45"/>
  <c r="BU94" i="45"/>
  <c r="BT94" i="45"/>
  <c r="BS94" i="45"/>
  <c r="BR94" i="45"/>
  <c r="BQ94" i="45"/>
  <c r="BP94" i="45"/>
  <c r="BO94" i="45"/>
  <c r="BN94" i="45"/>
  <c r="BM94" i="45"/>
  <c r="BL94" i="45"/>
  <c r="BK94" i="45"/>
  <c r="BJ94" i="45"/>
  <c r="BI94" i="45"/>
  <c r="BH94" i="45"/>
  <c r="BG94" i="45"/>
  <c r="BF94" i="45"/>
  <c r="BE94" i="45"/>
  <c r="BD94" i="45"/>
  <c r="BC94" i="45"/>
  <c r="BB94" i="45"/>
  <c r="BA94" i="45"/>
  <c r="AZ94" i="45"/>
  <c r="AY94" i="45"/>
  <c r="AX94" i="45"/>
  <c r="AW94" i="45"/>
  <c r="AV94" i="45"/>
  <c r="AU94" i="45"/>
  <c r="AT94" i="45"/>
  <c r="AS94" i="45"/>
  <c r="AR94" i="45"/>
  <c r="AQ94" i="45"/>
  <c r="AP94" i="45"/>
  <c r="AO94" i="45"/>
  <c r="AN94" i="45"/>
  <c r="AM94" i="45"/>
  <c r="AL94" i="45"/>
  <c r="AK94" i="45"/>
  <c r="AJ94" i="45"/>
  <c r="AI94" i="45"/>
  <c r="AH94" i="45"/>
  <c r="AG94" i="45"/>
  <c r="AF94" i="45"/>
  <c r="AE94" i="45"/>
  <c r="AD94" i="45"/>
  <c r="AC94" i="45"/>
  <c r="AB94" i="45"/>
  <c r="AA94" i="45"/>
  <c r="Z94" i="45"/>
  <c r="Y94" i="45"/>
  <c r="X94" i="45"/>
  <c r="W94" i="45"/>
  <c r="V94" i="45"/>
  <c r="U94" i="45"/>
  <c r="T94" i="45"/>
  <c r="S94" i="45"/>
  <c r="R94" i="45"/>
  <c r="Q94" i="45"/>
  <c r="P94" i="45"/>
  <c r="O94" i="45"/>
  <c r="N94" i="45"/>
  <c r="M94" i="45"/>
  <c r="L94" i="45"/>
  <c r="K94" i="45"/>
  <c r="J94" i="45"/>
  <c r="I94" i="45"/>
  <c r="H94" i="45"/>
  <c r="CC94" i="45" s="1"/>
  <c r="CB93" i="45"/>
  <c r="CA93" i="45"/>
  <c r="BZ93" i="45"/>
  <c r="BY93" i="45"/>
  <c r="BX93" i="45"/>
  <c r="BW93" i="45"/>
  <c r="BV93" i="45"/>
  <c r="BU93" i="45"/>
  <c r="BT93" i="45"/>
  <c r="BS93" i="45"/>
  <c r="BR93" i="45"/>
  <c r="BQ93" i="45"/>
  <c r="BP93" i="45"/>
  <c r="BO93" i="45"/>
  <c r="BN93" i="45"/>
  <c r="BM93" i="45"/>
  <c r="BL93" i="45"/>
  <c r="BK93" i="45"/>
  <c r="BJ93" i="45"/>
  <c r="BI93" i="45"/>
  <c r="BH93" i="45"/>
  <c r="BG93" i="45"/>
  <c r="BF93" i="45"/>
  <c r="BE93" i="45"/>
  <c r="BD93" i="45"/>
  <c r="BC93" i="45"/>
  <c r="BB93" i="45"/>
  <c r="BA93" i="45"/>
  <c r="AZ93" i="45"/>
  <c r="AY93" i="45"/>
  <c r="AX93" i="45"/>
  <c r="AW93" i="45"/>
  <c r="AV93" i="45"/>
  <c r="AU93" i="45"/>
  <c r="AT93" i="45"/>
  <c r="AS93" i="45"/>
  <c r="AR93" i="45"/>
  <c r="AQ93" i="45"/>
  <c r="AP93" i="45"/>
  <c r="AO93" i="45"/>
  <c r="AN93" i="45"/>
  <c r="AM93" i="45"/>
  <c r="AL93" i="45"/>
  <c r="AK93" i="45"/>
  <c r="AJ93" i="45"/>
  <c r="AI93" i="45"/>
  <c r="AH93" i="45"/>
  <c r="AG93" i="45"/>
  <c r="AF93" i="45"/>
  <c r="AE93" i="45"/>
  <c r="AD93" i="45"/>
  <c r="AC93" i="45"/>
  <c r="AB93" i="45"/>
  <c r="AA93" i="45"/>
  <c r="Z93" i="45"/>
  <c r="Y93" i="45"/>
  <c r="X93" i="45"/>
  <c r="W93" i="45"/>
  <c r="V93" i="45"/>
  <c r="U93" i="45"/>
  <c r="T93" i="45"/>
  <c r="S93" i="45"/>
  <c r="R93" i="45"/>
  <c r="Q93" i="45"/>
  <c r="P93" i="45"/>
  <c r="O93" i="45"/>
  <c r="N93" i="45"/>
  <c r="M93" i="45"/>
  <c r="L93" i="45"/>
  <c r="K93" i="45"/>
  <c r="J93" i="45"/>
  <c r="I93" i="45"/>
  <c r="CC93" i="45" s="1"/>
  <c r="H93" i="45"/>
  <c r="CB92" i="45"/>
  <c r="CA92" i="45"/>
  <c r="BZ92" i="45"/>
  <c r="BY92" i="45"/>
  <c r="BX92" i="45"/>
  <c r="BW92" i="45"/>
  <c r="BV92" i="45"/>
  <c r="BU92" i="45"/>
  <c r="BT92" i="45"/>
  <c r="BS92" i="45"/>
  <c r="BR92" i="45"/>
  <c r="BQ92" i="45"/>
  <c r="BP92" i="45"/>
  <c r="BO92" i="45"/>
  <c r="BN92" i="45"/>
  <c r="BM92" i="45"/>
  <c r="BL92" i="45"/>
  <c r="BK92" i="45"/>
  <c r="BJ92" i="45"/>
  <c r="BI92" i="45"/>
  <c r="BH92" i="45"/>
  <c r="BG92" i="45"/>
  <c r="BF92" i="45"/>
  <c r="BE92" i="45"/>
  <c r="BD92" i="45"/>
  <c r="BC92" i="45"/>
  <c r="BB92" i="45"/>
  <c r="BA92" i="45"/>
  <c r="AZ92" i="45"/>
  <c r="AY92" i="45"/>
  <c r="AX92" i="45"/>
  <c r="AW92" i="45"/>
  <c r="AV92" i="45"/>
  <c r="AU92" i="45"/>
  <c r="AT92" i="45"/>
  <c r="AS92" i="45"/>
  <c r="AR92" i="45"/>
  <c r="AQ92" i="45"/>
  <c r="AP92" i="45"/>
  <c r="AO92" i="45"/>
  <c r="AN92" i="45"/>
  <c r="AM92" i="45"/>
  <c r="AL92" i="45"/>
  <c r="AK92" i="45"/>
  <c r="AJ92" i="45"/>
  <c r="AI92" i="45"/>
  <c r="AH92" i="45"/>
  <c r="AG92" i="45"/>
  <c r="AF92" i="45"/>
  <c r="AE92" i="45"/>
  <c r="AD92" i="45"/>
  <c r="AC92" i="45"/>
  <c r="AB92" i="45"/>
  <c r="AA92" i="45"/>
  <c r="Z92" i="45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CC92" i="45" s="1"/>
  <c r="CB91" i="45"/>
  <c r="CA91" i="45"/>
  <c r="BZ91" i="45"/>
  <c r="BY91" i="45"/>
  <c r="BX91" i="45"/>
  <c r="BW91" i="45"/>
  <c r="BV91" i="45"/>
  <c r="BU91" i="45"/>
  <c r="BT91" i="45"/>
  <c r="BS91" i="45"/>
  <c r="BR91" i="45"/>
  <c r="BQ91" i="45"/>
  <c r="BP91" i="45"/>
  <c r="BO91" i="45"/>
  <c r="BN91" i="45"/>
  <c r="BM91" i="45"/>
  <c r="BL91" i="45"/>
  <c r="BK91" i="45"/>
  <c r="BJ91" i="45"/>
  <c r="BI91" i="45"/>
  <c r="BH91" i="45"/>
  <c r="BG91" i="45"/>
  <c r="BF91" i="45"/>
  <c r="BE91" i="45"/>
  <c r="BD91" i="45"/>
  <c r="BC91" i="45"/>
  <c r="BB91" i="45"/>
  <c r="BA91" i="45"/>
  <c r="AZ91" i="45"/>
  <c r="AY91" i="45"/>
  <c r="AX91" i="45"/>
  <c r="AW91" i="45"/>
  <c r="AV91" i="45"/>
  <c r="AU91" i="45"/>
  <c r="AT91" i="45"/>
  <c r="AS91" i="45"/>
  <c r="AR91" i="45"/>
  <c r="AQ91" i="45"/>
  <c r="AP91" i="45"/>
  <c r="AO91" i="45"/>
  <c r="AN91" i="45"/>
  <c r="AM91" i="45"/>
  <c r="AL91" i="45"/>
  <c r="AK91" i="45"/>
  <c r="AJ91" i="45"/>
  <c r="AI91" i="45"/>
  <c r="AH91" i="45"/>
  <c r="AG91" i="45"/>
  <c r="AF91" i="45"/>
  <c r="AE91" i="45"/>
  <c r="AD91" i="45"/>
  <c r="AC91" i="45"/>
  <c r="AB91" i="45"/>
  <c r="AA91" i="45"/>
  <c r="Z91" i="45"/>
  <c r="Y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CC91" i="45" s="1"/>
  <c r="CB90" i="45"/>
  <c r="CA90" i="45"/>
  <c r="BZ90" i="45"/>
  <c r="BY90" i="45"/>
  <c r="BX90" i="45"/>
  <c r="BW90" i="45"/>
  <c r="BV90" i="45"/>
  <c r="BU90" i="45"/>
  <c r="BT90" i="45"/>
  <c r="BS90" i="45"/>
  <c r="BR90" i="45"/>
  <c r="BQ90" i="45"/>
  <c r="BP90" i="45"/>
  <c r="BO90" i="45"/>
  <c r="BN90" i="45"/>
  <c r="BM90" i="45"/>
  <c r="BL90" i="45"/>
  <c r="BK90" i="45"/>
  <c r="BJ90" i="45"/>
  <c r="BI90" i="45"/>
  <c r="BH90" i="45"/>
  <c r="BG90" i="45"/>
  <c r="BF90" i="45"/>
  <c r="BE90" i="45"/>
  <c r="BD90" i="45"/>
  <c r="BC90" i="45"/>
  <c r="BB90" i="45"/>
  <c r="BA90" i="45"/>
  <c r="AZ90" i="45"/>
  <c r="AY90" i="45"/>
  <c r="AX90" i="45"/>
  <c r="AW90" i="45"/>
  <c r="AV90" i="45"/>
  <c r="AU90" i="45"/>
  <c r="AT90" i="45"/>
  <c r="AS90" i="45"/>
  <c r="AR90" i="45"/>
  <c r="AQ90" i="45"/>
  <c r="AP90" i="45"/>
  <c r="AO90" i="45"/>
  <c r="AN90" i="45"/>
  <c r="AM90" i="45"/>
  <c r="AL90" i="45"/>
  <c r="AK90" i="45"/>
  <c r="AJ90" i="45"/>
  <c r="AI90" i="45"/>
  <c r="AH90" i="45"/>
  <c r="AG90" i="45"/>
  <c r="AF90" i="45"/>
  <c r="AE90" i="45"/>
  <c r="AD90" i="45"/>
  <c r="AC90" i="45"/>
  <c r="AB90" i="45"/>
  <c r="AA90" i="45"/>
  <c r="Z90" i="45"/>
  <c r="Y90" i="45"/>
  <c r="X90" i="45"/>
  <c r="W90" i="45"/>
  <c r="V90" i="45"/>
  <c r="U90" i="45"/>
  <c r="T90" i="45"/>
  <c r="S90" i="45"/>
  <c r="R90" i="45"/>
  <c r="Q90" i="45"/>
  <c r="P90" i="45"/>
  <c r="O90" i="45"/>
  <c r="N90" i="45"/>
  <c r="M90" i="45"/>
  <c r="L90" i="45"/>
  <c r="K90" i="45"/>
  <c r="J90" i="45"/>
  <c r="I90" i="45"/>
  <c r="H90" i="45"/>
  <c r="CC90" i="45" s="1"/>
  <c r="CB89" i="45"/>
  <c r="CA89" i="45"/>
  <c r="BZ89" i="45"/>
  <c r="BY89" i="45"/>
  <c r="BX89" i="45"/>
  <c r="BW89" i="45"/>
  <c r="BV89" i="45"/>
  <c r="BU89" i="45"/>
  <c r="BT89" i="45"/>
  <c r="BS89" i="45"/>
  <c r="BR89" i="45"/>
  <c r="BQ89" i="45"/>
  <c r="BP89" i="45"/>
  <c r="BO89" i="45"/>
  <c r="BN89" i="45"/>
  <c r="BM89" i="45"/>
  <c r="BL89" i="45"/>
  <c r="BK89" i="45"/>
  <c r="BJ89" i="45"/>
  <c r="BI89" i="45"/>
  <c r="BH89" i="45"/>
  <c r="BG89" i="45"/>
  <c r="BF89" i="45"/>
  <c r="BE89" i="45"/>
  <c r="BD89" i="45"/>
  <c r="BC89" i="45"/>
  <c r="BB89" i="45"/>
  <c r="BA89" i="45"/>
  <c r="AZ89" i="45"/>
  <c r="AY89" i="45"/>
  <c r="AX89" i="45"/>
  <c r="AW89" i="45"/>
  <c r="AV89" i="45"/>
  <c r="AU89" i="45"/>
  <c r="AT89" i="45"/>
  <c r="AS89" i="45"/>
  <c r="AR89" i="45"/>
  <c r="AQ89" i="45"/>
  <c r="AP89" i="45"/>
  <c r="AO89" i="45"/>
  <c r="AN89" i="45"/>
  <c r="AM89" i="45"/>
  <c r="AL89" i="45"/>
  <c r="AK89" i="45"/>
  <c r="AJ89" i="45"/>
  <c r="AI89" i="45"/>
  <c r="AH89" i="45"/>
  <c r="AG89" i="45"/>
  <c r="AF89" i="45"/>
  <c r="AE89" i="45"/>
  <c r="AD89" i="45"/>
  <c r="AC89" i="45"/>
  <c r="AB89" i="45"/>
  <c r="AA89" i="45"/>
  <c r="Z89" i="45"/>
  <c r="Y89" i="45"/>
  <c r="X89" i="45"/>
  <c r="W89" i="45"/>
  <c r="V89" i="45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CC89" i="45" s="1"/>
  <c r="CB88" i="45"/>
  <c r="CA88" i="45"/>
  <c r="BZ88" i="45"/>
  <c r="BY88" i="45"/>
  <c r="BX88" i="45"/>
  <c r="BW88" i="45"/>
  <c r="BV88" i="45"/>
  <c r="BU88" i="45"/>
  <c r="BT88" i="45"/>
  <c r="BS88" i="45"/>
  <c r="BR88" i="45"/>
  <c r="BQ88" i="45"/>
  <c r="BP88" i="45"/>
  <c r="BO88" i="45"/>
  <c r="BN88" i="45"/>
  <c r="BM88" i="45"/>
  <c r="BL88" i="45"/>
  <c r="BK88" i="45"/>
  <c r="BJ88" i="45"/>
  <c r="BI88" i="45"/>
  <c r="BH88" i="45"/>
  <c r="BG88" i="45"/>
  <c r="BF88" i="45"/>
  <c r="BE88" i="45"/>
  <c r="BD88" i="45"/>
  <c r="BC88" i="45"/>
  <c r="BB88" i="45"/>
  <c r="BA88" i="45"/>
  <c r="AZ88" i="45"/>
  <c r="AY88" i="45"/>
  <c r="AX88" i="45"/>
  <c r="AW88" i="45"/>
  <c r="AV88" i="45"/>
  <c r="AU88" i="45"/>
  <c r="AT88" i="45"/>
  <c r="AS88" i="45"/>
  <c r="AR88" i="45"/>
  <c r="AQ88" i="45"/>
  <c r="AP88" i="45"/>
  <c r="AO88" i="45"/>
  <c r="AN88" i="45"/>
  <c r="AM88" i="45"/>
  <c r="AL88" i="45"/>
  <c r="AK88" i="45"/>
  <c r="AJ88" i="45"/>
  <c r="AI88" i="45"/>
  <c r="AH88" i="45"/>
  <c r="AG88" i="45"/>
  <c r="AF88" i="45"/>
  <c r="AE88" i="45"/>
  <c r="AD88" i="45"/>
  <c r="AC88" i="45"/>
  <c r="AB88" i="45"/>
  <c r="AA88" i="45"/>
  <c r="Z88" i="45"/>
  <c r="Y88" i="45"/>
  <c r="X88" i="45"/>
  <c r="W88" i="45"/>
  <c r="V88" i="45"/>
  <c r="U88" i="45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CC88" i="45" s="1"/>
  <c r="CB87" i="45"/>
  <c r="CA87" i="45"/>
  <c r="BZ87" i="45"/>
  <c r="BY87" i="45"/>
  <c r="BX87" i="45"/>
  <c r="BW87" i="45"/>
  <c r="BV87" i="45"/>
  <c r="BU87" i="45"/>
  <c r="BT87" i="45"/>
  <c r="BS87" i="45"/>
  <c r="BR87" i="45"/>
  <c r="BQ87" i="45"/>
  <c r="BP87" i="45"/>
  <c r="BO87" i="45"/>
  <c r="BN87" i="45"/>
  <c r="BM87" i="45"/>
  <c r="BL87" i="45"/>
  <c r="BK87" i="45"/>
  <c r="BJ87" i="45"/>
  <c r="BI87" i="45"/>
  <c r="BH87" i="45"/>
  <c r="BG87" i="45"/>
  <c r="BF87" i="45"/>
  <c r="BE87" i="45"/>
  <c r="BD87" i="45"/>
  <c r="BC87" i="45"/>
  <c r="BB87" i="45"/>
  <c r="BA87" i="45"/>
  <c r="AZ87" i="45"/>
  <c r="AY87" i="45"/>
  <c r="AX87" i="45"/>
  <c r="AW87" i="45"/>
  <c r="AV87" i="45"/>
  <c r="AU87" i="45"/>
  <c r="AT87" i="45"/>
  <c r="AS87" i="45"/>
  <c r="AR87" i="45"/>
  <c r="AQ87" i="45"/>
  <c r="AP87" i="45"/>
  <c r="AO87" i="45"/>
  <c r="AN87" i="45"/>
  <c r="AM87" i="45"/>
  <c r="AL87" i="45"/>
  <c r="AK87" i="45"/>
  <c r="AJ87" i="45"/>
  <c r="AI87" i="45"/>
  <c r="AH87" i="45"/>
  <c r="AG87" i="45"/>
  <c r="AF87" i="45"/>
  <c r="AE87" i="45"/>
  <c r="AD87" i="45"/>
  <c r="AC87" i="45"/>
  <c r="AB87" i="45"/>
  <c r="AA87" i="45"/>
  <c r="Z87" i="45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CC87" i="45" s="1"/>
  <c r="CB86" i="45"/>
  <c r="CA86" i="45"/>
  <c r="BZ86" i="45"/>
  <c r="BY86" i="45"/>
  <c r="BX86" i="45"/>
  <c r="BW86" i="45"/>
  <c r="BV86" i="45"/>
  <c r="BU86" i="45"/>
  <c r="BT86" i="45"/>
  <c r="BS86" i="45"/>
  <c r="BR86" i="45"/>
  <c r="BQ86" i="45"/>
  <c r="BP86" i="45"/>
  <c r="BO86" i="45"/>
  <c r="BN86" i="45"/>
  <c r="BM86" i="45"/>
  <c r="BL86" i="45"/>
  <c r="BK86" i="45"/>
  <c r="BJ86" i="45"/>
  <c r="BI86" i="45"/>
  <c r="BH86" i="45"/>
  <c r="BG86" i="45"/>
  <c r="BF86" i="45"/>
  <c r="BE86" i="45"/>
  <c r="BD86" i="45"/>
  <c r="BC86" i="45"/>
  <c r="BB86" i="45"/>
  <c r="BA86" i="45"/>
  <c r="AZ86" i="45"/>
  <c r="AY86" i="45"/>
  <c r="AX86" i="45"/>
  <c r="AW86" i="45"/>
  <c r="AV86" i="45"/>
  <c r="AU86" i="45"/>
  <c r="AT86" i="45"/>
  <c r="AS86" i="45"/>
  <c r="AR86" i="45"/>
  <c r="AQ86" i="45"/>
  <c r="AP86" i="45"/>
  <c r="AO86" i="45"/>
  <c r="AN86" i="45"/>
  <c r="AM86" i="45"/>
  <c r="AL86" i="45"/>
  <c r="AK86" i="45"/>
  <c r="AJ86" i="45"/>
  <c r="AI86" i="45"/>
  <c r="AH86" i="45"/>
  <c r="AG86" i="45"/>
  <c r="AF86" i="45"/>
  <c r="AE86" i="45"/>
  <c r="AD86" i="45"/>
  <c r="AC86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CC86" i="45" s="1"/>
  <c r="CB85" i="45"/>
  <c r="CA85" i="45"/>
  <c r="BZ85" i="45"/>
  <c r="BY85" i="45"/>
  <c r="BX85" i="45"/>
  <c r="BW85" i="45"/>
  <c r="BV85" i="45"/>
  <c r="BU85" i="45"/>
  <c r="BT85" i="45"/>
  <c r="BS85" i="45"/>
  <c r="BR85" i="45"/>
  <c r="BQ85" i="45"/>
  <c r="BP85" i="45"/>
  <c r="BO85" i="45"/>
  <c r="BN85" i="45"/>
  <c r="BM85" i="45"/>
  <c r="BL85" i="45"/>
  <c r="BK85" i="45"/>
  <c r="BJ85" i="45"/>
  <c r="BI85" i="45"/>
  <c r="BH85" i="45"/>
  <c r="BG85" i="45"/>
  <c r="BF85" i="45"/>
  <c r="BE85" i="45"/>
  <c r="BD85" i="45"/>
  <c r="BC85" i="45"/>
  <c r="BB85" i="45"/>
  <c r="BA85" i="45"/>
  <c r="AZ85" i="45"/>
  <c r="AY85" i="45"/>
  <c r="AX85" i="45"/>
  <c r="AW85" i="45"/>
  <c r="AV85" i="45"/>
  <c r="AU85" i="45"/>
  <c r="AT85" i="45"/>
  <c r="AS85" i="45"/>
  <c r="AR85" i="45"/>
  <c r="AQ85" i="45"/>
  <c r="AP85" i="45"/>
  <c r="AO85" i="45"/>
  <c r="AN85" i="45"/>
  <c r="AM85" i="45"/>
  <c r="AL85" i="45"/>
  <c r="AK85" i="45"/>
  <c r="AJ85" i="45"/>
  <c r="AI85" i="45"/>
  <c r="AH85" i="45"/>
  <c r="AG85" i="45"/>
  <c r="AF85" i="45"/>
  <c r="AE85" i="45"/>
  <c r="AD85" i="45"/>
  <c r="AC85" i="45"/>
  <c r="AB85" i="45"/>
  <c r="AA85" i="45"/>
  <c r="Z85" i="45"/>
  <c r="Y85" i="45"/>
  <c r="X85" i="45"/>
  <c r="W85" i="45"/>
  <c r="V85" i="45"/>
  <c r="U85" i="45"/>
  <c r="T85" i="45"/>
  <c r="S85" i="45"/>
  <c r="R85" i="45"/>
  <c r="Q85" i="45"/>
  <c r="P85" i="45"/>
  <c r="O85" i="45"/>
  <c r="N85" i="45"/>
  <c r="M85" i="45"/>
  <c r="L85" i="45"/>
  <c r="K85" i="45"/>
  <c r="J85" i="45"/>
  <c r="I85" i="45"/>
  <c r="H85" i="45"/>
  <c r="CC85" i="45" s="1"/>
  <c r="CB84" i="45"/>
  <c r="CA84" i="45"/>
  <c r="BZ84" i="45"/>
  <c r="BY84" i="45"/>
  <c r="BX84" i="45"/>
  <c r="BW84" i="45"/>
  <c r="BV84" i="45"/>
  <c r="BU84" i="45"/>
  <c r="BT84" i="45"/>
  <c r="BS84" i="45"/>
  <c r="BR84" i="45"/>
  <c r="BQ84" i="45"/>
  <c r="BP84" i="45"/>
  <c r="BO84" i="45"/>
  <c r="BN84" i="45"/>
  <c r="BM84" i="45"/>
  <c r="BL84" i="45"/>
  <c r="BK84" i="45"/>
  <c r="BJ84" i="45"/>
  <c r="BI84" i="45"/>
  <c r="BH84" i="45"/>
  <c r="BG84" i="45"/>
  <c r="BF84" i="45"/>
  <c r="BE84" i="45"/>
  <c r="BD84" i="45"/>
  <c r="BC84" i="45"/>
  <c r="BB84" i="45"/>
  <c r="BA84" i="45"/>
  <c r="AZ84" i="45"/>
  <c r="AY84" i="45"/>
  <c r="AX84" i="45"/>
  <c r="AW84" i="45"/>
  <c r="AV84" i="45"/>
  <c r="AU84" i="45"/>
  <c r="AT84" i="45"/>
  <c r="AS84" i="45"/>
  <c r="AR84" i="45"/>
  <c r="AQ84" i="45"/>
  <c r="AP84" i="45"/>
  <c r="AO84" i="45"/>
  <c r="AN84" i="45"/>
  <c r="AM84" i="45"/>
  <c r="AL84" i="45"/>
  <c r="AK84" i="45"/>
  <c r="AJ84" i="45"/>
  <c r="AI84" i="45"/>
  <c r="AH84" i="45"/>
  <c r="AG84" i="45"/>
  <c r="AF84" i="45"/>
  <c r="AE84" i="45"/>
  <c r="AD84" i="45"/>
  <c r="AC84" i="45"/>
  <c r="AB84" i="45"/>
  <c r="AA84" i="45"/>
  <c r="Z84" i="45"/>
  <c r="Y84" i="45"/>
  <c r="X84" i="45"/>
  <c r="W84" i="45"/>
  <c r="V84" i="45"/>
  <c r="U84" i="45"/>
  <c r="T84" i="45"/>
  <c r="S84" i="45"/>
  <c r="R84" i="45"/>
  <c r="Q84" i="45"/>
  <c r="P84" i="45"/>
  <c r="O84" i="45"/>
  <c r="N84" i="45"/>
  <c r="M84" i="45"/>
  <c r="L84" i="45"/>
  <c r="K84" i="45"/>
  <c r="J84" i="45"/>
  <c r="I84" i="45"/>
  <c r="H84" i="45"/>
  <c r="CC84" i="45" s="1"/>
  <c r="CB83" i="45"/>
  <c r="CA83" i="45"/>
  <c r="BZ83" i="45"/>
  <c r="BY83" i="45"/>
  <c r="BX83" i="45"/>
  <c r="BW83" i="45"/>
  <c r="BV83" i="45"/>
  <c r="BU83" i="45"/>
  <c r="BT83" i="45"/>
  <c r="BS83" i="45"/>
  <c r="BR83" i="45"/>
  <c r="BQ83" i="45"/>
  <c r="BP83" i="45"/>
  <c r="BO83" i="45"/>
  <c r="BN83" i="45"/>
  <c r="BM83" i="45"/>
  <c r="BL83" i="45"/>
  <c r="BK83" i="45"/>
  <c r="BJ83" i="45"/>
  <c r="BI83" i="45"/>
  <c r="BH83" i="45"/>
  <c r="BG83" i="45"/>
  <c r="BF83" i="45"/>
  <c r="BE83" i="45"/>
  <c r="BD83" i="45"/>
  <c r="BC83" i="45"/>
  <c r="BB83" i="45"/>
  <c r="BA83" i="45"/>
  <c r="AZ83" i="45"/>
  <c r="AY83" i="45"/>
  <c r="AX83" i="45"/>
  <c r="AW83" i="45"/>
  <c r="AV83" i="45"/>
  <c r="AU83" i="45"/>
  <c r="AT83" i="45"/>
  <c r="AS83" i="45"/>
  <c r="AR83" i="45"/>
  <c r="AQ83" i="45"/>
  <c r="AP83" i="45"/>
  <c r="AO83" i="45"/>
  <c r="AN83" i="45"/>
  <c r="AM83" i="45"/>
  <c r="AL83" i="45"/>
  <c r="AK83" i="45"/>
  <c r="AJ83" i="45"/>
  <c r="AI83" i="45"/>
  <c r="AH83" i="45"/>
  <c r="AG83" i="45"/>
  <c r="AF83" i="45"/>
  <c r="AE83" i="45"/>
  <c r="AD83" i="45"/>
  <c r="AC83" i="45"/>
  <c r="AB83" i="45"/>
  <c r="AA83" i="45"/>
  <c r="Z83" i="45"/>
  <c r="Y83" i="45"/>
  <c r="X83" i="45"/>
  <c r="W83" i="45"/>
  <c r="V83" i="45"/>
  <c r="U83" i="45"/>
  <c r="T83" i="45"/>
  <c r="S83" i="45"/>
  <c r="R83" i="45"/>
  <c r="Q83" i="45"/>
  <c r="P83" i="45"/>
  <c r="O83" i="45"/>
  <c r="N83" i="45"/>
  <c r="M83" i="45"/>
  <c r="L83" i="45"/>
  <c r="K83" i="45"/>
  <c r="J83" i="45"/>
  <c r="I83" i="45"/>
  <c r="H83" i="45"/>
  <c r="CC83" i="45" s="1"/>
  <c r="CB82" i="45"/>
  <c r="CA82" i="45"/>
  <c r="BZ82" i="45"/>
  <c r="BY82" i="45"/>
  <c r="BX82" i="45"/>
  <c r="BW82" i="45"/>
  <c r="BV82" i="45"/>
  <c r="BU82" i="45"/>
  <c r="BT82" i="45"/>
  <c r="BS82" i="45"/>
  <c r="BR82" i="45"/>
  <c r="BQ82" i="45"/>
  <c r="BP82" i="45"/>
  <c r="BO82" i="45"/>
  <c r="BN82" i="45"/>
  <c r="BM82" i="45"/>
  <c r="BL82" i="45"/>
  <c r="BK82" i="45"/>
  <c r="BJ82" i="45"/>
  <c r="BI82" i="45"/>
  <c r="BH82" i="45"/>
  <c r="BG82" i="45"/>
  <c r="BF82" i="45"/>
  <c r="BE82" i="45"/>
  <c r="BD82" i="45"/>
  <c r="BC82" i="45"/>
  <c r="BB82" i="45"/>
  <c r="BA82" i="45"/>
  <c r="AZ82" i="45"/>
  <c r="AY82" i="45"/>
  <c r="AX82" i="45"/>
  <c r="AW82" i="45"/>
  <c r="AV82" i="45"/>
  <c r="AU82" i="45"/>
  <c r="AT82" i="45"/>
  <c r="AS82" i="45"/>
  <c r="AR82" i="45"/>
  <c r="AQ82" i="45"/>
  <c r="AP82" i="45"/>
  <c r="AO82" i="45"/>
  <c r="AN82" i="45"/>
  <c r="AM82" i="45"/>
  <c r="AL82" i="45"/>
  <c r="AK82" i="45"/>
  <c r="AJ82" i="45"/>
  <c r="AI82" i="45"/>
  <c r="AH82" i="45"/>
  <c r="AG82" i="45"/>
  <c r="AF82" i="45"/>
  <c r="AE82" i="45"/>
  <c r="AD82" i="45"/>
  <c r="AC82" i="45"/>
  <c r="AB82" i="45"/>
  <c r="AA82" i="45"/>
  <c r="Z82" i="45"/>
  <c r="Y82" i="45"/>
  <c r="X82" i="45"/>
  <c r="W82" i="45"/>
  <c r="V82" i="45"/>
  <c r="U82" i="45"/>
  <c r="T82" i="45"/>
  <c r="S82" i="45"/>
  <c r="R82" i="45"/>
  <c r="Q82" i="45"/>
  <c r="P82" i="45"/>
  <c r="O82" i="45"/>
  <c r="N82" i="45"/>
  <c r="M82" i="45"/>
  <c r="L82" i="45"/>
  <c r="K82" i="45"/>
  <c r="J82" i="45"/>
  <c r="I82" i="45"/>
  <c r="H82" i="45"/>
  <c r="CC82" i="45" s="1"/>
  <c r="CB81" i="45"/>
  <c r="CB97" i="45" s="1"/>
  <c r="CA81" i="45"/>
  <c r="CA97" i="45" s="1"/>
  <c r="BZ81" i="45"/>
  <c r="BZ97" i="45" s="1"/>
  <c r="BY81" i="45"/>
  <c r="BY97" i="45" s="1"/>
  <c r="BX81" i="45"/>
  <c r="BX97" i="45" s="1"/>
  <c r="BW81" i="45"/>
  <c r="BW97" i="45" s="1"/>
  <c r="BV81" i="45"/>
  <c r="BV97" i="45" s="1"/>
  <c r="BU81" i="45"/>
  <c r="BU97" i="45" s="1"/>
  <c r="BT81" i="45"/>
  <c r="BT97" i="45" s="1"/>
  <c r="BS81" i="45"/>
  <c r="BS97" i="45" s="1"/>
  <c r="BR81" i="45"/>
  <c r="BR97" i="45" s="1"/>
  <c r="BQ81" i="45"/>
  <c r="BQ97" i="45" s="1"/>
  <c r="BP81" i="45"/>
  <c r="BP97" i="45" s="1"/>
  <c r="BO81" i="45"/>
  <c r="BO97" i="45" s="1"/>
  <c r="BN81" i="45"/>
  <c r="BN97" i="45" s="1"/>
  <c r="BM81" i="45"/>
  <c r="BM97" i="45" s="1"/>
  <c r="BL81" i="45"/>
  <c r="BL97" i="45" s="1"/>
  <c r="BK81" i="45"/>
  <c r="BK97" i="45" s="1"/>
  <c r="BJ81" i="45"/>
  <c r="BJ97" i="45" s="1"/>
  <c r="BI81" i="45"/>
  <c r="BI97" i="45" s="1"/>
  <c r="BH81" i="45"/>
  <c r="BH97" i="45" s="1"/>
  <c r="BG81" i="45"/>
  <c r="BG97" i="45" s="1"/>
  <c r="BF81" i="45"/>
  <c r="BF97" i="45" s="1"/>
  <c r="BE81" i="45"/>
  <c r="BE97" i="45" s="1"/>
  <c r="BD81" i="45"/>
  <c r="BD97" i="45" s="1"/>
  <c r="BC81" i="45"/>
  <c r="BC97" i="45" s="1"/>
  <c r="BB81" i="45"/>
  <c r="BB97" i="45" s="1"/>
  <c r="BA81" i="45"/>
  <c r="BA97" i="45" s="1"/>
  <c r="AZ81" i="45"/>
  <c r="AZ97" i="45" s="1"/>
  <c r="AY81" i="45"/>
  <c r="AY97" i="45" s="1"/>
  <c r="AX81" i="45"/>
  <c r="AX97" i="45" s="1"/>
  <c r="AW81" i="45"/>
  <c r="AW97" i="45" s="1"/>
  <c r="AV81" i="45"/>
  <c r="AV97" i="45" s="1"/>
  <c r="AU81" i="45"/>
  <c r="AU97" i="45" s="1"/>
  <c r="AT81" i="45"/>
  <c r="AT97" i="45" s="1"/>
  <c r="AS81" i="45"/>
  <c r="AS97" i="45" s="1"/>
  <c r="AR81" i="45"/>
  <c r="AR97" i="45" s="1"/>
  <c r="AQ81" i="45"/>
  <c r="AQ97" i="45" s="1"/>
  <c r="AP81" i="45"/>
  <c r="AP97" i="45" s="1"/>
  <c r="AO81" i="45"/>
  <c r="AO97" i="45" s="1"/>
  <c r="AN81" i="45"/>
  <c r="AN97" i="45" s="1"/>
  <c r="AM81" i="45"/>
  <c r="AM97" i="45" s="1"/>
  <c r="AL81" i="45"/>
  <c r="AL97" i="45" s="1"/>
  <c r="AK81" i="45"/>
  <c r="AK97" i="45" s="1"/>
  <c r="AJ81" i="45"/>
  <c r="AJ97" i="45" s="1"/>
  <c r="AI81" i="45"/>
  <c r="AI97" i="45" s="1"/>
  <c r="AH81" i="45"/>
  <c r="AH97" i="45" s="1"/>
  <c r="AG81" i="45"/>
  <c r="AG97" i="45" s="1"/>
  <c r="AF81" i="45"/>
  <c r="AF97" i="45" s="1"/>
  <c r="AE81" i="45"/>
  <c r="AE97" i="45" s="1"/>
  <c r="AD81" i="45"/>
  <c r="AD97" i="45" s="1"/>
  <c r="AC81" i="45"/>
  <c r="AC97" i="45" s="1"/>
  <c r="AB81" i="45"/>
  <c r="AB97" i="45" s="1"/>
  <c r="AA81" i="45"/>
  <c r="AA97" i="45" s="1"/>
  <c r="Z81" i="45"/>
  <c r="Z97" i="45" s="1"/>
  <c r="Y81" i="45"/>
  <c r="Y97" i="45" s="1"/>
  <c r="X81" i="45"/>
  <c r="X97" i="45" s="1"/>
  <c r="W81" i="45"/>
  <c r="W97" i="45" s="1"/>
  <c r="V81" i="45"/>
  <c r="V97" i="45" s="1"/>
  <c r="U81" i="45"/>
  <c r="U97" i="45" s="1"/>
  <c r="T81" i="45"/>
  <c r="T97" i="45" s="1"/>
  <c r="S81" i="45"/>
  <c r="S97" i="45" s="1"/>
  <c r="R81" i="45"/>
  <c r="R97" i="45" s="1"/>
  <c r="Q81" i="45"/>
  <c r="Q97" i="45" s="1"/>
  <c r="P81" i="45"/>
  <c r="P97" i="45" s="1"/>
  <c r="O81" i="45"/>
  <c r="O97" i="45" s="1"/>
  <c r="N81" i="45"/>
  <c r="N97" i="45" s="1"/>
  <c r="M81" i="45"/>
  <c r="M97" i="45" s="1"/>
  <c r="L81" i="45"/>
  <c r="L97" i="45" s="1"/>
  <c r="K81" i="45"/>
  <c r="K97" i="45" s="1"/>
  <c r="J81" i="45"/>
  <c r="J97" i="45" s="1"/>
  <c r="I81" i="45"/>
  <c r="I97" i="45" s="1"/>
  <c r="H81" i="45"/>
  <c r="CC81" i="45" s="1"/>
  <c r="CB79" i="45"/>
  <c r="CA79" i="45"/>
  <c r="BZ79" i="45"/>
  <c r="BY79" i="45"/>
  <c r="BX79" i="45"/>
  <c r="BW79" i="45"/>
  <c r="BV79" i="45"/>
  <c r="BU79" i="45"/>
  <c r="BT79" i="45"/>
  <c r="BS79" i="45"/>
  <c r="BR79" i="45"/>
  <c r="BQ79" i="45"/>
  <c r="BP79" i="45"/>
  <c r="BO79" i="45"/>
  <c r="BN79" i="45"/>
  <c r="BM79" i="45"/>
  <c r="BL79" i="45"/>
  <c r="BK79" i="45"/>
  <c r="BJ79" i="45"/>
  <c r="BI79" i="45"/>
  <c r="BH79" i="45"/>
  <c r="BG79" i="45"/>
  <c r="BF79" i="45"/>
  <c r="BE79" i="45"/>
  <c r="BD79" i="45"/>
  <c r="BC79" i="45"/>
  <c r="BB79" i="45"/>
  <c r="BA79" i="45"/>
  <c r="AZ79" i="45"/>
  <c r="AY79" i="45"/>
  <c r="AX79" i="45"/>
  <c r="AW79" i="45"/>
  <c r="AV79" i="45"/>
  <c r="AU79" i="45"/>
  <c r="AT79" i="45"/>
  <c r="AS79" i="45"/>
  <c r="AR79" i="45"/>
  <c r="AQ79" i="45"/>
  <c r="AP79" i="45"/>
  <c r="AO79" i="45"/>
  <c r="AN79" i="45"/>
  <c r="AM79" i="45"/>
  <c r="AL79" i="45"/>
  <c r="AK79" i="45"/>
  <c r="AJ79" i="45"/>
  <c r="AI79" i="45"/>
  <c r="AH79" i="45"/>
  <c r="AG79" i="45"/>
  <c r="AF79" i="45"/>
  <c r="AE79" i="45"/>
  <c r="AD79" i="45"/>
  <c r="AC79" i="45"/>
  <c r="AB79" i="45"/>
  <c r="AA79" i="45"/>
  <c r="Z79" i="45"/>
  <c r="Y79" i="45"/>
  <c r="X79" i="45"/>
  <c r="W79" i="45"/>
  <c r="V79" i="45"/>
  <c r="U79" i="45"/>
  <c r="T79" i="45"/>
  <c r="S79" i="45"/>
  <c r="R79" i="45"/>
  <c r="Q79" i="45"/>
  <c r="P79" i="45"/>
  <c r="O79" i="45"/>
  <c r="N79" i="45"/>
  <c r="M79" i="45"/>
  <c r="L79" i="45"/>
  <c r="K79" i="45"/>
  <c r="J79" i="45"/>
  <c r="I79" i="45"/>
  <c r="H79" i="45"/>
  <c r="CC79" i="45" s="1"/>
  <c r="CB78" i="45"/>
  <c r="CA78" i="45"/>
  <c r="BZ78" i="45"/>
  <c r="BY78" i="45"/>
  <c r="BX78" i="45"/>
  <c r="BW78" i="45"/>
  <c r="BV78" i="45"/>
  <c r="BU78" i="45"/>
  <c r="BT78" i="45"/>
  <c r="BS78" i="45"/>
  <c r="BR78" i="45"/>
  <c r="BQ78" i="45"/>
  <c r="BP78" i="45"/>
  <c r="BO78" i="45"/>
  <c r="BN78" i="45"/>
  <c r="BM78" i="45"/>
  <c r="BL78" i="45"/>
  <c r="BK78" i="45"/>
  <c r="BJ78" i="45"/>
  <c r="BI78" i="45"/>
  <c r="BH78" i="45"/>
  <c r="BG78" i="45"/>
  <c r="BF78" i="45"/>
  <c r="BE78" i="45"/>
  <c r="BD78" i="45"/>
  <c r="BC78" i="45"/>
  <c r="BB78" i="45"/>
  <c r="BA78" i="45"/>
  <c r="AZ78" i="45"/>
  <c r="AY78" i="45"/>
  <c r="AX78" i="45"/>
  <c r="AW78" i="45"/>
  <c r="AV78" i="45"/>
  <c r="AU78" i="45"/>
  <c r="AT78" i="45"/>
  <c r="AS78" i="45"/>
  <c r="AR78" i="45"/>
  <c r="AQ78" i="45"/>
  <c r="AP78" i="45"/>
  <c r="AO78" i="45"/>
  <c r="AN78" i="45"/>
  <c r="AM78" i="45"/>
  <c r="AL78" i="45"/>
  <c r="AK78" i="45"/>
  <c r="AJ78" i="45"/>
  <c r="AI78" i="45"/>
  <c r="AH78" i="45"/>
  <c r="AG78" i="45"/>
  <c r="AF78" i="45"/>
  <c r="AE78" i="45"/>
  <c r="AD78" i="45"/>
  <c r="AC78" i="45"/>
  <c r="AB78" i="45"/>
  <c r="AA78" i="45"/>
  <c r="Z78" i="45"/>
  <c r="Y78" i="45"/>
  <c r="X78" i="45"/>
  <c r="W78" i="45"/>
  <c r="V78" i="45"/>
  <c r="U78" i="45"/>
  <c r="T78" i="45"/>
  <c r="S78" i="45"/>
  <c r="R78" i="45"/>
  <c r="Q78" i="45"/>
  <c r="P78" i="45"/>
  <c r="O78" i="45"/>
  <c r="N78" i="45"/>
  <c r="M78" i="45"/>
  <c r="L78" i="45"/>
  <c r="K78" i="45"/>
  <c r="J78" i="45"/>
  <c r="I78" i="45"/>
  <c r="H78" i="45"/>
  <c r="CC78" i="45" s="1"/>
  <c r="CB77" i="45"/>
  <c r="CA77" i="45"/>
  <c r="BZ77" i="45"/>
  <c r="BY77" i="45"/>
  <c r="BX77" i="45"/>
  <c r="BW77" i="45"/>
  <c r="BV77" i="45"/>
  <c r="BU77" i="45"/>
  <c r="BT77" i="45"/>
  <c r="BS77" i="45"/>
  <c r="BR77" i="45"/>
  <c r="BQ77" i="45"/>
  <c r="BP77" i="45"/>
  <c r="BO77" i="45"/>
  <c r="BN77" i="45"/>
  <c r="BM77" i="45"/>
  <c r="BL77" i="45"/>
  <c r="BK77" i="45"/>
  <c r="BJ77" i="45"/>
  <c r="BI77" i="45"/>
  <c r="BH77" i="45"/>
  <c r="BG77" i="45"/>
  <c r="BF77" i="45"/>
  <c r="BE77" i="45"/>
  <c r="BD77" i="45"/>
  <c r="BC77" i="45"/>
  <c r="BB77" i="45"/>
  <c r="BA77" i="45"/>
  <c r="AZ77" i="45"/>
  <c r="AY77" i="45"/>
  <c r="AX77" i="45"/>
  <c r="AW77" i="45"/>
  <c r="AV77" i="45"/>
  <c r="AU77" i="45"/>
  <c r="AT77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CC77" i="45" s="1"/>
  <c r="CB76" i="45"/>
  <c r="CA76" i="45"/>
  <c r="BZ76" i="45"/>
  <c r="BY76" i="45"/>
  <c r="BX76" i="45"/>
  <c r="BW76" i="45"/>
  <c r="BV76" i="45"/>
  <c r="BU76" i="45"/>
  <c r="BT76" i="45"/>
  <c r="BS76" i="45"/>
  <c r="BR76" i="45"/>
  <c r="BQ76" i="45"/>
  <c r="BP76" i="45"/>
  <c r="BO76" i="45"/>
  <c r="BN76" i="45"/>
  <c r="BM76" i="45"/>
  <c r="BL76" i="45"/>
  <c r="BK76" i="45"/>
  <c r="BJ76" i="45"/>
  <c r="BI76" i="45"/>
  <c r="BH76" i="45"/>
  <c r="BG76" i="45"/>
  <c r="BF76" i="45"/>
  <c r="BE76" i="45"/>
  <c r="BD76" i="45"/>
  <c r="BC76" i="45"/>
  <c r="BB76" i="45"/>
  <c r="BA76" i="45"/>
  <c r="AZ76" i="45"/>
  <c r="AY76" i="45"/>
  <c r="AX76" i="45"/>
  <c r="AW76" i="45"/>
  <c r="AV76" i="45"/>
  <c r="AU76" i="45"/>
  <c r="AT76" i="45"/>
  <c r="AS76" i="45"/>
  <c r="AR76" i="45"/>
  <c r="AQ76" i="45"/>
  <c r="AP76" i="45"/>
  <c r="AO76" i="45"/>
  <c r="AN76" i="45"/>
  <c r="AM76" i="45"/>
  <c r="AL76" i="45"/>
  <c r="AK76" i="45"/>
  <c r="AJ76" i="45"/>
  <c r="AI76" i="45"/>
  <c r="AH76" i="45"/>
  <c r="AG76" i="45"/>
  <c r="AF76" i="45"/>
  <c r="AE76" i="45"/>
  <c r="AD76" i="45"/>
  <c r="AC76" i="45"/>
  <c r="AB76" i="45"/>
  <c r="AA76" i="45"/>
  <c r="Z76" i="45"/>
  <c r="Y76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H76" i="45"/>
  <c r="CC76" i="45" s="1"/>
  <c r="CB75" i="45"/>
  <c r="CA75" i="45"/>
  <c r="BZ75" i="45"/>
  <c r="BY75" i="45"/>
  <c r="BX75" i="45"/>
  <c r="BW75" i="45"/>
  <c r="BV75" i="45"/>
  <c r="BU75" i="45"/>
  <c r="BT75" i="45"/>
  <c r="BS75" i="45"/>
  <c r="BR75" i="45"/>
  <c r="BQ75" i="45"/>
  <c r="BP75" i="45"/>
  <c r="BO75" i="45"/>
  <c r="BN75" i="45"/>
  <c r="BM75" i="45"/>
  <c r="BL75" i="45"/>
  <c r="BK75" i="45"/>
  <c r="BJ75" i="45"/>
  <c r="BI75" i="45"/>
  <c r="BH75" i="45"/>
  <c r="BG75" i="45"/>
  <c r="BF75" i="45"/>
  <c r="BE75" i="45"/>
  <c r="BD75" i="45"/>
  <c r="BC75" i="45"/>
  <c r="BB75" i="45"/>
  <c r="BA75" i="45"/>
  <c r="AZ75" i="45"/>
  <c r="AY75" i="45"/>
  <c r="AX75" i="45"/>
  <c r="AW75" i="45"/>
  <c r="AV75" i="45"/>
  <c r="AU75" i="45"/>
  <c r="AT75" i="45"/>
  <c r="AS75" i="45"/>
  <c r="AR75" i="45"/>
  <c r="AQ75" i="45"/>
  <c r="AP75" i="45"/>
  <c r="AO75" i="45"/>
  <c r="AN75" i="45"/>
  <c r="AM75" i="45"/>
  <c r="AL75" i="45"/>
  <c r="AK75" i="45"/>
  <c r="AJ75" i="45"/>
  <c r="AI75" i="45"/>
  <c r="AH75" i="45"/>
  <c r="AG75" i="45"/>
  <c r="AF75" i="45"/>
  <c r="AE75" i="45"/>
  <c r="AD75" i="45"/>
  <c r="AC75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CC75" i="45" s="1"/>
  <c r="CB74" i="45"/>
  <c r="CA74" i="45"/>
  <c r="BZ74" i="45"/>
  <c r="BY74" i="45"/>
  <c r="BX74" i="45"/>
  <c r="BW74" i="45"/>
  <c r="BV74" i="45"/>
  <c r="BU74" i="45"/>
  <c r="BT74" i="45"/>
  <c r="BS74" i="45"/>
  <c r="BR74" i="45"/>
  <c r="BQ74" i="45"/>
  <c r="BP74" i="45"/>
  <c r="BO74" i="45"/>
  <c r="BN74" i="45"/>
  <c r="BM74" i="45"/>
  <c r="BL74" i="45"/>
  <c r="BK74" i="45"/>
  <c r="BJ74" i="45"/>
  <c r="BI74" i="45"/>
  <c r="BH74" i="45"/>
  <c r="BG74" i="45"/>
  <c r="BF74" i="45"/>
  <c r="BE74" i="45"/>
  <c r="BD74" i="45"/>
  <c r="BC74" i="45"/>
  <c r="BB74" i="45"/>
  <c r="BA74" i="45"/>
  <c r="AZ74" i="45"/>
  <c r="AY74" i="45"/>
  <c r="AX74" i="45"/>
  <c r="AW74" i="45"/>
  <c r="AV74" i="45"/>
  <c r="AU74" i="45"/>
  <c r="AT74" i="45"/>
  <c r="AS74" i="45"/>
  <c r="AR74" i="45"/>
  <c r="AQ74" i="45"/>
  <c r="AP74" i="45"/>
  <c r="AO74" i="45"/>
  <c r="AN74" i="45"/>
  <c r="AM74" i="45"/>
  <c r="AL74" i="45"/>
  <c r="AK74" i="45"/>
  <c r="AJ74" i="45"/>
  <c r="AI74" i="45"/>
  <c r="AH74" i="45"/>
  <c r="AG74" i="45"/>
  <c r="AF74" i="45"/>
  <c r="AE74" i="45"/>
  <c r="AD74" i="45"/>
  <c r="AC74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M74" i="45"/>
  <c r="L74" i="45"/>
  <c r="K74" i="45"/>
  <c r="J74" i="45"/>
  <c r="I74" i="45"/>
  <c r="H74" i="45"/>
  <c r="CC74" i="45" s="1"/>
  <c r="CB73" i="45"/>
  <c r="CA73" i="45"/>
  <c r="BZ73" i="45"/>
  <c r="BY73" i="45"/>
  <c r="BX73" i="45"/>
  <c r="BW73" i="45"/>
  <c r="BV73" i="45"/>
  <c r="BU73" i="45"/>
  <c r="BT73" i="45"/>
  <c r="BS73" i="45"/>
  <c r="BR73" i="45"/>
  <c r="BQ73" i="45"/>
  <c r="BP73" i="45"/>
  <c r="BO73" i="45"/>
  <c r="BN73" i="45"/>
  <c r="BM73" i="45"/>
  <c r="BL73" i="45"/>
  <c r="BK73" i="45"/>
  <c r="BJ73" i="45"/>
  <c r="BI73" i="45"/>
  <c r="BH73" i="45"/>
  <c r="BG73" i="45"/>
  <c r="BF73" i="45"/>
  <c r="BE73" i="45"/>
  <c r="BD73" i="45"/>
  <c r="BC73" i="45"/>
  <c r="BB73" i="45"/>
  <c r="BA73" i="45"/>
  <c r="AZ73" i="45"/>
  <c r="AY73" i="45"/>
  <c r="AX73" i="45"/>
  <c r="AW73" i="45"/>
  <c r="AV73" i="45"/>
  <c r="AU73" i="45"/>
  <c r="AT73" i="45"/>
  <c r="AS73" i="45"/>
  <c r="AR73" i="45"/>
  <c r="AQ73" i="45"/>
  <c r="AP73" i="45"/>
  <c r="AO73" i="45"/>
  <c r="AN73" i="45"/>
  <c r="AM73" i="45"/>
  <c r="AL73" i="45"/>
  <c r="AK73" i="45"/>
  <c r="AJ73" i="45"/>
  <c r="AI73" i="45"/>
  <c r="AH73" i="45"/>
  <c r="AG73" i="45"/>
  <c r="AF73" i="45"/>
  <c r="AE73" i="45"/>
  <c r="AD73" i="45"/>
  <c r="AC73" i="45"/>
  <c r="AB73" i="45"/>
  <c r="AA73" i="45"/>
  <c r="Z73" i="45"/>
  <c r="Y73" i="45"/>
  <c r="X73" i="45"/>
  <c r="W73" i="45"/>
  <c r="V73" i="45"/>
  <c r="U73" i="45"/>
  <c r="T73" i="45"/>
  <c r="S73" i="45"/>
  <c r="R73" i="45"/>
  <c r="Q73" i="45"/>
  <c r="P73" i="45"/>
  <c r="O73" i="45"/>
  <c r="N73" i="45"/>
  <c r="M73" i="45"/>
  <c r="L73" i="45"/>
  <c r="K73" i="45"/>
  <c r="J73" i="45"/>
  <c r="I73" i="45"/>
  <c r="H73" i="45"/>
  <c r="CC73" i="45" s="1"/>
  <c r="CB72" i="45"/>
  <c r="CA72" i="45"/>
  <c r="BZ72" i="45"/>
  <c r="BY72" i="45"/>
  <c r="BX72" i="45"/>
  <c r="BW72" i="45"/>
  <c r="BV72" i="45"/>
  <c r="BU72" i="45"/>
  <c r="BT72" i="45"/>
  <c r="BS72" i="45"/>
  <c r="BR72" i="45"/>
  <c r="BQ72" i="45"/>
  <c r="BP72" i="45"/>
  <c r="BO72" i="45"/>
  <c r="BN72" i="45"/>
  <c r="BM72" i="45"/>
  <c r="BL72" i="45"/>
  <c r="BK72" i="45"/>
  <c r="BJ72" i="45"/>
  <c r="BI72" i="45"/>
  <c r="BH72" i="45"/>
  <c r="BG72" i="45"/>
  <c r="BF72" i="45"/>
  <c r="BE72" i="45"/>
  <c r="BD72" i="45"/>
  <c r="BC72" i="45"/>
  <c r="BB72" i="45"/>
  <c r="BA72" i="45"/>
  <c r="AZ72" i="45"/>
  <c r="AY72" i="45"/>
  <c r="AX72" i="45"/>
  <c r="AW72" i="45"/>
  <c r="AV72" i="45"/>
  <c r="AU72" i="45"/>
  <c r="AT72" i="45"/>
  <c r="AS72" i="45"/>
  <c r="AR72" i="45"/>
  <c r="AQ72" i="45"/>
  <c r="AP72" i="45"/>
  <c r="AO72" i="45"/>
  <c r="AN72" i="45"/>
  <c r="AM72" i="45"/>
  <c r="AL72" i="45"/>
  <c r="AK72" i="45"/>
  <c r="AJ72" i="45"/>
  <c r="AI72" i="45"/>
  <c r="AH72" i="45"/>
  <c r="AG72" i="45"/>
  <c r="AF72" i="45"/>
  <c r="AE72" i="45"/>
  <c r="AD72" i="45"/>
  <c r="AC72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N72" i="45"/>
  <c r="M72" i="45"/>
  <c r="L72" i="45"/>
  <c r="K72" i="45"/>
  <c r="J72" i="45"/>
  <c r="I72" i="45"/>
  <c r="H72" i="45"/>
  <c r="CC72" i="45" s="1"/>
  <c r="CB71" i="45"/>
  <c r="CA71" i="45"/>
  <c r="BZ71" i="45"/>
  <c r="BY71" i="45"/>
  <c r="BX71" i="45"/>
  <c r="BW71" i="45"/>
  <c r="BV71" i="45"/>
  <c r="BU71" i="45"/>
  <c r="BT71" i="45"/>
  <c r="BS71" i="45"/>
  <c r="BR71" i="45"/>
  <c r="BQ71" i="45"/>
  <c r="BP71" i="45"/>
  <c r="BO71" i="45"/>
  <c r="BN71" i="45"/>
  <c r="BM71" i="45"/>
  <c r="BL71" i="45"/>
  <c r="BK71" i="45"/>
  <c r="BJ71" i="45"/>
  <c r="BI71" i="45"/>
  <c r="BH71" i="45"/>
  <c r="BG71" i="45"/>
  <c r="BF71" i="45"/>
  <c r="BE71" i="45"/>
  <c r="BD71" i="45"/>
  <c r="BC71" i="45"/>
  <c r="BB71" i="45"/>
  <c r="BA71" i="45"/>
  <c r="AZ71" i="45"/>
  <c r="AY71" i="45"/>
  <c r="AX71" i="45"/>
  <c r="AW71" i="45"/>
  <c r="AV71" i="45"/>
  <c r="AU71" i="45"/>
  <c r="AT71" i="45"/>
  <c r="AS71" i="45"/>
  <c r="AR71" i="45"/>
  <c r="AQ71" i="45"/>
  <c r="AP71" i="45"/>
  <c r="AO71" i="45"/>
  <c r="AN71" i="45"/>
  <c r="AM71" i="45"/>
  <c r="AL71" i="45"/>
  <c r="AK71" i="45"/>
  <c r="AJ71" i="45"/>
  <c r="AI71" i="45"/>
  <c r="AH71" i="45"/>
  <c r="AG71" i="45"/>
  <c r="AF71" i="45"/>
  <c r="AE71" i="45"/>
  <c r="AD71" i="45"/>
  <c r="AC71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CC71" i="45" s="1"/>
  <c r="CB70" i="45"/>
  <c r="CA70" i="45"/>
  <c r="BZ70" i="45"/>
  <c r="BY70" i="45"/>
  <c r="BX70" i="45"/>
  <c r="BW70" i="45"/>
  <c r="BV70" i="45"/>
  <c r="BU70" i="45"/>
  <c r="BT70" i="45"/>
  <c r="BS70" i="45"/>
  <c r="BR70" i="45"/>
  <c r="BQ70" i="45"/>
  <c r="BP70" i="45"/>
  <c r="BO70" i="45"/>
  <c r="BN70" i="45"/>
  <c r="BM70" i="45"/>
  <c r="BL70" i="45"/>
  <c r="BK70" i="45"/>
  <c r="BJ70" i="45"/>
  <c r="BI70" i="45"/>
  <c r="BH70" i="45"/>
  <c r="BG70" i="45"/>
  <c r="BF70" i="45"/>
  <c r="BE70" i="45"/>
  <c r="BD70" i="45"/>
  <c r="BC70" i="45"/>
  <c r="BB70" i="45"/>
  <c r="BA70" i="45"/>
  <c r="AZ70" i="45"/>
  <c r="AY70" i="45"/>
  <c r="AX70" i="45"/>
  <c r="AW70" i="45"/>
  <c r="AV70" i="45"/>
  <c r="AU70" i="45"/>
  <c r="AT70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CC70" i="45" s="1"/>
  <c r="CB69" i="45"/>
  <c r="CA69" i="45"/>
  <c r="BZ69" i="45"/>
  <c r="BY69" i="45"/>
  <c r="BX69" i="45"/>
  <c r="BW69" i="45"/>
  <c r="BV69" i="45"/>
  <c r="BU69" i="45"/>
  <c r="BT69" i="45"/>
  <c r="BS69" i="45"/>
  <c r="BR69" i="45"/>
  <c r="BQ69" i="45"/>
  <c r="BP69" i="45"/>
  <c r="BO69" i="45"/>
  <c r="BN69" i="45"/>
  <c r="BM69" i="45"/>
  <c r="BL69" i="45"/>
  <c r="BK69" i="45"/>
  <c r="BJ69" i="45"/>
  <c r="BI69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CC69" i="45" s="1"/>
  <c r="CB68" i="45"/>
  <c r="CA68" i="45"/>
  <c r="BZ68" i="45"/>
  <c r="BY68" i="45"/>
  <c r="BX68" i="45"/>
  <c r="BW68" i="45"/>
  <c r="BV68" i="45"/>
  <c r="BU68" i="45"/>
  <c r="BT68" i="45"/>
  <c r="BS68" i="45"/>
  <c r="BR68" i="45"/>
  <c r="BQ68" i="45"/>
  <c r="BP68" i="45"/>
  <c r="BO68" i="45"/>
  <c r="BN68" i="45"/>
  <c r="BM68" i="45"/>
  <c r="BL68" i="45"/>
  <c r="BK68" i="45"/>
  <c r="BJ68" i="45"/>
  <c r="BI68" i="45"/>
  <c r="BH68" i="45"/>
  <c r="BG68" i="45"/>
  <c r="BF68" i="45"/>
  <c r="BE68" i="45"/>
  <c r="BD68" i="45"/>
  <c r="BC68" i="45"/>
  <c r="BB68" i="45"/>
  <c r="BA68" i="45"/>
  <c r="AZ68" i="45"/>
  <c r="AY68" i="45"/>
  <c r="AX68" i="45"/>
  <c r="AW68" i="45"/>
  <c r="AV68" i="45"/>
  <c r="AU68" i="45"/>
  <c r="AT68" i="45"/>
  <c r="AS68" i="45"/>
  <c r="AR68" i="45"/>
  <c r="AQ68" i="45"/>
  <c r="AP68" i="45"/>
  <c r="AO68" i="45"/>
  <c r="AN68" i="45"/>
  <c r="AM68" i="45"/>
  <c r="AL68" i="45"/>
  <c r="AK68" i="45"/>
  <c r="AJ68" i="45"/>
  <c r="AI68" i="45"/>
  <c r="AH68" i="45"/>
  <c r="AG68" i="45"/>
  <c r="AF68" i="45"/>
  <c r="AE68" i="45"/>
  <c r="AD68" i="45"/>
  <c r="AC68" i="45"/>
  <c r="AB68" i="45"/>
  <c r="AA68" i="45"/>
  <c r="Z68" i="45"/>
  <c r="Y68" i="45"/>
  <c r="X68" i="45"/>
  <c r="W68" i="45"/>
  <c r="V68" i="45"/>
  <c r="U68" i="45"/>
  <c r="T68" i="45"/>
  <c r="S68" i="45"/>
  <c r="R68" i="45"/>
  <c r="Q68" i="45"/>
  <c r="P68" i="45"/>
  <c r="O68" i="45"/>
  <c r="N68" i="45"/>
  <c r="M68" i="45"/>
  <c r="L68" i="45"/>
  <c r="K68" i="45"/>
  <c r="J68" i="45"/>
  <c r="I68" i="45"/>
  <c r="H68" i="45"/>
  <c r="CC68" i="45" s="1"/>
  <c r="CB67" i="45"/>
  <c r="CA67" i="45"/>
  <c r="BZ67" i="45"/>
  <c r="BY67" i="45"/>
  <c r="BX67" i="45"/>
  <c r="BW67" i="45"/>
  <c r="BV67" i="45"/>
  <c r="BU67" i="45"/>
  <c r="BT67" i="45"/>
  <c r="BS67" i="45"/>
  <c r="BR67" i="45"/>
  <c r="BQ67" i="45"/>
  <c r="BP67" i="45"/>
  <c r="BO67" i="45"/>
  <c r="BN67" i="45"/>
  <c r="BM67" i="45"/>
  <c r="BL67" i="45"/>
  <c r="BK67" i="45"/>
  <c r="BJ67" i="45"/>
  <c r="BI67" i="45"/>
  <c r="BH67" i="45"/>
  <c r="BG67" i="45"/>
  <c r="BF67" i="45"/>
  <c r="BE67" i="45"/>
  <c r="BD67" i="45"/>
  <c r="BC67" i="45"/>
  <c r="BB67" i="45"/>
  <c r="BA67" i="45"/>
  <c r="AZ67" i="45"/>
  <c r="AY67" i="45"/>
  <c r="AX67" i="45"/>
  <c r="AW67" i="45"/>
  <c r="AV67" i="45"/>
  <c r="AU67" i="45"/>
  <c r="AT67" i="45"/>
  <c r="AS67" i="45"/>
  <c r="AR67" i="45"/>
  <c r="AQ67" i="45"/>
  <c r="AP67" i="45"/>
  <c r="AO67" i="45"/>
  <c r="AN67" i="45"/>
  <c r="AM67" i="45"/>
  <c r="AL67" i="45"/>
  <c r="AK67" i="45"/>
  <c r="AJ67" i="45"/>
  <c r="AI67" i="45"/>
  <c r="AH67" i="45"/>
  <c r="AG67" i="45"/>
  <c r="AF67" i="45"/>
  <c r="AE67" i="45"/>
  <c r="AD67" i="45"/>
  <c r="AC67" i="45"/>
  <c r="AB67" i="45"/>
  <c r="AA67" i="45"/>
  <c r="Z67" i="45"/>
  <c r="Y67" i="45"/>
  <c r="X67" i="45"/>
  <c r="W67" i="45"/>
  <c r="V67" i="45"/>
  <c r="U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CC67" i="45" s="1"/>
  <c r="CB66" i="45"/>
  <c r="CA66" i="45"/>
  <c r="BZ66" i="45"/>
  <c r="BY66" i="45"/>
  <c r="BX66" i="45"/>
  <c r="BW66" i="45"/>
  <c r="BV66" i="45"/>
  <c r="BU66" i="45"/>
  <c r="BT66" i="45"/>
  <c r="BS66" i="45"/>
  <c r="BR66" i="45"/>
  <c r="BQ66" i="45"/>
  <c r="BP66" i="45"/>
  <c r="BO66" i="45"/>
  <c r="BN66" i="45"/>
  <c r="BM66" i="45"/>
  <c r="BL66" i="45"/>
  <c r="BK66" i="45"/>
  <c r="BJ66" i="45"/>
  <c r="BI66" i="45"/>
  <c r="BH66" i="45"/>
  <c r="BG66" i="45"/>
  <c r="BF66" i="45"/>
  <c r="BE66" i="45"/>
  <c r="BD66" i="45"/>
  <c r="BC66" i="45"/>
  <c r="BB66" i="45"/>
  <c r="BA66" i="45"/>
  <c r="AZ66" i="45"/>
  <c r="AY66" i="45"/>
  <c r="AX66" i="45"/>
  <c r="AW66" i="45"/>
  <c r="AV66" i="45"/>
  <c r="AU66" i="45"/>
  <c r="AT66" i="45"/>
  <c r="AS66" i="45"/>
  <c r="AR66" i="45"/>
  <c r="AQ66" i="45"/>
  <c r="AP66" i="45"/>
  <c r="AO66" i="45"/>
  <c r="AN66" i="45"/>
  <c r="AM66" i="45"/>
  <c r="AL66" i="45"/>
  <c r="AK66" i="45"/>
  <c r="AJ66" i="45"/>
  <c r="AI66" i="45"/>
  <c r="AH66" i="45"/>
  <c r="AG66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CC66" i="45" s="1"/>
  <c r="CB65" i="45"/>
  <c r="CA65" i="45"/>
  <c r="BZ65" i="45"/>
  <c r="BY65" i="45"/>
  <c r="BX65" i="45"/>
  <c r="BW65" i="45"/>
  <c r="BV65" i="45"/>
  <c r="BU65" i="45"/>
  <c r="BT65" i="45"/>
  <c r="BS65" i="45"/>
  <c r="BR65" i="45"/>
  <c r="BQ65" i="45"/>
  <c r="BP65" i="45"/>
  <c r="BO65" i="45"/>
  <c r="BN65" i="45"/>
  <c r="BM65" i="45"/>
  <c r="BL65" i="45"/>
  <c r="BK65" i="45"/>
  <c r="BJ65" i="45"/>
  <c r="BI65" i="45"/>
  <c r="BH65" i="45"/>
  <c r="BG65" i="45"/>
  <c r="BF65" i="45"/>
  <c r="BE65" i="45"/>
  <c r="BD65" i="45"/>
  <c r="BC65" i="45"/>
  <c r="BB65" i="45"/>
  <c r="BA65" i="45"/>
  <c r="AZ65" i="45"/>
  <c r="AY65" i="45"/>
  <c r="AX65" i="45"/>
  <c r="AW65" i="45"/>
  <c r="AV65" i="45"/>
  <c r="AU65" i="45"/>
  <c r="AT65" i="45"/>
  <c r="AS65" i="45"/>
  <c r="AR65" i="45"/>
  <c r="AQ65" i="45"/>
  <c r="AP65" i="45"/>
  <c r="AO65" i="45"/>
  <c r="AN65" i="45"/>
  <c r="AM65" i="45"/>
  <c r="AL65" i="45"/>
  <c r="AK65" i="45"/>
  <c r="AJ65" i="45"/>
  <c r="AI65" i="45"/>
  <c r="AH65" i="45"/>
  <c r="AG65" i="45"/>
  <c r="AF65" i="45"/>
  <c r="AE65" i="45"/>
  <c r="AD65" i="45"/>
  <c r="AC65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CC65" i="45" s="1"/>
  <c r="CB64" i="45"/>
  <c r="CA64" i="45"/>
  <c r="BZ64" i="45"/>
  <c r="BY64" i="45"/>
  <c r="BX64" i="45"/>
  <c r="BW64" i="45"/>
  <c r="BV64" i="45"/>
  <c r="BU64" i="45"/>
  <c r="BT64" i="45"/>
  <c r="BS64" i="45"/>
  <c r="BR64" i="45"/>
  <c r="BQ64" i="45"/>
  <c r="BP64" i="45"/>
  <c r="BO64" i="45"/>
  <c r="BN64" i="45"/>
  <c r="BM64" i="45"/>
  <c r="BL64" i="45"/>
  <c r="BK64" i="45"/>
  <c r="BJ64" i="45"/>
  <c r="BI64" i="45"/>
  <c r="BH64" i="45"/>
  <c r="BG64" i="45"/>
  <c r="BF64" i="45"/>
  <c r="BE64" i="45"/>
  <c r="BD64" i="45"/>
  <c r="BC64" i="45"/>
  <c r="BB64" i="45"/>
  <c r="BA64" i="45"/>
  <c r="AZ64" i="45"/>
  <c r="AY64" i="45"/>
  <c r="AX64" i="45"/>
  <c r="AW64" i="45"/>
  <c r="AV64" i="45"/>
  <c r="AU64" i="45"/>
  <c r="AT64" i="45"/>
  <c r="AS64" i="45"/>
  <c r="AR64" i="45"/>
  <c r="AQ64" i="45"/>
  <c r="AP64" i="45"/>
  <c r="AO64" i="45"/>
  <c r="AN64" i="45"/>
  <c r="AM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CC64" i="45" s="1"/>
  <c r="CB63" i="45"/>
  <c r="CB80" i="45" s="1"/>
  <c r="CA63" i="45"/>
  <c r="CA80" i="45" s="1"/>
  <c r="BZ63" i="45"/>
  <c r="BZ80" i="45" s="1"/>
  <c r="BY63" i="45"/>
  <c r="BY80" i="45" s="1"/>
  <c r="BX63" i="45"/>
  <c r="BX80" i="45" s="1"/>
  <c r="BW63" i="45"/>
  <c r="BW80" i="45" s="1"/>
  <c r="BV63" i="45"/>
  <c r="BV80" i="45" s="1"/>
  <c r="BU63" i="45"/>
  <c r="BU80" i="45" s="1"/>
  <c r="BT63" i="45"/>
  <c r="BT80" i="45" s="1"/>
  <c r="BS63" i="45"/>
  <c r="BS80" i="45" s="1"/>
  <c r="BR63" i="45"/>
  <c r="BR80" i="45" s="1"/>
  <c r="BQ63" i="45"/>
  <c r="BQ80" i="45" s="1"/>
  <c r="BP63" i="45"/>
  <c r="BP80" i="45" s="1"/>
  <c r="BO63" i="45"/>
  <c r="BO80" i="45" s="1"/>
  <c r="BN63" i="45"/>
  <c r="BN80" i="45" s="1"/>
  <c r="BM63" i="45"/>
  <c r="BM80" i="45" s="1"/>
  <c r="BL63" i="45"/>
  <c r="BL80" i="45" s="1"/>
  <c r="BK63" i="45"/>
  <c r="BK80" i="45" s="1"/>
  <c r="BJ63" i="45"/>
  <c r="BJ80" i="45" s="1"/>
  <c r="BI63" i="45"/>
  <c r="BI80" i="45" s="1"/>
  <c r="BH63" i="45"/>
  <c r="BH80" i="45" s="1"/>
  <c r="BG63" i="45"/>
  <c r="BG80" i="45" s="1"/>
  <c r="BF63" i="45"/>
  <c r="BF80" i="45" s="1"/>
  <c r="BE63" i="45"/>
  <c r="BE80" i="45" s="1"/>
  <c r="BD63" i="45"/>
  <c r="BD80" i="45" s="1"/>
  <c r="BC63" i="45"/>
  <c r="BC80" i="45" s="1"/>
  <c r="BB63" i="45"/>
  <c r="BB80" i="45" s="1"/>
  <c r="BA63" i="45"/>
  <c r="BA80" i="45" s="1"/>
  <c r="AZ63" i="45"/>
  <c r="AZ80" i="45" s="1"/>
  <c r="AY63" i="45"/>
  <c r="AY80" i="45" s="1"/>
  <c r="AX63" i="45"/>
  <c r="AX80" i="45" s="1"/>
  <c r="AW63" i="45"/>
  <c r="AW80" i="45" s="1"/>
  <c r="AV63" i="45"/>
  <c r="AV80" i="45" s="1"/>
  <c r="AU63" i="45"/>
  <c r="AU80" i="45" s="1"/>
  <c r="AT63" i="45"/>
  <c r="AT80" i="45" s="1"/>
  <c r="AS63" i="45"/>
  <c r="AS80" i="45" s="1"/>
  <c r="AR63" i="45"/>
  <c r="AR80" i="45" s="1"/>
  <c r="AQ63" i="45"/>
  <c r="AQ80" i="45" s="1"/>
  <c r="AP63" i="45"/>
  <c r="AP80" i="45" s="1"/>
  <c r="AO63" i="45"/>
  <c r="AO80" i="45" s="1"/>
  <c r="AN63" i="45"/>
  <c r="AN80" i="45" s="1"/>
  <c r="AM63" i="45"/>
  <c r="AM80" i="45" s="1"/>
  <c r="AL63" i="45"/>
  <c r="AL80" i="45" s="1"/>
  <c r="AK63" i="45"/>
  <c r="AK80" i="45" s="1"/>
  <c r="AJ63" i="45"/>
  <c r="AJ80" i="45" s="1"/>
  <c r="AI63" i="45"/>
  <c r="AI80" i="45" s="1"/>
  <c r="AH63" i="45"/>
  <c r="AH80" i="45" s="1"/>
  <c r="AG63" i="45"/>
  <c r="AG80" i="45" s="1"/>
  <c r="AF63" i="45"/>
  <c r="AF80" i="45" s="1"/>
  <c r="AE63" i="45"/>
  <c r="AE80" i="45" s="1"/>
  <c r="AD63" i="45"/>
  <c r="AD80" i="45" s="1"/>
  <c r="AC63" i="45"/>
  <c r="AC80" i="45" s="1"/>
  <c r="AB63" i="45"/>
  <c r="AB80" i="45" s="1"/>
  <c r="AA63" i="45"/>
  <c r="AA80" i="45" s="1"/>
  <c r="Z63" i="45"/>
  <c r="Z80" i="45" s="1"/>
  <c r="Y63" i="45"/>
  <c r="Y80" i="45" s="1"/>
  <c r="X63" i="45"/>
  <c r="X80" i="45" s="1"/>
  <c r="W63" i="45"/>
  <c r="W80" i="45" s="1"/>
  <c r="V63" i="45"/>
  <c r="V80" i="45" s="1"/>
  <c r="U63" i="45"/>
  <c r="U80" i="45" s="1"/>
  <c r="T63" i="45"/>
  <c r="T80" i="45" s="1"/>
  <c r="S63" i="45"/>
  <c r="S80" i="45" s="1"/>
  <c r="R63" i="45"/>
  <c r="R80" i="45" s="1"/>
  <c r="Q63" i="45"/>
  <c r="Q80" i="45" s="1"/>
  <c r="P63" i="45"/>
  <c r="P80" i="45" s="1"/>
  <c r="O63" i="45"/>
  <c r="O80" i="45" s="1"/>
  <c r="N63" i="45"/>
  <c r="N80" i="45" s="1"/>
  <c r="M63" i="45"/>
  <c r="M80" i="45" s="1"/>
  <c r="L63" i="45"/>
  <c r="L80" i="45" s="1"/>
  <c r="K63" i="45"/>
  <c r="K80" i="45" s="1"/>
  <c r="J63" i="45"/>
  <c r="J80" i="45" s="1"/>
  <c r="I63" i="45"/>
  <c r="I80" i="45" s="1"/>
  <c r="H63" i="45"/>
  <c r="CB61" i="45"/>
  <c r="CA61" i="45"/>
  <c r="BZ61" i="45"/>
  <c r="BY61" i="45"/>
  <c r="BX61" i="45"/>
  <c r="BW61" i="45"/>
  <c r="BV61" i="45"/>
  <c r="BU61" i="45"/>
  <c r="BT61" i="45"/>
  <c r="BS61" i="45"/>
  <c r="BR61" i="45"/>
  <c r="BQ61" i="45"/>
  <c r="BP61" i="45"/>
  <c r="BO61" i="45"/>
  <c r="BN61" i="45"/>
  <c r="BM61" i="45"/>
  <c r="BL61" i="45"/>
  <c r="BK61" i="45"/>
  <c r="BJ61" i="45"/>
  <c r="BI61" i="45"/>
  <c r="BH61" i="45"/>
  <c r="BG61" i="45"/>
  <c r="BF61" i="45"/>
  <c r="BE61" i="45"/>
  <c r="BD61" i="45"/>
  <c r="BC61" i="45"/>
  <c r="BB61" i="45"/>
  <c r="BA61" i="45"/>
  <c r="AZ61" i="45"/>
  <c r="AY61" i="45"/>
  <c r="AX61" i="45"/>
  <c r="AW61" i="45"/>
  <c r="AV61" i="45"/>
  <c r="AU61" i="45"/>
  <c r="AT61" i="45"/>
  <c r="AS61" i="45"/>
  <c r="AR61" i="45"/>
  <c r="AQ61" i="45"/>
  <c r="AP61" i="45"/>
  <c r="AO61" i="45"/>
  <c r="AN61" i="45"/>
  <c r="AM61" i="45"/>
  <c r="AL61" i="45"/>
  <c r="AK61" i="45"/>
  <c r="AJ61" i="45"/>
  <c r="AI61" i="45"/>
  <c r="AH61" i="45"/>
  <c r="AG61" i="45"/>
  <c r="AF61" i="45"/>
  <c r="AE61" i="45"/>
  <c r="AD61" i="45"/>
  <c r="AC61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H61" i="45"/>
  <c r="CB60" i="45"/>
  <c r="CA60" i="45"/>
  <c r="BZ60" i="45"/>
  <c r="BY60" i="45"/>
  <c r="BX60" i="45"/>
  <c r="BW60" i="45"/>
  <c r="BV60" i="45"/>
  <c r="BU60" i="45"/>
  <c r="BT60" i="45"/>
  <c r="BS60" i="45"/>
  <c r="BR60" i="45"/>
  <c r="BQ60" i="45"/>
  <c r="BP60" i="45"/>
  <c r="BO60" i="45"/>
  <c r="BN60" i="45"/>
  <c r="BM60" i="45"/>
  <c r="BL60" i="45"/>
  <c r="BK60" i="45"/>
  <c r="BJ60" i="45"/>
  <c r="BI60" i="45"/>
  <c r="BH60" i="45"/>
  <c r="BG60" i="45"/>
  <c r="BF60" i="45"/>
  <c r="BE60" i="45"/>
  <c r="BD60" i="45"/>
  <c r="BC60" i="45"/>
  <c r="BB60" i="45"/>
  <c r="BA60" i="45"/>
  <c r="AZ60" i="45"/>
  <c r="AY60" i="45"/>
  <c r="AX60" i="45"/>
  <c r="AW60" i="45"/>
  <c r="AV60" i="45"/>
  <c r="AU60" i="45"/>
  <c r="AT60" i="45"/>
  <c r="AS60" i="45"/>
  <c r="AR60" i="45"/>
  <c r="AQ60" i="45"/>
  <c r="AP60" i="45"/>
  <c r="AO60" i="45"/>
  <c r="AN60" i="45"/>
  <c r="AM60" i="45"/>
  <c r="AL60" i="45"/>
  <c r="AK60" i="45"/>
  <c r="AJ60" i="45"/>
  <c r="AI60" i="45"/>
  <c r="AH60" i="45"/>
  <c r="AG60" i="45"/>
  <c r="AF60" i="45"/>
  <c r="AE60" i="45"/>
  <c r="AD60" i="45"/>
  <c r="AC60" i="45"/>
  <c r="AB60" i="45"/>
  <c r="AA60" i="45"/>
  <c r="Z60" i="45"/>
  <c r="Y60" i="45"/>
  <c r="X60" i="45"/>
  <c r="W60" i="45"/>
  <c r="V60" i="45"/>
  <c r="U60" i="45"/>
  <c r="T60" i="45"/>
  <c r="S60" i="45"/>
  <c r="R60" i="45"/>
  <c r="Q60" i="45"/>
  <c r="P60" i="45"/>
  <c r="O60" i="45"/>
  <c r="N60" i="45"/>
  <c r="M60" i="45"/>
  <c r="L60" i="45"/>
  <c r="K60" i="45"/>
  <c r="J60" i="45"/>
  <c r="I60" i="45"/>
  <c r="H60" i="45"/>
  <c r="CB59" i="45"/>
  <c r="CA59" i="45"/>
  <c r="BZ59" i="45"/>
  <c r="BY59" i="45"/>
  <c r="BX59" i="45"/>
  <c r="BW59" i="45"/>
  <c r="BV59" i="45"/>
  <c r="BU59" i="45"/>
  <c r="BT59" i="45"/>
  <c r="BS59" i="45"/>
  <c r="BR59" i="45"/>
  <c r="BQ59" i="45"/>
  <c r="BP59" i="45"/>
  <c r="BO59" i="45"/>
  <c r="BN59" i="45"/>
  <c r="BM59" i="45"/>
  <c r="BL59" i="45"/>
  <c r="BK59" i="45"/>
  <c r="BJ59" i="45"/>
  <c r="BI59" i="45"/>
  <c r="BH59" i="45"/>
  <c r="BG59" i="45"/>
  <c r="BF59" i="45"/>
  <c r="BE59" i="45"/>
  <c r="BD59" i="45"/>
  <c r="BC59" i="45"/>
  <c r="BB59" i="45"/>
  <c r="BA59" i="45"/>
  <c r="AZ59" i="45"/>
  <c r="AY59" i="45"/>
  <c r="AX59" i="45"/>
  <c r="AW59" i="45"/>
  <c r="AV59" i="45"/>
  <c r="AU59" i="45"/>
  <c r="AT59" i="45"/>
  <c r="AS59" i="45"/>
  <c r="AR59" i="45"/>
  <c r="AQ59" i="45"/>
  <c r="AP59" i="45"/>
  <c r="AO59" i="45"/>
  <c r="AN59" i="45"/>
  <c r="AM59" i="45"/>
  <c r="AL59" i="45"/>
  <c r="AK59" i="45"/>
  <c r="AJ59" i="45"/>
  <c r="AI59" i="45"/>
  <c r="AH59" i="45"/>
  <c r="AG59" i="45"/>
  <c r="AF59" i="45"/>
  <c r="AE59" i="45"/>
  <c r="AD59" i="45"/>
  <c r="AC59" i="45"/>
  <c r="AB59" i="45"/>
  <c r="AA59" i="45"/>
  <c r="Z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CB58" i="45"/>
  <c r="CA58" i="45"/>
  <c r="BZ58" i="45"/>
  <c r="BY58" i="45"/>
  <c r="BX58" i="45"/>
  <c r="BW58" i="45"/>
  <c r="BV58" i="45"/>
  <c r="BU58" i="45"/>
  <c r="BT58" i="45"/>
  <c r="BS58" i="45"/>
  <c r="BR58" i="45"/>
  <c r="BQ58" i="45"/>
  <c r="BP58" i="45"/>
  <c r="BO58" i="45"/>
  <c r="BN58" i="45"/>
  <c r="BM58" i="45"/>
  <c r="BL58" i="45"/>
  <c r="BK58" i="45"/>
  <c r="BJ58" i="45"/>
  <c r="BI58" i="45"/>
  <c r="BH58" i="45"/>
  <c r="BG58" i="45"/>
  <c r="BF58" i="45"/>
  <c r="BE58" i="45"/>
  <c r="BD58" i="45"/>
  <c r="BC58" i="45"/>
  <c r="BB58" i="45"/>
  <c r="BA58" i="45"/>
  <c r="AZ58" i="45"/>
  <c r="AY58" i="45"/>
  <c r="AX58" i="45"/>
  <c r="AW58" i="45"/>
  <c r="AV58" i="45"/>
  <c r="AU58" i="45"/>
  <c r="AT58" i="45"/>
  <c r="AS58" i="45"/>
  <c r="AR58" i="45"/>
  <c r="AQ58" i="45"/>
  <c r="AP58" i="45"/>
  <c r="AO58" i="45"/>
  <c r="AN58" i="45"/>
  <c r="AM58" i="45"/>
  <c r="AL58" i="45"/>
  <c r="AK58" i="45"/>
  <c r="AJ58" i="45"/>
  <c r="AI58" i="45"/>
  <c r="AH58" i="45"/>
  <c r="AG58" i="45"/>
  <c r="AF58" i="45"/>
  <c r="AE58" i="45"/>
  <c r="AD58" i="45"/>
  <c r="AC58" i="45"/>
  <c r="AB58" i="45"/>
  <c r="AA58" i="45"/>
  <c r="Z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CC58" i="45" s="1"/>
  <c r="CB57" i="45"/>
  <c r="CA57" i="45"/>
  <c r="CA62" i="45" s="1"/>
  <c r="BZ57" i="45"/>
  <c r="BY57" i="45"/>
  <c r="BY62" i="45" s="1"/>
  <c r="BX57" i="45"/>
  <c r="BX62" i="45" s="1"/>
  <c r="BW57" i="45"/>
  <c r="BW62" i="45" s="1"/>
  <c r="BV57" i="45"/>
  <c r="BV62" i="45" s="1"/>
  <c r="BU57" i="45"/>
  <c r="BT57" i="45"/>
  <c r="BS57" i="45"/>
  <c r="BS62" i="45" s="1"/>
  <c r="BR57" i="45"/>
  <c r="BQ57" i="45"/>
  <c r="BQ62" i="45" s="1"/>
  <c r="BP57" i="45"/>
  <c r="BP62" i="45" s="1"/>
  <c r="BO57" i="45"/>
  <c r="BO62" i="45" s="1"/>
  <c r="BN57" i="45"/>
  <c r="BN62" i="45" s="1"/>
  <c r="BM57" i="45"/>
  <c r="BL57" i="45"/>
  <c r="BK57" i="45"/>
  <c r="BK62" i="45" s="1"/>
  <c r="BJ57" i="45"/>
  <c r="BI57" i="45"/>
  <c r="BI62" i="45" s="1"/>
  <c r="BH57" i="45"/>
  <c r="BH62" i="45" s="1"/>
  <c r="BG57" i="45"/>
  <c r="BG62" i="45" s="1"/>
  <c r="BF57" i="45"/>
  <c r="BF62" i="45" s="1"/>
  <c r="BE57" i="45"/>
  <c r="BD57" i="45"/>
  <c r="BC57" i="45"/>
  <c r="BB57" i="45"/>
  <c r="BA57" i="45"/>
  <c r="BA62" i="45" s="1"/>
  <c r="AZ57" i="45"/>
  <c r="AZ62" i="45" s="1"/>
  <c r="AY57" i="45"/>
  <c r="AY62" i="45" s="1"/>
  <c r="AX57" i="45"/>
  <c r="AX62" i="45" s="1"/>
  <c r="AW57" i="45"/>
  <c r="AV57" i="45"/>
  <c r="AU57" i="45"/>
  <c r="AT57" i="45"/>
  <c r="AS57" i="45"/>
  <c r="AS62" i="45" s="1"/>
  <c r="AR57" i="45"/>
  <c r="AR62" i="45" s="1"/>
  <c r="AQ57" i="45"/>
  <c r="AQ62" i="45" s="1"/>
  <c r="AP57" i="45"/>
  <c r="AP62" i="45" s="1"/>
  <c r="AO57" i="45"/>
  <c r="AN57" i="45"/>
  <c r="AM57" i="45"/>
  <c r="AL57" i="45"/>
  <c r="AK57" i="45"/>
  <c r="AK62" i="45" s="1"/>
  <c r="AJ57" i="45"/>
  <c r="AJ62" i="45" s="1"/>
  <c r="AI57" i="45"/>
  <c r="AI62" i="45" s="1"/>
  <c r="AH57" i="45"/>
  <c r="AH62" i="45" s="1"/>
  <c r="AG57" i="45"/>
  <c r="AF57" i="45"/>
  <c r="AE57" i="45"/>
  <c r="AD57" i="45"/>
  <c r="AC57" i="45"/>
  <c r="AC62" i="45" s="1"/>
  <c r="AB57" i="45"/>
  <c r="AB62" i="45" s="1"/>
  <c r="AA57" i="45"/>
  <c r="AA62" i="45" s="1"/>
  <c r="Z57" i="45"/>
  <c r="Z62" i="45" s="1"/>
  <c r="Y57" i="45"/>
  <c r="X57" i="45"/>
  <c r="W57" i="45"/>
  <c r="V57" i="45"/>
  <c r="U57" i="45"/>
  <c r="U62" i="45" s="1"/>
  <c r="T57" i="45"/>
  <c r="T62" i="45" s="1"/>
  <c r="S57" i="45"/>
  <c r="S62" i="45" s="1"/>
  <c r="R57" i="45"/>
  <c r="R62" i="45" s="1"/>
  <c r="Q57" i="45"/>
  <c r="P57" i="45"/>
  <c r="O57" i="45"/>
  <c r="N57" i="45"/>
  <c r="M57" i="45"/>
  <c r="M62" i="45" s="1"/>
  <c r="L57" i="45"/>
  <c r="L62" i="45" s="1"/>
  <c r="K57" i="45"/>
  <c r="K62" i="45" s="1"/>
  <c r="J57" i="45"/>
  <c r="J62" i="45" s="1"/>
  <c r="I57" i="45"/>
  <c r="H57" i="45"/>
  <c r="CB55" i="45"/>
  <c r="CA55" i="45"/>
  <c r="BZ55" i="45"/>
  <c r="BY55" i="45"/>
  <c r="BX55" i="45"/>
  <c r="BW55" i="45"/>
  <c r="BV55" i="45"/>
  <c r="BU55" i="45"/>
  <c r="BT55" i="45"/>
  <c r="BS55" i="45"/>
  <c r="BR55" i="45"/>
  <c r="BQ55" i="45"/>
  <c r="BP55" i="45"/>
  <c r="BO55" i="45"/>
  <c r="BN55" i="45"/>
  <c r="BM55" i="45"/>
  <c r="BL55" i="45"/>
  <c r="BK55" i="45"/>
  <c r="BJ55" i="45"/>
  <c r="BI55" i="45"/>
  <c r="BH55" i="45"/>
  <c r="BG55" i="45"/>
  <c r="BF55" i="45"/>
  <c r="BE55" i="45"/>
  <c r="BD55" i="45"/>
  <c r="BC55" i="45"/>
  <c r="BB55" i="45"/>
  <c r="BA55" i="45"/>
  <c r="AZ55" i="45"/>
  <c r="AY55" i="45"/>
  <c r="AX55" i="45"/>
  <c r="AW55" i="45"/>
  <c r="AV55" i="45"/>
  <c r="AU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CC55" i="45" s="1"/>
  <c r="CB54" i="45"/>
  <c r="CA54" i="45"/>
  <c r="BZ54" i="45"/>
  <c r="BY54" i="45"/>
  <c r="BX54" i="45"/>
  <c r="BW54" i="45"/>
  <c r="BV54" i="45"/>
  <c r="BU54" i="45"/>
  <c r="BT54" i="45"/>
  <c r="BS54" i="45"/>
  <c r="BR54" i="45"/>
  <c r="BQ54" i="45"/>
  <c r="BP54" i="45"/>
  <c r="BO54" i="45"/>
  <c r="BN54" i="45"/>
  <c r="BM54" i="45"/>
  <c r="BL54" i="45"/>
  <c r="BK54" i="45"/>
  <c r="BJ54" i="45"/>
  <c r="BI54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R54" i="45"/>
  <c r="AQ54" i="45"/>
  <c r="AP54" i="45"/>
  <c r="AO54" i="45"/>
  <c r="AN54" i="45"/>
  <c r="AM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CC54" i="45" s="1"/>
  <c r="CB53" i="45"/>
  <c r="CA53" i="45"/>
  <c r="BZ53" i="45"/>
  <c r="BY53" i="45"/>
  <c r="BX53" i="45"/>
  <c r="BW53" i="45"/>
  <c r="BV53" i="45"/>
  <c r="BU53" i="45"/>
  <c r="BT53" i="45"/>
  <c r="BS53" i="45"/>
  <c r="BR53" i="45"/>
  <c r="BQ53" i="45"/>
  <c r="BP53" i="45"/>
  <c r="BO53" i="45"/>
  <c r="BN53" i="45"/>
  <c r="BM53" i="45"/>
  <c r="BL53" i="45"/>
  <c r="BK53" i="45"/>
  <c r="BJ53" i="45"/>
  <c r="BI53" i="45"/>
  <c r="BH53" i="45"/>
  <c r="BG53" i="45"/>
  <c r="BF53" i="45"/>
  <c r="BE53" i="45"/>
  <c r="BD53" i="45"/>
  <c r="BC53" i="45"/>
  <c r="BB53" i="45"/>
  <c r="BA53" i="45"/>
  <c r="AZ53" i="45"/>
  <c r="AY53" i="45"/>
  <c r="AX53" i="45"/>
  <c r="AW53" i="45"/>
  <c r="AV53" i="45"/>
  <c r="AU53" i="45"/>
  <c r="AT53" i="45"/>
  <c r="AS53" i="45"/>
  <c r="AR53" i="45"/>
  <c r="AQ53" i="45"/>
  <c r="AP53" i="45"/>
  <c r="AO53" i="45"/>
  <c r="AN53" i="45"/>
  <c r="AM53" i="45"/>
  <c r="AL53" i="45"/>
  <c r="AK53" i="45"/>
  <c r="AJ53" i="45"/>
  <c r="AI53" i="45"/>
  <c r="AH53" i="45"/>
  <c r="AG53" i="45"/>
  <c r="AF53" i="45"/>
  <c r="AE53" i="45"/>
  <c r="AD53" i="45"/>
  <c r="AC53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CC53" i="45" s="1"/>
  <c r="CB52" i="45"/>
  <c r="CA52" i="45"/>
  <c r="BZ52" i="45"/>
  <c r="BY52" i="45"/>
  <c r="BX52" i="45"/>
  <c r="BW52" i="45"/>
  <c r="BV52" i="45"/>
  <c r="BU52" i="45"/>
  <c r="BT52" i="45"/>
  <c r="BS52" i="45"/>
  <c r="BR52" i="45"/>
  <c r="BQ52" i="45"/>
  <c r="BP52" i="45"/>
  <c r="BO52" i="45"/>
  <c r="BN52" i="45"/>
  <c r="BM52" i="45"/>
  <c r="BL52" i="45"/>
  <c r="BK52" i="45"/>
  <c r="BJ52" i="45"/>
  <c r="BI52" i="45"/>
  <c r="BH52" i="45"/>
  <c r="BG52" i="45"/>
  <c r="BF52" i="45"/>
  <c r="BE52" i="45"/>
  <c r="BD52" i="45"/>
  <c r="BC52" i="45"/>
  <c r="BB52" i="45"/>
  <c r="BA52" i="45"/>
  <c r="AZ52" i="45"/>
  <c r="AY52" i="45"/>
  <c r="AX52" i="45"/>
  <c r="AW52" i="45"/>
  <c r="AV52" i="45"/>
  <c r="AU52" i="45"/>
  <c r="AT52" i="45"/>
  <c r="AS52" i="45"/>
  <c r="AR52" i="45"/>
  <c r="AQ52" i="45"/>
  <c r="AP52" i="45"/>
  <c r="AO52" i="45"/>
  <c r="AN52" i="45"/>
  <c r="AM52" i="45"/>
  <c r="AL52" i="45"/>
  <c r="AK52" i="45"/>
  <c r="AJ52" i="45"/>
  <c r="AI52" i="45"/>
  <c r="AH52" i="45"/>
  <c r="AG52" i="45"/>
  <c r="AF52" i="45"/>
  <c r="AE52" i="45"/>
  <c r="AD52" i="45"/>
  <c r="AC52" i="45"/>
  <c r="AB52" i="45"/>
  <c r="AA52" i="45"/>
  <c r="Z52" i="45"/>
  <c r="Y52" i="45"/>
  <c r="X52" i="45"/>
  <c r="W52" i="45"/>
  <c r="V52" i="45"/>
  <c r="U52" i="45"/>
  <c r="T52" i="45"/>
  <c r="S52" i="45"/>
  <c r="R52" i="45"/>
  <c r="Q52" i="45"/>
  <c r="P52" i="45"/>
  <c r="O52" i="45"/>
  <c r="N52" i="45"/>
  <c r="M52" i="45"/>
  <c r="L52" i="45"/>
  <c r="K52" i="45"/>
  <c r="J52" i="45"/>
  <c r="I52" i="45"/>
  <c r="H52" i="45"/>
  <c r="CC52" i="45" s="1"/>
  <c r="CB51" i="45"/>
  <c r="CA51" i="45"/>
  <c r="BZ51" i="45"/>
  <c r="BY51" i="45"/>
  <c r="BX51" i="45"/>
  <c r="BW51" i="45"/>
  <c r="BV51" i="45"/>
  <c r="BU51" i="45"/>
  <c r="BT51" i="45"/>
  <c r="BS51" i="45"/>
  <c r="BR51" i="45"/>
  <c r="BQ51" i="45"/>
  <c r="BP51" i="45"/>
  <c r="BO51" i="45"/>
  <c r="BN51" i="45"/>
  <c r="BM51" i="45"/>
  <c r="BL51" i="45"/>
  <c r="BK51" i="45"/>
  <c r="BJ51" i="45"/>
  <c r="BI51" i="45"/>
  <c r="BH51" i="45"/>
  <c r="BG51" i="45"/>
  <c r="BF51" i="45"/>
  <c r="BE51" i="45"/>
  <c r="BD51" i="45"/>
  <c r="BC51" i="45"/>
  <c r="BB51" i="45"/>
  <c r="BA51" i="45"/>
  <c r="AZ51" i="45"/>
  <c r="AY51" i="45"/>
  <c r="AX51" i="45"/>
  <c r="AW51" i="45"/>
  <c r="AV51" i="45"/>
  <c r="AU51" i="45"/>
  <c r="AT51" i="45"/>
  <c r="AS51" i="45"/>
  <c r="AR51" i="45"/>
  <c r="AQ51" i="45"/>
  <c r="AP51" i="45"/>
  <c r="AO51" i="45"/>
  <c r="AN51" i="45"/>
  <c r="AM51" i="45"/>
  <c r="AL51" i="45"/>
  <c r="AK51" i="45"/>
  <c r="AJ51" i="45"/>
  <c r="AI51" i="45"/>
  <c r="AH51" i="45"/>
  <c r="AG51" i="45"/>
  <c r="AF51" i="45"/>
  <c r="AE51" i="45"/>
  <c r="AD51" i="45"/>
  <c r="AC51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CC51" i="45" s="1"/>
  <c r="CB50" i="45"/>
  <c r="CA50" i="45"/>
  <c r="BZ50" i="45"/>
  <c r="BY50" i="45"/>
  <c r="BX50" i="45"/>
  <c r="BW50" i="45"/>
  <c r="BV50" i="45"/>
  <c r="BU50" i="45"/>
  <c r="BT50" i="45"/>
  <c r="BS50" i="45"/>
  <c r="BR50" i="45"/>
  <c r="BQ50" i="45"/>
  <c r="BP50" i="45"/>
  <c r="BO50" i="45"/>
  <c r="BN50" i="45"/>
  <c r="BM50" i="45"/>
  <c r="BL50" i="45"/>
  <c r="BK50" i="45"/>
  <c r="BJ50" i="45"/>
  <c r="BI50" i="45"/>
  <c r="BH50" i="45"/>
  <c r="BG50" i="45"/>
  <c r="BF50" i="45"/>
  <c r="BE50" i="45"/>
  <c r="BD50" i="45"/>
  <c r="BC50" i="45"/>
  <c r="BB50" i="45"/>
  <c r="BA50" i="45"/>
  <c r="AZ50" i="45"/>
  <c r="AY50" i="45"/>
  <c r="AX50" i="45"/>
  <c r="AW50" i="45"/>
  <c r="AV50" i="45"/>
  <c r="AU50" i="45"/>
  <c r="AT50" i="45"/>
  <c r="AS50" i="45"/>
  <c r="AR50" i="45"/>
  <c r="AQ50" i="45"/>
  <c r="AP50" i="45"/>
  <c r="AO50" i="45"/>
  <c r="AN50" i="45"/>
  <c r="AM50" i="45"/>
  <c r="AL50" i="45"/>
  <c r="AK50" i="45"/>
  <c r="AJ50" i="45"/>
  <c r="AI50" i="45"/>
  <c r="AH50" i="45"/>
  <c r="AG50" i="45"/>
  <c r="AF50" i="45"/>
  <c r="AE50" i="45"/>
  <c r="AD50" i="45"/>
  <c r="AC50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CC50" i="45" s="1"/>
  <c r="CB49" i="45"/>
  <c r="CA49" i="45"/>
  <c r="BZ49" i="45"/>
  <c r="BY49" i="45"/>
  <c r="BX49" i="45"/>
  <c r="BW49" i="45"/>
  <c r="BV49" i="45"/>
  <c r="BU49" i="45"/>
  <c r="BT49" i="45"/>
  <c r="BS49" i="45"/>
  <c r="BR49" i="45"/>
  <c r="BQ49" i="45"/>
  <c r="BP49" i="45"/>
  <c r="BO49" i="45"/>
  <c r="BN49" i="45"/>
  <c r="BM49" i="45"/>
  <c r="BL49" i="45"/>
  <c r="BK49" i="45"/>
  <c r="BJ49" i="45"/>
  <c r="BI49" i="45"/>
  <c r="BH49" i="45"/>
  <c r="BG49" i="45"/>
  <c r="BF49" i="45"/>
  <c r="BE49" i="45"/>
  <c r="BD49" i="45"/>
  <c r="BC49" i="45"/>
  <c r="BB49" i="45"/>
  <c r="BA49" i="45"/>
  <c r="AZ49" i="45"/>
  <c r="AY49" i="45"/>
  <c r="AX49" i="45"/>
  <c r="AW49" i="45"/>
  <c r="AV49" i="45"/>
  <c r="AU49" i="45"/>
  <c r="AT49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CC49" i="45" s="1"/>
  <c r="CB48" i="45"/>
  <c r="CB56" i="45" s="1"/>
  <c r="CA48" i="45"/>
  <c r="CA56" i="45" s="1"/>
  <c r="BZ48" i="45"/>
  <c r="BZ56" i="45" s="1"/>
  <c r="BY48" i="45"/>
  <c r="BY56" i="45" s="1"/>
  <c r="BX48" i="45"/>
  <c r="BX56" i="45" s="1"/>
  <c r="BW48" i="45"/>
  <c r="BW56" i="45" s="1"/>
  <c r="BV48" i="45"/>
  <c r="BV56" i="45" s="1"/>
  <c r="BU48" i="45"/>
  <c r="BU56" i="45" s="1"/>
  <c r="BT48" i="45"/>
  <c r="BT56" i="45" s="1"/>
  <c r="BS48" i="45"/>
  <c r="BS56" i="45" s="1"/>
  <c r="BR48" i="45"/>
  <c r="BR56" i="45" s="1"/>
  <c r="BQ48" i="45"/>
  <c r="BQ56" i="45" s="1"/>
  <c r="BP48" i="45"/>
  <c r="BP56" i="45" s="1"/>
  <c r="BO48" i="45"/>
  <c r="BO56" i="45" s="1"/>
  <c r="BN48" i="45"/>
  <c r="BN56" i="45" s="1"/>
  <c r="BM48" i="45"/>
  <c r="BM56" i="45" s="1"/>
  <c r="BL48" i="45"/>
  <c r="BL56" i="45" s="1"/>
  <c r="BK48" i="45"/>
  <c r="BK56" i="45" s="1"/>
  <c r="BJ48" i="45"/>
  <c r="BJ56" i="45" s="1"/>
  <c r="BI48" i="45"/>
  <c r="BI56" i="45" s="1"/>
  <c r="BH48" i="45"/>
  <c r="BH56" i="45" s="1"/>
  <c r="BG48" i="45"/>
  <c r="BG56" i="45" s="1"/>
  <c r="BF48" i="45"/>
  <c r="BF56" i="45" s="1"/>
  <c r="BE48" i="45"/>
  <c r="BE56" i="45" s="1"/>
  <c r="BD48" i="45"/>
  <c r="BD56" i="45" s="1"/>
  <c r="BC48" i="45"/>
  <c r="BC56" i="45" s="1"/>
  <c r="BB48" i="45"/>
  <c r="BB56" i="45" s="1"/>
  <c r="BA48" i="45"/>
  <c r="BA56" i="45" s="1"/>
  <c r="AZ48" i="45"/>
  <c r="AZ56" i="45" s="1"/>
  <c r="AY48" i="45"/>
  <c r="AY56" i="45" s="1"/>
  <c r="AX48" i="45"/>
  <c r="AX56" i="45" s="1"/>
  <c r="AW48" i="45"/>
  <c r="AW56" i="45" s="1"/>
  <c r="AV48" i="45"/>
  <c r="AV56" i="45" s="1"/>
  <c r="AU48" i="45"/>
  <c r="AU56" i="45" s="1"/>
  <c r="AT48" i="45"/>
  <c r="AT56" i="45" s="1"/>
  <c r="AS48" i="45"/>
  <c r="AS56" i="45" s="1"/>
  <c r="AR48" i="45"/>
  <c r="AR56" i="45" s="1"/>
  <c r="AQ48" i="45"/>
  <c r="AQ56" i="45" s="1"/>
  <c r="AP48" i="45"/>
  <c r="AP56" i="45" s="1"/>
  <c r="AO48" i="45"/>
  <c r="AO56" i="45" s="1"/>
  <c r="AN48" i="45"/>
  <c r="AN56" i="45" s="1"/>
  <c r="AM48" i="45"/>
  <c r="AM56" i="45" s="1"/>
  <c r="AL48" i="45"/>
  <c r="AL56" i="45" s="1"/>
  <c r="AK48" i="45"/>
  <c r="AK56" i="45" s="1"/>
  <c r="AJ48" i="45"/>
  <c r="AJ56" i="45" s="1"/>
  <c r="AI48" i="45"/>
  <c r="AI56" i="45" s="1"/>
  <c r="AH48" i="45"/>
  <c r="AH56" i="45" s="1"/>
  <c r="AG48" i="45"/>
  <c r="AG56" i="45" s="1"/>
  <c r="AF48" i="45"/>
  <c r="AF56" i="45" s="1"/>
  <c r="AE48" i="45"/>
  <c r="AE56" i="45" s="1"/>
  <c r="AD48" i="45"/>
  <c r="AD56" i="45" s="1"/>
  <c r="AC48" i="45"/>
  <c r="AC56" i="45" s="1"/>
  <c r="AB48" i="45"/>
  <c r="AB56" i="45" s="1"/>
  <c r="AA48" i="45"/>
  <c r="AA56" i="45" s="1"/>
  <c r="Z48" i="45"/>
  <c r="Z56" i="45" s="1"/>
  <c r="Y48" i="45"/>
  <c r="Y56" i="45" s="1"/>
  <c r="X48" i="45"/>
  <c r="X56" i="45" s="1"/>
  <c r="W48" i="45"/>
  <c r="W56" i="45" s="1"/>
  <c r="V48" i="45"/>
  <c r="V56" i="45" s="1"/>
  <c r="U48" i="45"/>
  <c r="U56" i="45" s="1"/>
  <c r="T48" i="45"/>
  <c r="T56" i="45" s="1"/>
  <c r="S48" i="45"/>
  <c r="S56" i="45" s="1"/>
  <c r="R48" i="45"/>
  <c r="R56" i="45" s="1"/>
  <c r="Q48" i="45"/>
  <c r="Q56" i="45" s="1"/>
  <c r="P48" i="45"/>
  <c r="P56" i="45" s="1"/>
  <c r="O48" i="45"/>
  <c r="O56" i="45" s="1"/>
  <c r="N48" i="45"/>
  <c r="N56" i="45" s="1"/>
  <c r="M48" i="45"/>
  <c r="M56" i="45" s="1"/>
  <c r="L48" i="45"/>
  <c r="L56" i="45" s="1"/>
  <c r="K48" i="45"/>
  <c r="K56" i="45" s="1"/>
  <c r="J48" i="45"/>
  <c r="J56" i="45" s="1"/>
  <c r="I48" i="45"/>
  <c r="I56" i="45" s="1"/>
  <c r="H48" i="45"/>
  <c r="CC48" i="45" s="1"/>
  <c r="CC56" i="45" s="1"/>
  <c r="CB46" i="45"/>
  <c r="CA46" i="45"/>
  <c r="BZ46" i="45"/>
  <c r="BY46" i="45"/>
  <c r="BX46" i="45"/>
  <c r="BW46" i="45"/>
  <c r="BV46" i="45"/>
  <c r="BU46" i="45"/>
  <c r="BT46" i="45"/>
  <c r="BS46" i="45"/>
  <c r="BR46" i="45"/>
  <c r="BQ46" i="45"/>
  <c r="BP46" i="45"/>
  <c r="BO46" i="45"/>
  <c r="BN46" i="45"/>
  <c r="BM46" i="45"/>
  <c r="BL46" i="45"/>
  <c r="BK46" i="45"/>
  <c r="BJ46" i="45"/>
  <c r="BI46" i="45"/>
  <c r="BH46" i="45"/>
  <c r="BG46" i="45"/>
  <c r="BF46" i="45"/>
  <c r="BE46" i="45"/>
  <c r="BD46" i="45"/>
  <c r="BC46" i="45"/>
  <c r="BB46" i="45"/>
  <c r="BA46" i="45"/>
  <c r="AZ46" i="45"/>
  <c r="AY46" i="45"/>
  <c r="AX46" i="45"/>
  <c r="AW46" i="45"/>
  <c r="AV46" i="45"/>
  <c r="AU46" i="45"/>
  <c r="AT46" i="45"/>
  <c r="AS46" i="45"/>
  <c r="AR46" i="45"/>
  <c r="AQ46" i="45"/>
  <c r="AP46" i="45"/>
  <c r="AO46" i="45"/>
  <c r="AN46" i="45"/>
  <c r="AM46" i="45"/>
  <c r="AL46" i="45"/>
  <c r="AK46" i="45"/>
  <c r="AJ46" i="45"/>
  <c r="AI46" i="45"/>
  <c r="AH46" i="45"/>
  <c r="AG46" i="45"/>
  <c r="AF46" i="45"/>
  <c r="AE46" i="45"/>
  <c r="AD46" i="45"/>
  <c r="AC46" i="45"/>
  <c r="AB46" i="45"/>
  <c r="AA46" i="45"/>
  <c r="Z46" i="45"/>
  <c r="Y46" i="45"/>
  <c r="X46" i="45"/>
  <c r="W46" i="45"/>
  <c r="V46" i="45"/>
  <c r="U46" i="45"/>
  <c r="T46" i="45"/>
  <c r="S46" i="45"/>
  <c r="R46" i="45"/>
  <c r="Q46" i="45"/>
  <c r="P46" i="45"/>
  <c r="O46" i="45"/>
  <c r="N46" i="45"/>
  <c r="M46" i="45"/>
  <c r="L46" i="45"/>
  <c r="K46" i="45"/>
  <c r="J46" i="45"/>
  <c r="I46" i="45"/>
  <c r="H46" i="45"/>
  <c r="CC46" i="45" s="1"/>
  <c r="CB45" i="45"/>
  <c r="CA45" i="45"/>
  <c r="BZ45" i="45"/>
  <c r="BY45" i="45"/>
  <c r="BX45" i="45"/>
  <c r="BW45" i="45"/>
  <c r="BV45" i="45"/>
  <c r="BU45" i="45"/>
  <c r="BT45" i="45"/>
  <c r="BS45" i="45"/>
  <c r="BR45" i="45"/>
  <c r="BQ45" i="45"/>
  <c r="BP45" i="45"/>
  <c r="BO45" i="45"/>
  <c r="BN45" i="45"/>
  <c r="BM45" i="45"/>
  <c r="BL45" i="45"/>
  <c r="BK45" i="45"/>
  <c r="BJ45" i="45"/>
  <c r="BI45" i="45"/>
  <c r="BH45" i="45"/>
  <c r="BG45" i="45"/>
  <c r="BF45" i="45"/>
  <c r="BE45" i="45"/>
  <c r="BD45" i="45"/>
  <c r="BC45" i="45"/>
  <c r="BB45" i="45"/>
  <c r="BA45" i="45"/>
  <c r="AZ45" i="45"/>
  <c r="AY45" i="45"/>
  <c r="AX45" i="45"/>
  <c r="AW45" i="45"/>
  <c r="AV45" i="45"/>
  <c r="AU45" i="45"/>
  <c r="AT45" i="45"/>
  <c r="AS45" i="45"/>
  <c r="AR45" i="45"/>
  <c r="AQ45" i="45"/>
  <c r="AP45" i="45"/>
  <c r="AO45" i="45"/>
  <c r="AN45" i="45"/>
  <c r="AM45" i="45"/>
  <c r="AL45" i="45"/>
  <c r="AK45" i="45"/>
  <c r="AJ45" i="45"/>
  <c r="AI45" i="45"/>
  <c r="AH45" i="45"/>
  <c r="AG45" i="45"/>
  <c r="AF45" i="45"/>
  <c r="AE45" i="45"/>
  <c r="AD45" i="45"/>
  <c r="AC45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CC45" i="45" s="1"/>
  <c r="CB44" i="45"/>
  <c r="CA44" i="45"/>
  <c r="BZ44" i="45"/>
  <c r="BY44" i="45"/>
  <c r="BX44" i="45"/>
  <c r="BW44" i="45"/>
  <c r="BV44" i="45"/>
  <c r="BU44" i="45"/>
  <c r="BT44" i="45"/>
  <c r="BS44" i="45"/>
  <c r="BR44" i="45"/>
  <c r="BQ44" i="45"/>
  <c r="BP44" i="45"/>
  <c r="BO44" i="45"/>
  <c r="BN44" i="45"/>
  <c r="BM44" i="45"/>
  <c r="BL44" i="45"/>
  <c r="BK44" i="45"/>
  <c r="BJ44" i="45"/>
  <c r="BI44" i="45"/>
  <c r="BH44" i="45"/>
  <c r="BG44" i="45"/>
  <c r="BF44" i="45"/>
  <c r="BE44" i="45"/>
  <c r="BD44" i="45"/>
  <c r="BC44" i="45"/>
  <c r="BB44" i="45"/>
  <c r="BA44" i="45"/>
  <c r="AZ44" i="45"/>
  <c r="AY44" i="45"/>
  <c r="AX44" i="45"/>
  <c r="AW44" i="45"/>
  <c r="AV44" i="45"/>
  <c r="AU44" i="45"/>
  <c r="AT44" i="45"/>
  <c r="AS44" i="45"/>
  <c r="AR44" i="45"/>
  <c r="AQ44" i="45"/>
  <c r="AP44" i="45"/>
  <c r="AO44" i="45"/>
  <c r="AN44" i="45"/>
  <c r="AM44" i="45"/>
  <c r="AL44" i="45"/>
  <c r="AK44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CC44" i="45" s="1"/>
  <c r="CB43" i="45"/>
  <c r="CA43" i="45"/>
  <c r="BZ43" i="45"/>
  <c r="BY43" i="45"/>
  <c r="BX43" i="45"/>
  <c r="BW43" i="45"/>
  <c r="BV43" i="45"/>
  <c r="BU43" i="45"/>
  <c r="BT43" i="45"/>
  <c r="BS43" i="45"/>
  <c r="BR43" i="45"/>
  <c r="BQ43" i="45"/>
  <c r="BP43" i="45"/>
  <c r="BO43" i="45"/>
  <c r="BN43" i="45"/>
  <c r="BM43" i="45"/>
  <c r="BL43" i="45"/>
  <c r="BK43" i="45"/>
  <c r="BJ43" i="45"/>
  <c r="BI43" i="45"/>
  <c r="BH43" i="45"/>
  <c r="BG43" i="45"/>
  <c r="BF43" i="45"/>
  <c r="BE43" i="45"/>
  <c r="BD43" i="45"/>
  <c r="BC43" i="45"/>
  <c r="BB43" i="45"/>
  <c r="BA43" i="45"/>
  <c r="AZ43" i="45"/>
  <c r="AY43" i="45"/>
  <c r="AX43" i="45"/>
  <c r="AW43" i="45"/>
  <c r="AV43" i="45"/>
  <c r="AU43" i="45"/>
  <c r="AT43" i="45"/>
  <c r="AS43" i="45"/>
  <c r="AR43" i="45"/>
  <c r="AQ43" i="45"/>
  <c r="AP43" i="45"/>
  <c r="AO43" i="45"/>
  <c r="AN43" i="45"/>
  <c r="AM43" i="45"/>
  <c r="AL43" i="45"/>
  <c r="AK43" i="45"/>
  <c r="AJ43" i="45"/>
  <c r="AI43" i="45"/>
  <c r="AH43" i="45"/>
  <c r="AG43" i="45"/>
  <c r="AF43" i="45"/>
  <c r="AE43" i="45"/>
  <c r="AD43" i="45"/>
  <c r="AC43" i="45"/>
  <c r="AB43" i="45"/>
  <c r="AA43" i="45"/>
  <c r="Z43" i="45"/>
  <c r="Y43" i="45"/>
  <c r="X43" i="45"/>
  <c r="W43" i="45"/>
  <c r="V43" i="45"/>
  <c r="U43" i="45"/>
  <c r="T43" i="45"/>
  <c r="S43" i="45"/>
  <c r="R43" i="45"/>
  <c r="Q43" i="45"/>
  <c r="P43" i="45"/>
  <c r="O43" i="45"/>
  <c r="N43" i="45"/>
  <c r="M43" i="45"/>
  <c r="L43" i="45"/>
  <c r="K43" i="45"/>
  <c r="J43" i="45"/>
  <c r="I43" i="45"/>
  <c r="H43" i="45"/>
  <c r="CC43" i="45" s="1"/>
  <c r="CB42" i="45"/>
  <c r="CA42" i="45"/>
  <c r="BZ42" i="45"/>
  <c r="BY42" i="45"/>
  <c r="BX42" i="45"/>
  <c r="BW42" i="45"/>
  <c r="BV42" i="45"/>
  <c r="BU42" i="45"/>
  <c r="BT42" i="45"/>
  <c r="BS42" i="45"/>
  <c r="BR42" i="45"/>
  <c r="BQ42" i="45"/>
  <c r="BP42" i="45"/>
  <c r="BO42" i="45"/>
  <c r="BN42" i="45"/>
  <c r="BM42" i="45"/>
  <c r="BL42" i="45"/>
  <c r="BK42" i="45"/>
  <c r="BJ42" i="45"/>
  <c r="BI42" i="45"/>
  <c r="BH42" i="45"/>
  <c r="BG42" i="45"/>
  <c r="BF42" i="45"/>
  <c r="BE42" i="45"/>
  <c r="BD42" i="45"/>
  <c r="BC42" i="45"/>
  <c r="BB42" i="45"/>
  <c r="BA42" i="45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CC42" i="45" s="1"/>
  <c r="CB41" i="45"/>
  <c r="CB47" i="45" s="1"/>
  <c r="CA41" i="45"/>
  <c r="CA47" i="45" s="1"/>
  <c r="BZ41" i="45"/>
  <c r="BZ47" i="45" s="1"/>
  <c r="BY41" i="45"/>
  <c r="BY47" i="45" s="1"/>
  <c r="BX41" i="45"/>
  <c r="BX47" i="45" s="1"/>
  <c r="BW41" i="45"/>
  <c r="BW47" i="45" s="1"/>
  <c r="BV41" i="45"/>
  <c r="BV47" i="45" s="1"/>
  <c r="BU41" i="45"/>
  <c r="BU47" i="45" s="1"/>
  <c r="BT41" i="45"/>
  <c r="BT47" i="45" s="1"/>
  <c r="BS41" i="45"/>
  <c r="BS47" i="45" s="1"/>
  <c r="BR41" i="45"/>
  <c r="BR47" i="45" s="1"/>
  <c r="BQ41" i="45"/>
  <c r="BQ47" i="45" s="1"/>
  <c r="BP41" i="45"/>
  <c r="BP47" i="45" s="1"/>
  <c r="BO41" i="45"/>
  <c r="BO47" i="45" s="1"/>
  <c r="BN41" i="45"/>
  <c r="BN47" i="45" s="1"/>
  <c r="BM41" i="45"/>
  <c r="BM47" i="45" s="1"/>
  <c r="BL41" i="45"/>
  <c r="BL47" i="45" s="1"/>
  <c r="BK41" i="45"/>
  <c r="BK47" i="45" s="1"/>
  <c r="BJ41" i="45"/>
  <c r="BJ47" i="45" s="1"/>
  <c r="BI41" i="45"/>
  <c r="BI47" i="45" s="1"/>
  <c r="BH41" i="45"/>
  <c r="BH47" i="45" s="1"/>
  <c r="BG41" i="45"/>
  <c r="BG47" i="45" s="1"/>
  <c r="BF41" i="45"/>
  <c r="BF47" i="45" s="1"/>
  <c r="BE41" i="45"/>
  <c r="BE47" i="45" s="1"/>
  <c r="BD41" i="45"/>
  <c r="BD47" i="45" s="1"/>
  <c r="BC41" i="45"/>
  <c r="BC47" i="45" s="1"/>
  <c r="BB41" i="45"/>
  <c r="BB47" i="45" s="1"/>
  <c r="BA41" i="45"/>
  <c r="BA47" i="45" s="1"/>
  <c r="AZ41" i="45"/>
  <c r="AZ47" i="45" s="1"/>
  <c r="AY41" i="45"/>
  <c r="AY47" i="45" s="1"/>
  <c r="AX41" i="45"/>
  <c r="AX47" i="45" s="1"/>
  <c r="AW41" i="45"/>
  <c r="AW47" i="45" s="1"/>
  <c r="AV41" i="45"/>
  <c r="AV47" i="45" s="1"/>
  <c r="AU41" i="45"/>
  <c r="AU47" i="45" s="1"/>
  <c r="AT41" i="45"/>
  <c r="AT47" i="45" s="1"/>
  <c r="AS41" i="45"/>
  <c r="AS47" i="45" s="1"/>
  <c r="AR41" i="45"/>
  <c r="AR47" i="45" s="1"/>
  <c r="AQ41" i="45"/>
  <c r="AQ47" i="45" s="1"/>
  <c r="AP41" i="45"/>
  <c r="AP47" i="45" s="1"/>
  <c r="AO41" i="45"/>
  <c r="AO47" i="45" s="1"/>
  <c r="AN41" i="45"/>
  <c r="AN47" i="45" s="1"/>
  <c r="AM41" i="45"/>
  <c r="AM47" i="45" s="1"/>
  <c r="AL41" i="45"/>
  <c r="AL47" i="45" s="1"/>
  <c r="AK41" i="45"/>
  <c r="AK47" i="45" s="1"/>
  <c r="AJ41" i="45"/>
  <c r="AJ47" i="45" s="1"/>
  <c r="AI41" i="45"/>
  <c r="AI47" i="45" s="1"/>
  <c r="AH41" i="45"/>
  <c r="AH47" i="45" s="1"/>
  <c r="AG41" i="45"/>
  <c r="AG47" i="45" s="1"/>
  <c r="AF41" i="45"/>
  <c r="AF47" i="45" s="1"/>
  <c r="AE41" i="45"/>
  <c r="AE47" i="45" s="1"/>
  <c r="AD41" i="45"/>
  <c r="AD47" i="45" s="1"/>
  <c r="AC41" i="45"/>
  <c r="AC47" i="45" s="1"/>
  <c r="AB41" i="45"/>
  <c r="AB47" i="45" s="1"/>
  <c r="AA41" i="45"/>
  <c r="AA47" i="45" s="1"/>
  <c r="Z41" i="45"/>
  <c r="Z47" i="45" s="1"/>
  <c r="Y41" i="45"/>
  <c r="Y47" i="45" s="1"/>
  <c r="X41" i="45"/>
  <c r="X47" i="45" s="1"/>
  <c r="W41" i="45"/>
  <c r="W47" i="45" s="1"/>
  <c r="V41" i="45"/>
  <c r="V47" i="45" s="1"/>
  <c r="U41" i="45"/>
  <c r="U47" i="45" s="1"/>
  <c r="T41" i="45"/>
  <c r="T47" i="45" s="1"/>
  <c r="S41" i="45"/>
  <c r="S47" i="45" s="1"/>
  <c r="R41" i="45"/>
  <c r="R47" i="45" s="1"/>
  <c r="Q41" i="45"/>
  <c r="Q47" i="45" s="1"/>
  <c r="P41" i="45"/>
  <c r="P47" i="45" s="1"/>
  <c r="O41" i="45"/>
  <c r="O47" i="45" s="1"/>
  <c r="N41" i="45"/>
  <c r="N47" i="45" s="1"/>
  <c r="M41" i="45"/>
  <c r="M47" i="45" s="1"/>
  <c r="L41" i="45"/>
  <c r="L47" i="45" s="1"/>
  <c r="K41" i="45"/>
  <c r="K47" i="45" s="1"/>
  <c r="J41" i="45"/>
  <c r="J47" i="45" s="1"/>
  <c r="I41" i="45"/>
  <c r="I47" i="45" s="1"/>
  <c r="H41" i="45"/>
  <c r="CC41" i="45" s="1"/>
  <c r="CC47" i="45" s="1"/>
  <c r="CB40" i="45"/>
  <c r="CA40" i="45"/>
  <c r="BZ40" i="45"/>
  <c r="BU40" i="45"/>
  <c r="BS40" i="45"/>
  <c r="BR40" i="45"/>
  <c r="BM40" i="45"/>
  <c r="BK40" i="45"/>
  <c r="BJ40" i="45"/>
  <c r="BE40" i="45"/>
  <c r="BC40" i="45"/>
  <c r="BB40" i="45"/>
  <c r="AW40" i="45"/>
  <c r="AU40" i="45"/>
  <c r="AT40" i="45"/>
  <c r="AO40" i="45"/>
  <c r="AM40" i="45"/>
  <c r="AL40" i="45"/>
  <c r="AG40" i="45"/>
  <c r="AE40" i="45"/>
  <c r="AD40" i="45"/>
  <c r="Y40" i="45"/>
  <c r="W40" i="45"/>
  <c r="V40" i="45"/>
  <c r="Q40" i="45"/>
  <c r="O40" i="45"/>
  <c r="N40" i="45"/>
  <c r="I40" i="45"/>
  <c r="CB39" i="45"/>
  <c r="CA39" i="45"/>
  <c r="BZ39" i="45"/>
  <c r="BY39" i="45"/>
  <c r="BY40" i="45" s="1"/>
  <c r="BX39" i="45"/>
  <c r="BX40" i="45" s="1"/>
  <c r="BW39" i="45"/>
  <c r="BW40" i="45" s="1"/>
  <c r="BV39" i="45"/>
  <c r="BV40" i="45" s="1"/>
  <c r="BU39" i="45"/>
  <c r="BT39" i="45"/>
  <c r="BT40" i="45" s="1"/>
  <c r="BS39" i="45"/>
  <c r="BR39" i="45"/>
  <c r="BQ39" i="45"/>
  <c r="BQ40" i="45" s="1"/>
  <c r="BP39" i="45"/>
  <c r="BP40" i="45" s="1"/>
  <c r="BO39" i="45"/>
  <c r="BO40" i="45" s="1"/>
  <c r="BN39" i="45"/>
  <c r="BN40" i="45" s="1"/>
  <c r="BM39" i="45"/>
  <c r="BL39" i="45"/>
  <c r="BL40" i="45" s="1"/>
  <c r="BK39" i="45"/>
  <c r="BJ39" i="45"/>
  <c r="BI39" i="45"/>
  <c r="BI40" i="45" s="1"/>
  <c r="BH39" i="45"/>
  <c r="BH40" i="45" s="1"/>
  <c r="BG39" i="45"/>
  <c r="BG40" i="45" s="1"/>
  <c r="BF39" i="45"/>
  <c r="BF40" i="45" s="1"/>
  <c r="BE39" i="45"/>
  <c r="BD39" i="45"/>
  <c r="BD40" i="45" s="1"/>
  <c r="BC39" i="45"/>
  <c r="BB39" i="45"/>
  <c r="BA39" i="45"/>
  <c r="BA40" i="45" s="1"/>
  <c r="AZ39" i="45"/>
  <c r="AZ40" i="45" s="1"/>
  <c r="AY39" i="45"/>
  <c r="AY40" i="45" s="1"/>
  <c r="AX39" i="45"/>
  <c r="AX40" i="45" s="1"/>
  <c r="AW39" i="45"/>
  <c r="AV39" i="45"/>
  <c r="AV40" i="45" s="1"/>
  <c r="AU39" i="45"/>
  <c r="AT39" i="45"/>
  <c r="AS39" i="45"/>
  <c r="AS40" i="45" s="1"/>
  <c r="AR39" i="45"/>
  <c r="AR40" i="45" s="1"/>
  <c r="AQ39" i="45"/>
  <c r="AQ40" i="45" s="1"/>
  <c r="AP39" i="45"/>
  <c r="AP40" i="45" s="1"/>
  <c r="AO39" i="45"/>
  <c r="AN39" i="45"/>
  <c r="AN40" i="45" s="1"/>
  <c r="AM39" i="45"/>
  <c r="AL39" i="45"/>
  <c r="AK39" i="45"/>
  <c r="AK40" i="45" s="1"/>
  <c r="AJ39" i="45"/>
  <c r="AJ40" i="45" s="1"/>
  <c r="AI39" i="45"/>
  <c r="AI40" i="45" s="1"/>
  <c r="AH39" i="45"/>
  <c r="AH40" i="45" s="1"/>
  <c r="AG39" i="45"/>
  <c r="AF39" i="45"/>
  <c r="AF40" i="45" s="1"/>
  <c r="AE39" i="45"/>
  <c r="AD39" i="45"/>
  <c r="AC39" i="45"/>
  <c r="AC40" i="45" s="1"/>
  <c r="AB39" i="45"/>
  <c r="AB40" i="45" s="1"/>
  <c r="AA39" i="45"/>
  <c r="AA40" i="45" s="1"/>
  <c r="Z39" i="45"/>
  <c r="Z40" i="45" s="1"/>
  <c r="Y39" i="45"/>
  <c r="X39" i="45"/>
  <c r="X40" i="45" s="1"/>
  <c r="W39" i="45"/>
  <c r="V39" i="45"/>
  <c r="U39" i="45"/>
  <c r="U40" i="45" s="1"/>
  <c r="T39" i="45"/>
  <c r="T40" i="45" s="1"/>
  <c r="S39" i="45"/>
  <c r="S40" i="45" s="1"/>
  <c r="R39" i="45"/>
  <c r="R40" i="45" s="1"/>
  <c r="Q39" i="45"/>
  <c r="P39" i="45"/>
  <c r="P40" i="45" s="1"/>
  <c r="O39" i="45"/>
  <c r="N39" i="45"/>
  <c r="M39" i="45"/>
  <c r="M40" i="45" s="1"/>
  <c r="L39" i="45"/>
  <c r="L40" i="45" s="1"/>
  <c r="K39" i="45"/>
  <c r="K40" i="45" s="1"/>
  <c r="J39" i="45"/>
  <c r="J40" i="45" s="1"/>
  <c r="I39" i="45"/>
  <c r="H39" i="45"/>
  <c r="H40" i="45" s="1"/>
  <c r="CB37" i="45"/>
  <c r="CA37" i="45"/>
  <c r="BZ37" i="45"/>
  <c r="BY37" i="45"/>
  <c r="BX37" i="45"/>
  <c r="BW37" i="45"/>
  <c r="BV37" i="45"/>
  <c r="BU37" i="45"/>
  <c r="BT37" i="45"/>
  <c r="BS37" i="45"/>
  <c r="BR37" i="45"/>
  <c r="BQ37" i="45"/>
  <c r="BP37" i="45"/>
  <c r="BO37" i="45"/>
  <c r="BN37" i="45"/>
  <c r="BM37" i="45"/>
  <c r="BL37" i="45"/>
  <c r="BK37" i="45"/>
  <c r="BJ37" i="45"/>
  <c r="BI37" i="45"/>
  <c r="BH37" i="45"/>
  <c r="BG37" i="45"/>
  <c r="BF37" i="45"/>
  <c r="BE37" i="45"/>
  <c r="BD37" i="45"/>
  <c r="BC37" i="45"/>
  <c r="BB37" i="45"/>
  <c r="BA37" i="45"/>
  <c r="AZ37" i="45"/>
  <c r="AY37" i="45"/>
  <c r="AX37" i="45"/>
  <c r="AW37" i="45"/>
  <c r="AV37" i="45"/>
  <c r="AU37" i="45"/>
  <c r="AT37" i="45"/>
  <c r="AS37" i="45"/>
  <c r="AR37" i="45"/>
  <c r="AQ37" i="45"/>
  <c r="AP37" i="45"/>
  <c r="AO37" i="45"/>
  <c r="AN37" i="45"/>
  <c r="AM37" i="45"/>
  <c r="AL37" i="45"/>
  <c r="AK37" i="45"/>
  <c r="AJ37" i="45"/>
  <c r="AI37" i="45"/>
  <c r="AH37" i="45"/>
  <c r="AG37" i="45"/>
  <c r="AF37" i="45"/>
  <c r="AE37" i="45"/>
  <c r="AD37" i="45"/>
  <c r="AC37" i="45"/>
  <c r="AB37" i="45"/>
  <c r="AA37" i="45"/>
  <c r="Z37" i="45"/>
  <c r="Y37" i="45"/>
  <c r="X37" i="45"/>
  <c r="W37" i="45"/>
  <c r="V37" i="45"/>
  <c r="U37" i="45"/>
  <c r="T37" i="45"/>
  <c r="S37" i="45"/>
  <c r="R37" i="45"/>
  <c r="Q37" i="45"/>
  <c r="P37" i="45"/>
  <c r="O37" i="45"/>
  <c r="N37" i="45"/>
  <c r="M37" i="45"/>
  <c r="L37" i="45"/>
  <c r="K37" i="45"/>
  <c r="J37" i="45"/>
  <c r="I37" i="45"/>
  <c r="H37" i="45"/>
  <c r="CC37" i="45" s="1"/>
  <c r="CB36" i="45"/>
  <c r="CA36" i="45"/>
  <c r="BZ36" i="45"/>
  <c r="BY36" i="45"/>
  <c r="BX36" i="45"/>
  <c r="BW36" i="45"/>
  <c r="BV36" i="45"/>
  <c r="BU36" i="45"/>
  <c r="BT36" i="45"/>
  <c r="BS36" i="45"/>
  <c r="BR36" i="45"/>
  <c r="BQ36" i="45"/>
  <c r="BP36" i="45"/>
  <c r="BO36" i="45"/>
  <c r="BN36" i="45"/>
  <c r="BM36" i="45"/>
  <c r="BL36" i="45"/>
  <c r="BK36" i="45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R36" i="45"/>
  <c r="AQ36" i="45"/>
  <c r="AP36" i="45"/>
  <c r="AO36" i="45"/>
  <c r="AN36" i="45"/>
  <c r="AM36" i="45"/>
  <c r="AL36" i="45"/>
  <c r="AK36" i="45"/>
  <c r="AJ36" i="45"/>
  <c r="AI36" i="45"/>
  <c r="AH36" i="45"/>
  <c r="AG36" i="45"/>
  <c r="AF36" i="45"/>
  <c r="AE36" i="45"/>
  <c r="AD36" i="45"/>
  <c r="AC36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CC36" i="45" s="1"/>
  <c r="CB35" i="45"/>
  <c r="CA35" i="45"/>
  <c r="BZ35" i="45"/>
  <c r="BY35" i="45"/>
  <c r="BX35" i="45"/>
  <c r="BW35" i="45"/>
  <c r="BV35" i="45"/>
  <c r="BU35" i="45"/>
  <c r="BT35" i="45"/>
  <c r="BS35" i="45"/>
  <c r="BR35" i="45"/>
  <c r="BQ35" i="45"/>
  <c r="BP35" i="45"/>
  <c r="BO35" i="45"/>
  <c r="BN35" i="45"/>
  <c r="BM35" i="45"/>
  <c r="BL35" i="45"/>
  <c r="BK35" i="45"/>
  <c r="BJ35" i="45"/>
  <c r="BI35" i="45"/>
  <c r="BH35" i="45"/>
  <c r="BG35" i="45"/>
  <c r="BF35" i="45"/>
  <c r="BE35" i="45"/>
  <c r="BD35" i="45"/>
  <c r="BC35" i="45"/>
  <c r="BB35" i="45"/>
  <c r="BA35" i="45"/>
  <c r="AZ35" i="45"/>
  <c r="AY35" i="45"/>
  <c r="AX35" i="45"/>
  <c r="AW35" i="45"/>
  <c r="AV35" i="45"/>
  <c r="AU35" i="45"/>
  <c r="AT35" i="45"/>
  <c r="AS35" i="45"/>
  <c r="AR35" i="45"/>
  <c r="AQ35" i="45"/>
  <c r="AP35" i="45"/>
  <c r="AO35" i="45"/>
  <c r="AN35" i="45"/>
  <c r="AM35" i="45"/>
  <c r="AL35" i="45"/>
  <c r="AK35" i="45"/>
  <c r="AJ35" i="45"/>
  <c r="AI35" i="45"/>
  <c r="AH35" i="45"/>
  <c r="AG35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CC35" i="45" s="1"/>
  <c r="CB34" i="45"/>
  <c r="CA34" i="45"/>
  <c r="BZ34" i="45"/>
  <c r="BY34" i="45"/>
  <c r="BX34" i="45"/>
  <c r="BW34" i="45"/>
  <c r="BV34" i="45"/>
  <c r="BU34" i="45"/>
  <c r="BT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W34" i="45"/>
  <c r="V34" i="45"/>
  <c r="U34" i="45"/>
  <c r="T34" i="45"/>
  <c r="S34" i="45"/>
  <c r="R34" i="45"/>
  <c r="Q34" i="45"/>
  <c r="P34" i="45"/>
  <c r="O34" i="45"/>
  <c r="N34" i="45"/>
  <c r="M34" i="45"/>
  <c r="L34" i="45"/>
  <c r="K34" i="45"/>
  <c r="J34" i="45"/>
  <c r="I34" i="45"/>
  <c r="H34" i="45"/>
  <c r="CC34" i="45" s="1"/>
  <c r="CB33" i="45"/>
  <c r="CA33" i="45"/>
  <c r="BZ33" i="45"/>
  <c r="BY33" i="45"/>
  <c r="BX33" i="45"/>
  <c r="BW33" i="45"/>
  <c r="BV33" i="45"/>
  <c r="BU33" i="45"/>
  <c r="BT33" i="45"/>
  <c r="BS33" i="45"/>
  <c r="BR33" i="45"/>
  <c r="BQ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AI33" i="45"/>
  <c r="AH33" i="45"/>
  <c r="AG33" i="45"/>
  <c r="AF33" i="45"/>
  <c r="AE33" i="45"/>
  <c r="AD33" i="45"/>
  <c r="AC33" i="45"/>
  <c r="AB33" i="45"/>
  <c r="AA33" i="45"/>
  <c r="Z33" i="45"/>
  <c r="Y33" i="45"/>
  <c r="X33" i="45"/>
  <c r="W33" i="45"/>
  <c r="V33" i="45"/>
  <c r="U33" i="45"/>
  <c r="T33" i="45"/>
  <c r="S33" i="45"/>
  <c r="R33" i="45"/>
  <c r="Q33" i="45"/>
  <c r="P33" i="45"/>
  <c r="O33" i="45"/>
  <c r="N33" i="45"/>
  <c r="M33" i="45"/>
  <c r="L33" i="45"/>
  <c r="K33" i="45"/>
  <c r="J33" i="45"/>
  <c r="I33" i="45"/>
  <c r="H33" i="45"/>
  <c r="CC33" i="45" s="1"/>
  <c r="CB32" i="45"/>
  <c r="CA32" i="45"/>
  <c r="BZ32" i="45"/>
  <c r="BY32" i="45"/>
  <c r="BX32" i="45"/>
  <c r="BW32" i="45"/>
  <c r="BV32" i="45"/>
  <c r="BU32" i="45"/>
  <c r="BT32" i="45"/>
  <c r="BS32" i="45"/>
  <c r="BR32" i="45"/>
  <c r="BQ32" i="45"/>
  <c r="BP32" i="45"/>
  <c r="BO32" i="45"/>
  <c r="BN32" i="45"/>
  <c r="BM32" i="45"/>
  <c r="BL32" i="45"/>
  <c r="BK32" i="45"/>
  <c r="BJ32" i="45"/>
  <c r="BI32" i="45"/>
  <c r="BH32" i="45"/>
  <c r="BG32" i="45"/>
  <c r="BF32" i="45"/>
  <c r="BE32" i="45"/>
  <c r="BD32" i="45"/>
  <c r="BC32" i="45"/>
  <c r="BB32" i="45"/>
  <c r="BA32" i="45"/>
  <c r="AZ32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M32" i="45"/>
  <c r="L32" i="45"/>
  <c r="K32" i="45"/>
  <c r="J32" i="45"/>
  <c r="I32" i="45"/>
  <c r="H32" i="45"/>
  <c r="CC32" i="45" s="1"/>
  <c r="CB31" i="45"/>
  <c r="CA31" i="45"/>
  <c r="BZ31" i="45"/>
  <c r="BY31" i="45"/>
  <c r="BX31" i="45"/>
  <c r="BW31" i="45"/>
  <c r="BV31" i="45"/>
  <c r="BU31" i="45"/>
  <c r="BT31" i="45"/>
  <c r="BS31" i="45"/>
  <c r="BR31" i="45"/>
  <c r="BQ31" i="45"/>
  <c r="BP31" i="45"/>
  <c r="BO31" i="45"/>
  <c r="BN31" i="45"/>
  <c r="BM31" i="45"/>
  <c r="BL31" i="45"/>
  <c r="BK31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CC31" i="45" s="1"/>
  <c r="CB30" i="45"/>
  <c r="CA30" i="45"/>
  <c r="BZ30" i="45"/>
  <c r="BY30" i="45"/>
  <c r="BX30" i="45"/>
  <c r="BW30" i="45"/>
  <c r="BV30" i="45"/>
  <c r="BU30" i="45"/>
  <c r="BT30" i="45"/>
  <c r="BS30" i="45"/>
  <c r="BR30" i="45"/>
  <c r="BQ30" i="45"/>
  <c r="BP30" i="45"/>
  <c r="BO30" i="45"/>
  <c r="BN30" i="45"/>
  <c r="BM30" i="45"/>
  <c r="BL30" i="45"/>
  <c r="BK30" i="45"/>
  <c r="BJ30" i="45"/>
  <c r="BI30" i="45"/>
  <c r="BH30" i="45"/>
  <c r="BG30" i="45"/>
  <c r="BF30" i="45"/>
  <c r="BE30" i="45"/>
  <c r="BD30" i="45"/>
  <c r="BC30" i="45"/>
  <c r="BB30" i="45"/>
  <c r="BA30" i="45"/>
  <c r="AZ30" i="45"/>
  <c r="AY30" i="45"/>
  <c r="AX30" i="45"/>
  <c r="AW30" i="45"/>
  <c r="AV30" i="45"/>
  <c r="AU30" i="45"/>
  <c r="AT30" i="45"/>
  <c r="AS30" i="45"/>
  <c r="AR30" i="45"/>
  <c r="AQ30" i="45"/>
  <c r="AP30" i="45"/>
  <c r="AO30" i="45"/>
  <c r="AN30" i="45"/>
  <c r="AM30" i="45"/>
  <c r="AL30" i="45"/>
  <c r="AK30" i="45"/>
  <c r="AJ30" i="45"/>
  <c r="AI30" i="45"/>
  <c r="AH30" i="45"/>
  <c r="AG30" i="45"/>
  <c r="AF30" i="45"/>
  <c r="AE30" i="45"/>
  <c r="AD30" i="45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CC30" i="45" s="1"/>
  <c r="CB29" i="45"/>
  <c r="CA29" i="45"/>
  <c r="BZ29" i="45"/>
  <c r="BY29" i="45"/>
  <c r="BX29" i="45"/>
  <c r="BW29" i="45"/>
  <c r="BV29" i="45"/>
  <c r="BU29" i="45"/>
  <c r="BT29" i="45"/>
  <c r="BS29" i="45"/>
  <c r="BR29" i="45"/>
  <c r="BQ29" i="45"/>
  <c r="BP29" i="45"/>
  <c r="BO29" i="45"/>
  <c r="BN29" i="45"/>
  <c r="BM29" i="45"/>
  <c r="BL29" i="45"/>
  <c r="BK29" i="45"/>
  <c r="BJ29" i="45"/>
  <c r="BI29" i="45"/>
  <c r="BH29" i="45"/>
  <c r="BG29" i="45"/>
  <c r="BF29" i="45"/>
  <c r="BE29" i="45"/>
  <c r="BD29" i="45"/>
  <c r="BC29" i="45"/>
  <c r="BB29" i="45"/>
  <c r="BA29" i="45"/>
  <c r="AZ29" i="45"/>
  <c r="AY29" i="45"/>
  <c r="AX29" i="45"/>
  <c r="AW29" i="45"/>
  <c r="AV29" i="45"/>
  <c r="AU29" i="45"/>
  <c r="AT29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CC29" i="45" s="1"/>
  <c r="CB28" i="45"/>
  <c r="CA28" i="45"/>
  <c r="BZ28" i="45"/>
  <c r="BY28" i="45"/>
  <c r="BX28" i="45"/>
  <c r="BW28" i="45"/>
  <c r="BV28" i="45"/>
  <c r="BU28" i="45"/>
  <c r="BT28" i="45"/>
  <c r="BS28" i="45"/>
  <c r="BR28" i="45"/>
  <c r="BQ28" i="45"/>
  <c r="BP28" i="45"/>
  <c r="BO28" i="45"/>
  <c r="BN28" i="45"/>
  <c r="BM28" i="45"/>
  <c r="BL28" i="45"/>
  <c r="BK28" i="45"/>
  <c r="BJ28" i="45"/>
  <c r="BI28" i="45"/>
  <c r="BH28" i="45"/>
  <c r="BG28" i="45"/>
  <c r="BF28" i="45"/>
  <c r="BE28" i="45"/>
  <c r="BD28" i="45"/>
  <c r="BC28" i="45"/>
  <c r="BB28" i="45"/>
  <c r="BA28" i="45"/>
  <c r="AZ28" i="45"/>
  <c r="AY28" i="45"/>
  <c r="AX28" i="45"/>
  <c r="AW28" i="45"/>
  <c r="AV28" i="45"/>
  <c r="AU28" i="45"/>
  <c r="AT28" i="45"/>
  <c r="AS28" i="45"/>
  <c r="AR28" i="45"/>
  <c r="AQ28" i="45"/>
  <c r="AP28" i="45"/>
  <c r="AO28" i="45"/>
  <c r="AN28" i="45"/>
  <c r="AM28" i="45"/>
  <c r="AL28" i="45"/>
  <c r="AK28" i="45"/>
  <c r="AJ28" i="45"/>
  <c r="AI28" i="45"/>
  <c r="AH28" i="45"/>
  <c r="AG28" i="45"/>
  <c r="AF28" i="45"/>
  <c r="AE28" i="45"/>
  <c r="AD28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CC28" i="45" s="1"/>
  <c r="CB27" i="45"/>
  <c r="CA27" i="45"/>
  <c r="BZ27" i="45"/>
  <c r="BY27" i="45"/>
  <c r="BX27" i="45"/>
  <c r="BW27" i="45"/>
  <c r="BV27" i="45"/>
  <c r="BU27" i="45"/>
  <c r="BT27" i="45"/>
  <c r="BS27" i="45"/>
  <c r="BR27" i="45"/>
  <c r="BQ27" i="45"/>
  <c r="BP27" i="45"/>
  <c r="BO27" i="45"/>
  <c r="BN27" i="45"/>
  <c r="BM27" i="45"/>
  <c r="BL27" i="45"/>
  <c r="BK27" i="45"/>
  <c r="BJ27" i="45"/>
  <c r="BI27" i="45"/>
  <c r="BH27" i="45"/>
  <c r="BG27" i="45"/>
  <c r="BF27" i="45"/>
  <c r="BE27" i="45"/>
  <c r="BD27" i="45"/>
  <c r="BC27" i="45"/>
  <c r="BB27" i="45"/>
  <c r="BA27" i="45"/>
  <c r="AZ27" i="45"/>
  <c r="AY27" i="45"/>
  <c r="AX27" i="45"/>
  <c r="AW27" i="45"/>
  <c r="AV27" i="45"/>
  <c r="AU27" i="45"/>
  <c r="AT27" i="45"/>
  <c r="AS27" i="45"/>
  <c r="AR27" i="45"/>
  <c r="AQ27" i="45"/>
  <c r="AP27" i="45"/>
  <c r="AO27" i="45"/>
  <c r="AN27" i="45"/>
  <c r="AM27" i="45"/>
  <c r="AL27" i="45"/>
  <c r="AK27" i="45"/>
  <c r="AJ27" i="45"/>
  <c r="AI27" i="45"/>
  <c r="AH27" i="45"/>
  <c r="AG27" i="45"/>
  <c r="AF27" i="45"/>
  <c r="AE27" i="45"/>
  <c r="AD27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CC27" i="45" s="1"/>
  <c r="CB26" i="45"/>
  <c r="CA26" i="45"/>
  <c r="BZ26" i="45"/>
  <c r="BY26" i="45"/>
  <c r="BX26" i="45"/>
  <c r="BW26" i="45"/>
  <c r="BV26" i="45"/>
  <c r="BU26" i="45"/>
  <c r="BT26" i="45"/>
  <c r="BS26" i="45"/>
  <c r="BR26" i="45"/>
  <c r="BQ26" i="45"/>
  <c r="BP26" i="45"/>
  <c r="BO26" i="45"/>
  <c r="BN26" i="45"/>
  <c r="BM26" i="45"/>
  <c r="BL26" i="45"/>
  <c r="BK26" i="45"/>
  <c r="BJ26" i="45"/>
  <c r="BI26" i="45"/>
  <c r="BH26" i="45"/>
  <c r="BG26" i="45"/>
  <c r="BF26" i="45"/>
  <c r="BE26" i="45"/>
  <c r="BD26" i="45"/>
  <c r="BC26" i="45"/>
  <c r="BB26" i="45"/>
  <c r="BA26" i="45"/>
  <c r="AZ26" i="45"/>
  <c r="AY26" i="45"/>
  <c r="AX26" i="45"/>
  <c r="AW26" i="45"/>
  <c r="AV26" i="45"/>
  <c r="AU26" i="45"/>
  <c r="AT26" i="45"/>
  <c r="AS26" i="45"/>
  <c r="AR26" i="45"/>
  <c r="AQ26" i="45"/>
  <c r="AP26" i="45"/>
  <c r="AO26" i="45"/>
  <c r="AN26" i="45"/>
  <c r="AM26" i="45"/>
  <c r="AL26" i="45"/>
  <c r="AK26" i="45"/>
  <c r="AJ26" i="45"/>
  <c r="AI26" i="45"/>
  <c r="AH26" i="45"/>
  <c r="AG26" i="45"/>
  <c r="AF26" i="45"/>
  <c r="AE26" i="45"/>
  <c r="AD26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H26" i="45"/>
  <c r="CC26" i="45" s="1"/>
  <c r="CB25" i="45"/>
  <c r="CA25" i="45"/>
  <c r="BZ25" i="45"/>
  <c r="BY25" i="45"/>
  <c r="BX25" i="45"/>
  <c r="BW25" i="45"/>
  <c r="BV25" i="45"/>
  <c r="BU25" i="45"/>
  <c r="BT25" i="45"/>
  <c r="BS25" i="45"/>
  <c r="BR25" i="45"/>
  <c r="BQ25" i="45"/>
  <c r="BP25" i="45"/>
  <c r="BO25" i="45"/>
  <c r="BN25" i="45"/>
  <c r="BM25" i="45"/>
  <c r="BL25" i="45"/>
  <c r="BK25" i="45"/>
  <c r="BJ25" i="45"/>
  <c r="BI25" i="45"/>
  <c r="BH25" i="45"/>
  <c r="BG25" i="45"/>
  <c r="BF25" i="45"/>
  <c r="BE25" i="45"/>
  <c r="BD25" i="45"/>
  <c r="BC25" i="45"/>
  <c r="BB25" i="45"/>
  <c r="BA25" i="45"/>
  <c r="AZ25" i="45"/>
  <c r="AY25" i="45"/>
  <c r="AX25" i="45"/>
  <c r="AW25" i="45"/>
  <c r="AV25" i="45"/>
  <c r="AU25" i="45"/>
  <c r="AT25" i="45"/>
  <c r="AS25" i="45"/>
  <c r="AR25" i="45"/>
  <c r="AQ25" i="45"/>
  <c r="AP25" i="45"/>
  <c r="AO25" i="45"/>
  <c r="AN25" i="45"/>
  <c r="AM25" i="45"/>
  <c r="AL25" i="45"/>
  <c r="AK25" i="45"/>
  <c r="AJ25" i="45"/>
  <c r="AI25" i="45"/>
  <c r="AH25" i="45"/>
  <c r="AG25" i="45"/>
  <c r="AF25" i="45"/>
  <c r="AE25" i="45"/>
  <c r="AD25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I25" i="45"/>
  <c r="H25" i="45"/>
  <c r="CC25" i="45" s="1"/>
  <c r="CB24" i="45"/>
  <c r="CA24" i="45"/>
  <c r="BZ24" i="45"/>
  <c r="BY24" i="45"/>
  <c r="BX24" i="45"/>
  <c r="BW24" i="45"/>
  <c r="BV24" i="45"/>
  <c r="BU24" i="45"/>
  <c r="BT24" i="45"/>
  <c r="BS24" i="45"/>
  <c r="BR24" i="45"/>
  <c r="BQ24" i="45"/>
  <c r="BP24" i="45"/>
  <c r="BO24" i="45"/>
  <c r="BN24" i="45"/>
  <c r="BM24" i="45"/>
  <c r="BL24" i="45"/>
  <c r="BK24" i="45"/>
  <c r="BJ24" i="45"/>
  <c r="BI24" i="45"/>
  <c r="BH24" i="45"/>
  <c r="BG24" i="45"/>
  <c r="BF24" i="45"/>
  <c r="BE24" i="45"/>
  <c r="BD24" i="45"/>
  <c r="BC24" i="45"/>
  <c r="BB24" i="45"/>
  <c r="BA24" i="45"/>
  <c r="AZ24" i="45"/>
  <c r="AY24" i="45"/>
  <c r="AX24" i="45"/>
  <c r="AW24" i="45"/>
  <c r="AV24" i="45"/>
  <c r="AU24" i="45"/>
  <c r="AT24" i="45"/>
  <c r="AS24" i="45"/>
  <c r="AR24" i="45"/>
  <c r="AQ24" i="45"/>
  <c r="AP24" i="45"/>
  <c r="AO24" i="45"/>
  <c r="AN24" i="45"/>
  <c r="AM24" i="45"/>
  <c r="AL24" i="45"/>
  <c r="AK24" i="45"/>
  <c r="AJ24" i="45"/>
  <c r="AI24" i="45"/>
  <c r="AH24" i="45"/>
  <c r="AG24" i="45"/>
  <c r="AF24" i="45"/>
  <c r="AE24" i="45"/>
  <c r="AD24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CC24" i="45" s="1"/>
  <c r="CB23" i="45"/>
  <c r="CA23" i="45"/>
  <c r="BZ23" i="45"/>
  <c r="BY23" i="45"/>
  <c r="BX23" i="45"/>
  <c r="BW23" i="45"/>
  <c r="BV23" i="45"/>
  <c r="BU23" i="45"/>
  <c r="BT23" i="45"/>
  <c r="BS23" i="45"/>
  <c r="BR23" i="45"/>
  <c r="BQ23" i="45"/>
  <c r="BP23" i="45"/>
  <c r="BO23" i="45"/>
  <c r="BN23" i="45"/>
  <c r="BM23" i="45"/>
  <c r="BL23" i="45"/>
  <c r="BK23" i="45"/>
  <c r="BJ23" i="45"/>
  <c r="BI23" i="45"/>
  <c r="BH23" i="45"/>
  <c r="BG23" i="45"/>
  <c r="BF23" i="45"/>
  <c r="BE23" i="45"/>
  <c r="BD23" i="45"/>
  <c r="BC23" i="45"/>
  <c r="BB23" i="45"/>
  <c r="BA23" i="45"/>
  <c r="AZ23" i="45"/>
  <c r="AY23" i="45"/>
  <c r="AX23" i="45"/>
  <c r="AW23" i="45"/>
  <c r="AV23" i="45"/>
  <c r="AU23" i="45"/>
  <c r="AT23" i="45"/>
  <c r="AS23" i="45"/>
  <c r="AR23" i="45"/>
  <c r="AQ23" i="45"/>
  <c r="AP23" i="45"/>
  <c r="AO23" i="45"/>
  <c r="AN23" i="45"/>
  <c r="AM23" i="45"/>
  <c r="AL23" i="45"/>
  <c r="AK23" i="45"/>
  <c r="AJ23" i="45"/>
  <c r="AI23" i="45"/>
  <c r="AH23" i="45"/>
  <c r="AG23" i="45"/>
  <c r="AF23" i="45"/>
  <c r="AE23" i="45"/>
  <c r="AD23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CC23" i="45" s="1"/>
  <c r="CB22" i="45"/>
  <c r="CA22" i="45"/>
  <c r="BZ22" i="45"/>
  <c r="BY22" i="45"/>
  <c r="BX22" i="45"/>
  <c r="BW22" i="45"/>
  <c r="BV22" i="45"/>
  <c r="BU22" i="45"/>
  <c r="BT22" i="45"/>
  <c r="BS22" i="45"/>
  <c r="BR22" i="45"/>
  <c r="BQ22" i="45"/>
  <c r="BP22" i="45"/>
  <c r="BO22" i="45"/>
  <c r="BN22" i="45"/>
  <c r="BM22" i="45"/>
  <c r="BL22" i="45"/>
  <c r="BK22" i="45"/>
  <c r="BJ22" i="45"/>
  <c r="BI22" i="45"/>
  <c r="BH22" i="45"/>
  <c r="BG22" i="45"/>
  <c r="BF22" i="45"/>
  <c r="BE22" i="45"/>
  <c r="BD22" i="45"/>
  <c r="BC22" i="45"/>
  <c r="BB22" i="45"/>
  <c r="BA22" i="45"/>
  <c r="AZ22" i="45"/>
  <c r="AY22" i="45"/>
  <c r="AX22" i="45"/>
  <c r="AW22" i="45"/>
  <c r="AV22" i="45"/>
  <c r="AU22" i="45"/>
  <c r="AT22" i="45"/>
  <c r="AS22" i="45"/>
  <c r="AR22" i="45"/>
  <c r="AQ22" i="45"/>
  <c r="AP22" i="45"/>
  <c r="AO22" i="45"/>
  <c r="AN22" i="45"/>
  <c r="AM22" i="45"/>
  <c r="AL22" i="45"/>
  <c r="AK22" i="45"/>
  <c r="AJ22" i="45"/>
  <c r="AI22" i="45"/>
  <c r="AH22" i="45"/>
  <c r="AG22" i="45"/>
  <c r="AF22" i="45"/>
  <c r="AE22" i="45"/>
  <c r="AD22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CC22" i="45" s="1"/>
  <c r="CB21" i="45"/>
  <c r="CA21" i="45"/>
  <c r="BZ21" i="45"/>
  <c r="BY21" i="45"/>
  <c r="BX21" i="45"/>
  <c r="BW21" i="45"/>
  <c r="BV21" i="45"/>
  <c r="BU21" i="45"/>
  <c r="BT21" i="45"/>
  <c r="BS21" i="45"/>
  <c r="BR21" i="45"/>
  <c r="BQ21" i="45"/>
  <c r="BP21" i="45"/>
  <c r="BO21" i="45"/>
  <c r="BN21" i="45"/>
  <c r="BM21" i="45"/>
  <c r="BL21" i="45"/>
  <c r="BK21" i="45"/>
  <c r="BJ21" i="45"/>
  <c r="BI21" i="45"/>
  <c r="BH21" i="45"/>
  <c r="BG21" i="45"/>
  <c r="BF21" i="45"/>
  <c r="BE21" i="45"/>
  <c r="BD21" i="45"/>
  <c r="BC21" i="45"/>
  <c r="BB21" i="45"/>
  <c r="BA21" i="45"/>
  <c r="AZ21" i="45"/>
  <c r="AY21" i="45"/>
  <c r="AX21" i="45"/>
  <c r="AW21" i="45"/>
  <c r="AV21" i="45"/>
  <c r="AU21" i="45"/>
  <c r="AT21" i="45"/>
  <c r="AS21" i="45"/>
  <c r="AR21" i="45"/>
  <c r="AQ21" i="45"/>
  <c r="AP21" i="45"/>
  <c r="AO21" i="45"/>
  <c r="AN21" i="45"/>
  <c r="AM21" i="45"/>
  <c r="AL21" i="45"/>
  <c r="AK21" i="45"/>
  <c r="AJ21" i="45"/>
  <c r="AI21" i="45"/>
  <c r="AH21" i="45"/>
  <c r="AG21" i="45"/>
  <c r="AF21" i="45"/>
  <c r="AE21" i="45"/>
  <c r="AD21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CC21" i="45" s="1"/>
  <c r="CB20" i="45"/>
  <c r="CA20" i="45"/>
  <c r="BZ20" i="45"/>
  <c r="BY20" i="45"/>
  <c r="BX20" i="45"/>
  <c r="BW20" i="45"/>
  <c r="BV20" i="45"/>
  <c r="BU20" i="45"/>
  <c r="BT20" i="45"/>
  <c r="BS20" i="45"/>
  <c r="BR20" i="45"/>
  <c r="BQ20" i="45"/>
  <c r="BP20" i="45"/>
  <c r="BO20" i="45"/>
  <c r="BN20" i="45"/>
  <c r="BM20" i="45"/>
  <c r="BL20" i="45"/>
  <c r="BK20" i="45"/>
  <c r="BJ20" i="45"/>
  <c r="BI20" i="45"/>
  <c r="BH20" i="45"/>
  <c r="BG20" i="45"/>
  <c r="BF20" i="45"/>
  <c r="BE20" i="45"/>
  <c r="BD20" i="45"/>
  <c r="BC20" i="45"/>
  <c r="BB20" i="45"/>
  <c r="BA20" i="45"/>
  <c r="AZ20" i="45"/>
  <c r="AY20" i="45"/>
  <c r="AX20" i="45"/>
  <c r="AW20" i="45"/>
  <c r="AV20" i="45"/>
  <c r="AU20" i="45"/>
  <c r="AT20" i="45"/>
  <c r="AS20" i="45"/>
  <c r="AR20" i="45"/>
  <c r="AQ20" i="45"/>
  <c r="AP20" i="45"/>
  <c r="AO20" i="45"/>
  <c r="AN20" i="45"/>
  <c r="AM20" i="45"/>
  <c r="AL20" i="45"/>
  <c r="AK20" i="45"/>
  <c r="AJ20" i="45"/>
  <c r="AI20" i="45"/>
  <c r="AH20" i="45"/>
  <c r="AG20" i="45"/>
  <c r="AF20" i="45"/>
  <c r="AE20" i="45"/>
  <c r="AD20" i="45"/>
  <c r="AC20" i="45"/>
  <c r="AB20" i="45"/>
  <c r="AA20" i="45"/>
  <c r="Z20" i="45"/>
  <c r="Y20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CC20" i="45" s="1"/>
  <c r="CB19" i="45"/>
  <c r="CA19" i="45"/>
  <c r="BZ19" i="45"/>
  <c r="BY19" i="45"/>
  <c r="BX19" i="45"/>
  <c r="BW19" i="45"/>
  <c r="BV19" i="45"/>
  <c r="BU19" i="45"/>
  <c r="BT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R19" i="45"/>
  <c r="AQ19" i="45"/>
  <c r="AP19" i="45"/>
  <c r="AO19" i="45"/>
  <c r="AN19" i="45"/>
  <c r="AM19" i="45"/>
  <c r="AL19" i="45"/>
  <c r="AK19" i="45"/>
  <c r="AJ19" i="45"/>
  <c r="AI19" i="45"/>
  <c r="AH19" i="45"/>
  <c r="AG19" i="45"/>
  <c r="AF19" i="45"/>
  <c r="AE19" i="45"/>
  <c r="AD19" i="45"/>
  <c r="AC19" i="45"/>
  <c r="AB19" i="45"/>
  <c r="AA19" i="45"/>
  <c r="Z19" i="45"/>
  <c r="Y19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CC19" i="45" s="1"/>
  <c r="CB18" i="45"/>
  <c r="CA18" i="45"/>
  <c r="BZ18" i="45"/>
  <c r="BY18" i="45"/>
  <c r="BX18" i="45"/>
  <c r="BW18" i="45"/>
  <c r="BV18" i="45"/>
  <c r="BU18" i="45"/>
  <c r="BT18" i="45"/>
  <c r="BS18" i="45"/>
  <c r="BR18" i="45"/>
  <c r="BQ18" i="45"/>
  <c r="BP18" i="45"/>
  <c r="BO18" i="45"/>
  <c r="BN18" i="45"/>
  <c r="BM18" i="45"/>
  <c r="BL18" i="45"/>
  <c r="BK18" i="45"/>
  <c r="BJ18" i="45"/>
  <c r="BI18" i="45"/>
  <c r="BH18" i="45"/>
  <c r="BG18" i="45"/>
  <c r="BF18" i="45"/>
  <c r="BE18" i="45"/>
  <c r="BD18" i="45"/>
  <c r="BC18" i="45"/>
  <c r="BB18" i="45"/>
  <c r="BA18" i="45"/>
  <c r="AZ18" i="45"/>
  <c r="AY18" i="45"/>
  <c r="AX18" i="45"/>
  <c r="AW18" i="45"/>
  <c r="AV18" i="45"/>
  <c r="AU18" i="45"/>
  <c r="AT18" i="45"/>
  <c r="AS18" i="45"/>
  <c r="AR18" i="45"/>
  <c r="AQ18" i="45"/>
  <c r="AP18" i="45"/>
  <c r="AO18" i="45"/>
  <c r="AN18" i="45"/>
  <c r="AM18" i="45"/>
  <c r="AL18" i="45"/>
  <c r="AK18" i="45"/>
  <c r="AJ18" i="45"/>
  <c r="AI18" i="45"/>
  <c r="AH18" i="45"/>
  <c r="AG18" i="45"/>
  <c r="AF18" i="45"/>
  <c r="AE18" i="45"/>
  <c r="AD18" i="45"/>
  <c r="AC18" i="45"/>
  <c r="AB18" i="45"/>
  <c r="AA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CC18" i="45" s="1"/>
  <c r="CB17" i="45"/>
  <c r="CA17" i="45"/>
  <c r="BZ17" i="45"/>
  <c r="BY17" i="45"/>
  <c r="BX17" i="45"/>
  <c r="BW17" i="45"/>
  <c r="BV17" i="45"/>
  <c r="BU17" i="45"/>
  <c r="BT17" i="45"/>
  <c r="BS17" i="45"/>
  <c r="BR17" i="45"/>
  <c r="BQ17" i="45"/>
  <c r="BP17" i="45"/>
  <c r="BO17" i="45"/>
  <c r="BN17" i="45"/>
  <c r="BM17" i="45"/>
  <c r="BL17" i="45"/>
  <c r="BK17" i="45"/>
  <c r="BJ17" i="45"/>
  <c r="BI17" i="45"/>
  <c r="BH17" i="45"/>
  <c r="BG17" i="45"/>
  <c r="BF17" i="45"/>
  <c r="BE17" i="45"/>
  <c r="BD17" i="45"/>
  <c r="BC17" i="45"/>
  <c r="BB17" i="45"/>
  <c r="BA17" i="45"/>
  <c r="AZ17" i="45"/>
  <c r="AY17" i="45"/>
  <c r="AX17" i="45"/>
  <c r="AW17" i="45"/>
  <c r="AV17" i="45"/>
  <c r="AU17" i="45"/>
  <c r="AT17" i="45"/>
  <c r="AS17" i="45"/>
  <c r="AR17" i="45"/>
  <c r="AQ17" i="45"/>
  <c r="AP17" i="45"/>
  <c r="AO17" i="45"/>
  <c r="AN17" i="45"/>
  <c r="AM17" i="45"/>
  <c r="AL17" i="45"/>
  <c r="AK17" i="45"/>
  <c r="AJ17" i="45"/>
  <c r="AI17" i="45"/>
  <c r="AH17" i="45"/>
  <c r="AG17" i="45"/>
  <c r="AF17" i="45"/>
  <c r="AE17" i="45"/>
  <c r="AD17" i="45"/>
  <c r="AC17" i="45"/>
  <c r="AB17" i="45"/>
  <c r="AA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CC17" i="45" s="1"/>
  <c r="CB16" i="45"/>
  <c r="CA16" i="45"/>
  <c r="BZ16" i="45"/>
  <c r="BY16" i="45"/>
  <c r="BX16" i="45"/>
  <c r="BW16" i="45"/>
  <c r="BV16" i="45"/>
  <c r="BU16" i="45"/>
  <c r="BT16" i="45"/>
  <c r="BS16" i="45"/>
  <c r="BR16" i="45"/>
  <c r="BQ16" i="45"/>
  <c r="BP16" i="45"/>
  <c r="BO16" i="45"/>
  <c r="BN16" i="45"/>
  <c r="BM16" i="45"/>
  <c r="BL16" i="45"/>
  <c r="BK16" i="45"/>
  <c r="BJ16" i="45"/>
  <c r="BI16" i="45"/>
  <c r="BH16" i="45"/>
  <c r="BG16" i="45"/>
  <c r="BF16" i="45"/>
  <c r="BE16" i="45"/>
  <c r="BD16" i="45"/>
  <c r="BC16" i="45"/>
  <c r="BB16" i="45"/>
  <c r="BA16" i="45"/>
  <c r="AZ16" i="45"/>
  <c r="AY16" i="45"/>
  <c r="AX16" i="45"/>
  <c r="AW16" i="45"/>
  <c r="AV16" i="45"/>
  <c r="AU16" i="45"/>
  <c r="AT16" i="45"/>
  <c r="AS16" i="45"/>
  <c r="AR16" i="45"/>
  <c r="AQ16" i="45"/>
  <c r="AP16" i="45"/>
  <c r="AO16" i="45"/>
  <c r="AN16" i="45"/>
  <c r="AM16" i="45"/>
  <c r="AL16" i="45"/>
  <c r="AK16" i="45"/>
  <c r="AJ16" i="45"/>
  <c r="AI16" i="45"/>
  <c r="AH16" i="45"/>
  <c r="AG16" i="45"/>
  <c r="AF16" i="45"/>
  <c r="AE16" i="45"/>
  <c r="AD16" i="45"/>
  <c r="AC16" i="45"/>
  <c r="AB16" i="45"/>
  <c r="AA16" i="45"/>
  <c r="Z16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CC16" i="45" s="1"/>
  <c r="CB15" i="45"/>
  <c r="CA15" i="45"/>
  <c r="BZ15" i="45"/>
  <c r="BY15" i="45"/>
  <c r="BX15" i="45"/>
  <c r="BW15" i="45"/>
  <c r="BV15" i="45"/>
  <c r="BU15" i="45"/>
  <c r="BT15" i="45"/>
  <c r="BS15" i="45"/>
  <c r="BR15" i="45"/>
  <c r="BQ15" i="45"/>
  <c r="BP15" i="45"/>
  <c r="BO15" i="45"/>
  <c r="BN15" i="45"/>
  <c r="BM15" i="45"/>
  <c r="BL15" i="45"/>
  <c r="BK15" i="45"/>
  <c r="BJ15" i="45"/>
  <c r="BI15" i="45"/>
  <c r="BH15" i="45"/>
  <c r="BG15" i="45"/>
  <c r="BF15" i="45"/>
  <c r="BE15" i="45"/>
  <c r="BD15" i="45"/>
  <c r="BC15" i="45"/>
  <c r="BB15" i="45"/>
  <c r="BA15" i="45"/>
  <c r="AZ15" i="45"/>
  <c r="AY15" i="45"/>
  <c r="AX15" i="45"/>
  <c r="AW15" i="45"/>
  <c r="AV15" i="45"/>
  <c r="AU15" i="45"/>
  <c r="AT15" i="45"/>
  <c r="AS15" i="45"/>
  <c r="AR15" i="45"/>
  <c r="AQ15" i="45"/>
  <c r="AP15" i="45"/>
  <c r="AO15" i="45"/>
  <c r="AN15" i="45"/>
  <c r="AM15" i="45"/>
  <c r="AL15" i="45"/>
  <c r="AK15" i="45"/>
  <c r="AJ15" i="45"/>
  <c r="AI15" i="45"/>
  <c r="AH15" i="45"/>
  <c r="AG15" i="45"/>
  <c r="AF15" i="45"/>
  <c r="AE15" i="45"/>
  <c r="AD15" i="45"/>
  <c r="AC15" i="45"/>
  <c r="AB15" i="45"/>
  <c r="AA15" i="45"/>
  <c r="Z15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CC15" i="45" s="1"/>
  <c r="CB14" i="45"/>
  <c r="CA14" i="45"/>
  <c r="BZ14" i="45"/>
  <c r="BY14" i="45"/>
  <c r="BX14" i="45"/>
  <c r="BW14" i="45"/>
  <c r="BV14" i="45"/>
  <c r="BU14" i="45"/>
  <c r="BT14" i="45"/>
  <c r="BS14" i="45"/>
  <c r="BR14" i="45"/>
  <c r="BQ14" i="45"/>
  <c r="BP14" i="45"/>
  <c r="BO14" i="45"/>
  <c r="BN14" i="45"/>
  <c r="BM14" i="45"/>
  <c r="BL14" i="45"/>
  <c r="BK14" i="45"/>
  <c r="BJ14" i="45"/>
  <c r="BI14" i="45"/>
  <c r="BH14" i="45"/>
  <c r="BG14" i="45"/>
  <c r="BF14" i="45"/>
  <c r="BE14" i="45"/>
  <c r="BD14" i="45"/>
  <c r="BC14" i="45"/>
  <c r="BB14" i="45"/>
  <c r="BA14" i="45"/>
  <c r="AZ14" i="45"/>
  <c r="AY14" i="45"/>
  <c r="AX14" i="45"/>
  <c r="AW14" i="45"/>
  <c r="AV14" i="45"/>
  <c r="AU14" i="45"/>
  <c r="AT14" i="45"/>
  <c r="AS14" i="45"/>
  <c r="AR14" i="45"/>
  <c r="AQ14" i="45"/>
  <c r="AP14" i="45"/>
  <c r="AO14" i="45"/>
  <c r="AN14" i="45"/>
  <c r="AM14" i="45"/>
  <c r="AL14" i="45"/>
  <c r="AK14" i="45"/>
  <c r="AJ14" i="45"/>
  <c r="AI14" i="45"/>
  <c r="AH14" i="45"/>
  <c r="AG14" i="45"/>
  <c r="AF14" i="45"/>
  <c r="AE14" i="45"/>
  <c r="AD14" i="45"/>
  <c r="AC14" i="45"/>
  <c r="AB14" i="45"/>
  <c r="AA14" i="45"/>
  <c r="Z14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CC14" i="45" s="1"/>
  <c r="CB13" i="45"/>
  <c r="CA13" i="45"/>
  <c r="BZ13" i="45"/>
  <c r="BY13" i="45"/>
  <c r="BX13" i="45"/>
  <c r="BW13" i="45"/>
  <c r="BV13" i="45"/>
  <c r="BU13" i="45"/>
  <c r="BT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CC13" i="45" s="1"/>
  <c r="CB12" i="45"/>
  <c r="CA12" i="45"/>
  <c r="BZ12" i="45"/>
  <c r="BY12" i="45"/>
  <c r="BX12" i="45"/>
  <c r="BW12" i="45"/>
  <c r="BV12" i="45"/>
  <c r="BU12" i="45"/>
  <c r="BT12" i="45"/>
  <c r="BS12" i="45"/>
  <c r="BR12" i="45"/>
  <c r="BQ12" i="45"/>
  <c r="BP12" i="45"/>
  <c r="BO12" i="45"/>
  <c r="BN12" i="45"/>
  <c r="BM12" i="45"/>
  <c r="BL12" i="45"/>
  <c r="BK12" i="45"/>
  <c r="BJ12" i="45"/>
  <c r="BI12" i="45"/>
  <c r="BH12" i="45"/>
  <c r="BG12" i="45"/>
  <c r="BF12" i="45"/>
  <c r="BE12" i="45"/>
  <c r="BD12" i="45"/>
  <c r="BC12" i="45"/>
  <c r="BB12" i="45"/>
  <c r="BA12" i="45"/>
  <c r="AZ12" i="45"/>
  <c r="AY12" i="45"/>
  <c r="AX12" i="45"/>
  <c r="AW12" i="45"/>
  <c r="AV12" i="45"/>
  <c r="AU12" i="45"/>
  <c r="AT12" i="45"/>
  <c r="AS12" i="45"/>
  <c r="AR12" i="45"/>
  <c r="AQ12" i="45"/>
  <c r="AP12" i="45"/>
  <c r="AO12" i="45"/>
  <c r="AN12" i="45"/>
  <c r="AM12" i="45"/>
  <c r="AL12" i="45"/>
  <c r="AK12" i="45"/>
  <c r="AJ12" i="45"/>
  <c r="AI12" i="45"/>
  <c r="AH12" i="45"/>
  <c r="AG12" i="45"/>
  <c r="AF12" i="45"/>
  <c r="AE12" i="45"/>
  <c r="AD12" i="45"/>
  <c r="AC12" i="45"/>
  <c r="AB12" i="45"/>
  <c r="AA12" i="45"/>
  <c r="Z12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CC12" i="45" s="1"/>
  <c r="CB11" i="45"/>
  <c r="CA11" i="45"/>
  <c r="BZ11" i="45"/>
  <c r="BY11" i="45"/>
  <c r="BX11" i="45"/>
  <c r="BW11" i="45"/>
  <c r="BV11" i="45"/>
  <c r="BU11" i="45"/>
  <c r="BT11" i="45"/>
  <c r="BS11" i="45"/>
  <c r="BR11" i="45"/>
  <c r="BQ11" i="45"/>
  <c r="BP11" i="45"/>
  <c r="BO11" i="45"/>
  <c r="BN11" i="45"/>
  <c r="BM11" i="45"/>
  <c r="BL11" i="45"/>
  <c r="BK11" i="45"/>
  <c r="BJ11" i="45"/>
  <c r="BI11" i="45"/>
  <c r="BH11" i="45"/>
  <c r="BG11" i="45"/>
  <c r="BF11" i="45"/>
  <c r="BE11" i="45"/>
  <c r="BD11" i="45"/>
  <c r="BC11" i="45"/>
  <c r="BB11" i="45"/>
  <c r="BA11" i="45"/>
  <c r="AZ11" i="45"/>
  <c r="AY11" i="45"/>
  <c r="AX11" i="45"/>
  <c r="AW11" i="45"/>
  <c r="AV11" i="45"/>
  <c r="AU11" i="45"/>
  <c r="AT11" i="45"/>
  <c r="AS11" i="45"/>
  <c r="AR11" i="45"/>
  <c r="AQ11" i="45"/>
  <c r="AP11" i="45"/>
  <c r="AO11" i="45"/>
  <c r="AN11" i="45"/>
  <c r="AM11" i="45"/>
  <c r="AL11" i="45"/>
  <c r="AK11" i="45"/>
  <c r="AJ11" i="45"/>
  <c r="AI11" i="45"/>
  <c r="AH11" i="45"/>
  <c r="AG11" i="45"/>
  <c r="AF11" i="45"/>
  <c r="AE11" i="45"/>
  <c r="AD11" i="45"/>
  <c r="AC11" i="45"/>
  <c r="AB11" i="45"/>
  <c r="AA11" i="45"/>
  <c r="Z11" i="45"/>
  <c r="Y11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CC11" i="45" s="1"/>
  <c r="CB10" i="45"/>
  <c r="CA10" i="45"/>
  <c r="BZ10" i="45"/>
  <c r="BY10" i="45"/>
  <c r="BX10" i="45"/>
  <c r="BW10" i="45"/>
  <c r="BV10" i="45"/>
  <c r="BU10" i="45"/>
  <c r="BT10" i="45"/>
  <c r="BS10" i="45"/>
  <c r="BR10" i="45"/>
  <c r="BQ10" i="45"/>
  <c r="BP10" i="45"/>
  <c r="BO10" i="45"/>
  <c r="BN10" i="45"/>
  <c r="BM10" i="45"/>
  <c r="BL10" i="45"/>
  <c r="BK10" i="45"/>
  <c r="BJ10" i="45"/>
  <c r="BI10" i="45"/>
  <c r="BH10" i="45"/>
  <c r="BG10" i="45"/>
  <c r="BF10" i="45"/>
  <c r="BE10" i="45"/>
  <c r="BD10" i="45"/>
  <c r="BC10" i="45"/>
  <c r="BB10" i="45"/>
  <c r="BA10" i="45"/>
  <c r="AZ10" i="45"/>
  <c r="AY10" i="45"/>
  <c r="AX10" i="45"/>
  <c r="AW10" i="45"/>
  <c r="AV10" i="45"/>
  <c r="AU10" i="45"/>
  <c r="AT10" i="45"/>
  <c r="AS10" i="45"/>
  <c r="AR10" i="45"/>
  <c r="AQ10" i="45"/>
  <c r="AP10" i="45"/>
  <c r="AO10" i="45"/>
  <c r="AN10" i="45"/>
  <c r="AM10" i="45"/>
  <c r="AL10" i="45"/>
  <c r="AK10" i="45"/>
  <c r="AJ10" i="45"/>
  <c r="AI10" i="45"/>
  <c r="AH10" i="45"/>
  <c r="AG10" i="45"/>
  <c r="AF10" i="45"/>
  <c r="AE10" i="45"/>
  <c r="AD10" i="45"/>
  <c r="AC10" i="45"/>
  <c r="AB10" i="45"/>
  <c r="AA10" i="45"/>
  <c r="Z10" i="45"/>
  <c r="Y10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CC10" i="45" s="1"/>
  <c r="CB9" i="45"/>
  <c r="CA9" i="45"/>
  <c r="BZ9" i="45"/>
  <c r="BY9" i="45"/>
  <c r="BX9" i="45"/>
  <c r="BW9" i="45"/>
  <c r="BV9" i="45"/>
  <c r="BU9" i="45"/>
  <c r="BT9" i="45"/>
  <c r="BS9" i="45"/>
  <c r="BR9" i="45"/>
  <c r="BQ9" i="45"/>
  <c r="BP9" i="45"/>
  <c r="BO9" i="45"/>
  <c r="BN9" i="45"/>
  <c r="BM9" i="45"/>
  <c r="BL9" i="45"/>
  <c r="BK9" i="45"/>
  <c r="BJ9" i="45"/>
  <c r="BI9" i="45"/>
  <c r="BH9" i="45"/>
  <c r="BG9" i="45"/>
  <c r="BF9" i="45"/>
  <c r="BE9" i="45"/>
  <c r="BD9" i="45"/>
  <c r="BC9" i="45"/>
  <c r="BB9" i="45"/>
  <c r="BA9" i="45"/>
  <c r="AZ9" i="45"/>
  <c r="AY9" i="45"/>
  <c r="AX9" i="45"/>
  <c r="AW9" i="45"/>
  <c r="AV9" i="45"/>
  <c r="AU9" i="45"/>
  <c r="AT9" i="45"/>
  <c r="AS9" i="45"/>
  <c r="AR9" i="45"/>
  <c r="AQ9" i="45"/>
  <c r="AP9" i="45"/>
  <c r="AO9" i="45"/>
  <c r="AN9" i="45"/>
  <c r="AM9" i="45"/>
  <c r="AL9" i="45"/>
  <c r="AK9" i="45"/>
  <c r="AJ9" i="45"/>
  <c r="AI9" i="45"/>
  <c r="AH9" i="45"/>
  <c r="AG9" i="45"/>
  <c r="AF9" i="45"/>
  <c r="AE9" i="45"/>
  <c r="AD9" i="45"/>
  <c r="AC9" i="45"/>
  <c r="AB9" i="45"/>
  <c r="AA9" i="45"/>
  <c r="Z9" i="45"/>
  <c r="Y9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CC9" i="45" s="1"/>
  <c r="CB8" i="45"/>
  <c r="CA8" i="45"/>
  <c r="BZ8" i="45"/>
  <c r="BY8" i="45"/>
  <c r="BX8" i="45"/>
  <c r="BW8" i="45"/>
  <c r="BV8" i="45"/>
  <c r="BU8" i="45"/>
  <c r="BT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CC8" i="45" s="1"/>
  <c r="CB7" i="45"/>
  <c r="CA7" i="45"/>
  <c r="BZ7" i="45"/>
  <c r="BY7" i="45"/>
  <c r="BX7" i="45"/>
  <c r="BW7" i="45"/>
  <c r="BV7" i="45"/>
  <c r="BU7" i="45"/>
  <c r="BT7" i="45"/>
  <c r="BS7" i="45"/>
  <c r="BR7" i="45"/>
  <c r="BQ7" i="45"/>
  <c r="BP7" i="45"/>
  <c r="BO7" i="45"/>
  <c r="BN7" i="45"/>
  <c r="BM7" i="45"/>
  <c r="BL7" i="45"/>
  <c r="BK7" i="45"/>
  <c r="BJ7" i="45"/>
  <c r="BI7" i="45"/>
  <c r="BH7" i="45"/>
  <c r="BG7" i="45"/>
  <c r="BF7" i="45"/>
  <c r="BE7" i="45"/>
  <c r="BD7" i="45"/>
  <c r="BC7" i="45"/>
  <c r="BB7" i="45"/>
  <c r="BA7" i="45"/>
  <c r="AZ7" i="45"/>
  <c r="AY7" i="45"/>
  <c r="AX7" i="45"/>
  <c r="AW7" i="45"/>
  <c r="AV7" i="45"/>
  <c r="AU7" i="45"/>
  <c r="AT7" i="45"/>
  <c r="AS7" i="45"/>
  <c r="AR7" i="45"/>
  <c r="AQ7" i="45"/>
  <c r="AP7" i="45"/>
  <c r="AO7" i="45"/>
  <c r="AN7" i="45"/>
  <c r="AM7" i="45"/>
  <c r="AL7" i="45"/>
  <c r="AK7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CC7" i="45" s="1"/>
  <c r="CB6" i="45"/>
  <c r="CB38" i="45" s="1"/>
  <c r="CA6" i="45"/>
  <c r="CA38" i="45" s="1"/>
  <c r="BZ6" i="45"/>
  <c r="BZ38" i="45" s="1"/>
  <c r="BY6" i="45"/>
  <c r="BY38" i="45" s="1"/>
  <c r="BX6" i="45"/>
  <c r="BX38" i="45" s="1"/>
  <c r="BW6" i="45"/>
  <c r="BW38" i="45" s="1"/>
  <c r="BV6" i="45"/>
  <c r="BV38" i="45" s="1"/>
  <c r="BU6" i="45"/>
  <c r="BU38" i="45" s="1"/>
  <c r="BT6" i="45"/>
  <c r="BT38" i="45" s="1"/>
  <c r="BS6" i="45"/>
  <c r="BS38" i="45" s="1"/>
  <c r="BR6" i="45"/>
  <c r="BR38" i="45" s="1"/>
  <c r="BQ6" i="45"/>
  <c r="BQ38" i="45" s="1"/>
  <c r="BP6" i="45"/>
  <c r="BP38" i="45" s="1"/>
  <c r="BO6" i="45"/>
  <c r="BO38" i="45" s="1"/>
  <c r="BN6" i="45"/>
  <c r="BN38" i="45" s="1"/>
  <c r="BM6" i="45"/>
  <c r="BM38" i="45" s="1"/>
  <c r="BL6" i="45"/>
  <c r="BL38" i="45" s="1"/>
  <c r="BK6" i="45"/>
  <c r="BK38" i="45" s="1"/>
  <c r="BJ6" i="45"/>
  <c r="BJ38" i="45" s="1"/>
  <c r="BI6" i="45"/>
  <c r="BI38" i="45" s="1"/>
  <c r="BH6" i="45"/>
  <c r="BH38" i="45" s="1"/>
  <c r="BG6" i="45"/>
  <c r="BG38" i="45" s="1"/>
  <c r="BF6" i="45"/>
  <c r="BF38" i="45" s="1"/>
  <c r="BE6" i="45"/>
  <c r="BE38" i="45" s="1"/>
  <c r="BD6" i="45"/>
  <c r="BD38" i="45" s="1"/>
  <c r="BC6" i="45"/>
  <c r="BC38" i="45" s="1"/>
  <c r="BB6" i="45"/>
  <c r="BB38" i="45" s="1"/>
  <c r="BA6" i="45"/>
  <c r="BA38" i="45" s="1"/>
  <c r="AZ6" i="45"/>
  <c r="AZ38" i="45" s="1"/>
  <c r="AY6" i="45"/>
  <c r="AY38" i="45" s="1"/>
  <c r="AX6" i="45"/>
  <c r="AX38" i="45" s="1"/>
  <c r="AW6" i="45"/>
  <c r="AW38" i="45" s="1"/>
  <c r="AV6" i="45"/>
  <c r="AV38" i="45" s="1"/>
  <c r="AU6" i="45"/>
  <c r="AU38" i="45" s="1"/>
  <c r="AT6" i="45"/>
  <c r="AT38" i="45" s="1"/>
  <c r="AS6" i="45"/>
  <c r="AS38" i="45" s="1"/>
  <c r="AR6" i="45"/>
  <c r="AR38" i="45" s="1"/>
  <c r="AQ6" i="45"/>
  <c r="AQ38" i="45" s="1"/>
  <c r="AP6" i="45"/>
  <c r="AP38" i="45" s="1"/>
  <c r="AO6" i="45"/>
  <c r="AO38" i="45" s="1"/>
  <c r="AN6" i="45"/>
  <c r="AN38" i="45" s="1"/>
  <c r="AM6" i="45"/>
  <c r="AM38" i="45" s="1"/>
  <c r="AL6" i="45"/>
  <c r="AL38" i="45" s="1"/>
  <c r="AK6" i="45"/>
  <c r="AK38" i="45" s="1"/>
  <c r="AJ6" i="45"/>
  <c r="AJ38" i="45" s="1"/>
  <c r="AI6" i="45"/>
  <c r="AI38" i="45" s="1"/>
  <c r="AH6" i="45"/>
  <c r="AH38" i="45" s="1"/>
  <c r="AG6" i="45"/>
  <c r="AG38" i="45" s="1"/>
  <c r="AF6" i="45"/>
  <c r="AF38" i="45" s="1"/>
  <c r="AE6" i="45"/>
  <c r="AE38" i="45" s="1"/>
  <c r="AD6" i="45"/>
  <c r="AD38" i="45" s="1"/>
  <c r="AC6" i="45"/>
  <c r="AC38" i="45" s="1"/>
  <c r="AB6" i="45"/>
  <c r="AB38" i="45" s="1"/>
  <c r="AA6" i="45"/>
  <c r="AA38" i="45" s="1"/>
  <c r="Z6" i="45"/>
  <c r="Z38" i="45" s="1"/>
  <c r="Y6" i="45"/>
  <c r="Y38" i="45" s="1"/>
  <c r="X6" i="45"/>
  <c r="X38" i="45" s="1"/>
  <c r="W6" i="45"/>
  <c r="W38" i="45" s="1"/>
  <c r="V6" i="45"/>
  <c r="V38" i="45" s="1"/>
  <c r="U6" i="45"/>
  <c r="U38" i="45" s="1"/>
  <c r="T6" i="45"/>
  <c r="T38" i="45" s="1"/>
  <c r="S6" i="45"/>
  <c r="S38" i="45" s="1"/>
  <c r="R6" i="45"/>
  <c r="R38" i="45" s="1"/>
  <c r="Q6" i="45"/>
  <c r="Q38" i="45" s="1"/>
  <c r="P6" i="45"/>
  <c r="P38" i="45" s="1"/>
  <c r="O6" i="45"/>
  <c r="O38" i="45" s="1"/>
  <c r="N6" i="45"/>
  <c r="N38" i="45" s="1"/>
  <c r="M6" i="45"/>
  <c r="M38" i="45" s="1"/>
  <c r="L6" i="45"/>
  <c r="L38" i="45" s="1"/>
  <c r="K6" i="45"/>
  <c r="K38" i="45" s="1"/>
  <c r="J6" i="45"/>
  <c r="J38" i="45" s="1"/>
  <c r="I6" i="45"/>
  <c r="I38" i="45" s="1"/>
  <c r="H6" i="45"/>
  <c r="H38" i="45" s="1"/>
  <c r="CC6" i="45" l="1"/>
  <c r="CC38" i="45" s="1"/>
  <c r="O62" i="45"/>
  <c r="W62" i="45"/>
  <c r="AE62" i="45"/>
  <c r="AM62" i="45"/>
  <c r="AU62" i="45"/>
  <c r="BC62" i="45"/>
  <c r="H47" i="45"/>
  <c r="H187" i="45" s="1"/>
  <c r="H479" i="45" s="1"/>
  <c r="H480" i="45" s="1"/>
  <c r="H62" i="45"/>
  <c r="P62" i="45"/>
  <c r="X62" i="45"/>
  <c r="AF62" i="45"/>
  <c r="AN62" i="45"/>
  <c r="AV62" i="45"/>
  <c r="BD62" i="45"/>
  <c r="BL62" i="45"/>
  <c r="BL187" i="45" s="1"/>
  <c r="BL479" i="45" s="1"/>
  <c r="BL480" i="45" s="1"/>
  <c r="BT62" i="45"/>
  <c r="CB62" i="45"/>
  <c r="H80" i="45"/>
  <c r="CC63" i="45"/>
  <c r="CC80" i="45" s="1"/>
  <c r="CC39" i="45"/>
  <c r="CC40" i="45" s="1"/>
  <c r="I62" i="45"/>
  <c r="Q62" i="45"/>
  <c r="Y62" i="45"/>
  <c r="Y187" i="45" s="1"/>
  <c r="Y479" i="45" s="1"/>
  <c r="Y480" i="45" s="1"/>
  <c r="AG62" i="45"/>
  <c r="AO62" i="45"/>
  <c r="AW62" i="45"/>
  <c r="BE62" i="45"/>
  <c r="BM62" i="45"/>
  <c r="BU62" i="45"/>
  <c r="CC57" i="45"/>
  <c r="CC62" i="45" s="1"/>
  <c r="CC97" i="45"/>
  <c r="H56" i="45"/>
  <c r="CC59" i="45"/>
  <c r="CC60" i="45"/>
  <c r="N62" i="45"/>
  <c r="V62" i="45"/>
  <c r="AD62" i="45"/>
  <c r="AL62" i="45"/>
  <c r="AT62" i="45"/>
  <c r="AT187" i="45" s="1"/>
  <c r="AT479" i="45" s="1"/>
  <c r="AT480" i="45" s="1"/>
  <c r="BB62" i="45"/>
  <c r="BJ62" i="45"/>
  <c r="BR62" i="45"/>
  <c r="BZ62" i="45"/>
  <c r="CC61" i="45"/>
  <c r="H97" i="45"/>
  <c r="H125" i="45"/>
  <c r="N170" i="45"/>
  <c r="N187" i="45" s="1"/>
  <c r="N479" i="45" s="1"/>
  <c r="N480" i="45" s="1"/>
  <c r="V170" i="45"/>
  <c r="AD170" i="45"/>
  <c r="AL170" i="45"/>
  <c r="AT170" i="45"/>
  <c r="BB170" i="45"/>
  <c r="BJ170" i="45"/>
  <c r="BR170" i="45"/>
  <c r="BZ170" i="45"/>
  <c r="BZ187" i="45" s="1"/>
  <c r="BZ479" i="45" s="1"/>
  <c r="BZ480" i="45" s="1"/>
  <c r="CC129" i="45"/>
  <c r="BH187" i="45"/>
  <c r="BH479" i="45" s="1"/>
  <c r="BH480" i="45" s="1"/>
  <c r="O170" i="45"/>
  <c r="W170" i="45"/>
  <c r="AE170" i="45"/>
  <c r="AM170" i="45"/>
  <c r="AU170" i="45"/>
  <c r="BC170" i="45"/>
  <c r="BC187" i="45" s="1"/>
  <c r="BC479" i="45" s="1"/>
  <c r="BC480" i="45" s="1"/>
  <c r="BK170" i="45"/>
  <c r="BS170" i="45"/>
  <c r="CA170" i="45"/>
  <c r="AS187" i="45"/>
  <c r="H170" i="45"/>
  <c r="P170" i="45"/>
  <c r="X170" i="45"/>
  <c r="AF170" i="45"/>
  <c r="AF187" i="45" s="1"/>
  <c r="AF479" i="45" s="1"/>
  <c r="AF480" i="45" s="1"/>
  <c r="AN170" i="45"/>
  <c r="AV170" i="45"/>
  <c r="BD170" i="45"/>
  <c r="BL170" i="45"/>
  <c r="BT170" i="45"/>
  <c r="CB170" i="45"/>
  <c r="V187" i="45"/>
  <c r="AD187" i="45"/>
  <c r="AL187" i="45"/>
  <c r="BB187" i="45"/>
  <c r="BJ187" i="45"/>
  <c r="BR187" i="45"/>
  <c r="CC98" i="45"/>
  <c r="CC123" i="45" s="1"/>
  <c r="CC126" i="45"/>
  <c r="O187" i="45"/>
  <c r="W187" i="45"/>
  <c r="AE187" i="45"/>
  <c r="AM187" i="45"/>
  <c r="AU187" i="45"/>
  <c r="BK187" i="45"/>
  <c r="BK479" i="45" s="1"/>
  <c r="BK480" i="45" s="1"/>
  <c r="BS187" i="45"/>
  <c r="CA187" i="45"/>
  <c r="P187" i="45"/>
  <c r="X187" i="45"/>
  <c r="AN187" i="45"/>
  <c r="AV187" i="45"/>
  <c r="BD187" i="45"/>
  <c r="BT187" i="45"/>
  <c r="CB187" i="45"/>
  <c r="CC132" i="45"/>
  <c r="I187" i="45"/>
  <c r="Q187" i="45"/>
  <c r="AG187" i="45"/>
  <c r="AO187" i="45"/>
  <c r="AW187" i="45"/>
  <c r="BE187" i="45"/>
  <c r="BM187" i="45"/>
  <c r="BU187" i="45"/>
  <c r="L170" i="45"/>
  <c r="L187" i="45" s="1"/>
  <c r="L479" i="45" s="1"/>
  <c r="L480" i="45" s="1"/>
  <c r="T170" i="45"/>
  <c r="T187" i="45" s="1"/>
  <c r="T479" i="45" s="1"/>
  <c r="T480" i="45" s="1"/>
  <c r="AB170" i="45"/>
  <c r="AB187" i="45" s="1"/>
  <c r="AB479" i="45" s="1"/>
  <c r="AB480" i="45" s="1"/>
  <c r="AJ170" i="45"/>
  <c r="AJ187" i="45" s="1"/>
  <c r="AJ479" i="45" s="1"/>
  <c r="AJ480" i="45" s="1"/>
  <c r="AR170" i="45"/>
  <c r="AR187" i="45" s="1"/>
  <c r="AR479" i="45" s="1"/>
  <c r="AR480" i="45" s="1"/>
  <c r="AZ170" i="45"/>
  <c r="AZ187" i="45" s="1"/>
  <c r="BH170" i="45"/>
  <c r="BP170" i="45"/>
  <c r="BP187" i="45" s="1"/>
  <c r="BP479" i="45" s="1"/>
  <c r="BP480" i="45" s="1"/>
  <c r="BX170" i="45"/>
  <c r="BX187" i="45" s="1"/>
  <c r="BX479" i="45" s="1"/>
  <c r="BX480" i="45" s="1"/>
  <c r="CC133" i="45"/>
  <c r="J187" i="45"/>
  <c r="R187" i="45"/>
  <c r="Z187" i="45"/>
  <c r="AH187" i="45"/>
  <c r="AP187" i="45"/>
  <c r="AX187" i="45"/>
  <c r="BF187" i="45"/>
  <c r="BN187" i="45"/>
  <c r="BN479" i="45" s="1"/>
  <c r="BN480" i="45" s="1"/>
  <c r="BV187" i="45"/>
  <c r="M170" i="45"/>
  <c r="M187" i="45" s="1"/>
  <c r="M479" i="45" s="1"/>
  <c r="M480" i="45" s="1"/>
  <c r="U170" i="45"/>
  <c r="U187" i="45" s="1"/>
  <c r="U479" i="45" s="1"/>
  <c r="U480" i="45" s="1"/>
  <c r="AC170" i="45"/>
  <c r="AC187" i="45" s="1"/>
  <c r="AC479" i="45" s="1"/>
  <c r="AC480" i="45" s="1"/>
  <c r="AK170" i="45"/>
  <c r="AK187" i="45" s="1"/>
  <c r="AK479" i="45" s="1"/>
  <c r="AK480" i="45" s="1"/>
  <c r="AS170" i="45"/>
  <c r="BA170" i="45"/>
  <c r="BA187" i="45" s="1"/>
  <c r="BA479" i="45" s="1"/>
  <c r="BA480" i="45" s="1"/>
  <c r="BI170" i="45"/>
  <c r="BI187" i="45" s="1"/>
  <c r="BI479" i="45" s="1"/>
  <c r="BI480" i="45" s="1"/>
  <c r="BQ170" i="45"/>
  <c r="BQ187" i="45" s="1"/>
  <c r="BQ479" i="45" s="1"/>
  <c r="BQ480" i="45" s="1"/>
  <c r="BY170" i="45"/>
  <c r="BY187" i="45" s="1"/>
  <c r="BY479" i="45" s="1"/>
  <c r="BY480" i="45" s="1"/>
  <c r="K187" i="45"/>
  <c r="S187" i="45"/>
  <c r="AA187" i="45"/>
  <c r="AI187" i="45"/>
  <c r="AQ187" i="45"/>
  <c r="AY187" i="45"/>
  <c r="BG187" i="45"/>
  <c r="BO187" i="45"/>
  <c r="BW187" i="45"/>
  <c r="CC202" i="45"/>
  <c r="CC171" i="45"/>
  <c r="CC180" i="45" s="1"/>
  <c r="I195" i="45"/>
  <c r="CC226" i="45"/>
  <c r="CC188" i="45"/>
  <c r="CC189" i="45" s="1"/>
  <c r="CC196" i="45"/>
  <c r="CC197" i="45" s="1"/>
  <c r="H197" i="45"/>
  <c r="H219" i="45"/>
  <c r="P219" i="45"/>
  <c r="X219" i="45"/>
  <c r="AF219" i="45"/>
  <c r="AN219" i="45"/>
  <c r="AV219" i="45"/>
  <c r="BD219" i="45"/>
  <c r="BL219" i="45"/>
  <c r="BT219" i="45"/>
  <c r="CB219" i="45"/>
  <c r="CC181" i="45"/>
  <c r="CC186" i="45" s="1"/>
  <c r="I193" i="45"/>
  <c r="I219" i="45"/>
  <c r="Q219" i="45"/>
  <c r="Q478" i="45" s="1"/>
  <c r="Y219" i="45"/>
  <c r="AG219" i="45"/>
  <c r="AO219" i="45"/>
  <c r="AW219" i="45"/>
  <c r="BE219" i="45"/>
  <c r="J219" i="45"/>
  <c r="R219" i="45"/>
  <c r="Z219" i="45"/>
  <c r="AH219" i="45"/>
  <c r="AP219" i="45"/>
  <c r="AX219" i="45"/>
  <c r="BF219" i="45"/>
  <c r="BN219" i="45"/>
  <c r="BV219" i="45"/>
  <c r="CC199" i="45"/>
  <c r="CC200" i="45"/>
  <c r="CC294" i="45"/>
  <c r="CC253" i="45"/>
  <c r="CC288" i="45" s="1"/>
  <c r="CC289" i="45"/>
  <c r="CC295" i="45"/>
  <c r="H226" i="45"/>
  <c r="J330" i="45"/>
  <c r="R330" i="45"/>
  <c r="Z330" i="45"/>
  <c r="Z478" i="45" s="1"/>
  <c r="AH330" i="45"/>
  <c r="AP330" i="45"/>
  <c r="AX330" i="45"/>
  <c r="BF330" i="45"/>
  <c r="BN330" i="45"/>
  <c r="BV330" i="45"/>
  <c r="CC296" i="45"/>
  <c r="CC198" i="45"/>
  <c r="CC219" i="45" s="1"/>
  <c r="K330" i="45"/>
  <c r="S330" i="45"/>
  <c r="AA330" i="45"/>
  <c r="AI330" i="45"/>
  <c r="AQ330" i="45"/>
  <c r="AY330" i="45"/>
  <c r="BG330" i="45"/>
  <c r="BO330" i="45"/>
  <c r="BO478" i="45" s="1"/>
  <c r="BW330" i="45"/>
  <c r="CC297" i="45"/>
  <c r="L330" i="45"/>
  <c r="T330" i="45"/>
  <c r="AB330" i="45"/>
  <c r="AJ330" i="45"/>
  <c r="AR330" i="45"/>
  <c r="AZ330" i="45"/>
  <c r="AZ478" i="45" s="1"/>
  <c r="BH330" i="45"/>
  <c r="BP330" i="45"/>
  <c r="BX330" i="45"/>
  <c r="CC291" i="45"/>
  <c r="CC227" i="45"/>
  <c r="CC252" i="45" s="1"/>
  <c r="CC293" i="45"/>
  <c r="H468" i="45"/>
  <c r="CC419" i="45"/>
  <c r="O478" i="45"/>
  <c r="W478" i="45"/>
  <c r="AE478" i="45"/>
  <c r="AM478" i="45"/>
  <c r="AU478" i="45"/>
  <c r="BC478" i="45"/>
  <c r="BK478" i="45"/>
  <c r="BS478" i="45"/>
  <c r="CA478" i="45"/>
  <c r="CC420" i="45"/>
  <c r="CC477" i="45"/>
  <c r="P478" i="45"/>
  <c r="X478" i="45"/>
  <c r="AF478" i="45"/>
  <c r="AN478" i="45"/>
  <c r="AV478" i="45"/>
  <c r="BD478" i="45"/>
  <c r="BL478" i="45"/>
  <c r="BT478" i="45"/>
  <c r="CB478" i="45"/>
  <c r="CC331" i="45"/>
  <c r="CC336" i="45" s="1"/>
  <c r="CC351" i="45"/>
  <c r="CC402" i="45" s="1"/>
  <c r="CC403" i="45"/>
  <c r="CC418" i="45" s="1"/>
  <c r="CC421" i="45"/>
  <c r="I478" i="45"/>
  <c r="Y478" i="45"/>
  <c r="AG478" i="45"/>
  <c r="AO478" i="45"/>
  <c r="AW478" i="45"/>
  <c r="BE478" i="45"/>
  <c r="BM478" i="45"/>
  <c r="BU478" i="45"/>
  <c r="J478" i="45"/>
  <c r="R478" i="45"/>
  <c r="AH478" i="45"/>
  <c r="AP478" i="45"/>
  <c r="AX478" i="45"/>
  <c r="BF478" i="45"/>
  <c r="BN478" i="45"/>
  <c r="BV478" i="45"/>
  <c r="K478" i="45"/>
  <c r="S478" i="45"/>
  <c r="AA478" i="45"/>
  <c r="AI478" i="45"/>
  <c r="AQ478" i="45"/>
  <c r="AY478" i="45"/>
  <c r="BG478" i="45"/>
  <c r="BW478" i="45"/>
  <c r="M468" i="45"/>
  <c r="U468" i="45"/>
  <c r="AC468" i="45"/>
  <c r="AK468" i="45"/>
  <c r="AS468" i="45"/>
  <c r="AS478" i="45" s="1"/>
  <c r="BA468" i="45"/>
  <c r="BI468" i="45"/>
  <c r="BQ468" i="45"/>
  <c r="L478" i="45"/>
  <c r="T478" i="45"/>
  <c r="AB478" i="45"/>
  <c r="AJ478" i="45"/>
  <c r="AR478" i="45"/>
  <c r="BH478" i="45"/>
  <c r="BP478" i="45"/>
  <c r="BX478" i="45"/>
  <c r="CC337" i="45"/>
  <c r="CC350" i="45" s="1"/>
  <c r="M478" i="45"/>
  <c r="U478" i="45"/>
  <c r="AC478" i="45"/>
  <c r="AK478" i="45"/>
  <c r="BA478" i="45"/>
  <c r="BI478" i="45"/>
  <c r="BQ478" i="45"/>
  <c r="BY478" i="45"/>
  <c r="N478" i="45"/>
  <c r="V478" i="45"/>
  <c r="AD478" i="45"/>
  <c r="AL478" i="45"/>
  <c r="AT478" i="45"/>
  <c r="BB478" i="45"/>
  <c r="BJ478" i="45"/>
  <c r="BR478" i="45"/>
  <c r="BZ478" i="45"/>
  <c r="K609" i="45"/>
  <c r="K726" i="45" s="1"/>
  <c r="S609" i="45"/>
  <c r="S726" i="45" s="1"/>
  <c r="AA609" i="45"/>
  <c r="AA726" i="45" s="1"/>
  <c r="AI609" i="45"/>
  <c r="AI726" i="45" s="1"/>
  <c r="AQ609" i="45"/>
  <c r="AQ726" i="45" s="1"/>
  <c r="AY609" i="45"/>
  <c r="AY726" i="45" s="1"/>
  <c r="BG609" i="45"/>
  <c r="BG726" i="45" s="1"/>
  <c r="BO609" i="45"/>
  <c r="BO726" i="45" s="1"/>
  <c r="BW609" i="45"/>
  <c r="BW726" i="45" s="1"/>
  <c r="CC514" i="45"/>
  <c r="CC528" i="45"/>
  <c r="CC540" i="45"/>
  <c r="CC548" i="45"/>
  <c r="L609" i="45"/>
  <c r="T609" i="45"/>
  <c r="AB609" i="45"/>
  <c r="AJ609" i="45"/>
  <c r="AJ726" i="45" s="1"/>
  <c r="AR609" i="45"/>
  <c r="AZ609" i="45"/>
  <c r="BH609" i="45"/>
  <c r="BP609" i="45"/>
  <c r="BX609" i="45"/>
  <c r="CC510" i="45"/>
  <c r="CC534" i="45"/>
  <c r="CC541" i="45"/>
  <c r="BQ726" i="45"/>
  <c r="N609" i="45"/>
  <c r="N726" i="45" s="1"/>
  <c r="V609" i="45"/>
  <c r="V726" i="45" s="1"/>
  <c r="AD609" i="45"/>
  <c r="AD726" i="45" s="1"/>
  <c r="AL609" i="45"/>
  <c r="AL726" i="45" s="1"/>
  <c r="AT609" i="45"/>
  <c r="AT726" i="45" s="1"/>
  <c r="BB609" i="45"/>
  <c r="BB726" i="45" s="1"/>
  <c r="BJ609" i="45"/>
  <c r="BJ726" i="45" s="1"/>
  <c r="BR609" i="45"/>
  <c r="BR726" i="45" s="1"/>
  <c r="BZ609" i="45"/>
  <c r="BZ726" i="45" s="1"/>
  <c r="CC502" i="45"/>
  <c r="CC530" i="45"/>
  <c r="CC536" i="45"/>
  <c r="CC543" i="45"/>
  <c r="CC551" i="45"/>
  <c r="O609" i="45"/>
  <c r="O726" i="45" s="1"/>
  <c r="W609" i="45"/>
  <c r="W726" i="45" s="1"/>
  <c r="AE609" i="45"/>
  <c r="AE726" i="45" s="1"/>
  <c r="AM609" i="45"/>
  <c r="AM726" i="45" s="1"/>
  <c r="AU609" i="45"/>
  <c r="AU726" i="45" s="1"/>
  <c r="BC609" i="45"/>
  <c r="BC726" i="45" s="1"/>
  <c r="BK609" i="45"/>
  <c r="BK726" i="45" s="1"/>
  <c r="BS609" i="45"/>
  <c r="BS726" i="45" s="1"/>
  <c r="CA609" i="45"/>
  <c r="CA726" i="45" s="1"/>
  <c r="CC498" i="45"/>
  <c r="CC544" i="45"/>
  <c r="CC552" i="45"/>
  <c r="H477" i="45"/>
  <c r="H478" i="45" s="1"/>
  <c r="H609" i="45"/>
  <c r="H726" i="45" s="1"/>
  <c r="P609" i="45"/>
  <c r="P726" i="45" s="1"/>
  <c r="X609" i="45"/>
  <c r="X726" i="45" s="1"/>
  <c r="AF609" i="45"/>
  <c r="AF726" i="45" s="1"/>
  <c r="AN609" i="45"/>
  <c r="AN726" i="45" s="1"/>
  <c r="AV609" i="45"/>
  <c r="AV726" i="45" s="1"/>
  <c r="BD609" i="45"/>
  <c r="BD726" i="45" s="1"/>
  <c r="BL609" i="45"/>
  <c r="BL726" i="45" s="1"/>
  <c r="BT609" i="45"/>
  <c r="BT726" i="45" s="1"/>
  <c r="CB609" i="45"/>
  <c r="CB726" i="45" s="1"/>
  <c r="CC494" i="45"/>
  <c r="CC526" i="45"/>
  <c r="CC545" i="45"/>
  <c r="I609" i="45"/>
  <c r="Q609" i="45"/>
  <c r="Y609" i="45"/>
  <c r="AG609" i="45"/>
  <c r="AO609" i="45"/>
  <c r="AW609" i="45"/>
  <c r="BE609" i="45"/>
  <c r="BE726" i="45" s="1"/>
  <c r="BM609" i="45"/>
  <c r="BU609" i="45"/>
  <c r="CC485" i="45"/>
  <c r="CC490" i="45"/>
  <c r="CC522" i="45"/>
  <c r="CC532" i="45"/>
  <c r="CC538" i="45"/>
  <c r="CC546" i="45"/>
  <c r="CC554" i="45"/>
  <c r="J609" i="45"/>
  <c r="R609" i="45"/>
  <c r="Z609" i="45"/>
  <c r="AH609" i="45"/>
  <c r="AP609" i="45"/>
  <c r="AX609" i="45"/>
  <c r="BF609" i="45"/>
  <c r="BF726" i="45" s="1"/>
  <c r="BN609" i="45"/>
  <c r="BV609" i="45"/>
  <c r="CC486" i="45"/>
  <c r="CC518" i="45"/>
  <c r="I725" i="45"/>
  <c r="Q725" i="45"/>
  <c r="Y725" i="45"/>
  <c r="AG725" i="45"/>
  <c r="AO725" i="45"/>
  <c r="AW725" i="45"/>
  <c r="BE725" i="45"/>
  <c r="BM725" i="45"/>
  <c r="BU725" i="45"/>
  <c r="CC610" i="45"/>
  <c r="CC687" i="45"/>
  <c r="J725" i="45"/>
  <c r="R725" i="45"/>
  <c r="Z725" i="45"/>
  <c r="AH725" i="45"/>
  <c r="AP725" i="45"/>
  <c r="AX725" i="45"/>
  <c r="BF725" i="45"/>
  <c r="BN725" i="45"/>
  <c r="BV725" i="45"/>
  <c r="CC688" i="45"/>
  <c r="CC689" i="45"/>
  <c r="L725" i="45"/>
  <c r="T725" i="45"/>
  <c r="AB725" i="45"/>
  <c r="AJ725" i="45"/>
  <c r="AR725" i="45"/>
  <c r="AZ725" i="45"/>
  <c r="BH725" i="45"/>
  <c r="BP725" i="45"/>
  <c r="BX725" i="45"/>
  <c r="CC684" i="45"/>
  <c r="M725" i="45"/>
  <c r="M726" i="45" s="1"/>
  <c r="U725" i="45"/>
  <c r="U726" i="45" s="1"/>
  <c r="AC725" i="45"/>
  <c r="AC726" i="45" s="1"/>
  <c r="AK725" i="45"/>
  <c r="AK726" i="45" s="1"/>
  <c r="AS725" i="45"/>
  <c r="AS726" i="45" s="1"/>
  <c r="BA725" i="45"/>
  <c r="BA726" i="45" s="1"/>
  <c r="BI725" i="45"/>
  <c r="BI726" i="45" s="1"/>
  <c r="BQ725" i="45"/>
  <c r="BY725" i="45"/>
  <c r="BY726" i="45" s="1"/>
  <c r="CC691" i="45"/>
  <c r="CC742" i="45"/>
  <c r="CC840" i="45" s="1"/>
  <c r="CC727" i="45"/>
  <c r="CC741" i="45" s="1"/>
  <c r="CC841" i="45" s="1"/>
  <c r="AZ479" i="45" l="1"/>
  <c r="AZ480" i="45" s="1"/>
  <c r="AY479" i="45"/>
  <c r="AY480" i="45" s="1"/>
  <c r="AV479" i="45"/>
  <c r="AV480" i="45" s="1"/>
  <c r="V479" i="45"/>
  <c r="V480" i="45" s="1"/>
  <c r="AS479" i="45"/>
  <c r="AS480" i="45" s="1"/>
  <c r="AX726" i="45"/>
  <c r="AW726" i="45"/>
  <c r="AB726" i="45"/>
  <c r="AQ479" i="45"/>
  <c r="AQ480" i="45" s="1"/>
  <c r="BF479" i="45"/>
  <c r="BF480" i="45" s="1"/>
  <c r="Q479" i="45"/>
  <c r="Q480" i="45" s="1"/>
  <c r="AN479" i="45"/>
  <c r="AN480" i="45" s="1"/>
  <c r="CC725" i="45"/>
  <c r="AP726" i="45"/>
  <c r="AO726" i="45"/>
  <c r="T726" i="45"/>
  <c r="AI479" i="45"/>
  <c r="AI480" i="45" s="1"/>
  <c r="AX479" i="45"/>
  <c r="AX480" i="45" s="1"/>
  <c r="BU479" i="45"/>
  <c r="BU480" i="45" s="1"/>
  <c r="I479" i="45"/>
  <c r="I480" i="45" s="1"/>
  <c r="AU479" i="45"/>
  <c r="AU480" i="45" s="1"/>
  <c r="BR479" i="45"/>
  <c r="BR480" i="45" s="1"/>
  <c r="AH726" i="45"/>
  <c r="AG726" i="45"/>
  <c r="BX726" i="45"/>
  <c r="L726" i="45"/>
  <c r="AA479" i="45"/>
  <c r="AA480" i="45" s="1"/>
  <c r="AP479" i="45"/>
  <c r="AP480" i="45" s="1"/>
  <c r="BM479" i="45"/>
  <c r="BM480" i="45" s="1"/>
  <c r="X479" i="45"/>
  <c r="X480" i="45" s="1"/>
  <c r="AM479" i="45"/>
  <c r="AM480" i="45" s="1"/>
  <c r="BJ479" i="45"/>
  <c r="BJ480" i="45" s="1"/>
  <c r="Z726" i="45"/>
  <c r="Y726" i="45"/>
  <c r="BP726" i="45"/>
  <c r="S479" i="45"/>
  <c r="S480" i="45" s="1"/>
  <c r="AH479" i="45"/>
  <c r="AH480" i="45" s="1"/>
  <c r="BE479" i="45"/>
  <c r="BE480" i="45" s="1"/>
  <c r="CB479" i="45"/>
  <c r="CB480" i="45" s="1"/>
  <c r="P479" i="45"/>
  <c r="P480" i="45" s="1"/>
  <c r="AE479" i="45"/>
  <c r="AE480" i="45" s="1"/>
  <c r="BB479" i="45"/>
  <c r="BB480" i="45" s="1"/>
  <c r="R726" i="45"/>
  <c r="CC609" i="45"/>
  <c r="CC726" i="45" s="1"/>
  <c r="Q726" i="45"/>
  <c r="BH726" i="45"/>
  <c r="CC330" i="45"/>
  <c r="BW479" i="45"/>
  <c r="BW480" i="45" s="1"/>
  <c r="K479" i="45"/>
  <c r="K480" i="45" s="1"/>
  <c r="Z479" i="45"/>
  <c r="Z480" i="45" s="1"/>
  <c r="AW479" i="45"/>
  <c r="AW480" i="45" s="1"/>
  <c r="BT479" i="45"/>
  <c r="BT480" i="45" s="1"/>
  <c r="W479" i="45"/>
  <c r="W480" i="45" s="1"/>
  <c r="BV726" i="45"/>
  <c r="J726" i="45"/>
  <c r="BU726" i="45"/>
  <c r="I726" i="45"/>
  <c r="AZ726" i="45"/>
  <c r="BO479" i="45"/>
  <c r="BO480" i="45" s="1"/>
  <c r="R479" i="45"/>
  <c r="R480" i="45" s="1"/>
  <c r="AO479" i="45"/>
  <c r="AO480" i="45" s="1"/>
  <c r="CA479" i="45"/>
  <c r="CA480" i="45" s="1"/>
  <c r="O479" i="45"/>
  <c r="O480" i="45" s="1"/>
  <c r="AL479" i="45"/>
  <c r="AL480" i="45" s="1"/>
  <c r="CC468" i="45"/>
  <c r="CC478" i="45" s="1"/>
  <c r="BN726" i="45"/>
  <c r="BM726" i="45"/>
  <c r="AR726" i="45"/>
  <c r="BG479" i="45"/>
  <c r="BG480" i="45" s="1"/>
  <c r="BV479" i="45"/>
  <c r="BV480" i="45" s="1"/>
  <c r="J479" i="45"/>
  <c r="J480" i="45" s="1"/>
  <c r="AG479" i="45"/>
  <c r="AG480" i="45" s="1"/>
  <c r="BD479" i="45"/>
  <c r="BD480" i="45" s="1"/>
  <c r="BS479" i="45"/>
  <c r="BS480" i="45" s="1"/>
  <c r="CC170" i="45"/>
  <c r="CC187" i="45" s="1"/>
  <c r="CC479" i="45" s="1"/>
  <c r="CC480" i="45" s="1"/>
  <c r="AD479" i="45"/>
  <c r="AD480" i="45" s="1"/>
  <c r="I41" i="9" l="1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2" i="9"/>
  <c r="I21" i="9"/>
  <c r="I20" i="9"/>
  <c r="I19" i="9"/>
  <c r="I18" i="9"/>
  <c r="I17" i="9"/>
  <c r="I16" i="9"/>
  <c r="I15" i="9"/>
  <c r="I14" i="9"/>
  <c r="I13" i="9"/>
  <c r="I12" i="9"/>
  <c r="I11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2" i="8"/>
  <c r="I21" i="8"/>
  <c r="I20" i="8"/>
  <c r="I19" i="8"/>
  <c r="I18" i="8"/>
  <c r="I17" i="8"/>
  <c r="I16" i="8"/>
  <c r="I15" i="8"/>
  <c r="I14" i="8"/>
  <c r="I13" i="8"/>
  <c r="I12" i="8"/>
  <c r="I11" i="8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2" i="7"/>
  <c r="I21" i="7"/>
  <c r="I20" i="7"/>
  <c r="I19" i="7"/>
  <c r="I18" i="7"/>
  <c r="I17" i="7"/>
  <c r="I16" i="7"/>
  <c r="I15" i="7"/>
  <c r="I14" i="7"/>
  <c r="I13" i="7"/>
  <c r="I12" i="7"/>
  <c r="I11" i="7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2" i="6"/>
  <c r="I21" i="6"/>
  <c r="I20" i="6"/>
  <c r="I19" i="6"/>
  <c r="I18" i="6"/>
  <c r="I17" i="6"/>
  <c r="I16" i="6"/>
  <c r="I15" i="6"/>
  <c r="I14" i="6"/>
  <c r="I13" i="6"/>
  <c r="I12" i="6"/>
  <c r="I11" i="6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2" i="5"/>
  <c r="I21" i="5"/>
  <c r="I20" i="5"/>
  <c r="I19" i="5"/>
  <c r="I18" i="5"/>
  <c r="I17" i="5"/>
  <c r="I16" i="5"/>
  <c r="I15" i="5"/>
  <c r="I14" i="5"/>
  <c r="I13" i="5"/>
  <c r="I12" i="5"/>
  <c r="I11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2" i="4"/>
  <c r="I21" i="4"/>
  <c r="I20" i="4"/>
  <c r="I19" i="4"/>
  <c r="I18" i="4"/>
  <c r="I17" i="4"/>
  <c r="I16" i="4"/>
  <c r="I15" i="4"/>
  <c r="I14" i="4"/>
  <c r="I13" i="4"/>
  <c r="I12" i="4"/>
  <c r="I11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2" i="3"/>
  <c r="I21" i="3"/>
  <c r="I20" i="3"/>
  <c r="I19" i="3"/>
  <c r="I18" i="3"/>
  <c r="I17" i="3"/>
  <c r="I16" i="3"/>
  <c r="I15" i="3"/>
  <c r="I14" i="3"/>
  <c r="I13" i="3"/>
  <c r="I12" i="3"/>
  <c r="I11" i="3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2"/>
  <c r="I21" i="2"/>
  <c r="I20" i="2"/>
  <c r="I19" i="2"/>
  <c r="I18" i="2"/>
  <c r="I17" i="2"/>
  <c r="I16" i="2"/>
  <c r="I15" i="2"/>
  <c r="I14" i="2"/>
  <c r="I13" i="2"/>
  <c r="I12" i="2"/>
  <c r="I11" i="2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E33" i="2" l="1"/>
  <c r="E30" i="1"/>
  <c r="E11" i="1"/>
  <c r="I42" i="9" l="1"/>
  <c r="I43" i="9" s="1"/>
  <c r="I44" i="9" s="1"/>
  <c r="I42" i="8"/>
  <c r="I43" i="8" s="1"/>
  <c r="I44" i="8" s="1"/>
  <c r="I42" i="7"/>
  <c r="I43" i="7" s="1"/>
  <c r="I44" i="7" s="1"/>
  <c r="I42" i="6"/>
  <c r="I43" i="6" s="1"/>
  <c r="I44" i="6" s="1"/>
  <c r="I42" i="5"/>
  <c r="I43" i="5" s="1"/>
  <c r="I44" i="5" s="1"/>
  <c r="I42" i="4"/>
  <c r="I43" i="4" s="1"/>
  <c r="I44" i="4" s="1"/>
  <c r="I42" i="3"/>
  <c r="I43" i="3" s="1"/>
  <c r="I44" i="3" s="1"/>
  <c r="I42" i="2"/>
  <c r="I43" i="2" s="1"/>
  <c r="I44" i="2" s="1"/>
  <c r="I23" i="9"/>
  <c r="I24" i="9" s="1"/>
  <c r="I23" i="8"/>
  <c r="I24" i="8" s="1"/>
  <c r="I25" i="8" s="1"/>
  <c r="I23" i="7"/>
  <c r="I24" i="7" s="1"/>
  <c r="I25" i="7" s="1"/>
  <c r="I23" i="6"/>
  <c r="I24" i="6" s="1"/>
  <c r="I25" i="6" s="1"/>
  <c r="I23" i="5"/>
  <c r="I24" i="5" s="1"/>
  <c r="I25" i="5" s="1"/>
  <c r="I23" i="4"/>
  <c r="I24" i="4" s="1"/>
  <c r="I25" i="4" s="1"/>
  <c r="I23" i="3"/>
  <c r="I24" i="3" s="1"/>
  <c r="I25" i="3" s="1"/>
  <c r="I23" i="2"/>
  <c r="I24" i="2" s="1"/>
  <c r="D46" i="2"/>
  <c r="I48" i="3" l="1"/>
  <c r="I46" i="9"/>
  <c r="I25" i="9"/>
  <c r="I48" i="9" s="1"/>
  <c r="I47" i="9"/>
  <c r="I48" i="8"/>
  <c r="I46" i="8"/>
  <c r="I47" i="8"/>
  <c r="I46" i="7"/>
  <c r="I48" i="7"/>
  <c r="I47" i="7"/>
  <c r="I48" i="6"/>
  <c r="I47" i="6"/>
  <c r="I46" i="6"/>
  <c r="I48" i="5"/>
  <c r="I46" i="5"/>
  <c r="I47" i="5"/>
  <c r="I48" i="4"/>
  <c r="I46" i="4"/>
  <c r="I47" i="4"/>
  <c r="I46" i="3"/>
  <c r="I47" i="3"/>
  <c r="I25" i="2"/>
  <c r="I48" i="2" s="1"/>
  <c r="I47" i="2"/>
  <c r="I46" i="2"/>
  <c r="J11" i="1"/>
  <c r="M11" i="1" l="1"/>
  <c r="I23" i="1"/>
  <c r="I24" i="1" s="1"/>
  <c r="I25" i="1" s="1"/>
  <c r="F61" i="40" l="1"/>
  <c r="D50" i="4"/>
  <c r="D50" i="9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M28" i="9" s="1"/>
  <c r="J29" i="9"/>
  <c r="M29" i="9" s="1"/>
  <c r="J30" i="9"/>
  <c r="M30" i="9" s="1"/>
  <c r="J31" i="9"/>
  <c r="M31" i="9" s="1"/>
  <c r="J32" i="9"/>
  <c r="M32" i="9" s="1"/>
  <c r="J33" i="9"/>
  <c r="M33" i="9" s="1"/>
  <c r="J34" i="9"/>
  <c r="M34" i="9" s="1"/>
  <c r="J35" i="9"/>
  <c r="M35" i="9" s="1"/>
  <c r="J36" i="9"/>
  <c r="M36" i="9" s="1"/>
  <c r="J37" i="9"/>
  <c r="M37" i="9" s="1"/>
  <c r="J38" i="9"/>
  <c r="M38" i="9" s="1"/>
  <c r="J39" i="9"/>
  <c r="M39" i="9" s="1"/>
  <c r="J40" i="9"/>
  <c r="M40" i="9" s="1"/>
  <c r="J41" i="9"/>
  <c r="M41" i="9" s="1"/>
  <c r="J27" i="9"/>
  <c r="J12" i="9"/>
  <c r="M12" i="9" s="1"/>
  <c r="J13" i="9"/>
  <c r="M13" i="9" s="1"/>
  <c r="J14" i="9"/>
  <c r="M14" i="9" s="1"/>
  <c r="J15" i="9"/>
  <c r="M15" i="9" s="1"/>
  <c r="J16" i="9"/>
  <c r="M16" i="9" s="1"/>
  <c r="J17" i="9"/>
  <c r="M17" i="9" s="1"/>
  <c r="J18" i="9"/>
  <c r="M18" i="9" s="1"/>
  <c r="J19" i="9"/>
  <c r="M19" i="9" s="1"/>
  <c r="J20" i="9"/>
  <c r="M20" i="9" s="1"/>
  <c r="J21" i="9"/>
  <c r="M21" i="9" s="1"/>
  <c r="J22" i="9"/>
  <c r="M22" i="9" s="1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J42" i="8" l="1"/>
  <c r="M27" i="8"/>
  <c r="M27" i="9"/>
  <c r="J42" i="9"/>
  <c r="J23" i="8"/>
  <c r="M11" i="8"/>
  <c r="M11" i="9"/>
  <c r="J23" i="9"/>
  <c r="I48" i="1"/>
  <c r="P26" i="1"/>
  <c r="P45" i="1"/>
  <c r="O26" i="1"/>
  <c r="O45" i="1"/>
  <c r="J43" i="9" l="1"/>
  <c r="K42" i="9"/>
  <c r="M42" i="9"/>
  <c r="K42" i="8"/>
  <c r="J43" i="8"/>
  <c r="J24" i="9"/>
  <c r="J46" i="9"/>
  <c r="K46" i="9" s="1"/>
  <c r="K23" i="9"/>
  <c r="M23" i="9"/>
  <c r="J46" i="8"/>
  <c r="K46" i="8" s="1"/>
  <c r="J24" i="8"/>
  <c r="K2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J44" i="9"/>
  <c r="K43" i="9"/>
  <c r="M43" i="9"/>
  <c r="J25" i="8"/>
  <c r="J47" i="8"/>
  <c r="K47" i="8" s="1"/>
  <c r="K24" i="8"/>
  <c r="J47" i="9"/>
  <c r="K47" i="9" s="1"/>
  <c r="M24" i="9"/>
  <c r="J25" i="9"/>
  <c r="K24" i="9"/>
  <c r="L42" i="9"/>
  <c r="L23" i="9"/>
  <c r="J18" i="11"/>
  <c r="K44" i="9" l="1"/>
  <c r="M44" i="9"/>
  <c r="K44" i="8"/>
  <c r="K25" i="9"/>
  <c r="J48" i="9"/>
  <c r="K48" i="9" s="1"/>
  <c r="M25" i="9"/>
  <c r="J48" i="8"/>
  <c r="K48" i="8" s="1"/>
  <c r="K25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C39" i="11"/>
  <c r="I19" i="38"/>
  <c r="G38" i="38"/>
  <c r="G39" i="38" s="1"/>
  <c r="H38" i="38"/>
  <c r="H39" i="38" s="1"/>
  <c r="L38" i="38" l="1"/>
  <c r="L39" i="38" s="1"/>
  <c r="L19" i="38"/>
  <c r="C124" i="1"/>
  <c r="C83" i="1"/>
  <c r="C18" i="11" l="1"/>
  <c r="C19" i="11" l="1"/>
  <c r="C40" i="11"/>
  <c r="C41" i="11" s="1"/>
  <c r="C20" i="11" l="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C108" i="1" l="1"/>
  <c r="C67" i="1"/>
  <c r="D54" i="1"/>
  <c r="J28" i="7" l="1"/>
  <c r="M28" i="7" s="1"/>
  <c r="J29" i="7"/>
  <c r="M29" i="7" s="1"/>
  <c r="J30" i="7"/>
  <c r="M30" i="7" s="1"/>
  <c r="J31" i="7"/>
  <c r="M31" i="7" s="1"/>
  <c r="J32" i="7"/>
  <c r="M32" i="7" s="1"/>
  <c r="J33" i="7"/>
  <c r="M33" i="7" s="1"/>
  <c r="J34" i="7"/>
  <c r="M34" i="7" s="1"/>
  <c r="J35" i="7"/>
  <c r="M35" i="7" s="1"/>
  <c r="J36" i="7"/>
  <c r="M36" i="7" s="1"/>
  <c r="J37" i="7"/>
  <c r="M37" i="7" s="1"/>
  <c r="J38" i="7"/>
  <c r="M38" i="7" s="1"/>
  <c r="J39" i="7"/>
  <c r="M39" i="7" s="1"/>
  <c r="J40" i="7"/>
  <c r="M40" i="7" s="1"/>
  <c r="J41" i="7"/>
  <c r="M41" i="7" s="1"/>
  <c r="J28" i="6"/>
  <c r="M28" i="6" s="1"/>
  <c r="J29" i="6"/>
  <c r="M29" i="6" s="1"/>
  <c r="J30" i="6"/>
  <c r="M30" i="6" s="1"/>
  <c r="J31" i="6"/>
  <c r="M31" i="6" s="1"/>
  <c r="J32" i="6"/>
  <c r="M32" i="6" s="1"/>
  <c r="J33" i="6"/>
  <c r="M33" i="6" s="1"/>
  <c r="J34" i="6"/>
  <c r="M34" i="6" s="1"/>
  <c r="J35" i="6"/>
  <c r="M35" i="6" s="1"/>
  <c r="J36" i="6"/>
  <c r="M36" i="6" s="1"/>
  <c r="J37" i="6"/>
  <c r="M37" i="6" s="1"/>
  <c r="J38" i="6"/>
  <c r="M38" i="6" s="1"/>
  <c r="J39" i="6"/>
  <c r="M39" i="6" s="1"/>
  <c r="J40" i="6"/>
  <c r="M40" i="6" s="1"/>
  <c r="J41" i="6"/>
  <c r="M41" i="6" s="1"/>
  <c r="J28" i="5"/>
  <c r="M28" i="5" s="1"/>
  <c r="J29" i="5"/>
  <c r="M29" i="5" s="1"/>
  <c r="J30" i="5"/>
  <c r="M30" i="5" s="1"/>
  <c r="J31" i="5"/>
  <c r="M31" i="5" s="1"/>
  <c r="J32" i="5"/>
  <c r="M32" i="5" s="1"/>
  <c r="J33" i="5"/>
  <c r="M33" i="5" s="1"/>
  <c r="J34" i="5"/>
  <c r="M34" i="5" s="1"/>
  <c r="J35" i="5"/>
  <c r="M35" i="5" s="1"/>
  <c r="J36" i="5"/>
  <c r="M36" i="5" s="1"/>
  <c r="J37" i="5"/>
  <c r="M37" i="5" s="1"/>
  <c r="J38" i="5"/>
  <c r="M38" i="5" s="1"/>
  <c r="J39" i="5"/>
  <c r="M39" i="5" s="1"/>
  <c r="J40" i="5"/>
  <c r="M40" i="5" s="1"/>
  <c r="J41" i="5"/>
  <c r="M41" i="5" s="1"/>
  <c r="J28" i="4"/>
  <c r="M28" i="4" s="1"/>
  <c r="J29" i="4"/>
  <c r="M29" i="4" s="1"/>
  <c r="J30" i="4"/>
  <c r="M30" i="4" s="1"/>
  <c r="J31" i="4"/>
  <c r="M31" i="4" s="1"/>
  <c r="J32" i="4"/>
  <c r="M32" i="4" s="1"/>
  <c r="J33" i="4"/>
  <c r="M33" i="4" s="1"/>
  <c r="J34" i="4"/>
  <c r="M34" i="4" s="1"/>
  <c r="J35" i="4"/>
  <c r="M35" i="4" s="1"/>
  <c r="J36" i="4"/>
  <c r="M36" i="4" s="1"/>
  <c r="J37" i="4"/>
  <c r="M37" i="4" s="1"/>
  <c r="J38" i="4"/>
  <c r="M38" i="4" s="1"/>
  <c r="J39" i="4"/>
  <c r="M39" i="4" s="1"/>
  <c r="J40" i="4"/>
  <c r="M40" i="4" s="1"/>
  <c r="J41" i="4"/>
  <c r="M41" i="4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M39" i="2" s="1"/>
  <c r="J40" i="2"/>
  <c r="J39" i="1"/>
  <c r="M39" i="1" s="1"/>
  <c r="J40" i="1"/>
  <c r="M40" i="1" s="1"/>
  <c r="J41" i="1"/>
  <c r="M41" i="1" s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L40" i="1" s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L39" i="1" s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L41" i="1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1" i="12"/>
  <c r="D40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D13" i="12"/>
  <c r="D14" i="12"/>
  <c r="D15" i="12"/>
  <c r="D16" i="12"/>
  <c r="D17" i="12"/>
  <c r="D18" i="12"/>
  <c r="D19" i="12"/>
  <c r="D20" i="12"/>
  <c r="D21" i="12"/>
  <c r="D22" i="12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C46" i="2" l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M42" i="8" s="1"/>
  <c r="C42" i="8"/>
  <c r="D42" i="7"/>
  <c r="D42" i="6"/>
  <c r="C42" i="6"/>
  <c r="D42" i="5"/>
  <c r="C42" i="5"/>
  <c r="D42" i="4"/>
  <c r="C42" i="4"/>
  <c r="D42" i="3"/>
  <c r="C42" i="3"/>
  <c r="D42" i="2"/>
  <c r="D27" i="12" l="1"/>
  <c r="C27" i="12"/>
  <c r="C42" i="12" s="1"/>
  <c r="C43" i="12" s="1"/>
  <c r="C44" i="12" s="1"/>
  <c r="D11" i="12"/>
  <c r="C11" i="12"/>
  <c r="C23" i="12" s="1"/>
  <c r="J21" i="7"/>
  <c r="M21" i="7" s="1"/>
  <c r="J21" i="6"/>
  <c r="M21" i="6" s="1"/>
  <c r="J21" i="5"/>
  <c r="M21" i="5" s="1"/>
  <c r="C23" i="5"/>
  <c r="C46" i="5" s="1"/>
  <c r="J21" i="4"/>
  <c r="M21" i="4" s="1"/>
  <c r="C23" i="4"/>
  <c r="C46" i="4" s="1"/>
  <c r="C23" i="3"/>
  <c r="C46" i="3" s="1"/>
  <c r="J21" i="3"/>
  <c r="M21" i="3" s="1"/>
  <c r="J20" i="1"/>
  <c r="M20" i="1" s="1"/>
  <c r="J21" i="1"/>
  <c r="M21" i="1" s="1"/>
  <c r="J22" i="1"/>
  <c r="M22" i="1" s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D24" i="1" l="1"/>
  <c r="D25" i="1" s="1"/>
  <c r="F23" i="12"/>
  <c r="F42" i="12"/>
  <c r="F43" i="12" s="1"/>
  <c r="F44" i="12" s="1"/>
  <c r="K21" i="5"/>
  <c r="L21" i="5" s="1"/>
  <c r="K21" i="1"/>
  <c r="L21" i="1" s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L22" i="1" s="1"/>
  <c r="O22" i="1"/>
  <c r="P22" i="1"/>
  <c r="K20" i="1"/>
  <c r="L20" i="1" s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48" i="12" l="1"/>
  <c r="F46" i="12"/>
  <c r="F47" i="12" s="1"/>
  <c r="F24" i="12"/>
  <c r="F25" i="12" s="1"/>
  <c r="E46" i="1"/>
  <c r="D24" i="12"/>
  <c r="D25" i="12" s="1"/>
  <c r="E25" i="12" s="1"/>
  <c r="D46" i="12"/>
  <c r="D47" i="12" s="1"/>
  <c r="D25" i="2"/>
  <c r="D44" i="1"/>
  <c r="E44" i="1" l="1"/>
  <c r="E25" i="2"/>
  <c r="D18" i="11"/>
  <c r="E18" i="11"/>
  <c r="F18" i="11"/>
  <c r="G18" i="11"/>
  <c r="H18" i="11"/>
  <c r="I18" i="11"/>
  <c r="K18" i="11"/>
  <c r="D48" i="12" l="1"/>
  <c r="C47" i="12"/>
  <c r="C48" i="12" l="1"/>
  <c r="D50" i="12"/>
  <c r="C50" i="12" s="1"/>
  <c r="D49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D46" i="8" l="1"/>
  <c r="E46" i="8" s="1"/>
  <c r="M23" i="8"/>
  <c r="E48" i="9"/>
  <c r="D49" i="9"/>
  <c r="C49" i="9" s="1"/>
  <c r="C50" i="9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M24" i="8" s="1"/>
  <c r="D43" i="8"/>
  <c r="M43" i="8" s="1"/>
  <c r="D24" i="7"/>
  <c r="D43" i="7"/>
  <c r="D24" i="6"/>
  <c r="D43" i="6"/>
  <c r="D24" i="5"/>
  <c r="D43" i="5"/>
  <c r="D24" i="4"/>
  <c r="D43" i="4"/>
  <c r="D24" i="3"/>
  <c r="D43" i="3"/>
  <c r="E23" i="1"/>
  <c r="D47" i="1" l="1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M25" i="8" s="1"/>
  <c r="D47" i="8"/>
  <c r="C48" i="1"/>
  <c r="C47" i="1"/>
  <c r="D44" i="8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M13" i="1" s="1"/>
  <c r="J14" i="1"/>
  <c r="M14" i="1" s="1"/>
  <c r="J15" i="1"/>
  <c r="M15" i="1" s="1"/>
  <c r="J16" i="1"/>
  <c r="M16" i="1" s="1"/>
  <c r="J17" i="1"/>
  <c r="M17" i="1" s="1"/>
  <c r="J18" i="1"/>
  <c r="M18" i="1" s="1"/>
  <c r="J19" i="1"/>
  <c r="M19" i="1" s="1"/>
  <c r="E44" i="8" l="1"/>
  <c r="M44" i="8"/>
  <c r="M12" i="1"/>
  <c r="J23" i="1"/>
  <c r="O12" i="1"/>
  <c r="D48" i="1"/>
  <c r="E48" i="1" s="1"/>
  <c r="E47" i="1"/>
  <c r="O14" i="1"/>
  <c r="P14" i="1"/>
  <c r="K13" i="1"/>
  <c r="L13" i="1" s="1"/>
  <c r="K11" i="1"/>
  <c r="L11" i="1" s="1"/>
  <c r="P11" i="1"/>
  <c r="O11" i="1"/>
  <c r="K19" i="1"/>
  <c r="L19" i="1" s="1"/>
  <c r="O19" i="1"/>
  <c r="P19" i="1"/>
  <c r="K18" i="1"/>
  <c r="L18" i="1" s="1"/>
  <c r="O18" i="1"/>
  <c r="P18" i="1"/>
  <c r="K17" i="1"/>
  <c r="L17" i="1" s="1"/>
  <c r="O17" i="1"/>
  <c r="P17" i="1"/>
  <c r="K16" i="1"/>
  <c r="L16" i="1" s="1"/>
  <c r="O16" i="1"/>
  <c r="P16" i="1"/>
  <c r="K12" i="1"/>
  <c r="L12" i="1" s="1"/>
  <c r="P12" i="1"/>
  <c r="K15" i="1"/>
  <c r="L15" i="1" s="1"/>
  <c r="O15" i="1"/>
  <c r="P15" i="1"/>
  <c r="K14" i="1"/>
  <c r="L14" i="1" s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D50" i="8" s="1"/>
  <c r="E25" i="3"/>
  <c r="D48" i="3"/>
  <c r="E47" i="2"/>
  <c r="E47" i="4"/>
  <c r="E25" i="1"/>
  <c r="D19" i="11"/>
  <c r="J24" i="1" l="1"/>
  <c r="K23" i="1"/>
  <c r="L23" i="1" s="1"/>
  <c r="M23" i="1"/>
  <c r="O23" i="1"/>
  <c r="P23" i="1"/>
  <c r="E48" i="4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13" i="1"/>
  <c r="O13" i="1"/>
  <c r="D20" i="11"/>
  <c r="K24" i="1" l="1"/>
  <c r="L24" i="1" s="1"/>
  <c r="M24" i="1"/>
  <c r="J25" i="1"/>
  <c r="O24" i="1"/>
  <c r="P24" i="1"/>
  <c r="M25" i="1" l="1"/>
  <c r="K25" i="1"/>
  <c r="L25" i="1" s="1"/>
  <c r="O25" i="1"/>
  <c r="P25" i="1"/>
  <c r="J22" i="7"/>
  <c r="M22" i="7" s="1"/>
  <c r="J20" i="7"/>
  <c r="M20" i="7" s="1"/>
  <c r="J19" i="7"/>
  <c r="M19" i="7" s="1"/>
  <c r="J18" i="7"/>
  <c r="M18" i="7" s="1"/>
  <c r="J17" i="7"/>
  <c r="M17" i="7" s="1"/>
  <c r="J16" i="7"/>
  <c r="M16" i="7" s="1"/>
  <c r="J15" i="7"/>
  <c r="M15" i="7" s="1"/>
  <c r="J14" i="7"/>
  <c r="M14" i="7" s="1"/>
  <c r="J13" i="7"/>
  <c r="M13" i="7" s="1"/>
  <c r="J12" i="7"/>
  <c r="M12" i="7" s="1"/>
  <c r="J22" i="5"/>
  <c r="M22" i="5" s="1"/>
  <c r="J20" i="5"/>
  <c r="M20" i="5" s="1"/>
  <c r="J19" i="5"/>
  <c r="M19" i="5" s="1"/>
  <c r="J18" i="5"/>
  <c r="M18" i="5" s="1"/>
  <c r="J17" i="5"/>
  <c r="M17" i="5" s="1"/>
  <c r="J16" i="5"/>
  <c r="M16" i="5" s="1"/>
  <c r="J15" i="5"/>
  <c r="M15" i="5" s="1"/>
  <c r="J14" i="5"/>
  <c r="M14" i="5" s="1"/>
  <c r="J13" i="5"/>
  <c r="M13" i="5" s="1"/>
  <c r="J12" i="5"/>
  <c r="M12" i="5" s="1"/>
  <c r="J22" i="4"/>
  <c r="M22" i="4" s="1"/>
  <c r="J20" i="4"/>
  <c r="M20" i="4" s="1"/>
  <c r="J19" i="4"/>
  <c r="M19" i="4" s="1"/>
  <c r="J18" i="4"/>
  <c r="M18" i="4" s="1"/>
  <c r="J17" i="4"/>
  <c r="M17" i="4" s="1"/>
  <c r="J16" i="4"/>
  <c r="M16" i="4" s="1"/>
  <c r="J15" i="4"/>
  <c r="M15" i="4" s="1"/>
  <c r="J14" i="4"/>
  <c r="M14" i="4" s="1"/>
  <c r="J13" i="4"/>
  <c r="M13" i="4" s="1"/>
  <c r="J12" i="4"/>
  <c r="M12" i="4" s="1"/>
  <c r="J22" i="3"/>
  <c r="M22" i="3" s="1"/>
  <c r="J20" i="3"/>
  <c r="M20" i="3" s="1"/>
  <c r="J19" i="3"/>
  <c r="M19" i="3" s="1"/>
  <c r="J18" i="3"/>
  <c r="M18" i="3" s="1"/>
  <c r="J17" i="3"/>
  <c r="M17" i="3" s="1"/>
  <c r="J16" i="3"/>
  <c r="M16" i="3" s="1"/>
  <c r="J15" i="3"/>
  <c r="M15" i="3" s="1"/>
  <c r="J14" i="3"/>
  <c r="M14" i="3" s="1"/>
  <c r="J13" i="3"/>
  <c r="M13" i="3" s="1"/>
  <c r="J12" i="3"/>
  <c r="M12" i="3" s="1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42" i="2" s="1"/>
  <c r="J11" i="2"/>
  <c r="J38" i="1"/>
  <c r="M38" i="1" s="1"/>
  <c r="J37" i="1"/>
  <c r="M37" i="1" s="1"/>
  <c r="J36" i="1"/>
  <c r="M36" i="1" s="1"/>
  <c r="J35" i="1"/>
  <c r="M35" i="1" s="1"/>
  <c r="J34" i="1"/>
  <c r="M34" i="1" s="1"/>
  <c r="J33" i="1"/>
  <c r="M33" i="1" s="1"/>
  <c r="J32" i="1"/>
  <c r="M32" i="1" s="1"/>
  <c r="J31" i="1"/>
  <c r="M31" i="1" s="1"/>
  <c r="J30" i="1"/>
  <c r="M30" i="1" s="1"/>
  <c r="J29" i="1"/>
  <c r="M29" i="1" s="1"/>
  <c r="J28" i="1"/>
  <c r="M28" i="1" s="1"/>
  <c r="J27" i="1"/>
  <c r="J42" i="1" l="1"/>
  <c r="M27" i="1"/>
  <c r="M27" i="5"/>
  <c r="J42" i="5"/>
  <c r="M27" i="7"/>
  <c r="J42" i="7"/>
  <c r="J43" i="2"/>
  <c r="K42" i="2"/>
  <c r="M42" i="2"/>
  <c r="J42" i="4"/>
  <c r="M27" i="4"/>
  <c r="J42" i="3"/>
  <c r="M27" i="3"/>
  <c r="M11" i="5"/>
  <c r="J23" i="5"/>
  <c r="J23" i="3"/>
  <c r="M11" i="3"/>
  <c r="M11" i="7"/>
  <c r="J23" i="7"/>
  <c r="J23" i="4"/>
  <c r="M11" i="4"/>
  <c r="M11" i="2"/>
  <c r="J23" i="2"/>
  <c r="M27" i="2"/>
  <c r="K27" i="2"/>
  <c r="L27" i="2" s="1"/>
  <c r="O27" i="1"/>
  <c r="P27" i="1"/>
  <c r="K27" i="3"/>
  <c r="L27" i="3" s="1"/>
  <c r="K32" i="1"/>
  <c r="L32" i="1" s="1"/>
  <c r="P32" i="1"/>
  <c r="O32" i="1"/>
  <c r="K27" i="4"/>
  <c r="L27" i="4" s="1"/>
  <c r="K33" i="1"/>
  <c r="L33" i="1" s="1"/>
  <c r="P33" i="1"/>
  <c r="O33" i="1"/>
  <c r="K27" i="8"/>
  <c r="L27" i="8" s="1"/>
  <c r="K38" i="1"/>
  <c r="L38" i="1" s="1"/>
  <c r="O38" i="1"/>
  <c r="P38" i="1"/>
  <c r="K29" i="1"/>
  <c r="L29" i="1" s="1"/>
  <c r="O29" i="1"/>
  <c r="P29" i="1"/>
  <c r="K31" i="1"/>
  <c r="L31" i="1" s="1"/>
  <c r="P31" i="1"/>
  <c r="O31" i="1"/>
  <c r="K35" i="1"/>
  <c r="L35" i="1" s="1"/>
  <c r="O35" i="1"/>
  <c r="P35" i="1"/>
  <c r="K30" i="1"/>
  <c r="L30" i="1" s="1"/>
  <c r="P30" i="1"/>
  <c r="O30" i="1"/>
  <c r="K34" i="1"/>
  <c r="L34" i="1" s="1"/>
  <c r="O34" i="1"/>
  <c r="P34" i="1"/>
  <c r="K27" i="7"/>
  <c r="L27" i="7" s="1"/>
  <c r="K28" i="1"/>
  <c r="L28" i="1" s="1"/>
  <c r="O28" i="1"/>
  <c r="P28" i="1"/>
  <c r="K27" i="5"/>
  <c r="L27" i="5" s="1"/>
  <c r="K36" i="1"/>
  <c r="L36" i="1" s="1"/>
  <c r="O36" i="1"/>
  <c r="P36" i="1"/>
  <c r="K37" i="1"/>
  <c r="L37" i="1" s="1"/>
  <c r="O37" i="1"/>
  <c r="P37" i="1"/>
  <c r="K14" i="3"/>
  <c r="L14" i="3" s="1"/>
  <c r="K11" i="2"/>
  <c r="L11" i="2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J44" i="2" l="1"/>
  <c r="K44" i="2" s="1"/>
  <c r="K43" i="2"/>
  <c r="K42" i="7"/>
  <c r="M42" i="7"/>
  <c r="J43" i="7"/>
  <c r="K42" i="3"/>
  <c r="J43" i="3"/>
  <c r="M42" i="3"/>
  <c r="J43" i="5"/>
  <c r="M42" i="5"/>
  <c r="K42" i="5"/>
  <c r="J43" i="4"/>
  <c r="M42" i="4"/>
  <c r="K42" i="4"/>
  <c r="J43" i="1"/>
  <c r="M42" i="1"/>
  <c r="O42" i="1"/>
  <c r="K42" i="1"/>
  <c r="L42" i="1" s="1"/>
  <c r="P42" i="1"/>
  <c r="J46" i="1"/>
  <c r="J46" i="3"/>
  <c r="K46" i="3" s="1"/>
  <c r="M23" i="3"/>
  <c r="J24" i="3"/>
  <c r="K23" i="3"/>
  <c r="J24" i="2"/>
  <c r="J46" i="2"/>
  <c r="K23" i="2"/>
  <c r="J24" i="4"/>
  <c r="J46" i="4"/>
  <c r="K46" i="4" s="1"/>
  <c r="K23" i="4"/>
  <c r="M23" i="4"/>
  <c r="M23" i="7"/>
  <c r="J46" i="7"/>
  <c r="K46" i="7" s="1"/>
  <c r="K23" i="7"/>
  <c r="J24" i="7"/>
  <c r="J24" i="5"/>
  <c r="K23" i="5"/>
  <c r="J46" i="5"/>
  <c r="K46" i="5" s="1"/>
  <c r="M23" i="5"/>
  <c r="E23" i="12"/>
  <c r="E11" i="12"/>
  <c r="E28" i="12"/>
  <c r="E30" i="12"/>
  <c r="E34" i="12"/>
  <c r="E36" i="12"/>
  <c r="E32" i="12"/>
  <c r="E38" i="12"/>
  <c r="E41" i="12"/>
  <c r="K27" i="1"/>
  <c r="L27" i="1" s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K43" i="3" l="1"/>
  <c r="J44" i="3"/>
  <c r="M43" i="3"/>
  <c r="J44" i="4"/>
  <c r="K43" i="4"/>
  <c r="L43" i="4" s="1"/>
  <c r="M43" i="4"/>
  <c r="J44" i="7"/>
  <c r="M43" i="7"/>
  <c r="K43" i="7"/>
  <c r="M46" i="1"/>
  <c r="O46" i="1"/>
  <c r="P46" i="1"/>
  <c r="J44" i="1"/>
  <c r="M43" i="1"/>
  <c r="K43" i="1"/>
  <c r="L43" i="1" s="1"/>
  <c r="O43" i="1"/>
  <c r="P43" i="1"/>
  <c r="J47" i="1"/>
  <c r="J44" i="5"/>
  <c r="K43" i="5"/>
  <c r="M43" i="5"/>
  <c r="K46" i="2"/>
  <c r="M46" i="2"/>
  <c r="J47" i="7"/>
  <c r="K47" i="7" s="1"/>
  <c r="J25" i="7"/>
  <c r="K24" i="7"/>
  <c r="M24" i="7"/>
  <c r="J47" i="2"/>
  <c r="J25" i="2"/>
  <c r="K24" i="2"/>
  <c r="L24" i="2" s="1"/>
  <c r="M24" i="2"/>
  <c r="J47" i="4"/>
  <c r="K47" i="4" s="1"/>
  <c r="J25" i="4"/>
  <c r="K24" i="4"/>
  <c r="M24" i="4"/>
  <c r="J25" i="3"/>
  <c r="J47" i="3"/>
  <c r="K47" i="3" s="1"/>
  <c r="M24" i="3"/>
  <c r="K24" i="3"/>
  <c r="J25" i="5"/>
  <c r="J47" i="5"/>
  <c r="K47" i="5" s="1"/>
  <c r="K24" i="5"/>
  <c r="M24" i="5"/>
  <c r="E42" i="12"/>
  <c r="E43" i="12" s="1"/>
  <c r="E44" i="12" s="1"/>
  <c r="E48" i="12" s="1"/>
  <c r="E11" i="6"/>
  <c r="K44" i="7" l="1"/>
  <c r="M44" i="7"/>
  <c r="M44" i="1"/>
  <c r="K44" i="1"/>
  <c r="L44" i="1" s="1"/>
  <c r="O44" i="1"/>
  <c r="P44" i="1"/>
  <c r="J48" i="1"/>
  <c r="K44" i="5"/>
  <c r="M44" i="5"/>
  <c r="M47" i="1"/>
  <c r="K47" i="1"/>
  <c r="L47" i="1" s="1"/>
  <c r="O47" i="1"/>
  <c r="P47" i="1"/>
  <c r="K44" i="3"/>
  <c r="M44" i="3"/>
  <c r="K44" i="4"/>
  <c r="L44" i="4" s="1"/>
  <c r="M44" i="4"/>
  <c r="K25" i="3"/>
  <c r="J48" i="3"/>
  <c r="K48" i="3" s="1"/>
  <c r="M25" i="3"/>
  <c r="K25" i="4"/>
  <c r="J48" i="4"/>
  <c r="K48" i="4" s="1"/>
  <c r="M25" i="4"/>
  <c r="K25" i="7"/>
  <c r="J48" i="7"/>
  <c r="K48" i="7" s="1"/>
  <c r="M25" i="7"/>
  <c r="K25" i="2"/>
  <c r="L25" i="2" s="1"/>
  <c r="J48" i="2"/>
  <c r="M25" i="2"/>
  <c r="J48" i="5"/>
  <c r="K48" i="5" s="1"/>
  <c r="K25" i="5"/>
  <c r="M25" i="5"/>
  <c r="M47" i="2"/>
  <c r="K47" i="2"/>
  <c r="E46" i="12"/>
  <c r="E24" i="12"/>
  <c r="E47" i="12" s="1"/>
  <c r="J27" i="6"/>
  <c r="J12" i="6"/>
  <c r="M12" i="6" s="1"/>
  <c r="J13" i="6"/>
  <c r="M13" i="6" s="1"/>
  <c r="J14" i="6"/>
  <c r="M14" i="6" s="1"/>
  <c r="J15" i="6"/>
  <c r="M15" i="6" s="1"/>
  <c r="J16" i="6"/>
  <c r="M16" i="6" s="1"/>
  <c r="J17" i="6"/>
  <c r="M17" i="6" s="1"/>
  <c r="J18" i="6"/>
  <c r="M18" i="6" s="1"/>
  <c r="J19" i="6"/>
  <c r="M19" i="6" s="1"/>
  <c r="J20" i="6"/>
  <c r="M20" i="6" s="1"/>
  <c r="J22" i="6"/>
  <c r="M22" i="6" s="1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J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K48" i="1" l="1"/>
  <c r="L48" i="1" s="1"/>
  <c r="O48" i="1"/>
  <c r="P48" i="1"/>
  <c r="M48" i="1"/>
  <c r="M27" i="6"/>
  <c r="J42" i="6"/>
  <c r="M11" i="6"/>
  <c r="J23" i="6"/>
  <c r="K48" i="2"/>
  <c r="M48" i="2"/>
  <c r="L42" i="4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K42" i="6" l="1"/>
  <c r="L42" i="6" s="1"/>
  <c r="M42" i="6"/>
  <c r="J43" i="6"/>
  <c r="J24" i="6"/>
  <c r="J46" i="6"/>
  <c r="K46" i="6" s="1"/>
  <c r="K23" i="6"/>
  <c r="L23" i="6" s="1"/>
  <c r="M23" i="6"/>
  <c r="L42" i="2"/>
  <c r="L42" i="8"/>
  <c r="L42" i="5"/>
  <c r="L42" i="7"/>
  <c r="L42" i="3"/>
  <c r="L23" i="8"/>
  <c r="M46" i="4"/>
  <c r="L23" i="4"/>
  <c r="M23" i="2"/>
  <c r="L23" i="5"/>
  <c r="L23" i="3"/>
  <c r="L23" i="7"/>
  <c r="L24" i="4"/>
  <c r="M46" i="7"/>
  <c r="M46" i="8"/>
  <c r="M47" i="4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J44" i="6" l="1"/>
  <c r="M43" i="6"/>
  <c r="K43" i="6"/>
  <c r="L43" i="6" s="1"/>
  <c r="J47" i="6"/>
  <c r="K24" i="6"/>
  <c r="L24" i="6" s="1"/>
  <c r="J25" i="6"/>
  <c r="M24" i="6"/>
  <c r="J11" i="12"/>
  <c r="H11" i="12"/>
  <c r="I11" i="12" s="1"/>
  <c r="M46" i="6"/>
  <c r="L23" i="2"/>
  <c r="L46" i="2"/>
  <c r="L43" i="5"/>
  <c r="M43" i="2"/>
  <c r="L43" i="7"/>
  <c r="G42" i="12"/>
  <c r="J27" i="12"/>
  <c r="L43" i="8"/>
  <c r="L43" i="3"/>
  <c r="G23" i="12"/>
  <c r="L24" i="8"/>
  <c r="L46" i="3"/>
  <c r="L24" i="7"/>
  <c r="L47" i="4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M44" i="6" l="1"/>
  <c r="K44" i="6"/>
  <c r="L44" i="6" s="1"/>
  <c r="G24" i="12"/>
  <c r="H24" i="12" s="1"/>
  <c r="I24" i="12" s="1"/>
  <c r="G48" i="12"/>
  <c r="J48" i="12" s="1"/>
  <c r="G46" i="12"/>
  <c r="G47" i="12" s="1"/>
  <c r="K25" i="6"/>
  <c r="L25" i="6" s="1"/>
  <c r="J48" i="6"/>
  <c r="M25" i="6"/>
  <c r="K47" i="6"/>
  <c r="L47" i="6" s="1"/>
  <c r="M47" i="6"/>
  <c r="L43" i="2"/>
  <c r="L47" i="2"/>
  <c r="L44" i="7"/>
  <c r="H42" i="12"/>
  <c r="I27" i="12"/>
  <c r="L44" i="3"/>
  <c r="M48" i="3"/>
  <c r="M44" i="2"/>
  <c r="L44" i="8"/>
  <c r="G43" i="12"/>
  <c r="J42" i="12"/>
  <c r="L44" i="5"/>
  <c r="L47" i="5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G25" i="12" l="1"/>
  <c r="H25" i="12" s="1"/>
  <c r="I25" i="12" s="1"/>
  <c r="J24" i="12"/>
  <c r="K48" i="6"/>
  <c r="L48" i="6" s="1"/>
  <c r="M48" i="6"/>
  <c r="L48" i="7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L42" i="11"/>
  <c r="J25" i="12" l="1"/>
  <c r="H44" i="12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<sst xmlns="http://schemas.openxmlformats.org/spreadsheetml/2006/main" count="6637" uniqueCount="1978">
  <si>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</si>
  <si>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</si>
  <si>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</si>
  <si>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</si>
  <si>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</si>
  <si>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</si>
  <si>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</si>
  <si>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</si>
  <si>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</si>
  <si>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</si>
  <si>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</si>
  <si>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</si>
  <si>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</si>
  <si>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</si>
  <si>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</si>
  <si>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</si>
  <si>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</si>
  <si>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</si>
  <si>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</si>
  <si>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</si>
  <si>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</si>
  <si>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</si>
  <si>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</si>
  <si>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</si>
  <si>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</si>
  <si>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</si>
  <si>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</si>
  <si>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</si>
  <si>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</si>
  <si>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</si>
  <si>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</si>
  <si>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</si>
  <si>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</si>
  <si>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</si>
  <si>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</si>
  <si>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</si>
  <si>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</si>
  <si>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</si>
  <si>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</si>
  <si>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</si>
  <si>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</si>
  <si>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</si>
  <si>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</si>
  <si>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</si>
  <si>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</si>
  <si>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</si>
  <si>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</si>
  <si>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</si>
  <si>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</si>
  <si>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</si>
  <si>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</si>
  <si>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</si>
  <si>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</si>
  <si>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</si>
  <si>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</si>
  <si>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</si>
  <si>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</si>
  <si>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</si>
  <si>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</si>
  <si>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</si>
  <si>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</si>
  <si>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</si>
  <si>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</si>
  <si>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</si>
  <si>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</si>
  <si>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</si>
  <si>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</si>
  <si>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</si>
  <si>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</si>
  <si>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</si>
  <si>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</si>
  <si>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</si>
  <si>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</si>
  <si>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</si>
  <si>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</si>
  <si>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</si>
  <si>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</si>
  <si>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</si>
  <si>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</si>
  <si>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</si>
  <si>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</si>
  <si>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</si>
  <si>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</si>
  <si>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</si>
  <si>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</si>
  <si>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</si>
  <si>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</si>
  <si>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</si>
  <si>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</si>
  <si>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</si>
  <si>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</si>
  <si>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</si>
  <si>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</si>
  <si>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</si>
  <si>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</si>
  <si>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</si>
  <si>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</si>
  <si>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</si>
  <si>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</si>
  <si>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</si>
  <si>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</si>
  <si>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</si>
  <si>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</si>
  <si>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</si>
  <si>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</si>
  <si>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</si>
  <si>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</si>
  <si>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</si>
  <si>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</si>
  <si>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</si>
  <si>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</si>
  <si>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</si>
  <si>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</si>
  <si>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</si>
  <si>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</si>
  <si>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</si>
  <si>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</si>
  <si>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</si>
  <si>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</si>
  <si>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</si>
  <si>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</si>
  <si>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</si>
  <si>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</si>
  <si>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</si>
  <si>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</si>
  <si>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</si>
  <si>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</si>
  <si>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</si>
  <si>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</si>
  <si>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</si>
  <si>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</si>
  <si>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</si>
  <si>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</si>
  <si>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</si>
  <si>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</si>
  <si>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</si>
  <si>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</si>
  <si>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</si>
  <si>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</si>
  <si>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</si>
  <si>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</si>
  <si>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</si>
  <si>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</si>
  <si>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</si>
  <si>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</si>
  <si>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</si>
  <si>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</si>
  <si>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</si>
  <si>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</si>
  <si>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</si>
  <si>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</si>
  <si>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</si>
  <si>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</si>
  <si>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</si>
  <si>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</si>
  <si>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</si>
  <si>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</si>
  <si>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</si>
  <si>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</si>
  <si>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</si>
  <si>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</si>
  <si>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</si>
  <si>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</si>
  <si>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</si>
  <si>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</si>
  <si>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</si>
  <si>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</si>
  <si>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</si>
  <si>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</si>
  <si>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</si>
  <si>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</si>
  <si>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</si>
  <si>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</si>
  <si>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</si>
  <si>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</si>
  <si>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</si>
  <si>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</si>
  <si>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</si>
  <si>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</si>
  <si>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</si>
  <si>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</si>
  <si>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</si>
  <si>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</si>
  <si>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</si>
  <si>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</si>
  <si>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</si>
  <si>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</si>
  <si>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</si>
  <si>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</si>
  <si>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</si>
  <si>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</si>
  <si>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</si>
  <si>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</si>
  <si>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</si>
  <si>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</si>
  <si>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</si>
  <si>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</si>
  <si>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</si>
  <si>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</si>
  <si>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</si>
  <si>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</si>
  <si>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</si>
  <si>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</si>
  <si>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</si>
  <si>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</si>
  <si>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</si>
  <si>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</si>
  <si>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</si>
  <si>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</si>
  <si>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</si>
  <si>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</si>
  <si>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</si>
  <si>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</si>
  <si>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</si>
  <si>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</si>
  <si>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</si>
  <si>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</si>
  <si>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</si>
  <si>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</si>
  <si>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</si>
  <si>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</si>
  <si>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</si>
  <si>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</si>
  <si>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</si>
  <si>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</si>
  <si>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</si>
  <si>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</si>
  <si>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</si>
  <si>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</si>
  <si>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</si>
  <si>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</si>
  <si>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</si>
  <si>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</si>
  <si>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</si>
  <si>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</si>
  <si>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</si>
  <si>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</si>
  <si>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</si>
  <si>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</si>
  <si>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</si>
  <si>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</si>
  <si>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</si>
  <si>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</si>
  <si>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</si>
  <si>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</si>
  <si>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</si>
  <si>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</si>
  <si>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</si>
  <si>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</si>
  <si>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</si>
  <si>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</si>
  <si>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</si>
  <si>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</si>
  <si>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</si>
  <si>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</si>
  <si>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</si>
  <si>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</si>
  <si>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</si>
  <si>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</si>
  <si>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</si>
  <si>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</si>
  <si>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</si>
  <si>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</si>
  <si>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</si>
  <si>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</si>
  <si>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</si>
  <si>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</si>
  <si>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</si>
  <si>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</si>
  <si>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</si>
  <si>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</si>
  <si>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</si>
  <si>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</si>
  <si>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</si>
  <si>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</si>
  <si>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</si>
  <si>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</si>
  <si>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</si>
  <si>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</si>
  <si>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</si>
  <si>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</si>
  <si>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</si>
  <si>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</si>
  <si>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</si>
  <si>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</si>
  <si>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</si>
  <si>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</si>
  <si>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</si>
  <si>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</si>
  <si>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</si>
  <si>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</si>
  <si>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</si>
  <si>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</si>
  <si>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</si>
  <si>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</si>
  <si>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</si>
  <si>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</si>
  <si>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</si>
  <si>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</si>
  <si>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</si>
  <si>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</si>
  <si>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</si>
  <si>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</si>
  <si>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</si>
  <si>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</si>
  <si>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</si>
  <si>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</si>
  <si>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</si>
  <si>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</si>
  <si>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</si>
  <si>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</si>
  <si>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</si>
  <si>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</si>
  <si>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</si>
  <si>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</si>
  <si>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</si>
  <si>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</si>
  <si>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</si>
  <si>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</si>
  <si>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</si>
  <si>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</si>
  <si>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</si>
  <si>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</si>
  <si>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</si>
  <si>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</si>
  <si>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</si>
  <si>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</si>
  <si>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</si>
  <si>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</si>
  <si>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</si>
  <si>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</si>
  <si>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</si>
  <si>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</si>
  <si>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</si>
  <si>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</si>
  <si>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</si>
  <si>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</si>
  <si>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</si>
  <si>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</si>
  <si>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</si>
  <si>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</si>
  <si>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</si>
  <si>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</si>
  <si>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</si>
  <si>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</si>
  <si>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</si>
  <si>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</si>
  <si>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</si>
  <si>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</si>
  <si>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</si>
  <si>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</si>
  <si>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</si>
  <si>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</si>
  <si>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</si>
  <si>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</si>
  <si>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</si>
  <si>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</si>
  <si>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</si>
  <si>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</si>
  <si>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</si>
  <si>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</si>
  <si>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</si>
  <si>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</si>
  <si>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</si>
  <si>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</si>
  <si>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</si>
  <si>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</si>
  <si>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</si>
  <si>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</si>
  <si>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</si>
  <si>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</si>
  <si>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</si>
  <si>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</si>
  <si>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</si>
  <si>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</si>
  <si>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</si>
  <si>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</si>
  <si>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</si>
  <si>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</si>
  <si>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</si>
  <si>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</si>
  <si>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</si>
  <si>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</si>
  <si>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</si>
  <si>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</si>
  <si>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</si>
  <si>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</si>
  <si>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</si>
  <si>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</si>
  <si>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</si>
  <si>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</si>
  <si>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</si>
  <si>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</si>
  <si>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</si>
  <si>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</si>
  <si>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</si>
  <si>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</si>
  <si>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</si>
  <si>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</si>
  <si>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</si>
  <si>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</si>
  <si>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</si>
  <si>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</si>
  <si>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</si>
  <si>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</si>
  <si>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</si>
  <si>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</si>
  <si>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</si>
  <si>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</si>
  <si>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</si>
  <si>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</si>
  <si>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</si>
  <si>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</si>
  <si>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</si>
  <si>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</si>
  <si>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</si>
  <si>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</si>
  <si>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</si>
  <si>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</si>
  <si>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</si>
  <si>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</si>
  <si>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</si>
  <si>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</si>
  <si>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</si>
  <si>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</si>
  <si>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</si>
  <si>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</si>
  <si>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</si>
  <si>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</si>
  <si>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</si>
  <si>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</si>
  <si>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</si>
  <si>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</si>
  <si>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</si>
  <si>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</si>
  <si>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</si>
  <si>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</si>
  <si>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</si>
  <si>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</si>
  <si>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</si>
  <si>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</si>
  <si>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</si>
  <si>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</si>
  <si>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</si>
  <si>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</si>
  <si>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</si>
  <si>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</si>
  <si>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</si>
  <si>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</si>
  <si>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</si>
  <si>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</si>
  <si>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</si>
  <si>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</si>
  <si>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</si>
  <si>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</si>
  <si>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</si>
  <si>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</si>
  <si>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</si>
  <si>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</si>
  <si>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</si>
  <si>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</si>
  <si>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</si>
  <si>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</si>
  <si>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</si>
  <si>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</si>
  <si>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</si>
  <si>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</si>
  <si>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</si>
  <si>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</si>
  <si>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</si>
  <si>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</si>
  <si>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</si>
  <si>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</si>
  <si>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</si>
  <si>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</si>
  <si>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</si>
  <si>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</si>
  <si>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</si>
  <si>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</si>
  <si>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</si>
  <si>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</si>
  <si>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</si>
  <si>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</si>
  <si>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</si>
  <si>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</si>
  <si>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</si>
  <si>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</si>
  <si>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</si>
  <si>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</si>
  <si>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</si>
  <si>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</si>
  <si>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</si>
  <si>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</si>
  <si>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</si>
  <si>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</si>
  <si>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</si>
  <si>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</si>
  <si>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</si>
  <si>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</si>
  <si>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</si>
  <si>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</si>
  <si>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</si>
  <si>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</si>
  <si>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</si>
  <si>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</si>
  <si>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</si>
  <si>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</si>
  <si>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</si>
  <si>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</si>
  <si>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</si>
  <si>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</si>
  <si>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</si>
  <si>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</si>
  <si>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</si>
  <si>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</si>
  <si>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</si>
  <si>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</si>
  <si>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</si>
  <si>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</si>
  <si>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</si>
  <si>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</si>
  <si>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</si>
  <si>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</si>
  <si>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</si>
  <si>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</si>
  <si>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</si>
  <si>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</si>
  <si>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</si>
  <si>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</si>
  <si>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</si>
  <si>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</si>
  <si>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</si>
  <si>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</si>
  <si>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</si>
  <si>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</si>
  <si>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</si>
  <si>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</si>
  <si>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</si>
  <si>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</si>
  <si>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</si>
  <si>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</si>
  <si>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</si>
  <si>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</si>
  <si>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</si>
  <si>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</si>
  <si>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</si>
  <si>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</si>
  <si>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</si>
  <si>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</si>
  <si>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</si>
  <si>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</si>
  <si>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</si>
  <si>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</si>
  <si>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</si>
  <si>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</si>
  <si>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</si>
  <si>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</si>
  <si>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</si>
  <si>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</si>
  <si>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</si>
  <si>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</si>
  <si>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</si>
  <si>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</si>
  <si>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</si>
  <si>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</si>
  <si>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</si>
  <si>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</si>
  <si>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</si>
  <si>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</si>
  <si>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</si>
  <si>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</si>
  <si>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</si>
  <si>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</si>
  <si>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</si>
  <si>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</si>
  <si>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</si>
  <si>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</si>
  <si>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</si>
  <si>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</si>
  <si>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</si>
  <si>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</si>
  <si>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</si>
  <si>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</si>
  <si>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</si>
  <si>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</si>
  <si>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</si>
  <si>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</si>
  <si>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</si>
  <si>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</si>
  <si>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</si>
  <si>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</si>
  <si>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</si>
  <si>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</si>
  <si>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</si>
  <si>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</si>
  <si>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</si>
  <si>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</si>
  <si>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</si>
  <si>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</si>
  <si>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</si>
  <si>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</si>
  <si>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</si>
  <si>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</si>
  <si>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</si>
  <si>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</si>
  <si>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</si>
  <si>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</si>
  <si>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</si>
  <si>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</si>
  <si>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</si>
  <si>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</si>
  <si>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</si>
  <si>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</si>
  <si>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</si>
  <si>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</si>
  <si>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</si>
  <si>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</si>
  <si>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</si>
  <si>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</si>
  <si>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</si>
  <si>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</si>
  <si>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</si>
  <si>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</si>
  <si>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</si>
  <si>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</si>
  <si>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</si>
  <si>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</si>
  <si>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</si>
  <si>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</si>
  <si>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</si>
  <si>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</si>
  <si>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</si>
  <si>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</si>
  <si>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</si>
  <si>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</si>
  <si>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</si>
  <si>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</si>
  <si>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</si>
  <si>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</si>
  <si>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</si>
  <si>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</si>
  <si>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</si>
  <si>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</si>
  <si>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</si>
  <si>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</si>
  <si>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</si>
  <si>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</si>
  <si>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</si>
  <si>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</si>
  <si>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</si>
  <si>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</si>
  <si>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</si>
  <si>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</si>
  <si>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</si>
  <si>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</si>
  <si>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</si>
  <si>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</si>
  <si>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</si>
  <si>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</si>
  <si>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</si>
  <si>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</si>
  <si>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</si>
  <si>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</si>
  <si>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</si>
  <si>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</si>
  <si>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</si>
  <si>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</si>
  <si>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</si>
  <si>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</si>
  <si>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</si>
  <si>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</si>
  <si>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</si>
  <si>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</si>
  <si>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</si>
  <si>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</si>
  <si>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</si>
  <si>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</si>
  <si>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</si>
  <si>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</si>
  <si>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</si>
  <si>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</si>
  <si>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</si>
  <si>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</si>
  <si>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</si>
  <si>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</si>
  <si>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</si>
  <si>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</si>
  <si>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</si>
  <si>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</si>
  <si>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</si>
  <si>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</si>
  <si>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</si>
  <si>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</si>
  <si>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</si>
  <si>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</si>
  <si>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</si>
  <si>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</si>
  <si>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</si>
  <si>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</si>
  <si>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</si>
  <si>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</si>
  <si>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</si>
  <si>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</si>
  <si>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</si>
  <si>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</si>
  <si>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</si>
  <si>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</si>
  <si>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</si>
  <si>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</si>
  <si>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</si>
  <si>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</si>
  <si>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</si>
  <si>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</si>
  <si>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</si>
  <si>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</si>
  <si>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</si>
  <si>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</si>
  <si>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</si>
  <si>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</si>
  <si>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</si>
  <si>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</si>
  <si>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</si>
  <si>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</si>
  <si>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</si>
  <si>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</si>
  <si>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</si>
  <si>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</si>
  <si>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</si>
  <si>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</si>
  <si>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</si>
  <si>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</si>
  <si>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</si>
  <si>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</si>
  <si>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</si>
  <si>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</si>
  <si>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</si>
  <si>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</si>
  <si>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</si>
  <si>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</si>
  <si>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</si>
  <si>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</si>
  <si>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</si>
  <si>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</si>
  <si>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</si>
  <si>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</si>
  <si>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</si>
  <si>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</si>
  <si>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</si>
  <si>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</si>
  <si>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</si>
  <si>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</si>
  <si>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</si>
  <si>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</si>
  <si>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</si>
  <si>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</si>
  <si>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</si>
  <si>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</si>
  <si>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</si>
  <si>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</si>
  <si>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</si>
  <si>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</si>
  <si>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</si>
  <si>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</si>
  <si>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</si>
  <si>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</si>
  <si>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</si>
  <si>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</si>
  <si>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</si>
  <si>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</si>
  <si>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</si>
  <si>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</si>
  <si>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</si>
  <si>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</si>
  <si>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</si>
  <si>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</si>
  <si>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</si>
  <si>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</si>
  <si>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</si>
  <si>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</si>
  <si>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</si>
  <si>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</si>
  <si>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</si>
  <si>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</si>
  <si>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</si>
  <si>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</si>
  <si>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</si>
  <si>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</si>
  <si>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</si>
  <si>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</si>
  <si>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</si>
  <si>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</si>
  <si>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</si>
  <si>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</si>
  <si>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</si>
  <si>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</si>
  <si>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</si>
  <si>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</si>
  <si>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</si>
  <si>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</si>
  <si>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</si>
  <si>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</si>
  <si>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</si>
  <si>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</si>
  <si>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</si>
  <si>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</si>
  <si>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</si>
  <si>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</si>
  <si>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</si>
  <si>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</si>
  <si>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</si>
  <si>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</si>
  <si>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</si>
  <si>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</si>
  <si>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</si>
  <si>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</si>
  <si>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</si>
  <si>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</si>
  <si>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</si>
  <si>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</si>
  <si>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</si>
  <si>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</si>
  <si>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</si>
  <si>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</si>
  <si>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</si>
  <si>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</si>
  <si>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</si>
  <si>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</si>
  <si>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</si>
  <si>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</si>
  <si>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</si>
  <si>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</si>
  <si>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</si>
  <si>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</si>
  <si>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</si>
  <si>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</si>
  <si>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</si>
  <si>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</si>
  <si>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</si>
  <si>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</si>
  <si>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</si>
  <si>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</si>
  <si>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</si>
  <si>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</si>
  <si>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</si>
  <si>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</si>
  <si>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</si>
  <si>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</si>
  <si>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</si>
  <si>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</si>
  <si>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</si>
  <si>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</si>
  <si>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</si>
  <si>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</si>
  <si>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</si>
  <si>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</si>
  <si>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</si>
  <si>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</si>
  <si>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</si>
  <si>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</si>
  <si>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</si>
  <si>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</si>
  <si>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</si>
  <si>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</si>
  <si>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</si>
  <si>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</si>
  <si>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</si>
  <si>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</si>
  <si>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</si>
  <si>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</si>
  <si>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</si>
  <si>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</si>
  <si>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</si>
  <si>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</si>
  <si>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</si>
  <si>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</si>
  <si>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</si>
  <si>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</si>
  <si>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</si>
  <si>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</si>
  <si>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</si>
  <si>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</si>
  <si>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</si>
  <si>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</si>
  <si>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</si>
  <si>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</si>
  <si>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</si>
  <si>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</si>
  <si>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</si>
  <si>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</si>
  <si>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</si>
  <si>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</si>
  <si>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</si>
  <si>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</si>
  <si>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</si>
  <si>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</si>
  <si>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</si>
  <si>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</si>
  <si>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</si>
  <si>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</si>
  <si>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</si>
  <si>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</si>
  <si>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</si>
  <si>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</si>
  <si>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</si>
  <si>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</si>
  <si>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</si>
  <si>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</si>
  <si>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</si>
  <si>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</si>
  <si>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</si>
  <si>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</si>
  <si>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</si>
  <si>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</si>
  <si>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</si>
  <si>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</si>
  <si>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</si>
  <si>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</si>
  <si>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</si>
  <si>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</si>
  <si>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</si>
  <si>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</si>
  <si>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</si>
  <si>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</si>
  <si>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</si>
  <si>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</si>
  <si>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</si>
  <si>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</si>
  <si>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</si>
  <si>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</si>
  <si>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</si>
  <si>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</si>
  <si>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</si>
  <si>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</si>
  <si>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</si>
  <si>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</si>
  <si>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</si>
  <si>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</si>
  <si>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</si>
  <si>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</si>
  <si>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</si>
  <si>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</si>
  <si>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</si>
  <si>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</si>
  <si>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</si>
  <si>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</si>
  <si>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</si>
  <si>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</si>
  <si>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</si>
  <si>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</si>
  <si>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</si>
  <si>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</si>
  <si>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</si>
  <si>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</si>
  <si>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</si>
  <si>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</si>
  <si>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</si>
  <si>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</si>
  <si>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</si>
  <si>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</si>
  <si>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</si>
  <si>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</si>
  <si>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</si>
  <si>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</si>
  <si>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</si>
  <si>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</si>
  <si>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</si>
  <si>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</si>
  <si>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</si>
  <si>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</si>
  <si>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</si>
  <si>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</si>
  <si>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</si>
  <si>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</si>
  <si>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</si>
  <si>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</si>
  <si>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</si>
  <si>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</si>
  <si>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</si>
  <si>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</si>
  <si>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</si>
  <si>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</si>
  <si>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</si>
  <si>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</si>
  <si>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</si>
  <si>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</si>
  <si>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</si>
  <si>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</si>
  <si>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</si>
  <si>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</si>
  <si>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</si>
  <si>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</si>
  <si>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</si>
  <si>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</si>
  <si>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</si>
  <si>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</si>
  <si>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</si>
  <si>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</si>
  <si>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</si>
  <si>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</si>
  <si>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</si>
  <si>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</si>
  <si>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</si>
  <si>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</si>
  <si>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</si>
  <si>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</si>
  <si>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</si>
  <si>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</si>
  <si>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</si>
  <si>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</si>
  <si>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</si>
  <si>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</si>
  <si>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</si>
  <si>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</si>
  <si>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</si>
  <si>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</si>
  <si>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</si>
  <si>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</si>
  <si>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</si>
  <si>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</si>
  <si>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</si>
  <si>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</si>
  <si>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</si>
  <si>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</si>
  <si>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</si>
  <si>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</si>
  <si>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</si>
  <si>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</si>
  <si>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</si>
  <si>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</si>
  <si>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</si>
  <si>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</si>
  <si>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</si>
  <si>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</si>
  <si>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</si>
  <si>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</si>
  <si>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</si>
  <si>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</si>
  <si>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</si>
  <si>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</si>
  <si>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</si>
  <si>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</si>
  <si>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</si>
  <si>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</si>
  <si>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</si>
  <si>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</si>
  <si>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</si>
  <si>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</si>
  <si>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</si>
  <si>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</si>
  <si>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</si>
  <si>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</si>
  <si>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</si>
  <si>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</si>
  <si>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</si>
  <si>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</si>
  <si>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</si>
  <si>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</si>
  <si>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</si>
  <si>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</si>
  <si>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</si>
  <si>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</si>
  <si>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</si>
  <si>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</si>
  <si>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</si>
  <si>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</si>
  <si>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</si>
  <si>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</si>
  <si>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</si>
  <si>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</si>
  <si>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</si>
  <si>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</si>
  <si>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</si>
  <si>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</si>
  <si>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</si>
  <si>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</si>
  <si>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</si>
  <si>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</si>
  <si>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</si>
  <si>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</si>
  <si>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</si>
  <si>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</si>
  <si>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</si>
  <si>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</si>
  <si>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</si>
  <si>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</si>
  <si>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</si>
  <si>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</si>
  <si>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</si>
  <si>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</si>
  <si>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</si>
  <si>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</si>
  <si>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</si>
  <si>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</si>
  <si>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</si>
  <si>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</si>
  <si>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</si>
  <si>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</si>
  <si>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</si>
  <si>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</si>
  <si>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</si>
  <si>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</si>
  <si>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</si>
  <si>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</si>
  <si>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</si>
  <si>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</si>
  <si>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</si>
  <si>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</si>
  <si>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</si>
  <si>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</si>
  <si>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</si>
  <si>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</si>
  <si>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</si>
  <si>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</si>
  <si>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</si>
  <si>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</si>
  <si>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</si>
  <si>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</si>
  <si>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</si>
  <si>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</si>
  <si>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</si>
  <si>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</si>
  <si>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</si>
  <si>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</si>
  <si>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</si>
  <si>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</si>
  <si>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</si>
  <si>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</si>
  <si>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</si>
  <si>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</si>
  <si>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</si>
  <si>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</si>
  <si>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</si>
  <si>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</si>
  <si>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</si>
  <si>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</si>
  <si>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</si>
  <si>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</si>
  <si>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</si>
  <si>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</si>
  <si>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</si>
  <si>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</si>
  <si>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</si>
  <si>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</si>
  <si>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</si>
  <si>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</si>
  <si>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</si>
  <si>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</si>
  <si>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</si>
  <si>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</si>
  <si>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</si>
  <si>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</si>
  <si>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</si>
  <si>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</si>
  <si>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</si>
  <si>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</si>
  <si>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</si>
  <si>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</si>
  <si>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</si>
  <si>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</si>
  <si>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</si>
  <si>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</si>
  <si>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</si>
  <si>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</si>
  <si>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</si>
  <si>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</si>
  <si>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</si>
  <si>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</si>
  <si>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</si>
  <si>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</si>
  <si>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</si>
  <si>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</si>
  <si>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</si>
  <si>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</si>
  <si>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</si>
  <si>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</si>
  <si>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</si>
  <si>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</si>
  <si>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</si>
  <si>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</si>
  <si>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</si>
  <si>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</si>
  <si>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</si>
  <si>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</si>
  <si>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</si>
  <si>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</si>
  <si>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</si>
  <si>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</si>
  <si>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</si>
  <si>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</si>
  <si>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</si>
  <si>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</si>
  <si>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</si>
  <si>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</si>
  <si>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</si>
  <si>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</si>
  <si>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</si>
  <si>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</si>
  <si>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</si>
  <si>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</si>
  <si>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</si>
  <si>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</si>
  <si>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</si>
  <si>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</si>
  <si>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</si>
  <si>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</si>
  <si>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</si>
  <si>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</si>
  <si>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</si>
  <si>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</si>
  <si>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</si>
  <si>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</si>
  <si>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</si>
  <si>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</si>
  <si>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</si>
  <si>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</si>
  <si>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</si>
  <si>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</si>
  <si>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</si>
  <si>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</si>
  <si>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</si>
  <si>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</si>
  <si>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</si>
  <si>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</si>
  <si>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</si>
  <si>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</si>
  <si>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</si>
  <si>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</si>
  <si>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</si>
  <si>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</si>
  <si>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</si>
  <si>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</si>
  <si>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</si>
  <si>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</si>
  <si>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</si>
  <si>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</si>
  <si>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</si>
  <si>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</si>
  <si>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</si>
  <si>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</si>
  <si>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</si>
  <si>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</si>
  <si>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</si>
  <si>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</si>
  <si>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</si>
  <si>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</si>
  <si>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</si>
  <si>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</si>
  <si>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</si>
  <si>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</si>
  <si>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</si>
  <si>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</si>
  <si>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</si>
  <si>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</si>
  <si>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</si>
  <si>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</si>
  <si>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</si>
  <si>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</si>
  <si>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</si>
  <si>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</si>
  <si>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</si>
  <si>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</si>
  <si>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</si>
  <si>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</si>
  <si>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</si>
  <si>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</si>
  <si>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</si>
  <si>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</si>
  <si>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</si>
  <si>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</si>
  <si>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</si>
  <si>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</si>
  <si>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</si>
  <si>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</si>
  <si>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</si>
  <si>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</si>
  <si>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</si>
  <si>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</si>
  <si>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</si>
  <si>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</si>
  <si>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</si>
  <si>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</si>
  <si>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</si>
  <si>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</si>
  <si>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</si>
  <si>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</si>
  <si>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</si>
  <si>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</si>
  <si>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</si>
  <si>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</si>
  <si>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</si>
  <si>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</si>
  <si>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</si>
  <si>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</si>
  <si>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</si>
  <si>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</si>
  <si>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</si>
  <si>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</si>
  <si>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</si>
  <si>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</si>
  <si>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</si>
  <si>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</si>
  <si>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</si>
  <si>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</si>
  <si>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</si>
  <si>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</si>
  <si>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</si>
  <si>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</si>
  <si>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</si>
  <si>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</si>
  <si>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</si>
  <si>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</si>
  <si>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</si>
  <si>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</si>
  <si>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</si>
  <si>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</si>
  <si>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</si>
  <si>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</si>
  <si>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</si>
  <si>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</si>
  <si>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</si>
  <si>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</si>
  <si>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</si>
  <si>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</si>
  <si>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</si>
  <si>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</si>
  <si>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</si>
  <si>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</si>
  <si>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</si>
  <si>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</si>
  <si>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</si>
  <si>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</si>
  <si>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</si>
  <si>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</si>
  <si>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</si>
  <si>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</si>
  <si>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</si>
  <si>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</si>
  <si>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</si>
  <si>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</si>
  <si>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</si>
  <si>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</si>
  <si>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</si>
  <si>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</si>
  <si>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</si>
  <si>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</si>
  <si>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</si>
  <si>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</si>
  <si>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</si>
  <si>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</si>
  <si>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</si>
  <si>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</si>
  <si>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</si>
  <si>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</si>
  <si>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</si>
  <si>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</si>
  <si>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</si>
  <si>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</si>
  <si>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</si>
  <si>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</si>
  <si>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</si>
  <si>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</si>
  <si>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</si>
  <si>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</si>
  <si>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</si>
  <si>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</si>
  <si>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</si>
  <si>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</si>
  <si>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</si>
  <si>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</si>
  <si>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</si>
  <si>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</si>
  <si>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</si>
  <si>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</si>
  <si>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</si>
  <si>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</si>
  <si>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</si>
  <si>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</si>
  <si>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</si>
  <si>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</si>
  <si>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</si>
  <si>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</si>
  <si>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</si>
  <si>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</si>
  <si>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</si>
  <si>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</si>
  <si>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</si>
  <si>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</si>
  <si>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</si>
  <si>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</si>
  <si>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</si>
  <si>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</si>
  <si>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</si>
  <si>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</si>
  <si>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</si>
  <si>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</si>
  <si>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</si>
  <si>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</si>
  <si>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</si>
  <si>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</si>
  <si>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</si>
  <si>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</si>
  <si>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</si>
  <si>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</si>
  <si>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</si>
  <si>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</si>
  <si>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</si>
  <si>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</si>
  <si>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</si>
  <si>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</si>
  <si>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</si>
  <si>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</si>
  <si>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</si>
  <si>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</si>
  <si>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</si>
  <si>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</si>
  <si>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</si>
  <si>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</si>
  <si>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</si>
  <si>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</si>
  <si>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</si>
  <si>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</si>
  <si>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</si>
  <si>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</si>
  <si>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</si>
  <si>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</si>
  <si>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</si>
  <si>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</si>
  <si>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</si>
  <si>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</si>
  <si>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</si>
  <si>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</si>
  <si>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</si>
  <si>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</si>
  <si>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</si>
  <si>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</si>
  <si>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</si>
  <si>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</si>
  <si>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</si>
  <si>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</si>
  <si>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</si>
  <si>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</si>
  <si>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</si>
  <si>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</si>
  <si>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</si>
  <si>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</si>
  <si>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</si>
  <si>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</si>
  <si>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</si>
  <si>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</si>
  <si>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</si>
  <si>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</si>
  <si>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</si>
  <si>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</si>
  <si>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</si>
  <si>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</si>
  <si>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</si>
  <si>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</si>
  <si>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</si>
  <si>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</si>
  <si>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</si>
  <si>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</si>
  <si>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</si>
  <si>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</si>
  <si>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</si>
  <si>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</si>
  <si>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</si>
  <si>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</si>
  <si>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</si>
  <si>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</si>
  <si>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</si>
  <si>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</si>
  <si>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</si>
  <si>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</si>
  <si>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</si>
  <si>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</si>
  <si>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</si>
  <si>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</si>
  <si>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</si>
  <si>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</si>
  <si>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</si>
  <si>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</si>
  <si>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</si>
  <si>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</si>
  <si>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</si>
  <si>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</si>
  <si>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</si>
  <si>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</si>
  <si>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</si>
  <si>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</si>
  <si>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</si>
  <si>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</si>
  <si>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</si>
  <si>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</si>
  <si>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</si>
  <si>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</si>
  <si>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</si>
  <si>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</si>
  <si>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</si>
  <si>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</si>
  <si>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</si>
  <si>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</si>
  <si>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</si>
  <si>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</si>
  <si>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</si>
  <si>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</si>
  <si>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</si>
  <si>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</si>
  <si>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</si>
  <si>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</si>
  <si>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</si>
  <si>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</si>
  <si>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</si>
  <si>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</si>
  <si>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</si>
  <si>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</si>
  <si>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</si>
  <si>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</si>
  <si>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</si>
  <si>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</si>
  <si>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</si>
  <si>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</si>
  <si>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</si>
  <si>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</si>
  <si>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</si>
  <si>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</si>
  <si>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</si>
  <si>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</si>
  <si>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</si>
  <si>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</si>
  <si>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</si>
  <si>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</si>
  <si>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</si>
  <si>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</si>
  <si>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</si>
  <si>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</si>
  <si>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</si>
  <si>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</si>
  <si>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</si>
  <si>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</si>
  <si>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</si>
  <si>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</si>
  <si>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</si>
  <si>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</si>
  <si>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</si>
  <si>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</si>
  <si>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</si>
  <si>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</si>
  <si>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</si>
  <si>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</si>
  <si>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</si>
  <si>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</si>
  <si>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</si>
  <si>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</si>
  <si>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</si>
  <si>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</si>
  <si>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</si>
  <si>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</si>
  <si>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</si>
  <si>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</si>
  <si>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</si>
  <si>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</si>
  <si>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</si>
  <si>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</si>
  <si>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</si>
  <si>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</si>
  <si>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</si>
  <si>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</si>
  <si>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</si>
  <si>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</si>
  <si>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</si>
  <si>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</si>
  <si>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</si>
  <si>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</si>
  <si>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</si>
  <si>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</si>
  <si>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</si>
  <si>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</si>
  <si>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</si>
  <si>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</si>
  <si>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</si>
  <si>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</si>
  <si>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</si>
  <si>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</si>
  <si>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</si>
  <si>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</si>
  <si>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</si>
  <si>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</si>
  <si>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</si>
  <si>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</si>
  <si>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</si>
  <si>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</si>
  <si>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</si>
  <si>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</si>
  <si>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</si>
  <si>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</si>
  <si>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</si>
  <si>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</si>
  <si>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</si>
  <si>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</si>
  <si>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</si>
  <si>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</si>
  <si>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</si>
  <si>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</si>
  <si>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</si>
  <si>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</si>
  <si>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</si>
  <si>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</si>
  <si>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</si>
  <si>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</si>
  <si>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</si>
  <si>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</si>
  <si>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</si>
  <si>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</si>
  <si>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</si>
  <si>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</si>
  <si>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</si>
  <si>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</si>
  <si>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</si>
  <si>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</si>
  <si>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</si>
  <si>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</si>
  <si>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</si>
  <si>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</si>
  <si>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</si>
  <si>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</si>
  <si>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</si>
  <si>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</si>
  <si>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</si>
  <si>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</si>
  <si>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</si>
  <si>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</si>
  <si>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</si>
  <si>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</si>
  <si>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</si>
  <si>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</si>
  <si>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</si>
  <si>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</si>
  <si>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</si>
  <si>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</si>
  <si>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</si>
  <si>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</si>
  <si>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</si>
  <si>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</si>
  <si>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</si>
  <si>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</si>
  <si>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</si>
  <si>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</si>
  <si>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</si>
  <si>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</si>
  <si>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</si>
  <si>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</si>
  <si>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</si>
  <si>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</si>
  <si>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</si>
  <si>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</si>
  <si>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</si>
  <si>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</si>
  <si>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</si>
  <si>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</si>
  <si>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</si>
  <si>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</si>
  <si>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</si>
  <si>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</si>
  <si>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</si>
  <si>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</si>
  <si>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</si>
  <si>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</si>
  <si>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</si>
  <si>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</si>
  <si>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</si>
  <si>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</si>
  <si>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</si>
  <si>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</si>
  <si>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</si>
  <si>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</si>
  <si>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</si>
  <si>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</si>
  <si>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</si>
  <si>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</si>
  <si>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</si>
  <si>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</si>
  <si>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</si>
  <si>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</si>
  <si>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</si>
  <si>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</si>
  <si>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</si>
  <si>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</si>
  <si>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</si>
  <si>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</si>
  <si>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</si>
  <si>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</si>
  <si>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</si>
  <si>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</si>
  <si>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</si>
  <si>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</si>
  <si>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</si>
  <si>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</si>
  <si>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</si>
  <si>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</si>
  <si>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</si>
  <si>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</si>
  <si>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</si>
  <si>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</si>
  <si>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</si>
  <si>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</si>
  <si>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</si>
  <si>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</si>
  <si>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</si>
  <si>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</si>
  <si>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</si>
  <si>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</si>
  <si>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</si>
  <si>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</si>
  <si>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</si>
  <si>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</si>
  <si>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</si>
  <si>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</si>
  <si>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</si>
  <si>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</si>
  <si>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</si>
  <si>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</si>
  <si>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</si>
  <si>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</si>
  <si>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</si>
  <si>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</si>
  <si>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</si>
  <si>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</si>
  <si>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</si>
  <si>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</si>
  <si>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</si>
  <si>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</si>
  <si>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</si>
  <si>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</si>
  <si>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</si>
  <si>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</si>
  <si>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</si>
  <si>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</si>
  <si>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</si>
  <si>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</si>
  <si>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</si>
  <si>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</si>
  <si>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</si>
  <si>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</si>
  <si>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</si>
  <si>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</si>
  <si>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</si>
  <si>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</si>
  <si>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</si>
  <si>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</si>
  <si>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</si>
  <si>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</si>
  <si>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</si>
  <si>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</si>
  <si>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</si>
  <si>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</si>
  <si>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</si>
  <si>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</si>
  <si>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</si>
  <si>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</si>
  <si>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</si>
  <si>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</si>
  <si>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</si>
  <si>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</si>
  <si>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</si>
  <si>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</si>
  <si>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</si>
  <si>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</si>
  <si>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</si>
  <si>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</si>
  <si>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</si>
  <si>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</si>
  <si>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</si>
  <si>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</si>
  <si>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</si>
  <si>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</si>
  <si>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</si>
  <si>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</si>
  <si>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</si>
  <si>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</si>
  <si>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</si>
  <si>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</si>
  <si>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</si>
  <si>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</si>
  <si>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</si>
  <si>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</si>
  <si>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</si>
  <si>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</si>
  <si>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</si>
  <si>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</si>
  <si>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</si>
  <si>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</si>
  <si>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</si>
  <si>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</si>
  <si>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</si>
  <si>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</si>
  <si>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</si>
  <si>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</si>
  <si>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</si>
  <si>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</si>
  <si>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</si>
  <si>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</si>
  <si>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</si>
  <si>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</si>
  <si>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</si>
  <si>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</si>
  <si>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</si>
  <si>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</si>
  <si>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</si>
  <si>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</si>
  <si>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</si>
  <si>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</si>
  <si>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</si>
  <si>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</si>
  <si>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</si>
  <si>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</si>
  <si>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</si>
  <si>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</si>
  <si>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</si>
  <si>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</si>
  <si>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</si>
  <si>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</si>
  <si>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</si>
  <si>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</si>
  <si>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</si>
  <si>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</si>
  <si>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</si>
  <si>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</si>
  <si>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</si>
  <si>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</si>
  <si>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</si>
  <si>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</si>
  <si>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</si>
  <si>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</si>
  <si>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</si>
  <si>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</si>
  <si>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</si>
  <si>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</si>
  <si>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</si>
  <si>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</si>
  <si>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</si>
  <si>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</si>
  <si>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</si>
  <si>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</si>
  <si>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</si>
  <si>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</si>
  <si>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</si>
  <si>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</si>
  <si>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</si>
  <si>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</si>
  <si>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</si>
  <si>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</si>
  <si>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</si>
  <si>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</si>
  <si>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</si>
  <si>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</si>
  <si>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</si>
  <si>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</si>
  <si>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</si>
  <si>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</si>
  <si>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</si>
  <si>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</si>
  <si>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</si>
  <si>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</si>
  <si>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</si>
  <si>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</si>
  <si>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</si>
  <si>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</si>
  <si>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</si>
  <si>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</si>
  <si>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</si>
  <si>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</si>
  <si>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</si>
  <si>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</si>
  <si>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</si>
  <si>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</si>
  <si>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</si>
  <si>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</si>
  <si>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</si>
  <si>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</si>
  <si>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</si>
  <si>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</si>
  <si>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</si>
  <si>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</si>
  <si>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</si>
  <si>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</si>
  <si>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</si>
  <si>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</si>
  <si>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</si>
  <si>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</si>
  <si>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</si>
  <si>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</si>
  <si>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</si>
  <si>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</si>
  <si>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</si>
  <si>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</si>
  <si>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</si>
  <si>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</si>
  <si>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</si>
  <si>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</si>
  <si>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</si>
  <si>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</si>
  <si>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</si>
  <si>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</si>
  <si>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</si>
  <si>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</si>
  <si>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</si>
  <si>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</si>
  <si>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</si>
  <si>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</si>
  <si>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</si>
  <si>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</si>
  <si>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</si>
  <si>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</si>
  <si>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</si>
  <si>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</si>
  <si>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</si>
  <si>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</si>
  <si>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</si>
  <si>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</si>
  <si>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</si>
  <si>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</si>
  <si>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</si>
  <si>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</si>
  <si>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</si>
  <si>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</si>
  <si>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</si>
  <si>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</si>
  <si>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</si>
  <si>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</si>
  <si>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</si>
  <si>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</si>
  <si>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</si>
  <si>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</si>
  <si>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</si>
  <si>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</si>
  <si>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</si>
  <si>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</si>
  <si>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</si>
  <si>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</si>
  <si>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</si>
  <si>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</si>
  <si>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</si>
  <si>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</si>
  <si>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</si>
  <si>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</si>
  <si>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</si>
  <si>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</si>
  <si>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</si>
  <si>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</si>
  <si>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</si>
  <si>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</si>
  <si>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</si>
  <si>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</si>
  <si>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</si>
  <si>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</si>
  <si>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</si>
  <si>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</si>
  <si>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</si>
  <si>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</si>
  <si>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</si>
  <si>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</si>
  <si>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(7)=(6)/(4)</t>
  </si>
  <si>
    <t>(8)=(5)/(2)</t>
  </si>
  <si>
    <t>เดือน พ.ย 2564</t>
  </si>
  <si>
    <t>Risk score  ธ.ค 64 = 0A-</t>
  </si>
  <si>
    <t>Risk score  ธ.ค 64 = 0B-</t>
  </si>
  <si>
    <t>Risk score  ธ.ค 64 = 0C-</t>
  </si>
  <si>
    <t>Risk score  ธ.ค 64 = 0C</t>
  </si>
  <si>
    <t>Risk score  ธ.ค 64 = 0B</t>
  </si>
  <si>
    <t>ปีงบประมาณ 2565  ประจำเดือน ธันวาคม 2564</t>
  </si>
  <si>
    <t>เฉลี่ย 3 เดือน</t>
  </si>
  <si>
    <t>เดือน ธ.ค 2564</t>
  </si>
  <si>
    <t>ปีงบประมาณ 2565  ประจำเดือน ธันวาคม  2564</t>
  </si>
  <si>
    <t>ประจำเดือน ธันวาคม 2564 ใช้ข้อมูลจาก http://hfo65.cfo.in.th/  ณ วันที่ 13 มกราคม  2565</t>
  </si>
  <si>
    <t>หมายเหตุ : ใช้ข้อมูลจาก http://hfo65.cfo.in.th/  ณ  วันที่  13 มกราคม  2565</t>
  </si>
  <si>
    <t xml:space="preserve">             : 2. ใช้ข้อมูลจาก http://hfo65.cfo.in.th/ ณ  วันที่  13 มกราคม  2565</t>
  </si>
  <si>
    <t xml:space="preserve">              : 2. ใช้ข้อมูลจาก http://hfo65.cfo.in.th/ ณ  วันที่  13 มกราคม  2565</t>
  </si>
  <si>
    <t xml:space="preserve">               : 2. ใช้ข้อมูลจาก http://hfo65.cfo.in.th/ ณ  วันที่  13 มกราคม 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</si>
</sst>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  <numFmt numFmtId="193" formatCode="#,##0.00;[Red]#,##0.00"/>
  </numFmts>
  <fonts count="107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89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93" fontId="26" fillId="0" borderId="8" xfId="0" applyNumberFormat="1" applyFont="1" applyBorder="1" applyAlignment="1">
      <alignment vertical="center" wrapText="1"/>
    </xf>
    <xf numFmtId="193" fontId="27" fillId="0" borderId="8" xfId="0" applyNumberFormat="1" applyFont="1" applyBorder="1" applyAlignment="1">
      <alignment vertical="center" wrapText="1"/>
    </xf>
    <xf numFmtId="193" fontId="27" fillId="25" borderId="8" xfId="0" applyNumberFormat="1" applyFont="1" applyFill="1" applyBorder="1" applyAlignment="1">
      <alignment vertical="center" wrapText="1"/>
    </xf>
    <xf numFmtId="193" fontId="27" fillId="27" borderId="8" xfId="0" applyNumberFormat="1" applyFont="1" applyFill="1" applyBorder="1" applyAlignment="1">
      <alignment vertical="center" wrapText="1"/>
    </xf>
    <xf numFmtId="188" fontId="31" fillId="27" borderId="8" xfId="0" applyNumberFormat="1" applyFont="1" applyFill="1" applyBorder="1" applyAlignment="1">
      <alignment horizontal="right" vertical="center" wrapText="1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102" fillId="0" borderId="0" xfId="0" applyFont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188" fontId="97" fillId="0" borderId="3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02" fillId="0" borderId="8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6" fillId="0" borderId="8" xfId="0" applyFont="1" applyBorder="1" applyAlignment="1">
      <alignment horizontal="left" vertical="top" wrapText="1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188" fontId="88" fillId="0" borderId="0" xfId="0" applyNumberFormat="1" applyFont="1" applyAlignment="1" applyProtection="1">
      <alignment horizontal="center" vertical="center"/>
      <protection locked="0"/>
    </xf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_&#3612;&#3641;&#3585;&#3626;&#3641;&#3605;&#3619;&#3612;&#3621;&#3585;&#3634;&#3619;&#3604;&#3635;&#3648;&#3609;&#3636;&#3609;&#3591;&#3634;&#3609;%20Planfin%2065%20_&#3608;&#3633;&#3609;&#3623;&#3634;&#3588;&#3617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ผูกสูตร Planfin65"/>
      <sheetName val="5.งบทดลอง รพ.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รหัสบัญชี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348792</v>
          </cell>
          <cell r="F5">
            <v>0</v>
          </cell>
          <cell r="G5">
            <v>0</v>
          </cell>
          <cell r="H5">
            <v>0</v>
          </cell>
          <cell r="I5">
            <v>35382.58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1500</v>
          </cell>
          <cell r="X5">
            <v>10932.25</v>
          </cell>
          <cell r="Y5">
            <v>1375</v>
          </cell>
          <cell r="Z5">
            <v>49127</v>
          </cell>
          <cell r="AA5">
            <v>3507</v>
          </cell>
          <cell r="AB5">
            <v>11202</v>
          </cell>
          <cell r="AC5">
            <v>1259</v>
          </cell>
          <cell r="AD5">
            <v>2387</v>
          </cell>
          <cell r="AE5">
            <v>257658</v>
          </cell>
          <cell r="AF5">
            <v>0</v>
          </cell>
          <cell r="AG5">
            <v>2673.77</v>
          </cell>
          <cell r="AH5">
            <v>0</v>
          </cell>
          <cell r="AI5">
            <v>0</v>
          </cell>
          <cell r="AJ5">
            <v>343.55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372500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82330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253402.75</v>
          </cell>
          <cell r="BJ5">
            <v>0</v>
          </cell>
          <cell r="BK5">
            <v>0</v>
          </cell>
          <cell r="BL5">
            <v>0</v>
          </cell>
          <cell r="BM5">
            <v>0.68</v>
          </cell>
          <cell r="BN5">
            <v>18097</v>
          </cell>
          <cell r="BO5">
            <v>0</v>
          </cell>
          <cell r="BP5">
            <v>32020.55</v>
          </cell>
          <cell r="BQ5">
            <v>1550</v>
          </cell>
          <cell r="BR5">
            <v>0</v>
          </cell>
          <cell r="BS5">
            <v>29066</v>
          </cell>
          <cell r="BT5">
            <v>900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12359097.560000001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151294982.12</v>
          </cell>
          <cell r="K9">
            <v>0</v>
          </cell>
          <cell r="L9">
            <v>0</v>
          </cell>
          <cell r="M9">
            <v>29259895.16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100267688.67</v>
          </cell>
          <cell r="W9">
            <v>2092581</v>
          </cell>
          <cell r="X9">
            <v>0</v>
          </cell>
          <cell r="Y9">
            <v>2459286.65</v>
          </cell>
          <cell r="Z9">
            <v>679781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45986739.969999999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7655724.0499999998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4323333.2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41795039.880000003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20727894.699999999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18404413.789999999</v>
          </cell>
          <cell r="G10">
            <v>2000000</v>
          </cell>
          <cell r="H10">
            <v>1269803.3500000001</v>
          </cell>
          <cell r="I10">
            <v>315551.88</v>
          </cell>
          <cell r="J10">
            <v>0</v>
          </cell>
          <cell r="K10">
            <v>2000000</v>
          </cell>
          <cell r="L10">
            <v>511068.91</v>
          </cell>
          <cell r="M10">
            <v>0</v>
          </cell>
          <cell r="N10">
            <v>85098</v>
          </cell>
          <cell r="O10">
            <v>10902514.5</v>
          </cell>
          <cell r="P10">
            <v>24367078.16</v>
          </cell>
          <cell r="Q10">
            <v>4528452.43</v>
          </cell>
          <cell r="R10">
            <v>3977256.3</v>
          </cell>
          <cell r="S10">
            <v>7270537.54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4414859.9800000004</v>
          </cell>
          <cell r="Y10">
            <v>0</v>
          </cell>
          <cell r="Z10">
            <v>0</v>
          </cell>
          <cell r="AA10">
            <v>2846157</v>
          </cell>
          <cell r="AB10">
            <v>0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503922</v>
          </cell>
          <cell r="AK10">
            <v>418844</v>
          </cell>
          <cell r="AL10">
            <v>267069.59999999998</v>
          </cell>
          <cell r="AM10">
            <v>161405.9</v>
          </cell>
          <cell r="AN10">
            <v>362150</v>
          </cell>
          <cell r="AO10">
            <v>800000</v>
          </cell>
          <cell r="AP10">
            <v>564591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5368290</v>
          </cell>
          <cell r="AZ10">
            <v>19458480.670000002</v>
          </cell>
          <cell r="BA10">
            <v>761831</v>
          </cell>
          <cell r="BB10">
            <v>33080789.649999999</v>
          </cell>
          <cell r="BC10">
            <v>1500034</v>
          </cell>
          <cell r="BD10">
            <v>77813533.609999999</v>
          </cell>
          <cell r="BE10">
            <v>4413442.87</v>
          </cell>
          <cell r="BF10">
            <v>4947328.95</v>
          </cell>
          <cell r="BG10">
            <v>4661000</v>
          </cell>
          <cell r="BH10">
            <v>1226486</v>
          </cell>
          <cell r="BI10">
            <v>0</v>
          </cell>
          <cell r="BJ10">
            <v>545187.25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326840.42</v>
          </cell>
          <cell r="BS10">
            <v>531244</v>
          </cell>
          <cell r="BT10">
            <v>325727</v>
          </cell>
          <cell r="BU10">
            <v>0</v>
          </cell>
          <cell r="BV10">
            <v>234996.95</v>
          </cell>
          <cell r="BW10">
            <v>491972.65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28455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2567583.9900000002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22288000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16383759.029999999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6613298.5999999996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208134.29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10744330</v>
          </cell>
          <cell r="E15">
            <v>11033062.5</v>
          </cell>
          <cell r="F15">
            <v>0</v>
          </cell>
          <cell r="G15">
            <v>0</v>
          </cell>
          <cell r="H15">
            <v>1500</v>
          </cell>
          <cell r="I15">
            <v>727.61</v>
          </cell>
          <cell r="J15">
            <v>122504.87</v>
          </cell>
          <cell r="K15">
            <v>0</v>
          </cell>
          <cell r="L15">
            <v>0</v>
          </cell>
          <cell r="M15">
            <v>199000</v>
          </cell>
          <cell r="N15">
            <v>0</v>
          </cell>
          <cell r="O15">
            <v>0</v>
          </cell>
          <cell r="P15">
            <v>1114437.5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14900</v>
          </cell>
          <cell r="X15">
            <v>0</v>
          </cell>
          <cell r="Y15">
            <v>2647910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106500</v>
          </cell>
          <cell r="AW15">
            <v>0</v>
          </cell>
          <cell r="AX15">
            <v>0</v>
          </cell>
          <cell r="AY15">
            <v>0</v>
          </cell>
          <cell r="AZ15">
            <v>306645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4500</v>
          </cell>
          <cell r="BH15">
            <v>0</v>
          </cell>
          <cell r="BI15">
            <v>0</v>
          </cell>
          <cell r="BJ15">
            <v>3000</v>
          </cell>
          <cell r="BK15">
            <v>2126386.48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324402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17110</v>
          </cell>
          <cell r="BX15">
            <v>236332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111500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39694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28002304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47500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5795746.3600000003</v>
          </cell>
          <cell r="AB19">
            <v>0</v>
          </cell>
          <cell r="AC19">
            <v>0</v>
          </cell>
          <cell r="AD19">
            <v>0</v>
          </cell>
          <cell r="AE19">
            <v>1811128.59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91510.65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3318420.09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3591573.94</v>
          </cell>
          <cell r="H21">
            <v>0</v>
          </cell>
          <cell r="I21">
            <v>0</v>
          </cell>
          <cell r="J21">
            <v>0</v>
          </cell>
          <cell r="K21">
            <v>3591573.94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180701.39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758338684.69000006</v>
          </cell>
          <cell r="E23">
            <v>119589865.63</v>
          </cell>
          <cell r="F23">
            <v>809124741.38999999</v>
          </cell>
          <cell r="G23">
            <v>171494028.21000001</v>
          </cell>
          <cell r="H23">
            <v>51022011.909999996</v>
          </cell>
          <cell r="I23">
            <v>135437362.30000001</v>
          </cell>
          <cell r="J23">
            <v>974408843.28999996</v>
          </cell>
          <cell r="K23">
            <v>171494028.21000001</v>
          </cell>
          <cell r="L23">
            <v>40213393.659999996</v>
          </cell>
          <cell r="M23">
            <v>682534472.69000006</v>
          </cell>
          <cell r="N23">
            <v>23880301.300000001</v>
          </cell>
          <cell r="O23">
            <v>82494699.079999998</v>
          </cell>
          <cell r="P23">
            <v>275157438.11000001</v>
          </cell>
          <cell r="Q23">
            <v>201197929.38</v>
          </cell>
          <cell r="R23">
            <v>36712634.280000001</v>
          </cell>
          <cell r="S23">
            <v>177480469.75</v>
          </cell>
          <cell r="T23">
            <v>106874266.42</v>
          </cell>
          <cell r="U23">
            <v>0</v>
          </cell>
          <cell r="V23">
            <v>451158089.29000002</v>
          </cell>
          <cell r="W23">
            <v>49242418.740000002</v>
          </cell>
          <cell r="X23">
            <v>33943191.399999999</v>
          </cell>
          <cell r="Y23">
            <v>82854751.969999999</v>
          </cell>
          <cell r="Z23">
            <v>7610745.5099999998</v>
          </cell>
          <cell r="AA23">
            <v>69319845.629999995</v>
          </cell>
          <cell r="AB23">
            <v>87253357.439999998</v>
          </cell>
          <cell r="AC23">
            <v>17459925.260000002</v>
          </cell>
          <cell r="AD23">
            <v>96802332.180000007</v>
          </cell>
          <cell r="AE23">
            <v>313587094.12</v>
          </cell>
          <cell r="AF23">
            <v>35861192.539999999</v>
          </cell>
          <cell r="AG23">
            <v>53601775.659999996</v>
          </cell>
          <cell r="AH23">
            <v>34276322.600000001</v>
          </cell>
          <cell r="AI23">
            <v>39912187.590000004</v>
          </cell>
          <cell r="AJ23">
            <v>33597141.049999997</v>
          </cell>
          <cell r="AK23">
            <v>15115613.07</v>
          </cell>
          <cell r="AL23">
            <v>27083678.829999998</v>
          </cell>
          <cell r="AM23">
            <v>39773756.020000003</v>
          </cell>
          <cell r="AN23">
            <v>37918428.600000001</v>
          </cell>
          <cell r="AO23">
            <v>23796083.52</v>
          </cell>
          <cell r="AP23">
            <v>45833681.689999998</v>
          </cell>
          <cell r="AQ23">
            <v>148017337.5</v>
          </cell>
          <cell r="AR23">
            <v>15965304.890000001</v>
          </cell>
          <cell r="AS23">
            <v>18386815.190000001</v>
          </cell>
          <cell r="AT23">
            <v>30575900.399999999</v>
          </cell>
          <cell r="AU23">
            <v>29237586</v>
          </cell>
          <cell r="AV23">
            <v>17702717.559999999</v>
          </cell>
          <cell r="AW23">
            <v>20001145.010000002</v>
          </cell>
          <cell r="AX23">
            <v>454383992.04000002</v>
          </cell>
          <cell r="AY23">
            <v>39487569.420000002</v>
          </cell>
          <cell r="AZ23">
            <v>88021487.530000001</v>
          </cell>
          <cell r="BA23">
            <v>54616082.439999998</v>
          </cell>
          <cell r="BB23">
            <v>37246914.579999998</v>
          </cell>
          <cell r="BC23">
            <v>54893871.32</v>
          </cell>
          <cell r="BD23">
            <v>96257969.450000003</v>
          </cell>
          <cell r="BE23">
            <v>36342435.950000003</v>
          </cell>
          <cell r="BF23">
            <v>19570576.170000002</v>
          </cell>
          <cell r="BG23">
            <v>6387487.1699999999</v>
          </cell>
          <cell r="BH23">
            <v>40899957.420000002</v>
          </cell>
          <cell r="BI23">
            <v>387187186.70999998</v>
          </cell>
          <cell r="BJ23">
            <v>108476608.73999999</v>
          </cell>
          <cell r="BK23">
            <v>33585348.859999999</v>
          </cell>
          <cell r="BL23">
            <v>24369210.77</v>
          </cell>
          <cell r="BM23">
            <v>34927560.299999997</v>
          </cell>
          <cell r="BN23">
            <v>38903605.200000003</v>
          </cell>
          <cell r="BO23">
            <v>16588605.76</v>
          </cell>
          <cell r="BP23">
            <v>500460607.19999999</v>
          </cell>
          <cell r="BQ23">
            <v>34317391.82</v>
          </cell>
          <cell r="BR23">
            <v>80146207.810000002</v>
          </cell>
          <cell r="BS23">
            <v>69080167.159999996</v>
          </cell>
          <cell r="BT23">
            <v>60991684.909999996</v>
          </cell>
          <cell r="BU23">
            <v>23353274.780000001</v>
          </cell>
          <cell r="BV23">
            <v>43062425.469999999</v>
          </cell>
          <cell r="BW23">
            <v>49224405.259999998</v>
          </cell>
          <cell r="BX23">
            <v>37138466.170000002</v>
          </cell>
        </row>
        <row r="24">
          <cell r="B24" t="str">
            <v>1101030102.102</v>
          </cell>
          <cell r="D24">
            <v>97308472.760000005</v>
          </cell>
          <cell r="E24">
            <v>103583977.63</v>
          </cell>
          <cell r="F24">
            <v>76698766.310000002</v>
          </cell>
          <cell r="G24">
            <v>13721322.66</v>
          </cell>
          <cell r="H24">
            <v>15666779.789999999</v>
          </cell>
          <cell r="I24">
            <v>3304456.4</v>
          </cell>
          <cell r="J24">
            <v>400037894.83999997</v>
          </cell>
          <cell r="K24">
            <v>13721322.66</v>
          </cell>
          <cell r="L24">
            <v>5740230.7999999998</v>
          </cell>
          <cell r="M24">
            <v>51217252.670000002</v>
          </cell>
          <cell r="N24">
            <v>8307538.4199999999</v>
          </cell>
          <cell r="O24">
            <v>18314599.120000001</v>
          </cell>
          <cell r="P24">
            <v>66296030.899999999</v>
          </cell>
          <cell r="Q24">
            <v>62060121.020000003</v>
          </cell>
          <cell r="R24">
            <v>1041436.6</v>
          </cell>
          <cell r="S24">
            <v>33241095.34</v>
          </cell>
          <cell r="T24">
            <v>18147914</v>
          </cell>
          <cell r="U24">
            <v>0</v>
          </cell>
          <cell r="V24">
            <v>472354187.25999999</v>
          </cell>
          <cell r="W24">
            <v>7000660.0599999996</v>
          </cell>
          <cell r="X24">
            <v>20136702.82</v>
          </cell>
          <cell r="Y24">
            <v>21169165.329999998</v>
          </cell>
          <cell r="Z24">
            <v>8879908.8599999994</v>
          </cell>
          <cell r="AA24">
            <v>20239235.829999998</v>
          </cell>
          <cell r="AB24">
            <v>2857384.27</v>
          </cell>
          <cell r="AC24">
            <v>1474873.36</v>
          </cell>
          <cell r="AD24">
            <v>21928740.800000001</v>
          </cell>
          <cell r="AE24">
            <v>25878841.300000001</v>
          </cell>
          <cell r="AF24">
            <v>5985041.2699999996</v>
          </cell>
          <cell r="AG24">
            <v>203309.58</v>
          </cell>
          <cell r="AH24">
            <v>122695</v>
          </cell>
          <cell r="AI24">
            <v>1775963.15</v>
          </cell>
          <cell r="AJ24">
            <v>10925786.029999999</v>
          </cell>
          <cell r="AK24">
            <v>1842706.9</v>
          </cell>
          <cell r="AL24">
            <v>990393.43</v>
          </cell>
          <cell r="AM24">
            <v>6358462.3499999996</v>
          </cell>
          <cell r="AN24">
            <v>3161989.05</v>
          </cell>
          <cell r="AO24">
            <v>3254241.13</v>
          </cell>
          <cell r="AP24">
            <v>3070997.36</v>
          </cell>
          <cell r="AQ24">
            <v>39132783.869999997</v>
          </cell>
          <cell r="AR24">
            <v>9369480.8499999996</v>
          </cell>
          <cell r="AS24">
            <v>6460739.4000000004</v>
          </cell>
          <cell r="AT24">
            <v>4535118.32</v>
          </cell>
          <cell r="AU24">
            <v>2647678.88</v>
          </cell>
          <cell r="AV24">
            <v>1249835.8400000001</v>
          </cell>
          <cell r="AW24">
            <v>1553353.32</v>
          </cell>
          <cell r="AX24">
            <v>116441054.84</v>
          </cell>
          <cell r="AY24">
            <v>7193029.8099999996</v>
          </cell>
          <cell r="AZ24">
            <v>5174123.46</v>
          </cell>
          <cell r="BA24">
            <v>1512628.71</v>
          </cell>
          <cell r="BB24">
            <v>21989727.670000002</v>
          </cell>
          <cell r="BC24">
            <v>5041394.2300000004</v>
          </cell>
          <cell r="BD24">
            <v>13795208.34</v>
          </cell>
          <cell r="BE24">
            <v>6377403.9299999997</v>
          </cell>
          <cell r="BF24">
            <v>14255379.09</v>
          </cell>
          <cell r="BG24">
            <v>1133208.07</v>
          </cell>
          <cell r="BH24">
            <v>1508207.18</v>
          </cell>
          <cell r="BI24">
            <v>93811948.849999994</v>
          </cell>
          <cell r="BJ24">
            <v>57899806.590000004</v>
          </cell>
          <cell r="BK24">
            <v>4237064.95</v>
          </cell>
          <cell r="BL24">
            <v>1110404.94</v>
          </cell>
          <cell r="BM24">
            <v>1581019</v>
          </cell>
          <cell r="BN24">
            <v>2415696.86</v>
          </cell>
          <cell r="BO24">
            <v>3144690.7</v>
          </cell>
          <cell r="BP24">
            <v>30851758.91</v>
          </cell>
          <cell r="BQ24">
            <v>8782040.0700000003</v>
          </cell>
          <cell r="BR24">
            <v>13819924.84</v>
          </cell>
          <cell r="BS24">
            <v>6866886.25</v>
          </cell>
          <cell r="BT24">
            <v>13859070.710000001</v>
          </cell>
          <cell r="BU24">
            <v>116102907.43000001</v>
          </cell>
          <cell r="BV24">
            <v>5435282.2699999996</v>
          </cell>
          <cell r="BW24">
            <v>4668376.25</v>
          </cell>
          <cell r="BX24">
            <v>4918272.8600000003</v>
          </cell>
        </row>
        <row r="25">
          <cell r="B25" t="str">
            <v>1101030102.103</v>
          </cell>
          <cell r="D25">
            <v>468373.6</v>
          </cell>
          <cell r="E25">
            <v>0</v>
          </cell>
          <cell r="F25">
            <v>548576</v>
          </cell>
          <cell r="G25">
            <v>2646161</v>
          </cell>
          <cell r="H25">
            <v>108654.09</v>
          </cell>
          <cell r="I25">
            <v>3222826.56</v>
          </cell>
          <cell r="J25">
            <v>96527884.310000002</v>
          </cell>
          <cell r="K25">
            <v>2646161</v>
          </cell>
          <cell r="L25">
            <v>195200</v>
          </cell>
          <cell r="M25">
            <v>0</v>
          </cell>
          <cell r="N25">
            <v>0</v>
          </cell>
          <cell r="O25">
            <v>7257218.4199999999</v>
          </cell>
          <cell r="P25">
            <v>15389069.119999999</v>
          </cell>
          <cell r="Q25">
            <v>9753038.3399999999</v>
          </cell>
          <cell r="R25">
            <v>0</v>
          </cell>
          <cell r="S25">
            <v>122331.79</v>
          </cell>
          <cell r="T25">
            <v>6665</v>
          </cell>
          <cell r="U25">
            <v>0</v>
          </cell>
          <cell r="V25">
            <v>22798737.359999999</v>
          </cell>
          <cell r="W25">
            <v>500707</v>
          </cell>
          <cell r="X25">
            <v>1796383.87</v>
          </cell>
          <cell r="Y25">
            <v>1710684.65</v>
          </cell>
          <cell r="Z25">
            <v>2672485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79623542.810000002</v>
          </cell>
          <cell r="AF25">
            <v>0</v>
          </cell>
          <cell r="AG25">
            <v>230184</v>
          </cell>
          <cell r="AH25">
            <v>543088.92000000004</v>
          </cell>
          <cell r="AI25">
            <v>100000</v>
          </cell>
          <cell r="AJ25">
            <v>982925.98</v>
          </cell>
          <cell r="AK25">
            <v>0</v>
          </cell>
          <cell r="AL25">
            <v>107094.39</v>
          </cell>
          <cell r="AM25">
            <v>3107545.33</v>
          </cell>
          <cell r="AN25">
            <v>18073.830000000002</v>
          </cell>
          <cell r="AO25">
            <v>574650</v>
          </cell>
          <cell r="AP25">
            <v>136383</v>
          </cell>
          <cell r="AQ25">
            <v>7424308.0199999996</v>
          </cell>
          <cell r="AR25">
            <v>2145711.7799999998</v>
          </cell>
          <cell r="AS25">
            <v>0</v>
          </cell>
          <cell r="AT25">
            <v>51272.480000000003</v>
          </cell>
          <cell r="AU25">
            <v>309869.68</v>
          </cell>
          <cell r="AV25">
            <v>14.06</v>
          </cell>
          <cell r="AW25">
            <v>83820</v>
          </cell>
          <cell r="AX25">
            <v>76072447.450000003</v>
          </cell>
          <cell r="AY25">
            <v>0</v>
          </cell>
          <cell r="AZ25">
            <v>81000</v>
          </cell>
          <cell r="BA25">
            <v>0</v>
          </cell>
          <cell r="BB25">
            <v>897623</v>
          </cell>
          <cell r="BC25">
            <v>523289.14</v>
          </cell>
          <cell r="BD25">
            <v>1171102.07</v>
          </cell>
          <cell r="BE25">
            <v>363809.99</v>
          </cell>
          <cell r="BF25">
            <v>539337.49</v>
          </cell>
          <cell r="BG25">
            <v>59544</v>
          </cell>
          <cell r="BH25">
            <v>545018.02</v>
          </cell>
          <cell r="BI25">
            <v>13030132.529999999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1171858.95</v>
          </cell>
          <cell r="BO25">
            <v>0</v>
          </cell>
          <cell r="BP25">
            <v>4533782.75</v>
          </cell>
          <cell r="BQ25">
            <v>1419366.86</v>
          </cell>
          <cell r="BR25">
            <v>1058126.58</v>
          </cell>
          <cell r="BS25">
            <v>911212.86</v>
          </cell>
          <cell r="BT25">
            <v>962238.93</v>
          </cell>
          <cell r="BU25">
            <v>21763218.170000002</v>
          </cell>
          <cell r="BV25">
            <v>2277215.39</v>
          </cell>
          <cell r="BW25">
            <v>457712.89</v>
          </cell>
          <cell r="BX25">
            <v>9323348.1400000006</v>
          </cell>
        </row>
        <row r="26">
          <cell r="B26" t="str">
            <v>1101030102.104</v>
          </cell>
          <cell r="D26">
            <v>0</v>
          </cell>
          <cell r="E26">
            <v>2099795.5699999998</v>
          </cell>
          <cell r="F26">
            <v>4829731.01</v>
          </cell>
          <cell r="G26">
            <v>1717231.99</v>
          </cell>
          <cell r="H26">
            <v>0</v>
          </cell>
          <cell r="I26">
            <v>2091210.66</v>
          </cell>
          <cell r="J26">
            <v>0</v>
          </cell>
          <cell r="K26">
            <v>1717231.99</v>
          </cell>
          <cell r="L26">
            <v>5737.11</v>
          </cell>
          <cell r="M26">
            <v>0</v>
          </cell>
          <cell r="N26">
            <v>2255186.5099999998</v>
          </cell>
          <cell r="O26">
            <v>5189100</v>
          </cell>
          <cell r="P26">
            <v>812816.21</v>
          </cell>
          <cell r="Q26">
            <v>5306954.05</v>
          </cell>
          <cell r="R26">
            <v>0</v>
          </cell>
          <cell r="S26">
            <v>2018585.03</v>
          </cell>
          <cell r="T26">
            <v>0</v>
          </cell>
          <cell r="U26">
            <v>0</v>
          </cell>
          <cell r="V26">
            <v>2113145.61</v>
          </cell>
          <cell r="W26">
            <v>2443780.88</v>
          </cell>
          <cell r="X26">
            <v>1912570.55</v>
          </cell>
          <cell r="Y26">
            <v>5985416.0599999996</v>
          </cell>
          <cell r="Z26">
            <v>3658272.37</v>
          </cell>
          <cell r="AA26">
            <v>1349332.36</v>
          </cell>
          <cell r="AB26">
            <v>1867792.88</v>
          </cell>
          <cell r="AC26">
            <v>5539522.4400000004</v>
          </cell>
          <cell r="AD26">
            <v>2501429.52</v>
          </cell>
          <cell r="AE26">
            <v>98027</v>
          </cell>
          <cell r="AF26">
            <v>404862.57</v>
          </cell>
          <cell r="AG26">
            <v>613193.49</v>
          </cell>
          <cell r="AH26">
            <v>0</v>
          </cell>
          <cell r="AI26">
            <v>15682.35</v>
          </cell>
          <cell r="AJ26">
            <v>1425818.84</v>
          </cell>
          <cell r="AK26">
            <v>683012.57</v>
          </cell>
          <cell r="AL26">
            <v>481059.33</v>
          </cell>
          <cell r="AM26">
            <v>3496184.39</v>
          </cell>
          <cell r="AN26">
            <v>184375.33</v>
          </cell>
          <cell r="AO26">
            <v>82493.649999999994</v>
          </cell>
          <cell r="AP26">
            <v>2790338.17</v>
          </cell>
          <cell r="AQ26">
            <v>183745</v>
          </cell>
          <cell r="AR26">
            <v>123962.67</v>
          </cell>
          <cell r="AS26">
            <v>1086720.1200000001</v>
          </cell>
          <cell r="AT26">
            <v>659399</v>
          </cell>
          <cell r="AU26">
            <v>319034.06</v>
          </cell>
          <cell r="AV26">
            <v>15500</v>
          </cell>
          <cell r="AW26">
            <v>2750398.6</v>
          </cell>
          <cell r="AX26">
            <v>3084901.24</v>
          </cell>
          <cell r="AY26">
            <v>860640.27</v>
          </cell>
          <cell r="AZ26">
            <v>76200</v>
          </cell>
          <cell r="BA26">
            <v>683456.1</v>
          </cell>
          <cell r="BB26">
            <v>10919124.92</v>
          </cell>
          <cell r="BC26">
            <v>123619.66</v>
          </cell>
          <cell r="BD26">
            <v>101737.41</v>
          </cell>
          <cell r="BE26">
            <v>3875911.42</v>
          </cell>
          <cell r="BF26">
            <v>1457931.51</v>
          </cell>
          <cell r="BG26">
            <v>97019.78</v>
          </cell>
          <cell r="BH26">
            <v>0</v>
          </cell>
          <cell r="BI26">
            <v>6870533</v>
          </cell>
          <cell r="BJ26">
            <v>3809100.83</v>
          </cell>
          <cell r="BK26">
            <v>1286539.6599999999</v>
          </cell>
          <cell r="BL26">
            <v>280160.03999999998</v>
          </cell>
          <cell r="BM26">
            <v>438213.76</v>
          </cell>
          <cell r="BN26">
            <v>4241806.6500000004</v>
          </cell>
          <cell r="BO26">
            <v>100012.05</v>
          </cell>
          <cell r="BP26">
            <v>12371616.439999999</v>
          </cell>
          <cell r="BQ26">
            <v>0</v>
          </cell>
          <cell r="BR26">
            <v>780000</v>
          </cell>
          <cell r="BS26">
            <v>418554.36</v>
          </cell>
          <cell r="BT26">
            <v>0</v>
          </cell>
          <cell r="BU26">
            <v>7103774.6600000001</v>
          </cell>
          <cell r="BV26">
            <v>737625.19</v>
          </cell>
          <cell r="BW26">
            <v>51720.81</v>
          </cell>
          <cell r="BX26">
            <v>1618401.26</v>
          </cell>
        </row>
        <row r="27">
          <cell r="B27" t="str">
            <v>1101030102.105</v>
          </cell>
          <cell r="D27">
            <v>41543233.130000003</v>
          </cell>
          <cell r="E27">
            <v>18102887.530000001</v>
          </cell>
          <cell r="F27">
            <v>551704.28</v>
          </cell>
          <cell r="G27">
            <v>4754265.18</v>
          </cell>
          <cell r="H27">
            <v>997323.29</v>
          </cell>
          <cell r="I27">
            <v>1961889.28</v>
          </cell>
          <cell r="J27">
            <v>14554544.41</v>
          </cell>
          <cell r="K27">
            <v>4754265.18</v>
          </cell>
          <cell r="L27">
            <v>2841030</v>
          </cell>
          <cell r="M27">
            <v>49419810.68</v>
          </cell>
          <cell r="N27">
            <v>6883.9</v>
          </cell>
          <cell r="O27">
            <v>5211319.12</v>
          </cell>
          <cell r="P27">
            <v>0</v>
          </cell>
          <cell r="Q27">
            <v>1173745.8899999999</v>
          </cell>
          <cell r="R27">
            <v>744832.05</v>
          </cell>
          <cell r="S27">
            <v>1278.6600000000001</v>
          </cell>
          <cell r="T27">
            <v>1441067.7</v>
          </cell>
          <cell r="U27">
            <v>0</v>
          </cell>
          <cell r="V27">
            <v>6245645.9900000002</v>
          </cell>
          <cell r="W27">
            <v>5753263.54</v>
          </cell>
          <cell r="X27">
            <v>9442998.8499999996</v>
          </cell>
          <cell r="Y27">
            <v>18085239.5</v>
          </cell>
          <cell r="Z27">
            <v>6454533.3799999999</v>
          </cell>
          <cell r="AA27">
            <v>4487700.07</v>
          </cell>
          <cell r="AB27">
            <v>5763715.2000000002</v>
          </cell>
          <cell r="AC27">
            <v>1428264.07</v>
          </cell>
          <cell r="AD27">
            <v>750542.84</v>
          </cell>
          <cell r="AE27">
            <v>78184353.430000007</v>
          </cell>
          <cell r="AF27">
            <v>3177810.9</v>
          </cell>
          <cell r="AG27">
            <v>162131.25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193970.95</v>
          </cell>
          <cell r="AM27">
            <v>2404620.4500000002</v>
          </cell>
          <cell r="AN27">
            <v>766379.63</v>
          </cell>
          <cell r="AO27">
            <v>596910.46</v>
          </cell>
          <cell r="AP27">
            <v>649800.01</v>
          </cell>
          <cell r="AQ27">
            <v>22795575.039999999</v>
          </cell>
          <cell r="AR27">
            <v>1320148.3500000001</v>
          </cell>
          <cell r="AS27">
            <v>2132098.35</v>
          </cell>
          <cell r="AT27">
            <v>110000</v>
          </cell>
          <cell r="AU27">
            <v>0</v>
          </cell>
          <cell r="AV27">
            <v>688407.76</v>
          </cell>
          <cell r="AW27">
            <v>54851.19</v>
          </cell>
          <cell r="AX27">
            <v>16368836.539999999</v>
          </cell>
          <cell r="AY27">
            <v>684955.91</v>
          </cell>
          <cell r="AZ27">
            <v>0</v>
          </cell>
          <cell r="BA27">
            <v>705150.41</v>
          </cell>
          <cell r="BB27">
            <v>0</v>
          </cell>
          <cell r="BC27">
            <v>0</v>
          </cell>
          <cell r="BD27">
            <v>2790011.34</v>
          </cell>
          <cell r="BE27">
            <v>3289839.11</v>
          </cell>
          <cell r="BF27">
            <v>3676590.04</v>
          </cell>
          <cell r="BG27">
            <v>429986.5</v>
          </cell>
          <cell r="BH27">
            <v>12941599</v>
          </cell>
          <cell r="BI27">
            <v>49167973.25</v>
          </cell>
          <cell r="BJ27">
            <v>2216312.7000000002</v>
          </cell>
          <cell r="BK27">
            <v>3270959.34</v>
          </cell>
          <cell r="BL27">
            <v>155732.99</v>
          </cell>
          <cell r="BM27">
            <v>0</v>
          </cell>
          <cell r="BN27">
            <v>1379607.25</v>
          </cell>
          <cell r="BO27">
            <v>0</v>
          </cell>
          <cell r="BP27">
            <v>15271572.970000001</v>
          </cell>
          <cell r="BQ27">
            <v>972631.92</v>
          </cell>
          <cell r="BR27">
            <v>469122.53</v>
          </cell>
          <cell r="BS27">
            <v>555951.04</v>
          </cell>
          <cell r="BT27">
            <v>2465616.2799999998</v>
          </cell>
          <cell r="BU27">
            <v>1570.67</v>
          </cell>
          <cell r="BV27">
            <v>215975.16</v>
          </cell>
          <cell r="BW27">
            <v>0</v>
          </cell>
          <cell r="BX27">
            <v>1056166.76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3138178</v>
          </cell>
          <cell r="E30">
            <v>0</v>
          </cell>
          <cell r="F30">
            <v>56920</v>
          </cell>
          <cell r="G30">
            <v>0</v>
          </cell>
          <cell r="H30">
            <v>52000</v>
          </cell>
          <cell r="I30">
            <v>65000</v>
          </cell>
          <cell r="J30">
            <v>439500</v>
          </cell>
          <cell r="K30">
            <v>0</v>
          </cell>
          <cell r="L30">
            <v>0</v>
          </cell>
          <cell r="M30">
            <v>142900</v>
          </cell>
          <cell r="N30">
            <v>3500</v>
          </cell>
          <cell r="O30">
            <v>0</v>
          </cell>
          <cell r="P30">
            <v>0</v>
          </cell>
          <cell r="Q30">
            <v>0</v>
          </cell>
          <cell r="R30">
            <v>20800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2324257</v>
          </cell>
          <cell r="Z30">
            <v>48250</v>
          </cell>
          <cell r="AA30">
            <v>0</v>
          </cell>
          <cell r="AB30">
            <v>0</v>
          </cell>
          <cell r="AC30">
            <v>358283.43</v>
          </cell>
          <cell r="AD30">
            <v>5700</v>
          </cell>
          <cell r="AE30">
            <v>576400</v>
          </cell>
          <cell r="AF30">
            <v>0</v>
          </cell>
          <cell r="AG30">
            <v>0</v>
          </cell>
          <cell r="AH30">
            <v>19855</v>
          </cell>
          <cell r="AI30">
            <v>4500</v>
          </cell>
          <cell r="AJ30">
            <v>0</v>
          </cell>
          <cell r="AK30">
            <v>26470</v>
          </cell>
          <cell r="AL30">
            <v>40100</v>
          </cell>
          <cell r="AM30">
            <v>0</v>
          </cell>
          <cell r="AN30">
            <v>9800</v>
          </cell>
          <cell r="AO30">
            <v>0</v>
          </cell>
          <cell r="AP30">
            <v>0</v>
          </cell>
          <cell r="AQ30">
            <v>96764</v>
          </cell>
          <cell r="AR30">
            <v>20000</v>
          </cell>
          <cell r="AS30">
            <v>60000</v>
          </cell>
          <cell r="AT30">
            <v>6800</v>
          </cell>
          <cell r="AU30">
            <v>0</v>
          </cell>
          <cell r="AV30">
            <v>0</v>
          </cell>
          <cell r="AW30">
            <v>20000</v>
          </cell>
          <cell r="AX30">
            <v>509500</v>
          </cell>
          <cell r="AY30">
            <v>0</v>
          </cell>
          <cell r="AZ30">
            <v>10990</v>
          </cell>
          <cell r="BA30">
            <v>0</v>
          </cell>
          <cell r="BB30">
            <v>0</v>
          </cell>
          <cell r="BC30">
            <v>113500</v>
          </cell>
          <cell r="BD30">
            <v>0</v>
          </cell>
          <cell r="BE30">
            <v>0</v>
          </cell>
          <cell r="BF30">
            <v>15500</v>
          </cell>
          <cell r="BG30">
            <v>0</v>
          </cell>
          <cell r="BH30">
            <v>0</v>
          </cell>
          <cell r="BI30">
            <v>537448</v>
          </cell>
          <cell r="BJ30">
            <v>173250</v>
          </cell>
          <cell r="BK30">
            <v>0</v>
          </cell>
          <cell r="BL30">
            <v>0</v>
          </cell>
          <cell r="BM30">
            <v>72000</v>
          </cell>
          <cell r="BN30">
            <v>18150</v>
          </cell>
          <cell r="BO30">
            <v>50460</v>
          </cell>
          <cell r="BP30">
            <v>227307.1</v>
          </cell>
          <cell r="BQ30">
            <v>16000</v>
          </cell>
          <cell r="BR30">
            <v>75600</v>
          </cell>
          <cell r="BS30">
            <v>64620</v>
          </cell>
          <cell r="BT30">
            <v>230380</v>
          </cell>
          <cell r="BU30">
            <v>6830</v>
          </cell>
          <cell r="BV30">
            <v>851700</v>
          </cell>
          <cell r="BW30">
            <v>15000</v>
          </cell>
          <cell r="BX30">
            <v>51565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54200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272280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32940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5110715.17</v>
          </cell>
          <cell r="E35">
            <v>0</v>
          </cell>
          <cell r="F35">
            <v>1266147</v>
          </cell>
          <cell r="G35">
            <v>0</v>
          </cell>
          <cell r="H35">
            <v>156400</v>
          </cell>
          <cell r="I35">
            <v>0</v>
          </cell>
          <cell r="J35">
            <v>5898260</v>
          </cell>
          <cell r="K35">
            <v>0</v>
          </cell>
          <cell r="L35">
            <v>0</v>
          </cell>
          <cell r="M35">
            <v>4609800</v>
          </cell>
          <cell r="N35">
            <v>0</v>
          </cell>
          <cell r="O35">
            <v>0</v>
          </cell>
          <cell r="P35">
            <v>0</v>
          </cell>
          <cell r="Q35">
            <v>2376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6605223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143590</v>
          </cell>
          <cell r="AE35">
            <v>25516732.699999999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1322960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1922900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4635373.5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46035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874227.8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731740</v>
          </cell>
          <cell r="AF36">
            <v>0</v>
          </cell>
          <cell r="AG36">
            <v>79460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340774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40966.5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176365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33860</v>
          </cell>
          <cell r="BJ36">
            <v>0</v>
          </cell>
          <cell r="BK36">
            <v>317828</v>
          </cell>
          <cell r="BL36">
            <v>42720</v>
          </cell>
          <cell r="BM36">
            <v>0</v>
          </cell>
          <cell r="BN36">
            <v>0</v>
          </cell>
          <cell r="BO36">
            <v>87432.5</v>
          </cell>
          <cell r="BP36">
            <v>216635</v>
          </cell>
          <cell r="BQ36">
            <v>74845</v>
          </cell>
          <cell r="BR36">
            <v>0</v>
          </cell>
          <cell r="BS36">
            <v>169820</v>
          </cell>
          <cell r="BT36">
            <v>10680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2708340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210655.16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333849.90000000002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108250</v>
          </cell>
          <cell r="BC39">
            <v>0</v>
          </cell>
          <cell r="BD39">
            <v>0</v>
          </cell>
          <cell r="BE39">
            <v>110600</v>
          </cell>
          <cell r="BF39">
            <v>51200</v>
          </cell>
          <cell r="BG39">
            <v>0</v>
          </cell>
          <cell r="BH39">
            <v>22450</v>
          </cell>
          <cell r="BI39">
            <v>307200</v>
          </cell>
          <cell r="BJ39">
            <v>0</v>
          </cell>
          <cell r="BK39">
            <v>0</v>
          </cell>
          <cell r="BL39">
            <v>9550</v>
          </cell>
          <cell r="BM39">
            <v>0</v>
          </cell>
          <cell r="BN39">
            <v>268400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-14519890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267982286</v>
          </cell>
          <cell r="E41">
            <v>666693.55000000005</v>
          </cell>
          <cell r="F41">
            <v>4294013</v>
          </cell>
          <cell r="G41">
            <v>7110732</v>
          </cell>
          <cell r="H41">
            <v>7729351.54</v>
          </cell>
          <cell r="I41">
            <v>3170818.29</v>
          </cell>
          <cell r="J41">
            <v>554771635.32000005</v>
          </cell>
          <cell r="K41">
            <v>7110732</v>
          </cell>
          <cell r="L41">
            <v>3798860.58</v>
          </cell>
          <cell r="M41">
            <v>101725435.62</v>
          </cell>
          <cell r="N41">
            <v>8476313.2599999998</v>
          </cell>
          <cell r="O41">
            <v>25826385.66</v>
          </cell>
          <cell r="P41">
            <v>15912137.93</v>
          </cell>
          <cell r="Q41">
            <v>71044115.75</v>
          </cell>
          <cell r="R41">
            <v>0</v>
          </cell>
          <cell r="S41">
            <v>99483379.030000001</v>
          </cell>
          <cell r="T41">
            <v>2113210</v>
          </cell>
          <cell r="U41">
            <v>0</v>
          </cell>
          <cell r="V41">
            <v>46019592.729999997</v>
          </cell>
          <cell r="W41">
            <v>61168826.049999997</v>
          </cell>
          <cell r="X41">
            <v>26376249.489999998</v>
          </cell>
          <cell r="Y41">
            <v>68664351.109999999</v>
          </cell>
          <cell r="Z41">
            <v>5220848</v>
          </cell>
          <cell r="AA41">
            <v>8602392.2400000002</v>
          </cell>
          <cell r="AB41">
            <v>58686113.25</v>
          </cell>
          <cell r="AC41">
            <v>20665454.23</v>
          </cell>
          <cell r="AD41">
            <v>1376984.81</v>
          </cell>
          <cell r="AE41">
            <v>198821973.5</v>
          </cell>
          <cell r="AF41">
            <v>11257036</v>
          </cell>
          <cell r="AG41">
            <v>3745581.27</v>
          </cell>
          <cell r="AH41">
            <v>8139298.1900000004</v>
          </cell>
          <cell r="AI41">
            <v>5686990</v>
          </cell>
          <cell r="AJ41">
            <v>40992472</v>
          </cell>
          <cell r="AK41">
            <v>2455572</v>
          </cell>
          <cell r="AL41">
            <v>5807619.4699999997</v>
          </cell>
          <cell r="AM41">
            <v>21679420</v>
          </cell>
          <cell r="AN41">
            <v>2539097</v>
          </cell>
          <cell r="AO41">
            <v>5240452.05</v>
          </cell>
          <cell r="AP41">
            <v>1087879</v>
          </cell>
          <cell r="AQ41">
            <v>37544237.039999999</v>
          </cell>
          <cell r="AR41">
            <v>5176219.97</v>
          </cell>
          <cell r="AS41">
            <v>6142874.2999999998</v>
          </cell>
          <cell r="AT41">
            <v>11941165</v>
          </cell>
          <cell r="AU41">
            <v>9650640.3900000006</v>
          </cell>
          <cell r="AV41">
            <v>93051.65</v>
          </cell>
          <cell r="AW41">
            <v>374649</v>
          </cell>
          <cell r="AX41">
            <v>139536834.19999999</v>
          </cell>
          <cell r="AY41">
            <v>8368647.7400000002</v>
          </cell>
          <cell r="AZ41">
            <v>30298037.219999999</v>
          </cell>
          <cell r="BA41">
            <v>16396280.140000001</v>
          </cell>
          <cell r="BB41">
            <v>15172255.4</v>
          </cell>
          <cell r="BC41">
            <v>7121080.2000000002</v>
          </cell>
          <cell r="BD41">
            <v>13693187.66</v>
          </cell>
          <cell r="BE41">
            <v>81623957.140000001</v>
          </cell>
          <cell r="BF41">
            <v>35241465.770000003</v>
          </cell>
          <cell r="BG41">
            <v>1745269.75</v>
          </cell>
          <cell r="BH41">
            <v>1562883.4</v>
          </cell>
          <cell r="BI41">
            <v>263944689.80000001</v>
          </cell>
          <cell r="BJ41">
            <v>69428397.450000003</v>
          </cell>
          <cell r="BK41">
            <v>3128931</v>
          </cell>
          <cell r="BL41">
            <v>1137257</v>
          </cell>
          <cell r="BM41">
            <v>3124045.82</v>
          </cell>
          <cell r="BN41">
            <v>722371.26</v>
          </cell>
          <cell r="BO41">
            <v>6722669.9000000004</v>
          </cell>
          <cell r="BP41">
            <v>148309183.00999999</v>
          </cell>
          <cell r="BQ41">
            <v>10272679.48</v>
          </cell>
          <cell r="BR41">
            <v>3893538.58</v>
          </cell>
          <cell r="BS41">
            <v>10113149.43</v>
          </cell>
          <cell r="BT41">
            <v>10620945.6</v>
          </cell>
          <cell r="BU41">
            <v>129960335.05</v>
          </cell>
          <cell r="BV41">
            <v>9634240</v>
          </cell>
          <cell r="BW41">
            <v>73439.520000000004</v>
          </cell>
          <cell r="BX41">
            <v>17509885.960000001</v>
          </cell>
        </row>
        <row r="42">
          <cell r="B42" t="str">
            <v>1102050101.203</v>
          </cell>
          <cell r="D42">
            <v>47578820.5</v>
          </cell>
          <cell r="E42">
            <v>1103653</v>
          </cell>
          <cell r="F42">
            <v>13691529</v>
          </cell>
          <cell r="G42">
            <v>30977.5</v>
          </cell>
          <cell r="H42">
            <v>120380</v>
          </cell>
          <cell r="I42">
            <v>2775</v>
          </cell>
          <cell r="J42">
            <v>159715908.91</v>
          </cell>
          <cell r="K42">
            <v>30977.5</v>
          </cell>
          <cell r="L42">
            <v>229783</v>
          </cell>
          <cell r="M42">
            <v>5112946</v>
          </cell>
          <cell r="N42">
            <v>2729987</v>
          </cell>
          <cell r="O42">
            <v>262161.21999999997</v>
          </cell>
          <cell r="P42">
            <v>2598716</v>
          </cell>
          <cell r="Q42">
            <v>399871.5</v>
          </cell>
          <cell r="R42">
            <v>0</v>
          </cell>
          <cell r="S42">
            <v>167538.42000000001</v>
          </cell>
          <cell r="T42">
            <v>1804420</v>
          </cell>
          <cell r="U42">
            <v>0</v>
          </cell>
          <cell r="V42">
            <v>132250246.48</v>
          </cell>
          <cell r="W42">
            <v>3414824</v>
          </cell>
          <cell r="X42">
            <v>170100.34</v>
          </cell>
          <cell r="Y42">
            <v>33002148.850000001</v>
          </cell>
          <cell r="Z42">
            <v>4291616</v>
          </cell>
          <cell r="AA42">
            <v>1344659.84</v>
          </cell>
          <cell r="AB42">
            <v>1501146.35</v>
          </cell>
          <cell r="AC42">
            <v>224252.5</v>
          </cell>
          <cell r="AD42">
            <v>1400</v>
          </cell>
          <cell r="AE42">
            <v>26412828</v>
          </cell>
          <cell r="AF42">
            <v>669762</v>
          </cell>
          <cell r="AG42">
            <v>443956</v>
          </cell>
          <cell r="AH42">
            <v>105784</v>
          </cell>
          <cell r="AI42">
            <v>303510</v>
          </cell>
          <cell r="AJ42">
            <v>174701</v>
          </cell>
          <cell r="AK42">
            <v>1512147</v>
          </cell>
          <cell r="AL42">
            <v>156537</v>
          </cell>
          <cell r="AM42">
            <v>55433</v>
          </cell>
          <cell r="AN42">
            <v>70638</v>
          </cell>
          <cell r="AO42">
            <v>300871</v>
          </cell>
          <cell r="AP42">
            <v>586063</v>
          </cell>
          <cell r="AQ42">
            <v>7078955.25</v>
          </cell>
          <cell r="AR42">
            <v>114757</v>
          </cell>
          <cell r="AS42">
            <v>248180</v>
          </cell>
          <cell r="AT42">
            <v>420257</v>
          </cell>
          <cell r="AU42">
            <v>324260</v>
          </cell>
          <cell r="AV42">
            <v>121177</v>
          </cell>
          <cell r="AW42">
            <v>74231</v>
          </cell>
          <cell r="AX42">
            <v>37798498</v>
          </cell>
          <cell r="AY42">
            <v>221064</v>
          </cell>
          <cell r="AZ42">
            <v>4040353.05</v>
          </cell>
          <cell r="BA42">
            <v>83659</v>
          </cell>
          <cell r="BB42">
            <v>129138</v>
          </cell>
          <cell r="BC42">
            <v>3280816.35</v>
          </cell>
          <cell r="BD42">
            <v>1209023.6299999999</v>
          </cell>
          <cell r="BE42">
            <v>5297698.3600000003</v>
          </cell>
          <cell r="BF42">
            <v>2028292</v>
          </cell>
          <cell r="BG42">
            <v>326257</v>
          </cell>
          <cell r="BH42">
            <v>368576</v>
          </cell>
          <cell r="BI42">
            <v>61581540.18</v>
          </cell>
          <cell r="BJ42">
            <v>3670595.67</v>
          </cell>
          <cell r="BK42">
            <v>276219</v>
          </cell>
          <cell r="BL42">
            <v>199847</v>
          </cell>
          <cell r="BM42">
            <v>335288</v>
          </cell>
          <cell r="BN42">
            <v>382550</v>
          </cell>
          <cell r="BO42">
            <v>188690</v>
          </cell>
          <cell r="BP42">
            <v>12753142</v>
          </cell>
          <cell r="BQ42">
            <v>448723.58</v>
          </cell>
          <cell r="BR42">
            <v>308482</v>
          </cell>
          <cell r="BS42">
            <v>495600.06</v>
          </cell>
          <cell r="BT42">
            <v>190684.59</v>
          </cell>
          <cell r="BU42">
            <v>18168433</v>
          </cell>
          <cell r="BV42">
            <v>464586</v>
          </cell>
          <cell r="BW42">
            <v>31209.1</v>
          </cell>
          <cell r="BX42">
            <v>256428.64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467828.8</v>
          </cell>
          <cell r="I43">
            <v>61751.09</v>
          </cell>
          <cell r="J43">
            <v>31684901.309999999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53121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1085256.6499999999</v>
          </cell>
          <cell r="AR43">
            <v>0</v>
          </cell>
          <cell r="AS43">
            <v>76613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17399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14993.55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2089626.75</v>
          </cell>
          <cell r="BJ43">
            <v>3955256.35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876400</v>
          </cell>
          <cell r="BQ43">
            <v>0</v>
          </cell>
          <cell r="BR43">
            <v>0</v>
          </cell>
          <cell r="BS43">
            <v>134366.5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0</v>
          </cell>
          <cell r="E44">
            <v>632263.5</v>
          </cell>
          <cell r="F44">
            <v>0</v>
          </cell>
          <cell r="G44">
            <v>0</v>
          </cell>
          <cell r="H44">
            <v>452253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26102565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4750105.5199999996</v>
          </cell>
          <cell r="AD44">
            <v>160937.35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1933497.42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43928924.729999997</v>
          </cell>
          <cell r="BK44">
            <v>539371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938450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8114769.75</v>
          </cell>
          <cell r="E45">
            <v>444740.25</v>
          </cell>
          <cell r="F45">
            <v>1163600</v>
          </cell>
          <cell r="G45">
            <v>776414.99</v>
          </cell>
          <cell r="H45">
            <v>70089.55</v>
          </cell>
          <cell r="I45">
            <v>27068.93</v>
          </cell>
          <cell r="J45">
            <v>35582998.18</v>
          </cell>
          <cell r="K45">
            <v>776414.99</v>
          </cell>
          <cell r="L45">
            <v>107518.35</v>
          </cell>
          <cell r="M45">
            <v>1793823.36</v>
          </cell>
          <cell r="N45">
            <v>442709.22</v>
          </cell>
          <cell r="O45">
            <v>389995.25</v>
          </cell>
          <cell r="P45">
            <v>2017085.58</v>
          </cell>
          <cell r="Q45">
            <v>658595.75</v>
          </cell>
          <cell r="R45">
            <v>266247</v>
          </cell>
          <cell r="S45">
            <v>207241.83</v>
          </cell>
          <cell r="T45">
            <v>1221613.8400000001</v>
          </cell>
          <cell r="U45">
            <v>0</v>
          </cell>
          <cell r="V45">
            <v>958821</v>
          </cell>
          <cell r="W45">
            <v>545973</v>
          </cell>
          <cell r="X45">
            <v>147147.26999999999</v>
          </cell>
          <cell r="Y45">
            <v>871426.9</v>
          </cell>
          <cell r="Z45">
            <v>1137754.5</v>
          </cell>
          <cell r="AA45">
            <v>185692.42</v>
          </cell>
          <cell r="AB45">
            <v>670772.09</v>
          </cell>
          <cell r="AC45">
            <v>193087.67</v>
          </cell>
          <cell r="AD45">
            <v>2224975.44</v>
          </cell>
          <cell r="AE45">
            <v>85798498.5</v>
          </cell>
          <cell r="AF45">
            <v>511261.11</v>
          </cell>
          <cell r="AG45">
            <v>56640</v>
          </cell>
          <cell r="AH45">
            <v>342390</v>
          </cell>
          <cell r="AI45">
            <v>48346</v>
          </cell>
          <cell r="AJ45">
            <v>246869</v>
          </cell>
          <cell r="AK45">
            <v>207655</v>
          </cell>
          <cell r="AL45">
            <v>100053</v>
          </cell>
          <cell r="AM45">
            <v>276245.2</v>
          </cell>
          <cell r="AN45">
            <v>538851</v>
          </cell>
          <cell r="AO45">
            <v>411650.75</v>
          </cell>
          <cell r="AP45">
            <v>264940</v>
          </cell>
          <cell r="AQ45">
            <v>134664.95999999999</v>
          </cell>
          <cell r="AR45">
            <v>421358</v>
          </cell>
          <cell r="AS45">
            <v>60717.75</v>
          </cell>
          <cell r="AT45">
            <v>1443390.01</v>
          </cell>
          <cell r="AU45">
            <v>282679.40000000002</v>
          </cell>
          <cell r="AV45">
            <v>23312.75</v>
          </cell>
          <cell r="AW45">
            <v>58230.75</v>
          </cell>
          <cell r="AX45">
            <v>0</v>
          </cell>
          <cell r="AY45">
            <v>123698.94</v>
          </cell>
          <cell r="AZ45">
            <v>1054885.4099999999</v>
          </cell>
          <cell r="BA45">
            <v>0</v>
          </cell>
          <cell r="BB45">
            <v>2369420</v>
          </cell>
          <cell r="BC45">
            <v>3015005.77</v>
          </cell>
          <cell r="BD45">
            <v>215901</v>
          </cell>
          <cell r="BE45">
            <v>1600583.6</v>
          </cell>
          <cell r="BF45">
            <v>822397.47</v>
          </cell>
          <cell r="BG45">
            <v>77303.259999999995</v>
          </cell>
          <cell r="BH45">
            <v>49070.09</v>
          </cell>
          <cell r="BI45">
            <v>1676011.25</v>
          </cell>
          <cell r="BJ45">
            <v>1322995.2</v>
          </cell>
          <cell r="BK45">
            <v>11996.21</v>
          </cell>
          <cell r="BL45">
            <v>64162.53</v>
          </cell>
          <cell r="BM45">
            <v>128641</v>
          </cell>
          <cell r="BN45">
            <v>225363.25</v>
          </cell>
          <cell r="BO45">
            <v>274535.26</v>
          </cell>
          <cell r="BP45">
            <v>3432086</v>
          </cell>
          <cell r="BQ45">
            <v>6067.31</v>
          </cell>
          <cell r="BR45">
            <v>588112.47</v>
          </cell>
          <cell r="BS45">
            <v>207883.25</v>
          </cell>
          <cell r="BT45">
            <v>880961.35</v>
          </cell>
          <cell r="BU45">
            <v>17846158.760000002</v>
          </cell>
          <cell r="BV45">
            <v>374805.9</v>
          </cell>
          <cell r="BW45">
            <v>14165</v>
          </cell>
          <cell r="BX45">
            <v>187891.72</v>
          </cell>
        </row>
        <row r="46">
          <cell r="B46" t="str">
            <v>1102050101.217</v>
          </cell>
          <cell r="D46">
            <v>0</v>
          </cell>
          <cell r="E46">
            <v>12548245.48</v>
          </cell>
          <cell r="F46">
            <v>0</v>
          </cell>
          <cell r="G46">
            <v>0</v>
          </cell>
          <cell r="H46">
            <v>157495.79999999999</v>
          </cell>
          <cell r="I46">
            <v>0</v>
          </cell>
          <cell r="J46">
            <v>0</v>
          </cell>
          <cell r="K46">
            <v>0</v>
          </cell>
          <cell r="L46">
            <v>1606395</v>
          </cell>
          <cell r="M46">
            <v>0</v>
          </cell>
          <cell r="N46">
            <v>0</v>
          </cell>
          <cell r="O46">
            <v>1302485.5</v>
          </cell>
          <cell r="P46">
            <v>4717170.53</v>
          </cell>
          <cell r="Q46">
            <v>25383017.75</v>
          </cell>
          <cell r="R46">
            <v>975656.85</v>
          </cell>
          <cell r="S46">
            <v>50975.76</v>
          </cell>
          <cell r="T46">
            <v>0</v>
          </cell>
          <cell r="U46">
            <v>0</v>
          </cell>
          <cell r="V46">
            <v>4239251.57</v>
          </cell>
          <cell r="W46">
            <v>0</v>
          </cell>
          <cell r="X46">
            <v>342053.76</v>
          </cell>
          <cell r="Y46">
            <v>15944970.609999999</v>
          </cell>
          <cell r="Z46">
            <v>201641.5</v>
          </cell>
          <cell r="AA46">
            <v>470.04</v>
          </cell>
          <cell r="AB46">
            <v>77828572.310000002</v>
          </cell>
          <cell r="AC46">
            <v>3046426.81</v>
          </cell>
          <cell r="AD46">
            <v>2290272.2999999998</v>
          </cell>
          <cell r="AE46">
            <v>0</v>
          </cell>
          <cell r="AF46">
            <v>70875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348578</v>
          </cell>
          <cell r="AL46">
            <v>38666.699999999997</v>
          </cell>
          <cell r="AM46">
            <v>0</v>
          </cell>
          <cell r="AN46">
            <v>0</v>
          </cell>
          <cell r="AO46">
            <v>0</v>
          </cell>
          <cell r="AP46">
            <v>145999</v>
          </cell>
          <cell r="AQ46">
            <v>404120.26</v>
          </cell>
          <cell r="AR46">
            <v>0</v>
          </cell>
          <cell r="AS46">
            <v>333693.46000000002</v>
          </cell>
          <cell r="AT46">
            <v>0</v>
          </cell>
          <cell r="AU46">
            <v>155721.34</v>
          </cell>
          <cell r="AV46">
            <v>140664</v>
          </cell>
          <cell r="AW46">
            <v>3500</v>
          </cell>
          <cell r="AX46">
            <v>0</v>
          </cell>
          <cell r="AY46">
            <v>4175917.07</v>
          </cell>
          <cell r="AZ46">
            <v>12711012</v>
          </cell>
          <cell r="BA46">
            <v>0</v>
          </cell>
          <cell r="BB46">
            <v>4163919</v>
          </cell>
          <cell r="BC46">
            <v>9109262.8200000003</v>
          </cell>
          <cell r="BD46">
            <v>3844828.54</v>
          </cell>
          <cell r="BE46">
            <v>0</v>
          </cell>
          <cell r="BF46">
            <v>10450197.83</v>
          </cell>
          <cell r="BG46">
            <v>63409.39</v>
          </cell>
          <cell r="BH46">
            <v>329894.09999999998</v>
          </cell>
          <cell r="BI46">
            <v>336828.5</v>
          </cell>
          <cell r="BJ46">
            <v>13835631.109999999</v>
          </cell>
          <cell r="BK46">
            <v>1963669.12</v>
          </cell>
          <cell r="BL46">
            <v>2389233.73</v>
          </cell>
          <cell r="BM46">
            <v>911621.04</v>
          </cell>
          <cell r="BN46">
            <v>0</v>
          </cell>
          <cell r="BO46">
            <v>0</v>
          </cell>
          <cell r="BP46">
            <v>2341617.34</v>
          </cell>
          <cell r="BQ46">
            <v>3762069.26</v>
          </cell>
          <cell r="BR46">
            <v>3975168.84</v>
          </cell>
          <cell r="BS46">
            <v>3163384.45</v>
          </cell>
          <cell r="BT46">
            <v>2969394</v>
          </cell>
          <cell r="BU46">
            <v>34089061.689999998</v>
          </cell>
          <cell r="BV46">
            <v>2297932.84</v>
          </cell>
          <cell r="BW46">
            <v>14034.74</v>
          </cell>
          <cell r="BX46">
            <v>4423630.43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62640854.899999999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3640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416478.45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5499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15908733.5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576277</v>
          </cell>
          <cell r="P48">
            <v>0</v>
          </cell>
          <cell r="Q48">
            <v>2600</v>
          </cell>
          <cell r="R48">
            <v>0</v>
          </cell>
          <cell r="S48">
            <v>3250511.3</v>
          </cell>
          <cell r="T48">
            <v>0</v>
          </cell>
          <cell r="U48">
            <v>0</v>
          </cell>
          <cell r="V48">
            <v>0</v>
          </cell>
          <cell r="W48">
            <v>2397683</v>
          </cell>
          <cell r="X48">
            <v>0</v>
          </cell>
          <cell r="Y48">
            <v>7269541.7999999998</v>
          </cell>
          <cell r="Z48">
            <v>119880</v>
          </cell>
          <cell r="AA48">
            <v>383537</v>
          </cell>
          <cell r="AB48">
            <v>0</v>
          </cell>
          <cell r="AC48">
            <v>0</v>
          </cell>
          <cell r="AD48">
            <v>12006952</v>
          </cell>
          <cell r="AE48">
            <v>0</v>
          </cell>
          <cell r="AF48">
            <v>54900</v>
          </cell>
          <cell r="AG48">
            <v>0</v>
          </cell>
          <cell r="AH48">
            <v>0</v>
          </cell>
          <cell r="AI48">
            <v>486574</v>
          </cell>
          <cell r="AJ48">
            <v>2192724</v>
          </cell>
          <cell r="AK48">
            <v>1016469</v>
          </cell>
          <cell r="AL48">
            <v>14452</v>
          </cell>
          <cell r="AM48">
            <v>0</v>
          </cell>
          <cell r="AN48">
            <v>35050</v>
          </cell>
          <cell r="AO48">
            <v>0</v>
          </cell>
          <cell r="AP48">
            <v>0</v>
          </cell>
          <cell r="AQ48">
            <v>67828775</v>
          </cell>
          <cell r="AR48">
            <v>0</v>
          </cell>
          <cell r="AS48">
            <v>3250</v>
          </cell>
          <cell r="AT48">
            <v>278060</v>
          </cell>
          <cell r="AU48">
            <v>1256675</v>
          </cell>
          <cell r="AV48">
            <v>0</v>
          </cell>
          <cell r="AW48">
            <v>99530</v>
          </cell>
          <cell r="AX48">
            <v>0</v>
          </cell>
          <cell r="AY48">
            <v>0</v>
          </cell>
          <cell r="AZ48">
            <v>5429160.5</v>
          </cell>
          <cell r="BA48">
            <v>0</v>
          </cell>
          <cell r="BB48">
            <v>0</v>
          </cell>
          <cell r="BC48">
            <v>1780414</v>
          </cell>
          <cell r="BD48">
            <v>32057568</v>
          </cell>
          <cell r="BE48">
            <v>8309483.2999999998</v>
          </cell>
          <cell r="BF48">
            <v>17180666.420000002</v>
          </cell>
          <cell r="BG48">
            <v>246344.75</v>
          </cell>
          <cell r="BH48">
            <v>0</v>
          </cell>
          <cell r="BI48">
            <v>16233501</v>
          </cell>
          <cell r="BJ48">
            <v>0</v>
          </cell>
          <cell r="BK48">
            <v>0</v>
          </cell>
          <cell r="BL48">
            <v>478905</v>
          </cell>
          <cell r="BM48">
            <v>0</v>
          </cell>
          <cell r="BN48">
            <v>7225857.5</v>
          </cell>
          <cell r="BO48">
            <v>0</v>
          </cell>
          <cell r="BP48">
            <v>88537363.5</v>
          </cell>
          <cell r="BQ48">
            <v>11240217.83</v>
          </cell>
          <cell r="BR48">
            <v>4835890</v>
          </cell>
          <cell r="BS48">
            <v>1098000</v>
          </cell>
          <cell r="BT48">
            <v>0</v>
          </cell>
          <cell r="BU48">
            <v>10127862</v>
          </cell>
          <cell r="BV48">
            <v>1366478</v>
          </cell>
          <cell r="BW48">
            <v>13547118.75</v>
          </cell>
          <cell r="BX48">
            <v>1341239</v>
          </cell>
        </row>
        <row r="49">
          <cell r="B49" t="str">
            <v>1102050101.224</v>
          </cell>
          <cell r="D49">
            <v>227476931.53999999</v>
          </cell>
          <cell r="E49">
            <v>0</v>
          </cell>
          <cell r="F49">
            <v>0</v>
          </cell>
          <cell r="G49">
            <v>0</v>
          </cell>
          <cell r="H49">
            <v>21967000.960000001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48475</v>
          </cell>
          <cell r="P49">
            <v>0</v>
          </cell>
          <cell r="Q49">
            <v>96612754.700000003</v>
          </cell>
          <cell r="R49">
            <v>0</v>
          </cell>
          <cell r="S49">
            <v>6193165.75</v>
          </cell>
          <cell r="T49">
            <v>14097863.300000001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30029392.579999998</v>
          </cell>
          <cell r="Z49">
            <v>10364600</v>
          </cell>
          <cell r="AA49">
            <v>61198063.829999998</v>
          </cell>
          <cell r="AB49">
            <v>0</v>
          </cell>
          <cell r="AC49">
            <v>0</v>
          </cell>
          <cell r="AD49">
            <v>48906234.200000003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1210356.1399999999</v>
          </cell>
          <cell r="AJ49">
            <v>8117045</v>
          </cell>
          <cell r="AK49">
            <v>0</v>
          </cell>
          <cell r="AL49">
            <v>0</v>
          </cell>
          <cell r="AM49">
            <v>0</v>
          </cell>
          <cell r="AN49">
            <v>2686392.9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5001407.22</v>
          </cell>
          <cell r="AT49">
            <v>0</v>
          </cell>
          <cell r="AU49">
            <v>1316226</v>
          </cell>
          <cell r="AV49">
            <v>0</v>
          </cell>
          <cell r="AW49">
            <v>3314730.89</v>
          </cell>
          <cell r="AX49">
            <v>0</v>
          </cell>
          <cell r="AY49">
            <v>0</v>
          </cell>
          <cell r="AZ49">
            <v>801342.25</v>
          </cell>
          <cell r="BA49">
            <v>0</v>
          </cell>
          <cell r="BB49">
            <v>0</v>
          </cell>
          <cell r="BC49">
            <v>402294</v>
          </cell>
          <cell r="BD49">
            <v>109792392.87</v>
          </cell>
          <cell r="BE49">
            <v>1743659.35</v>
          </cell>
          <cell r="BF49">
            <v>0</v>
          </cell>
          <cell r="BG49">
            <v>9331355.1099999994</v>
          </cell>
          <cell r="BH49">
            <v>0</v>
          </cell>
          <cell r="BI49">
            <v>1857041.5</v>
          </cell>
          <cell r="BJ49">
            <v>0</v>
          </cell>
          <cell r="BK49">
            <v>0</v>
          </cell>
          <cell r="BL49">
            <v>3239855.45</v>
          </cell>
          <cell r="BM49">
            <v>5859535.7699999996</v>
          </cell>
          <cell r="BN49">
            <v>21554860.670000002</v>
          </cell>
          <cell r="BO49">
            <v>267243.25</v>
          </cell>
          <cell r="BP49">
            <v>10394234</v>
          </cell>
          <cell r="BQ49">
            <v>0</v>
          </cell>
          <cell r="BR49">
            <v>18844629.75</v>
          </cell>
          <cell r="BS49">
            <v>7832300</v>
          </cell>
          <cell r="BT49">
            <v>15778779.460000001</v>
          </cell>
          <cell r="BU49">
            <v>270</v>
          </cell>
          <cell r="BV49">
            <v>3826422.68</v>
          </cell>
          <cell r="BW49">
            <v>14896071.369999999</v>
          </cell>
          <cell r="BX49">
            <v>903422</v>
          </cell>
        </row>
        <row r="50">
          <cell r="B50" t="str">
            <v>1102050101.301</v>
          </cell>
          <cell r="D50">
            <v>2644296.46</v>
          </cell>
          <cell r="E50">
            <v>0</v>
          </cell>
          <cell r="F50">
            <v>0</v>
          </cell>
          <cell r="G50">
            <v>639069</v>
          </cell>
          <cell r="H50">
            <v>714167.25</v>
          </cell>
          <cell r="I50">
            <v>0</v>
          </cell>
          <cell r="J50">
            <v>72659069.920000002</v>
          </cell>
          <cell r="K50">
            <v>639069</v>
          </cell>
          <cell r="L50">
            <v>3762707.5</v>
          </cell>
          <cell r="M50">
            <v>6247873.9500000002</v>
          </cell>
          <cell r="N50">
            <v>264429.8</v>
          </cell>
          <cell r="O50">
            <v>9755779.1799999997</v>
          </cell>
          <cell r="P50">
            <v>7484576.7000000002</v>
          </cell>
          <cell r="Q50">
            <v>1355535.26</v>
          </cell>
          <cell r="R50">
            <v>16707.5</v>
          </cell>
          <cell r="S50">
            <v>327347.32</v>
          </cell>
          <cell r="T50">
            <v>2495661.2799999998</v>
          </cell>
          <cell r="U50">
            <v>0</v>
          </cell>
          <cell r="V50">
            <v>17155047.640000001</v>
          </cell>
          <cell r="W50">
            <v>18124804.170000002</v>
          </cell>
          <cell r="X50">
            <v>2038264.42</v>
          </cell>
          <cell r="Y50">
            <v>14836223.310000001</v>
          </cell>
          <cell r="Z50">
            <v>3538237</v>
          </cell>
          <cell r="AA50">
            <v>4102389.85</v>
          </cell>
          <cell r="AB50">
            <v>13468901.039999999</v>
          </cell>
          <cell r="AC50">
            <v>1021</v>
          </cell>
          <cell r="AD50">
            <v>8366973.7400000002</v>
          </cell>
          <cell r="AE50">
            <v>8316635.29</v>
          </cell>
          <cell r="AF50">
            <v>304062.31</v>
          </cell>
          <cell r="AG50">
            <v>51851.31</v>
          </cell>
          <cell r="AH50">
            <v>497777</v>
          </cell>
          <cell r="AI50">
            <v>134013.31</v>
          </cell>
          <cell r="AJ50">
            <v>450399.83</v>
          </cell>
          <cell r="AK50">
            <v>246900.92</v>
          </cell>
          <cell r="AL50">
            <v>267294.78000000003</v>
          </cell>
          <cell r="AM50">
            <v>252013.69</v>
          </cell>
          <cell r="AN50">
            <v>122265.47</v>
          </cell>
          <cell r="AO50">
            <v>345979.38</v>
          </cell>
          <cell r="AP50">
            <v>106322.79</v>
          </cell>
          <cell r="AQ50">
            <v>955320</v>
          </cell>
          <cell r="AR50">
            <v>958835.52</v>
          </cell>
          <cell r="AS50">
            <v>307819</v>
          </cell>
          <cell r="AT50">
            <v>213187.82</v>
          </cell>
          <cell r="AU50">
            <v>96462</v>
          </cell>
          <cell r="AV50">
            <v>247409.5</v>
          </cell>
          <cell r="AW50">
            <v>682199.75</v>
          </cell>
          <cell r="AX50">
            <v>18433714.829999998</v>
          </cell>
          <cell r="AY50">
            <v>737974.54</v>
          </cell>
          <cell r="AZ50">
            <v>1162601.1499999999</v>
          </cell>
          <cell r="BA50">
            <v>4372366.9400000004</v>
          </cell>
          <cell r="BB50">
            <v>186361.58</v>
          </cell>
          <cell r="BC50">
            <v>3958381.46</v>
          </cell>
          <cell r="BD50">
            <v>3280889.36</v>
          </cell>
          <cell r="BE50">
            <v>1245770.8600000001</v>
          </cell>
          <cell r="BF50">
            <v>-721411.96</v>
          </cell>
          <cell r="BG50">
            <v>657932</v>
          </cell>
          <cell r="BH50">
            <v>259651.44</v>
          </cell>
          <cell r="BI50">
            <v>33082231.699999999</v>
          </cell>
          <cell r="BJ50">
            <v>8017363.5599999996</v>
          </cell>
          <cell r="BK50">
            <v>1269703.5900000001</v>
          </cell>
          <cell r="BL50">
            <v>2323868.86</v>
          </cell>
          <cell r="BM50">
            <v>1774862.62</v>
          </cell>
          <cell r="BN50">
            <v>3678719.4</v>
          </cell>
          <cell r="BO50">
            <v>1418387.65</v>
          </cell>
          <cell r="BP50">
            <v>4769912.58</v>
          </cell>
          <cell r="BQ50">
            <v>568243.25</v>
          </cell>
          <cell r="BR50">
            <v>830593.87</v>
          </cell>
          <cell r="BS50">
            <v>302236.03999999998</v>
          </cell>
          <cell r="BT50">
            <v>1853329.42</v>
          </cell>
          <cell r="BU50">
            <v>10080733.01</v>
          </cell>
          <cell r="BV50">
            <v>329930.25</v>
          </cell>
          <cell r="BW50">
            <v>1780041.31</v>
          </cell>
          <cell r="BX50">
            <v>1307601.6000000001</v>
          </cell>
        </row>
        <row r="51">
          <cell r="B51" t="str">
            <v>1102050101.302</v>
          </cell>
          <cell r="D51">
            <v>1499273.93</v>
          </cell>
          <cell r="E51">
            <v>6942378.1699999999</v>
          </cell>
          <cell r="F51">
            <v>0</v>
          </cell>
          <cell r="G51">
            <v>3181</v>
          </cell>
          <cell r="H51">
            <v>158372.75</v>
          </cell>
          <cell r="I51">
            <v>0</v>
          </cell>
          <cell r="J51">
            <v>59401525.859999999</v>
          </cell>
          <cell r="K51">
            <v>3181</v>
          </cell>
          <cell r="L51">
            <v>7307907.5</v>
          </cell>
          <cell r="M51">
            <v>874676.48</v>
          </cell>
          <cell r="N51">
            <v>142962.5</v>
          </cell>
          <cell r="O51">
            <v>18594421.84</v>
          </cell>
          <cell r="P51">
            <v>58220710.200000003</v>
          </cell>
          <cell r="Q51">
            <v>1079653</v>
          </cell>
          <cell r="R51">
            <v>0</v>
          </cell>
          <cell r="S51">
            <v>7030.75</v>
          </cell>
          <cell r="T51">
            <v>15306095.82</v>
          </cell>
          <cell r="U51">
            <v>0</v>
          </cell>
          <cell r="V51">
            <v>160586279.74000001</v>
          </cell>
          <cell r="W51">
            <v>39474515.530000001</v>
          </cell>
          <cell r="X51">
            <v>7084552.6699999999</v>
          </cell>
          <cell r="Y51">
            <v>40581991.689999998</v>
          </cell>
          <cell r="Z51">
            <v>13395463.5</v>
          </cell>
          <cell r="AA51">
            <v>31878689.149999999</v>
          </cell>
          <cell r="AB51">
            <v>78576915.939999998</v>
          </cell>
          <cell r="AC51">
            <v>77668</v>
          </cell>
          <cell r="AD51">
            <v>1566567.35</v>
          </cell>
          <cell r="AE51">
            <v>6804519.7699999996</v>
          </cell>
          <cell r="AF51">
            <v>214374.68</v>
          </cell>
          <cell r="AG51">
            <v>26374.32</v>
          </cell>
          <cell r="AH51">
            <v>553470.01</v>
          </cell>
          <cell r="AI51">
            <v>234164.88</v>
          </cell>
          <cell r="AJ51">
            <v>104390.58</v>
          </cell>
          <cell r="AK51">
            <v>32851.379999999997</v>
          </cell>
          <cell r="AL51">
            <v>139012.37</v>
          </cell>
          <cell r="AM51">
            <v>206193.02</v>
          </cell>
          <cell r="AN51">
            <v>77270.100000000006</v>
          </cell>
          <cell r="AO51">
            <v>98769.9</v>
          </cell>
          <cell r="AP51">
            <v>69443.31</v>
          </cell>
          <cell r="AQ51">
            <v>1084125</v>
          </cell>
          <cell r="AR51">
            <v>8315596</v>
          </cell>
          <cell r="AS51">
            <v>1555366.75</v>
          </cell>
          <cell r="AT51">
            <v>72489.149999999994</v>
          </cell>
          <cell r="AU51">
            <v>255000</v>
          </cell>
          <cell r="AV51">
            <v>1017705.26</v>
          </cell>
          <cell r="AW51">
            <v>666932.75</v>
          </cell>
          <cell r="AX51">
            <v>15082130.310000001</v>
          </cell>
          <cell r="AY51">
            <v>2922037.07</v>
          </cell>
          <cell r="AZ51">
            <v>46355938.590000004</v>
          </cell>
          <cell r="BA51">
            <v>11917263.42</v>
          </cell>
          <cell r="BB51">
            <v>487816.53</v>
          </cell>
          <cell r="BC51">
            <v>4469174.7300000004</v>
          </cell>
          <cell r="BD51">
            <v>29832192.800000001</v>
          </cell>
          <cell r="BE51">
            <v>15277889.75</v>
          </cell>
          <cell r="BF51">
            <v>-97902.24</v>
          </cell>
          <cell r="BG51">
            <v>243670.05</v>
          </cell>
          <cell r="BH51">
            <v>876189.45</v>
          </cell>
          <cell r="BI51">
            <v>34951477.950000003</v>
          </cell>
          <cell r="BJ51">
            <v>58082725.490000002</v>
          </cell>
          <cell r="BK51">
            <v>10688861.08</v>
          </cell>
          <cell r="BL51">
            <v>75749</v>
          </cell>
          <cell r="BM51">
            <v>10201068</v>
          </cell>
          <cell r="BN51">
            <v>19507712</v>
          </cell>
          <cell r="BO51">
            <v>6108125.5800000001</v>
          </cell>
          <cell r="BP51">
            <v>29589097.199999999</v>
          </cell>
          <cell r="BQ51">
            <v>99050</v>
          </cell>
          <cell r="BR51">
            <v>467255.68</v>
          </cell>
          <cell r="BS51">
            <v>418180.26</v>
          </cell>
          <cell r="BT51">
            <v>2935559.63</v>
          </cell>
          <cell r="BU51">
            <v>4698808.7</v>
          </cell>
          <cell r="BV51">
            <v>2017742.67</v>
          </cell>
          <cell r="BW51">
            <v>1882882.62</v>
          </cell>
          <cell r="BX51">
            <v>2589841.81</v>
          </cell>
        </row>
        <row r="52">
          <cell r="B52" t="str">
            <v>1102050101.303</v>
          </cell>
          <cell r="D52">
            <v>2271462.75</v>
          </cell>
          <cell r="E52">
            <v>40433.25</v>
          </cell>
          <cell r="F52">
            <v>500747.97</v>
          </cell>
          <cell r="G52">
            <v>86647</v>
          </cell>
          <cell r="H52">
            <v>0</v>
          </cell>
          <cell r="I52">
            <v>133209.62</v>
          </cell>
          <cell r="J52">
            <v>17315567.350000001</v>
          </cell>
          <cell r="K52">
            <v>86647</v>
          </cell>
          <cell r="L52">
            <v>69162</v>
          </cell>
          <cell r="M52">
            <v>9122</v>
          </cell>
          <cell r="N52">
            <v>0</v>
          </cell>
          <cell r="O52">
            <v>978</v>
          </cell>
          <cell r="P52">
            <v>2684800</v>
          </cell>
          <cell r="Q52">
            <v>197098.75</v>
          </cell>
          <cell r="R52">
            <v>0</v>
          </cell>
          <cell r="S52">
            <v>3877.88</v>
          </cell>
          <cell r="T52">
            <v>130621.14</v>
          </cell>
          <cell r="U52">
            <v>0</v>
          </cell>
          <cell r="V52">
            <v>2471115.25</v>
          </cell>
          <cell r="W52">
            <v>0</v>
          </cell>
          <cell r="X52">
            <v>0</v>
          </cell>
          <cell r="Y52">
            <v>390253.7</v>
          </cell>
          <cell r="Z52">
            <v>243283</v>
          </cell>
          <cell r="AA52">
            <v>128387</v>
          </cell>
          <cell r="AB52">
            <v>77390</v>
          </cell>
          <cell r="AC52">
            <v>2122644.34</v>
          </cell>
          <cell r="AD52">
            <v>30060</v>
          </cell>
          <cell r="AE52">
            <v>3416582</v>
          </cell>
          <cell r="AF52">
            <v>65197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59159</v>
          </cell>
          <cell r="AL52">
            <v>0</v>
          </cell>
          <cell r="AM52">
            <v>0</v>
          </cell>
          <cell r="AN52">
            <v>17786</v>
          </cell>
          <cell r="AO52">
            <v>53100.5</v>
          </cell>
          <cell r="AP52">
            <v>0</v>
          </cell>
          <cell r="AQ52">
            <v>8409</v>
          </cell>
          <cell r="AR52">
            <v>94865</v>
          </cell>
          <cell r="AS52">
            <v>1173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653024.5</v>
          </cell>
          <cell r="AY52">
            <v>0</v>
          </cell>
          <cell r="AZ52">
            <v>17258.97</v>
          </cell>
          <cell r="BA52">
            <v>365115</v>
          </cell>
          <cell r="BB52">
            <v>238123</v>
          </cell>
          <cell r="BC52">
            <v>101417</v>
          </cell>
          <cell r="BD52">
            <v>341606.98</v>
          </cell>
          <cell r="BE52">
            <v>44912.25</v>
          </cell>
          <cell r="BF52">
            <v>49070</v>
          </cell>
          <cell r="BG52">
            <v>348453.1</v>
          </cell>
          <cell r="BH52">
            <v>6973</v>
          </cell>
          <cell r="BI52">
            <v>2149889.15</v>
          </cell>
          <cell r="BJ52">
            <v>7946144.4299999997</v>
          </cell>
          <cell r="BK52">
            <v>447652</v>
          </cell>
          <cell r="BL52">
            <v>0</v>
          </cell>
          <cell r="BM52">
            <v>55690</v>
          </cell>
          <cell r="BN52">
            <v>191990</v>
          </cell>
          <cell r="BO52">
            <v>0</v>
          </cell>
          <cell r="BP52">
            <v>232107</v>
          </cell>
          <cell r="BQ52">
            <v>0</v>
          </cell>
          <cell r="BR52">
            <v>0</v>
          </cell>
          <cell r="BS52">
            <v>0</v>
          </cell>
          <cell r="BT52">
            <v>266379.01</v>
          </cell>
          <cell r="BU52">
            <v>2565539.58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D53">
            <v>4388254.41</v>
          </cell>
          <cell r="E53">
            <v>169103</v>
          </cell>
          <cell r="F53">
            <v>3429105.86</v>
          </cell>
          <cell r="G53">
            <v>893</v>
          </cell>
          <cell r="H53">
            <v>0</v>
          </cell>
          <cell r="I53">
            <v>418156.04</v>
          </cell>
          <cell r="J53">
            <v>22437094.75</v>
          </cell>
          <cell r="K53">
            <v>893</v>
          </cell>
          <cell r="L53">
            <v>350153</v>
          </cell>
          <cell r="M53">
            <v>149002.25</v>
          </cell>
          <cell r="N53">
            <v>0</v>
          </cell>
          <cell r="O53">
            <v>0</v>
          </cell>
          <cell r="P53">
            <v>15637542</v>
          </cell>
          <cell r="Q53">
            <v>270369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7964157.0999999996</v>
          </cell>
          <cell r="W53">
            <v>14570</v>
          </cell>
          <cell r="X53">
            <v>0</v>
          </cell>
          <cell r="Y53">
            <v>1880150</v>
          </cell>
          <cell r="Z53">
            <v>0</v>
          </cell>
          <cell r="AA53">
            <v>23755693.75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30031020.149999999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47322</v>
          </cell>
          <cell r="AL53">
            <v>0</v>
          </cell>
          <cell r="AM53">
            <v>0</v>
          </cell>
          <cell r="AN53">
            <v>91706.5</v>
          </cell>
          <cell r="AO53">
            <v>110230</v>
          </cell>
          <cell r="AP53">
            <v>0</v>
          </cell>
          <cell r="AQ53">
            <v>3838096.85</v>
          </cell>
          <cell r="AR53">
            <v>311344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2473115.75</v>
          </cell>
          <cell r="AY53">
            <v>0</v>
          </cell>
          <cell r="AZ53">
            <v>26498</v>
          </cell>
          <cell r="BA53">
            <v>8682569</v>
          </cell>
          <cell r="BB53">
            <v>8451677</v>
          </cell>
          <cell r="BC53">
            <v>10519304.199999999</v>
          </cell>
          <cell r="BD53">
            <v>26602279.649999999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7472568.2699999996</v>
          </cell>
          <cell r="BJ53">
            <v>1138548.47</v>
          </cell>
          <cell r="BK53">
            <v>1381152</v>
          </cell>
          <cell r="BL53">
            <v>6770458.2000000002</v>
          </cell>
          <cell r="BM53">
            <v>1641584</v>
          </cell>
          <cell r="BN53">
            <v>8025525</v>
          </cell>
          <cell r="BO53">
            <v>0</v>
          </cell>
          <cell r="BP53">
            <v>6130505</v>
          </cell>
          <cell r="BQ53">
            <v>0</v>
          </cell>
          <cell r="BR53">
            <v>2490</v>
          </cell>
          <cell r="BS53">
            <v>0</v>
          </cell>
          <cell r="BT53">
            <v>3360070.8</v>
          </cell>
          <cell r="BU53">
            <v>4571083.33</v>
          </cell>
          <cell r="BV53">
            <v>17804</v>
          </cell>
          <cell r="BW53">
            <v>774617</v>
          </cell>
          <cell r="BX53">
            <v>0</v>
          </cell>
        </row>
        <row r="54">
          <cell r="B54" t="str">
            <v>1102050101.307</v>
          </cell>
          <cell r="D54">
            <v>6650751.3499999996</v>
          </cell>
          <cell r="E54">
            <v>345252</v>
          </cell>
          <cell r="F54">
            <v>386027</v>
          </cell>
          <cell r="G54">
            <v>4020950.7</v>
          </cell>
          <cell r="H54">
            <v>166321.29999999999</v>
          </cell>
          <cell r="I54">
            <v>3200</v>
          </cell>
          <cell r="J54">
            <v>5400663.5499999998</v>
          </cell>
          <cell r="K54">
            <v>4020950.7</v>
          </cell>
          <cell r="L54">
            <v>169935</v>
          </cell>
          <cell r="M54">
            <v>350424.4</v>
          </cell>
          <cell r="N54">
            <v>26734.09</v>
          </cell>
          <cell r="O54">
            <v>514333</v>
          </cell>
          <cell r="P54">
            <v>1182973</v>
          </cell>
          <cell r="Q54">
            <v>897361.3</v>
          </cell>
          <cell r="R54">
            <v>4712.5</v>
          </cell>
          <cell r="S54">
            <v>10709.25</v>
          </cell>
          <cell r="T54">
            <v>295713.28999999998</v>
          </cell>
          <cell r="U54">
            <v>0</v>
          </cell>
          <cell r="V54">
            <v>2002099.62</v>
          </cell>
          <cell r="W54">
            <v>1893714.5</v>
          </cell>
          <cell r="X54">
            <v>43252.5</v>
          </cell>
          <cell r="Y54">
            <v>1079929.1100000001</v>
          </cell>
          <cell r="Z54">
            <v>602231</v>
          </cell>
          <cell r="AA54">
            <v>276214.5</v>
          </cell>
          <cell r="AB54">
            <v>249569.91</v>
          </cell>
          <cell r="AC54">
            <v>71161.14</v>
          </cell>
          <cell r="AD54">
            <v>206831.43</v>
          </cell>
          <cell r="AE54">
            <v>2333717.86</v>
          </cell>
          <cell r="AF54">
            <v>236946</v>
          </cell>
          <cell r="AG54">
            <v>91133</v>
          </cell>
          <cell r="AH54">
            <v>24256</v>
          </cell>
          <cell r="AI54">
            <v>102032.75</v>
          </cell>
          <cell r="AJ54">
            <v>24518</v>
          </cell>
          <cell r="AK54">
            <v>280325</v>
          </cell>
          <cell r="AL54">
            <v>11530</v>
          </cell>
          <cell r="AM54">
            <v>97678</v>
          </cell>
          <cell r="AN54">
            <v>73185</v>
          </cell>
          <cell r="AO54">
            <v>91300.5</v>
          </cell>
          <cell r="AP54">
            <v>49107</v>
          </cell>
          <cell r="AQ54">
            <v>188031.61</v>
          </cell>
          <cell r="AR54">
            <v>0</v>
          </cell>
          <cell r="AS54">
            <v>34045</v>
          </cell>
          <cell r="AT54">
            <v>129207.85</v>
          </cell>
          <cell r="AU54">
            <v>62410</v>
          </cell>
          <cell r="AV54">
            <v>1570</v>
          </cell>
          <cell r="AW54">
            <v>55983</v>
          </cell>
          <cell r="AX54">
            <v>5955135.75</v>
          </cell>
          <cell r="AY54">
            <v>209284.3</v>
          </cell>
          <cell r="AZ54">
            <v>190328.98</v>
          </cell>
          <cell r="BA54">
            <v>154288.29999999999</v>
          </cell>
          <cell r="BB54">
            <v>417487</v>
          </cell>
          <cell r="BC54">
            <v>4428449.12</v>
          </cell>
          <cell r="BD54">
            <v>917769.9</v>
          </cell>
          <cell r="BE54">
            <v>556493.77</v>
          </cell>
          <cell r="BF54">
            <v>960195.82</v>
          </cell>
          <cell r="BG54">
            <v>36498</v>
          </cell>
          <cell r="BH54">
            <v>39599.300000000003</v>
          </cell>
          <cell r="BI54">
            <v>3086950.54</v>
          </cell>
          <cell r="BJ54">
            <v>0</v>
          </cell>
          <cell r="BK54">
            <v>123155.03</v>
          </cell>
          <cell r="BL54">
            <v>39795</v>
          </cell>
          <cell r="BM54">
            <v>325396</v>
          </cell>
          <cell r="BN54">
            <v>175981.8</v>
          </cell>
          <cell r="BO54">
            <v>117128.6</v>
          </cell>
          <cell r="BP54">
            <v>2347137.7000000002</v>
          </cell>
          <cell r="BQ54">
            <v>319047.82</v>
          </cell>
          <cell r="BR54">
            <v>553249.80000000005</v>
          </cell>
          <cell r="BS54">
            <v>287811.71000000002</v>
          </cell>
          <cell r="BT54">
            <v>116205.01</v>
          </cell>
          <cell r="BU54">
            <v>10782072.16</v>
          </cell>
          <cell r="BV54">
            <v>48134</v>
          </cell>
          <cell r="BW54">
            <v>59238.04</v>
          </cell>
          <cell r="BX54">
            <v>107669.57</v>
          </cell>
        </row>
        <row r="55">
          <cell r="B55" t="str">
            <v>1102050101.308</v>
          </cell>
          <cell r="D55">
            <v>3249563.25</v>
          </cell>
          <cell r="E55">
            <v>13152884.4</v>
          </cell>
          <cell r="F55">
            <v>772115.5</v>
          </cell>
          <cell r="G55">
            <v>236682</v>
          </cell>
          <cell r="H55">
            <v>6220.5</v>
          </cell>
          <cell r="I55">
            <v>4785.25</v>
          </cell>
          <cell r="J55">
            <v>22175056.25</v>
          </cell>
          <cell r="K55">
            <v>236682</v>
          </cell>
          <cell r="L55">
            <v>1210370</v>
          </cell>
          <cell r="M55">
            <v>154151</v>
          </cell>
          <cell r="N55">
            <v>311992</v>
          </cell>
          <cell r="O55">
            <v>149804.85</v>
          </cell>
          <cell r="P55">
            <v>372994</v>
          </cell>
          <cell r="Q55">
            <v>11605979.5</v>
          </cell>
          <cell r="R55">
            <v>51748.76</v>
          </cell>
          <cell r="S55">
            <v>12973914.880000001</v>
          </cell>
          <cell r="T55">
            <v>2126949.15</v>
          </cell>
          <cell r="U55">
            <v>0</v>
          </cell>
          <cell r="V55">
            <v>1425663.95</v>
          </cell>
          <cell r="W55">
            <v>20337448.5</v>
          </cell>
          <cell r="X55">
            <v>14228014.34</v>
          </cell>
          <cell r="Y55">
            <v>2367702.9</v>
          </cell>
          <cell r="Z55">
            <v>4561476.5</v>
          </cell>
          <cell r="AA55">
            <v>84809.25</v>
          </cell>
          <cell r="AB55">
            <v>28649515</v>
          </cell>
          <cell r="AC55">
            <v>21069362</v>
          </cell>
          <cell r="AD55">
            <v>138173</v>
          </cell>
          <cell r="AE55">
            <v>811419.1</v>
          </cell>
          <cell r="AF55">
            <v>106026</v>
          </cell>
          <cell r="AG55">
            <v>0</v>
          </cell>
          <cell r="AH55">
            <v>163575</v>
          </cell>
          <cell r="AI55">
            <v>16148</v>
          </cell>
          <cell r="AJ55">
            <v>976299</v>
          </cell>
          <cell r="AK55">
            <v>135761</v>
          </cell>
          <cell r="AL55">
            <v>287852</v>
          </cell>
          <cell r="AM55">
            <v>155641</v>
          </cell>
          <cell r="AN55">
            <v>159292</v>
          </cell>
          <cell r="AO55">
            <v>68033.5</v>
          </cell>
          <cell r="AP55">
            <v>0</v>
          </cell>
          <cell r="AQ55">
            <v>271132.83</v>
          </cell>
          <cell r="AR55">
            <v>0</v>
          </cell>
          <cell r="AS55">
            <v>322556</v>
          </cell>
          <cell r="AT55">
            <v>2904</v>
          </cell>
          <cell r="AU55">
            <v>18988</v>
          </cell>
          <cell r="AV55">
            <v>0</v>
          </cell>
          <cell r="AW55">
            <v>0</v>
          </cell>
          <cell r="AX55">
            <v>7899796.25</v>
          </cell>
          <cell r="AY55">
            <v>2737248.5</v>
          </cell>
          <cell r="AZ55">
            <v>27815.75</v>
          </cell>
          <cell r="BA55">
            <v>117279</v>
          </cell>
          <cell r="BB55">
            <v>0</v>
          </cell>
          <cell r="BC55">
            <v>541259.5</v>
          </cell>
          <cell r="BD55">
            <v>1397650.78</v>
          </cell>
          <cell r="BE55">
            <v>16586182.85</v>
          </cell>
          <cell r="BF55">
            <v>34762654.200000003</v>
          </cell>
          <cell r="BG55">
            <v>0</v>
          </cell>
          <cell r="BH55">
            <v>44866.5</v>
          </cell>
          <cell r="BI55">
            <v>1491934.06</v>
          </cell>
          <cell r="BJ55">
            <v>55429733.640000001</v>
          </cell>
          <cell r="BK55">
            <v>21872</v>
          </cell>
          <cell r="BL55">
            <v>25511</v>
          </cell>
          <cell r="BM55">
            <v>0</v>
          </cell>
          <cell r="BN55">
            <v>0</v>
          </cell>
          <cell r="BO55">
            <v>0</v>
          </cell>
          <cell r="BP55">
            <v>1058731</v>
          </cell>
          <cell r="BQ55">
            <v>133455.99</v>
          </cell>
          <cell r="BR55">
            <v>0</v>
          </cell>
          <cell r="BS55">
            <v>3257929.95</v>
          </cell>
          <cell r="BT55">
            <v>48116.5</v>
          </cell>
          <cell r="BU55">
            <v>223574.38</v>
          </cell>
          <cell r="BV55">
            <v>40157</v>
          </cell>
          <cell r="BW55">
            <v>0</v>
          </cell>
          <cell r="BX55">
            <v>4521278.7699999996</v>
          </cell>
        </row>
        <row r="56">
          <cell r="B56" t="str">
            <v>1102050101.309</v>
          </cell>
          <cell r="D56">
            <v>1485581.25</v>
          </cell>
          <cell r="E56">
            <v>8727925.25</v>
          </cell>
          <cell r="F56">
            <v>459000</v>
          </cell>
          <cell r="G56">
            <v>27716</v>
          </cell>
          <cell r="H56">
            <v>39160</v>
          </cell>
          <cell r="I56">
            <v>13386.2</v>
          </cell>
          <cell r="J56">
            <v>2893986.65</v>
          </cell>
          <cell r="K56">
            <v>27716</v>
          </cell>
          <cell r="L56">
            <v>122510</v>
          </cell>
          <cell r="M56">
            <v>469781</v>
          </cell>
          <cell r="N56">
            <v>48314</v>
          </cell>
          <cell r="O56">
            <v>669765.25</v>
          </cell>
          <cell r="P56">
            <v>121500.5</v>
          </cell>
          <cell r="Q56">
            <v>279000</v>
          </cell>
          <cell r="R56">
            <v>18578</v>
          </cell>
          <cell r="S56">
            <v>0</v>
          </cell>
          <cell r="T56">
            <v>142065.66</v>
          </cell>
          <cell r="U56">
            <v>0</v>
          </cell>
          <cell r="V56">
            <v>87606.74</v>
          </cell>
          <cell r="W56">
            <v>462852</v>
          </cell>
          <cell r="X56">
            <v>0</v>
          </cell>
          <cell r="Y56">
            <v>263500.3</v>
          </cell>
          <cell r="Z56">
            <v>60788</v>
          </cell>
          <cell r="AA56">
            <v>311170.25</v>
          </cell>
          <cell r="AB56">
            <v>9125493.8699999992</v>
          </cell>
          <cell r="AC56">
            <v>37</v>
          </cell>
          <cell r="AD56">
            <v>0</v>
          </cell>
          <cell r="AE56">
            <v>2433426.5</v>
          </cell>
          <cell r="AF56">
            <v>0</v>
          </cell>
          <cell r="AG56">
            <v>31925</v>
          </cell>
          <cell r="AH56">
            <v>109906</v>
          </cell>
          <cell r="AI56">
            <v>167430.75</v>
          </cell>
          <cell r="AJ56">
            <v>82989</v>
          </cell>
          <cell r="AK56">
            <v>0</v>
          </cell>
          <cell r="AL56">
            <v>12256</v>
          </cell>
          <cell r="AM56">
            <v>93596</v>
          </cell>
          <cell r="AN56">
            <v>19161</v>
          </cell>
          <cell r="AO56">
            <v>50062.75</v>
          </cell>
          <cell r="AP56">
            <v>52605.25</v>
          </cell>
          <cell r="AQ56">
            <v>1682674</v>
          </cell>
          <cell r="AR56">
            <v>0</v>
          </cell>
          <cell r="AS56">
            <v>11840</v>
          </cell>
          <cell r="AT56">
            <v>187618</v>
          </cell>
          <cell r="AU56">
            <v>169371.8</v>
          </cell>
          <cell r="AV56">
            <v>660</v>
          </cell>
          <cell r="AW56">
            <v>8419</v>
          </cell>
          <cell r="AX56">
            <v>0</v>
          </cell>
          <cell r="AY56">
            <v>0</v>
          </cell>
          <cell r="AZ56">
            <v>809056.46</v>
          </cell>
          <cell r="BA56">
            <v>0</v>
          </cell>
          <cell r="BB56">
            <v>267688</v>
          </cell>
          <cell r="BC56">
            <v>5664323</v>
          </cell>
          <cell r="BD56">
            <v>547196</v>
          </cell>
          <cell r="BE56">
            <v>697573.55</v>
          </cell>
          <cell r="BF56">
            <v>459388</v>
          </cell>
          <cell r="BG56">
            <v>0</v>
          </cell>
          <cell r="BH56">
            <v>33403</v>
          </cell>
          <cell r="BI56">
            <v>2027271</v>
          </cell>
          <cell r="BJ56">
            <v>2939605.28</v>
          </cell>
          <cell r="BK56">
            <v>19432.8</v>
          </cell>
          <cell r="BL56">
            <v>0</v>
          </cell>
          <cell r="BM56">
            <v>0</v>
          </cell>
          <cell r="BN56">
            <v>41042.1</v>
          </cell>
          <cell r="BO56">
            <v>3463603</v>
          </cell>
          <cell r="BP56">
            <v>4948002</v>
          </cell>
          <cell r="BQ56">
            <v>91689.25</v>
          </cell>
          <cell r="BR56">
            <v>461743.5</v>
          </cell>
          <cell r="BS56">
            <v>138180.5</v>
          </cell>
          <cell r="BT56">
            <v>0</v>
          </cell>
          <cell r="BU56">
            <v>888243.39</v>
          </cell>
          <cell r="BV56">
            <v>166329</v>
          </cell>
          <cell r="BW56">
            <v>154310.20000000001</v>
          </cell>
          <cell r="BX56">
            <v>93598.25</v>
          </cell>
        </row>
        <row r="57">
          <cell r="B57" t="str">
            <v>1102050101.310</v>
          </cell>
          <cell r="D57">
            <v>16818.2</v>
          </cell>
          <cell r="E57">
            <v>0</v>
          </cell>
          <cell r="F57">
            <v>0</v>
          </cell>
          <cell r="G57">
            <v>73931</v>
          </cell>
          <cell r="H57">
            <v>191336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867280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3704040.5</v>
          </cell>
          <cell r="AF57">
            <v>0</v>
          </cell>
          <cell r="AG57">
            <v>71840</v>
          </cell>
          <cell r="AH57">
            <v>0</v>
          </cell>
          <cell r="AI57">
            <v>105998.76</v>
          </cell>
          <cell r="AJ57">
            <v>0</v>
          </cell>
          <cell r="AK57">
            <v>0</v>
          </cell>
          <cell r="AL57">
            <v>0</v>
          </cell>
          <cell r="AM57">
            <v>386316</v>
          </cell>
          <cell r="AN57">
            <v>0</v>
          </cell>
          <cell r="AO57">
            <v>0</v>
          </cell>
          <cell r="AP57">
            <v>46318.75</v>
          </cell>
          <cell r="AQ57">
            <v>4674394</v>
          </cell>
          <cell r="AR57">
            <v>0</v>
          </cell>
          <cell r="AS57">
            <v>0</v>
          </cell>
          <cell r="AT57">
            <v>712081</v>
          </cell>
          <cell r="AU57">
            <v>762025</v>
          </cell>
          <cell r="AV57">
            <v>50646</v>
          </cell>
          <cell r="AW57">
            <v>36773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1869128.75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91329106.909999996</v>
          </cell>
          <cell r="BJ57">
            <v>4535771.62</v>
          </cell>
          <cell r="BK57">
            <v>0</v>
          </cell>
          <cell r="BL57">
            <v>0</v>
          </cell>
          <cell r="BM57">
            <v>0</v>
          </cell>
          <cell r="BN57">
            <v>97729.9</v>
          </cell>
          <cell r="BO57">
            <v>0</v>
          </cell>
          <cell r="BP57">
            <v>1334049</v>
          </cell>
          <cell r="BQ57">
            <v>1957540.5</v>
          </cell>
          <cell r="BR57">
            <v>684201.25</v>
          </cell>
          <cell r="BS57">
            <v>0</v>
          </cell>
          <cell r="BT57">
            <v>0</v>
          </cell>
          <cell r="BU57">
            <v>0</v>
          </cell>
          <cell r="BV57">
            <v>2960366</v>
          </cell>
          <cell r="BW57">
            <v>737248.2</v>
          </cell>
          <cell r="BX57">
            <v>3147</v>
          </cell>
        </row>
        <row r="58">
          <cell r="B58" t="str">
            <v>1102050101.401</v>
          </cell>
          <cell r="D58">
            <v>12275493.76</v>
          </cell>
          <cell r="E58">
            <v>5058163.5</v>
          </cell>
          <cell r="F58">
            <v>667000</v>
          </cell>
          <cell r="G58">
            <v>433532</v>
          </cell>
          <cell r="H58">
            <v>678198.75</v>
          </cell>
          <cell r="I58">
            <v>1996968.45</v>
          </cell>
          <cell r="J58">
            <v>77565410</v>
          </cell>
          <cell r="K58">
            <v>433532</v>
          </cell>
          <cell r="L58">
            <v>289768.5</v>
          </cell>
          <cell r="M58">
            <v>3816242.53</v>
          </cell>
          <cell r="N58">
            <v>514208.38</v>
          </cell>
          <cell r="O58">
            <v>1593745.25</v>
          </cell>
          <cell r="P58">
            <v>11334837.9</v>
          </cell>
          <cell r="Q58">
            <v>1138238.51</v>
          </cell>
          <cell r="R58">
            <v>337183.61</v>
          </cell>
          <cell r="S58">
            <v>1571322.2</v>
          </cell>
          <cell r="T58">
            <v>1222667.55</v>
          </cell>
          <cell r="U58">
            <v>0</v>
          </cell>
          <cell r="V58">
            <v>8478663.9499999993</v>
          </cell>
          <cell r="W58">
            <v>867338.92</v>
          </cell>
          <cell r="X58">
            <v>703918.67</v>
          </cell>
          <cell r="Y58">
            <v>1810465.42</v>
          </cell>
          <cell r="Z58">
            <v>1551803.5</v>
          </cell>
          <cell r="AA58">
            <v>3281232.47</v>
          </cell>
          <cell r="AB58">
            <v>1135994.5</v>
          </cell>
          <cell r="AC58">
            <v>1091948.42</v>
          </cell>
          <cell r="AD58">
            <v>1358509.19</v>
          </cell>
          <cell r="AE58">
            <v>9386202.5</v>
          </cell>
          <cell r="AF58">
            <v>2559951</v>
          </cell>
          <cell r="AG58">
            <v>483282</v>
          </cell>
          <cell r="AH58">
            <v>784916</v>
          </cell>
          <cell r="AI58">
            <v>546421</v>
          </cell>
          <cell r="AJ58">
            <v>897519</v>
          </cell>
          <cell r="AK58">
            <v>729246.24</v>
          </cell>
          <cell r="AL58">
            <v>725209</v>
          </cell>
          <cell r="AM58">
            <v>455735</v>
          </cell>
          <cell r="AN58">
            <v>836219</v>
          </cell>
          <cell r="AO58">
            <v>1062207.5</v>
          </cell>
          <cell r="AP58">
            <v>1219274</v>
          </cell>
          <cell r="AQ58">
            <v>15207283.15</v>
          </cell>
          <cell r="AR58">
            <v>477271.02</v>
          </cell>
          <cell r="AS58">
            <v>726274</v>
          </cell>
          <cell r="AT58">
            <v>713484.25</v>
          </cell>
          <cell r="AU58">
            <v>1705372.92</v>
          </cell>
          <cell r="AV58">
            <v>120567.25</v>
          </cell>
          <cell r="AW58">
            <v>122439.75</v>
          </cell>
          <cell r="AX58">
            <v>29893864.25</v>
          </cell>
          <cell r="AY58">
            <v>387895.5</v>
          </cell>
          <cell r="AZ58">
            <v>2405750</v>
          </cell>
          <cell r="BA58">
            <v>953833.8</v>
          </cell>
          <cell r="BB58">
            <v>1029770</v>
          </cell>
          <cell r="BC58">
            <v>2941475.7</v>
          </cell>
          <cell r="BD58">
            <v>5949445.6100000003</v>
          </cell>
          <cell r="BE58">
            <v>943063.35</v>
          </cell>
          <cell r="BF58">
            <v>984510.76</v>
          </cell>
          <cell r="BG58">
            <v>514780.87</v>
          </cell>
          <cell r="BH58">
            <v>571432.35</v>
          </cell>
          <cell r="BI58">
            <v>28562798.399999999</v>
          </cell>
          <cell r="BJ58">
            <v>4871486.21</v>
          </cell>
          <cell r="BK58">
            <v>1166130</v>
          </cell>
          <cell r="BL58">
            <v>737908</v>
          </cell>
          <cell r="BM58">
            <v>240417</v>
          </cell>
          <cell r="BN58">
            <v>1062058</v>
          </cell>
          <cell r="BO58">
            <v>1086242.18</v>
          </cell>
          <cell r="BP58">
            <v>6722234.8899999997</v>
          </cell>
          <cell r="BQ58">
            <v>441222.25</v>
          </cell>
          <cell r="BR58">
            <v>1138802.01</v>
          </cell>
          <cell r="BS58">
            <v>675917.5</v>
          </cell>
          <cell r="BT58">
            <v>1476715.76</v>
          </cell>
          <cell r="BU58">
            <v>15256616.630000001</v>
          </cell>
          <cell r="BV58">
            <v>1141618</v>
          </cell>
          <cell r="BW58">
            <v>951992.99</v>
          </cell>
          <cell r="BX58">
            <v>1047137.62</v>
          </cell>
        </row>
        <row r="59">
          <cell r="B59" t="str">
            <v>1102050101.402</v>
          </cell>
          <cell r="D59">
            <v>39886218.990000002</v>
          </cell>
          <cell r="E59">
            <v>6615951.5</v>
          </cell>
          <cell r="F59">
            <v>3282581.07</v>
          </cell>
          <cell r="G59">
            <v>256932</v>
          </cell>
          <cell r="H59">
            <v>314813.75</v>
          </cell>
          <cell r="I59">
            <v>190396.84</v>
          </cell>
          <cell r="J59">
            <v>110553437.2</v>
          </cell>
          <cell r="K59">
            <v>256932</v>
          </cell>
          <cell r="L59">
            <v>333495.83</v>
          </cell>
          <cell r="M59">
            <v>5995755.6399999997</v>
          </cell>
          <cell r="N59">
            <v>525648.96</v>
          </cell>
          <cell r="O59">
            <v>1022553.2</v>
          </cell>
          <cell r="P59">
            <v>6527276.2000000002</v>
          </cell>
          <cell r="Q59">
            <v>2941902.86</v>
          </cell>
          <cell r="R59">
            <v>67838.5</v>
          </cell>
          <cell r="S59">
            <v>5062916.3600000003</v>
          </cell>
          <cell r="T59">
            <v>891185.24</v>
          </cell>
          <cell r="U59">
            <v>0</v>
          </cell>
          <cell r="V59">
            <v>12247304.93</v>
          </cell>
          <cell r="W59">
            <v>2080684.2</v>
          </cell>
          <cell r="X59">
            <v>1239714.5</v>
          </cell>
          <cell r="Y59">
            <v>7100346.96</v>
          </cell>
          <cell r="Z59">
            <v>623764</v>
          </cell>
          <cell r="AA59">
            <v>4125032.53</v>
          </cell>
          <cell r="AB59">
            <v>4159186.67</v>
          </cell>
          <cell r="AC59">
            <v>438271.52</v>
          </cell>
          <cell r="AD59">
            <v>383408.46</v>
          </cell>
          <cell r="AE59">
            <v>18999664.18</v>
          </cell>
          <cell r="AF59">
            <v>758410</v>
          </cell>
          <cell r="AG59">
            <v>523595.87</v>
          </cell>
          <cell r="AH59">
            <v>434523</v>
          </cell>
          <cell r="AI59">
            <v>80926</v>
          </cell>
          <cell r="AJ59">
            <v>2605892.5</v>
          </cell>
          <cell r="AK59">
            <v>362525</v>
          </cell>
          <cell r="AL59">
            <v>758578</v>
          </cell>
          <cell r="AM59">
            <v>673763</v>
          </cell>
          <cell r="AN59">
            <v>203390</v>
          </cell>
          <cell r="AO59">
            <v>392734.5</v>
          </cell>
          <cell r="AP59">
            <v>469176</v>
          </cell>
          <cell r="AQ59">
            <v>35907008.100000001</v>
          </cell>
          <cell r="AR59">
            <v>216181.39</v>
          </cell>
          <cell r="AS59">
            <v>612991.18000000005</v>
          </cell>
          <cell r="AT59">
            <v>570276.07999999996</v>
          </cell>
          <cell r="AU59">
            <v>624143.93999999994</v>
          </cell>
          <cell r="AV59">
            <v>6301.75</v>
          </cell>
          <cell r="AW59">
            <v>30906.73</v>
          </cell>
          <cell r="AX59">
            <v>20620005.649999999</v>
          </cell>
          <cell r="AY59">
            <v>697825.59</v>
          </cell>
          <cell r="AZ59">
            <v>6265571.0199999996</v>
          </cell>
          <cell r="BA59">
            <v>505092.39</v>
          </cell>
          <cell r="BB59">
            <v>2723082.9</v>
          </cell>
          <cell r="BC59">
            <v>2738015.48</v>
          </cell>
          <cell r="BD59">
            <v>7533536.8499999996</v>
          </cell>
          <cell r="BE59">
            <v>3837366.27</v>
          </cell>
          <cell r="BF59">
            <v>2670854.4700000002</v>
          </cell>
          <cell r="BG59">
            <v>394138.35</v>
          </cell>
          <cell r="BH59">
            <v>116103.69</v>
          </cell>
          <cell r="BI59">
            <v>43242652.710000001</v>
          </cell>
          <cell r="BJ59">
            <v>9259349.4199999999</v>
          </cell>
          <cell r="BK59">
            <v>830843.92</v>
          </cell>
          <cell r="BL59">
            <v>152545</v>
          </cell>
          <cell r="BM59">
            <v>533709</v>
          </cell>
          <cell r="BN59">
            <v>991775</v>
          </cell>
          <cell r="BO59">
            <v>659216.43000000005</v>
          </cell>
          <cell r="BP59">
            <v>11399586.84</v>
          </cell>
          <cell r="BQ59">
            <v>1036646.91</v>
          </cell>
          <cell r="BR59">
            <v>113100.96</v>
          </cell>
          <cell r="BS59">
            <v>1341674</v>
          </cell>
          <cell r="BT59">
            <v>1717317.97</v>
          </cell>
          <cell r="BU59">
            <v>9770155.6999999993</v>
          </cell>
          <cell r="BV59">
            <v>738386</v>
          </cell>
          <cell r="BW59">
            <v>523845.6</v>
          </cell>
          <cell r="BX59">
            <v>2948513.63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D62">
            <v>367050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2900551.6</v>
          </cell>
          <cell r="K62">
            <v>0</v>
          </cell>
          <cell r="L62">
            <v>0</v>
          </cell>
          <cell r="M62">
            <v>51469</v>
          </cell>
          <cell r="N62">
            <v>10756</v>
          </cell>
          <cell r="O62">
            <v>0</v>
          </cell>
          <cell r="P62">
            <v>83059</v>
          </cell>
          <cell r="Q62">
            <v>1387</v>
          </cell>
          <cell r="R62">
            <v>0</v>
          </cell>
          <cell r="S62">
            <v>0</v>
          </cell>
          <cell r="T62">
            <v>646347.5</v>
          </cell>
          <cell r="U62">
            <v>0</v>
          </cell>
          <cell r="V62">
            <v>595898.18999999994</v>
          </cell>
          <cell r="W62">
            <v>42147</v>
          </cell>
          <cell r="X62">
            <v>700</v>
          </cell>
          <cell r="Y62">
            <v>382387.49</v>
          </cell>
          <cell r="Z62">
            <v>14612</v>
          </cell>
          <cell r="AA62">
            <v>11331</v>
          </cell>
          <cell r="AB62">
            <v>44542</v>
          </cell>
          <cell r="AC62">
            <v>0</v>
          </cell>
          <cell r="AD62">
            <v>0</v>
          </cell>
          <cell r="AE62">
            <v>67170.259999999995</v>
          </cell>
          <cell r="AF62">
            <v>0</v>
          </cell>
          <cell r="AG62">
            <v>0</v>
          </cell>
          <cell r="AH62">
            <v>0</v>
          </cell>
          <cell r="AI62">
            <v>8535</v>
          </cell>
          <cell r="AJ62">
            <v>0</v>
          </cell>
          <cell r="AK62">
            <v>0</v>
          </cell>
          <cell r="AL62">
            <v>1989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57737.5</v>
          </cell>
          <cell r="AR62">
            <v>21077</v>
          </cell>
          <cell r="AS62">
            <v>1684</v>
          </cell>
          <cell r="AT62">
            <v>26006</v>
          </cell>
          <cell r="AU62">
            <v>23924</v>
          </cell>
          <cell r="AV62">
            <v>0</v>
          </cell>
          <cell r="AW62">
            <v>115</v>
          </cell>
          <cell r="AX62">
            <v>1206995.1000000001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41844</v>
          </cell>
          <cell r="BF62">
            <v>0</v>
          </cell>
          <cell r="BG62">
            <v>0</v>
          </cell>
          <cell r="BH62">
            <v>0</v>
          </cell>
          <cell r="BI62">
            <v>173403.9</v>
          </cell>
          <cell r="BJ62">
            <v>15538.56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148216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21719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2767153.39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16910865.100000001</v>
          </cell>
          <cell r="K63">
            <v>0</v>
          </cell>
          <cell r="L63">
            <v>0</v>
          </cell>
          <cell r="M63">
            <v>311252</v>
          </cell>
          <cell r="N63">
            <v>40787.599999999999</v>
          </cell>
          <cell r="O63">
            <v>0</v>
          </cell>
          <cell r="P63">
            <v>1200487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10542639.85</v>
          </cell>
          <cell r="W63">
            <v>471237.8</v>
          </cell>
          <cell r="X63">
            <v>0</v>
          </cell>
          <cell r="Y63">
            <v>764948.11</v>
          </cell>
          <cell r="Z63">
            <v>39249</v>
          </cell>
          <cell r="AA63">
            <v>21120.400000000001</v>
          </cell>
          <cell r="AB63">
            <v>292623.5</v>
          </cell>
          <cell r="AC63">
            <v>0</v>
          </cell>
          <cell r="AD63">
            <v>0</v>
          </cell>
          <cell r="AE63">
            <v>432152.61</v>
          </cell>
          <cell r="AF63">
            <v>0</v>
          </cell>
          <cell r="AG63">
            <v>0</v>
          </cell>
          <cell r="AH63">
            <v>0</v>
          </cell>
          <cell r="AI63">
            <v>122159</v>
          </cell>
          <cell r="AJ63">
            <v>0</v>
          </cell>
          <cell r="AK63">
            <v>0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2103350.17</v>
          </cell>
          <cell r="AR63">
            <v>20810.78</v>
          </cell>
          <cell r="AS63">
            <v>51690</v>
          </cell>
          <cell r="AT63">
            <v>13735</v>
          </cell>
          <cell r="AU63">
            <v>801951</v>
          </cell>
          <cell r="AV63">
            <v>0</v>
          </cell>
          <cell r="AW63">
            <v>0</v>
          </cell>
          <cell r="AX63">
            <v>5953973.0199999996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861027</v>
          </cell>
          <cell r="BF63">
            <v>0</v>
          </cell>
          <cell r="BG63">
            <v>0</v>
          </cell>
          <cell r="BH63">
            <v>0</v>
          </cell>
          <cell r="BI63">
            <v>821805.85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6327321.8099999996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209423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0</v>
          </cell>
          <cell r="L64">
            <v>82164</v>
          </cell>
          <cell r="M64">
            <v>253016.4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81567.100000000006</v>
          </cell>
          <cell r="W64">
            <v>160601.94</v>
          </cell>
          <cell r="X64">
            <v>17550.900000000001</v>
          </cell>
          <cell r="Y64">
            <v>86055.5</v>
          </cell>
          <cell r="Z64">
            <v>0</v>
          </cell>
          <cell r="AA64">
            <v>587962.84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2469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303002.49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28893.55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519950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483611.19</v>
          </cell>
          <cell r="BK64">
            <v>0</v>
          </cell>
          <cell r="BL64">
            <v>0</v>
          </cell>
          <cell r="BM64">
            <v>480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5041309.0199999996</v>
          </cell>
          <cell r="E65">
            <v>0</v>
          </cell>
          <cell r="F65">
            <v>686587.4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6421572</v>
          </cell>
          <cell r="M65">
            <v>474301.95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49893702.32</v>
          </cell>
          <cell r="T65">
            <v>220072.49</v>
          </cell>
          <cell r="U65">
            <v>0</v>
          </cell>
          <cell r="V65">
            <v>1648203.87</v>
          </cell>
          <cell r="W65">
            <v>985619.61</v>
          </cell>
          <cell r="X65">
            <v>24368.77</v>
          </cell>
          <cell r="Y65">
            <v>21173450.609999999</v>
          </cell>
          <cell r="Z65">
            <v>286295</v>
          </cell>
          <cell r="AA65">
            <v>218991.47</v>
          </cell>
          <cell r="AB65">
            <v>38116</v>
          </cell>
          <cell r="AC65">
            <v>18706</v>
          </cell>
          <cell r="AD65">
            <v>0</v>
          </cell>
          <cell r="AE65">
            <v>660944.19999999995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305869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174692.63</v>
          </cell>
          <cell r="AR65">
            <v>0</v>
          </cell>
          <cell r="AS65">
            <v>0</v>
          </cell>
          <cell r="AT65">
            <v>1016884.86</v>
          </cell>
          <cell r="AU65">
            <v>0</v>
          </cell>
          <cell r="AV65">
            <v>0</v>
          </cell>
          <cell r="AW65">
            <v>3617.36</v>
          </cell>
          <cell r="AX65">
            <v>0</v>
          </cell>
          <cell r="AY65">
            <v>0</v>
          </cell>
          <cell r="AZ65">
            <v>-710.68</v>
          </cell>
          <cell r="BA65">
            <v>0</v>
          </cell>
          <cell r="BB65">
            <v>55698.99</v>
          </cell>
          <cell r="BC65">
            <v>0</v>
          </cell>
          <cell r="BD65">
            <v>7421752.5999999996</v>
          </cell>
          <cell r="BE65">
            <v>2676179</v>
          </cell>
          <cell r="BF65">
            <v>763110</v>
          </cell>
          <cell r="BG65">
            <v>0</v>
          </cell>
          <cell r="BH65">
            <v>0</v>
          </cell>
          <cell r="BI65">
            <v>2362578.25</v>
          </cell>
          <cell r="BJ65">
            <v>308649.46000000002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515612</v>
          </cell>
        </row>
        <row r="66">
          <cell r="B66" t="str">
            <v>1102050101.701</v>
          </cell>
          <cell r="D66">
            <v>6693</v>
          </cell>
          <cell r="E66">
            <v>25000.5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202997.25</v>
          </cell>
          <cell r="K66">
            <v>0</v>
          </cell>
          <cell r="L66">
            <v>6545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43741.5</v>
          </cell>
          <cell r="AB66">
            <v>208295</v>
          </cell>
          <cell r="AC66">
            <v>346010</v>
          </cell>
          <cell r="AD66">
            <v>419</v>
          </cell>
          <cell r="AE66">
            <v>0</v>
          </cell>
          <cell r="AF66">
            <v>0</v>
          </cell>
          <cell r="AG66">
            <v>900</v>
          </cell>
          <cell r="AH66">
            <v>10877</v>
          </cell>
          <cell r="AI66">
            <v>776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47656.03</v>
          </cell>
          <cell r="AV66">
            <v>0</v>
          </cell>
          <cell r="AW66">
            <v>0</v>
          </cell>
          <cell r="AX66">
            <v>0</v>
          </cell>
          <cell r="AY66">
            <v>29155</v>
          </cell>
          <cell r="AZ66">
            <v>1708</v>
          </cell>
          <cell r="BA66">
            <v>0</v>
          </cell>
          <cell r="BB66">
            <v>-4803</v>
          </cell>
          <cell r="BC66">
            <v>1698438.51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55440.75</v>
          </cell>
          <cell r="BJ66">
            <v>66315.59</v>
          </cell>
          <cell r="BK66">
            <v>3096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1197</v>
          </cell>
          <cell r="BW66">
            <v>15049</v>
          </cell>
          <cell r="BX66">
            <v>150863.17000000001</v>
          </cell>
        </row>
        <row r="67">
          <cell r="B67" t="str">
            <v>1102050101.702</v>
          </cell>
          <cell r="D67">
            <v>306884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152055</v>
          </cell>
          <cell r="K67">
            <v>0</v>
          </cell>
          <cell r="L67">
            <v>0</v>
          </cell>
          <cell r="M67">
            <v>5501.25</v>
          </cell>
          <cell r="N67">
            <v>2786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358828.48</v>
          </cell>
          <cell r="W67">
            <v>1812</v>
          </cell>
          <cell r="X67">
            <v>362.25</v>
          </cell>
          <cell r="Y67">
            <v>41215.22</v>
          </cell>
          <cell r="Z67">
            <v>0</v>
          </cell>
          <cell r="AA67">
            <v>-0.5</v>
          </cell>
          <cell r="AB67">
            <v>23624.5</v>
          </cell>
          <cell r="AC67">
            <v>0</v>
          </cell>
          <cell r="AD67">
            <v>0</v>
          </cell>
          <cell r="AE67">
            <v>51370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95264.74</v>
          </cell>
          <cell r="AR67">
            <v>6852</v>
          </cell>
          <cell r="AS67">
            <v>22423</v>
          </cell>
          <cell r="AT67">
            <v>118392</v>
          </cell>
          <cell r="AU67">
            <v>24158.85</v>
          </cell>
          <cell r="AV67">
            <v>4934</v>
          </cell>
          <cell r="AW67">
            <v>37405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734818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46783</v>
          </cell>
          <cell r="BV67">
            <v>0</v>
          </cell>
          <cell r="BW67">
            <v>1248.79</v>
          </cell>
          <cell r="BX67">
            <v>13305</v>
          </cell>
        </row>
        <row r="68">
          <cell r="B68" t="str">
            <v>1102050101.703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3936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25661.5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293302.68</v>
          </cell>
          <cell r="W68">
            <v>12542</v>
          </cell>
          <cell r="X68">
            <v>0</v>
          </cell>
          <cell r="Y68">
            <v>3553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71226.490000000005</v>
          </cell>
          <cell r="AF68">
            <v>8760</v>
          </cell>
          <cell r="AG68">
            <v>1966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21990</v>
          </cell>
          <cell r="AO68">
            <v>333</v>
          </cell>
          <cell r="AP68">
            <v>20160</v>
          </cell>
          <cell r="AQ68">
            <v>113555.89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9858</v>
          </cell>
          <cell r="BC68">
            <v>12201.6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456428.32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1115</v>
          </cell>
          <cell r="BR68">
            <v>12650</v>
          </cell>
          <cell r="BS68">
            <v>11226</v>
          </cell>
          <cell r="BT68">
            <v>0</v>
          </cell>
          <cell r="BU68">
            <v>90449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D69">
            <v>2422804.25</v>
          </cell>
          <cell r="E69">
            <v>80210.25</v>
          </cell>
          <cell r="F69">
            <v>0</v>
          </cell>
          <cell r="G69">
            <v>0</v>
          </cell>
          <cell r="H69">
            <v>647208</v>
          </cell>
          <cell r="I69">
            <v>0</v>
          </cell>
          <cell r="J69">
            <v>970289</v>
          </cell>
          <cell r="K69">
            <v>0</v>
          </cell>
          <cell r="L69">
            <v>0</v>
          </cell>
          <cell r="M69">
            <v>625726.07999999996</v>
          </cell>
          <cell r="N69">
            <v>13205</v>
          </cell>
          <cell r="O69">
            <v>0</v>
          </cell>
          <cell r="P69">
            <v>106650</v>
          </cell>
          <cell r="Q69">
            <v>547528.5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2384922.4</v>
          </cell>
          <cell r="W69">
            <v>1691791.44</v>
          </cell>
          <cell r="X69">
            <v>3384344</v>
          </cell>
          <cell r="Y69">
            <v>410023.55</v>
          </cell>
          <cell r="Z69">
            <v>4937571</v>
          </cell>
          <cell r="AA69">
            <v>299324.5</v>
          </cell>
          <cell r="AB69">
            <v>262833.5</v>
          </cell>
          <cell r="AC69">
            <v>71244</v>
          </cell>
          <cell r="AD69">
            <v>0</v>
          </cell>
          <cell r="AE69">
            <v>36459721.590000004</v>
          </cell>
          <cell r="AF69">
            <v>2778999</v>
          </cell>
          <cell r="AG69">
            <v>0</v>
          </cell>
          <cell r="AH69">
            <v>0</v>
          </cell>
          <cell r="AI69">
            <v>1379929</v>
          </cell>
          <cell r="AJ69">
            <v>326507</v>
          </cell>
          <cell r="AK69">
            <v>0</v>
          </cell>
          <cell r="AL69">
            <v>809077</v>
          </cell>
          <cell r="AM69">
            <v>32130</v>
          </cell>
          <cell r="AN69">
            <v>595117</v>
          </cell>
          <cell r="AO69">
            <v>7741</v>
          </cell>
          <cell r="AP69">
            <v>30366</v>
          </cell>
          <cell r="AQ69">
            <v>1394002.52</v>
          </cell>
          <cell r="AR69">
            <v>1072146</v>
          </cell>
          <cell r="AS69">
            <v>67816</v>
          </cell>
          <cell r="AT69">
            <v>369346.4</v>
          </cell>
          <cell r="AU69">
            <v>67777</v>
          </cell>
          <cell r="AV69">
            <v>48200</v>
          </cell>
          <cell r="AW69">
            <v>17359.080000000002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309791</v>
          </cell>
          <cell r="BD69">
            <v>23215.05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17911514.949999999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17106</v>
          </cell>
          <cell r="BP69">
            <v>229410</v>
          </cell>
          <cell r="BQ69">
            <v>181366</v>
          </cell>
          <cell r="BR69">
            <v>35178.639999999999</v>
          </cell>
          <cell r="BS69">
            <v>2104345</v>
          </cell>
          <cell r="BT69">
            <v>0</v>
          </cell>
          <cell r="BU69">
            <v>1939874.34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802100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346030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147070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215100</v>
          </cell>
          <cell r="W71">
            <v>887320</v>
          </cell>
          <cell r="X71">
            <v>56190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51530</v>
          </cell>
          <cell r="AT71">
            <v>32850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341</v>
          </cell>
          <cell r="BE71">
            <v>6028</v>
          </cell>
          <cell r="BF71">
            <v>11330</v>
          </cell>
          <cell r="BG71">
            <v>0</v>
          </cell>
          <cell r="BH71">
            <v>0</v>
          </cell>
          <cell r="BI71">
            <v>0</v>
          </cell>
          <cell r="BJ71">
            <v>99722.38</v>
          </cell>
          <cell r="BK71">
            <v>185333</v>
          </cell>
          <cell r="BL71">
            <v>0</v>
          </cell>
          <cell r="BM71">
            <v>0</v>
          </cell>
          <cell r="BN71">
            <v>26082</v>
          </cell>
          <cell r="BO71">
            <v>3930</v>
          </cell>
          <cell r="BP71">
            <v>82720</v>
          </cell>
          <cell r="BQ71">
            <v>0</v>
          </cell>
          <cell r="BR71">
            <v>0</v>
          </cell>
          <cell r="BS71">
            <v>119760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831695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2435003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6120052.25</v>
          </cell>
          <cell r="F74">
            <v>0</v>
          </cell>
          <cell r="G74">
            <v>204347</v>
          </cell>
          <cell r="H74">
            <v>268565</v>
          </cell>
          <cell r="I74">
            <v>141241.21</v>
          </cell>
          <cell r="J74">
            <v>43993756.5</v>
          </cell>
          <cell r="K74">
            <v>204347</v>
          </cell>
          <cell r="L74">
            <v>2059120</v>
          </cell>
          <cell r="M74">
            <v>0</v>
          </cell>
          <cell r="N74">
            <v>1279320</v>
          </cell>
          <cell r="O74">
            <v>664518</v>
          </cell>
          <cell r="P74">
            <v>0</v>
          </cell>
          <cell r="Q74">
            <v>0</v>
          </cell>
          <cell r="R74">
            <v>20616</v>
          </cell>
          <cell r="S74">
            <v>399310.78</v>
          </cell>
          <cell r="T74">
            <v>1211524</v>
          </cell>
          <cell r="U74">
            <v>0</v>
          </cell>
          <cell r="V74">
            <v>1440815.08</v>
          </cell>
          <cell r="W74">
            <v>4574622</v>
          </cell>
          <cell r="X74">
            <v>463797.87</v>
          </cell>
          <cell r="Y74">
            <v>11417900.810000001</v>
          </cell>
          <cell r="Z74">
            <v>4141139</v>
          </cell>
          <cell r="AA74">
            <v>3599823.25</v>
          </cell>
          <cell r="AB74">
            <v>1458603.13</v>
          </cell>
          <cell r="AC74">
            <v>1579750</v>
          </cell>
          <cell r="AD74">
            <v>3188927.05</v>
          </cell>
          <cell r="AE74">
            <v>0</v>
          </cell>
          <cell r="AF74">
            <v>2042639</v>
          </cell>
          <cell r="AG74">
            <v>539217</v>
          </cell>
          <cell r="AH74">
            <v>230638</v>
          </cell>
          <cell r="AI74">
            <v>514924</v>
          </cell>
          <cell r="AJ74">
            <v>598637</v>
          </cell>
          <cell r="AK74">
            <v>1046998</v>
          </cell>
          <cell r="AL74">
            <v>50145</v>
          </cell>
          <cell r="AM74">
            <v>1437404</v>
          </cell>
          <cell r="AN74">
            <v>563718</v>
          </cell>
          <cell r="AO74">
            <v>549323</v>
          </cell>
          <cell r="AP74">
            <v>359979</v>
          </cell>
          <cell r="AQ74">
            <v>2624474.75</v>
          </cell>
          <cell r="AR74">
            <v>310869</v>
          </cell>
          <cell r="AS74">
            <v>1972045</v>
          </cell>
          <cell r="AT74">
            <v>3429510.5</v>
          </cell>
          <cell r="AU74">
            <v>478739.5</v>
          </cell>
          <cell r="AV74">
            <v>0</v>
          </cell>
          <cell r="AW74">
            <v>1734054</v>
          </cell>
          <cell r="AX74">
            <v>1304685</v>
          </cell>
          <cell r="AY74">
            <v>2820395.5</v>
          </cell>
          <cell r="AZ74">
            <v>12611394.4</v>
          </cell>
          <cell r="BA74">
            <v>7333540</v>
          </cell>
          <cell r="BB74">
            <v>188952</v>
          </cell>
          <cell r="BC74">
            <v>1269161.45</v>
          </cell>
          <cell r="BD74">
            <v>2137435.5</v>
          </cell>
          <cell r="BE74">
            <v>2312565.9</v>
          </cell>
          <cell r="BF74">
            <v>883606.75</v>
          </cell>
          <cell r="BG74">
            <v>892593</v>
          </cell>
          <cell r="BH74">
            <v>426289.75</v>
          </cell>
          <cell r="BI74">
            <v>151123.75</v>
          </cell>
          <cell r="BJ74">
            <v>2783103.94</v>
          </cell>
          <cell r="BK74">
            <v>4293753.5</v>
          </cell>
          <cell r="BL74">
            <v>1830381</v>
          </cell>
          <cell r="BM74">
            <v>542048</v>
          </cell>
          <cell r="BN74">
            <v>640473</v>
          </cell>
          <cell r="BO74">
            <v>1112908</v>
          </cell>
          <cell r="BP74">
            <v>15118854.73</v>
          </cell>
          <cell r="BQ74">
            <v>399482.06</v>
          </cell>
          <cell r="BR74">
            <v>1265937.8</v>
          </cell>
          <cell r="BS74">
            <v>3451767.99</v>
          </cell>
          <cell r="BT74">
            <v>576994.25</v>
          </cell>
          <cell r="BU74">
            <v>24373231.460000001</v>
          </cell>
          <cell r="BV74">
            <v>679481.27</v>
          </cell>
          <cell r="BW74">
            <v>2514099.5</v>
          </cell>
          <cell r="BX74">
            <v>1140555.22</v>
          </cell>
        </row>
        <row r="75">
          <cell r="B75" t="str">
            <v>1102050102.107</v>
          </cell>
          <cell r="D75">
            <v>0</v>
          </cell>
          <cell r="E75">
            <v>8821725</v>
          </cell>
          <cell r="F75">
            <v>0</v>
          </cell>
          <cell r="G75">
            <v>119530</v>
          </cell>
          <cell r="H75">
            <v>125390</v>
          </cell>
          <cell r="I75">
            <v>227378.87</v>
          </cell>
          <cell r="J75">
            <v>12815793.5</v>
          </cell>
          <cell r="K75">
            <v>119530</v>
          </cell>
          <cell r="L75">
            <v>725379</v>
          </cell>
          <cell r="M75">
            <v>0</v>
          </cell>
          <cell r="N75">
            <v>1137675</v>
          </cell>
          <cell r="O75">
            <v>885143</v>
          </cell>
          <cell r="P75">
            <v>0</v>
          </cell>
          <cell r="Q75">
            <v>0</v>
          </cell>
          <cell r="R75">
            <v>12999</v>
          </cell>
          <cell r="S75">
            <v>168252.75</v>
          </cell>
          <cell r="T75">
            <v>751720</v>
          </cell>
          <cell r="U75">
            <v>0</v>
          </cell>
          <cell r="V75">
            <v>7452819.8799999999</v>
          </cell>
          <cell r="W75">
            <v>6780678.5</v>
          </cell>
          <cell r="X75">
            <v>306410.33</v>
          </cell>
          <cell r="Y75">
            <v>35588456.409999996</v>
          </cell>
          <cell r="Z75">
            <v>1752214.5</v>
          </cell>
          <cell r="AA75">
            <v>2416751.5</v>
          </cell>
          <cell r="AB75">
            <v>1522547.5</v>
          </cell>
          <cell r="AC75">
            <v>1117668</v>
          </cell>
          <cell r="AD75">
            <v>45862</v>
          </cell>
          <cell r="AE75">
            <v>1605908.25</v>
          </cell>
          <cell r="AF75">
            <v>449417</v>
          </cell>
          <cell r="AG75">
            <v>256578</v>
          </cell>
          <cell r="AH75">
            <v>0</v>
          </cell>
          <cell r="AI75">
            <v>39369</v>
          </cell>
          <cell r="AJ75">
            <v>2088687</v>
          </cell>
          <cell r="AK75">
            <v>395719</v>
          </cell>
          <cell r="AL75">
            <v>29491</v>
          </cell>
          <cell r="AM75">
            <v>923655</v>
          </cell>
          <cell r="AN75">
            <v>372946</v>
          </cell>
          <cell r="AO75">
            <v>347704.5</v>
          </cell>
          <cell r="AP75">
            <v>81552</v>
          </cell>
          <cell r="AQ75">
            <v>55085495.810000002</v>
          </cell>
          <cell r="AR75">
            <v>492242</v>
          </cell>
          <cell r="AS75">
            <v>0</v>
          </cell>
          <cell r="AT75">
            <v>4577213</v>
          </cell>
          <cell r="AU75">
            <v>446716</v>
          </cell>
          <cell r="AV75">
            <v>0</v>
          </cell>
          <cell r="AW75">
            <v>1474896</v>
          </cell>
          <cell r="AX75">
            <v>6937541</v>
          </cell>
          <cell r="AY75">
            <v>1960317</v>
          </cell>
          <cell r="AZ75">
            <v>20730496.059999999</v>
          </cell>
          <cell r="BA75">
            <v>6808744</v>
          </cell>
          <cell r="BB75">
            <v>183223</v>
          </cell>
          <cell r="BC75">
            <v>842531.5</v>
          </cell>
          <cell r="BD75">
            <v>2820389.05</v>
          </cell>
          <cell r="BE75">
            <v>10441129.35</v>
          </cell>
          <cell r="BF75">
            <v>965126.5</v>
          </cell>
          <cell r="BG75">
            <v>263712</v>
          </cell>
          <cell r="BH75">
            <v>1465150.14</v>
          </cell>
          <cell r="BI75">
            <v>1482847.65</v>
          </cell>
          <cell r="BJ75">
            <v>6607069</v>
          </cell>
          <cell r="BK75">
            <v>1257882</v>
          </cell>
          <cell r="BL75">
            <v>807610</v>
          </cell>
          <cell r="BM75">
            <v>9009</v>
          </cell>
          <cell r="BN75">
            <v>3785916</v>
          </cell>
          <cell r="BO75">
            <v>103101</v>
          </cell>
          <cell r="BP75">
            <v>32304104</v>
          </cell>
          <cell r="BQ75">
            <v>1325318.06</v>
          </cell>
          <cell r="BR75">
            <v>1216185.79</v>
          </cell>
          <cell r="BS75">
            <v>1112821.6299999999</v>
          </cell>
          <cell r="BT75">
            <v>235187</v>
          </cell>
          <cell r="BU75">
            <v>57647488.469999999</v>
          </cell>
          <cell r="BV75">
            <v>342879.78</v>
          </cell>
          <cell r="BW75">
            <v>2107899</v>
          </cell>
          <cell r="BX75">
            <v>508964.13</v>
          </cell>
        </row>
        <row r="76">
          <cell r="B76" t="str">
            <v>1102050102.108</v>
          </cell>
          <cell r="D76">
            <v>85343</v>
          </cell>
          <cell r="E76">
            <v>100418</v>
          </cell>
          <cell r="F76">
            <v>262305</v>
          </cell>
          <cell r="G76">
            <v>2029</v>
          </cell>
          <cell r="H76">
            <v>25024</v>
          </cell>
          <cell r="I76">
            <v>0</v>
          </cell>
          <cell r="J76">
            <v>939798</v>
          </cell>
          <cell r="K76">
            <v>2029</v>
          </cell>
          <cell r="L76">
            <v>7487</v>
          </cell>
          <cell r="M76">
            <v>426973.5</v>
          </cell>
          <cell r="N76">
            <v>55705</v>
          </cell>
          <cell r="O76">
            <v>103435</v>
          </cell>
          <cell r="P76">
            <v>254377</v>
          </cell>
          <cell r="Q76">
            <v>47313.5</v>
          </cell>
          <cell r="R76">
            <v>48664</v>
          </cell>
          <cell r="S76">
            <v>0</v>
          </cell>
          <cell r="T76">
            <v>27420</v>
          </cell>
          <cell r="U76">
            <v>0</v>
          </cell>
          <cell r="V76">
            <v>1817550.11</v>
          </cell>
          <cell r="W76">
            <v>311836</v>
          </cell>
          <cell r="X76">
            <v>8981.5</v>
          </cell>
          <cell r="Y76">
            <v>869800.05</v>
          </cell>
          <cell r="Z76">
            <v>0</v>
          </cell>
          <cell r="AA76">
            <v>555159</v>
          </cell>
          <cell r="AB76">
            <v>609947.88</v>
          </cell>
          <cell r="AC76">
            <v>0</v>
          </cell>
          <cell r="AD76">
            <v>95248</v>
          </cell>
          <cell r="AE76">
            <v>321136.5</v>
          </cell>
          <cell r="AF76">
            <v>0</v>
          </cell>
          <cell r="AG76">
            <v>15552</v>
          </cell>
          <cell r="AH76">
            <v>0</v>
          </cell>
          <cell r="AI76">
            <v>0</v>
          </cell>
          <cell r="AJ76">
            <v>50831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22939</v>
          </cell>
          <cell r="AP76">
            <v>59509.25</v>
          </cell>
          <cell r="AQ76">
            <v>8417.75</v>
          </cell>
          <cell r="AR76">
            <v>0</v>
          </cell>
          <cell r="AS76">
            <v>1320</v>
          </cell>
          <cell r="AT76">
            <v>0</v>
          </cell>
          <cell r="AU76">
            <v>80991</v>
          </cell>
          <cell r="AV76">
            <v>0</v>
          </cell>
          <cell r="AW76">
            <v>34006</v>
          </cell>
          <cell r="AX76">
            <v>69316</v>
          </cell>
          <cell r="AY76">
            <v>69962</v>
          </cell>
          <cell r="AZ76">
            <v>849164.5</v>
          </cell>
          <cell r="BA76">
            <v>0</v>
          </cell>
          <cell r="BB76">
            <v>0</v>
          </cell>
          <cell r="BC76">
            <v>1823873.6</v>
          </cell>
          <cell r="BD76">
            <v>119528</v>
          </cell>
          <cell r="BE76">
            <v>51147.35</v>
          </cell>
          <cell r="BF76">
            <v>47935</v>
          </cell>
          <cell r="BG76">
            <v>276223</v>
          </cell>
          <cell r="BH76">
            <v>48267</v>
          </cell>
          <cell r="BI76">
            <v>4545</v>
          </cell>
          <cell r="BJ76">
            <v>300</v>
          </cell>
          <cell r="BK76">
            <v>427438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46519</v>
          </cell>
          <cell r="BQ76">
            <v>5727</v>
          </cell>
          <cell r="BR76">
            <v>0</v>
          </cell>
          <cell r="BS76">
            <v>2445</v>
          </cell>
          <cell r="BT76">
            <v>0</v>
          </cell>
          <cell r="BU76">
            <v>596631</v>
          </cell>
          <cell r="BV76">
            <v>10812</v>
          </cell>
          <cell r="BW76">
            <v>85098.5</v>
          </cell>
          <cell r="BX76">
            <v>0</v>
          </cell>
        </row>
        <row r="77">
          <cell r="B77" t="str">
            <v>1102050102.109</v>
          </cell>
          <cell r="D77">
            <v>12449753.550000001</v>
          </cell>
          <cell r="E77">
            <v>713739</v>
          </cell>
          <cell r="F77">
            <v>1195807</v>
          </cell>
          <cell r="G77">
            <v>401432</v>
          </cell>
          <cell r="H77">
            <v>253716</v>
          </cell>
          <cell r="I77">
            <v>0</v>
          </cell>
          <cell r="J77">
            <v>9631196.8000000007</v>
          </cell>
          <cell r="K77">
            <v>401432</v>
          </cell>
          <cell r="L77">
            <v>64556</v>
          </cell>
          <cell r="M77">
            <v>1260906</v>
          </cell>
          <cell r="N77">
            <v>57730.8</v>
          </cell>
          <cell r="O77">
            <v>4627</v>
          </cell>
          <cell r="P77">
            <v>351390</v>
          </cell>
          <cell r="Q77">
            <v>274651</v>
          </cell>
          <cell r="R77">
            <v>0</v>
          </cell>
          <cell r="S77">
            <v>38074.699999999997</v>
          </cell>
          <cell r="T77">
            <v>20340</v>
          </cell>
          <cell r="U77">
            <v>0</v>
          </cell>
          <cell r="V77">
            <v>434921.35</v>
          </cell>
          <cell r="W77">
            <v>840668</v>
          </cell>
          <cell r="X77">
            <v>40432</v>
          </cell>
          <cell r="Y77">
            <v>3323588</v>
          </cell>
          <cell r="Z77">
            <v>30851</v>
          </cell>
          <cell r="AA77">
            <v>3056</v>
          </cell>
          <cell r="AB77">
            <v>136761.5</v>
          </cell>
          <cell r="AC77">
            <v>34769</v>
          </cell>
          <cell r="AD77">
            <v>9889</v>
          </cell>
          <cell r="AE77">
            <v>15785785.210000001</v>
          </cell>
          <cell r="AF77">
            <v>36172</v>
          </cell>
          <cell r="AG77">
            <v>31463</v>
          </cell>
          <cell r="AH77">
            <v>0</v>
          </cell>
          <cell r="AI77">
            <v>0</v>
          </cell>
          <cell r="AJ77">
            <v>61032</v>
          </cell>
          <cell r="AK77">
            <v>12300</v>
          </cell>
          <cell r="AL77">
            <v>40905</v>
          </cell>
          <cell r="AM77">
            <v>4544</v>
          </cell>
          <cell r="AN77">
            <v>6964</v>
          </cell>
          <cell r="AO77">
            <v>17786</v>
          </cell>
          <cell r="AP77">
            <v>4535</v>
          </cell>
          <cell r="AQ77">
            <v>1337730.6299999999</v>
          </cell>
          <cell r="AR77">
            <v>0</v>
          </cell>
          <cell r="AS77">
            <v>81829</v>
          </cell>
          <cell r="AT77">
            <v>0</v>
          </cell>
          <cell r="AU77">
            <v>7251</v>
          </cell>
          <cell r="AV77">
            <v>0</v>
          </cell>
          <cell r="AW77">
            <v>55820</v>
          </cell>
          <cell r="AX77">
            <v>2210988.75</v>
          </cell>
          <cell r="AY77">
            <v>0</v>
          </cell>
          <cell r="AZ77">
            <v>458213</v>
          </cell>
          <cell r="BA77">
            <v>497308</v>
          </cell>
          <cell r="BB77">
            <v>261733</v>
          </cell>
          <cell r="BC77">
            <v>1434401.55</v>
          </cell>
          <cell r="BD77">
            <v>769706.78</v>
          </cell>
          <cell r="BE77">
            <v>215051.65</v>
          </cell>
          <cell r="BF77">
            <v>23818</v>
          </cell>
          <cell r="BG77">
            <v>97466.75</v>
          </cell>
          <cell r="BH77">
            <v>3402</v>
          </cell>
          <cell r="BI77">
            <v>4427319.22</v>
          </cell>
          <cell r="BJ77">
            <v>1562664.83</v>
          </cell>
          <cell r="BK77">
            <v>173618</v>
          </cell>
          <cell r="BL77">
            <v>0</v>
          </cell>
          <cell r="BM77">
            <v>110796</v>
          </cell>
          <cell r="BN77">
            <v>97155</v>
          </cell>
          <cell r="BO77">
            <v>15416.5</v>
          </cell>
          <cell r="BP77">
            <v>1221259</v>
          </cell>
          <cell r="BQ77">
            <v>26928</v>
          </cell>
          <cell r="BR77">
            <v>0</v>
          </cell>
          <cell r="BS77">
            <v>80980</v>
          </cell>
          <cell r="BT77">
            <v>0</v>
          </cell>
          <cell r="BU77">
            <v>1465155.69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4914</v>
          </cell>
          <cell r="H78">
            <v>664</v>
          </cell>
          <cell r="I78">
            <v>0</v>
          </cell>
          <cell r="J78">
            <v>0</v>
          </cell>
          <cell r="K78">
            <v>4914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270</v>
          </cell>
          <cell r="X78">
            <v>0</v>
          </cell>
          <cell r="Y78">
            <v>248</v>
          </cell>
          <cell r="Z78">
            <v>0</v>
          </cell>
          <cell r="AA78">
            <v>15926.5</v>
          </cell>
          <cell r="AB78">
            <v>0</v>
          </cell>
          <cell r="AC78">
            <v>4612</v>
          </cell>
          <cell r="AD78">
            <v>0</v>
          </cell>
          <cell r="AE78">
            <v>14614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46534.5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43943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12287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1128084.7</v>
          </cell>
          <cell r="E80">
            <v>1088</v>
          </cell>
          <cell r="F80">
            <v>1292211</v>
          </cell>
          <cell r="G80">
            <v>0</v>
          </cell>
          <cell r="H80">
            <v>5719</v>
          </cell>
          <cell r="I80">
            <v>1330.21</v>
          </cell>
          <cell r="J80">
            <v>7111707.7000000002</v>
          </cell>
          <cell r="K80">
            <v>0</v>
          </cell>
          <cell r="L80">
            <v>0</v>
          </cell>
          <cell r="M80">
            <v>5485263.8200000003</v>
          </cell>
          <cell r="N80">
            <v>0</v>
          </cell>
          <cell r="O80">
            <v>9580.25</v>
          </cell>
          <cell r="P80">
            <v>6581</v>
          </cell>
          <cell r="Q80">
            <v>528478.02</v>
          </cell>
          <cell r="R80">
            <v>0</v>
          </cell>
          <cell r="S80">
            <v>8069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6114</v>
          </cell>
          <cell r="BP80">
            <v>8188</v>
          </cell>
          <cell r="BQ80">
            <v>36179</v>
          </cell>
          <cell r="BR80">
            <v>52186</v>
          </cell>
          <cell r="BS80">
            <v>0</v>
          </cell>
          <cell r="BT80">
            <v>3185</v>
          </cell>
          <cell r="BU80">
            <v>242545</v>
          </cell>
          <cell r="BV80">
            <v>13216</v>
          </cell>
          <cell r="BW80">
            <v>0</v>
          </cell>
          <cell r="BX80">
            <v>700</v>
          </cell>
        </row>
        <row r="81">
          <cell r="B81" t="str">
            <v>1102050102.301</v>
          </cell>
          <cell r="D81">
            <v>568920</v>
          </cell>
          <cell r="E81">
            <v>0</v>
          </cell>
          <cell r="F81">
            <v>919</v>
          </cell>
          <cell r="G81">
            <v>0</v>
          </cell>
          <cell r="H81">
            <v>34910</v>
          </cell>
          <cell r="I81">
            <v>0</v>
          </cell>
          <cell r="J81">
            <v>29746585.149999999</v>
          </cell>
          <cell r="K81">
            <v>0</v>
          </cell>
          <cell r="L81">
            <v>0</v>
          </cell>
          <cell r="M81">
            <v>2738115.64</v>
          </cell>
          <cell r="N81">
            <v>681297.4</v>
          </cell>
          <cell r="O81">
            <v>0</v>
          </cell>
          <cell r="P81">
            <v>0</v>
          </cell>
          <cell r="Q81">
            <v>10672</v>
          </cell>
          <cell r="R81">
            <v>219908.1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207179.1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28819.5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4292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9098202.3000000007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113830884.09999999</v>
          </cell>
          <cell r="K82">
            <v>0</v>
          </cell>
          <cell r="L82">
            <v>0</v>
          </cell>
          <cell r="M82">
            <v>367830.06</v>
          </cell>
          <cell r="N82">
            <v>1111206</v>
          </cell>
          <cell r="O82">
            <v>0</v>
          </cell>
          <cell r="P82">
            <v>0</v>
          </cell>
          <cell r="Q82">
            <v>166902.75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891854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579911.13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10067294.6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443055</v>
          </cell>
          <cell r="E83">
            <v>48666</v>
          </cell>
          <cell r="F83">
            <v>0</v>
          </cell>
          <cell r="G83">
            <v>23489</v>
          </cell>
          <cell r="H83">
            <v>0</v>
          </cell>
          <cell r="I83">
            <v>0</v>
          </cell>
          <cell r="J83">
            <v>259738.08</v>
          </cell>
          <cell r="K83">
            <v>23489</v>
          </cell>
          <cell r="L83">
            <v>4649</v>
          </cell>
          <cell r="M83">
            <v>685332</v>
          </cell>
          <cell r="N83">
            <v>160534</v>
          </cell>
          <cell r="O83">
            <v>66355.75</v>
          </cell>
          <cell r="P83">
            <v>203398</v>
          </cell>
          <cell r="Q83">
            <v>144172.5</v>
          </cell>
          <cell r="R83">
            <v>0</v>
          </cell>
          <cell r="S83">
            <v>6985.75</v>
          </cell>
          <cell r="T83">
            <v>570745.80000000005</v>
          </cell>
          <cell r="U83">
            <v>0</v>
          </cell>
          <cell r="V83">
            <v>119134.5</v>
          </cell>
          <cell r="W83">
            <v>122641</v>
          </cell>
          <cell r="X83">
            <v>20213</v>
          </cell>
          <cell r="Y83">
            <v>728067.83</v>
          </cell>
          <cell r="Z83">
            <v>311112.5</v>
          </cell>
          <cell r="AA83">
            <v>270</v>
          </cell>
          <cell r="AB83">
            <v>69153</v>
          </cell>
          <cell r="AC83">
            <v>238210</v>
          </cell>
          <cell r="AD83">
            <v>69097</v>
          </cell>
          <cell r="AE83">
            <v>376010</v>
          </cell>
          <cell r="AF83">
            <v>14923</v>
          </cell>
          <cell r="AG83">
            <v>29758</v>
          </cell>
          <cell r="AH83">
            <v>0</v>
          </cell>
          <cell r="AI83">
            <v>8561</v>
          </cell>
          <cell r="AJ83">
            <v>45181</v>
          </cell>
          <cell r="AK83">
            <v>108821</v>
          </cell>
          <cell r="AL83">
            <v>0</v>
          </cell>
          <cell r="AM83">
            <v>437054</v>
          </cell>
          <cell r="AN83">
            <v>452632</v>
          </cell>
          <cell r="AO83">
            <v>634122.5</v>
          </cell>
          <cell r="AP83">
            <v>80652</v>
          </cell>
          <cell r="AQ83">
            <v>444</v>
          </cell>
          <cell r="AR83">
            <v>42835</v>
          </cell>
          <cell r="AS83">
            <v>26432</v>
          </cell>
          <cell r="AT83">
            <v>140248</v>
          </cell>
          <cell r="AU83">
            <v>32868</v>
          </cell>
          <cell r="AV83">
            <v>0</v>
          </cell>
          <cell r="AW83">
            <v>19053</v>
          </cell>
          <cell r="AX83">
            <v>1374</v>
          </cell>
          <cell r="AY83">
            <v>111559</v>
          </cell>
          <cell r="AZ83">
            <v>2669817</v>
          </cell>
          <cell r="BA83">
            <v>547776</v>
          </cell>
          <cell r="BB83">
            <v>44578</v>
          </cell>
          <cell r="BC83">
            <v>750435</v>
          </cell>
          <cell r="BD83">
            <v>248603.5</v>
          </cell>
          <cell r="BE83">
            <v>393763</v>
          </cell>
          <cell r="BF83">
            <v>47462</v>
          </cell>
          <cell r="BG83">
            <v>4803</v>
          </cell>
          <cell r="BH83">
            <v>36990</v>
          </cell>
          <cell r="BI83">
            <v>17730.25</v>
          </cell>
          <cell r="BJ83">
            <v>1371687</v>
          </cell>
          <cell r="BK83">
            <v>99427</v>
          </cell>
          <cell r="BL83">
            <v>47877</v>
          </cell>
          <cell r="BM83">
            <v>78136</v>
          </cell>
          <cell r="BN83">
            <v>630226</v>
          </cell>
          <cell r="BO83">
            <v>79430</v>
          </cell>
          <cell r="BP83">
            <v>56430</v>
          </cell>
          <cell r="BQ83">
            <v>6198</v>
          </cell>
          <cell r="BR83">
            <v>213774</v>
          </cell>
          <cell r="BS83">
            <v>100040</v>
          </cell>
          <cell r="BT83">
            <v>171591.75</v>
          </cell>
          <cell r="BU83">
            <v>73540</v>
          </cell>
          <cell r="BV83">
            <v>117464</v>
          </cell>
          <cell r="BW83">
            <v>0</v>
          </cell>
          <cell r="BX83">
            <v>6676.98</v>
          </cell>
        </row>
        <row r="84">
          <cell r="B84" t="str">
            <v>1102050102.603</v>
          </cell>
          <cell r="D84">
            <v>8780489.5</v>
          </cell>
          <cell r="E84">
            <v>1443429</v>
          </cell>
          <cell r="F84">
            <v>519672</v>
          </cell>
          <cell r="G84">
            <v>54623</v>
          </cell>
          <cell r="H84">
            <v>0</v>
          </cell>
          <cell r="I84">
            <v>0</v>
          </cell>
          <cell r="J84">
            <v>10182135.9</v>
          </cell>
          <cell r="K84">
            <v>54623</v>
          </cell>
          <cell r="L84">
            <v>26962</v>
          </cell>
          <cell r="M84">
            <v>3502014</v>
          </cell>
          <cell r="N84">
            <v>24967</v>
          </cell>
          <cell r="O84">
            <v>419528</v>
          </cell>
          <cell r="P84">
            <v>1276332.27</v>
          </cell>
          <cell r="Q84">
            <v>1690788</v>
          </cell>
          <cell r="R84">
            <v>0</v>
          </cell>
          <cell r="S84">
            <v>14605.75</v>
          </cell>
          <cell r="T84">
            <v>772305.6</v>
          </cell>
          <cell r="U84">
            <v>0</v>
          </cell>
          <cell r="V84">
            <v>3060727.17</v>
          </cell>
          <cell r="W84">
            <v>1402649</v>
          </cell>
          <cell r="X84">
            <v>30629</v>
          </cell>
          <cell r="Y84">
            <v>5103619.67</v>
          </cell>
          <cell r="Z84">
            <v>82780</v>
          </cell>
          <cell r="AA84">
            <v>151806.5</v>
          </cell>
          <cell r="AB84">
            <v>26500</v>
          </cell>
          <cell r="AC84">
            <v>268697</v>
          </cell>
          <cell r="AD84">
            <v>56368</v>
          </cell>
          <cell r="AE84">
            <v>9735344.9199999999</v>
          </cell>
          <cell r="AF84">
            <v>59161</v>
          </cell>
          <cell r="AG84">
            <v>16720</v>
          </cell>
          <cell r="AH84">
            <v>0</v>
          </cell>
          <cell r="AI84">
            <v>0</v>
          </cell>
          <cell r="AJ84">
            <v>7700</v>
          </cell>
          <cell r="AK84">
            <v>140429</v>
          </cell>
          <cell r="AL84">
            <v>1850</v>
          </cell>
          <cell r="AM84">
            <v>435473</v>
          </cell>
          <cell r="AN84">
            <v>109795</v>
          </cell>
          <cell r="AO84">
            <v>80358.75</v>
          </cell>
          <cell r="AP84">
            <v>3386</v>
          </cell>
          <cell r="AQ84">
            <v>1432710.45</v>
          </cell>
          <cell r="AR84">
            <v>59495</v>
          </cell>
          <cell r="AS84">
            <v>19705</v>
          </cell>
          <cell r="AT84">
            <v>75458</v>
          </cell>
          <cell r="AU84">
            <v>8352</v>
          </cell>
          <cell r="AV84">
            <v>0</v>
          </cell>
          <cell r="AW84">
            <v>8799</v>
          </cell>
          <cell r="AX84">
            <v>3014789</v>
          </cell>
          <cell r="AY84">
            <v>37365</v>
          </cell>
          <cell r="AZ84">
            <v>562928.4</v>
          </cell>
          <cell r="BA84">
            <v>436756</v>
          </cell>
          <cell r="BB84">
            <v>91545</v>
          </cell>
          <cell r="BC84">
            <v>226790.5</v>
          </cell>
          <cell r="BD84">
            <v>858076.5</v>
          </cell>
          <cell r="BE84">
            <v>611273</v>
          </cell>
          <cell r="BF84">
            <v>8177.35</v>
          </cell>
          <cell r="BG84">
            <v>36026</v>
          </cell>
          <cell r="BH84">
            <v>27081</v>
          </cell>
          <cell r="BI84">
            <v>1525411.75</v>
          </cell>
          <cell r="BJ84">
            <v>2278986.85</v>
          </cell>
          <cell r="BK84">
            <v>42495</v>
          </cell>
          <cell r="BL84">
            <v>24977</v>
          </cell>
          <cell r="BM84">
            <v>6624</v>
          </cell>
          <cell r="BN84">
            <v>36830</v>
          </cell>
          <cell r="BO84">
            <v>16709</v>
          </cell>
          <cell r="BP84">
            <v>2604500</v>
          </cell>
          <cell r="BQ84">
            <v>2644</v>
          </cell>
          <cell r="BR84">
            <v>209420</v>
          </cell>
          <cell r="BS84">
            <v>108655</v>
          </cell>
          <cell r="BT84">
            <v>156564.25</v>
          </cell>
          <cell r="BU84">
            <v>273720</v>
          </cell>
          <cell r="BV84">
            <v>148647</v>
          </cell>
          <cell r="BW84">
            <v>4617</v>
          </cell>
          <cell r="BX84">
            <v>54032.85</v>
          </cell>
        </row>
        <row r="85">
          <cell r="B85" t="str">
            <v>1102050102.801</v>
          </cell>
          <cell r="D85">
            <v>1401638</v>
          </cell>
          <cell r="E85">
            <v>133421.75</v>
          </cell>
          <cell r="F85">
            <v>110891.5</v>
          </cell>
          <cell r="G85">
            <v>53991</v>
          </cell>
          <cell r="H85">
            <v>48831.25</v>
          </cell>
          <cell r="I85">
            <v>214846.83</v>
          </cell>
          <cell r="J85">
            <v>9701788.5</v>
          </cell>
          <cell r="K85">
            <v>53991</v>
          </cell>
          <cell r="L85">
            <v>41571.5</v>
          </cell>
          <cell r="M85">
            <v>175762.5</v>
          </cell>
          <cell r="N85">
            <v>15886.3</v>
          </cell>
          <cell r="O85">
            <v>73282.75</v>
          </cell>
          <cell r="P85">
            <v>1768792.26</v>
          </cell>
          <cell r="Q85">
            <v>70071.009999999995</v>
          </cell>
          <cell r="R85">
            <v>49853</v>
          </cell>
          <cell r="S85">
            <v>68585.2</v>
          </cell>
          <cell r="T85">
            <v>196044.16</v>
          </cell>
          <cell r="U85">
            <v>0</v>
          </cell>
          <cell r="V85">
            <v>762210.8</v>
          </cell>
          <cell r="W85">
            <v>38537.75</v>
          </cell>
          <cell r="X85">
            <v>24676</v>
          </cell>
          <cell r="Y85">
            <v>256132.25</v>
          </cell>
          <cell r="Z85">
            <v>148724</v>
          </cell>
          <cell r="AA85">
            <v>879679.34</v>
          </cell>
          <cell r="AB85">
            <v>-0.6</v>
          </cell>
          <cell r="AC85">
            <v>98693.97</v>
          </cell>
          <cell r="AD85">
            <v>260559.13</v>
          </cell>
          <cell r="AE85">
            <v>6624616.0499999998</v>
          </cell>
          <cell r="AF85">
            <v>198737</v>
          </cell>
          <cell r="AG85">
            <v>78476</v>
          </cell>
          <cell r="AH85">
            <v>10488</v>
          </cell>
          <cell r="AI85">
            <v>39754</v>
          </cell>
          <cell r="AJ85">
            <v>59684</v>
          </cell>
          <cell r="AK85">
            <v>46355</v>
          </cell>
          <cell r="AL85">
            <v>63205</v>
          </cell>
          <cell r="AM85">
            <v>16262</v>
          </cell>
          <cell r="AN85">
            <v>107690</v>
          </cell>
          <cell r="AO85">
            <v>69112</v>
          </cell>
          <cell r="AP85">
            <v>104065.5</v>
          </cell>
          <cell r="AQ85">
            <v>7319.53</v>
          </cell>
          <cell r="AR85">
            <v>21197.1</v>
          </cell>
          <cell r="AS85">
            <v>23530</v>
          </cell>
          <cell r="AT85">
            <v>154755.19</v>
          </cell>
          <cell r="AU85">
            <v>130230.62</v>
          </cell>
          <cell r="AV85">
            <v>1329</v>
          </cell>
          <cell r="AW85">
            <v>11633</v>
          </cell>
          <cell r="AX85">
            <v>1242613.75</v>
          </cell>
          <cell r="AY85">
            <v>5648.02</v>
          </cell>
          <cell r="AZ85">
            <v>594313.24</v>
          </cell>
          <cell r="BA85">
            <v>139038</v>
          </cell>
          <cell r="BB85">
            <v>68823.75</v>
          </cell>
          <cell r="BC85">
            <v>139389.68</v>
          </cell>
          <cell r="BD85">
            <v>163231.5</v>
          </cell>
          <cell r="BE85">
            <v>58472.35</v>
          </cell>
          <cell r="BF85">
            <v>393489.39</v>
          </cell>
          <cell r="BG85">
            <v>61117.47</v>
          </cell>
          <cell r="BH85">
            <v>91358.54</v>
          </cell>
          <cell r="BI85">
            <v>1173259.2</v>
          </cell>
          <cell r="BJ85">
            <v>537396.62</v>
          </cell>
          <cell r="BK85">
            <v>15633.2</v>
          </cell>
          <cell r="BL85">
            <v>89073</v>
          </cell>
          <cell r="BM85">
            <v>17924</v>
          </cell>
          <cell r="BN85">
            <v>310800</v>
          </cell>
          <cell r="BO85">
            <v>58942.25</v>
          </cell>
          <cell r="BP85">
            <v>1838068</v>
          </cell>
          <cell r="BQ85">
            <v>64278.400000000001</v>
          </cell>
          <cell r="BR85">
            <v>71551.27</v>
          </cell>
          <cell r="BS85">
            <v>91501.75</v>
          </cell>
          <cell r="BT85">
            <v>132003.51999999999</v>
          </cell>
          <cell r="BU85">
            <v>1857003.46</v>
          </cell>
          <cell r="BV85">
            <v>88456</v>
          </cell>
          <cell r="BW85">
            <v>56399.61</v>
          </cell>
          <cell r="BX85">
            <v>17753.900000000001</v>
          </cell>
        </row>
        <row r="86">
          <cell r="B86" t="str">
            <v>1102050102.802</v>
          </cell>
          <cell r="D86">
            <v>6340821.71</v>
          </cell>
          <cell r="E86">
            <v>62405.2</v>
          </cell>
          <cell r="F86">
            <v>186140</v>
          </cell>
          <cell r="G86">
            <v>19880</v>
          </cell>
          <cell r="H86">
            <v>9335</v>
          </cell>
          <cell r="I86">
            <v>25767.91</v>
          </cell>
          <cell r="J86">
            <v>4037674.86</v>
          </cell>
          <cell r="K86">
            <v>19880</v>
          </cell>
          <cell r="L86">
            <v>0</v>
          </cell>
          <cell r="M86">
            <v>198721.75</v>
          </cell>
          <cell r="N86">
            <v>26687.5</v>
          </cell>
          <cell r="O86">
            <v>57789.45</v>
          </cell>
          <cell r="P86">
            <v>1802142.46</v>
          </cell>
          <cell r="Q86">
            <v>344995.22</v>
          </cell>
          <cell r="R86">
            <v>95369</v>
          </cell>
          <cell r="S86">
            <v>13366.98</v>
          </cell>
          <cell r="T86">
            <v>377566.09</v>
          </cell>
          <cell r="U86">
            <v>0</v>
          </cell>
          <cell r="V86">
            <v>3009349.86</v>
          </cell>
          <cell r="W86">
            <v>264788.26</v>
          </cell>
          <cell r="X86">
            <v>19985.939999999999</v>
          </cell>
          <cell r="Y86">
            <v>235208</v>
          </cell>
          <cell r="Z86">
            <v>150279</v>
          </cell>
          <cell r="AA86">
            <v>195413.5</v>
          </cell>
          <cell r="AB86">
            <v>674485.57</v>
          </cell>
          <cell r="AC86">
            <v>141867</v>
          </cell>
          <cell r="AD86">
            <v>33539.15</v>
          </cell>
          <cell r="AE86">
            <v>3198527</v>
          </cell>
          <cell r="AF86">
            <v>30183</v>
          </cell>
          <cell r="AG86">
            <v>90220.03</v>
          </cell>
          <cell r="AH86">
            <v>1305</v>
          </cell>
          <cell r="AI86">
            <v>0</v>
          </cell>
          <cell r="AJ86">
            <v>200063</v>
          </cell>
          <cell r="AK86">
            <v>56626</v>
          </cell>
          <cell r="AL86">
            <v>112448</v>
          </cell>
          <cell r="AM86">
            <v>21910</v>
          </cell>
          <cell r="AN86">
            <v>0</v>
          </cell>
          <cell r="AO86">
            <v>50675.1</v>
          </cell>
          <cell r="AP86">
            <v>8202.75</v>
          </cell>
          <cell r="AQ86">
            <v>1371962.45</v>
          </cell>
          <cell r="AR86">
            <v>0</v>
          </cell>
          <cell r="AS86">
            <v>16050</v>
          </cell>
          <cell r="AT86">
            <v>119241.43</v>
          </cell>
          <cell r="AU86">
            <v>73744.59</v>
          </cell>
          <cell r="AV86">
            <v>0</v>
          </cell>
          <cell r="AW86">
            <v>0</v>
          </cell>
          <cell r="AX86">
            <v>1927770.5</v>
          </cell>
          <cell r="AY86">
            <v>46978.5</v>
          </cell>
          <cell r="AZ86">
            <v>76700.83</v>
          </cell>
          <cell r="BA86">
            <v>392596.06</v>
          </cell>
          <cell r="BB86">
            <v>286857.34999999998</v>
          </cell>
          <cell r="BC86">
            <v>16983.259999999998</v>
          </cell>
          <cell r="BD86">
            <v>874648.31</v>
          </cell>
          <cell r="BE86">
            <v>316617.92</v>
          </cell>
          <cell r="BF86">
            <v>607343.51</v>
          </cell>
          <cell r="BG86">
            <v>13089.5</v>
          </cell>
          <cell r="BH86">
            <v>34219.949999999997</v>
          </cell>
          <cell r="BI86">
            <v>1181102</v>
          </cell>
          <cell r="BJ86">
            <v>0</v>
          </cell>
          <cell r="BK86">
            <v>37628.639999999999</v>
          </cell>
          <cell r="BL86">
            <v>0</v>
          </cell>
          <cell r="BM86">
            <v>0</v>
          </cell>
          <cell r="BN86">
            <v>244571.33</v>
          </cell>
          <cell r="BO86">
            <v>0</v>
          </cell>
          <cell r="BP86">
            <v>623129.43000000005</v>
          </cell>
          <cell r="BQ86">
            <v>99971.839999999997</v>
          </cell>
          <cell r="BR86">
            <v>31101.81</v>
          </cell>
          <cell r="BS86">
            <v>45183</v>
          </cell>
          <cell r="BT86">
            <v>30490</v>
          </cell>
          <cell r="BU86">
            <v>2430.5500000000002</v>
          </cell>
          <cell r="BV86">
            <v>0</v>
          </cell>
          <cell r="BW86">
            <v>60282.71</v>
          </cell>
          <cell r="BX86">
            <v>16457.53</v>
          </cell>
        </row>
        <row r="87">
          <cell r="B87" t="str">
            <v>1102050102.803</v>
          </cell>
          <cell r="D87">
            <v>1690369.89</v>
          </cell>
          <cell r="E87">
            <v>0</v>
          </cell>
          <cell r="F87">
            <v>0</v>
          </cell>
          <cell r="G87">
            <v>52587</v>
          </cell>
          <cell r="H87">
            <v>64370.25</v>
          </cell>
          <cell r="I87">
            <v>0</v>
          </cell>
          <cell r="J87">
            <v>437556.25</v>
          </cell>
          <cell r="K87">
            <v>52587</v>
          </cell>
          <cell r="L87">
            <v>0</v>
          </cell>
          <cell r="M87">
            <v>724143.23</v>
          </cell>
          <cell r="N87">
            <v>7362</v>
          </cell>
          <cell r="O87">
            <v>0</v>
          </cell>
          <cell r="P87">
            <v>407187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76112.5</v>
          </cell>
          <cell r="Y87">
            <v>35584.400000000001</v>
          </cell>
          <cell r="Z87">
            <v>117561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119063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16177.5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10127.5</v>
          </cell>
          <cell r="AP87">
            <v>0</v>
          </cell>
          <cell r="AQ87">
            <v>855457.75</v>
          </cell>
          <cell r="AR87">
            <v>0</v>
          </cell>
          <cell r="AS87">
            <v>0</v>
          </cell>
          <cell r="AT87">
            <v>13789</v>
          </cell>
          <cell r="AU87">
            <v>0</v>
          </cell>
          <cell r="AV87">
            <v>0</v>
          </cell>
          <cell r="AW87">
            <v>0</v>
          </cell>
          <cell r="AX87">
            <v>632698</v>
          </cell>
          <cell r="AY87">
            <v>0</v>
          </cell>
          <cell r="AZ87">
            <v>91020.25</v>
          </cell>
          <cell r="BA87">
            <v>83896</v>
          </cell>
          <cell r="BB87">
            <v>0</v>
          </cell>
          <cell r="BC87">
            <v>160.5</v>
          </cell>
          <cell r="BD87">
            <v>25956.06</v>
          </cell>
          <cell r="BE87">
            <v>1096</v>
          </cell>
          <cell r="BF87">
            <v>0</v>
          </cell>
          <cell r="BG87">
            <v>0</v>
          </cell>
          <cell r="BH87">
            <v>36303</v>
          </cell>
          <cell r="BI87">
            <v>515249.25</v>
          </cell>
          <cell r="BJ87">
            <v>0</v>
          </cell>
          <cell r="BK87">
            <v>0</v>
          </cell>
          <cell r="BL87">
            <v>0</v>
          </cell>
          <cell r="BM87">
            <v>19789</v>
          </cell>
          <cell r="BN87">
            <v>0</v>
          </cell>
          <cell r="BO87">
            <v>0</v>
          </cell>
          <cell r="BP87">
            <v>181063</v>
          </cell>
          <cell r="BQ87">
            <v>0</v>
          </cell>
          <cell r="BR87">
            <v>217676.5</v>
          </cell>
          <cell r="BS87">
            <v>1293</v>
          </cell>
          <cell r="BT87">
            <v>0</v>
          </cell>
          <cell r="BU87">
            <v>369085.36</v>
          </cell>
          <cell r="BV87">
            <v>0</v>
          </cell>
          <cell r="BW87">
            <v>2685.25</v>
          </cell>
          <cell r="BX87">
            <v>21403.75</v>
          </cell>
        </row>
        <row r="88">
          <cell r="B88" t="str">
            <v>1102050102.804</v>
          </cell>
          <cell r="D88">
            <v>2444004.9300000002</v>
          </cell>
          <cell r="E88">
            <v>0</v>
          </cell>
          <cell r="F88">
            <v>2210519.36</v>
          </cell>
          <cell r="G88">
            <v>49271</v>
          </cell>
          <cell r="H88">
            <v>197367.75</v>
          </cell>
          <cell r="I88">
            <v>0</v>
          </cell>
          <cell r="J88">
            <v>524355.5</v>
          </cell>
          <cell r="K88">
            <v>49271</v>
          </cell>
          <cell r="L88">
            <v>0</v>
          </cell>
          <cell r="M88">
            <v>160821.75</v>
          </cell>
          <cell r="N88">
            <v>24382</v>
          </cell>
          <cell r="O88">
            <v>0</v>
          </cell>
          <cell r="P88">
            <v>323685.42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690.68</v>
          </cell>
          <cell r="Y88">
            <v>70590.009999999995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663748.5</v>
          </cell>
          <cell r="AY88">
            <v>0</v>
          </cell>
          <cell r="AZ88">
            <v>100972.5</v>
          </cell>
          <cell r="BA88">
            <v>129879.75</v>
          </cell>
          <cell r="BB88">
            <v>0</v>
          </cell>
          <cell r="BC88">
            <v>0</v>
          </cell>
          <cell r="BD88">
            <v>129805.93</v>
          </cell>
          <cell r="BE88">
            <v>0</v>
          </cell>
          <cell r="BF88">
            <v>0</v>
          </cell>
          <cell r="BG88">
            <v>0</v>
          </cell>
          <cell r="BH88">
            <v>14187</v>
          </cell>
          <cell r="BI88">
            <v>1015654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236519.39</v>
          </cell>
          <cell r="BQ88">
            <v>0</v>
          </cell>
          <cell r="BR88">
            <v>96217.89</v>
          </cell>
          <cell r="BS88">
            <v>55695.5</v>
          </cell>
          <cell r="BT88">
            <v>0</v>
          </cell>
          <cell r="BU88">
            <v>158901.87</v>
          </cell>
          <cell r="BV88">
            <v>0</v>
          </cell>
          <cell r="BW88">
            <v>0</v>
          </cell>
          <cell r="BX88">
            <v>0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33421128.640000001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10126256.24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171145.34</v>
          </cell>
          <cell r="AG90">
            <v>240797.65</v>
          </cell>
          <cell r="AH90">
            <v>119120.88</v>
          </cell>
          <cell r="AI90">
            <v>135753</v>
          </cell>
          <cell r="AJ90">
            <v>3768931</v>
          </cell>
          <cell r="AK90">
            <v>419825.14</v>
          </cell>
          <cell r="AL90">
            <v>95366.13</v>
          </cell>
          <cell r="AM90">
            <v>318467.08</v>
          </cell>
          <cell r="AN90">
            <v>432382</v>
          </cell>
          <cell r="AO90">
            <v>186598.38</v>
          </cell>
          <cell r="AP90">
            <v>718052.87</v>
          </cell>
          <cell r="AQ90">
            <v>0</v>
          </cell>
          <cell r="AR90">
            <v>0</v>
          </cell>
          <cell r="AS90">
            <v>0</v>
          </cell>
          <cell r="AT90">
            <v>4858598.41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345898.48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123013.07</v>
          </cell>
          <cell r="BP90">
            <v>228209.13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391500</v>
          </cell>
          <cell r="M91">
            <v>0</v>
          </cell>
          <cell r="N91">
            <v>925375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5525731.6299999999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2725207</v>
          </cell>
          <cell r="Y91">
            <v>0</v>
          </cell>
          <cell r="Z91">
            <v>1939485.22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267092</v>
          </cell>
          <cell r="AM91">
            <v>1842000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445000</v>
          </cell>
          <cell r="AT91">
            <v>30750.35</v>
          </cell>
          <cell r="AU91">
            <v>179164.1</v>
          </cell>
          <cell r="AV91">
            <v>423705</v>
          </cell>
          <cell r="AW91">
            <v>0</v>
          </cell>
          <cell r="AX91">
            <v>0</v>
          </cell>
          <cell r="AY91">
            <v>0</v>
          </cell>
          <cell r="AZ91">
            <v>667825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-17000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29946.04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171139.35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976582.62</v>
          </cell>
          <cell r="N93">
            <v>0</v>
          </cell>
          <cell r="O93">
            <v>0</v>
          </cell>
          <cell r="P93">
            <v>0</v>
          </cell>
          <cell r="Q93">
            <v>293553.87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451648.66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435635.3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14394.84</v>
          </cell>
          <cell r="AM93">
            <v>11771.29</v>
          </cell>
          <cell r="AN93">
            <v>0</v>
          </cell>
          <cell r="AO93">
            <v>1763.7</v>
          </cell>
          <cell r="AP93">
            <v>0</v>
          </cell>
          <cell r="AQ93">
            <v>248024.93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610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139388.88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46363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35153.040000000001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-235930.4</v>
          </cell>
          <cell r="K96">
            <v>0</v>
          </cell>
          <cell r="L96">
            <v>0</v>
          </cell>
          <cell r="M96">
            <v>-184392</v>
          </cell>
          <cell r="N96">
            <v>0</v>
          </cell>
          <cell r="O96">
            <v>0</v>
          </cell>
          <cell r="P96">
            <v>0</v>
          </cell>
          <cell r="Q96">
            <v>-95.04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-1020669.34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-52918.400000000001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-76915.679999999993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-185414.94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-1841.4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-108333.6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-9084.4500000000007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-13354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0</v>
          </cell>
          <cell r="F99">
            <v>0</v>
          </cell>
          <cell r="G99">
            <v>-16347.76</v>
          </cell>
          <cell r="H99">
            <v>-21485.200000000001</v>
          </cell>
          <cell r="I99">
            <v>-134179.15</v>
          </cell>
          <cell r="J99">
            <v>-3519500.52</v>
          </cell>
          <cell r="K99">
            <v>-16347.76</v>
          </cell>
          <cell r="L99">
            <v>-164729.60000000001</v>
          </cell>
          <cell r="M99">
            <v>0</v>
          </cell>
          <cell r="N99">
            <v>-102345.60000000001</v>
          </cell>
          <cell r="O99">
            <v>-53161.440000000002</v>
          </cell>
          <cell r="P99">
            <v>0</v>
          </cell>
          <cell r="Q99">
            <v>0</v>
          </cell>
          <cell r="R99">
            <v>-15000</v>
          </cell>
          <cell r="S99">
            <v>-31944.86</v>
          </cell>
          <cell r="T99">
            <v>-1150947.8</v>
          </cell>
          <cell r="U99">
            <v>0</v>
          </cell>
          <cell r="V99">
            <v>-55849.68</v>
          </cell>
          <cell r="W99">
            <v>-4434940.59</v>
          </cell>
          <cell r="X99">
            <v>-37103.83</v>
          </cell>
          <cell r="Y99">
            <v>-8749133.3499999996</v>
          </cell>
          <cell r="Z99">
            <v>-331291.12</v>
          </cell>
          <cell r="AA99">
            <v>-3419832.09</v>
          </cell>
          <cell r="AB99">
            <v>-110871.87</v>
          </cell>
          <cell r="AC99">
            <v>-147509.01999999999</v>
          </cell>
          <cell r="AD99">
            <v>-2546893.59</v>
          </cell>
          <cell r="AE99">
            <v>0</v>
          </cell>
          <cell r="AF99">
            <v>-163411.12</v>
          </cell>
          <cell r="AG99">
            <v>-43137.36</v>
          </cell>
          <cell r="AH99">
            <v>-18451.04</v>
          </cell>
          <cell r="AI99">
            <v>-41193.919999999998</v>
          </cell>
          <cell r="AJ99">
            <v>-47890.96</v>
          </cell>
          <cell r="AK99">
            <v>-83759.839999999997</v>
          </cell>
          <cell r="AL99">
            <v>-4011.6</v>
          </cell>
          <cell r="AM99">
            <v>-114992.32000000001</v>
          </cell>
          <cell r="AN99">
            <v>-45097.440000000002</v>
          </cell>
          <cell r="AO99">
            <v>-521856.87</v>
          </cell>
          <cell r="AP99">
            <v>-28860.959999999999</v>
          </cell>
          <cell r="AQ99">
            <v>-209957.98</v>
          </cell>
          <cell r="AR99">
            <v>-24869.52</v>
          </cell>
          <cell r="AS99">
            <v>-157763.6</v>
          </cell>
          <cell r="AT99">
            <v>-268787.08</v>
          </cell>
          <cell r="AU99">
            <v>-38299.160000000003</v>
          </cell>
          <cell r="AV99">
            <v>0</v>
          </cell>
          <cell r="AW99">
            <v>-138724.32</v>
          </cell>
          <cell r="AX99">
            <v>-104374.8</v>
          </cell>
          <cell r="AY99">
            <v>-3148567.9</v>
          </cell>
          <cell r="AZ99">
            <v>-1258942.19</v>
          </cell>
          <cell r="BA99">
            <v>-7133148.8600000003</v>
          </cell>
          <cell r="BB99">
            <v>-112130.73</v>
          </cell>
          <cell r="BC99">
            <v>-1205703.3799999999</v>
          </cell>
          <cell r="BD99">
            <v>-1977589.13</v>
          </cell>
          <cell r="BE99">
            <v>-1725115.73</v>
          </cell>
          <cell r="BF99">
            <v>-406600.63</v>
          </cell>
          <cell r="BG99">
            <v>-751613.32</v>
          </cell>
          <cell r="BH99">
            <v>-467379.05</v>
          </cell>
          <cell r="BI99">
            <v>-12089.9</v>
          </cell>
          <cell r="BJ99">
            <v>-222648.32000000001</v>
          </cell>
          <cell r="BK99">
            <v>-3983931.88</v>
          </cell>
          <cell r="BL99">
            <v>-1853731.95</v>
          </cell>
          <cell r="BM99">
            <v>-469443.6</v>
          </cell>
          <cell r="BN99">
            <v>-608449.35</v>
          </cell>
          <cell r="BO99">
            <v>-1034494.9</v>
          </cell>
          <cell r="BP99">
            <v>-1209508.3799999999</v>
          </cell>
          <cell r="BQ99">
            <v>-31958.560000000001</v>
          </cell>
          <cell r="BR99">
            <v>-101275.02</v>
          </cell>
          <cell r="BS99">
            <v>-276141.44</v>
          </cell>
          <cell r="BT99">
            <v>-46159.54</v>
          </cell>
          <cell r="BU99">
            <v>-1949858.52</v>
          </cell>
          <cell r="BV99">
            <v>-54358.5</v>
          </cell>
          <cell r="BW99">
            <v>-201127.96</v>
          </cell>
          <cell r="BX99">
            <v>-91244.42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-9562.4</v>
          </cell>
          <cell r="H100">
            <v>-10458.32</v>
          </cell>
          <cell r="I100">
            <v>-42153.279999999999</v>
          </cell>
          <cell r="J100">
            <v>-1025263.48</v>
          </cell>
          <cell r="K100">
            <v>-9562.4</v>
          </cell>
          <cell r="L100">
            <v>-58030.32</v>
          </cell>
          <cell r="M100">
            <v>0</v>
          </cell>
          <cell r="N100">
            <v>-91014</v>
          </cell>
          <cell r="O100">
            <v>-70811.44</v>
          </cell>
          <cell r="P100">
            <v>0</v>
          </cell>
          <cell r="Q100">
            <v>0</v>
          </cell>
          <cell r="R100">
            <v>-10000</v>
          </cell>
          <cell r="S100">
            <v>-13640.22</v>
          </cell>
          <cell r="T100">
            <v>-714134</v>
          </cell>
          <cell r="U100">
            <v>0</v>
          </cell>
          <cell r="V100">
            <v>0</v>
          </cell>
          <cell r="W100">
            <v>-4587935.6100000003</v>
          </cell>
          <cell r="X100">
            <v>-24512.83</v>
          </cell>
          <cell r="Y100">
            <v>-23592177.010000002</v>
          </cell>
          <cell r="Z100">
            <v>-140177.16</v>
          </cell>
          <cell r="AA100">
            <v>-2295913.48</v>
          </cell>
          <cell r="AB100">
            <v>-103098.14</v>
          </cell>
          <cell r="AC100">
            <v>-104078.16</v>
          </cell>
          <cell r="AD100">
            <v>-43224.05</v>
          </cell>
          <cell r="AE100">
            <v>-455252.08</v>
          </cell>
          <cell r="AF100">
            <v>-35953.360000000001</v>
          </cell>
          <cell r="AG100">
            <v>-20526.240000000002</v>
          </cell>
          <cell r="AH100">
            <v>0</v>
          </cell>
          <cell r="AI100">
            <v>-3149.52</v>
          </cell>
          <cell r="AJ100">
            <v>-167094.96</v>
          </cell>
          <cell r="AK100">
            <v>-31657.52</v>
          </cell>
          <cell r="AL100">
            <v>-2359.2800000000002</v>
          </cell>
          <cell r="AM100">
            <v>-73892.399999999994</v>
          </cell>
          <cell r="AN100">
            <v>-29835.68</v>
          </cell>
          <cell r="AO100">
            <v>-330319.28000000003</v>
          </cell>
          <cell r="AP100">
            <v>-6676.48</v>
          </cell>
          <cell r="AQ100">
            <v>-4406839.66</v>
          </cell>
          <cell r="AR100">
            <v>-39379.360000000001</v>
          </cell>
          <cell r="AS100">
            <v>0</v>
          </cell>
          <cell r="AT100">
            <v>-355812.72</v>
          </cell>
          <cell r="AU100">
            <v>-35737.279999999999</v>
          </cell>
          <cell r="AV100">
            <v>0</v>
          </cell>
          <cell r="AW100">
            <v>-117991.67999999999</v>
          </cell>
          <cell r="AX100">
            <v>-555003.28</v>
          </cell>
          <cell r="AY100">
            <v>-1548394.55</v>
          </cell>
          <cell r="AZ100">
            <v>-1908739.4</v>
          </cell>
          <cell r="BA100">
            <v>-4063132.35</v>
          </cell>
          <cell r="BB100">
            <v>-86812.160000000003</v>
          </cell>
          <cell r="BC100">
            <v>-807270.58</v>
          </cell>
          <cell r="BD100">
            <v>-2916570</v>
          </cell>
          <cell r="BE100">
            <v>-5097358.8899999997</v>
          </cell>
          <cell r="BF100">
            <v>-401554.76</v>
          </cell>
          <cell r="BG100">
            <v>-242758.15</v>
          </cell>
          <cell r="BH100">
            <v>-65515.56</v>
          </cell>
          <cell r="BI100">
            <v>-118627.81</v>
          </cell>
          <cell r="BJ100">
            <v>-528565.52</v>
          </cell>
          <cell r="BK100">
            <v>-1118750.3999999999</v>
          </cell>
          <cell r="BL100">
            <v>-767229.9</v>
          </cell>
          <cell r="BM100">
            <v>-8108.1</v>
          </cell>
          <cell r="BN100">
            <v>-3596620.2</v>
          </cell>
          <cell r="BO100">
            <v>-97945.95</v>
          </cell>
          <cell r="BP100">
            <v>-2584328.3199999998</v>
          </cell>
          <cell r="BQ100">
            <v>-106025.44</v>
          </cell>
          <cell r="BR100">
            <v>-97294.86</v>
          </cell>
          <cell r="BS100">
            <v>-89025.73</v>
          </cell>
          <cell r="BT100">
            <v>-18814.96</v>
          </cell>
          <cell r="BU100">
            <v>-4611799.08</v>
          </cell>
          <cell r="BV100">
            <v>-27430.38</v>
          </cell>
          <cell r="BW100">
            <v>-168631.92</v>
          </cell>
          <cell r="BX100">
            <v>-40717.129999999997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-4084.56</v>
          </cell>
          <cell r="I101">
            <v>0</v>
          </cell>
          <cell r="J101">
            <v>-4791477.2699999996</v>
          </cell>
          <cell r="K101">
            <v>0</v>
          </cell>
          <cell r="L101">
            <v>0</v>
          </cell>
          <cell r="M101">
            <v>-153388.38</v>
          </cell>
          <cell r="N101">
            <v>-81899.61</v>
          </cell>
          <cell r="O101">
            <v>-7864.84</v>
          </cell>
          <cell r="P101">
            <v>-77961.48</v>
          </cell>
          <cell r="Q101">
            <v>-11996.15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-515630.82</v>
          </cell>
          <cell r="X101">
            <v>-5103.01</v>
          </cell>
          <cell r="Y101">
            <v>0</v>
          </cell>
          <cell r="Z101">
            <v>-128748.49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-792384.84</v>
          </cell>
          <cell r="AF101">
            <v>-20092.86</v>
          </cell>
          <cell r="AG101">
            <v>-13318.68</v>
          </cell>
          <cell r="AH101">
            <v>-3175.35</v>
          </cell>
          <cell r="AI101">
            <v>-9105.2999999999993</v>
          </cell>
          <cell r="AJ101">
            <v>-5241.03</v>
          </cell>
          <cell r="AK101">
            <v>-45364.41</v>
          </cell>
          <cell r="AL101">
            <v>-4696.1099999999997</v>
          </cell>
          <cell r="AM101">
            <v>-1662.99</v>
          </cell>
          <cell r="AN101">
            <v>-2119.14</v>
          </cell>
          <cell r="AO101">
            <v>0</v>
          </cell>
          <cell r="AP101">
            <v>-18779.46</v>
          </cell>
          <cell r="AQ101">
            <v>-212368.66</v>
          </cell>
          <cell r="AR101">
            <v>0</v>
          </cell>
          <cell r="AS101">
            <v>-7445.4</v>
          </cell>
          <cell r="AT101">
            <v>-12607.71</v>
          </cell>
          <cell r="AU101">
            <v>-9727.7999999999993</v>
          </cell>
          <cell r="AV101">
            <v>-5372.91</v>
          </cell>
          <cell r="AW101">
            <v>-2226.9299999999998</v>
          </cell>
          <cell r="AX101">
            <v>0</v>
          </cell>
          <cell r="AY101">
            <v>0</v>
          </cell>
          <cell r="AZ101">
            <v>-6672.65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-1847446.2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-382594.26</v>
          </cell>
          <cell r="BQ101">
            <v>-13461.71</v>
          </cell>
          <cell r="BR101">
            <v>-9254.4599999999991</v>
          </cell>
          <cell r="BS101">
            <v>-14868</v>
          </cell>
          <cell r="BT101">
            <v>-5720.54</v>
          </cell>
          <cell r="BU101">
            <v>-545052.99</v>
          </cell>
          <cell r="BV101">
            <v>-13937.58</v>
          </cell>
          <cell r="BW101">
            <v>-936.27</v>
          </cell>
          <cell r="BX101">
            <v>-7692.86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-26292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17608</v>
          </cell>
          <cell r="BG104">
            <v>0</v>
          </cell>
          <cell r="BH104">
            <v>0</v>
          </cell>
          <cell r="BI104">
            <v>940983.25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15596.5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10429.27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311987.59999999998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334863.71000000002</v>
          </cell>
          <cell r="BT109">
            <v>84707.5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143829.59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24068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809455.36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76115140.760000005</v>
          </cell>
          <cell r="E112">
            <v>5732018.29</v>
          </cell>
          <cell r="F112">
            <v>13947377.01</v>
          </cell>
          <cell r="G112">
            <v>6415171.8700000001</v>
          </cell>
          <cell r="H112">
            <v>7975264.8899999997</v>
          </cell>
          <cell r="I112">
            <v>2905070.84</v>
          </cell>
          <cell r="J112">
            <v>114616093.39</v>
          </cell>
          <cell r="K112">
            <v>6415171.8700000001</v>
          </cell>
          <cell r="L112">
            <v>973221.67</v>
          </cell>
          <cell r="M112">
            <v>35267623.920000002</v>
          </cell>
          <cell r="N112">
            <v>2397441.0499999998</v>
          </cell>
          <cell r="O112">
            <v>3886910.29</v>
          </cell>
          <cell r="P112">
            <v>15123576.76</v>
          </cell>
          <cell r="Q112">
            <v>8318671.0300000003</v>
          </cell>
          <cell r="R112">
            <v>633722.6</v>
          </cell>
          <cell r="S112">
            <v>1486382.28</v>
          </cell>
          <cell r="T112">
            <v>2274468.2200000002</v>
          </cell>
          <cell r="U112">
            <v>0</v>
          </cell>
          <cell r="V112">
            <v>69072574.359999999</v>
          </cell>
          <cell r="W112">
            <v>6289237.3499999996</v>
          </cell>
          <cell r="X112">
            <v>2128243.4500000002</v>
          </cell>
          <cell r="Y112">
            <v>12053767.210000001</v>
          </cell>
          <cell r="Z112">
            <v>1785839.81</v>
          </cell>
          <cell r="AA112">
            <v>3011735.57</v>
          </cell>
          <cell r="AB112">
            <v>4044820.18</v>
          </cell>
          <cell r="AC112">
            <v>1074447.21</v>
          </cell>
          <cell r="AD112">
            <v>4304515.12</v>
          </cell>
          <cell r="AE112">
            <v>58500202.5</v>
          </cell>
          <cell r="AF112">
            <v>5818712.4699999997</v>
          </cell>
          <cell r="AG112">
            <v>425699.14</v>
          </cell>
          <cell r="AH112">
            <v>1145523.04</v>
          </cell>
          <cell r="AI112">
            <v>1890386.61</v>
          </cell>
          <cell r="AJ112">
            <v>1252070.1499999999</v>
          </cell>
          <cell r="AK112">
            <v>1392817.42</v>
          </cell>
          <cell r="AL112">
            <v>1548163.77</v>
          </cell>
          <cell r="AM112">
            <v>4084233.36</v>
          </cell>
          <cell r="AN112">
            <v>2010287.85</v>
          </cell>
          <cell r="AO112">
            <v>1178675.67</v>
          </cell>
          <cell r="AP112">
            <v>653016.62</v>
          </cell>
          <cell r="AQ112">
            <v>6871451.1200000001</v>
          </cell>
          <cell r="AR112">
            <v>3197291.11</v>
          </cell>
          <cell r="AS112">
            <v>1434289.81</v>
          </cell>
          <cell r="AT112">
            <v>962201.81</v>
          </cell>
          <cell r="AU112">
            <v>647507.31000000006</v>
          </cell>
          <cell r="AV112">
            <v>189888.19</v>
          </cell>
          <cell r="AW112">
            <v>760880.06</v>
          </cell>
          <cell r="AX112">
            <v>69451407.359999999</v>
          </cell>
          <cell r="AY112">
            <v>1552621.53</v>
          </cell>
          <cell r="AZ112">
            <v>3330693.2</v>
          </cell>
          <cell r="BA112">
            <v>4144476.11</v>
          </cell>
          <cell r="BB112">
            <v>2123663.58</v>
          </cell>
          <cell r="BC112">
            <v>4548549.93</v>
          </cell>
          <cell r="BD112">
            <v>3426129.8</v>
          </cell>
          <cell r="BE112">
            <v>3737705.43</v>
          </cell>
          <cell r="BF112">
            <v>3022598.94</v>
          </cell>
          <cell r="BG112">
            <v>1379081.34</v>
          </cell>
          <cell r="BH112">
            <v>930136.59</v>
          </cell>
          <cell r="BI112">
            <v>42158465.880000003</v>
          </cell>
          <cell r="BJ112">
            <v>11224837.630000001</v>
          </cell>
          <cell r="BK112">
            <v>1190540.24</v>
          </cell>
          <cell r="BL112">
            <v>1840885.31</v>
          </cell>
          <cell r="BM112">
            <v>1013359.19</v>
          </cell>
          <cell r="BN112">
            <v>1999622.6</v>
          </cell>
          <cell r="BO112">
            <v>967312.21</v>
          </cell>
          <cell r="BP112">
            <v>27414683.059999999</v>
          </cell>
          <cell r="BQ112">
            <v>1275350.1100000001</v>
          </cell>
          <cell r="BR112">
            <v>2805391.26</v>
          </cell>
          <cell r="BS112">
            <v>5143436.67</v>
          </cell>
          <cell r="BT112">
            <v>1929684.42</v>
          </cell>
          <cell r="BU112">
            <v>7138091.2599999998</v>
          </cell>
          <cell r="BV112">
            <v>3274062.82</v>
          </cell>
          <cell r="BW112">
            <v>883900.27</v>
          </cell>
          <cell r="BX112">
            <v>684217.6</v>
          </cell>
        </row>
        <row r="113">
          <cell r="B113" t="str">
            <v>1105010103.103</v>
          </cell>
          <cell r="D113">
            <v>3985912.69</v>
          </cell>
          <cell r="E113">
            <v>170830.05</v>
          </cell>
          <cell r="F113">
            <v>6304668.7699999996</v>
          </cell>
          <cell r="G113">
            <v>0</v>
          </cell>
          <cell r="H113">
            <v>0</v>
          </cell>
          <cell r="I113">
            <v>0</v>
          </cell>
          <cell r="J113">
            <v>2637262.39</v>
          </cell>
          <cell r="K113">
            <v>0</v>
          </cell>
          <cell r="L113">
            <v>837920.94</v>
          </cell>
          <cell r="M113">
            <v>190138.28</v>
          </cell>
          <cell r="N113">
            <v>0</v>
          </cell>
          <cell r="O113">
            <v>49983.85</v>
          </cell>
          <cell r="P113">
            <v>528842.41</v>
          </cell>
          <cell r="Q113">
            <v>13682.5</v>
          </cell>
          <cell r="R113">
            <v>303239.57</v>
          </cell>
          <cell r="S113">
            <v>19.32</v>
          </cell>
          <cell r="T113">
            <v>967628.71</v>
          </cell>
          <cell r="U113">
            <v>0</v>
          </cell>
          <cell r="V113">
            <v>225681.16</v>
          </cell>
          <cell r="W113">
            <v>16868.55</v>
          </cell>
          <cell r="X113">
            <v>241854.61</v>
          </cell>
          <cell r="Y113">
            <v>0</v>
          </cell>
          <cell r="Z113">
            <v>1439.99</v>
          </cell>
          <cell r="AA113">
            <v>94482</v>
          </cell>
          <cell r="AB113">
            <v>0</v>
          </cell>
          <cell r="AC113">
            <v>0</v>
          </cell>
          <cell r="AD113">
            <v>0</v>
          </cell>
          <cell r="AE113">
            <v>360318.03</v>
          </cell>
          <cell r="AF113">
            <v>44846.25</v>
          </cell>
          <cell r="AG113">
            <v>450675.11</v>
          </cell>
          <cell r="AH113">
            <v>0</v>
          </cell>
          <cell r="AI113">
            <v>39384.6</v>
          </cell>
          <cell r="AJ113">
            <v>37071.339999999997</v>
          </cell>
          <cell r="AK113">
            <v>51200</v>
          </cell>
          <cell r="AL113">
            <v>2781.39</v>
          </cell>
          <cell r="AM113">
            <v>46486.400000000001</v>
          </cell>
          <cell r="AN113">
            <v>70459</v>
          </cell>
          <cell r="AO113">
            <v>643082.31000000006</v>
          </cell>
          <cell r="AP113">
            <v>697886.55</v>
          </cell>
          <cell r="AQ113">
            <v>3062907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59088</v>
          </cell>
          <cell r="BA113">
            <v>0</v>
          </cell>
          <cell r="BB113">
            <v>0</v>
          </cell>
          <cell r="BC113">
            <v>0</v>
          </cell>
          <cell r="BD113">
            <v>996379.78</v>
          </cell>
          <cell r="BE113">
            <v>535.5</v>
          </cell>
          <cell r="BF113">
            <v>197846.78</v>
          </cell>
          <cell r="BG113">
            <v>124650</v>
          </cell>
          <cell r="BH113">
            <v>0</v>
          </cell>
          <cell r="BI113">
            <v>14035467.710000001</v>
          </cell>
          <cell r="BJ113">
            <v>10292681.539999999</v>
          </cell>
          <cell r="BK113">
            <v>446718.46</v>
          </cell>
          <cell r="BL113">
            <v>0</v>
          </cell>
          <cell r="BM113">
            <v>107400.13</v>
          </cell>
          <cell r="BN113">
            <v>0</v>
          </cell>
          <cell r="BO113">
            <v>251071.33</v>
          </cell>
          <cell r="BP113">
            <v>340911.25</v>
          </cell>
          <cell r="BQ113">
            <v>34950</v>
          </cell>
          <cell r="BR113">
            <v>33849.629999999997</v>
          </cell>
          <cell r="BS113">
            <v>6130.25</v>
          </cell>
          <cell r="BT113">
            <v>132414.9</v>
          </cell>
          <cell r="BU113">
            <v>412610.13</v>
          </cell>
          <cell r="BV113">
            <v>124409</v>
          </cell>
          <cell r="BW113">
            <v>0</v>
          </cell>
          <cell r="BX113">
            <v>278889</v>
          </cell>
        </row>
        <row r="114">
          <cell r="B114" t="str">
            <v>1105010103.104</v>
          </cell>
          <cell r="D114">
            <v>16553722.67</v>
          </cell>
          <cell r="E114">
            <v>1488950.57</v>
          </cell>
          <cell r="F114">
            <v>39500</v>
          </cell>
          <cell r="G114">
            <v>1356799.41</v>
          </cell>
          <cell r="H114">
            <v>1283464.6000000001</v>
          </cell>
          <cell r="I114">
            <v>900199.32</v>
          </cell>
          <cell r="J114">
            <v>69185348.969999999</v>
          </cell>
          <cell r="K114">
            <v>1356799.41</v>
          </cell>
          <cell r="L114">
            <v>0</v>
          </cell>
          <cell r="M114">
            <v>27585866.07</v>
          </cell>
          <cell r="N114">
            <v>893978.09</v>
          </cell>
          <cell r="O114">
            <v>1060430.5900000001</v>
          </cell>
          <cell r="P114">
            <v>4891480.5999999996</v>
          </cell>
          <cell r="Q114">
            <v>1595562.42</v>
          </cell>
          <cell r="R114">
            <v>110678.29</v>
          </cell>
          <cell r="S114">
            <v>0</v>
          </cell>
          <cell r="T114">
            <v>0</v>
          </cell>
          <cell r="U114">
            <v>0</v>
          </cell>
          <cell r="V114">
            <v>49266847.82</v>
          </cell>
          <cell r="W114">
            <v>7413243.7699999996</v>
          </cell>
          <cell r="X114">
            <v>173732.37</v>
          </cell>
          <cell r="Y114">
            <v>6179948.0899999999</v>
          </cell>
          <cell r="Z114">
            <v>911643.85</v>
          </cell>
          <cell r="AA114">
            <v>1516200.59</v>
          </cell>
          <cell r="AB114">
            <v>2258317.08</v>
          </cell>
          <cell r="AC114">
            <v>358885.33</v>
          </cell>
          <cell r="AD114">
            <v>927365.23</v>
          </cell>
          <cell r="AE114">
            <v>45885756.020000003</v>
          </cell>
          <cell r="AF114">
            <v>1759120.4</v>
          </cell>
          <cell r="AG114">
            <v>58245.5</v>
          </cell>
          <cell r="AH114">
            <v>791710.63</v>
          </cell>
          <cell r="AI114">
            <v>394230.32</v>
          </cell>
          <cell r="AJ114">
            <v>1576589.05</v>
          </cell>
          <cell r="AK114">
            <v>824426.54</v>
          </cell>
          <cell r="AL114">
            <v>564503.82999999996</v>
          </cell>
          <cell r="AM114">
            <v>3072215.44</v>
          </cell>
          <cell r="AN114">
            <v>940810.12</v>
          </cell>
          <cell r="AO114">
            <v>1950</v>
          </cell>
          <cell r="AP114">
            <v>76590.240000000005</v>
          </cell>
          <cell r="AQ114">
            <v>3266609.05</v>
          </cell>
          <cell r="AR114">
            <v>20896.400000000001</v>
          </cell>
          <cell r="AS114">
            <v>504717.5</v>
          </cell>
          <cell r="AT114">
            <v>332761.62</v>
          </cell>
          <cell r="AU114">
            <v>193245.93</v>
          </cell>
          <cell r="AV114">
            <v>234731.38</v>
          </cell>
          <cell r="AW114">
            <v>331541.87</v>
          </cell>
          <cell r="AX114">
            <v>22529568.07</v>
          </cell>
          <cell r="AY114">
            <v>1558986</v>
          </cell>
          <cell r="AZ114">
            <v>934313</v>
          </cell>
          <cell r="BA114">
            <v>1572317.57</v>
          </cell>
          <cell r="BB114">
            <v>2228034.27</v>
          </cell>
          <cell r="BC114">
            <v>755159.57</v>
          </cell>
          <cell r="BD114">
            <v>2424821.61</v>
          </cell>
          <cell r="BE114">
            <v>1852959.39</v>
          </cell>
          <cell r="BF114">
            <v>-89677.54</v>
          </cell>
          <cell r="BG114">
            <v>214683.1</v>
          </cell>
          <cell r="BH114">
            <v>579464.59</v>
          </cell>
          <cell r="BI114">
            <v>4570480.2</v>
          </cell>
          <cell r="BJ114">
            <v>9196356</v>
          </cell>
          <cell r="BK114">
            <v>868423.3</v>
          </cell>
          <cell r="BL114">
            <v>538172.36</v>
          </cell>
          <cell r="BM114">
            <v>709050.6</v>
          </cell>
          <cell r="BN114">
            <v>691451.31</v>
          </cell>
          <cell r="BO114">
            <v>0</v>
          </cell>
          <cell r="BP114">
            <v>8195865.1100000003</v>
          </cell>
          <cell r="BQ114">
            <v>347057.52</v>
          </cell>
          <cell r="BR114">
            <v>971040.89</v>
          </cell>
          <cell r="BS114">
            <v>637620.47999999998</v>
          </cell>
          <cell r="BT114">
            <v>1663345.57</v>
          </cell>
          <cell r="BU114">
            <v>4297128.54</v>
          </cell>
          <cell r="BV114">
            <v>1602750.73</v>
          </cell>
          <cell r="BW114">
            <v>617994.84</v>
          </cell>
          <cell r="BX114">
            <v>49493</v>
          </cell>
        </row>
        <row r="115">
          <cell r="B115" t="str">
            <v>1105010103.105</v>
          </cell>
          <cell r="D115">
            <v>2928517.74</v>
          </cell>
          <cell r="E115">
            <v>393930.2</v>
          </cell>
          <cell r="F115">
            <v>2523308.15</v>
          </cell>
          <cell r="G115">
            <v>251044.41</v>
          </cell>
          <cell r="H115">
            <v>379619.41</v>
          </cell>
          <cell r="I115">
            <v>463812.94</v>
          </cell>
          <cell r="J115">
            <v>13456235.890000001</v>
          </cell>
          <cell r="K115">
            <v>251044.41</v>
          </cell>
          <cell r="L115">
            <v>32492</v>
          </cell>
          <cell r="M115">
            <v>979644.1</v>
          </cell>
          <cell r="N115">
            <v>334864.25</v>
          </cell>
          <cell r="O115">
            <v>212347.5</v>
          </cell>
          <cell r="P115">
            <v>1175220</v>
          </cell>
          <cell r="Q115">
            <v>1695972.98</v>
          </cell>
          <cell r="R115">
            <v>500</v>
          </cell>
          <cell r="S115">
            <v>1118523.5</v>
          </cell>
          <cell r="T115">
            <v>554145</v>
          </cell>
          <cell r="U115">
            <v>0</v>
          </cell>
          <cell r="V115">
            <v>15905154.369999999</v>
          </cell>
          <cell r="W115">
            <v>1586312</v>
          </cell>
          <cell r="X115">
            <v>519067.42</v>
          </cell>
          <cell r="Y115">
            <v>363716.1</v>
          </cell>
          <cell r="Z115">
            <v>20229.2</v>
          </cell>
          <cell r="AA115">
            <v>272809.53999999998</v>
          </cell>
          <cell r="AB115">
            <v>1403818</v>
          </cell>
          <cell r="AC115">
            <v>248237.81</v>
          </cell>
          <cell r="AD115">
            <v>3583281.98</v>
          </cell>
          <cell r="AE115">
            <v>22916786.399999999</v>
          </cell>
          <cell r="AF115">
            <v>702276.78</v>
          </cell>
          <cell r="AG115">
            <v>311163.5</v>
          </cell>
          <cell r="AH115">
            <v>735574</v>
          </cell>
          <cell r="AI115">
            <v>224578.25</v>
          </cell>
          <cell r="AJ115">
            <v>1366961.33</v>
          </cell>
          <cell r="AK115">
            <v>874780.5</v>
          </cell>
          <cell r="AL115">
            <v>216040.2</v>
          </cell>
          <cell r="AM115">
            <v>993786.08</v>
          </cell>
          <cell r="AN115">
            <v>651631.30000000005</v>
          </cell>
          <cell r="AO115">
            <v>542086.15</v>
          </cell>
          <cell r="AP115">
            <v>2068404.69</v>
          </cell>
          <cell r="AQ115">
            <v>1939879.1</v>
          </cell>
          <cell r="AR115">
            <v>438551.14</v>
          </cell>
          <cell r="AS115">
            <v>299361.43</v>
          </cell>
          <cell r="AT115">
            <v>120742</v>
          </cell>
          <cell r="AU115">
            <v>142834</v>
          </cell>
          <cell r="AV115">
            <v>0</v>
          </cell>
          <cell r="AW115">
            <v>151379.5</v>
          </cell>
          <cell r="AX115">
            <v>3833740.52</v>
          </cell>
          <cell r="AY115">
            <v>1066548</v>
          </cell>
          <cell r="AZ115">
            <v>1115649</v>
          </cell>
          <cell r="BA115">
            <v>1322327.95</v>
          </cell>
          <cell r="BB115">
            <v>730907.52</v>
          </cell>
          <cell r="BC115">
            <v>367407</v>
          </cell>
          <cell r="BD115">
            <v>241582.99</v>
          </cell>
          <cell r="BE115">
            <v>379855.4</v>
          </cell>
          <cell r="BF115">
            <v>1230429.3999999999</v>
          </cell>
          <cell r="BG115">
            <v>112129</v>
          </cell>
          <cell r="BH115">
            <v>94680</v>
          </cell>
          <cell r="BI115">
            <v>20840101.84</v>
          </cell>
          <cell r="BJ115">
            <v>3018410</v>
          </cell>
          <cell r="BK115">
            <v>805500.82</v>
          </cell>
          <cell r="BL115">
            <v>460168</v>
          </cell>
          <cell r="BM115">
            <v>272058</v>
          </cell>
          <cell r="BN115">
            <v>518941.5</v>
          </cell>
          <cell r="BO115">
            <v>529642.69999999995</v>
          </cell>
          <cell r="BP115">
            <v>337577.36</v>
          </cell>
          <cell r="BQ115">
            <v>161187.59</v>
          </cell>
          <cell r="BR115">
            <v>394409.1</v>
          </cell>
          <cell r="BS115">
            <v>907898.36</v>
          </cell>
          <cell r="BT115">
            <v>1325795.79</v>
          </cell>
          <cell r="BU115">
            <v>16812232.629999999</v>
          </cell>
          <cell r="BV115">
            <v>441340.99</v>
          </cell>
          <cell r="BW115">
            <v>128650.5</v>
          </cell>
          <cell r="BX115">
            <v>159319.76999999999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8085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3950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1313092.07</v>
          </cell>
          <cell r="E117">
            <v>21144.17</v>
          </cell>
          <cell r="F117">
            <v>731939.44</v>
          </cell>
          <cell r="G117">
            <v>216505.1</v>
          </cell>
          <cell r="H117">
            <v>260307.29</v>
          </cell>
          <cell r="I117">
            <v>507098.99</v>
          </cell>
          <cell r="J117">
            <v>661940.56999999995</v>
          </cell>
          <cell r="K117">
            <v>216505.1</v>
          </cell>
          <cell r="L117">
            <v>215186.22</v>
          </cell>
          <cell r="M117">
            <v>676044.80000000005</v>
          </cell>
          <cell r="N117">
            <v>119018.4</v>
          </cell>
          <cell r="O117">
            <v>82870.55</v>
          </cell>
          <cell r="P117">
            <v>237306.5</v>
          </cell>
          <cell r="Q117">
            <v>115988.3</v>
          </cell>
          <cell r="R117">
            <v>94571.4</v>
          </cell>
          <cell r="S117">
            <v>423228.75</v>
          </cell>
          <cell r="T117">
            <v>225888.45</v>
          </cell>
          <cell r="U117">
            <v>0</v>
          </cell>
          <cell r="V117">
            <v>3950585.14</v>
          </cell>
          <cell r="W117">
            <v>0</v>
          </cell>
          <cell r="X117">
            <v>245914.52</v>
          </cell>
          <cell r="Y117">
            <v>1161710.6100000001</v>
          </cell>
          <cell r="Z117">
            <v>47230.02</v>
          </cell>
          <cell r="AA117">
            <v>30167.5</v>
          </cell>
          <cell r="AB117">
            <v>107133.95</v>
          </cell>
          <cell r="AC117">
            <v>26169.95</v>
          </cell>
          <cell r="AD117">
            <v>152477.14000000001</v>
          </cell>
          <cell r="AE117">
            <v>56309.440000000002</v>
          </cell>
          <cell r="AF117">
            <v>187451.06</v>
          </cell>
          <cell r="AG117">
            <v>204335.61</v>
          </cell>
          <cell r="AH117">
            <v>134371.18</v>
          </cell>
          <cell r="AI117">
            <v>293243.45</v>
          </cell>
          <cell r="AJ117">
            <v>166205.62</v>
          </cell>
          <cell r="AK117">
            <v>172739.05</v>
          </cell>
          <cell r="AL117">
            <v>46475.7</v>
          </cell>
          <cell r="AM117">
            <v>355067.87</v>
          </cell>
          <cell r="AN117">
            <v>262146.86</v>
          </cell>
          <cell r="AO117">
            <v>207523.45</v>
          </cell>
          <cell r="AP117">
            <v>185889.11</v>
          </cell>
          <cell r="AQ117">
            <v>1415142.95</v>
          </cell>
          <cell r="AR117">
            <v>245070.24</v>
          </cell>
          <cell r="AS117">
            <v>17150</v>
          </cell>
          <cell r="AT117">
            <v>95682.44</v>
          </cell>
          <cell r="AU117">
            <v>52742.32</v>
          </cell>
          <cell r="AV117">
            <v>26757</v>
          </cell>
          <cell r="AW117">
            <v>76888.399999999994</v>
          </cell>
          <cell r="AX117">
            <v>2388316.87</v>
          </cell>
          <cell r="AY117">
            <v>257724</v>
          </cell>
          <cell r="AZ117">
            <v>360712.58</v>
          </cell>
          <cell r="BA117">
            <v>412968.63</v>
          </cell>
          <cell r="BB117">
            <v>34635.89</v>
          </cell>
          <cell r="BC117">
            <v>343193.11</v>
          </cell>
          <cell r="BD117">
            <v>46241.8</v>
          </cell>
          <cell r="BE117">
            <v>241292.01</v>
          </cell>
          <cell r="BF117">
            <v>135978.19</v>
          </cell>
          <cell r="BG117">
            <v>113680.59</v>
          </cell>
          <cell r="BH117">
            <v>73913.399999999994</v>
          </cell>
          <cell r="BI117">
            <v>244278.63</v>
          </cell>
          <cell r="BJ117">
            <v>986574.44</v>
          </cell>
          <cell r="BK117">
            <v>247039.33</v>
          </cell>
          <cell r="BL117">
            <v>157073.63</v>
          </cell>
          <cell r="BM117">
            <v>41010.559999999998</v>
          </cell>
          <cell r="BN117">
            <v>38421.519999999997</v>
          </cell>
          <cell r="BO117">
            <v>93985.75</v>
          </cell>
          <cell r="BP117">
            <v>186094.88</v>
          </cell>
          <cell r="BQ117">
            <v>234630.69</v>
          </cell>
          <cell r="BR117">
            <v>75287.12</v>
          </cell>
          <cell r="BS117">
            <v>486795.7</v>
          </cell>
          <cell r="BT117">
            <v>231491.46</v>
          </cell>
          <cell r="BU117">
            <v>327539.81</v>
          </cell>
          <cell r="BV117">
            <v>78362.03</v>
          </cell>
          <cell r="BW117">
            <v>283900.95</v>
          </cell>
          <cell r="BX117">
            <v>155744.35</v>
          </cell>
        </row>
        <row r="118">
          <cell r="B118" t="str">
            <v>1105010103.108</v>
          </cell>
          <cell r="D118">
            <v>654373.19999999995</v>
          </cell>
          <cell r="E118">
            <v>0</v>
          </cell>
          <cell r="F118">
            <v>162220.92000000001</v>
          </cell>
          <cell r="G118">
            <v>0</v>
          </cell>
          <cell r="H118">
            <v>326.8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4815</v>
          </cell>
          <cell r="Z118">
            <v>0</v>
          </cell>
          <cell r="AA118">
            <v>6320</v>
          </cell>
          <cell r="AB118">
            <v>0</v>
          </cell>
          <cell r="AC118">
            <v>0</v>
          </cell>
          <cell r="AD118">
            <v>45985</v>
          </cell>
          <cell r="AE118">
            <v>293105.87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41923.67</v>
          </cell>
          <cell r="AN118">
            <v>0</v>
          </cell>
          <cell r="AO118">
            <v>7176</v>
          </cell>
          <cell r="AP118">
            <v>0</v>
          </cell>
          <cell r="AQ118">
            <v>21114</v>
          </cell>
          <cell r="AR118">
            <v>0</v>
          </cell>
          <cell r="AS118">
            <v>932</v>
          </cell>
          <cell r="AT118">
            <v>8252</v>
          </cell>
          <cell r="AU118">
            <v>240</v>
          </cell>
          <cell r="AV118">
            <v>0</v>
          </cell>
          <cell r="AW118">
            <v>0</v>
          </cell>
          <cell r="AX118">
            <v>929039.94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104</v>
          </cell>
          <cell r="BE118">
            <v>0</v>
          </cell>
          <cell r="BF118">
            <v>216590</v>
          </cell>
          <cell r="BG118">
            <v>0</v>
          </cell>
          <cell r="BH118">
            <v>0</v>
          </cell>
          <cell r="BI118">
            <v>98034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22251.5</v>
          </cell>
          <cell r="BP118">
            <v>186616.53</v>
          </cell>
          <cell r="BQ118">
            <v>0</v>
          </cell>
          <cell r="BR118">
            <v>4433.33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524249</v>
          </cell>
          <cell r="Z119">
            <v>0</v>
          </cell>
          <cell r="AA119">
            <v>219738.8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59000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4500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424270</v>
          </cell>
          <cell r="BF119">
            <v>0</v>
          </cell>
          <cell r="BG119">
            <v>0</v>
          </cell>
          <cell r="BH119">
            <v>0</v>
          </cell>
          <cell r="BI119">
            <v>15000</v>
          </cell>
          <cell r="BJ119">
            <v>0</v>
          </cell>
          <cell r="BK119">
            <v>268940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24450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216160</v>
          </cell>
          <cell r="BW119">
            <v>0</v>
          </cell>
          <cell r="BX119">
            <v>11800</v>
          </cell>
        </row>
        <row r="120">
          <cell r="B120" t="str">
            <v>1105010105.105</v>
          </cell>
          <cell r="D120">
            <v>7766596.3499999996</v>
          </cell>
          <cell r="E120">
            <v>73631.740000000005</v>
          </cell>
          <cell r="F120">
            <v>348348.63</v>
          </cell>
          <cell r="G120">
            <v>194147.65</v>
          </cell>
          <cell r="H120">
            <v>34334.910000000003</v>
          </cell>
          <cell r="I120">
            <v>17764.02</v>
          </cell>
          <cell r="J120">
            <v>626641.89</v>
          </cell>
          <cell r="K120">
            <v>194147.65</v>
          </cell>
          <cell r="L120">
            <v>3540</v>
          </cell>
          <cell r="M120">
            <v>433453.63</v>
          </cell>
          <cell r="N120">
            <v>45316.98</v>
          </cell>
          <cell r="O120">
            <v>139708.35</v>
          </cell>
          <cell r="P120">
            <v>78600.7</v>
          </cell>
          <cell r="Q120">
            <v>772060.99</v>
          </cell>
          <cell r="R120">
            <v>29760.21</v>
          </cell>
          <cell r="S120">
            <v>110279.79</v>
          </cell>
          <cell r="T120">
            <v>70631.149999999994</v>
          </cell>
          <cell r="U120">
            <v>0</v>
          </cell>
          <cell r="V120">
            <v>798660.25</v>
          </cell>
          <cell r="W120">
            <v>38790.5</v>
          </cell>
          <cell r="X120">
            <v>209285.22</v>
          </cell>
          <cell r="Y120">
            <v>505920.38</v>
          </cell>
          <cell r="Z120">
            <v>116244.07</v>
          </cell>
          <cell r="AA120">
            <v>138718.07999999999</v>
          </cell>
          <cell r="AB120">
            <v>90523.94</v>
          </cell>
          <cell r="AC120">
            <v>33761.94</v>
          </cell>
          <cell r="AD120">
            <v>164458.59</v>
          </cell>
          <cell r="AE120">
            <v>1281357.1100000001</v>
          </cell>
          <cell r="AF120">
            <v>26657</v>
          </cell>
          <cell r="AG120">
            <v>149220.04</v>
          </cell>
          <cell r="AH120">
            <v>107992.8</v>
          </cell>
          <cell r="AI120">
            <v>130285</v>
          </cell>
          <cell r="AJ120">
            <v>124812.5</v>
          </cell>
          <cell r="AK120">
            <v>56110</v>
          </cell>
          <cell r="AL120">
            <v>62537.37</v>
          </cell>
          <cell r="AM120">
            <v>130086</v>
          </cell>
          <cell r="AN120">
            <v>155535</v>
          </cell>
          <cell r="AO120">
            <v>134636</v>
          </cell>
          <cell r="AP120">
            <v>53125</v>
          </cell>
          <cell r="AQ120">
            <v>212931.67</v>
          </cell>
          <cell r="AR120">
            <v>108900.44</v>
          </cell>
          <cell r="AS120">
            <v>93240.4</v>
          </cell>
          <cell r="AT120">
            <v>101282.08</v>
          </cell>
          <cell r="AU120">
            <v>44565.7</v>
          </cell>
          <cell r="AV120">
            <v>13079</v>
          </cell>
          <cell r="AW120">
            <v>77918</v>
          </cell>
          <cell r="AX120">
            <v>721334.82</v>
          </cell>
          <cell r="AY120">
            <v>180645.09</v>
          </cell>
          <cell r="AZ120">
            <v>413181.99</v>
          </cell>
          <cell r="BA120">
            <v>189343.61</v>
          </cell>
          <cell r="BB120">
            <v>246010.21</v>
          </cell>
          <cell r="BC120">
            <v>68969.25</v>
          </cell>
          <cell r="BD120">
            <v>98676.14</v>
          </cell>
          <cell r="BE120">
            <v>382226.96</v>
          </cell>
          <cell r="BF120">
            <v>160323.01</v>
          </cell>
          <cell r="BG120">
            <v>27577.9</v>
          </cell>
          <cell r="BH120">
            <v>135486.72</v>
          </cell>
          <cell r="BI120">
            <v>698148.64</v>
          </cell>
          <cell r="BJ120">
            <v>1637612.81</v>
          </cell>
          <cell r="BK120">
            <v>120637.7</v>
          </cell>
          <cell r="BL120">
            <v>61143.85</v>
          </cell>
          <cell r="BM120">
            <v>121002.4</v>
          </cell>
          <cell r="BN120">
            <v>120179.04</v>
          </cell>
          <cell r="BO120">
            <v>267760.5</v>
          </cell>
          <cell r="BP120">
            <v>386106.78</v>
          </cell>
          <cell r="BQ120">
            <v>246811</v>
          </cell>
          <cell r="BR120">
            <v>185424</v>
          </cell>
          <cell r="BS120">
            <v>272793.90000000002</v>
          </cell>
          <cell r="BT120">
            <v>138410.04</v>
          </cell>
          <cell r="BU120">
            <v>304024.09999999998</v>
          </cell>
          <cell r="BV120">
            <v>58358.77</v>
          </cell>
          <cell r="BW120">
            <v>227850.8</v>
          </cell>
          <cell r="BX120">
            <v>151296.29999999999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2208.0100000000002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10143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112527.24</v>
          </cell>
          <cell r="BP122">
            <v>0</v>
          </cell>
          <cell r="BQ122">
            <v>0</v>
          </cell>
          <cell r="BR122">
            <v>1881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40263.82</v>
          </cell>
          <cell r="E123">
            <v>1580</v>
          </cell>
          <cell r="F123">
            <v>77799.7</v>
          </cell>
          <cell r="G123">
            <v>0</v>
          </cell>
          <cell r="H123">
            <v>0</v>
          </cell>
          <cell r="I123">
            <v>0</v>
          </cell>
          <cell r="J123">
            <v>50040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42626.66</v>
          </cell>
          <cell r="R123">
            <v>6934</v>
          </cell>
          <cell r="S123">
            <v>4950</v>
          </cell>
          <cell r="T123">
            <v>0</v>
          </cell>
          <cell r="U123">
            <v>0</v>
          </cell>
          <cell r="V123">
            <v>153476.63</v>
          </cell>
          <cell r="W123">
            <v>0</v>
          </cell>
          <cell r="X123">
            <v>7510.89</v>
          </cell>
          <cell r="Y123">
            <v>39230</v>
          </cell>
          <cell r="Z123">
            <v>0</v>
          </cell>
          <cell r="AA123">
            <v>0</v>
          </cell>
          <cell r="AB123">
            <v>20340</v>
          </cell>
          <cell r="AC123">
            <v>10347.98</v>
          </cell>
          <cell r="AD123">
            <v>11888.99</v>
          </cell>
          <cell r="AE123">
            <v>57095.199999999997</v>
          </cell>
          <cell r="AF123">
            <v>1448.5</v>
          </cell>
          <cell r="AG123">
            <v>0</v>
          </cell>
          <cell r="AH123">
            <v>8974.16</v>
          </cell>
          <cell r="AI123">
            <v>18831</v>
          </cell>
          <cell r="AJ123">
            <v>740</v>
          </cell>
          <cell r="AK123">
            <v>5587.5</v>
          </cell>
          <cell r="AL123">
            <v>3769</v>
          </cell>
          <cell r="AM123">
            <v>0</v>
          </cell>
          <cell r="AN123">
            <v>2943</v>
          </cell>
          <cell r="AO123">
            <v>3991</v>
          </cell>
          <cell r="AP123">
            <v>2342</v>
          </cell>
          <cell r="AQ123">
            <v>18267.400000000001</v>
          </cell>
          <cell r="AR123">
            <v>7952</v>
          </cell>
          <cell r="AS123">
            <v>0</v>
          </cell>
          <cell r="AT123">
            <v>0</v>
          </cell>
          <cell r="AU123">
            <v>138</v>
          </cell>
          <cell r="AV123">
            <v>7185</v>
          </cell>
          <cell r="AW123">
            <v>450</v>
          </cell>
          <cell r="AX123">
            <v>64521.5</v>
          </cell>
          <cell r="AY123">
            <v>4588.54</v>
          </cell>
          <cell r="AZ123">
            <v>51644</v>
          </cell>
          <cell r="BA123">
            <v>19859.900000000001</v>
          </cell>
          <cell r="BB123">
            <v>0</v>
          </cell>
          <cell r="BC123">
            <v>29644.32</v>
          </cell>
          <cell r="BD123">
            <v>8044.44</v>
          </cell>
          <cell r="BE123">
            <v>0</v>
          </cell>
          <cell r="BF123">
            <v>40930.089999999997</v>
          </cell>
          <cell r="BG123">
            <v>4115</v>
          </cell>
          <cell r="BH123">
            <v>0</v>
          </cell>
          <cell r="BI123">
            <v>487584.6</v>
          </cell>
          <cell r="BJ123">
            <v>725282.4</v>
          </cell>
          <cell r="BK123">
            <v>17100</v>
          </cell>
          <cell r="BL123">
            <v>0</v>
          </cell>
          <cell r="BM123">
            <v>0</v>
          </cell>
          <cell r="BN123">
            <v>0</v>
          </cell>
          <cell r="BO123">
            <v>3424</v>
          </cell>
          <cell r="BP123">
            <v>14062</v>
          </cell>
          <cell r="BQ123">
            <v>0</v>
          </cell>
          <cell r="BR123">
            <v>3200</v>
          </cell>
          <cell r="BS123">
            <v>127259.73</v>
          </cell>
          <cell r="BT123">
            <v>0</v>
          </cell>
          <cell r="BU123">
            <v>24772.83</v>
          </cell>
          <cell r="BV123">
            <v>53535</v>
          </cell>
          <cell r="BW123">
            <v>20750.75</v>
          </cell>
          <cell r="BX123">
            <v>7676.5</v>
          </cell>
        </row>
        <row r="124">
          <cell r="B124" t="str">
            <v>1105010105.109</v>
          </cell>
          <cell r="D124">
            <v>35210.550000000003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8922.73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3730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124154.6</v>
          </cell>
          <cell r="BT124">
            <v>0</v>
          </cell>
          <cell r="BU124">
            <v>2517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362626.65</v>
          </cell>
          <cell r="E125">
            <v>350</v>
          </cell>
          <cell r="F125">
            <v>140576.75</v>
          </cell>
          <cell r="G125">
            <v>232813.09</v>
          </cell>
          <cell r="H125">
            <v>36488.07</v>
          </cell>
          <cell r="I125">
            <v>96043.78</v>
          </cell>
          <cell r="J125">
            <v>984683</v>
          </cell>
          <cell r="K125">
            <v>232813.09</v>
          </cell>
          <cell r="L125">
            <v>4230</v>
          </cell>
          <cell r="M125">
            <v>261760.3</v>
          </cell>
          <cell r="N125">
            <v>26867.5</v>
          </cell>
          <cell r="O125">
            <v>192984.1</v>
          </cell>
          <cell r="P125">
            <v>293570.27</v>
          </cell>
          <cell r="Q125">
            <v>97145</v>
          </cell>
          <cell r="R125">
            <v>0</v>
          </cell>
          <cell r="S125">
            <v>0</v>
          </cell>
          <cell r="T125">
            <v>110050</v>
          </cell>
          <cell r="U125">
            <v>0</v>
          </cell>
          <cell r="V125">
            <v>0</v>
          </cell>
          <cell r="W125">
            <v>124700</v>
          </cell>
          <cell r="X125">
            <v>165690.47</v>
          </cell>
          <cell r="Y125">
            <v>107723.21</v>
          </cell>
          <cell r="Z125">
            <v>0</v>
          </cell>
          <cell r="AA125">
            <v>143807</v>
          </cell>
          <cell r="AB125">
            <v>169353</v>
          </cell>
          <cell r="AC125">
            <v>64512.9</v>
          </cell>
          <cell r="AD125">
            <v>195540</v>
          </cell>
          <cell r="AE125">
            <v>283355</v>
          </cell>
          <cell r="AF125">
            <v>97493</v>
          </cell>
          <cell r="AG125">
            <v>63986</v>
          </cell>
          <cell r="AH125">
            <v>35925</v>
          </cell>
          <cell r="AI125">
            <v>139128</v>
          </cell>
          <cell r="AJ125">
            <v>83850</v>
          </cell>
          <cell r="AK125">
            <v>44874</v>
          </cell>
          <cell r="AL125">
            <v>36065</v>
          </cell>
          <cell r="AM125">
            <v>2250</v>
          </cell>
          <cell r="AN125">
            <v>78518</v>
          </cell>
          <cell r="AO125">
            <v>76200</v>
          </cell>
          <cell r="AP125">
            <v>62454</v>
          </cell>
          <cell r="AQ125">
            <v>95940.800000000003</v>
          </cell>
          <cell r="AR125">
            <v>59810</v>
          </cell>
          <cell r="AS125">
            <v>18880</v>
          </cell>
          <cell r="AT125">
            <v>19320</v>
          </cell>
          <cell r="AU125">
            <v>18894.5</v>
          </cell>
          <cell r="AV125">
            <v>51265</v>
          </cell>
          <cell r="AW125">
            <v>117110</v>
          </cell>
          <cell r="AX125">
            <v>1750789.5</v>
          </cell>
          <cell r="AY125">
            <v>31515</v>
          </cell>
          <cell r="AZ125">
            <v>93765.9</v>
          </cell>
          <cell r="BA125">
            <v>304793.8</v>
          </cell>
          <cell r="BB125">
            <v>12859.33</v>
          </cell>
          <cell r="BC125">
            <v>130580</v>
          </cell>
          <cell r="BD125">
            <v>49237.77</v>
          </cell>
          <cell r="BE125">
            <v>0</v>
          </cell>
          <cell r="BF125">
            <v>27262.48</v>
          </cell>
          <cell r="BG125">
            <v>48978</v>
          </cell>
          <cell r="BH125">
            <v>52525.06</v>
          </cell>
          <cell r="BI125">
            <v>217686.39999999999</v>
          </cell>
          <cell r="BJ125">
            <v>511075</v>
          </cell>
          <cell r="BK125">
            <v>24035.5</v>
          </cell>
          <cell r="BL125">
            <v>126969</v>
          </cell>
          <cell r="BM125">
            <v>0</v>
          </cell>
          <cell r="BN125">
            <v>78195</v>
          </cell>
          <cell r="BO125">
            <v>0</v>
          </cell>
          <cell r="BP125">
            <v>76460</v>
          </cell>
          <cell r="BQ125">
            <v>78750.5</v>
          </cell>
          <cell r="BR125">
            <v>97600</v>
          </cell>
          <cell r="BS125">
            <v>68057.7</v>
          </cell>
          <cell r="BT125">
            <v>42359.94</v>
          </cell>
          <cell r="BU125">
            <v>285485.5</v>
          </cell>
          <cell r="BV125">
            <v>53920</v>
          </cell>
          <cell r="BW125">
            <v>34470</v>
          </cell>
          <cell r="BX125">
            <v>64335</v>
          </cell>
        </row>
        <row r="126">
          <cell r="B126" t="str">
            <v>1105010105.111</v>
          </cell>
          <cell r="D126">
            <v>1059148.05</v>
          </cell>
          <cell r="E126">
            <v>12019</v>
          </cell>
          <cell r="F126">
            <v>565853.32999999996</v>
          </cell>
          <cell r="G126">
            <v>163901.4</v>
          </cell>
          <cell r="H126">
            <v>34334.910000000003</v>
          </cell>
          <cell r="I126">
            <v>270422.25</v>
          </cell>
          <cell r="J126">
            <v>1391113</v>
          </cell>
          <cell r="K126">
            <v>163901.4</v>
          </cell>
          <cell r="L126">
            <v>5280</v>
          </cell>
          <cell r="M126">
            <v>627285.89</v>
          </cell>
          <cell r="N126">
            <v>39825.440000000002</v>
          </cell>
          <cell r="O126">
            <v>207998.73</v>
          </cell>
          <cell r="P126">
            <v>150782.99</v>
          </cell>
          <cell r="Q126">
            <v>887936.01</v>
          </cell>
          <cell r="R126">
            <v>39723.42</v>
          </cell>
          <cell r="S126">
            <v>40414.49</v>
          </cell>
          <cell r="T126">
            <v>84464.21</v>
          </cell>
          <cell r="U126">
            <v>0</v>
          </cell>
          <cell r="V126">
            <v>1108980.96</v>
          </cell>
          <cell r="W126">
            <v>112056</v>
          </cell>
          <cell r="X126">
            <v>211640.89</v>
          </cell>
          <cell r="Y126">
            <v>875259.94</v>
          </cell>
          <cell r="Z126">
            <v>236550.47</v>
          </cell>
          <cell r="AA126">
            <v>255182.22</v>
          </cell>
          <cell r="AB126">
            <v>250207.95</v>
          </cell>
          <cell r="AC126">
            <v>51046.44</v>
          </cell>
          <cell r="AD126">
            <v>134048.98000000001</v>
          </cell>
          <cell r="AE126">
            <v>861772.4</v>
          </cell>
          <cell r="AF126">
            <v>91845.99</v>
          </cell>
          <cell r="AG126">
            <v>99971.18</v>
          </cell>
          <cell r="AH126">
            <v>128731.39</v>
          </cell>
          <cell r="AI126">
            <v>27991.53</v>
          </cell>
          <cell r="AJ126">
            <v>223313.07</v>
          </cell>
          <cell r="AK126">
            <v>69467.38</v>
          </cell>
          <cell r="AL126">
            <v>78500.5</v>
          </cell>
          <cell r="AM126">
            <v>134702</v>
          </cell>
          <cell r="AN126">
            <v>225872.62</v>
          </cell>
          <cell r="AO126">
            <v>58113.2</v>
          </cell>
          <cell r="AP126">
            <v>96577</v>
          </cell>
          <cell r="AQ126">
            <v>539604.63</v>
          </cell>
          <cell r="AR126">
            <v>164729.04</v>
          </cell>
          <cell r="AS126">
            <v>13068</v>
          </cell>
          <cell r="AT126">
            <v>103653</v>
          </cell>
          <cell r="AU126">
            <v>24636.14</v>
          </cell>
          <cell r="AV126">
            <v>22646.799999999999</v>
          </cell>
          <cell r="AW126">
            <v>69921.679999999993</v>
          </cell>
          <cell r="AX126">
            <v>885067.32</v>
          </cell>
          <cell r="AY126">
            <v>37593.68</v>
          </cell>
          <cell r="AZ126">
            <v>253415.26</v>
          </cell>
          <cell r="BA126">
            <v>457075.07</v>
          </cell>
          <cell r="BB126">
            <v>87848.45</v>
          </cell>
          <cell r="BC126">
            <v>31694</v>
          </cell>
          <cell r="BD126">
            <v>107189.09</v>
          </cell>
          <cell r="BE126">
            <v>122401.46</v>
          </cell>
          <cell r="BF126">
            <v>92740.71</v>
          </cell>
          <cell r="BG126">
            <v>55633.31</v>
          </cell>
          <cell r="BH126">
            <v>156608.07</v>
          </cell>
          <cell r="BI126">
            <v>631454.21</v>
          </cell>
          <cell r="BJ126">
            <v>5662903.0099999998</v>
          </cell>
          <cell r="BK126">
            <v>170905.7</v>
          </cell>
          <cell r="BL126">
            <v>74217.009999999995</v>
          </cell>
          <cell r="BM126">
            <v>441880.4</v>
          </cell>
          <cell r="BN126">
            <v>329235.21000000002</v>
          </cell>
          <cell r="BO126">
            <v>0</v>
          </cell>
          <cell r="BP126">
            <v>524212.57</v>
          </cell>
          <cell r="BQ126">
            <v>277795</v>
          </cell>
          <cell r="BR126">
            <v>190343.28</v>
          </cell>
          <cell r="BS126">
            <v>267851.7</v>
          </cell>
          <cell r="BT126">
            <v>90110.91</v>
          </cell>
          <cell r="BU126">
            <v>468937.41</v>
          </cell>
          <cell r="BV126">
            <v>117534.35</v>
          </cell>
          <cell r="BW126">
            <v>138789.47</v>
          </cell>
          <cell r="BX126">
            <v>229196.18</v>
          </cell>
        </row>
        <row r="127">
          <cell r="B127" t="str">
            <v>1105010105.114</v>
          </cell>
          <cell r="D127">
            <v>4526.1000000000004</v>
          </cell>
          <cell r="E127">
            <v>0</v>
          </cell>
          <cell r="F127">
            <v>159699.64000000001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23691.97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242986.1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1800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2557.3000000000002</v>
          </cell>
          <cell r="AO127">
            <v>0</v>
          </cell>
          <cell r="AP127">
            <v>0</v>
          </cell>
          <cell r="AQ127">
            <v>37325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25262.59</v>
          </cell>
          <cell r="BG127">
            <v>0</v>
          </cell>
          <cell r="BH127">
            <v>0</v>
          </cell>
          <cell r="BI127">
            <v>630968</v>
          </cell>
          <cell r="BJ127">
            <v>337530</v>
          </cell>
          <cell r="BK127">
            <v>22179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34700.86</v>
          </cell>
          <cell r="BT127">
            <v>0</v>
          </cell>
          <cell r="BU127">
            <v>0</v>
          </cell>
          <cell r="BV127">
            <v>23588</v>
          </cell>
          <cell r="BW127">
            <v>3618.9</v>
          </cell>
          <cell r="BX127">
            <v>2675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1894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6369.75</v>
          </cell>
          <cell r="AR128">
            <v>0</v>
          </cell>
          <cell r="AS128">
            <v>5510</v>
          </cell>
          <cell r="AT128">
            <v>8813.5</v>
          </cell>
          <cell r="AU128">
            <v>6012</v>
          </cell>
          <cell r="AV128">
            <v>0</v>
          </cell>
          <cell r="AW128">
            <v>0</v>
          </cell>
          <cell r="AX128">
            <v>1355654.02</v>
          </cell>
          <cell r="AY128">
            <v>0</v>
          </cell>
          <cell r="AZ128">
            <v>10800</v>
          </cell>
          <cell r="BA128">
            <v>1059.3</v>
          </cell>
          <cell r="BB128">
            <v>54584</v>
          </cell>
          <cell r="BC128">
            <v>0</v>
          </cell>
          <cell r="BD128">
            <v>0</v>
          </cell>
          <cell r="BE128">
            <v>35295</v>
          </cell>
          <cell r="BF128">
            <v>0</v>
          </cell>
          <cell r="BG128">
            <v>0</v>
          </cell>
          <cell r="BH128">
            <v>0</v>
          </cell>
          <cell r="BI128">
            <v>437749.6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158294.54</v>
          </cell>
          <cell r="BT128">
            <v>0</v>
          </cell>
          <cell r="BU128">
            <v>0</v>
          </cell>
          <cell r="BV128">
            <v>0</v>
          </cell>
          <cell r="BW128">
            <v>1345</v>
          </cell>
          <cell r="BX128">
            <v>1043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33109.17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47975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68026.75</v>
          </cell>
          <cell r="AG129">
            <v>65472.69</v>
          </cell>
          <cell r="AH129">
            <v>43111.71</v>
          </cell>
          <cell r="AI129">
            <v>0</v>
          </cell>
          <cell r="AJ129">
            <v>60347.96</v>
          </cell>
          <cell r="AK129">
            <v>0</v>
          </cell>
          <cell r="AL129">
            <v>91276.64</v>
          </cell>
          <cell r="AM129">
            <v>8025</v>
          </cell>
          <cell r="AN129">
            <v>122754.42</v>
          </cell>
          <cell r="AO129">
            <v>74908.41</v>
          </cell>
          <cell r="AP129">
            <v>130163.837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32967.760000000002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14490.46</v>
          </cell>
          <cell r="BA129">
            <v>0</v>
          </cell>
          <cell r="BB129">
            <v>0</v>
          </cell>
          <cell r="BC129">
            <v>0</v>
          </cell>
          <cell r="BD129">
            <v>47975</v>
          </cell>
          <cell r="BE129">
            <v>47975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15028100.41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917097.18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29050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19207386.390000001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405749</v>
          </cell>
          <cell r="BS134">
            <v>2408659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131446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-37276660.829999998</v>
          </cell>
          <cell r="E139">
            <v>-30701446.100000001</v>
          </cell>
          <cell r="F139">
            <v>-3025464.57</v>
          </cell>
          <cell r="G139">
            <v>-1459997</v>
          </cell>
          <cell r="H139">
            <v>-7579998</v>
          </cell>
          <cell r="I139">
            <v>-2335841.31</v>
          </cell>
          <cell r="J139">
            <v>-1344494.49</v>
          </cell>
          <cell r="K139">
            <v>-1459997</v>
          </cell>
          <cell r="L139">
            <v>-8986084.3300000001</v>
          </cell>
          <cell r="M139">
            <v>0</v>
          </cell>
          <cell r="N139">
            <v>-3574229.28</v>
          </cell>
          <cell r="O139">
            <v>0</v>
          </cell>
          <cell r="P139">
            <v>-5849333.3799999999</v>
          </cell>
          <cell r="Q139">
            <v>-12111884.449999999</v>
          </cell>
          <cell r="R139">
            <v>-6920957.7400000002</v>
          </cell>
          <cell r="S139">
            <v>-11331885.130000001</v>
          </cell>
          <cell r="T139">
            <v>-8116578.29</v>
          </cell>
          <cell r="U139">
            <v>0</v>
          </cell>
          <cell r="V139">
            <v>-6463335.1200000001</v>
          </cell>
          <cell r="W139">
            <v>-38955252.729999997</v>
          </cell>
          <cell r="X139">
            <v>-15002377.289999999</v>
          </cell>
          <cell r="Y139">
            <v>-14488841.880000001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-115374651.18000001</v>
          </cell>
          <cell r="AF139">
            <v>-1122765.55</v>
          </cell>
          <cell r="AG139">
            <v>-2838298.05</v>
          </cell>
          <cell r="AH139">
            <v>-1295957.69</v>
          </cell>
          <cell r="AI139">
            <v>-1304908.44</v>
          </cell>
          <cell r="AJ139">
            <v>-1148742.72</v>
          </cell>
          <cell r="AK139">
            <v>-1880743.46</v>
          </cell>
          <cell r="AL139">
            <v>-10444</v>
          </cell>
          <cell r="AM139">
            <v>-1391147.63</v>
          </cell>
          <cell r="AN139">
            <v>0</v>
          </cell>
          <cell r="AO139">
            <v>-1194222.68</v>
          </cell>
          <cell r="AP139">
            <v>0</v>
          </cell>
          <cell r="AQ139">
            <v>-36675280.640000001</v>
          </cell>
          <cell r="AR139">
            <v>-16300245.25</v>
          </cell>
          <cell r="AS139">
            <v>-7586034</v>
          </cell>
          <cell r="AT139">
            <v>-3086596.75</v>
          </cell>
          <cell r="AU139">
            <v>-2220660.14</v>
          </cell>
          <cell r="AV139">
            <v>-18226533.359999999</v>
          </cell>
          <cell r="AW139">
            <v>-7899195.2800000003</v>
          </cell>
          <cell r="AX139">
            <v>-165405466.25999999</v>
          </cell>
          <cell r="AY139">
            <v>-6498299.9100000001</v>
          </cell>
          <cell r="AZ139">
            <v>-28317862.300000001</v>
          </cell>
          <cell r="BA139">
            <v>-20994049.149999999</v>
          </cell>
          <cell r="BB139">
            <v>-3432240</v>
          </cell>
          <cell r="BC139">
            <v>0</v>
          </cell>
          <cell r="BD139">
            <v>-4693730.43</v>
          </cell>
          <cell r="BE139">
            <v>-2897113.33</v>
          </cell>
          <cell r="BF139">
            <v>-18886214.16</v>
          </cell>
          <cell r="BG139">
            <v>-9320727.3800000008</v>
          </cell>
          <cell r="BH139">
            <v>-1390868.67</v>
          </cell>
          <cell r="BI139">
            <v>-55985252.829999998</v>
          </cell>
          <cell r="BJ139">
            <v>-6812131.25</v>
          </cell>
          <cell r="BK139">
            <v>-2718016.84</v>
          </cell>
          <cell r="BL139">
            <v>-2865755.64</v>
          </cell>
          <cell r="BM139">
            <v>-2801875.31</v>
          </cell>
          <cell r="BN139">
            <v>-5943584.0499999998</v>
          </cell>
          <cell r="BO139">
            <v>-3026382.17</v>
          </cell>
          <cell r="BP139">
            <v>-95390232.170000002</v>
          </cell>
          <cell r="BQ139">
            <v>-16608175.689999999</v>
          </cell>
          <cell r="BR139">
            <v>-15988764.1</v>
          </cell>
          <cell r="BS139">
            <v>-14348646.789999999</v>
          </cell>
          <cell r="BT139">
            <v>-19035242.23</v>
          </cell>
          <cell r="BU139">
            <v>-37044204.390000001</v>
          </cell>
          <cell r="BV139">
            <v>-6517354.5800000001</v>
          </cell>
          <cell r="BW139">
            <v>-1560307.43</v>
          </cell>
          <cell r="BX139">
            <v>-3984206.25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23786990.899999999</v>
          </cell>
          <cell r="BG140">
            <v>0</v>
          </cell>
          <cell r="BH140">
            <v>11640000</v>
          </cell>
          <cell r="BI140">
            <v>967435598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-143747166.78999999</v>
          </cell>
          <cell r="G142">
            <v>0</v>
          </cell>
          <cell r="H142">
            <v>0</v>
          </cell>
          <cell r="I142">
            <v>0</v>
          </cell>
          <cell r="J142">
            <v>-8652708.1500000004</v>
          </cell>
          <cell r="K142">
            <v>0</v>
          </cell>
          <cell r="L142">
            <v>-16475124</v>
          </cell>
          <cell r="M142">
            <v>0</v>
          </cell>
          <cell r="N142">
            <v>0</v>
          </cell>
          <cell r="O142">
            <v>0</v>
          </cell>
          <cell r="P142">
            <v>-49605076.469999999</v>
          </cell>
          <cell r="Q142">
            <v>-67986018.799999997</v>
          </cell>
          <cell r="R142">
            <v>0</v>
          </cell>
          <cell r="S142">
            <v>-32451849.09</v>
          </cell>
          <cell r="T142">
            <v>0</v>
          </cell>
          <cell r="U142">
            <v>0</v>
          </cell>
          <cell r="V142">
            <v>-191588660.56</v>
          </cell>
          <cell r="W142">
            <v>-69760789.200000003</v>
          </cell>
          <cell r="X142">
            <v>-91393991.909999996</v>
          </cell>
          <cell r="Y142">
            <v>0</v>
          </cell>
          <cell r="Z142">
            <v>-35093673.969999999</v>
          </cell>
          <cell r="AA142">
            <v>-57219731.539999999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-62841631.25</v>
          </cell>
          <cell r="AF142">
            <v>-4949744.22</v>
          </cell>
          <cell r="AG142">
            <v>-8964666.6699999999</v>
          </cell>
          <cell r="AH142">
            <v>-387564.9</v>
          </cell>
          <cell r="AI142">
            <v>0</v>
          </cell>
          <cell r="AJ142">
            <v>0</v>
          </cell>
          <cell r="AK142">
            <v>0</v>
          </cell>
          <cell r="AL142">
            <v>-582563.83999999997</v>
          </cell>
          <cell r="AM142">
            <v>-10919508.949999999</v>
          </cell>
          <cell r="AN142">
            <v>0</v>
          </cell>
          <cell r="AO142">
            <v>-2561113.11</v>
          </cell>
          <cell r="AP142">
            <v>0</v>
          </cell>
          <cell r="AQ142">
            <v>0</v>
          </cell>
          <cell r="AR142">
            <v>-19274407.82</v>
          </cell>
          <cell r="AS142">
            <v>-13795800.16</v>
          </cell>
          <cell r="AT142">
            <v>-16441839.960000001</v>
          </cell>
          <cell r="AU142">
            <v>-16792282.66</v>
          </cell>
          <cell r="AV142">
            <v>0</v>
          </cell>
          <cell r="AW142">
            <v>-14071170.449999999</v>
          </cell>
          <cell r="AX142">
            <v>-24733034.940000001</v>
          </cell>
          <cell r="AY142">
            <v>-16602232.449999999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-54755112.719999999</v>
          </cell>
          <cell r="BE142">
            <v>0</v>
          </cell>
          <cell r="BF142">
            <v>-17761152.280000001</v>
          </cell>
          <cell r="BG142">
            <v>0</v>
          </cell>
          <cell r="BH142">
            <v>-4539600</v>
          </cell>
          <cell r="BI142">
            <v>-386964032.77999997</v>
          </cell>
          <cell r="BJ142">
            <v>-12266633.279999999</v>
          </cell>
          <cell r="BK142">
            <v>0</v>
          </cell>
          <cell r="BL142">
            <v>0</v>
          </cell>
          <cell r="BM142">
            <v>0</v>
          </cell>
          <cell r="BN142">
            <v>-8416675.9399999995</v>
          </cell>
          <cell r="BO142">
            <v>0</v>
          </cell>
          <cell r="BP142">
            <v>0</v>
          </cell>
          <cell r="BQ142">
            <v>0</v>
          </cell>
          <cell r="BR142">
            <v>-11238175.84</v>
          </cell>
          <cell r="BS142">
            <v>-41064914.219999999</v>
          </cell>
          <cell r="BT142">
            <v>-863637.93</v>
          </cell>
          <cell r="BU142">
            <v>-36134912.060000002</v>
          </cell>
          <cell r="BV142">
            <v>-8410509.1699999999</v>
          </cell>
          <cell r="BW142">
            <v>0</v>
          </cell>
          <cell r="BX142">
            <v>-4139361.49</v>
          </cell>
        </row>
        <row r="143">
          <cell r="B143" t="str">
            <v>1205030101.101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105751810.01000001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-476235161.64999998</v>
          </cell>
          <cell r="E145">
            <v>-117580532.48999999</v>
          </cell>
          <cell r="F145">
            <v>-36591105.359999999</v>
          </cell>
          <cell r="G145">
            <v>-21856830</v>
          </cell>
          <cell r="H145">
            <v>-46888284.829999998</v>
          </cell>
          <cell r="I145">
            <v>-695913.75</v>
          </cell>
          <cell r="J145">
            <v>-43529314.840000004</v>
          </cell>
          <cell r="K145">
            <v>-21856830</v>
          </cell>
          <cell r="L145">
            <v>0</v>
          </cell>
          <cell r="M145">
            <v>-39886836.640000001</v>
          </cell>
          <cell r="N145">
            <v>0</v>
          </cell>
          <cell r="O145">
            <v>-47177592.950000003</v>
          </cell>
          <cell r="P145">
            <v>0</v>
          </cell>
          <cell r="Q145">
            <v>-8718003.5800000001</v>
          </cell>
          <cell r="R145">
            <v>-32123565.07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-1781175.33</v>
          </cell>
          <cell r="X145">
            <v>-7263453.6699999999</v>
          </cell>
          <cell r="Y145">
            <v>-145737674.78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-556498115.30999994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-953462.69</v>
          </cell>
          <cell r="AK145">
            <v>0</v>
          </cell>
          <cell r="AL145">
            <v>-730205.55</v>
          </cell>
          <cell r="AM145">
            <v>0</v>
          </cell>
          <cell r="AN145">
            <v>0</v>
          </cell>
          <cell r="AO145">
            <v>0</v>
          </cell>
          <cell r="AP145">
            <v>-704812.91</v>
          </cell>
          <cell r="AQ145">
            <v>-268814080.73000002</v>
          </cell>
          <cell r="AR145">
            <v>-4050725.83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-2217469.4900000002</v>
          </cell>
          <cell r="AX145">
            <v>-700158373.61000001</v>
          </cell>
          <cell r="AY145">
            <v>0</v>
          </cell>
          <cell r="AZ145">
            <v>-2990498</v>
          </cell>
          <cell r="BA145">
            <v>-48892587.630000003</v>
          </cell>
          <cell r="BB145">
            <v>0</v>
          </cell>
          <cell r="BC145">
            <v>0</v>
          </cell>
          <cell r="BD145">
            <v>0</v>
          </cell>
          <cell r="BE145">
            <v>-14688883.67</v>
          </cell>
          <cell r="BF145">
            <v>-2036836</v>
          </cell>
          <cell r="BG145">
            <v>-21593409.25</v>
          </cell>
          <cell r="BH145">
            <v>0</v>
          </cell>
          <cell r="BI145">
            <v>-33465440.039999999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-291574646.58999997</v>
          </cell>
          <cell r="BQ145">
            <v>-30166796.699999999</v>
          </cell>
          <cell r="BR145">
            <v>-4230787.1399999997</v>
          </cell>
          <cell r="BS145">
            <v>-12590476</v>
          </cell>
          <cell r="BT145">
            <v>-59374341.490000002</v>
          </cell>
          <cell r="BU145">
            <v>-27012300.32</v>
          </cell>
          <cell r="BV145">
            <v>-10755038.720000001</v>
          </cell>
          <cell r="BW145">
            <v>-6921972.0499999998</v>
          </cell>
          <cell r="BX145">
            <v>-2265498.1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-271016.87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10074426.609999999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322100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1387706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155575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-3842009.79</v>
          </cell>
          <cell r="F161">
            <v>0</v>
          </cell>
          <cell r="G161">
            <v>-1517267</v>
          </cell>
          <cell r="H161">
            <v>0</v>
          </cell>
          <cell r="I161">
            <v>-698169.32</v>
          </cell>
          <cell r="J161">
            <v>0</v>
          </cell>
          <cell r="K161">
            <v>-1517267</v>
          </cell>
          <cell r="L161">
            <v>-4210776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-9800792.9299999997</v>
          </cell>
          <cell r="R161">
            <v>0</v>
          </cell>
          <cell r="S161">
            <v>-3767665.76</v>
          </cell>
          <cell r="T161">
            <v>0</v>
          </cell>
          <cell r="U161">
            <v>0</v>
          </cell>
          <cell r="V161">
            <v>-1175566.3799999999</v>
          </cell>
          <cell r="W161">
            <v>0</v>
          </cell>
          <cell r="X161">
            <v>-3868007</v>
          </cell>
          <cell r="Y161">
            <v>-1043215</v>
          </cell>
          <cell r="Z161">
            <v>-2915793.5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-135484.16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-140893.15</v>
          </cell>
          <cell r="AO161">
            <v>0</v>
          </cell>
          <cell r="AP161">
            <v>-212440.92</v>
          </cell>
          <cell r="AQ161">
            <v>-22009982.280000001</v>
          </cell>
          <cell r="AR161">
            <v>-909908.06</v>
          </cell>
          <cell r="AS161">
            <v>-3777290.25</v>
          </cell>
          <cell r="AT161">
            <v>0</v>
          </cell>
          <cell r="AU161">
            <v>0</v>
          </cell>
          <cell r="AV161">
            <v>-5343785.22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-12938.83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-206180.68</v>
          </cell>
          <cell r="BG161">
            <v>0</v>
          </cell>
          <cell r="BH161">
            <v>-477243.37</v>
          </cell>
          <cell r="BI161">
            <v>-3963246.86</v>
          </cell>
          <cell r="BJ161">
            <v>-32329.05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-1025115.74</v>
          </cell>
          <cell r="BQ161">
            <v>-1982118.99</v>
          </cell>
          <cell r="BR161">
            <v>-755898.01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-4664370.59</v>
          </cell>
          <cell r="BX161">
            <v>-2281372.1800000002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-1274301.3700000001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-2407161.77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-11499999.93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-2161314.35</v>
          </cell>
          <cell r="BS162">
            <v>0</v>
          </cell>
          <cell r="BT162">
            <v>-2074699</v>
          </cell>
          <cell r="BU162">
            <v>-944425.66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-476716.14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-5044255.51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-594533.47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-8994549.1899999995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-786174.72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-672916.49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-955924.94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-2224826.2799999998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-606460.98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72382039.200000003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720000</v>
          </cell>
        </row>
        <row r="169">
          <cell r="B169" t="str">
            <v>1205050101.103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20759743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4171943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D176">
            <v>0</v>
          </cell>
          <cell r="E176">
            <v>-55562.52</v>
          </cell>
          <cell r="F176">
            <v>-14963101.560000001</v>
          </cell>
          <cell r="G176">
            <v>-3857487</v>
          </cell>
          <cell r="H176">
            <v>0</v>
          </cell>
          <cell r="I176">
            <v>0</v>
          </cell>
          <cell r="J176">
            <v>-148111537</v>
          </cell>
          <cell r="K176">
            <v>-3857487</v>
          </cell>
          <cell r="L176">
            <v>0</v>
          </cell>
          <cell r="M176">
            <v>0</v>
          </cell>
          <cell r="N176">
            <v>-23829945.98</v>
          </cell>
          <cell r="O176">
            <v>-2860320</v>
          </cell>
          <cell r="P176">
            <v>-27836588.670000002</v>
          </cell>
          <cell r="Q176">
            <v>-7400041.6799999997</v>
          </cell>
          <cell r="R176">
            <v>0</v>
          </cell>
          <cell r="S176">
            <v>-890060.74</v>
          </cell>
          <cell r="T176">
            <v>-43138238.640000001</v>
          </cell>
          <cell r="U176">
            <v>0</v>
          </cell>
          <cell r="V176">
            <v>-34815797.25</v>
          </cell>
          <cell r="W176">
            <v>-19673.259999999998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-8715516.8300000001</v>
          </cell>
          <cell r="AF176">
            <v>-5091710.05</v>
          </cell>
          <cell r="AG176">
            <v>-431210</v>
          </cell>
          <cell r="AH176">
            <v>-7503520.9900000002</v>
          </cell>
          <cell r="AI176">
            <v>-5332984</v>
          </cell>
          <cell r="AJ176">
            <v>-13073625.060000001</v>
          </cell>
          <cell r="AK176">
            <v>-2725367.69</v>
          </cell>
          <cell r="AL176">
            <v>-10750371.710000001</v>
          </cell>
          <cell r="AM176">
            <v>-14010045.560000001</v>
          </cell>
          <cell r="AN176">
            <v>-11505092.439999999</v>
          </cell>
          <cell r="AO176">
            <v>-9145332.5800000001</v>
          </cell>
          <cell r="AP176">
            <v>-12264664.949999999</v>
          </cell>
          <cell r="AQ176">
            <v>0</v>
          </cell>
          <cell r="AR176">
            <v>0</v>
          </cell>
          <cell r="AS176">
            <v>-214999.98</v>
          </cell>
          <cell r="AT176">
            <v>-2871548.38</v>
          </cell>
          <cell r="AU176">
            <v>0</v>
          </cell>
          <cell r="AV176">
            <v>-128257.42</v>
          </cell>
          <cell r="AW176">
            <v>-84240.12</v>
          </cell>
          <cell r="AX176">
            <v>0</v>
          </cell>
          <cell r="AY176">
            <v>-8871097.0299999993</v>
          </cell>
          <cell r="AZ176">
            <v>-2405988.09</v>
          </cell>
          <cell r="BA176">
            <v>0</v>
          </cell>
          <cell r="BB176">
            <v>-11468745.09</v>
          </cell>
          <cell r="BC176">
            <v>-8565782.8800000008</v>
          </cell>
          <cell r="BD176">
            <v>-2614441.1397000002</v>
          </cell>
          <cell r="BE176">
            <v>-32511958.190000001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-8946962.1899999995</v>
          </cell>
          <cell r="BK176">
            <v>-11300601.16</v>
          </cell>
          <cell r="BL176">
            <v>-17569629.02</v>
          </cell>
          <cell r="BM176">
            <v>0</v>
          </cell>
          <cell r="BN176">
            <v>0</v>
          </cell>
          <cell r="BO176">
            <v>-10948391.199999999</v>
          </cell>
          <cell r="BP176">
            <v>0</v>
          </cell>
          <cell r="BQ176">
            <v>-868747.67</v>
          </cell>
          <cell r="BR176">
            <v>0</v>
          </cell>
          <cell r="BS176">
            <v>-3052101.7</v>
          </cell>
          <cell r="BT176">
            <v>-6749990</v>
          </cell>
          <cell r="BU176">
            <v>-9135047.9700000007</v>
          </cell>
          <cell r="BV176">
            <v>-9276344.7699999996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-1874675.94</v>
          </cell>
          <cell r="G177">
            <v>-38582587</v>
          </cell>
          <cell r="H177">
            <v>0</v>
          </cell>
          <cell r="I177">
            <v>-4329783.91</v>
          </cell>
          <cell r="J177">
            <v>-542850289.58000004</v>
          </cell>
          <cell r="K177">
            <v>-38582587</v>
          </cell>
          <cell r="L177">
            <v>0</v>
          </cell>
          <cell r="M177">
            <v>0</v>
          </cell>
          <cell r="N177">
            <v>-1953946.99</v>
          </cell>
          <cell r="O177">
            <v>0</v>
          </cell>
          <cell r="P177">
            <v>-57502765.899999999</v>
          </cell>
          <cell r="Q177">
            <v>-3666088.78</v>
          </cell>
          <cell r="R177">
            <v>0</v>
          </cell>
          <cell r="S177">
            <v>0</v>
          </cell>
          <cell r="T177">
            <v>-1749328.5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-6495013.0899999999</v>
          </cell>
          <cell r="Y177">
            <v>0</v>
          </cell>
          <cell r="Z177">
            <v>-62684.98</v>
          </cell>
          <cell r="AA177">
            <v>0</v>
          </cell>
          <cell r="AB177">
            <v>-7664981.6900000004</v>
          </cell>
          <cell r="AC177">
            <v>0</v>
          </cell>
          <cell r="AD177">
            <v>0</v>
          </cell>
          <cell r="AE177">
            <v>0</v>
          </cell>
          <cell r="AF177">
            <v>-8714385.8399999999</v>
          </cell>
          <cell r="AG177">
            <v>-1285294.8899999999</v>
          </cell>
          <cell r="AH177">
            <v>-8011797.04</v>
          </cell>
          <cell r="AI177">
            <v>-16919863.34</v>
          </cell>
          <cell r="AJ177">
            <v>-4328689.22</v>
          </cell>
          <cell r="AK177">
            <v>-994055.69</v>
          </cell>
          <cell r="AL177">
            <v>-17805819.370000001</v>
          </cell>
          <cell r="AM177">
            <v>-16610352</v>
          </cell>
          <cell r="AN177">
            <v>-14046245.32</v>
          </cell>
          <cell r="AO177">
            <v>-14224266.02</v>
          </cell>
          <cell r="AP177">
            <v>-19403300.43</v>
          </cell>
          <cell r="AQ177">
            <v>0</v>
          </cell>
          <cell r="AR177">
            <v>0</v>
          </cell>
          <cell r="AS177">
            <v>-589507.57999999996</v>
          </cell>
          <cell r="AT177">
            <v>-5097130.3600000003</v>
          </cell>
          <cell r="AU177">
            <v>-1494173.45</v>
          </cell>
          <cell r="AV177">
            <v>-1500646.72</v>
          </cell>
          <cell r="AW177">
            <v>-178746.98</v>
          </cell>
          <cell r="AX177">
            <v>0</v>
          </cell>
          <cell r="AY177">
            <v>-5808602.5199999996</v>
          </cell>
          <cell r="AZ177">
            <v>0</v>
          </cell>
          <cell r="BA177">
            <v>0</v>
          </cell>
          <cell r="BB177">
            <v>-243131.85</v>
          </cell>
          <cell r="BC177">
            <v>-1363825.67</v>
          </cell>
          <cell r="BD177">
            <v>-23981234.329999998</v>
          </cell>
          <cell r="BE177">
            <v>0</v>
          </cell>
          <cell r="BF177">
            <v>-4617508.08</v>
          </cell>
          <cell r="BG177">
            <v>0</v>
          </cell>
          <cell r="BH177">
            <v>0</v>
          </cell>
          <cell r="BI177">
            <v>-16430620.51</v>
          </cell>
          <cell r="BJ177">
            <v>-20061290.41</v>
          </cell>
          <cell r="BK177">
            <v>0</v>
          </cell>
          <cell r="BL177">
            <v>-135976.99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-5524009.9100000001</v>
          </cell>
          <cell r="BS177">
            <v>-5093122.46</v>
          </cell>
          <cell r="BT177">
            <v>0</v>
          </cell>
          <cell r="BU177">
            <v>-28606207.75</v>
          </cell>
          <cell r="BV177">
            <v>-673145.97</v>
          </cell>
          <cell r="BW177">
            <v>0</v>
          </cell>
          <cell r="BX177">
            <v>-6049.31</v>
          </cell>
        </row>
        <row r="178">
          <cell r="B178" t="str">
            <v>1205050102.103</v>
          </cell>
          <cell r="D178">
            <v>-76232033.790000007</v>
          </cell>
          <cell r="E178">
            <v>-1840846.74</v>
          </cell>
          <cell r="F178">
            <v>-341560.06</v>
          </cell>
          <cell r="G178">
            <v>-357650</v>
          </cell>
          <cell r="H178">
            <v>-67499.179999999993</v>
          </cell>
          <cell r="I178">
            <v>-8165010.25</v>
          </cell>
          <cell r="J178">
            <v>-14910935.74</v>
          </cell>
          <cell r="K178">
            <v>-357650</v>
          </cell>
          <cell r="L178">
            <v>0</v>
          </cell>
          <cell r="M178">
            <v>-202890368.24000001</v>
          </cell>
          <cell r="N178">
            <v>-823407.34</v>
          </cell>
          <cell r="O178">
            <v>-20443654.649999999</v>
          </cell>
          <cell r="P178">
            <v>0</v>
          </cell>
          <cell r="Q178">
            <v>-12013518.09</v>
          </cell>
          <cell r="R178">
            <v>0</v>
          </cell>
          <cell r="S178">
            <v>-477183.35989999998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-2541565.27</v>
          </cell>
          <cell r="Y178">
            <v>-32333446.719999999</v>
          </cell>
          <cell r="Z178">
            <v>-90357.119999999995</v>
          </cell>
          <cell r="AA178">
            <v>0</v>
          </cell>
          <cell r="AB178">
            <v>-31502140.370000001</v>
          </cell>
          <cell r="AC178">
            <v>-18545912.949999999</v>
          </cell>
          <cell r="AD178">
            <v>0</v>
          </cell>
          <cell r="AE178">
            <v>0</v>
          </cell>
          <cell r="AF178">
            <v>-1870347.88</v>
          </cell>
          <cell r="AG178">
            <v>-1833513.88</v>
          </cell>
          <cell r="AH178">
            <v>-3123035.16</v>
          </cell>
          <cell r="AI178">
            <v>-6058495.1600000001</v>
          </cell>
          <cell r="AJ178">
            <v>-2105556.94</v>
          </cell>
          <cell r="AK178">
            <v>-17326408.760000002</v>
          </cell>
          <cell r="AL178">
            <v>-3861687.32</v>
          </cell>
          <cell r="AM178">
            <v>-4606107.67</v>
          </cell>
          <cell r="AN178">
            <v>0</v>
          </cell>
          <cell r="AO178">
            <v>-697575.73</v>
          </cell>
          <cell r="AP178">
            <v>-5178571.03</v>
          </cell>
          <cell r="AQ178">
            <v>-18637.169999999998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-610113.71</v>
          </cell>
          <cell r="AX178">
            <v>0</v>
          </cell>
          <cell r="AY178">
            <v>-4756230.6500000004</v>
          </cell>
          <cell r="AZ178">
            <v>-7685960.9100000001</v>
          </cell>
          <cell r="BA178">
            <v>-3325055.61</v>
          </cell>
          <cell r="BB178">
            <v>-94942873.829999998</v>
          </cell>
          <cell r="BC178">
            <v>0</v>
          </cell>
          <cell r="BD178">
            <v>-23541244.41</v>
          </cell>
          <cell r="BE178">
            <v>-12515706.789999999</v>
          </cell>
          <cell r="BF178">
            <v>-919827.03</v>
          </cell>
          <cell r="BG178">
            <v>-690144.24</v>
          </cell>
          <cell r="BH178">
            <v>-795400.99</v>
          </cell>
          <cell r="BI178">
            <v>-9714554.9600000009</v>
          </cell>
          <cell r="BJ178">
            <v>-70557473.829999998</v>
          </cell>
          <cell r="BK178">
            <v>-25662244.530000001</v>
          </cell>
          <cell r="BL178">
            <v>-136301.92000000001</v>
          </cell>
          <cell r="BM178">
            <v>-19338741.260000002</v>
          </cell>
          <cell r="BN178">
            <v>-22028511.050000001</v>
          </cell>
          <cell r="BO178">
            <v>-20283286.300000001</v>
          </cell>
          <cell r="BP178">
            <v>-64495633.740000002</v>
          </cell>
          <cell r="BQ178">
            <v>-2080895</v>
          </cell>
          <cell r="BR178">
            <v>-62809.58</v>
          </cell>
          <cell r="BS178">
            <v>-3211625.27</v>
          </cell>
          <cell r="BT178">
            <v>-5388063</v>
          </cell>
          <cell r="BU178">
            <v>-861924.77</v>
          </cell>
          <cell r="BV178">
            <v>-10800770.17</v>
          </cell>
          <cell r="BW178">
            <v>-89154.95</v>
          </cell>
          <cell r="BX178">
            <v>-183959.51</v>
          </cell>
        </row>
        <row r="179">
          <cell r="B179" t="str">
            <v>1205050102.104</v>
          </cell>
          <cell r="D179">
            <v>-303780.59999999998</v>
          </cell>
          <cell r="E179">
            <v>-4114838.23</v>
          </cell>
          <cell r="F179">
            <v>-2170223.16</v>
          </cell>
          <cell r="G179">
            <v>-887434</v>
          </cell>
          <cell r="H179">
            <v>0</v>
          </cell>
          <cell r="I179">
            <v>-241157.29</v>
          </cell>
          <cell r="J179">
            <v>-269999</v>
          </cell>
          <cell r="K179">
            <v>-887434</v>
          </cell>
          <cell r="L179">
            <v>0</v>
          </cell>
          <cell r="M179">
            <v>-15744262.140000001</v>
          </cell>
          <cell r="N179">
            <v>-2080069.55</v>
          </cell>
          <cell r="O179">
            <v>0</v>
          </cell>
          <cell r="P179">
            <v>0</v>
          </cell>
          <cell r="Q179">
            <v>-2056403.99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-7084260.3099999996</v>
          </cell>
          <cell r="Y179">
            <v>-1729408.96</v>
          </cell>
          <cell r="Z179">
            <v>-129164.29</v>
          </cell>
          <cell r="AA179">
            <v>0</v>
          </cell>
          <cell r="AB179">
            <v>-7315172.1399999997</v>
          </cell>
          <cell r="AC179">
            <v>-6872007.71</v>
          </cell>
          <cell r="AD179">
            <v>0</v>
          </cell>
          <cell r="AE179">
            <v>0</v>
          </cell>
          <cell r="AF179">
            <v>-1430225.84</v>
          </cell>
          <cell r="AG179">
            <v>-5150259.24</v>
          </cell>
          <cell r="AH179">
            <v>-1072488.3999999999</v>
          </cell>
          <cell r="AI179">
            <v>-2491666.7599999998</v>
          </cell>
          <cell r="AJ179">
            <v>-4664635.24</v>
          </cell>
          <cell r="AK179">
            <v>-6804604.0800000001</v>
          </cell>
          <cell r="AL179">
            <v>-231354.61</v>
          </cell>
          <cell r="AM179">
            <v>-760840.95</v>
          </cell>
          <cell r="AN179">
            <v>-6090150.4400000004</v>
          </cell>
          <cell r="AO179">
            <v>-1487434.84</v>
          </cell>
          <cell r="AP179">
            <v>-80817.16</v>
          </cell>
          <cell r="AQ179">
            <v>0</v>
          </cell>
          <cell r="AR179">
            <v>0</v>
          </cell>
          <cell r="AS179">
            <v>-2043331.82</v>
          </cell>
          <cell r="AT179">
            <v>0</v>
          </cell>
          <cell r="AU179">
            <v>-219127.26</v>
          </cell>
          <cell r="AV179">
            <v>-173484.58</v>
          </cell>
          <cell r="AW179">
            <v>-309999</v>
          </cell>
          <cell r="AX179">
            <v>0</v>
          </cell>
          <cell r="AY179">
            <v>-2240216.15</v>
          </cell>
          <cell r="AZ179">
            <v>-3380559.69</v>
          </cell>
          <cell r="BA179">
            <v>0</v>
          </cell>
          <cell r="BB179">
            <v>0</v>
          </cell>
          <cell r="BC179">
            <v>-1333652.5</v>
          </cell>
          <cell r="BD179">
            <v>-12564757.210000001</v>
          </cell>
          <cell r="BE179">
            <v>-4147529.75</v>
          </cell>
          <cell r="BF179">
            <v>-279968.27</v>
          </cell>
          <cell r="BG179">
            <v>-182778.31</v>
          </cell>
          <cell r="BH179">
            <v>0</v>
          </cell>
          <cell r="BI179">
            <v>-1896681.27</v>
          </cell>
          <cell r="BJ179">
            <v>-2430000.9700000002</v>
          </cell>
          <cell r="BK179">
            <v>-898479.66</v>
          </cell>
          <cell r="BL179">
            <v>0</v>
          </cell>
          <cell r="BM179">
            <v>0</v>
          </cell>
          <cell r="BN179">
            <v>-2317813.14</v>
          </cell>
          <cell r="BO179">
            <v>-853659.91</v>
          </cell>
          <cell r="BP179">
            <v>-2561290.58</v>
          </cell>
          <cell r="BQ179">
            <v>-1902525.3</v>
          </cell>
          <cell r="BR179">
            <v>-46952.39</v>
          </cell>
          <cell r="BS179">
            <v>-1610189.54</v>
          </cell>
          <cell r="BT179">
            <v>-302358.19</v>
          </cell>
          <cell r="BU179">
            <v>-692135.1</v>
          </cell>
          <cell r="BV179">
            <v>-1020457.28</v>
          </cell>
          <cell r="BW179">
            <v>-708515.1</v>
          </cell>
          <cell r="BX179">
            <v>-227170.96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-5447.72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-641217.5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-683817.79</v>
          </cell>
          <cell r="AQ180">
            <v>0</v>
          </cell>
          <cell r="AR180">
            <v>0</v>
          </cell>
          <cell r="AS180">
            <v>-31092.77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-1987823.5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-1358415.37</v>
          </cell>
          <cell r="BK180">
            <v>-950873.74</v>
          </cell>
          <cell r="BL180">
            <v>0</v>
          </cell>
          <cell r="BM180">
            <v>-1372008.45</v>
          </cell>
          <cell r="BN180">
            <v>-79798.3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-2388609.61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-1118629.3799999999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-104965.03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-345041.8</v>
          </cell>
          <cell r="AH181">
            <v>-931899</v>
          </cell>
          <cell r="AI181">
            <v>-4531123.74</v>
          </cell>
          <cell r="AJ181">
            <v>-5123173.25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-56814.63</v>
          </cell>
          <cell r="AT181">
            <v>-4765756.96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-159216</v>
          </cell>
          <cell r="BF181">
            <v>-341753.03</v>
          </cell>
          <cell r="BG181">
            <v>0</v>
          </cell>
          <cell r="BH181">
            <v>0</v>
          </cell>
          <cell r="BI181">
            <v>0</v>
          </cell>
          <cell r="BJ181">
            <v>-247910.42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-175600.21</v>
          </cell>
          <cell r="BU181">
            <v>-188416.54</v>
          </cell>
          <cell r="BV181">
            <v>-3663369.86</v>
          </cell>
          <cell r="BW181">
            <v>0</v>
          </cell>
          <cell r="BX181">
            <v>-1405.84</v>
          </cell>
        </row>
        <row r="182">
          <cell r="B182" t="str">
            <v>1205050102.107</v>
          </cell>
          <cell r="D182">
            <v>0</v>
          </cell>
          <cell r="E182">
            <v>-932023</v>
          </cell>
          <cell r="F182">
            <v>-88499</v>
          </cell>
          <cell r="G182">
            <v>0</v>
          </cell>
          <cell r="H182">
            <v>0</v>
          </cell>
          <cell r="I182">
            <v>-1689863.01</v>
          </cell>
          <cell r="J182">
            <v>-2040102.8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-1931220.48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-82242.929999999993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-869983.26</v>
          </cell>
          <cell r="AK182">
            <v>-78942.81</v>
          </cell>
          <cell r="AL182">
            <v>0</v>
          </cell>
          <cell r="AM182">
            <v>0</v>
          </cell>
          <cell r="AN182">
            <v>-218999</v>
          </cell>
          <cell r="AO182">
            <v>-802698.9</v>
          </cell>
          <cell r="AP182">
            <v>-164819</v>
          </cell>
          <cell r="AQ182">
            <v>0</v>
          </cell>
          <cell r="AR182">
            <v>-816673.16</v>
          </cell>
          <cell r="AS182">
            <v>-590316.43999999994</v>
          </cell>
          <cell r="AT182">
            <v>0</v>
          </cell>
          <cell r="AU182">
            <v>0</v>
          </cell>
          <cell r="AV182">
            <v>0</v>
          </cell>
          <cell r="AW182">
            <v>-405989.09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-928353.92</v>
          </cell>
          <cell r="BE182">
            <v>-3776582.1</v>
          </cell>
          <cell r="BF182">
            <v>0</v>
          </cell>
          <cell r="BG182">
            <v>0</v>
          </cell>
          <cell r="BH182">
            <v>0</v>
          </cell>
          <cell r="BI182">
            <v>-2836483.59</v>
          </cell>
          <cell r="BJ182">
            <v>-1967091.52</v>
          </cell>
          <cell r="BK182">
            <v>-2956100.51</v>
          </cell>
          <cell r="BL182">
            <v>0</v>
          </cell>
          <cell r="BM182">
            <v>-12989</v>
          </cell>
          <cell r="BN182">
            <v>0</v>
          </cell>
          <cell r="BO182">
            <v>-437999</v>
          </cell>
          <cell r="BP182">
            <v>0</v>
          </cell>
          <cell r="BQ182">
            <v>0</v>
          </cell>
          <cell r="BR182">
            <v>0</v>
          </cell>
          <cell r="BS182">
            <v>-852609.16</v>
          </cell>
          <cell r="BT182">
            <v>-293085.71999999997</v>
          </cell>
          <cell r="BU182">
            <v>-444642.51</v>
          </cell>
          <cell r="BV182">
            <v>0</v>
          </cell>
          <cell r="BW182">
            <v>0</v>
          </cell>
          <cell r="BX182">
            <v>-41294.800000000003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-54706.66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-194660.34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-200217.04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-145196.49</v>
          </cell>
          <cell r="F184">
            <v>-4728936.07</v>
          </cell>
          <cell r="G184">
            <v>-2545796</v>
          </cell>
          <cell r="H184">
            <v>0</v>
          </cell>
          <cell r="I184">
            <v>-148484.93</v>
          </cell>
          <cell r="J184">
            <v>-11136904.279999999</v>
          </cell>
          <cell r="K184">
            <v>-2545796</v>
          </cell>
          <cell r="L184">
            <v>0</v>
          </cell>
          <cell r="M184">
            <v>0</v>
          </cell>
          <cell r="N184">
            <v>-2651110.77</v>
          </cell>
          <cell r="O184">
            <v>0</v>
          </cell>
          <cell r="P184">
            <v>-811999.99</v>
          </cell>
          <cell r="Q184">
            <v>0</v>
          </cell>
          <cell r="R184">
            <v>0</v>
          </cell>
          <cell r="S184">
            <v>0</v>
          </cell>
          <cell r="T184">
            <v>-1559369.39</v>
          </cell>
          <cell r="U184">
            <v>0</v>
          </cell>
          <cell r="V184">
            <v>0</v>
          </cell>
          <cell r="W184">
            <v>-17768.22</v>
          </cell>
          <cell r="X184">
            <v>-567132.54</v>
          </cell>
          <cell r="Y184">
            <v>-76788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-2391551.89</v>
          </cell>
          <cell r="AI184">
            <v>-1343625.33</v>
          </cell>
          <cell r="AJ184">
            <v>-1033995</v>
          </cell>
          <cell r="AK184">
            <v>-2511219.33</v>
          </cell>
          <cell r="AL184">
            <v>0</v>
          </cell>
          <cell r="AM184">
            <v>-3288294.07</v>
          </cell>
          <cell r="AN184">
            <v>-4561188.57</v>
          </cell>
          <cell r="AO184">
            <v>-3001124.76</v>
          </cell>
          <cell r="AP184">
            <v>-3955370.99</v>
          </cell>
          <cell r="AQ184">
            <v>0</v>
          </cell>
          <cell r="AR184">
            <v>0</v>
          </cell>
          <cell r="AS184">
            <v>-28313.03</v>
          </cell>
          <cell r="AT184">
            <v>-1172806.05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-4327413.41</v>
          </cell>
          <cell r="AZ184">
            <v>0</v>
          </cell>
          <cell r="BA184">
            <v>-4207298.92</v>
          </cell>
          <cell r="BB184">
            <v>-5598279</v>
          </cell>
          <cell r="BC184">
            <v>0</v>
          </cell>
          <cell r="BD184">
            <v>-171055.14</v>
          </cell>
          <cell r="BE184">
            <v>-361660.67</v>
          </cell>
          <cell r="BF184">
            <v>-115015.85</v>
          </cell>
          <cell r="BG184">
            <v>-589655</v>
          </cell>
          <cell r="BH184">
            <v>0</v>
          </cell>
          <cell r="BI184">
            <v>0</v>
          </cell>
          <cell r="BJ184">
            <v>-942528.5</v>
          </cell>
          <cell r="BK184">
            <v>-559845.57999999996</v>
          </cell>
          <cell r="BL184">
            <v>0</v>
          </cell>
          <cell r="BM184">
            <v>-30670.2</v>
          </cell>
          <cell r="BN184">
            <v>-1351358.59</v>
          </cell>
          <cell r="BO184">
            <v>-2063352</v>
          </cell>
          <cell r="BP184">
            <v>0</v>
          </cell>
          <cell r="BQ184">
            <v>0</v>
          </cell>
          <cell r="BR184">
            <v>-132999.81</v>
          </cell>
          <cell r="BS184">
            <v>0</v>
          </cell>
          <cell r="BT184">
            <v>-2926289.35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31020960.870000001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1181929.05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20590200.77</v>
          </cell>
          <cell r="W187">
            <v>12479748.07</v>
          </cell>
          <cell r="X187">
            <v>1022299</v>
          </cell>
          <cell r="Y187">
            <v>521507.8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8558792.5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43366521.200000003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30373808.940000001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-26131298.210000001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-155428.01999999999</v>
          </cell>
          <cell r="M189">
            <v>-111797.5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-250582.65</v>
          </cell>
          <cell r="U189">
            <v>0</v>
          </cell>
          <cell r="V189">
            <v>-7556377.9400000004</v>
          </cell>
          <cell r="W189">
            <v>-9867831.0600000005</v>
          </cell>
          <cell r="X189">
            <v>-886505.39</v>
          </cell>
          <cell r="Y189">
            <v>0</v>
          </cell>
          <cell r="Z189">
            <v>-3656019.08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-4501018.4800000004</v>
          </cell>
          <cell r="AF189">
            <v>-20611.89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-16138759.199999999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-26456026.18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-283782.7</v>
          </cell>
          <cell r="BG189">
            <v>-200036</v>
          </cell>
          <cell r="BH189">
            <v>0</v>
          </cell>
          <cell r="BI189">
            <v>-22546097.920000002</v>
          </cell>
          <cell r="BJ189">
            <v>0</v>
          </cell>
          <cell r="BK189">
            <v>-199620.85</v>
          </cell>
          <cell r="BL189">
            <v>-560620.62</v>
          </cell>
          <cell r="BM189">
            <v>-428744.94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6600420</v>
          </cell>
          <cell r="BR190">
            <v>6339660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-6443617.4000000004</v>
          </cell>
          <cell r="E192">
            <v>-21689140.77</v>
          </cell>
          <cell r="F192">
            <v>-8278690.8300000001</v>
          </cell>
          <cell r="G192">
            <v>-3968629</v>
          </cell>
          <cell r="H192">
            <v>-6129076.8200000003</v>
          </cell>
          <cell r="I192">
            <v>0</v>
          </cell>
          <cell r="J192">
            <v>-1172650</v>
          </cell>
          <cell r="K192">
            <v>-3968629</v>
          </cell>
          <cell r="L192">
            <v>-1879665.66</v>
          </cell>
          <cell r="M192">
            <v>-3747920.04</v>
          </cell>
          <cell r="N192">
            <v>-1796499</v>
          </cell>
          <cell r="O192">
            <v>-2794498</v>
          </cell>
          <cell r="P192">
            <v>-1852832.34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-3908199.61</v>
          </cell>
          <cell r="U192">
            <v>0</v>
          </cell>
          <cell r="V192">
            <v>-4384607.0199999996</v>
          </cell>
          <cell r="W192">
            <v>-40336137.439999998</v>
          </cell>
          <cell r="X192">
            <v>-3626612.52</v>
          </cell>
          <cell r="Y192">
            <v>0</v>
          </cell>
          <cell r="Z192">
            <v>-11416778.539999999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-4403041.62</v>
          </cell>
          <cell r="AF192">
            <v>-2289767.89</v>
          </cell>
          <cell r="AG192">
            <v>-3352997</v>
          </cell>
          <cell r="AH192">
            <v>-2191431.5</v>
          </cell>
          <cell r="AI192">
            <v>-2115343.29</v>
          </cell>
          <cell r="AJ192">
            <v>-1854987.65</v>
          </cell>
          <cell r="AK192">
            <v>-1874792.12</v>
          </cell>
          <cell r="AL192">
            <v>-2043396.6</v>
          </cell>
          <cell r="AM192">
            <v>-3385498</v>
          </cell>
          <cell r="AN192">
            <v>-1945409.62</v>
          </cell>
          <cell r="AO192">
            <v>-1795499</v>
          </cell>
          <cell r="AP192">
            <v>-2635201.27</v>
          </cell>
          <cell r="AQ192">
            <v>-10831926.09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-27165421.940000001</v>
          </cell>
          <cell r="AY192">
            <v>-4992498</v>
          </cell>
          <cell r="AZ192">
            <v>-1824694</v>
          </cell>
          <cell r="BA192">
            <v>-3795997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-1784874</v>
          </cell>
          <cell r="BH192">
            <v>-1983355.92</v>
          </cell>
          <cell r="BI192">
            <v>-13880233.75</v>
          </cell>
          <cell r="BJ192">
            <v>-3670968.64</v>
          </cell>
          <cell r="BK192">
            <v>-2721141.92</v>
          </cell>
          <cell r="BL192">
            <v>-2562153.7200000002</v>
          </cell>
          <cell r="BM192">
            <v>-560292.57999999996</v>
          </cell>
          <cell r="BN192">
            <v>-570154.72</v>
          </cell>
          <cell r="BO192">
            <v>0</v>
          </cell>
          <cell r="BP192">
            <v>-11326348.130000001</v>
          </cell>
          <cell r="BQ192">
            <v>-4100895</v>
          </cell>
          <cell r="BR192">
            <v>-6339655</v>
          </cell>
          <cell r="BS192">
            <v>-4148994</v>
          </cell>
          <cell r="BT192">
            <v>-6336493</v>
          </cell>
          <cell r="BU192">
            <v>-11598947.48</v>
          </cell>
          <cell r="BV192">
            <v>-454999</v>
          </cell>
          <cell r="BW192">
            <v>-3443896</v>
          </cell>
          <cell r="BX192">
            <v>-3928116.48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67352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15291623.039999999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-1546259.27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-2859.76</v>
          </cell>
          <cell r="N195">
            <v>-292004.19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-2504417.29</v>
          </cell>
          <cell r="W195">
            <v>-2894432.07</v>
          </cell>
          <cell r="X195">
            <v>-1807988</v>
          </cell>
          <cell r="Y195">
            <v>-265097.65000000002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-179765.84</v>
          </cell>
          <cell r="AF195">
            <v>-705151.09</v>
          </cell>
          <cell r="AG195">
            <v>0</v>
          </cell>
          <cell r="AH195">
            <v>-152607.17000000001</v>
          </cell>
          <cell r="AI195">
            <v>0</v>
          </cell>
          <cell r="AJ195">
            <v>-109871.24</v>
          </cell>
          <cell r="AK195">
            <v>0</v>
          </cell>
          <cell r="AL195">
            <v>-463347.93</v>
          </cell>
          <cell r="AM195">
            <v>0</v>
          </cell>
          <cell r="AN195">
            <v>-113134.22</v>
          </cell>
          <cell r="AO195">
            <v>0</v>
          </cell>
          <cell r="AP195">
            <v>-639035.68000000005</v>
          </cell>
          <cell r="AQ195">
            <v>-7555452.25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-6590265.8399999999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-29315.77</v>
          </cell>
          <cell r="BG195">
            <v>-909366.44</v>
          </cell>
          <cell r="BH195">
            <v>0</v>
          </cell>
          <cell r="BI195">
            <v>-2184672.29</v>
          </cell>
          <cell r="BJ195">
            <v>-5352733.75</v>
          </cell>
          <cell r="BK195">
            <v>-1036263.27</v>
          </cell>
          <cell r="BL195">
            <v>0</v>
          </cell>
          <cell r="BM195">
            <v>0</v>
          </cell>
          <cell r="BN195">
            <v>-1070765.8899999999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-7600051.4199999999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320800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2029211</v>
          </cell>
          <cell r="W196">
            <v>632300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10051538.32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7454475.4500000002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-3188908.8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-10150.9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-383917.87</v>
          </cell>
          <cell r="W198">
            <v>-446652.94</v>
          </cell>
          <cell r="X198">
            <v>-23989</v>
          </cell>
          <cell r="Y198">
            <v>-85083.09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-1895728.62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-6440484.0599999996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-5861054.4100000001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-5095664.67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478097.1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-195229.51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-656576.68000000005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-1634629.38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-833746.95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1643698.68</v>
          </cell>
          <cell r="BG201">
            <v>-12499</v>
          </cell>
          <cell r="BH201">
            <v>0</v>
          </cell>
          <cell r="BI201">
            <v>-440373.54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-1497348.45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-10889.28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-1169433.0900000001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-1319927.67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-27863.01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-14962.4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429994228.13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217798163.40000001</v>
          </cell>
          <cell r="K208">
            <v>8512104.8200000003</v>
          </cell>
          <cell r="L208">
            <v>2825850</v>
          </cell>
          <cell r="M208">
            <v>103964875.13</v>
          </cell>
          <cell r="N208">
            <v>690000</v>
          </cell>
          <cell r="O208">
            <v>15252641</v>
          </cell>
          <cell r="P208">
            <v>55877987.399999999</v>
          </cell>
          <cell r="Q208">
            <v>45090569</v>
          </cell>
          <cell r="R208">
            <v>6110578</v>
          </cell>
          <cell r="S208">
            <v>24442125.129999999</v>
          </cell>
          <cell r="T208">
            <v>2589700</v>
          </cell>
          <cell r="U208">
            <v>0</v>
          </cell>
          <cell r="V208">
            <v>511997732.5</v>
          </cell>
          <cell r="W208">
            <v>208123931.93000001</v>
          </cell>
          <cell r="X208">
            <v>23748473.469999999</v>
          </cell>
          <cell r="Y208">
            <v>29815582.399999999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556175281.51999998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2360386</v>
          </cell>
          <cell r="AO208">
            <v>5678235</v>
          </cell>
          <cell r="AP208">
            <v>9264023.1600000001</v>
          </cell>
          <cell r="AQ208">
            <v>456856392.93000001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537584257.92999995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7577802</v>
          </cell>
          <cell r="BG208">
            <v>10525668</v>
          </cell>
          <cell r="BH208">
            <v>0</v>
          </cell>
          <cell r="BI208">
            <v>466624573.69999999</v>
          </cell>
          <cell r="BJ208">
            <v>26157260</v>
          </cell>
          <cell r="BK208">
            <v>6264160</v>
          </cell>
          <cell r="BL208">
            <v>6149830</v>
          </cell>
          <cell r="BM208">
            <v>4900905.8899999997</v>
          </cell>
          <cell r="BN208">
            <v>8744730</v>
          </cell>
          <cell r="BO208">
            <v>4298200</v>
          </cell>
          <cell r="BP208">
            <v>311967071.89999998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155604203.71000001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2772200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1298000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-265678554.77000001</v>
          </cell>
          <cell r="E210">
            <v>-42190613.920000002</v>
          </cell>
          <cell r="F210">
            <v>-20352372.870000001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-71331493.359999999</v>
          </cell>
          <cell r="K210">
            <v>-8512017</v>
          </cell>
          <cell r="L210">
            <v>-1815895</v>
          </cell>
          <cell r="M210">
            <v>-34146377.549999997</v>
          </cell>
          <cell r="N210">
            <v>-399992.83</v>
          </cell>
          <cell r="O210">
            <v>-10042512.6</v>
          </cell>
          <cell r="P210">
            <v>-31926680.620000001</v>
          </cell>
          <cell r="Q210">
            <v>-32429013.27</v>
          </cell>
          <cell r="R210">
            <v>-6110531</v>
          </cell>
          <cell r="S210">
            <v>-24328584.2599</v>
          </cell>
          <cell r="T210">
            <v>-1744441.35</v>
          </cell>
          <cell r="U210">
            <v>0</v>
          </cell>
          <cell r="V210">
            <v>-172714448.5</v>
          </cell>
          <cell r="W210">
            <v>-120369050.29000001</v>
          </cell>
          <cell r="X210">
            <v>-17720178.5</v>
          </cell>
          <cell r="Y210">
            <v>-4208467.28</v>
          </cell>
          <cell r="Z210">
            <v>-23022855.170000002</v>
          </cell>
          <cell r="AA210">
            <v>-1126902.75</v>
          </cell>
          <cell r="AB210">
            <v>0</v>
          </cell>
          <cell r="AC210">
            <v>0</v>
          </cell>
          <cell r="AD210">
            <v>0</v>
          </cell>
          <cell r="AE210">
            <v>-213165159.74000001</v>
          </cell>
          <cell r="AF210">
            <v>-14018537.779999999</v>
          </cell>
          <cell r="AG210">
            <v>-3332605.33</v>
          </cell>
          <cell r="AH210">
            <v>-1945592.45</v>
          </cell>
          <cell r="AI210">
            <v>-3402274.25</v>
          </cell>
          <cell r="AJ210">
            <v>-3528724.41</v>
          </cell>
          <cell r="AK210">
            <v>-939352.62</v>
          </cell>
          <cell r="AL210">
            <v>-3795057.96</v>
          </cell>
          <cell r="AM210">
            <v>-3617124.73</v>
          </cell>
          <cell r="AN210">
            <v>-1530300.31</v>
          </cell>
          <cell r="AO210">
            <v>-1413081.48</v>
          </cell>
          <cell r="AP210">
            <v>-5712208.0099999998</v>
          </cell>
          <cell r="AQ210">
            <v>-355781998.98000002</v>
          </cell>
          <cell r="AR210">
            <v>0</v>
          </cell>
          <cell r="AS210">
            <v>-3881659.8</v>
          </cell>
          <cell r="AT210">
            <v>-783355</v>
          </cell>
          <cell r="AU210">
            <v>-1086872.19</v>
          </cell>
          <cell r="AV210">
            <v>-5159824.78</v>
          </cell>
          <cell r="AW210">
            <v>-7287466.3399999999</v>
          </cell>
          <cell r="AX210">
            <v>-339378187.30000001</v>
          </cell>
          <cell r="AY210">
            <v>-11323855.52</v>
          </cell>
          <cell r="AZ210">
            <v>-2421729.63</v>
          </cell>
          <cell r="BA210">
            <v>-11467845.93</v>
          </cell>
          <cell r="BB210">
            <v>-9106117.1999999993</v>
          </cell>
          <cell r="BC210">
            <v>0</v>
          </cell>
          <cell r="BD210">
            <v>-11550638.859999999</v>
          </cell>
          <cell r="BE210">
            <v>-7350294.3300000001</v>
          </cell>
          <cell r="BF210">
            <v>-5325395.5199999996</v>
          </cell>
          <cell r="BG210">
            <v>-7737096.7800000003</v>
          </cell>
          <cell r="BH210">
            <v>0</v>
          </cell>
          <cell r="BI210">
            <v>-228742125.02000001</v>
          </cell>
          <cell r="BJ210">
            <v>-29705653.73</v>
          </cell>
          <cell r="BK210">
            <v>-4223092.3499999996</v>
          </cell>
          <cell r="BL210">
            <v>-3024369.31</v>
          </cell>
          <cell r="BM210">
            <v>-3386866.44</v>
          </cell>
          <cell r="BN210">
            <v>-6037371.3899999997</v>
          </cell>
          <cell r="BO210">
            <v>-3721485.93</v>
          </cell>
          <cell r="BP210">
            <v>-235396385.12</v>
          </cell>
          <cell r="BQ210">
            <v>-5069157.6399999997</v>
          </cell>
          <cell r="BR210">
            <v>-8436432.7400000002</v>
          </cell>
          <cell r="BS210">
            <v>-12667771.33</v>
          </cell>
          <cell r="BT210">
            <v>-9419635</v>
          </cell>
          <cell r="BU210">
            <v>-71345997.120000005</v>
          </cell>
          <cell r="BV210">
            <v>-8556013.2599999998</v>
          </cell>
          <cell r="BW210">
            <v>-3948644</v>
          </cell>
          <cell r="BX210">
            <v>-2936715.71</v>
          </cell>
        </row>
        <row r="211">
          <cell r="B211" t="str">
            <v>1206100101.101</v>
          </cell>
          <cell r="D211">
            <v>28047664.530000001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26724948.550000001</v>
          </cell>
          <cell r="W211">
            <v>11541223.17</v>
          </cell>
          <cell r="X211">
            <v>1353610.5</v>
          </cell>
          <cell r="Y211">
            <v>600964.5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3675580.65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23343483.129999999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20707586.109999999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-24949037.559999999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-136825.51999999999</v>
          </cell>
          <cell r="N213">
            <v>0</v>
          </cell>
          <cell r="O213">
            <v>0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-13689753.039999999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-2718060.12</v>
          </cell>
          <cell r="AF213">
            <v>-13349</v>
          </cell>
          <cell r="AG213">
            <v>-13415.76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-21787402.739999998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-35048213.420000002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-12100992.439999999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-1674113.31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21678510.670000002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6596900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-21678352.670000002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-169680.38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-13072534.76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-159613.26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-8065801.9800000004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-5147962.07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8686057.4700000007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921907.8</v>
          </cell>
          <cell r="W217">
            <v>2212219.5699999998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2323670.5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7257140.1500000004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-8031372.1500000004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-7870.07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-453893.84</v>
          </cell>
          <cell r="W219">
            <v>-2029943.06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-2001504.88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-129864.77</v>
          </cell>
          <cell r="AP219">
            <v>-74128.19</v>
          </cell>
          <cell r="AQ219">
            <v>-15836428.109999999</v>
          </cell>
          <cell r="AR219">
            <v>0</v>
          </cell>
          <cell r="AS219">
            <v>-907997</v>
          </cell>
          <cell r="AT219">
            <v>-5471.96</v>
          </cell>
          <cell r="AU219">
            <v>-12998</v>
          </cell>
          <cell r="AV219">
            <v>-130391</v>
          </cell>
          <cell r="AW219">
            <v>0</v>
          </cell>
          <cell r="AX219">
            <v>-6382955.71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-9471102.1699999999</v>
          </cell>
          <cell r="BJ219">
            <v>-1557944.64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-1154866.83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-528252.26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-1841424.35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-35676.04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-13999.01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-4279339.72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23227395.579999998</v>
          </cell>
          <cell r="E232">
            <v>12544278.460000001</v>
          </cell>
          <cell r="F232">
            <v>15815483.210000001</v>
          </cell>
          <cell r="G232">
            <v>5389977.2999999998</v>
          </cell>
          <cell r="H232">
            <v>8757337</v>
          </cell>
          <cell r="I232">
            <v>3749482.04</v>
          </cell>
          <cell r="J232">
            <v>127606142</v>
          </cell>
          <cell r="K232">
            <v>5389977.2999999998</v>
          </cell>
          <cell r="L232">
            <v>4649389.51</v>
          </cell>
          <cell r="M232">
            <v>26381698.289999999</v>
          </cell>
          <cell r="N232">
            <v>3860506.07</v>
          </cell>
          <cell r="O232">
            <v>14008141.92</v>
          </cell>
          <cell r="P232">
            <v>25978819.969999999</v>
          </cell>
          <cell r="Q232">
            <v>47886164.380000003</v>
          </cell>
          <cell r="R232">
            <v>2829672.06</v>
          </cell>
          <cell r="S232">
            <v>4215156.03</v>
          </cell>
          <cell r="T232">
            <v>3851114.05</v>
          </cell>
          <cell r="U232">
            <v>0</v>
          </cell>
          <cell r="V232">
            <v>83745042.290000007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2427786.86</v>
          </cell>
          <cell r="AA232">
            <v>8946290.1899999995</v>
          </cell>
          <cell r="AB232">
            <v>3735967.59</v>
          </cell>
          <cell r="AC232">
            <v>3396676.01</v>
          </cell>
          <cell r="AD232">
            <v>4280305.68</v>
          </cell>
          <cell r="AE232">
            <v>76233360.200000003</v>
          </cell>
          <cell r="AF232">
            <v>7137096.9199999999</v>
          </cell>
          <cell r="AG232">
            <v>3196393</v>
          </cell>
          <cell r="AH232">
            <v>4087620.5</v>
          </cell>
          <cell r="AI232">
            <v>3404397.05</v>
          </cell>
          <cell r="AJ232">
            <v>4082603.01</v>
          </cell>
          <cell r="AK232">
            <v>6264173</v>
          </cell>
          <cell r="AL232">
            <v>4446269.3</v>
          </cell>
          <cell r="AM232">
            <v>5798908.4199999999</v>
          </cell>
          <cell r="AN232">
            <v>4415117.8</v>
          </cell>
          <cell r="AO232">
            <v>3069980.24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5402859</v>
          </cell>
          <cell r="AT232">
            <v>3558795</v>
          </cell>
          <cell r="AU232">
            <v>1574130.57</v>
          </cell>
          <cell r="AV232">
            <v>1130965</v>
          </cell>
          <cell r="AW232">
            <v>2447353.85</v>
          </cell>
          <cell r="AX232">
            <v>0</v>
          </cell>
          <cell r="AY232">
            <v>4722207.8099999996</v>
          </cell>
          <cell r="AZ232">
            <v>4575148.3</v>
          </cell>
          <cell r="BA232">
            <v>5881057.4900000002</v>
          </cell>
          <cell r="BB232">
            <v>6472240.46</v>
          </cell>
          <cell r="BC232">
            <v>7175975.8499999996</v>
          </cell>
          <cell r="BD232">
            <v>9693122.5500000007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28870243.550000001</v>
          </cell>
          <cell r="BJ232">
            <v>14355372.85</v>
          </cell>
          <cell r="BK232">
            <v>5539596.5499999998</v>
          </cell>
          <cell r="BL232">
            <v>1855805.32</v>
          </cell>
          <cell r="BM232">
            <v>6648865.5099999998</v>
          </cell>
          <cell r="BN232">
            <v>7165347.6600000001</v>
          </cell>
          <cell r="BO232">
            <v>4274325.8600000003</v>
          </cell>
          <cell r="BP232">
            <v>30560513.75</v>
          </cell>
          <cell r="BQ232">
            <v>3174040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3152230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5856000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4483732.99</v>
          </cell>
          <cell r="G234">
            <v>4775414.83</v>
          </cell>
          <cell r="H234">
            <v>78793</v>
          </cell>
          <cell r="I234">
            <v>2818028.61</v>
          </cell>
          <cell r="J234">
            <v>45707079.869999997</v>
          </cell>
          <cell r="K234">
            <v>4775414.83</v>
          </cell>
          <cell r="L234">
            <v>2226010</v>
          </cell>
          <cell r="M234">
            <v>6805859.8499999996</v>
          </cell>
          <cell r="N234">
            <v>1202550</v>
          </cell>
          <cell r="O234">
            <v>1616047.5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3561278.35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2220152.5699999998</v>
          </cell>
          <cell r="AE234">
            <v>37948054.270000003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5843451.4400000004</v>
          </cell>
          <cell r="AL234">
            <v>4096295.56</v>
          </cell>
          <cell r="AM234">
            <v>5213968.7</v>
          </cell>
          <cell r="AN234">
            <v>862045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322501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5284351.6500000004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3851396.67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45645721.590000004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609809.4</v>
          </cell>
          <cell r="O235">
            <v>2045445.5</v>
          </cell>
          <cell r="P235">
            <v>3173666.33</v>
          </cell>
          <cell r="Q235">
            <v>2937041.42</v>
          </cell>
          <cell r="R235">
            <v>258730</v>
          </cell>
          <cell r="S235">
            <v>530885</v>
          </cell>
          <cell r="T235">
            <v>717745.6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965336.5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530256.53</v>
          </cell>
          <cell r="AE235">
            <v>20334995.199999999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1054380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910457.65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1650068.4</v>
          </cell>
          <cell r="BB235">
            <v>1624026.94</v>
          </cell>
          <cell r="BC235">
            <v>879370.79</v>
          </cell>
          <cell r="BD235">
            <v>1658001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1197375.3</v>
          </cell>
          <cell r="BS235">
            <v>463111.25</v>
          </cell>
          <cell r="BT235">
            <v>689833</v>
          </cell>
          <cell r="BU235">
            <v>613707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768231.3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734385.6</v>
          </cell>
          <cell r="BC236">
            <v>558339.6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194842.5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221861.9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56400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342421840.36000001</v>
          </cell>
          <cell r="E238">
            <v>92577603.060000002</v>
          </cell>
          <cell r="F238">
            <v>254056956.21000001</v>
          </cell>
          <cell r="G238">
            <v>51995781.350000001</v>
          </cell>
          <cell r="H238">
            <v>44608507.700000003</v>
          </cell>
          <cell r="I238">
            <v>26053010</v>
          </cell>
          <cell r="J238">
            <v>1613748166.95</v>
          </cell>
          <cell r="K238">
            <v>51995781.350000001</v>
          </cell>
          <cell r="L238">
            <v>35893606</v>
          </cell>
          <cell r="M238">
            <v>343245493.73000002</v>
          </cell>
          <cell r="N238">
            <v>18606408.829999998</v>
          </cell>
          <cell r="O238">
            <v>81282269.719999999</v>
          </cell>
          <cell r="P238">
            <v>262421135.31</v>
          </cell>
          <cell r="Q238">
            <v>191429390.18000001</v>
          </cell>
          <cell r="R238">
            <v>13020918.41</v>
          </cell>
          <cell r="S238">
            <v>45179518.009999998</v>
          </cell>
          <cell r="T238">
            <v>45648444.299999997</v>
          </cell>
          <cell r="U238">
            <v>0</v>
          </cell>
          <cell r="V238">
            <v>587718987.63999999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17410036</v>
          </cell>
          <cell r="AA238">
            <v>45256415.719999999</v>
          </cell>
          <cell r="AB238">
            <v>39490995.600000001</v>
          </cell>
          <cell r="AC238">
            <v>22725224.75</v>
          </cell>
          <cell r="AD238">
            <v>28309191.199999999</v>
          </cell>
          <cell r="AE238">
            <v>1345095923.8499999</v>
          </cell>
          <cell r="AF238">
            <v>30996760.43</v>
          </cell>
          <cell r="AG238">
            <v>16055909.26</v>
          </cell>
          <cell r="AH238">
            <v>20643043.530000001</v>
          </cell>
          <cell r="AI238">
            <v>19532512.510000002</v>
          </cell>
          <cell r="AJ238">
            <v>34987484.57</v>
          </cell>
          <cell r="AK238">
            <v>23361715.600000001</v>
          </cell>
          <cell r="AL238">
            <v>26658579.050000001</v>
          </cell>
          <cell r="AM238">
            <v>59698139.710000001</v>
          </cell>
          <cell r="AN238">
            <v>29186157.789999999</v>
          </cell>
          <cell r="AO238">
            <v>22130688.25</v>
          </cell>
          <cell r="AP238">
            <v>17715294</v>
          </cell>
          <cell r="AQ238">
            <v>21583260</v>
          </cell>
          <cell r="AR238">
            <v>28344225.07</v>
          </cell>
          <cell r="AS238">
            <v>23942531.079999998</v>
          </cell>
          <cell r="AT238">
            <v>26085383.43</v>
          </cell>
          <cell r="AU238">
            <v>13028391</v>
          </cell>
          <cell r="AV238">
            <v>3285304.84</v>
          </cell>
          <cell r="AW238">
            <v>17409759.399999999</v>
          </cell>
          <cell r="AX238">
            <v>0</v>
          </cell>
          <cell r="AY238">
            <v>22209816</v>
          </cell>
          <cell r="AZ238">
            <v>42948387.5</v>
          </cell>
          <cell r="BA238">
            <v>63256194.740000002</v>
          </cell>
          <cell r="BB238">
            <v>63421701.359999999</v>
          </cell>
          <cell r="BC238">
            <v>29700977.02</v>
          </cell>
          <cell r="BD238">
            <v>151814773.94</v>
          </cell>
          <cell r="BE238">
            <v>79978667.560000002</v>
          </cell>
          <cell r="BF238">
            <v>31651010.890000001</v>
          </cell>
          <cell r="BG238">
            <v>12532702.9</v>
          </cell>
          <cell r="BH238">
            <v>9036239</v>
          </cell>
          <cell r="BI238">
            <v>356402810.95999998</v>
          </cell>
          <cell r="BJ238">
            <v>177782364.36000001</v>
          </cell>
          <cell r="BK238">
            <v>30875974.41</v>
          </cell>
          <cell r="BL238">
            <v>16420479.82</v>
          </cell>
          <cell r="BM238">
            <v>23035745.789999999</v>
          </cell>
          <cell r="BN238">
            <v>27016530.5</v>
          </cell>
          <cell r="BO238">
            <v>22982297.5</v>
          </cell>
          <cell r="BP238">
            <v>316652249.37</v>
          </cell>
          <cell r="BQ238">
            <v>22624752</v>
          </cell>
          <cell r="BR238">
            <v>29824227.460000001</v>
          </cell>
          <cell r="BS238">
            <v>33659319.439999998</v>
          </cell>
          <cell r="BT238">
            <v>35770190.149999999</v>
          </cell>
          <cell r="BU238">
            <v>125629414.45999999</v>
          </cell>
          <cell r="BV238">
            <v>26085950</v>
          </cell>
          <cell r="BW238">
            <v>12115048.5</v>
          </cell>
          <cell r="BX238">
            <v>8661497</v>
          </cell>
        </row>
        <row r="239">
          <cell r="B239" t="str">
            <v>1206170101.108</v>
          </cell>
          <cell r="D239">
            <v>23385690.300000001</v>
          </cell>
          <cell r="E239">
            <v>7278496.8300000001</v>
          </cell>
          <cell r="F239">
            <v>12397812.859999999</v>
          </cell>
          <cell r="G239">
            <v>6670538.4500000002</v>
          </cell>
          <cell r="H239">
            <v>8813525.0800000001</v>
          </cell>
          <cell r="I239">
            <v>2927464.37</v>
          </cell>
          <cell r="J239">
            <v>129761967.42</v>
          </cell>
          <cell r="K239">
            <v>6670538.4500000002</v>
          </cell>
          <cell r="L239">
            <v>2971875.31</v>
          </cell>
          <cell r="M239">
            <v>15780933.02</v>
          </cell>
          <cell r="N239">
            <v>2079770.75</v>
          </cell>
          <cell r="O239">
            <v>10160576.1</v>
          </cell>
          <cell r="P239">
            <v>15946002.560000001</v>
          </cell>
          <cell r="Q239">
            <v>20656689.829999998</v>
          </cell>
          <cell r="R239">
            <v>1152778.8</v>
          </cell>
          <cell r="S239">
            <v>3756001.69</v>
          </cell>
          <cell r="T239">
            <v>5633967.4900000002</v>
          </cell>
          <cell r="U239">
            <v>0</v>
          </cell>
          <cell r="V239">
            <v>52212596.25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2127069</v>
          </cell>
          <cell r="AA239">
            <v>9447216.0800000001</v>
          </cell>
          <cell r="AB239">
            <v>5363348.6500000004</v>
          </cell>
          <cell r="AC239">
            <v>2185634.25</v>
          </cell>
          <cell r="AD239">
            <v>2392058.46</v>
          </cell>
          <cell r="AE239">
            <v>56511635.009999998</v>
          </cell>
          <cell r="AF239">
            <v>3547799.6</v>
          </cell>
          <cell r="AG239">
            <v>2869784.08</v>
          </cell>
          <cell r="AH239">
            <v>3166908.27</v>
          </cell>
          <cell r="AI239">
            <v>2185446.0099999998</v>
          </cell>
          <cell r="AJ239">
            <v>2665273.98</v>
          </cell>
          <cell r="AK239">
            <v>4695583.51</v>
          </cell>
          <cell r="AL239">
            <v>2846595</v>
          </cell>
          <cell r="AM239">
            <v>10134816.300000001</v>
          </cell>
          <cell r="AN239">
            <v>4711658.93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8242895.5800000001</v>
          </cell>
          <cell r="BC239">
            <v>6552202.3600000003</v>
          </cell>
          <cell r="BD239">
            <v>7227559.8899999997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10731476.27</v>
          </cell>
          <cell r="BK239">
            <v>4265404.59</v>
          </cell>
          <cell r="BL239">
            <v>3787344.08</v>
          </cell>
          <cell r="BM239">
            <v>4998600.96</v>
          </cell>
          <cell r="BN239">
            <v>7321137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6320121.5999999996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5524065.21</v>
          </cell>
          <cell r="F240">
            <v>7799961.79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7792431.4500000002</v>
          </cell>
          <cell r="N240">
            <v>1968267.75</v>
          </cell>
          <cell r="O240">
            <v>3513589.06</v>
          </cell>
          <cell r="P240">
            <v>5163403.0999999996</v>
          </cell>
          <cell r="Q240">
            <v>6780812.9000000004</v>
          </cell>
          <cell r="R240">
            <v>318057.15000000002</v>
          </cell>
          <cell r="S240">
            <v>1257529.19</v>
          </cell>
          <cell r="T240">
            <v>3982519.1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1970679.51</v>
          </cell>
          <cell r="AE240">
            <v>23262295.300000001</v>
          </cell>
          <cell r="AF240">
            <v>3049130.28</v>
          </cell>
          <cell r="AG240">
            <v>1637047</v>
          </cell>
          <cell r="AH240">
            <v>1707715.5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1907141</v>
          </cell>
          <cell r="AM240">
            <v>4125085.2</v>
          </cell>
          <cell r="AN240">
            <v>2104354.5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1877690</v>
          </cell>
          <cell r="AU240">
            <v>1357843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3695824.6</v>
          </cell>
          <cell r="BC240">
            <v>2001616.21</v>
          </cell>
          <cell r="BD240">
            <v>4861591.3499999996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1476224.7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5587788.6900000004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26495896.469999999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155114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934300</v>
          </cell>
          <cell r="BE241">
            <v>299892.59999999998</v>
          </cell>
          <cell r="BF241">
            <v>9490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-21145040.68</v>
          </cell>
          <cell r="E242">
            <v>-10985630.890000001</v>
          </cell>
          <cell r="F242">
            <v>-11046979.41</v>
          </cell>
          <cell r="G242">
            <v>-4459235</v>
          </cell>
          <cell r="H242">
            <v>-5846979.0700000003</v>
          </cell>
          <cell r="I242">
            <v>-1129842.73</v>
          </cell>
          <cell r="J242">
            <v>-113502108.37</v>
          </cell>
          <cell r="K242">
            <v>-4459235</v>
          </cell>
          <cell r="L242">
            <v>-4018161.05</v>
          </cell>
          <cell r="M242">
            <v>-24275567</v>
          </cell>
          <cell r="N242">
            <v>-3359659.38</v>
          </cell>
          <cell r="O242">
            <v>-12575912.82</v>
          </cell>
          <cell r="P242">
            <v>-24841230.960000001</v>
          </cell>
          <cell r="Q242">
            <v>-23115494.469999999</v>
          </cell>
          <cell r="R242">
            <v>-912748.81</v>
          </cell>
          <cell r="S242">
            <v>-2286692.63</v>
          </cell>
          <cell r="T242">
            <v>-2534059.33</v>
          </cell>
          <cell r="U242">
            <v>0</v>
          </cell>
          <cell r="V242">
            <v>-65093863.380000003</v>
          </cell>
          <cell r="W242">
            <v>-3295776.92</v>
          </cell>
          <cell r="X242">
            <v>-2741032.7</v>
          </cell>
          <cell r="Y242">
            <v>-17622519.48</v>
          </cell>
          <cell r="Z242">
            <v>-431815.3</v>
          </cell>
          <cell r="AA242">
            <v>-4637023.76</v>
          </cell>
          <cell r="AB242">
            <v>-3560587.93</v>
          </cell>
          <cell r="AC242">
            <v>-2358054.25</v>
          </cell>
          <cell r="AD242">
            <v>-1166628.6499999999</v>
          </cell>
          <cell r="AE242">
            <v>-63246722.649999999</v>
          </cell>
          <cell r="AF242">
            <v>-4891034.22</v>
          </cell>
          <cell r="AG242">
            <v>-2908501.23</v>
          </cell>
          <cell r="AH242">
            <v>-3952195.61</v>
          </cell>
          <cell r="AI242">
            <v>-3131508.48</v>
          </cell>
          <cell r="AJ242">
            <v>-3813376.28</v>
          </cell>
          <cell r="AK242">
            <v>-3983354.56</v>
          </cell>
          <cell r="AL242">
            <v>-3459254.68</v>
          </cell>
          <cell r="AM242">
            <v>-5404531.2199999997</v>
          </cell>
          <cell r="AN242">
            <v>-3974453.81</v>
          </cell>
          <cell r="AO242">
            <v>-2265442.66</v>
          </cell>
          <cell r="AP242">
            <v>-3042290.59</v>
          </cell>
          <cell r="AQ242">
            <v>-14500.5</v>
          </cell>
          <cell r="AR242">
            <v>-4122046.72</v>
          </cell>
          <cell r="AS242">
            <v>-4486421.54</v>
          </cell>
          <cell r="AT242">
            <v>-2847691.99</v>
          </cell>
          <cell r="AU242">
            <v>-1375612.92</v>
          </cell>
          <cell r="AV242">
            <v>-980462.54</v>
          </cell>
          <cell r="AW242">
            <v>-1930868.68</v>
          </cell>
          <cell r="AX242">
            <v>0</v>
          </cell>
          <cell r="AY242">
            <v>-4472420.09</v>
          </cell>
          <cell r="AZ242">
            <v>-3985317.87</v>
          </cell>
          <cell r="BA242">
            <v>-5175684.54</v>
          </cell>
          <cell r="BB242">
            <v>-3933764.34</v>
          </cell>
          <cell r="BC242">
            <v>-5617693.9699999997</v>
          </cell>
          <cell r="BD242">
            <v>-8779286.9899000004</v>
          </cell>
          <cell r="BE242">
            <v>-4608604.0599999996</v>
          </cell>
          <cell r="BF242">
            <v>-6790989.2699999996</v>
          </cell>
          <cell r="BG242">
            <v>-1714473.02</v>
          </cell>
          <cell r="BH242">
            <v>-1246559.92</v>
          </cell>
          <cell r="BI242">
            <v>-28106072.039999999</v>
          </cell>
          <cell r="BJ242">
            <v>-10226115.67</v>
          </cell>
          <cell r="BK242">
            <v>-5543355.9900000002</v>
          </cell>
          <cell r="BL242">
            <v>-1458829.01</v>
          </cell>
          <cell r="BM242">
            <v>-4429098.5199999996</v>
          </cell>
          <cell r="BN242">
            <v>-4743210.01</v>
          </cell>
          <cell r="BO242">
            <v>-2942507.38</v>
          </cell>
          <cell r="BP242">
            <v>-25667530.969999999</v>
          </cell>
          <cell r="BQ242">
            <v>-2737315.54</v>
          </cell>
          <cell r="BR242">
            <v>-3075642.61</v>
          </cell>
          <cell r="BS242">
            <v>-5601787.2300000004</v>
          </cell>
          <cell r="BT242">
            <v>-6790398.3899999997</v>
          </cell>
          <cell r="BU242">
            <v>-7436825.0899999999</v>
          </cell>
          <cell r="BV242">
            <v>-1472229.83</v>
          </cell>
          <cell r="BW242">
            <v>-2463764.31</v>
          </cell>
          <cell r="BX242">
            <v>-2404636.29</v>
          </cell>
        </row>
        <row r="243">
          <cell r="B243" t="str">
            <v>1206170102.102</v>
          </cell>
          <cell r="D243">
            <v>-13639323</v>
          </cell>
          <cell r="E243">
            <v>-2483316.17</v>
          </cell>
          <cell r="F243">
            <v>-12606144.08</v>
          </cell>
          <cell r="G243">
            <v>-8534628</v>
          </cell>
          <cell r="H243">
            <v>-4753872.4000000004</v>
          </cell>
          <cell r="I243">
            <v>-5960415.4900000002</v>
          </cell>
          <cell r="J243">
            <v>-48299066.609999999</v>
          </cell>
          <cell r="K243">
            <v>-8534628</v>
          </cell>
          <cell r="L243">
            <v>-10650521.02</v>
          </cell>
          <cell r="M243">
            <v>-19888336.199999999</v>
          </cell>
          <cell r="N243">
            <v>-6768434.9199999999</v>
          </cell>
          <cell r="O243">
            <v>-12458798.92</v>
          </cell>
          <cell r="P243">
            <v>-17424371.68</v>
          </cell>
          <cell r="Q243">
            <v>-18168593.050000001</v>
          </cell>
          <cell r="R243">
            <v>-1943287.79</v>
          </cell>
          <cell r="S243">
            <v>-10868427.09</v>
          </cell>
          <cell r="T243">
            <v>-9111120.4100000001</v>
          </cell>
          <cell r="U243">
            <v>0</v>
          </cell>
          <cell r="V243">
            <v>-32293830.640000001</v>
          </cell>
          <cell r="W243">
            <v>-1887870.87</v>
          </cell>
          <cell r="X243">
            <v>-7246047.3600000003</v>
          </cell>
          <cell r="Y243">
            <v>-20482515.079999998</v>
          </cell>
          <cell r="Z243">
            <v>-958182.57</v>
          </cell>
          <cell r="AA243">
            <v>-15457112.710000001</v>
          </cell>
          <cell r="AB243">
            <v>-6395669.1699999999</v>
          </cell>
          <cell r="AC243">
            <v>-5778363.54</v>
          </cell>
          <cell r="AD243">
            <v>-8618804.5299999993</v>
          </cell>
          <cell r="AE243">
            <v>-44747580.210000001</v>
          </cell>
          <cell r="AF243">
            <v>-3957781.57</v>
          </cell>
          <cell r="AG243">
            <v>-2596747</v>
          </cell>
          <cell r="AH243">
            <v>-4361838</v>
          </cell>
          <cell r="AI243">
            <v>-4636328</v>
          </cell>
          <cell r="AJ243">
            <v>-10786460.289999999</v>
          </cell>
          <cell r="AK243">
            <v>-5647465.4000000004</v>
          </cell>
          <cell r="AL243">
            <v>-5058344.9400000004</v>
          </cell>
          <cell r="AM243">
            <v>-11191771.16</v>
          </cell>
          <cell r="AN243">
            <v>-8642481.0899999999</v>
          </cell>
          <cell r="AO243">
            <v>-9987325.0999999996</v>
          </cell>
          <cell r="AP243">
            <v>-6106091.6200000001</v>
          </cell>
          <cell r="AQ243">
            <v>0</v>
          </cell>
          <cell r="AR243">
            <v>-9638093.4700000007</v>
          </cell>
          <cell r="AS243">
            <v>-2072860.79</v>
          </cell>
          <cell r="AT243">
            <v>-6775668</v>
          </cell>
          <cell r="AU243">
            <v>-4933252.96</v>
          </cell>
          <cell r="AV243">
            <v>0</v>
          </cell>
          <cell r="AW243">
            <v>-1078495</v>
          </cell>
          <cell r="AX243">
            <v>0</v>
          </cell>
          <cell r="AY243">
            <v>-10237378.67</v>
          </cell>
          <cell r="AZ243">
            <v>-9470189.4000000004</v>
          </cell>
          <cell r="BA243">
            <v>-5990758.0099999998</v>
          </cell>
          <cell r="BB243">
            <v>-13207467.57</v>
          </cell>
          <cell r="BC243">
            <v>-8436483.6699999999</v>
          </cell>
          <cell r="BD243">
            <v>-7393167.5</v>
          </cell>
          <cell r="BE243">
            <v>-7507008.4500000002</v>
          </cell>
          <cell r="BF243">
            <v>-5720927.0899999999</v>
          </cell>
          <cell r="BG243">
            <v>-4684798.07</v>
          </cell>
          <cell r="BH243">
            <v>-502030.13</v>
          </cell>
          <cell r="BI243">
            <v>-9618490.5899999999</v>
          </cell>
          <cell r="BJ243">
            <v>-12501351.869999999</v>
          </cell>
          <cell r="BK243">
            <v>-5544370.96</v>
          </cell>
          <cell r="BL243">
            <v>-3402510.06</v>
          </cell>
          <cell r="BM243">
            <v>-8697378.9600000009</v>
          </cell>
          <cell r="BN243">
            <v>-10205431.07</v>
          </cell>
          <cell r="BO243">
            <v>-5378873</v>
          </cell>
          <cell r="BP243">
            <v>-12391879.76</v>
          </cell>
          <cell r="BQ243">
            <v>-773999</v>
          </cell>
          <cell r="BR243">
            <v>-4868200.87</v>
          </cell>
          <cell r="BS243">
            <v>-11342998.699999999</v>
          </cell>
          <cell r="BT243">
            <v>-8736620.8900000006</v>
          </cell>
          <cell r="BU243">
            <v>-7858287.3399999999</v>
          </cell>
          <cell r="BV243">
            <v>-5863002.9500000002</v>
          </cell>
          <cell r="BW243">
            <v>-1308332.49</v>
          </cell>
          <cell r="BX243">
            <v>-759698.15</v>
          </cell>
        </row>
        <row r="244">
          <cell r="B244" t="str">
            <v>1206170102.103</v>
          </cell>
          <cell r="D244">
            <v>-1724371.48</v>
          </cell>
          <cell r="E244">
            <v>-1360473.76</v>
          </cell>
          <cell r="F244">
            <v>-2918579.43</v>
          </cell>
          <cell r="G244">
            <v>-1675709</v>
          </cell>
          <cell r="H244">
            <v>-69497.009999999995</v>
          </cell>
          <cell r="I244">
            <v>-565281.98</v>
          </cell>
          <cell r="J244">
            <v>-27511238.059999999</v>
          </cell>
          <cell r="K244">
            <v>-1675709</v>
          </cell>
          <cell r="L244">
            <v>-1186596.77</v>
          </cell>
          <cell r="M244">
            <v>-5559876.54</v>
          </cell>
          <cell r="N244">
            <v>-253084.66</v>
          </cell>
          <cell r="O244">
            <v>-771309.24</v>
          </cell>
          <cell r="P244">
            <v>-5817803.4400000004</v>
          </cell>
          <cell r="Q244">
            <v>-3160445.04</v>
          </cell>
          <cell r="R244">
            <v>-718831.32</v>
          </cell>
          <cell r="S244">
            <v>-4676538.05</v>
          </cell>
          <cell r="T244">
            <v>-3192984.52</v>
          </cell>
          <cell r="U244">
            <v>0</v>
          </cell>
          <cell r="V244">
            <v>-14608501.68</v>
          </cell>
          <cell r="W244">
            <v>-1047895.98</v>
          </cell>
          <cell r="X244">
            <v>-479088.09</v>
          </cell>
          <cell r="Y244">
            <v>-5595011.9299999997</v>
          </cell>
          <cell r="Z244">
            <v>-72555.31</v>
          </cell>
          <cell r="AA244">
            <v>-753756.7</v>
          </cell>
          <cell r="AB244">
            <v>-1679681.75</v>
          </cell>
          <cell r="AC244">
            <v>-1402869.36</v>
          </cell>
          <cell r="AD244">
            <v>-457020.55</v>
          </cell>
          <cell r="AE244">
            <v>-25556174.609999999</v>
          </cell>
          <cell r="AF244">
            <v>-2180863.9900000002</v>
          </cell>
          <cell r="AG244">
            <v>-974135.72</v>
          </cell>
          <cell r="AH244">
            <v>-1750913.77</v>
          </cell>
          <cell r="AI244">
            <v>-1771620.68</v>
          </cell>
          <cell r="AJ244">
            <v>-613768.94999999995</v>
          </cell>
          <cell r="AK244">
            <v>-4384433.01</v>
          </cell>
          <cell r="AL244">
            <v>-2715429.78</v>
          </cell>
          <cell r="AM244">
            <v>-3359583.87</v>
          </cell>
          <cell r="AN244">
            <v>-824400.22</v>
          </cell>
          <cell r="AO244">
            <v>-2458406.66</v>
          </cell>
          <cell r="AP244">
            <v>-1637863.3</v>
          </cell>
          <cell r="AQ244">
            <v>0</v>
          </cell>
          <cell r="AR244">
            <v>-784654.4</v>
          </cell>
          <cell r="AS244">
            <v>-570843.11</v>
          </cell>
          <cell r="AT244">
            <v>-890665.15</v>
          </cell>
          <cell r="AU244">
            <v>-134222.20000000001</v>
          </cell>
          <cell r="AV244">
            <v>-389319.7</v>
          </cell>
          <cell r="AW244">
            <v>-251751.46</v>
          </cell>
          <cell r="AX244">
            <v>0</v>
          </cell>
          <cell r="AY244">
            <v>-3065579.18</v>
          </cell>
          <cell r="AZ244">
            <v>-2012702</v>
          </cell>
          <cell r="BA244">
            <v>-1269907.51</v>
          </cell>
          <cell r="BB244">
            <v>-1864237.13</v>
          </cell>
          <cell r="BC244">
            <v>-355532.86</v>
          </cell>
          <cell r="BD244">
            <v>-4910583.76</v>
          </cell>
          <cell r="BE244">
            <v>-579961.28</v>
          </cell>
          <cell r="BF244">
            <v>-1551590.06</v>
          </cell>
          <cell r="BG244">
            <v>-79432</v>
          </cell>
          <cell r="BH244">
            <v>-1019115.37</v>
          </cell>
          <cell r="BI244">
            <v>-5379790.96</v>
          </cell>
          <cell r="BJ244">
            <v>-8835646.6300000008</v>
          </cell>
          <cell r="BK244">
            <v>-652504.06000000006</v>
          </cell>
          <cell r="BL244">
            <v>-2635868.2200000002</v>
          </cell>
          <cell r="BM244">
            <v>-3067284.26</v>
          </cell>
          <cell r="BN244">
            <v>-3745601.85</v>
          </cell>
          <cell r="BO244">
            <v>-846780.89</v>
          </cell>
          <cell r="BP244">
            <v>-4384552.7300000004</v>
          </cell>
          <cell r="BQ244">
            <v>-1317342.52</v>
          </cell>
          <cell r="BR244">
            <v>-1454151.77</v>
          </cell>
          <cell r="BS244">
            <v>-1683407</v>
          </cell>
          <cell r="BT244">
            <v>-1903102.36</v>
          </cell>
          <cell r="BU244">
            <v>-1095585.48</v>
          </cell>
          <cell r="BV244">
            <v>-2369998</v>
          </cell>
          <cell r="BW244">
            <v>-320086.89</v>
          </cell>
          <cell r="BX244">
            <v>-106225.29</v>
          </cell>
        </row>
        <row r="245">
          <cell r="B245" t="str">
            <v>1206170102.104</v>
          </cell>
          <cell r="D245">
            <v>-6079647.71</v>
          </cell>
          <cell r="E245">
            <v>-2792594.16</v>
          </cell>
          <cell r="F245">
            <v>-2235742</v>
          </cell>
          <cell r="G245">
            <v>-378144</v>
          </cell>
          <cell r="H245">
            <v>-431008.02</v>
          </cell>
          <cell r="I245">
            <v>-163584.04</v>
          </cell>
          <cell r="J245">
            <v>-39785891.170000002</v>
          </cell>
          <cell r="K245">
            <v>-378144</v>
          </cell>
          <cell r="L245">
            <v>-647640.37</v>
          </cell>
          <cell r="M245">
            <v>-3637963.71</v>
          </cell>
          <cell r="N245">
            <v>-495192.45</v>
          </cell>
          <cell r="O245">
            <v>-1589977.08</v>
          </cell>
          <cell r="P245">
            <v>-2450875.73</v>
          </cell>
          <cell r="Q245">
            <v>-2346229.15</v>
          </cell>
          <cell r="R245">
            <v>-257109</v>
          </cell>
          <cell r="S245">
            <v>-233737.42980000001</v>
          </cell>
          <cell r="T245">
            <v>-468862.18</v>
          </cell>
          <cell r="U245">
            <v>0</v>
          </cell>
          <cell r="V245">
            <v>-8271123.9199999999</v>
          </cell>
          <cell r="W245">
            <v>-761152.39</v>
          </cell>
          <cell r="X245">
            <v>-820017.86</v>
          </cell>
          <cell r="Y245">
            <v>-3509362.54</v>
          </cell>
          <cell r="Z245">
            <v>-552373.11</v>
          </cell>
          <cell r="AA245">
            <v>-1110456.4099999999</v>
          </cell>
          <cell r="AB245">
            <v>-986534.65</v>
          </cell>
          <cell r="AC245">
            <v>-174338.08</v>
          </cell>
          <cell r="AD245">
            <v>-5397.71</v>
          </cell>
          <cell r="AE245">
            <v>-15598643.380000001</v>
          </cell>
          <cell r="AF245">
            <v>-1024571.01</v>
          </cell>
          <cell r="AG245">
            <v>-495257.83</v>
          </cell>
          <cell r="AH245">
            <v>-1257984.6100000001</v>
          </cell>
          <cell r="AI245">
            <v>-541035.99</v>
          </cell>
          <cell r="AJ245">
            <v>-124354.39</v>
          </cell>
          <cell r="AK245">
            <v>-623258.80000000005</v>
          </cell>
          <cell r="AL245">
            <v>-753497.96</v>
          </cell>
          <cell r="AM245">
            <v>-565823</v>
          </cell>
          <cell r="AN245">
            <v>-617942.46</v>
          </cell>
          <cell r="AO245">
            <v>-444644.17</v>
          </cell>
          <cell r="AP245">
            <v>-847110.24</v>
          </cell>
          <cell r="AQ245">
            <v>0</v>
          </cell>
          <cell r="AR245">
            <v>-1227555.98</v>
          </cell>
          <cell r="AS245">
            <v>-1311760.06</v>
          </cell>
          <cell r="AT245">
            <v>-873047.58</v>
          </cell>
          <cell r="AU245">
            <v>-405606.56</v>
          </cell>
          <cell r="AV245">
            <v>-231170.55</v>
          </cell>
          <cell r="AW245">
            <v>-452571.5</v>
          </cell>
          <cell r="AX245">
            <v>0</v>
          </cell>
          <cell r="AY245">
            <v>-382974.49</v>
          </cell>
          <cell r="AZ245">
            <v>-435914.37</v>
          </cell>
          <cell r="BA245">
            <v>-1045785.36</v>
          </cell>
          <cell r="BB245">
            <v>-1114229.58</v>
          </cell>
          <cell r="BC245">
            <v>-604583.55000000005</v>
          </cell>
          <cell r="BD245">
            <v>-1046674.77</v>
          </cell>
          <cell r="BE245">
            <v>-1003500.69</v>
          </cell>
          <cell r="BF245">
            <v>-810735.72</v>
          </cell>
          <cell r="BG245">
            <v>-205214.21</v>
          </cell>
          <cell r="BH245">
            <v>-220450.08</v>
          </cell>
          <cell r="BI245">
            <v>-5101392.8600000003</v>
          </cell>
          <cell r="BJ245">
            <v>-709636.52</v>
          </cell>
          <cell r="BK245">
            <v>-215107.16</v>
          </cell>
          <cell r="BL245">
            <v>-484505.14</v>
          </cell>
          <cell r="BM245">
            <v>-416279.56</v>
          </cell>
          <cell r="BN245">
            <v>-800969.98</v>
          </cell>
          <cell r="BO245">
            <v>-317057.7</v>
          </cell>
          <cell r="BP245">
            <v>-4304054.84</v>
          </cell>
          <cell r="BQ245">
            <v>-541926.49</v>
          </cell>
          <cell r="BR245">
            <v>-896993.77</v>
          </cell>
          <cell r="BS245">
            <v>-292548.18</v>
          </cell>
          <cell r="BT245">
            <v>-558343.91</v>
          </cell>
          <cell r="BU245">
            <v>-390893.27</v>
          </cell>
          <cell r="BV245">
            <v>-404744.46</v>
          </cell>
          <cell r="BW245">
            <v>-268222.71000000002</v>
          </cell>
          <cell r="BX245">
            <v>-314550.84000000003</v>
          </cell>
        </row>
        <row r="246">
          <cell r="B246" t="str">
            <v>1206170102.105</v>
          </cell>
          <cell r="D246">
            <v>0</v>
          </cell>
          <cell r="E246">
            <v>-1116359.8600000001</v>
          </cell>
          <cell r="F246">
            <v>0</v>
          </cell>
          <cell r="G246">
            <v>-138597</v>
          </cell>
          <cell r="H246">
            <v>-322479.28999999998</v>
          </cell>
          <cell r="I246">
            <v>0</v>
          </cell>
          <cell r="J246">
            <v>-2960416.25</v>
          </cell>
          <cell r="K246">
            <v>-138597</v>
          </cell>
          <cell r="L246">
            <v>-182173</v>
          </cell>
          <cell r="M246">
            <v>-641333.19999999995</v>
          </cell>
          <cell r="N246">
            <v>-82796</v>
          </cell>
          <cell r="O246">
            <v>-1462172.85</v>
          </cell>
          <cell r="P246">
            <v>-19343</v>
          </cell>
          <cell r="Q246">
            <v>-632247.35</v>
          </cell>
          <cell r="R246">
            <v>-128076.44</v>
          </cell>
          <cell r="S246">
            <v>-135831.35</v>
          </cell>
          <cell r="T246">
            <v>0</v>
          </cell>
          <cell r="U246">
            <v>0</v>
          </cell>
          <cell r="V246">
            <v>-5135</v>
          </cell>
          <cell r="W246">
            <v>-19562.11</v>
          </cell>
          <cell r="X246">
            <v>-708159.87</v>
          </cell>
          <cell r="Y246">
            <v>-508284.09</v>
          </cell>
          <cell r="Z246">
            <v>-6572.76</v>
          </cell>
          <cell r="AA246">
            <v>-449568.45</v>
          </cell>
          <cell r="AB246">
            <v>-595443.68000000005</v>
          </cell>
          <cell r="AC246">
            <v>-84079.06</v>
          </cell>
          <cell r="AD246">
            <v>-1700</v>
          </cell>
          <cell r="AE246">
            <v>-4027287.05</v>
          </cell>
          <cell r="AF246">
            <v>-406766.07</v>
          </cell>
          <cell r="AG246">
            <v>-66023.009999999995</v>
          </cell>
          <cell r="AH246">
            <v>-159842</v>
          </cell>
          <cell r="AI246">
            <v>-9451.67</v>
          </cell>
          <cell r="AJ246">
            <v>-250392.61</v>
          </cell>
          <cell r="AK246">
            <v>-383446.06</v>
          </cell>
          <cell r="AL246">
            <v>-150592</v>
          </cell>
          <cell r="AM246">
            <v>-20067.330000000002</v>
          </cell>
          <cell r="AN246">
            <v>-680268.45</v>
          </cell>
          <cell r="AO246">
            <v>0</v>
          </cell>
          <cell r="AP246">
            <v>-43904.62</v>
          </cell>
          <cell r="AQ246">
            <v>0</v>
          </cell>
          <cell r="AR246">
            <v>-57463</v>
          </cell>
          <cell r="AS246">
            <v>-42946</v>
          </cell>
          <cell r="AT246">
            <v>-172398.11</v>
          </cell>
          <cell r="AU246">
            <v>-154293.37</v>
          </cell>
          <cell r="AV246">
            <v>-15898</v>
          </cell>
          <cell r="AW246">
            <v>-31199</v>
          </cell>
          <cell r="AX246">
            <v>0</v>
          </cell>
          <cell r="AY246">
            <v>-682566.52</v>
          </cell>
          <cell r="AZ246">
            <v>0</v>
          </cell>
          <cell r="BA246">
            <v>-1303673.8899999999</v>
          </cell>
          <cell r="BB246">
            <v>-137143.53</v>
          </cell>
          <cell r="BC246">
            <v>-147060.04</v>
          </cell>
          <cell r="BD246">
            <v>-149205.25</v>
          </cell>
          <cell r="BE246">
            <v>-91101.09</v>
          </cell>
          <cell r="BF246">
            <v>-358220.09</v>
          </cell>
          <cell r="BG246">
            <v>-198659.54</v>
          </cell>
          <cell r="BH246">
            <v>-13406.17</v>
          </cell>
          <cell r="BI246">
            <v>-1738410.2</v>
          </cell>
          <cell r="BJ246">
            <v>-495763.25</v>
          </cell>
          <cell r="BK246">
            <v>-345684</v>
          </cell>
          <cell r="BL246">
            <v>-37930.21</v>
          </cell>
          <cell r="BM246">
            <v>-3350.52</v>
          </cell>
          <cell r="BN246">
            <v>0</v>
          </cell>
          <cell r="BO246">
            <v>-105134.05</v>
          </cell>
          <cell r="BP246">
            <v>-916628.4</v>
          </cell>
          <cell r="BQ246">
            <v>-87616</v>
          </cell>
          <cell r="BR246">
            <v>-113421.66</v>
          </cell>
          <cell r="BS246">
            <v>-177586</v>
          </cell>
          <cell r="BT246">
            <v>-97776.51</v>
          </cell>
          <cell r="BU246">
            <v>-403097</v>
          </cell>
          <cell r="BV246">
            <v>-319813.59000000003</v>
          </cell>
          <cell r="BW246">
            <v>-5748</v>
          </cell>
          <cell r="BX246">
            <v>-8580.02</v>
          </cell>
        </row>
        <row r="247">
          <cell r="B247" t="str">
            <v>1206170102.106</v>
          </cell>
          <cell r="D247">
            <v>-570078</v>
          </cell>
          <cell r="E247">
            <v>-3000991.9</v>
          </cell>
          <cell r="F247">
            <v>-451987.19</v>
          </cell>
          <cell r="G247">
            <v>-276449</v>
          </cell>
          <cell r="H247">
            <v>-83551.570000000007</v>
          </cell>
          <cell r="I247">
            <v>-55846.58</v>
          </cell>
          <cell r="J247">
            <v>0</v>
          </cell>
          <cell r="K247">
            <v>-276449</v>
          </cell>
          <cell r="L247">
            <v>0</v>
          </cell>
          <cell r="M247">
            <v>-126451.93</v>
          </cell>
          <cell r="N247">
            <v>-36066</v>
          </cell>
          <cell r="O247">
            <v>-1497681.93</v>
          </cell>
          <cell r="P247">
            <v>-31999</v>
          </cell>
          <cell r="Q247">
            <v>-1443684.12</v>
          </cell>
          <cell r="R247">
            <v>-7172.61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-145323.22</v>
          </cell>
          <cell r="Z247">
            <v>-12888</v>
          </cell>
          <cell r="AA247">
            <v>0</v>
          </cell>
          <cell r="AB247">
            <v>-5884</v>
          </cell>
          <cell r="AC247">
            <v>-39440.31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-41943.86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-222017.84</v>
          </cell>
          <cell r="AS247">
            <v>-5777</v>
          </cell>
          <cell r="AT247">
            <v>-211850.19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-25617.34</v>
          </cell>
          <cell r="AZ247">
            <v>-209518.51</v>
          </cell>
          <cell r="BA247">
            <v>-847317</v>
          </cell>
          <cell r="BB247">
            <v>-91598.93</v>
          </cell>
          <cell r="BC247">
            <v>0</v>
          </cell>
          <cell r="BD247">
            <v>-34170.53</v>
          </cell>
          <cell r="BE247">
            <v>-535242.06999999995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-3201619.63</v>
          </cell>
          <cell r="BK247">
            <v>-41781.5</v>
          </cell>
          <cell r="BL247">
            <v>-1882470.27</v>
          </cell>
          <cell r="BM247">
            <v>-104137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-56393</v>
          </cell>
          <cell r="BS247">
            <v>-830935.17</v>
          </cell>
          <cell r="BT247">
            <v>-76115.7</v>
          </cell>
          <cell r="BU247">
            <v>-98131.02</v>
          </cell>
          <cell r="BV247">
            <v>0</v>
          </cell>
          <cell r="BW247">
            <v>-10147</v>
          </cell>
          <cell r="BX247">
            <v>-15192.21</v>
          </cell>
        </row>
        <row r="248">
          <cell r="B248" t="str">
            <v>1206170102.107</v>
          </cell>
          <cell r="D248">
            <v>-292896137.36000001</v>
          </cell>
          <cell r="E248">
            <v>-64738680.490000002</v>
          </cell>
          <cell r="F248">
            <v>-161847164.81</v>
          </cell>
          <cell r="G248">
            <v>-39915129</v>
          </cell>
          <cell r="H248">
            <v>-26676222.100000001</v>
          </cell>
          <cell r="I248">
            <v>-12549197.890000001</v>
          </cell>
          <cell r="J248">
            <v>-1369695982.71</v>
          </cell>
          <cell r="K248">
            <v>-39915129</v>
          </cell>
          <cell r="L248">
            <v>-22920703.25</v>
          </cell>
          <cell r="M248">
            <v>-277865663.70999998</v>
          </cell>
          <cell r="N248">
            <v>-15464302.789999999</v>
          </cell>
          <cell r="O248">
            <v>-50680170.840000004</v>
          </cell>
          <cell r="P248">
            <v>-195352545.78999999</v>
          </cell>
          <cell r="Q248">
            <v>-106842174.86</v>
          </cell>
          <cell r="R248">
            <v>-7185928.7699999996</v>
          </cell>
          <cell r="S248">
            <v>-25159431.280000001</v>
          </cell>
          <cell r="T248">
            <v>-29824588.920000002</v>
          </cell>
          <cell r="U248">
            <v>0</v>
          </cell>
          <cell r="V248">
            <v>-391249330.5</v>
          </cell>
          <cell r="W248">
            <v>-53189493.240000002</v>
          </cell>
          <cell r="X248">
            <v>-52706298.490000002</v>
          </cell>
          <cell r="Y248">
            <v>-91088790.189999998</v>
          </cell>
          <cell r="Z248">
            <v>-5501241.0999999996</v>
          </cell>
          <cell r="AA248">
            <v>-30766215.77</v>
          </cell>
          <cell r="AB248">
            <v>-20990236.379999999</v>
          </cell>
          <cell r="AC248">
            <v>-13534669.85</v>
          </cell>
          <cell r="AD248">
            <v>-2304058.0299999998</v>
          </cell>
          <cell r="AE248">
            <v>-903024198.05999994</v>
          </cell>
          <cell r="AF248">
            <v>-22629301.949999999</v>
          </cell>
          <cell r="AG248">
            <v>-13301155.640000001</v>
          </cell>
          <cell r="AH248">
            <v>-14403033.869999999</v>
          </cell>
          <cell r="AI248">
            <v>-15764785.199999999</v>
          </cell>
          <cell r="AJ248">
            <v>-29810766.57</v>
          </cell>
          <cell r="AK248">
            <v>-14825427.710000001</v>
          </cell>
          <cell r="AL248">
            <v>-22582993.18</v>
          </cell>
          <cell r="AM248">
            <v>-38888135.210000001</v>
          </cell>
          <cell r="AN248">
            <v>-20754310.109999999</v>
          </cell>
          <cell r="AO248">
            <v>-16829887.010000002</v>
          </cell>
          <cell r="AP248">
            <v>-15150442.869999999</v>
          </cell>
          <cell r="AQ248">
            <v>-5069503.66</v>
          </cell>
          <cell r="AR248">
            <v>-23708564.039999999</v>
          </cell>
          <cell r="AS248">
            <v>-19122539.489999998</v>
          </cell>
          <cell r="AT248">
            <v>-21669283.559999999</v>
          </cell>
          <cell r="AU248">
            <v>-11131325.310000001</v>
          </cell>
          <cell r="AV248">
            <v>-1338962.77</v>
          </cell>
          <cell r="AW248">
            <v>-13892721.130000001</v>
          </cell>
          <cell r="AX248">
            <v>0</v>
          </cell>
          <cell r="AY248">
            <v>-20832165.539999999</v>
          </cell>
          <cell r="AZ248">
            <v>-30624848.73</v>
          </cell>
          <cell r="BA248">
            <v>-45267466.170000002</v>
          </cell>
          <cell r="BB248">
            <v>-35184133.909999996</v>
          </cell>
          <cell r="BC248">
            <v>-17210983.16</v>
          </cell>
          <cell r="BD248">
            <v>-114645045.90000001</v>
          </cell>
          <cell r="BE248">
            <v>-50517286.189999998</v>
          </cell>
          <cell r="BF248">
            <v>-23048207.120000001</v>
          </cell>
          <cell r="BG248">
            <v>-9749147.7599999998</v>
          </cell>
          <cell r="BH248">
            <v>-5973614.0499999998</v>
          </cell>
          <cell r="BI248">
            <v>-322477316.18000001</v>
          </cell>
          <cell r="BJ248">
            <v>-116929778.09</v>
          </cell>
          <cell r="BK248">
            <v>-25166531.57</v>
          </cell>
          <cell r="BL248">
            <v>-12761909.08</v>
          </cell>
          <cell r="BM248">
            <v>-15971396.08</v>
          </cell>
          <cell r="BN248">
            <v>-19405651.370000001</v>
          </cell>
          <cell r="BO248">
            <v>-17986922.760000002</v>
          </cell>
          <cell r="BP248">
            <v>-262059113.58000001</v>
          </cell>
          <cell r="BQ248">
            <v>-19101291.670000002</v>
          </cell>
          <cell r="BR248">
            <v>-20217864.780000001</v>
          </cell>
          <cell r="BS248">
            <v>-26308351.760000002</v>
          </cell>
          <cell r="BT248">
            <v>-31659070.77</v>
          </cell>
          <cell r="BU248">
            <v>-71825531.739999995</v>
          </cell>
          <cell r="BV248">
            <v>-20488140.969999999</v>
          </cell>
          <cell r="BW248">
            <v>-7024711.7599999998</v>
          </cell>
          <cell r="BX248">
            <v>-5101132.68</v>
          </cell>
        </row>
        <row r="249">
          <cell r="B249" t="str">
            <v>1206170102.108</v>
          </cell>
          <cell r="D249">
            <v>-21787635.98</v>
          </cell>
          <cell r="E249">
            <v>-6410970.8899999997</v>
          </cell>
          <cell r="F249">
            <v>-11179721.9</v>
          </cell>
          <cell r="G249">
            <v>-5685881</v>
          </cell>
          <cell r="H249">
            <v>-7598596.7800000003</v>
          </cell>
          <cell r="I249">
            <v>-1435634.39</v>
          </cell>
          <cell r="J249">
            <v>-116958734.29000001</v>
          </cell>
          <cell r="K249">
            <v>-5685881</v>
          </cell>
          <cell r="L249">
            <v>-2079024.95</v>
          </cell>
          <cell r="M249">
            <v>-15651217.23</v>
          </cell>
          <cell r="N249">
            <v>-2013138.7</v>
          </cell>
          <cell r="O249">
            <v>-8756839.2400000002</v>
          </cell>
          <cell r="P249">
            <v>-14563542.609999999</v>
          </cell>
          <cell r="Q249">
            <v>-19000197.280000001</v>
          </cell>
          <cell r="R249">
            <v>-1134750.8</v>
          </cell>
          <cell r="S249">
            <v>-2627163.87</v>
          </cell>
          <cell r="T249">
            <v>-5049308.1900000004</v>
          </cell>
          <cell r="U249">
            <v>0</v>
          </cell>
          <cell r="V249">
            <v>-59013875.140000001</v>
          </cell>
          <cell r="W249">
            <v>-3182376.99</v>
          </cell>
          <cell r="X249">
            <v>-7153306.46</v>
          </cell>
          <cell r="Y249">
            <v>-10976270.58</v>
          </cell>
          <cell r="Z249">
            <v>-1171398.55</v>
          </cell>
          <cell r="AA249">
            <v>-6890175.96</v>
          </cell>
          <cell r="AB249">
            <v>-4552752.63</v>
          </cell>
          <cell r="AC249">
            <v>-1248932.18</v>
          </cell>
          <cell r="AD249">
            <v>-55402.59</v>
          </cell>
          <cell r="AE249">
            <v>-41542346.369999997</v>
          </cell>
          <cell r="AF249">
            <v>-2975894.64</v>
          </cell>
          <cell r="AG249">
            <v>-2657990.02</v>
          </cell>
          <cell r="AH249">
            <v>-2631575.87</v>
          </cell>
          <cell r="AI249">
            <v>-1854161.66</v>
          </cell>
          <cell r="AJ249">
            <v>-2479928.71</v>
          </cell>
          <cell r="AK249">
            <v>-3981866.78</v>
          </cell>
          <cell r="AL249">
            <v>-2432871.19</v>
          </cell>
          <cell r="AM249">
            <v>-9292742.7400000002</v>
          </cell>
          <cell r="AN249">
            <v>-4072868.56</v>
          </cell>
          <cell r="AO249">
            <v>-3788941.06</v>
          </cell>
          <cell r="AP249">
            <v>-2849454.77</v>
          </cell>
          <cell r="AQ249">
            <v>0</v>
          </cell>
          <cell r="AR249">
            <v>-3251263.79</v>
          </cell>
          <cell r="AS249">
            <v>-5190373.33</v>
          </cell>
          <cell r="AT249">
            <v>-3344386.7</v>
          </cell>
          <cell r="AU249">
            <v>-1838396.44</v>
          </cell>
          <cell r="AV249">
            <v>-810837.91</v>
          </cell>
          <cell r="AW249">
            <v>-2031925.1</v>
          </cell>
          <cell r="AX249">
            <v>0</v>
          </cell>
          <cell r="AY249">
            <v>-3977962.07</v>
          </cell>
          <cell r="AZ249">
            <v>-6665568.25</v>
          </cell>
          <cell r="BA249">
            <v>-7311808.7199999997</v>
          </cell>
          <cell r="BB249">
            <v>-4599241.4800000004</v>
          </cell>
          <cell r="BC249">
            <v>-4473388.53</v>
          </cell>
          <cell r="BD249">
            <v>-5284986.22</v>
          </cell>
          <cell r="BE249">
            <v>-1787924.3</v>
          </cell>
          <cell r="BF249">
            <v>-4375127.9400000004</v>
          </cell>
          <cell r="BG249">
            <v>-2215624.5699999998</v>
          </cell>
          <cell r="BH249">
            <v>-974031.14</v>
          </cell>
          <cell r="BI249">
            <v>-14140831.699999999</v>
          </cell>
          <cell r="BJ249">
            <v>-8043287.6500000004</v>
          </cell>
          <cell r="BK249">
            <v>-3288069.32</v>
          </cell>
          <cell r="BL249">
            <v>-3410228.41</v>
          </cell>
          <cell r="BM249">
            <v>-4015282.87</v>
          </cell>
          <cell r="BN249">
            <v>-6163729.0099999998</v>
          </cell>
          <cell r="BO249">
            <v>-1801843.75</v>
          </cell>
          <cell r="BP249">
            <v>-20714060</v>
          </cell>
          <cell r="BQ249">
            <v>-2005261.53</v>
          </cell>
          <cell r="BR249">
            <v>-2482433.9700000002</v>
          </cell>
          <cell r="BS249">
            <v>-5861668.2400000002</v>
          </cell>
          <cell r="BT249">
            <v>-5381137.9400000004</v>
          </cell>
          <cell r="BU249">
            <v>-4691643.3099999996</v>
          </cell>
          <cell r="BV249">
            <v>-1409169.39</v>
          </cell>
          <cell r="BW249">
            <v>-2169930.25</v>
          </cell>
          <cell r="BX249">
            <v>-2746379.38</v>
          </cell>
        </row>
        <row r="250">
          <cell r="B250" t="str">
            <v>1206170102.109</v>
          </cell>
          <cell r="D250">
            <v>-8534485.8599999994</v>
          </cell>
          <cell r="E250">
            <v>-4704245.24</v>
          </cell>
          <cell r="F250">
            <v>-7095356.6399999997</v>
          </cell>
          <cell r="G250">
            <v>-2373059</v>
          </cell>
          <cell r="H250">
            <v>-1801289.19</v>
          </cell>
          <cell r="I250">
            <v>-396987.4</v>
          </cell>
          <cell r="J250">
            <v>-31220576.800000001</v>
          </cell>
          <cell r="K250">
            <v>-2373059</v>
          </cell>
          <cell r="L250">
            <v>-2314199.84</v>
          </cell>
          <cell r="M250">
            <v>-7768047.9100000001</v>
          </cell>
          <cell r="N250">
            <v>-1941081.79</v>
          </cell>
          <cell r="O250">
            <v>-2586515.87</v>
          </cell>
          <cell r="P250">
            <v>-4226971.5599999996</v>
          </cell>
          <cell r="Q250">
            <v>-5742217.79</v>
          </cell>
          <cell r="R250">
            <v>-318042.15000000002</v>
          </cell>
          <cell r="S250">
            <v>-934716.05</v>
          </cell>
          <cell r="T250">
            <v>-3431559.33</v>
          </cell>
          <cell r="U250">
            <v>0</v>
          </cell>
          <cell r="V250">
            <v>-19615217.829999998</v>
          </cell>
          <cell r="W250">
            <v>-1221882.94</v>
          </cell>
          <cell r="X250">
            <v>-2983909.08</v>
          </cell>
          <cell r="Y250">
            <v>-9541336.1099999994</v>
          </cell>
          <cell r="Z250">
            <v>-299546.03000000003</v>
          </cell>
          <cell r="AA250">
            <v>-4169936.76</v>
          </cell>
          <cell r="AB250">
            <v>-2342308.54</v>
          </cell>
          <cell r="AC250">
            <v>-1121966.3999999999</v>
          </cell>
          <cell r="AD250">
            <v>-136620.22</v>
          </cell>
          <cell r="AE250">
            <v>-22071015.690000001</v>
          </cell>
          <cell r="AF250">
            <v>-2792728.3</v>
          </cell>
          <cell r="AG250">
            <v>-1033790.89</v>
          </cell>
          <cell r="AH250">
            <v>-1649561.94</v>
          </cell>
          <cell r="AI250">
            <v>-1389849.44</v>
          </cell>
          <cell r="AJ250">
            <v>-2633040.94</v>
          </cell>
          <cell r="AK250">
            <v>-2075008.35</v>
          </cell>
          <cell r="AL250">
            <v>-1880536.41</v>
          </cell>
          <cell r="AM250">
            <v>-3766105.59</v>
          </cell>
          <cell r="AN250">
            <v>-1975128.38</v>
          </cell>
          <cell r="AO250">
            <v>-1760807.02</v>
          </cell>
          <cell r="AP250">
            <v>-1262413.95</v>
          </cell>
          <cell r="AQ250">
            <v>-10088.49</v>
          </cell>
          <cell r="AR250">
            <v>-2303548.9700000002</v>
          </cell>
          <cell r="AS250">
            <v>-1921762.26</v>
          </cell>
          <cell r="AT250">
            <v>-1877647</v>
          </cell>
          <cell r="AU250">
            <v>-1327065.8999999999</v>
          </cell>
          <cell r="AV250">
            <v>-301600.99</v>
          </cell>
          <cell r="AW250">
            <v>-947535.01</v>
          </cell>
          <cell r="AX250">
            <v>0</v>
          </cell>
          <cell r="AY250">
            <v>-1419094.31</v>
          </cell>
          <cell r="AZ250">
            <v>-717626.78</v>
          </cell>
          <cell r="BA250">
            <v>-1304851.1399999999</v>
          </cell>
          <cell r="BB250">
            <v>-2461448.14</v>
          </cell>
          <cell r="BC250">
            <v>-1362593.16</v>
          </cell>
          <cell r="BD250">
            <v>-5136073.4998000003</v>
          </cell>
          <cell r="BE250">
            <v>-2429797.88</v>
          </cell>
          <cell r="BF250">
            <v>-1213566.83</v>
          </cell>
          <cell r="BG250">
            <v>-576494</v>
          </cell>
          <cell r="BH250">
            <v>-374156.98</v>
          </cell>
          <cell r="BI250">
            <v>-7257060.8099999996</v>
          </cell>
          <cell r="BJ250">
            <v>-5364499.8600000003</v>
          </cell>
          <cell r="BK250">
            <v>-3168834.75</v>
          </cell>
          <cell r="BL250">
            <v>-1202281.8</v>
          </cell>
          <cell r="BM250">
            <v>-1356964.85</v>
          </cell>
          <cell r="BN250">
            <v>-2954626.01</v>
          </cell>
          <cell r="BO250">
            <v>-1267420.44</v>
          </cell>
          <cell r="BP250">
            <v>-6591406.0700000003</v>
          </cell>
          <cell r="BQ250">
            <v>-1186634.55</v>
          </cell>
          <cell r="BR250">
            <v>-2270084.9</v>
          </cell>
          <cell r="BS250">
            <v>-4223688.8</v>
          </cell>
          <cell r="BT250">
            <v>-2195052.69</v>
          </cell>
          <cell r="BU250">
            <v>-4757958.16</v>
          </cell>
          <cell r="BV250">
            <v>-349999</v>
          </cell>
          <cell r="BW250">
            <v>-1343467.92</v>
          </cell>
          <cell r="BX250">
            <v>-1034030.62</v>
          </cell>
        </row>
        <row r="251">
          <cell r="B251" t="str">
            <v>1206170102.110</v>
          </cell>
          <cell r="D251">
            <v>-1099351.46</v>
          </cell>
          <cell r="E251">
            <v>-356125.83</v>
          </cell>
          <cell r="F251">
            <v>-1231831.93</v>
          </cell>
          <cell r="G251">
            <v>-189421</v>
          </cell>
          <cell r="H251">
            <v>-123419</v>
          </cell>
          <cell r="I251">
            <v>0</v>
          </cell>
          <cell r="J251">
            <v>-22044878.370000001</v>
          </cell>
          <cell r="K251">
            <v>-189421</v>
          </cell>
          <cell r="L251">
            <v>-1511794</v>
          </cell>
          <cell r="M251">
            <v>-1084673.68</v>
          </cell>
          <cell r="N251">
            <v>-18188</v>
          </cell>
          <cell r="O251">
            <v>-171524</v>
          </cell>
          <cell r="P251">
            <v>-522086.81</v>
          </cell>
          <cell r="Q251">
            <v>-965485.37</v>
          </cell>
          <cell r="R251">
            <v>-31798</v>
          </cell>
          <cell r="S251">
            <v>-16880.55</v>
          </cell>
          <cell r="T251">
            <v>-22500.14</v>
          </cell>
          <cell r="U251">
            <v>0</v>
          </cell>
          <cell r="V251">
            <v>-384025.19</v>
          </cell>
          <cell r="W251">
            <v>-44105.5</v>
          </cell>
          <cell r="X251">
            <v>0</v>
          </cell>
          <cell r="Y251">
            <v>-566252.39</v>
          </cell>
          <cell r="Z251">
            <v>-86786.33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-13362636.65</v>
          </cell>
          <cell r="AF251">
            <v>-371589.93</v>
          </cell>
          <cell r="AG251">
            <v>-144805.25</v>
          </cell>
          <cell r="AH251">
            <v>-489782.41</v>
          </cell>
          <cell r="AI251">
            <v>-38653.67</v>
          </cell>
          <cell r="AJ251">
            <v>-86283.55</v>
          </cell>
          <cell r="AK251">
            <v>-621892</v>
          </cell>
          <cell r="AL251">
            <v>-327405</v>
          </cell>
          <cell r="AM251">
            <v>-596694.51</v>
          </cell>
          <cell r="AN251">
            <v>-256853.7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-121536.09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-223666.03</v>
          </cell>
          <cell r="AX251">
            <v>0</v>
          </cell>
          <cell r="AY251">
            <v>-49887</v>
          </cell>
          <cell r="AZ251">
            <v>-539637.84</v>
          </cell>
          <cell r="BA251">
            <v>-467288.09</v>
          </cell>
          <cell r="BB251">
            <v>-140684.35</v>
          </cell>
          <cell r="BC251">
            <v>-179159</v>
          </cell>
          <cell r="BD251">
            <v>-899264.55</v>
          </cell>
          <cell r="BE251">
            <v>-297898.82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-3399368.51</v>
          </cell>
          <cell r="BK251">
            <v>-775166</v>
          </cell>
          <cell r="BL251">
            <v>-237629.63</v>
          </cell>
          <cell r="BM251">
            <v>-200590</v>
          </cell>
          <cell r="BN251">
            <v>-212531.57</v>
          </cell>
          <cell r="BO251">
            <v>0</v>
          </cell>
          <cell r="BP251">
            <v>-1025649.39</v>
          </cell>
          <cell r="BQ251">
            <v>-35463.269999999997</v>
          </cell>
          <cell r="BR251">
            <v>-29909.09</v>
          </cell>
          <cell r="BS251">
            <v>-84999</v>
          </cell>
          <cell r="BT251">
            <v>-60795</v>
          </cell>
          <cell r="BU251">
            <v>-801267.3</v>
          </cell>
          <cell r="BV251">
            <v>-12466.23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-4360742.18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-267669.48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-12585.08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204900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737510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-547125.24</v>
          </cell>
          <cell r="I259">
            <v>-105282.52</v>
          </cell>
          <cell r="J259">
            <v>-14510127.9</v>
          </cell>
          <cell r="K259">
            <v>-448195</v>
          </cell>
          <cell r="L259">
            <v>0</v>
          </cell>
          <cell r="M259">
            <v>-138414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-104879.66</v>
          </cell>
          <cell r="Y259">
            <v>0</v>
          </cell>
          <cell r="Z259">
            <v>-30690.68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-275.73</v>
          </cell>
          <cell r="AG259">
            <v>-93000</v>
          </cell>
          <cell r="AH259">
            <v>0</v>
          </cell>
          <cell r="AI259">
            <v>-100832.33</v>
          </cell>
          <cell r="AJ259">
            <v>-32138.53</v>
          </cell>
          <cell r="AK259">
            <v>-181396</v>
          </cell>
          <cell r="AL259">
            <v>-215432.51</v>
          </cell>
          <cell r="AM259">
            <v>-542178.11</v>
          </cell>
          <cell r="AN259">
            <v>-162332.35999999999</v>
          </cell>
          <cell r="AO259">
            <v>-44531.56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-704130.36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-497369.14</v>
          </cell>
          <cell r="BJ259">
            <v>-69442</v>
          </cell>
          <cell r="BK259">
            <v>0</v>
          </cell>
          <cell r="BL259">
            <v>-58561.98</v>
          </cell>
          <cell r="BM259">
            <v>-7499</v>
          </cell>
          <cell r="BN259">
            <v>-240398.77</v>
          </cell>
          <cell r="BO259">
            <v>0</v>
          </cell>
          <cell r="BP259">
            <v>-3552729.36</v>
          </cell>
          <cell r="BQ259">
            <v>-165041.57999999999</v>
          </cell>
          <cell r="BR259">
            <v>0</v>
          </cell>
          <cell r="BS259">
            <v>-101884.23</v>
          </cell>
          <cell r="BT259">
            <v>0</v>
          </cell>
          <cell r="BU259">
            <v>-302406</v>
          </cell>
          <cell r="BV259">
            <v>0</v>
          </cell>
          <cell r="BW259">
            <v>-71909.37</v>
          </cell>
          <cell r="BX259">
            <v>-948905.47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2704621.27</v>
          </cell>
          <cell r="W261">
            <v>30604641</v>
          </cell>
          <cell r="X261">
            <v>0</v>
          </cell>
          <cell r="Y261">
            <v>4065000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294499.69</v>
          </cell>
          <cell r="AO261">
            <v>4894258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59183608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46703560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1507500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806400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8015500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111500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1778852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1492100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23534203.219999999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93785039.049999997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55852857.549999997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62475297.530000001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15787518.050000001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8534737.3100000005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53269983.710000001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27507880.890000001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530791.77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32022606.829999998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35594682.299999997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24618466.23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15332288.199999999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13821991.369999999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7509707.9199999999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41057228.920000002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23824722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14842143.300000001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29941476.059999999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5706514.1900000004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1079348.8500000001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983829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7939.4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729843.48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21250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11128563.699999999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14219786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28050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466520.88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8105749.6100000003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9731890.2899999991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1405715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14668771.130000001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30208801.620000001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31600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1135347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15867650.050000001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31150050.09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3902442.19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36346952.329999998</v>
          </cell>
          <cell r="W283">
            <v>2359750</v>
          </cell>
          <cell r="X283">
            <v>0</v>
          </cell>
          <cell r="Y283">
            <v>3324150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9433715.5600000005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1055517.3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11697717.6</v>
          </cell>
          <cell r="E303">
            <v>16605464.73</v>
          </cell>
          <cell r="F303">
            <v>39297300.810000002</v>
          </cell>
          <cell r="G303">
            <v>6833550.3600000003</v>
          </cell>
          <cell r="H303">
            <v>9595474.4800000004</v>
          </cell>
          <cell r="I303">
            <v>4081635.8</v>
          </cell>
          <cell r="J303">
            <v>14590088.109999999</v>
          </cell>
          <cell r="K303">
            <v>6833550.3600000003</v>
          </cell>
          <cell r="L303">
            <v>1971318.59</v>
          </cell>
          <cell r="M303">
            <v>24014542.829999998</v>
          </cell>
          <cell r="N303">
            <v>3040589.48</v>
          </cell>
          <cell r="O303">
            <v>6333476.5499999998</v>
          </cell>
          <cell r="P303">
            <v>20363785.32</v>
          </cell>
          <cell r="Q303">
            <v>16339051.140000001</v>
          </cell>
          <cell r="R303">
            <v>407390.34</v>
          </cell>
          <cell r="S303">
            <v>5864098.54</v>
          </cell>
          <cell r="T303">
            <v>2190366.98</v>
          </cell>
          <cell r="U303">
            <v>0</v>
          </cell>
          <cell r="V303">
            <v>22140157.420000002</v>
          </cell>
          <cell r="W303">
            <v>32900161.170000002</v>
          </cell>
          <cell r="X303">
            <v>2049009.31</v>
          </cell>
          <cell r="Y303">
            <v>20253242.510000002</v>
          </cell>
          <cell r="Z303">
            <v>2787721.25</v>
          </cell>
          <cell r="AA303">
            <v>4087584.51</v>
          </cell>
          <cell r="AB303">
            <v>18433828.52</v>
          </cell>
          <cell r="AC303">
            <v>5726389.7199999997</v>
          </cell>
          <cell r="AD303">
            <v>8613385.7699999996</v>
          </cell>
          <cell r="AE303">
            <v>109738616.18000001</v>
          </cell>
          <cell r="AF303">
            <v>4047682.29</v>
          </cell>
          <cell r="AG303">
            <v>2988365.78</v>
          </cell>
          <cell r="AH303">
            <v>2110673.38</v>
          </cell>
          <cell r="AI303">
            <v>1587741.32</v>
          </cell>
          <cell r="AJ303">
            <v>3400026.51</v>
          </cell>
          <cell r="AK303">
            <v>4698200.82</v>
          </cell>
          <cell r="AL303">
            <v>2283962.23</v>
          </cell>
          <cell r="AM303">
            <v>6871935.3399999999</v>
          </cell>
          <cell r="AN303">
            <v>3537263.95</v>
          </cell>
          <cell r="AO303">
            <v>2698980.16</v>
          </cell>
          <cell r="AP303">
            <v>3174325.22</v>
          </cell>
          <cell r="AQ303">
            <v>16460806.869999999</v>
          </cell>
          <cell r="AR303">
            <v>1851168.04</v>
          </cell>
          <cell r="AS303">
            <v>2754766.42</v>
          </cell>
          <cell r="AT303">
            <v>1097366.7</v>
          </cell>
          <cell r="AU303">
            <v>541247.75</v>
          </cell>
          <cell r="AV303">
            <v>135297.37</v>
          </cell>
          <cell r="AW303">
            <v>435659.08</v>
          </cell>
          <cell r="AX303">
            <v>3841139</v>
          </cell>
          <cell r="AY303">
            <v>4903129.4800000004</v>
          </cell>
          <cell r="AZ303">
            <v>4359974.2699999996</v>
          </cell>
          <cell r="BA303">
            <v>15113217.140000001</v>
          </cell>
          <cell r="BB303">
            <v>12523931.539999999</v>
          </cell>
          <cell r="BC303">
            <v>7347635.9500000002</v>
          </cell>
          <cell r="BD303">
            <v>7182373.1500000004</v>
          </cell>
          <cell r="BE303">
            <v>13895840.460000001</v>
          </cell>
          <cell r="BF303">
            <v>7001586.0999999996</v>
          </cell>
          <cell r="BG303">
            <v>4329316.09</v>
          </cell>
          <cell r="BH303">
            <v>739698.62</v>
          </cell>
          <cell r="BI303">
            <v>7183821.5</v>
          </cell>
          <cell r="BJ303">
            <v>22630168.100000001</v>
          </cell>
          <cell r="BK303">
            <v>3902492.16</v>
          </cell>
          <cell r="BL303">
            <v>4652976.78</v>
          </cell>
          <cell r="BM303">
            <v>3096507.43</v>
          </cell>
          <cell r="BN303">
            <v>5981284.5800000001</v>
          </cell>
          <cell r="BO303">
            <v>3895859.63</v>
          </cell>
          <cell r="BP303">
            <v>10984120.42</v>
          </cell>
          <cell r="BQ303">
            <v>3014471.22</v>
          </cell>
          <cell r="BR303">
            <v>474014.17</v>
          </cell>
          <cell r="BS303">
            <v>1976641.99</v>
          </cell>
          <cell r="BT303">
            <v>2628406.56</v>
          </cell>
          <cell r="BU303">
            <v>13819574.279999999</v>
          </cell>
          <cell r="BV303">
            <v>2644260.33</v>
          </cell>
          <cell r="BW303">
            <v>1077312.6399999999</v>
          </cell>
          <cell r="BX303">
            <v>1450495.78</v>
          </cell>
        </row>
        <row r="304">
          <cell r="B304" t="str">
            <v>2101020199.135</v>
          </cell>
          <cell r="D304">
            <v>581040.25</v>
          </cell>
          <cell r="E304">
            <v>4332390.47</v>
          </cell>
          <cell r="F304">
            <v>10759349.689999999</v>
          </cell>
          <cell r="G304">
            <v>1525873.04</v>
          </cell>
          <cell r="H304">
            <v>1307022.22</v>
          </cell>
          <cell r="I304">
            <v>1931198.69</v>
          </cell>
          <cell r="J304">
            <v>2542239.89</v>
          </cell>
          <cell r="K304">
            <v>1525873.04</v>
          </cell>
          <cell r="L304">
            <v>794393.06</v>
          </cell>
          <cell r="M304">
            <v>33885529.57</v>
          </cell>
          <cell r="N304">
            <v>1267415.02</v>
          </cell>
          <cell r="O304">
            <v>2145467.4700000002</v>
          </cell>
          <cell r="P304">
            <v>11627459.060000001</v>
          </cell>
          <cell r="Q304">
            <v>8769264.9499999993</v>
          </cell>
          <cell r="R304">
            <v>72765</v>
          </cell>
          <cell r="S304">
            <v>1388818.21</v>
          </cell>
          <cell r="T304">
            <v>196694</v>
          </cell>
          <cell r="U304">
            <v>0</v>
          </cell>
          <cell r="V304">
            <v>4734303.74</v>
          </cell>
          <cell r="W304">
            <v>22514140.780000001</v>
          </cell>
          <cell r="X304">
            <v>1031156.19</v>
          </cell>
          <cell r="Y304">
            <v>8598224.5500000007</v>
          </cell>
          <cell r="Z304">
            <v>1195383.98</v>
          </cell>
          <cell r="AA304">
            <v>3099703.55</v>
          </cell>
          <cell r="AB304">
            <v>10735516.16</v>
          </cell>
          <cell r="AC304">
            <v>938902.66</v>
          </cell>
          <cell r="AD304">
            <v>2658400.1</v>
          </cell>
          <cell r="AE304">
            <v>116432342.34999999</v>
          </cell>
          <cell r="AF304">
            <v>2377014.6</v>
          </cell>
          <cell r="AG304">
            <v>272856.78000000003</v>
          </cell>
          <cell r="AH304">
            <v>668553.25</v>
          </cell>
          <cell r="AI304">
            <v>463656.45</v>
          </cell>
          <cell r="AJ304">
            <v>2503019.39</v>
          </cell>
          <cell r="AK304">
            <v>1334821.6499999999</v>
          </cell>
          <cell r="AL304">
            <v>689862.93</v>
          </cell>
          <cell r="AM304">
            <v>3161200.83</v>
          </cell>
          <cell r="AN304">
            <v>1399132.47</v>
          </cell>
          <cell r="AO304">
            <v>84230.399999999994</v>
          </cell>
          <cell r="AP304">
            <v>28020</v>
          </cell>
          <cell r="AQ304">
            <v>6675435.04</v>
          </cell>
          <cell r="AR304">
            <v>89643.03</v>
          </cell>
          <cell r="AS304">
            <v>401769.36</v>
          </cell>
          <cell r="AT304">
            <v>435892.93</v>
          </cell>
          <cell r="AU304">
            <v>65887.41</v>
          </cell>
          <cell r="AV304">
            <v>172238.9</v>
          </cell>
          <cell r="AW304">
            <v>248814.78</v>
          </cell>
          <cell r="AX304">
            <v>1643000</v>
          </cell>
          <cell r="AY304">
            <v>2374019.7599999998</v>
          </cell>
          <cell r="AZ304">
            <v>940156.36</v>
          </cell>
          <cell r="BA304">
            <v>2410207.9900000002</v>
          </cell>
          <cell r="BB304">
            <v>5642329.6200000001</v>
          </cell>
          <cell r="BC304">
            <v>1406089.2</v>
          </cell>
          <cell r="BD304">
            <v>3413862.38</v>
          </cell>
          <cell r="BE304">
            <v>6908996.8799999999</v>
          </cell>
          <cell r="BF304">
            <v>1093493.7</v>
          </cell>
          <cell r="BG304">
            <v>892226.55</v>
          </cell>
          <cell r="BH304">
            <v>136737.96</v>
          </cell>
          <cell r="BI304">
            <v>257000</v>
          </cell>
          <cell r="BJ304">
            <v>4609405.68</v>
          </cell>
          <cell r="BK304">
            <v>783292.89</v>
          </cell>
          <cell r="BL304">
            <v>1300667</v>
          </cell>
          <cell r="BM304">
            <v>1184060</v>
          </cell>
          <cell r="BN304">
            <v>2509250.1800000002</v>
          </cell>
          <cell r="BO304">
            <v>531837.19999999995</v>
          </cell>
          <cell r="BP304">
            <v>857488.16</v>
          </cell>
          <cell r="BQ304">
            <v>361757.5</v>
          </cell>
          <cell r="BR304">
            <v>640144.18000000005</v>
          </cell>
          <cell r="BS304">
            <v>760890.7</v>
          </cell>
          <cell r="BT304">
            <v>2148302.7200000002</v>
          </cell>
          <cell r="BU304">
            <v>6670543.04</v>
          </cell>
          <cell r="BV304">
            <v>611795</v>
          </cell>
          <cell r="BW304">
            <v>504995.32</v>
          </cell>
          <cell r="BX304">
            <v>16930</v>
          </cell>
        </row>
        <row r="305">
          <cell r="B305" t="str">
            <v>2101020199.136</v>
          </cell>
          <cell r="D305">
            <v>22297</v>
          </cell>
          <cell r="E305">
            <v>3443364.49</v>
          </cell>
          <cell r="F305">
            <v>13045011.92</v>
          </cell>
          <cell r="G305">
            <v>2740403.75</v>
          </cell>
          <cell r="H305">
            <v>2833596.97</v>
          </cell>
          <cell r="I305">
            <v>1534944.46</v>
          </cell>
          <cell r="J305">
            <v>14663481.699999999</v>
          </cell>
          <cell r="K305">
            <v>2740403.75</v>
          </cell>
          <cell r="L305">
            <v>452622</v>
          </cell>
          <cell r="M305">
            <v>122754487.8</v>
          </cell>
          <cell r="N305">
            <v>1236582.45</v>
          </cell>
          <cell r="O305">
            <v>1467920</v>
          </cell>
          <cell r="P305">
            <v>4284565</v>
          </cell>
          <cell r="Q305">
            <v>7711255.9199999999</v>
          </cell>
          <cell r="R305">
            <v>199482</v>
          </cell>
          <cell r="S305">
            <v>1615679.89</v>
          </cell>
          <cell r="T305">
            <v>1430934.15</v>
          </cell>
          <cell r="U305">
            <v>0</v>
          </cell>
          <cell r="V305">
            <v>2288782.1</v>
          </cell>
          <cell r="W305">
            <v>6638632.5</v>
          </cell>
          <cell r="X305">
            <v>1432333</v>
          </cell>
          <cell r="Y305">
            <v>9078486.0099999998</v>
          </cell>
          <cell r="Z305">
            <v>1594061.6</v>
          </cell>
          <cell r="AA305">
            <v>2049108.74</v>
          </cell>
          <cell r="AB305">
            <v>8541588.9900000002</v>
          </cell>
          <cell r="AC305">
            <v>2434898.4</v>
          </cell>
          <cell r="AD305">
            <v>3423271.55</v>
          </cell>
          <cell r="AE305">
            <v>114718682.43000001</v>
          </cell>
          <cell r="AF305">
            <v>1777512.24</v>
          </cell>
          <cell r="AG305">
            <v>534375</v>
          </cell>
          <cell r="AH305">
            <v>1013282</v>
          </cell>
          <cell r="AI305">
            <v>405495</v>
          </cell>
          <cell r="AJ305">
            <v>3269383.8</v>
          </cell>
          <cell r="AK305">
            <v>1928139.5</v>
          </cell>
          <cell r="AL305">
            <v>715262.04</v>
          </cell>
          <cell r="AM305">
            <v>3735660.44</v>
          </cell>
          <cell r="AN305">
            <v>1522043</v>
          </cell>
          <cell r="AO305">
            <v>1022891</v>
          </cell>
          <cell r="AP305">
            <v>160000</v>
          </cell>
          <cell r="AQ305">
            <v>2846133.98</v>
          </cell>
          <cell r="AR305">
            <v>1315343.32</v>
          </cell>
          <cell r="AS305">
            <v>1415027</v>
          </cell>
          <cell r="AT305">
            <v>844678</v>
          </cell>
          <cell r="AU305">
            <v>246609</v>
          </cell>
          <cell r="AV305">
            <v>0</v>
          </cell>
          <cell r="AW305">
            <v>41000</v>
          </cell>
          <cell r="AX305">
            <v>23269645</v>
          </cell>
          <cell r="AY305">
            <v>3412725</v>
          </cell>
          <cell r="AZ305">
            <v>544476</v>
          </cell>
          <cell r="BA305">
            <v>3087050</v>
          </cell>
          <cell r="BB305">
            <v>4184810.1</v>
          </cell>
          <cell r="BC305">
            <v>778659.8</v>
          </cell>
          <cell r="BD305">
            <v>2177924</v>
          </cell>
          <cell r="BE305">
            <v>2218925.5</v>
          </cell>
          <cell r="BF305">
            <v>1308260.8999999999</v>
          </cell>
          <cell r="BG305">
            <v>743956.5</v>
          </cell>
          <cell r="BH305">
            <v>413880</v>
          </cell>
          <cell r="BI305">
            <v>50271278</v>
          </cell>
          <cell r="BJ305">
            <v>17845901</v>
          </cell>
          <cell r="BK305">
            <v>2718260.83</v>
          </cell>
          <cell r="BL305">
            <v>3669756</v>
          </cell>
          <cell r="BM305">
            <v>1140860.5</v>
          </cell>
          <cell r="BN305">
            <v>3842063.81</v>
          </cell>
          <cell r="BO305">
            <v>992811</v>
          </cell>
          <cell r="BP305">
            <v>4178460</v>
          </cell>
          <cell r="BQ305">
            <v>653130.14</v>
          </cell>
          <cell r="BR305">
            <v>264060.75</v>
          </cell>
          <cell r="BS305">
            <v>1179709.3</v>
          </cell>
          <cell r="BT305">
            <v>1585131.12</v>
          </cell>
          <cell r="BU305">
            <v>16115436.52</v>
          </cell>
          <cell r="BV305">
            <v>616878.4</v>
          </cell>
          <cell r="BW305">
            <v>440859.4</v>
          </cell>
          <cell r="BX305">
            <v>338249</v>
          </cell>
        </row>
        <row r="306">
          <cell r="B306" t="str">
            <v>2101020199.137</v>
          </cell>
          <cell r="D306">
            <v>336064.02</v>
          </cell>
          <cell r="E306">
            <v>1641056.81</v>
          </cell>
          <cell r="F306">
            <v>2361102.7400000002</v>
          </cell>
          <cell r="G306">
            <v>1552586.8</v>
          </cell>
          <cell r="H306">
            <v>744035.12</v>
          </cell>
          <cell r="I306">
            <v>528133.84</v>
          </cell>
          <cell r="J306">
            <v>582506.92000000004</v>
          </cell>
          <cell r="K306">
            <v>1552586.8</v>
          </cell>
          <cell r="L306">
            <v>669980.61</v>
          </cell>
          <cell r="M306">
            <v>7978190.3799999999</v>
          </cell>
          <cell r="N306">
            <v>821079.13</v>
          </cell>
          <cell r="O306">
            <v>2957104.48</v>
          </cell>
          <cell r="P306">
            <v>4068194.24</v>
          </cell>
          <cell r="Q306">
            <v>1010905.91</v>
          </cell>
          <cell r="R306">
            <v>32048.400000000001</v>
          </cell>
          <cell r="S306">
            <v>697704.57</v>
          </cell>
          <cell r="T306">
            <v>642568.30000000005</v>
          </cell>
          <cell r="U306">
            <v>0</v>
          </cell>
          <cell r="V306">
            <v>469194.42</v>
          </cell>
          <cell r="W306">
            <v>11322455.08</v>
          </cell>
          <cell r="X306">
            <v>1229688.7</v>
          </cell>
          <cell r="Y306">
            <v>6156904.9900000002</v>
          </cell>
          <cell r="Z306">
            <v>408808.27</v>
          </cell>
          <cell r="AA306">
            <v>2550201.37</v>
          </cell>
          <cell r="AB306">
            <v>3272992.53</v>
          </cell>
          <cell r="AC306">
            <v>444051.27</v>
          </cell>
          <cell r="AD306">
            <v>2360036.75</v>
          </cell>
          <cell r="AE306">
            <v>10900037.529999999</v>
          </cell>
          <cell r="AF306">
            <v>487146.09</v>
          </cell>
          <cell r="AG306">
            <v>330389</v>
          </cell>
          <cell r="AH306">
            <v>264681</v>
          </cell>
          <cell r="AI306">
            <v>314672.2</v>
          </cell>
          <cell r="AJ306">
            <v>707941.21</v>
          </cell>
          <cell r="AK306">
            <v>407998.55</v>
          </cell>
          <cell r="AL306">
            <v>248014</v>
          </cell>
          <cell r="AM306">
            <v>1420120.39</v>
          </cell>
          <cell r="AN306">
            <v>563531.5</v>
          </cell>
          <cell r="AO306">
            <v>398983.34</v>
          </cell>
          <cell r="AP306">
            <v>441019</v>
          </cell>
          <cell r="AQ306">
            <v>2975882.2</v>
          </cell>
          <cell r="AR306">
            <v>664708.80000000005</v>
          </cell>
          <cell r="AS306">
            <v>1138573.3</v>
          </cell>
          <cell r="AT306">
            <v>373589</v>
          </cell>
          <cell r="AU306">
            <v>120004.38</v>
          </cell>
          <cell r="AV306">
            <v>52222</v>
          </cell>
          <cell r="AW306">
            <v>44661.94</v>
          </cell>
          <cell r="AX306">
            <v>3000</v>
          </cell>
          <cell r="AY306">
            <v>690097.64</v>
          </cell>
          <cell r="AZ306">
            <v>604732.9</v>
          </cell>
          <cell r="BA306">
            <v>1681101.41</v>
          </cell>
          <cell r="BB306">
            <v>2910915.19</v>
          </cell>
          <cell r="BC306">
            <v>396998.77</v>
          </cell>
          <cell r="BD306">
            <v>1432944.39</v>
          </cell>
          <cell r="BE306">
            <v>1634578.18</v>
          </cell>
          <cell r="BF306">
            <v>1626093.76</v>
          </cell>
          <cell r="BG306">
            <v>560469.73</v>
          </cell>
          <cell r="BH306">
            <v>173470.99</v>
          </cell>
          <cell r="BI306">
            <v>132306.1</v>
          </cell>
          <cell r="BJ306">
            <v>3119463.33</v>
          </cell>
          <cell r="BK306">
            <v>945301.2</v>
          </cell>
          <cell r="BL306">
            <v>239482.4</v>
          </cell>
          <cell r="BM306">
            <v>148803</v>
          </cell>
          <cell r="BN306">
            <v>1266784.53</v>
          </cell>
          <cell r="BO306">
            <v>451154.87</v>
          </cell>
          <cell r="BP306">
            <v>59384</v>
          </cell>
          <cell r="BQ306">
            <v>486684.8</v>
          </cell>
          <cell r="BR306">
            <v>405107.3</v>
          </cell>
          <cell r="BS306">
            <v>633909.64</v>
          </cell>
          <cell r="BT306">
            <v>403119</v>
          </cell>
          <cell r="BU306">
            <v>2407738.6</v>
          </cell>
          <cell r="BV306">
            <v>299461.5</v>
          </cell>
          <cell r="BW306">
            <v>304670.40000000002</v>
          </cell>
          <cell r="BX306">
            <v>264058.5</v>
          </cell>
        </row>
        <row r="307">
          <cell r="B307" t="str">
            <v>2101020199.138</v>
          </cell>
          <cell r="D307">
            <v>1832067.52</v>
          </cell>
          <cell r="E307">
            <v>1237204.82</v>
          </cell>
          <cell r="F307">
            <v>11778768.49</v>
          </cell>
          <cell r="G307">
            <v>1378985.3</v>
          </cell>
          <cell r="H307">
            <v>377191.36</v>
          </cell>
          <cell r="I307">
            <v>507372.07</v>
          </cell>
          <cell r="J307">
            <v>5869974.8200000003</v>
          </cell>
          <cell r="K307">
            <v>1378985.3</v>
          </cell>
          <cell r="L307">
            <v>1686464.05</v>
          </cell>
          <cell r="M307">
            <v>28282500.989999998</v>
          </cell>
          <cell r="N307">
            <v>849099.71</v>
          </cell>
          <cell r="O307">
            <v>1301998.44</v>
          </cell>
          <cell r="P307">
            <v>2096358.59</v>
          </cell>
          <cell r="Q307">
            <v>33393070.190000001</v>
          </cell>
          <cell r="R307">
            <v>86525.3</v>
          </cell>
          <cell r="S307">
            <v>3234571.34</v>
          </cell>
          <cell r="T307">
            <v>114591.86</v>
          </cell>
          <cell r="U307">
            <v>0</v>
          </cell>
          <cell r="V307">
            <v>2418183.7999999998</v>
          </cell>
          <cell r="W307">
            <v>11244343.880000001</v>
          </cell>
          <cell r="X307">
            <v>300799.83</v>
          </cell>
          <cell r="Y307">
            <v>8075248.5199999996</v>
          </cell>
          <cell r="Z307">
            <v>619830.82999999996</v>
          </cell>
          <cell r="AA307">
            <v>554129.27</v>
          </cell>
          <cell r="AB307">
            <v>1310366.3</v>
          </cell>
          <cell r="AC307">
            <v>105310.2</v>
          </cell>
          <cell r="AD307">
            <v>2057863.15</v>
          </cell>
          <cell r="AE307">
            <v>11757433.84</v>
          </cell>
          <cell r="AF307">
            <v>504207.61</v>
          </cell>
          <cell r="AG307">
            <v>705418.11</v>
          </cell>
          <cell r="AH307">
            <v>139174</v>
          </cell>
          <cell r="AI307">
            <v>808379.75</v>
          </cell>
          <cell r="AJ307">
            <v>711284</v>
          </cell>
          <cell r="AK307">
            <v>820914.47</v>
          </cell>
          <cell r="AL307">
            <v>247188</v>
          </cell>
          <cell r="AM307">
            <v>978853.4</v>
          </cell>
          <cell r="AN307">
            <v>145661.81</v>
          </cell>
          <cell r="AO307">
            <v>638383.57999999996</v>
          </cell>
          <cell r="AP307">
            <v>175137.7</v>
          </cell>
          <cell r="AQ307">
            <v>1199813.46</v>
          </cell>
          <cell r="AR307">
            <v>433918</v>
          </cell>
          <cell r="AS307">
            <v>353505.04</v>
          </cell>
          <cell r="AT307">
            <v>194574.12</v>
          </cell>
          <cell r="AU307">
            <v>60203.47</v>
          </cell>
          <cell r="AV307">
            <v>130307.77</v>
          </cell>
          <cell r="AW307">
            <v>39308.559999999998</v>
          </cell>
          <cell r="AX307">
            <v>1503887.8</v>
          </cell>
          <cell r="AY307">
            <v>1242288.1499999999</v>
          </cell>
          <cell r="AZ307">
            <v>148429.1</v>
          </cell>
          <cell r="BA307">
            <v>1058536.6499999999</v>
          </cell>
          <cell r="BB307">
            <v>2681063.87</v>
          </cell>
          <cell r="BC307">
            <v>654160.74</v>
          </cell>
          <cell r="BD307">
            <v>3395242.92</v>
          </cell>
          <cell r="BE307">
            <v>5481729.6399999997</v>
          </cell>
          <cell r="BF307">
            <v>515584.28</v>
          </cell>
          <cell r="BG307">
            <v>358385.23</v>
          </cell>
          <cell r="BH307">
            <v>191422.16</v>
          </cell>
          <cell r="BI307">
            <v>2071141.5</v>
          </cell>
          <cell r="BJ307">
            <v>3253800.84</v>
          </cell>
          <cell r="BK307">
            <v>2510617.69</v>
          </cell>
          <cell r="BL307">
            <v>295992.95</v>
          </cell>
          <cell r="BM307">
            <v>223564.35</v>
          </cell>
          <cell r="BN307">
            <v>1846484.89</v>
          </cell>
          <cell r="BO307">
            <v>754543.52</v>
          </cell>
          <cell r="BP307">
            <v>280137.08</v>
          </cell>
          <cell r="BQ307">
            <v>280022</v>
          </cell>
          <cell r="BR307">
            <v>369355</v>
          </cell>
          <cell r="BS307">
            <v>229861.3</v>
          </cell>
          <cell r="BT307">
            <v>276189.24</v>
          </cell>
          <cell r="BU307">
            <v>1890288.84</v>
          </cell>
          <cell r="BV307">
            <v>293222.32</v>
          </cell>
          <cell r="BW307">
            <v>379082.96</v>
          </cell>
          <cell r="BX307">
            <v>362326.16</v>
          </cell>
        </row>
        <row r="308">
          <cell r="B308" t="str">
            <v>2101020199.139</v>
          </cell>
          <cell r="D308">
            <v>22798</v>
          </cell>
          <cell r="E308">
            <v>1430786.33</v>
          </cell>
          <cell r="F308">
            <v>7402063.5999999996</v>
          </cell>
          <cell r="G308">
            <v>370110</v>
          </cell>
          <cell r="H308">
            <v>153011</v>
          </cell>
          <cell r="I308">
            <v>1040774.2</v>
          </cell>
          <cell r="J308">
            <v>204708</v>
          </cell>
          <cell r="K308">
            <v>370110</v>
          </cell>
          <cell r="L308">
            <v>1260147.8</v>
          </cell>
          <cell r="M308">
            <v>18700097.190000001</v>
          </cell>
          <cell r="N308">
            <v>21293</v>
          </cell>
          <cell r="O308">
            <v>277772.5</v>
          </cell>
          <cell r="P308">
            <v>1835608.67</v>
          </cell>
          <cell r="Q308">
            <v>1718133.1</v>
          </cell>
          <cell r="R308">
            <v>13077.54</v>
          </cell>
          <cell r="S308">
            <v>39401.06</v>
          </cell>
          <cell r="T308">
            <v>8180</v>
          </cell>
          <cell r="U308">
            <v>0</v>
          </cell>
          <cell r="V308">
            <v>3084000</v>
          </cell>
          <cell r="W308">
            <v>5976878.2199999997</v>
          </cell>
          <cell r="X308">
            <v>721791.5</v>
          </cell>
          <cell r="Y308">
            <v>7600435.4800000004</v>
          </cell>
          <cell r="Z308">
            <v>137210</v>
          </cell>
          <cell r="AA308">
            <v>2399416.2400000002</v>
          </cell>
          <cell r="AB308">
            <v>7404237.6299999999</v>
          </cell>
          <cell r="AC308">
            <v>74875.17</v>
          </cell>
          <cell r="AD308">
            <v>5085778.6399999997</v>
          </cell>
          <cell r="AE308">
            <v>3833288</v>
          </cell>
          <cell r="AF308">
            <v>75790</v>
          </cell>
          <cell r="AG308">
            <v>98060</v>
          </cell>
          <cell r="AH308">
            <v>92240</v>
          </cell>
          <cell r="AI308">
            <v>21170</v>
          </cell>
          <cell r="AJ308">
            <v>395460</v>
          </cell>
          <cell r="AK308">
            <v>270138</v>
          </cell>
          <cell r="AL308">
            <v>130000</v>
          </cell>
          <cell r="AM308">
            <v>551605</v>
          </cell>
          <cell r="AN308">
            <v>449319</v>
          </cell>
          <cell r="AO308">
            <v>104574</v>
          </cell>
          <cell r="AP308">
            <v>11500</v>
          </cell>
          <cell r="AQ308">
            <v>0</v>
          </cell>
          <cell r="AR308">
            <v>177689</v>
          </cell>
          <cell r="AS308">
            <v>458777.59999999998</v>
          </cell>
          <cell r="AT308">
            <v>0</v>
          </cell>
          <cell r="AU308">
            <v>8988</v>
          </cell>
          <cell r="AV308">
            <v>16535</v>
          </cell>
          <cell r="AW308">
            <v>0</v>
          </cell>
          <cell r="AX308">
            <v>481879</v>
          </cell>
          <cell r="AY308">
            <v>574284.99</v>
          </cell>
          <cell r="AZ308">
            <v>101446</v>
          </cell>
          <cell r="BA308">
            <v>1151344.5</v>
          </cell>
          <cell r="BB308">
            <v>3192704.4</v>
          </cell>
          <cell r="BC308">
            <v>193890</v>
          </cell>
          <cell r="BD308">
            <v>937856.85</v>
          </cell>
          <cell r="BE308">
            <v>0</v>
          </cell>
          <cell r="BF308">
            <v>1937227.88</v>
          </cell>
          <cell r="BG308">
            <v>704978.6</v>
          </cell>
          <cell r="BH308">
            <v>25000</v>
          </cell>
          <cell r="BI308">
            <v>5956820</v>
          </cell>
          <cell r="BJ308">
            <v>1974889.9</v>
          </cell>
          <cell r="BK308">
            <v>1005691.27</v>
          </cell>
          <cell r="BL308">
            <v>72100</v>
          </cell>
          <cell r="BM308">
            <v>0</v>
          </cell>
          <cell r="BN308">
            <v>134000</v>
          </cell>
          <cell r="BO308">
            <v>1760500.34</v>
          </cell>
          <cell r="BP308">
            <v>0</v>
          </cell>
          <cell r="BQ308">
            <v>37000</v>
          </cell>
          <cell r="BR308">
            <v>428500</v>
          </cell>
          <cell r="BS308">
            <v>14100</v>
          </cell>
          <cell r="BT308">
            <v>17013</v>
          </cell>
          <cell r="BU308">
            <v>538770.19999999995</v>
          </cell>
          <cell r="BV308">
            <v>15400</v>
          </cell>
          <cell r="BW308">
            <v>128050</v>
          </cell>
          <cell r="BX308">
            <v>148500</v>
          </cell>
        </row>
        <row r="309">
          <cell r="B309" t="str">
            <v>2101020199.140</v>
          </cell>
          <cell r="D309">
            <v>0</v>
          </cell>
          <cell r="E309">
            <v>50200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-200000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96942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11760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481123.6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2372643.35</v>
          </cell>
          <cell r="E312">
            <v>343861.37</v>
          </cell>
          <cell r="F312">
            <v>8282412.2999999998</v>
          </cell>
          <cell r="G312">
            <v>0</v>
          </cell>
          <cell r="H312">
            <v>0</v>
          </cell>
          <cell r="I312">
            <v>0</v>
          </cell>
          <cell r="J312">
            <v>3166772.04</v>
          </cell>
          <cell r="K312">
            <v>0</v>
          </cell>
          <cell r="L312">
            <v>505050.15</v>
          </cell>
          <cell r="M312">
            <v>567104.91</v>
          </cell>
          <cell r="N312">
            <v>0</v>
          </cell>
          <cell r="O312">
            <v>41843.4</v>
          </cell>
          <cell r="P312">
            <v>1435529.88</v>
          </cell>
          <cell r="Q312">
            <v>67322.399999999994</v>
          </cell>
          <cell r="R312">
            <v>102534.1</v>
          </cell>
          <cell r="S312">
            <v>1692893.69</v>
          </cell>
          <cell r="T312">
            <v>1602764.51</v>
          </cell>
          <cell r="U312">
            <v>0</v>
          </cell>
          <cell r="V312">
            <v>0</v>
          </cell>
          <cell r="W312">
            <v>272324.15000000002</v>
          </cell>
          <cell r="X312">
            <v>657728.16</v>
          </cell>
          <cell r="Y312">
            <v>263839.48</v>
          </cell>
          <cell r="Z312">
            <v>0</v>
          </cell>
          <cell r="AA312">
            <v>493265.93</v>
          </cell>
          <cell r="AB312">
            <v>0</v>
          </cell>
          <cell r="AC312">
            <v>0</v>
          </cell>
          <cell r="AD312">
            <v>0</v>
          </cell>
          <cell r="AE312">
            <v>653804.81000000006</v>
          </cell>
          <cell r="AF312">
            <v>51280</v>
          </cell>
          <cell r="AG312">
            <v>904666.8</v>
          </cell>
          <cell r="AH312">
            <v>0</v>
          </cell>
          <cell r="AI312">
            <v>46174.6</v>
          </cell>
          <cell r="AJ312">
            <v>68310</v>
          </cell>
          <cell r="AK312">
            <v>51930</v>
          </cell>
          <cell r="AL312">
            <v>0</v>
          </cell>
          <cell r="AM312">
            <v>29400</v>
          </cell>
          <cell r="AN312">
            <v>76850</v>
          </cell>
          <cell r="AO312">
            <v>1289269.33</v>
          </cell>
          <cell r="AP312">
            <v>1561986.76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36000</v>
          </cell>
          <cell r="BA312">
            <v>0</v>
          </cell>
          <cell r="BB312">
            <v>0</v>
          </cell>
          <cell r="BC312">
            <v>0</v>
          </cell>
          <cell r="BD312">
            <v>2059503.62</v>
          </cell>
          <cell r="BE312">
            <v>160000</v>
          </cell>
          <cell r="BF312">
            <v>137363.20000000001</v>
          </cell>
          <cell r="BG312">
            <v>154525</v>
          </cell>
          <cell r="BH312">
            <v>0</v>
          </cell>
          <cell r="BI312">
            <v>3753111.46</v>
          </cell>
          <cell r="BJ312">
            <v>7630230.4900000002</v>
          </cell>
          <cell r="BK312">
            <v>1234722.99</v>
          </cell>
          <cell r="BL312">
            <v>0</v>
          </cell>
          <cell r="BM312">
            <v>112395</v>
          </cell>
          <cell r="BN312">
            <v>0</v>
          </cell>
          <cell r="BO312">
            <v>0</v>
          </cell>
          <cell r="BP312">
            <v>10650</v>
          </cell>
          <cell r="BQ312">
            <v>45000</v>
          </cell>
          <cell r="BR312">
            <v>10750</v>
          </cell>
          <cell r="BS312">
            <v>9983.75</v>
          </cell>
          <cell r="BT312">
            <v>91725</v>
          </cell>
          <cell r="BU312">
            <v>470257</v>
          </cell>
          <cell r="BV312">
            <v>126950</v>
          </cell>
          <cell r="BW312">
            <v>0</v>
          </cell>
          <cell r="BX312">
            <v>577758.24</v>
          </cell>
        </row>
        <row r="313">
          <cell r="B313" t="str">
            <v>2101020199.144</v>
          </cell>
          <cell r="D313">
            <v>82637.399999999994</v>
          </cell>
          <cell r="E313">
            <v>0</v>
          </cell>
          <cell r="F313">
            <v>562529.38</v>
          </cell>
          <cell r="G313">
            <v>102555</v>
          </cell>
          <cell r="H313">
            <v>91284</v>
          </cell>
          <cell r="I313">
            <v>179364</v>
          </cell>
          <cell r="J313">
            <v>58488.9</v>
          </cell>
          <cell r="K313">
            <v>102555</v>
          </cell>
          <cell r="L313">
            <v>108952</v>
          </cell>
          <cell r="M313">
            <v>196557.5</v>
          </cell>
          <cell r="N313">
            <v>50895.35</v>
          </cell>
          <cell r="O313">
            <v>91217</v>
          </cell>
          <cell r="P313">
            <v>239391</v>
          </cell>
          <cell r="Q313">
            <v>136607.29999999999</v>
          </cell>
          <cell r="R313">
            <v>35801.9</v>
          </cell>
          <cell r="S313">
            <v>489022.64</v>
          </cell>
          <cell r="T313">
            <v>60756.32</v>
          </cell>
          <cell r="U313">
            <v>0</v>
          </cell>
          <cell r="V313">
            <v>11008.45</v>
          </cell>
          <cell r="W313">
            <v>125443.75</v>
          </cell>
          <cell r="X313">
            <v>289740.56</v>
          </cell>
          <cell r="Y313">
            <v>342801.85</v>
          </cell>
          <cell r="Z313">
            <v>78385</v>
          </cell>
          <cell r="AA313">
            <v>96487.99</v>
          </cell>
          <cell r="AB313">
            <v>26397</v>
          </cell>
          <cell r="AC313">
            <v>74996.39</v>
          </cell>
          <cell r="AD313">
            <v>77376.100000000006</v>
          </cell>
          <cell r="AE313">
            <v>828969.6</v>
          </cell>
          <cell r="AF313">
            <v>50350</v>
          </cell>
          <cell r="AG313">
            <v>233345.58</v>
          </cell>
          <cell r="AH313">
            <v>20145</v>
          </cell>
          <cell r="AI313">
            <v>141570.89000000001</v>
          </cell>
          <cell r="AJ313">
            <v>117389</v>
          </cell>
          <cell r="AK313">
            <v>158007.56</v>
          </cell>
          <cell r="AL313">
            <v>90369.3</v>
          </cell>
          <cell r="AM313">
            <v>75334.8</v>
          </cell>
          <cell r="AN313">
            <v>67360</v>
          </cell>
          <cell r="AO313">
            <v>15356.4</v>
          </cell>
          <cell r="AP313">
            <v>13184</v>
          </cell>
          <cell r="AQ313">
            <v>192250</v>
          </cell>
          <cell r="AR313">
            <v>0</v>
          </cell>
          <cell r="AS313">
            <v>57130</v>
          </cell>
          <cell r="AT313">
            <v>13157.88</v>
          </cell>
          <cell r="AU313">
            <v>44709.04</v>
          </cell>
          <cell r="AV313">
            <v>0</v>
          </cell>
          <cell r="AW313">
            <v>40702</v>
          </cell>
          <cell r="AX313">
            <v>0</v>
          </cell>
          <cell r="AY313">
            <v>366703.96</v>
          </cell>
          <cell r="AZ313">
            <v>98187</v>
          </cell>
          <cell r="BA313">
            <v>22060</v>
          </cell>
          <cell r="BB313">
            <v>184079.35</v>
          </cell>
          <cell r="BC313">
            <v>41268</v>
          </cell>
          <cell r="BD313">
            <v>131052.7</v>
          </cell>
          <cell r="BE313">
            <v>142430.44</v>
          </cell>
          <cell r="BF313">
            <v>-13900</v>
          </cell>
          <cell r="BG313">
            <v>187347.20000000001</v>
          </cell>
          <cell r="BH313">
            <v>13896.73</v>
          </cell>
          <cell r="BI313">
            <v>0</v>
          </cell>
          <cell r="BJ313">
            <v>329824.59999999998</v>
          </cell>
          <cell r="BK313">
            <v>100265.5</v>
          </cell>
          <cell r="BL313">
            <v>78815</v>
          </cell>
          <cell r="BM313">
            <v>34927.449999999997</v>
          </cell>
          <cell r="BN313">
            <v>37300</v>
          </cell>
          <cell r="BO313">
            <v>413966.14</v>
          </cell>
          <cell r="BP313">
            <v>1890</v>
          </cell>
          <cell r="BQ313">
            <v>145159.4</v>
          </cell>
          <cell r="BR313">
            <v>0</v>
          </cell>
          <cell r="BS313">
            <v>16500</v>
          </cell>
          <cell r="BT313">
            <v>4023.2</v>
          </cell>
          <cell r="BU313">
            <v>78723.05</v>
          </cell>
          <cell r="BV313">
            <v>25939.38</v>
          </cell>
          <cell r="BW313">
            <v>52686</v>
          </cell>
          <cell r="BX313">
            <v>122735.75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850873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187129.63</v>
          </cell>
          <cell r="E315">
            <v>367120</v>
          </cell>
          <cell r="F315">
            <v>23241549.870000001</v>
          </cell>
          <cell r="G315">
            <v>0</v>
          </cell>
          <cell r="H315">
            <v>3670.04</v>
          </cell>
          <cell r="I315">
            <v>2645</v>
          </cell>
          <cell r="J315">
            <v>1299912</v>
          </cell>
          <cell r="K315">
            <v>0</v>
          </cell>
          <cell r="L315">
            <v>0</v>
          </cell>
          <cell r="M315">
            <v>111600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3151070.95</v>
          </cell>
          <cell r="Z315">
            <v>302118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27092.6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22306.9</v>
          </cell>
          <cell r="AR315">
            <v>0</v>
          </cell>
          <cell r="AS315">
            <v>0</v>
          </cell>
          <cell r="AT315">
            <v>4730</v>
          </cell>
          <cell r="AU315">
            <v>420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174900</v>
          </cell>
          <cell r="BC315">
            <v>0</v>
          </cell>
          <cell r="BD315">
            <v>23030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1489200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65900</v>
          </cell>
          <cell r="BV315">
            <v>0</v>
          </cell>
          <cell r="BW315">
            <v>153938.48000000001</v>
          </cell>
          <cell r="BX315">
            <v>0</v>
          </cell>
        </row>
        <row r="316">
          <cell r="B316" t="str">
            <v>2101020199.147</v>
          </cell>
          <cell r="D316">
            <v>842100</v>
          </cell>
          <cell r="E316">
            <v>15447189.07</v>
          </cell>
          <cell r="F316">
            <v>2642395.4</v>
          </cell>
          <cell r="G316">
            <v>1107565</v>
          </cell>
          <cell r="H316">
            <v>666580</v>
          </cell>
          <cell r="I316">
            <v>641626</v>
          </cell>
          <cell r="J316">
            <v>2613535</v>
          </cell>
          <cell r="K316">
            <v>1107565</v>
          </cell>
          <cell r="L316">
            <v>74915</v>
          </cell>
          <cell r="M316">
            <v>1632439</v>
          </cell>
          <cell r="N316">
            <v>83465</v>
          </cell>
          <cell r="O316">
            <v>1595365.6</v>
          </cell>
          <cell r="P316">
            <v>661015.5</v>
          </cell>
          <cell r="Q316">
            <v>4339629.5</v>
          </cell>
          <cell r="R316">
            <v>3065</v>
          </cell>
          <cell r="S316">
            <v>201406.5</v>
          </cell>
          <cell r="T316">
            <v>1291828.25</v>
          </cell>
          <cell r="U316">
            <v>0</v>
          </cell>
          <cell r="V316">
            <v>0</v>
          </cell>
          <cell r="W316">
            <v>5014383.43</v>
          </cell>
          <cell r="X316">
            <v>302028.05</v>
          </cell>
          <cell r="Y316">
            <v>1067178.55</v>
          </cell>
          <cell r="Z316">
            <v>5615</v>
          </cell>
          <cell r="AA316">
            <v>157500</v>
          </cell>
          <cell r="AB316">
            <v>1962448.45</v>
          </cell>
          <cell r="AC316">
            <v>160578.70000000001</v>
          </cell>
          <cell r="AD316">
            <v>0</v>
          </cell>
          <cell r="AE316">
            <v>6297114</v>
          </cell>
          <cell r="AF316">
            <v>727642.91</v>
          </cell>
          <cell r="AG316">
            <v>938609.5</v>
          </cell>
          <cell r="AH316">
            <v>39317</v>
          </cell>
          <cell r="AI316">
            <v>1150262</v>
          </cell>
          <cell r="AJ316">
            <v>531478</v>
          </cell>
          <cell r="AK316">
            <v>285456.25</v>
          </cell>
          <cell r="AL316">
            <v>450098.6</v>
          </cell>
          <cell r="AM316">
            <v>171494</v>
          </cell>
          <cell r="AN316">
            <v>576163</v>
          </cell>
          <cell r="AO316">
            <v>1175397</v>
          </cell>
          <cell r="AP316">
            <v>251722</v>
          </cell>
          <cell r="AQ316">
            <v>1108505</v>
          </cell>
          <cell r="AR316">
            <v>101160</v>
          </cell>
          <cell r="AS316">
            <v>270843.55</v>
          </cell>
          <cell r="AT316">
            <v>458828.7</v>
          </cell>
          <cell r="AU316">
            <v>57954</v>
          </cell>
          <cell r="AV316">
            <v>6088.3</v>
          </cell>
          <cell r="AW316">
            <v>38800.199999999997</v>
          </cell>
          <cell r="AX316">
            <v>1319549</v>
          </cell>
          <cell r="AY316">
            <v>376400</v>
          </cell>
          <cell r="AZ316">
            <v>12956.5</v>
          </cell>
          <cell r="BA316">
            <v>1000006.6</v>
          </cell>
          <cell r="BB316">
            <v>1790042</v>
          </cell>
          <cell r="BC316">
            <v>185801</v>
          </cell>
          <cell r="BD316">
            <v>2650170.7999999998</v>
          </cell>
          <cell r="BE316">
            <v>5690471.5499999998</v>
          </cell>
          <cell r="BF316">
            <v>1094609</v>
          </cell>
          <cell r="BG316">
            <v>373090.3</v>
          </cell>
          <cell r="BH316">
            <v>35905</v>
          </cell>
          <cell r="BI316">
            <v>2086050</v>
          </cell>
          <cell r="BJ316">
            <v>2155755</v>
          </cell>
          <cell r="BK316">
            <v>363714.25</v>
          </cell>
          <cell r="BL316">
            <v>273844</v>
          </cell>
          <cell r="BM316">
            <v>0</v>
          </cell>
          <cell r="BN316">
            <v>218141.8</v>
          </cell>
          <cell r="BO316">
            <v>248281.48</v>
          </cell>
          <cell r="BP316">
            <v>529640</v>
          </cell>
          <cell r="BQ316">
            <v>426390.8</v>
          </cell>
          <cell r="BR316">
            <v>57591.3</v>
          </cell>
          <cell r="BS316">
            <v>159202</v>
          </cell>
          <cell r="BT316">
            <v>83416.800000000003</v>
          </cell>
          <cell r="BU316">
            <v>1241928.27</v>
          </cell>
          <cell r="BV316">
            <v>157419.4</v>
          </cell>
          <cell r="BW316">
            <v>131482.29999999999</v>
          </cell>
          <cell r="BX316">
            <v>134838.20000000001</v>
          </cell>
        </row>
        <row r="317">
          <cell r="B317" t="str">
            <v>2101020199.148</v>
          </cell>
          <cell r="D317">
            <v>1338000</v>
          </cell>
          <cell r="E317">
            <v>1405934.1</v>
          </cell>
          <cell r="F317">
            <v>990745</v>
          </cell>
          <cell r="G317">
            <v>879000</v>
          </cell>
          <cell r="H317">
            <v>124650</v>
          </cell>
          <cell r="I317">
            <v>489013</v>
          </cell>
          <cell r="J317">
            <v>0</v>
          </cell>
          <cell r="K317">
            <v>879000</v>
          </cell>
          <cell r="L317">
            <v>83000</v>
          </cell>
          <cell r="M317">
            <v>3532314.05</v>
          </cell>
          <cell r="N317">
            <v>0</v>
          </cell>
          <cell r="O317">
            <v>226300</v>
          </cell>
          <cell r="P317">
            <v>3507576</v>
          </cell>
          <cell r="Q317">
            <v>1316280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9333147.0999999996</v>
          </cell>
          <cell r="X317">
            <v>259900</v>
          </cell>
          <cell r="Y317">
            <v>2345736.5</v>
          </cell>
          <cell r="Z317">
            <v>2077751</v>
          </cell>
          <cell r="AA317">
            <v>24216.6</v>
          </cell>
          <cell r="AB317">
            <v>3440160.3</v>
          </cell>
          <cell r="AC317">
            <v>0</v>
          </cell>
          <cell r="AD317">
            <v>0</v>
          </cell>
          <cell r="AE317">
            <v>10914094</v>
          </cell>
          <cell r="AF317">
            <v>0</v>
          </cell>
          <cell r="AG317">
            <v>0</v>
          </cell>
          <cell r="AH317">
            <v>566000</v>
          </cell>
          <cell r="AI317">
            <v>380138</v>
          </cell>
          <cell r="AJ317">
            <v>474870</v>
          </cell>
          <cell r="AK317">
            <v>24530</v>
          </cell>
          <cell r="AL317">
            <v>108515</v>
          </cell>
          <cell r="AM317">
            <v>236396</v>
          </cell>
          <cell r="AN317">
            <v>195165.4</v>
          </cell>
          <cell r="AO317">
            <v>460955</v>
          </cell>
          <cell r="AP317">
            <v>0</v>
          </cell>
          <cell r="AQ317">
            <v>3186810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47058</v>
          </cell>
          <cell r="AZ317">
            <v>269950</v>
          </cell>
          <cell r="BA317">
            <v>336675</v>
          </cell>
          <cell r="BB317">
            <v>0</v>
          </cell>
          <cell r="BC317">
            <v>37400</v>
          </cell>
          <cell r="BD317">
            <v>696030</v>
          </cell>
          <cell r="BE317">
            <v>2448610</v>
          </cell>
          <cell r="BF317">
            <v>619891</v>
          </cell>
          <cell r="BG317">
            <v>342980</v>
          </cell>
          <cell r="BH317">
            <v>6600</v>
          </cell>
          <cell r="BI317">
            <v>35500</v>
          </cell>
          <cell r="BJ317">
            <v>1902485</v>
          </cell>
          <cell r="BK317">
            <v>705940</v>
          </cell>
          <cell r="BL317">
            <v>0</v>
          </cell>
          <cell r="BM317">
            <v>97800</v>
          </cell>
          <cell r="BN317">
            <v>0</v>
          </cell>
          <cell r="BO317">
            <v>330855</v>
          </cell>
          <cell r="BP317">
            <v>0</v>
          </cell>
          <cell r="BQ317">
            <v>0</v>
          </cell>
          <cell r="BR317">
            <v>78980</v>
          </cell>
          <cell r="BS317">
            <v>0</v>
          </cell>
          <cell r="BT317">
            <v>164488.5</v>
          </cell>
          <cell r="BU317">
            <v>289139</v>
          </cell>
          <cell r="BV317">
            <v>314715.5</v>
          </cell>
          <cell r="BW317">
            <v>0</v>
          </cell>
          <cell r="BX317">
            <v>213800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2485541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1167300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139362</v>
          </cell>
          <cell r="E320">
            <v>0</v>
          </cell>
          <cell r="F320">
            <v>0</v>
          </cell>
          <cell r="G320">
            <v>0</v>
          </cell>
          <cell r="H320">
            <v>187500</v>
          </cell>
          <cell r="I320">
            <v>0</v>
          </cell>
          <cell r="J320">
            <v>9048010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783947</v>
          </cell>
          <cell r="P320">
            <v>1950000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300000</v>
          </cell>
          <cell r="X320">
            <v>0</v>
          </cell>
          <cell r="Y320">
            <v>0</v>
          </cell>
          <cell r="Z320">
            <v>744650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19760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430000</v>
          </cell>
          <cell r="AN320">
            <v>0</v>
          </cell>
          <cell r="AO320">
            <v>0</v>
          </cell>
          <cell r="AP320">
            <v>0</v>
          </cell>
          <cell r="AQ320">
            <v>247880</v>
          </cell>
          <cell r="AR320">
            <v>0</v>
          </cell>
          <cell r="AS320">
            <v>17065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678825</v>
          </cell>
          <cell r="BF320">
            <v>0</v>
          </cell>
          <cell r="BG320">
            <v>0</v>
          </cell>
          <cell r="BH320">
            <v>0</v>
          </cell>
          <cell r="BI320">
            <v>7625640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180000</v>
          </cell>
          <cell r="BO320">
            <v>0</v>
          </cell>
          <cell r="BP320">
            <v>0</v>
          </cell>
          <cell r="BQ320">
            <v>0</v>
          </cell>
          <cell r="BR320">
            <v>12976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0</v>
          </cell>
          <cell r="F321">
            <v>120000</v>
          </cell>
          <cell r="G321">
            <v>130000</v>
          </cell>
          <cell r="H321">
            <v>0</v>
          </cell>
          <cell r="I321">
            <v>0</v>
          </cell>
          <cell r="J321">
            <v>9034000</v>
          </cell>
          <cell r="K321">
            <v>130000</v>
          </cell>
          <cell r="L321">
            <v>0</v>
          </cell>
          <cell r="M321">
            <v>0</v>
          </cell>
          <cell r="N321">
            <v>0</v>
          </cell>
          <cell r="O321">
            <v>350000</v>
          </cell>
          <cell r="P321">
            <v>262580</v>
          </cell>
          <cell r="Q321">
            <v>1609000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1</v>
          </cell>
          <cell r="X321">
            <v>438200</v>
          </cell>
          <cell r="Y321">
            <v>350000</v>
          </cell>
          <cell r="Z321">
            <v>2499520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4020000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13800</v>
          </cell>
          <cell r="AK321">
            <v>224900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929000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85000</v>
          </cell>
          <cell r="BB321">
            <v>3155430</v>
          </cell>
          <cell r="BC321">
            <v>0</v>
          </cell>
          <cell r="BD321">
            <v>0</v>
          </cell>
          <cell r="BE321">
            <v>2433700</v>
          </cell>
          <cell r="BF321">
            <v>17000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1580000</v>
          </cell>
          <cell r="BO321">
            <v>0</v>
          </cell>
          <cell r="BP321">
            <v>1040000</v>
          </cell>
          <cell r="BQ321">
            <v>0</v>
          </cell>
          <cell r="BR321">
            <v>778000</v>
          </cell>
          <cell r="BS321">
            <v>0</v>
          </cell>
          <cell r="BT321">
            <v>0</v>
          </cell>
          <cell r="BU321">
            <v>364000</v>
          </cell>
          <cell r="BV321">
            <v>0</v>
          </cell>
          <cell r="BW321">
            <v>0</v>
          </cell>
          <cell r="BX321">
            <v>0</v>
          </cell>
        </row>
        <row r="322">
          <cell r="B322" t="str">
            <v>2101020199.202</v>
          </cell>
          <cell r="D322">
            <v>111893.75</v>
          </cell>
          <cell r="E322">
            <v>8579633</v>
          </cell>
          <cell r="F322">
            <v>2627372.4500000002</v>
          </cell>
          <cell r="G322">
            <v>8288549</v>
          </cell>
          <cell r="H322">
            <v>3632196</v>
          </cell>
          <cell r="I322">
            <v>18112234.699999999</v>
          </cell>
          <cell r="J322">
            <v>418337</v>
          </cell>
          <cell r="K322">
            <v>8288549</v>
          </cell>
          <cell r="L322">
            <v>65683.5</v>
          </cell>
          <cell r="M322">
            <v>2555866.63</v>
          </cell>
          <cell r="N322">
            <v>4149858.75</v>
          </cell>
          <cell r="O322">
            <v>1996005</v>
          </cell>
          <cell r="P322">
            <v>3202740.25</v>
          </cell>
          <cell r="Q322">
            <v>599688</v>
          </cell>
          <cell r="R322">
            <v>0</v>
          </cell>
          <cell r="S322">
            <v>1463880.9</v>
          </cell>
          <cell r="T322">
            <v>0</v>
          </cell>
          <cell r="U322">
            <v>0</v>
          </cell>
          <cell r="V322">
            <v>4431</v>
          </cell>
          <cell r="W322">
            <v>0</v>
          </cell>
          <cell r="X322">
            <v>785772.06</v>
          </cell>
          <cell r="Y322">
            <v>441908.75</v>
          </cell>
          <cell r="Z322">
            <v>5281529.2</v>
          </cell>
          <cell r="AA322">
            <v>2005754.89</v>
          </cell>
          <cell r="AB322">
            <v>7380291.96</v>
          </cell>
          <cell r="AC322">
            <v>0</v>
          </cell>
          <cell r="AD322">
            <v>1024423.26</v>
          </cell>
          <cell r="AE322">
            <v>0</v>
          </cell>
          <cell r="AF322">
            <v>2266227</v>
          </cell>
          <cell r="AG322">
            <v>3164880</v>
          </cell>
          <cell r="AH322">
            <v>864346</v>
          </cell>
          <cell r="AI322">
            <v>1500879</v>
          </cell>
          <cell r="AJ322">
            <v>1407915</v>
          </cell>
          <cell r="AK322">
            <v>3416769</v>
          </cell>
          <cell r="AL322">
            <v>1386123.4</v>
          </cell>
          <cell r="AM322">
            <v>2055490</v>
          </cell>
          <cell r="AN322">
            <v>1298987</v>
          </cell>
          <cell r="AO322">
            <v>2323110.2000000002</v>
          </cell>
          <cell r="AP322">
            <v>1099535</v>
          </cell>
          <cell r="AQ322">
            <v>62190</v>
          </cell>
          <cell r="AR322">
            <v>2212631.7400000002</v>
          </cell>
          <cell r="AS322">
            <v>2536186.25</v>
          </cell>
          <cell r="AT322">
            <v>2127643.38</v>
          </cell>
          <cell r="AU322">
            <v>308486.75</v>
          </cell>
          <cell r="AV322">
            <v>0</v>
          </cell>
          <cell r="AW322">
            <v>49824.75</v>
          </cell>
          <cell r="AX322">
            <v>589958.75</v>
          </cell>
          <cell r="AY322">
            <v>1966706.01</v>
          </cell>
          <cell r="AZ322">
            <v>5111585.5</v>
          </cell>
          <cell r="BA322">
            <v>5057806.75</v>
          </cell>
          <cell r="BB322">
            <v>5160324.25</v>
          </cell>
          <cell r="BC322">
            <v>1496900.75</v>
          </cell>
          <cell r="BD322">
            <v>16132185</v>
          </cell>
          <cell r="BE322">
            <v>4548631</v>
          </cell>
          <cell r="BF322">
            <v>4692800.55</v>
          </cell>
          <cell r="BG322">
            <v>1521785.75</v>
          </cell>
          <cell r="BH322">
            <v>1168169.25</v>
          </cell>
          <cell r="BI322">
            <v>636410</v>
          </cell>
          <cell r="BJ322">
            <v>2118080.42</v>
          </cell>
          <cell r="BK322">
            <v>4615923.78</v>
          </cell>
          <cell r="BL322">
            <v>5350431.6100000003</v>
          </cell>
          <cell r="BM322">
            <v>8150754.4000000004</v>
          </cell>
          <cell r="BN322">
            <v>15993323.890000001</v>
          </cell>
          <cell r="BO322">
            <v>8820493.1199999992</v>
          </cell>
          <cell r="BP322">
            <v>0</v>
          </cell>
          <cell r="BQ322">
            <v>1830629.35</v>
          </cell>
          <cell r="BR322">
            <v>498871</v>
          </cell>
          <cell r="BS322">
            <v>0</v>
          </cell>
          <cell r="BT322">
            <v>457230.7</v>
          </cell>
          <cell r="BU322">
            <v>490282</v>
          </cell>
          <cell r="BV322">
            <v>1422922.5</v>
          </cell>
          <cell r="BW322">
            <v>0</v>
          </cell>
          <cell r="BX322">
            <v>2311837.5</v>
          </cell>
        </row>
        <row r="323">
          <cell r="B323" t="str">
            <v>2101020199.203</v>
          </cell>
          <cell r="D323">
            <v>12172408.25</v>
          </cell>
          <cell r="E323">
            <v>0</v>
          </cell>
          <cell r="F323">
            <v>1030766.25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6851.5</v>
          </cell>
          <cell r="P323">
            <v>0</v>
          </cell>
          <cell r="Q323">
            <v>18339</v>
          </cell>
          <cell r="R323">
            <v>0</v>
          </cell>
          <cell r="S323">
            <v>78493.7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2193826.1800000002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6868</v>
          </cell>
          <cell r="AK323">
            <v>0</v>
          </cell>
          <cell r="AL323">
            <v>0</v>
          </cell>
          <cell r="AM323">
            <v>18320</v>
          </cell>
          <cell r="AN323">
            <v>380</v>
          </cell>
          <cell r="AO323">
            <v>5720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113499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47730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3203605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D324">
            <v>9936425.5199999996</v>
          </cell>
          <cell r="E324">
            <v>0</v>
          </cell>
          <cell r="F324">
            <v>298988.23</v>
          </cell>
          <cell r="G324">
            <v>0</v>
          </cell>
          <cell r="H324">
            <v>1490806.5</v>
          </cell>
          <cell r="I324">
            <v>2403189.85</v>
          </cell>
          <cell r="J324">
            <v>239533.1</v>
          </cell>
          <cell r="K324">
            <v>0</v>
          </cell>
          <cell r="L324">
            <v>36012.75</v>
          </cell>
          <cell r="M324">
            <v>1710691</v>
          </cell>
          <cell r="N324">
            <v>201260.75</v>
          </cell>
          <cell r="O324">
            <v>85696.25</v>
          </cell>
          <cell r="P324">
            <v>342610.25</v>
          </cell>
          <cell r="Q324">
            <v>147803.5</v>
          </cell>
          <cell r="R324">
            <v>4021</v>
          </cell>
          <cell r="S324">
            <v>414647.91</v>
          </cell>
          <cell r="T324">
            <v>35384.5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-2420</v>
          </cell>
          <cell r="Z324">
            <v>0</v>
          </cell>
          <cell r="AA324">
            <v>0</v>
          </cell>
          <cell r="AB324">
            <v>636871.55000000005</v>
          </cell>
          <cell r="AC324">
            <v>0</v>
          </cell>
          <cell r="AD324">
            <v>0</v>
          </cell>
          <cell r="AE324">
            <v>0</v>
          </cell>
          <cell r="AF324">
            <v>48164.5</v>
          </cell>
          <cell r="AG324">
            <v>0</v>
          </cell>
          <cell r="AH324">
            <v>15938.75</v>
          </cell>
          <cell r="AI324">
            <v>0</v>
          </cell>
          <cell r="AJ324">
            <v>20229</v>
          </cell>
          <cell r="AK324">
            <v>0</v>
          </cell>
          <cell r="AL324">
            <v>24500</v>
          </cell>
          <cell r="AM324">
            <v>14585.5</v>
          </cell>
          <cell r="AN324">
            <v>37145.5</v>
          </cell>
          <cell r="AO324">
            <v>0</v>
          </cell>
          <cell r="AP324">
            <v>13229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230611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256352.97</v>
          </cell>
          <cell r="BD324">
            <v>0</v>
          </cell>
          <cell r="BE324">
            <v>0</v>
          </cell>
          <cell r="BF324">
            <v>738034.75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265939.93</v>
          </cell>
          <cell r="BN324">
            <v>0</v>
          </cell>
          <cell r="BO324">
            <v>25639</v>
          </cell>
          <cell r="BP324">
            <v>0</v>
          </cell>
          <cell r="BQ324">
            <v>0</v>
          </cell>
          <cell r="BR324">
            <v>55004.25</v>
          </cell>
          <cell r="BS324">
            <v>0</v>
          </cell>
          <cell r="BT324">
            <v>282684</v>
          </cell>
          <cell r="BU324">
            <v>0</v>
          </cell>
          <cell r="BV324">
            <v>925</v>
          </cell>
          <cell r="BW324">
            <v>0</v>
          </cell>
          <cell r="BX324">
            <v>9067</v>
          </cell>
        </row>
        <row r="325">
          <cell r="B325" t="str">
            <v>2101020199.301</v>
          </cell>
          <cell r="D325">
            <v>1138446.55</v>
          </cell>
          <cell r="E325">
            <v>4446574.97</v>
          </cell>
          <cell r="F325">
            <v>2458261.96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10127433.220000001</v>
          </cell>
          <cell r="Q325">
            <v>293499.5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6192685.3899999997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217940.75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4452185.29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12413708.300000001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4546923.32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47658.23</v>
          </cell>
          <cell r="E326">
            <v>0</v>
          </cell>
          <cell r="F326">
            <v>510261.74</v>
          </cell>
          <cell r="G326">
            <v>107117.05</v>
          </cell>
          <cell r="H326">
            <v>45486.720000000001</v>
          </cell>
          <cell r="I326">
            <v>0</v>
          </cell>
          <cell r="J326">
            <v>0</v>
          </cell>
          <cell r="K326">
            <v>107117.05</v>
          </cell>
          <cell r="L326">
            <v>89271.2</v>
          </cell>
          <cell r="M326">
            <v>15278.4</v>
          </cell>
          <cell r="N326">
            <v>211327.8</v>
          </cell>
          <cell r="O326">
            <v>153639.79999999999</v>
          </cell>
          <cell r="P326">
            <v>34453.800000000003</v>
          </cell>
          <cell r="Q326">
            <v>0</v>
          </cell>
          <cell r="R326">
            <v>0</v>
          </cell>
          <cell r="S326">
            <v>76315.73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66505</v>
          </cell>
          <cell r="Y326">
            <v>0</v>
          </cell>
          <cell r="Z326">
            <v>782301.3</v>
          </cell>
          <cell r="AA326">
            <v>447474.05</v>
          </cell>
          <cell r="AB326">
            <v>588765.19999999995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3252</v>
          </cell>
          <cell r="AR326">
            <v>130252.3</v>
          </cell>
          <cell r="AS326">
            <v>137486.04999999999</v>
          </cell>
          <cell r="AT326">
            <v>130335.4</v>
          </cell>
          <cell r="AU326">
            <v>10494.5</v>
          </cell>
          <cell r="AV326">
            <v>0</v>
          </cell>
          <cell r="AW326">
            <v>1889.5</v>
          </cell>
          <cell r="AX326">
            <v>294581.53999999998</v>
          </cell>
          <cell r="AY326">
            <v>1535805.57</v>
          </cell>
          <cell r="AZ326">
            <v>66784</v>
          </cell>
          <cell r="BA326">
            <v>0</v>
          </cell>
          <cell r="BB326">
            <v>0</v>
          </cell>
          <cell r="BC326">
            <v>644347</v>
          </cell>
          <cell r="BD326">
            <v>300359.09999999998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30755.4</v>
          </cell>
          <cell r="BR326">
            <v>0</v>
          </cell>
          <cell r="BS326">
            <v>0</v>
          </cell>
          <cell r="BT326">
            <v>109732</v>
          </cell>
          <cell r="BU326">
            <v>23630.6</v>
          </cell>
          <cell r="BV326">
            <v>0</v>
          </cell>
          <cell r="BW326">
            <v>10000</v>
          </cell>
          <cell r="BX326">
            <v>0</v>
          </cell>
        </row>
        <row r="327">
          <cell r="B327" t="str">
            <v>2101020199.502</v>
          </cell>
          <cell r="D327">
            <v>1720</v>
          </cell>
          <cell r="E327">
            <v>615</v>
          </cell>
          <cell r="F327">
            <v>98428.51</v>
          </cell>
          <cell r="G327">
            <v>0</v>
          </cell>
          <cell r="H327">
            <v>3400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3170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7475.7</v>
          </cell>
          <cell r="Z327">
            <v>0</v>
          </cell>
          <cell r="AA327">
            <v>0</v>
          </cell>
          <cell r="AB327">
            <v>170600.34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8540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4990.5</v>
          </cell>
          <cell r="N328">
            <v>5231.25</v>
          </cell>
          <cell r="O328">
            <v>0</v>
          </cell>
          <cell r="P328">
            <v>9335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3445.95</v>
          </cell>
          <cell r="Y328">
            <v>0</v>
          </cell>
          <cell r="Z328">
            <v>2940</v>
          </cell>
          <cell r="AA328">
            <v>5001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8164.5</v>
          </cell>
          <cell r="AR328">
            <v>187081</v>
          </cell>
          <cell r="AS328">
            <v>1773</v>
          </cell>
          <cell r="AT328">
            <v>32848.699999999997</v>
          </cell>
          <cell r="AU328">
            <v>2920</v>
          </cell>
          <cell r="AV328">
            <v>140</v>
          </cell>
          <cell r="AW328">
            <v>1330</v>
          </cell>
          <cell r="AX328">
            <v>11166</v>
          </cell>
          <cell r="AY328">
            <v>0</v>
          </cell>
          <cell r="AZ328">
            <v>5277.5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190</v>
          </cell>
          <cell r="BS328">
            <v>0</v>
          </cell>
          <cell r="BT328">
            <v>0</v>
          </cell>
          <cell r="BU328">
            <v>6255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2102040101.101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109313.94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628736.80000000005</v>
          </cell>
          <cell r="BF329">
            <v>792374.15</v>
          </cell>
          <cell r="BG329">
            <v>0</v>
          </cell>
          <cell r="BH329">
            <v>0</v>
          </cell>
          <cell r="BI329">
            <v>3369514.25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1581349.97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0</v>
          </cell>
          <cell r="E330">
            <v>0</v>
          </cell>
          <cell r="F330">
            <v>2321000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6581327.7699999996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7450</v>
          </cell>
          <cell r="X330">
            <v>0</v>
          </cell>
          <cell r="Y330">
            <v>2647910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120</v>
          </cell>
          <cell r="AM330">
            <v>1842000</v>
          </cell>
          <cell r="AN330">
            <v>715950</v>
          </cell>
          <cell r="AO330">
            <v>819056.75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969970</v>
          </cell>
          <cell r="BA330">
            <v>0</v>
          </cell>
          <cell r="BB330">
            <v>0</v>
          </cell>
          <cell r="BC330">
            <v>0</v>
          </cell>
          <cell r="BD330">
            <v>3703675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36402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2883.18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76370.09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101214.07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6642796</v>
          </cell>
          <cell r="K334">
            <v>0</v>
          </cell>
          <cell r="L334">
            <v>0</v>
          </cell>
          <cell r="M334">
            <v>399239</v>
          </cell>
          <cell r="N334">
            <v>0</v>
          </cell>
          <cell r="O334">
            <v>0</v>
          </cell>
          <cell r="P334">
            <v>0</v>
          </cell>
          <cell r="Q334">
            <v>27355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3504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262023</v>
          </cell>
          <cell r="BO334">
            <v>0</v>
          </cell>
          <cell r="BP334">
            <v>32597</v>
          </cell>
          <cell r="BQ334">
            <v>4742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18530</v>
          </cell>
          <cell r="BW334">
            <v>0</v>
          </cell>
          <cell r="BX334">
            <v>12000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778172</v>
          </cell>
          <cell r="G335">
            <v>0</v>
          </cell>
          <cell r="H335">
            <v>0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188400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595800</v>
          </cell>
          <cell r="AR335">
            <v>0</v>
          </cell>
          <cell r="AS335">
            <v>0</v>
          </cell>
          <cell r="AT335">
            <v>0</v>
          </cell>
          <cell r="AU335">
            <v>12000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499260</v>
          </cell>
          <cell r="BB335">
            <v>409910</v>
          </cell>
          <cell r="BC335">
            <v>0</v>
          </cell>
          <cell r="BD335">
            <v>306956</v>
          </cell>
          <cell r="BE335">
            <v>0</v>
          </cell>
          <cell r="BF335">
            <v>110600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106680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6400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196400</v>
          </cell>
          <cell r="AR336">
            <v>0</v>
          </cell>
          <cell r="AS336">
            <v>0</v>
          </cell>
          <cell r="AT336">
            <v>0</v>
          </cell>
          <cell r="AU336">
            <v>18800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130276</v>
          </cell>
          <cell r="BE336">
            <v>0</v>
          </cell>
          <cell r="BF336">
            <v>202910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340000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478694</v>
          </cell>
          <cell r="BL337">
            <v>114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150000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845000</v>
          </cell>
          <cell r="F339">
            <v>1515000</v>
          </cell>
          <cell r="G339">
            <v>100000</v>
          </cell>
          <cell r="H339">
            <v>375000</v>
          </cell>
          <cell r="I339">
            <v>50000</v>
          </cell>
          <cell r="J339">
            <v>1190000</v>
          </cell>
          <cell r="K339">
            <v>100000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215000</v>
          </cell>
          <cell r="R339">
            <v>0</v>
          </cell>
          <cell r="S339">
            <v>150000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95000</v>
          </cell>
          <cell r="AB339">
            <v>0</v>
          </cell>
          <cell r="AC339">
            <v>0</v>
          </cell>
          <cell r="AD339">
            <v>70000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105000</v>
          </cell>
          <cell r="AK339">
            <v>0</v>
          </cell>
          <cell r="AL339">
            <v>65000</v>
          </cell>
          <cell r="AM339">
            <v>95000</v>
          </cell>
          <cell r="AN339">
            <v>80000</v>
          </cell>
          <cell r="AO339">
            <v>95000</v>
          </cell>
          <cell r="AP339">
            <v>65000</v>
          </cell>
          <cell r="AQ339">
            <v>310000</v>
          </cell>
          <cell r="AR339">
            <v>0</v>
          </cell>
          <cell r="AS339">
            <v>0</v>
          </cell>
          <cell r="AT339">
            <v>70000</v>
          </cell>
          <cell r="AU339">
            <v>60000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235000</v>
          </cell>
          <cell r="BB339">
            <v>100000</v>
          </cell>
          <cell r="BC339">
            <v>70000</v>
          </cell>
          <cell r="BD339">
            <v>145000</v>
          </cell>
          <cell r="BE339">
            <v>130000</v>
          </cell>
          <cell r="BF339">
            <v>-65000</v>
          </cell>
          <cell r="BG339">
            <v>45000</v>
          </cell>
          <cell r="BH339">
            <v>65000</v>
          </cell>
          <cell r="BI339">
            <v>734000</v>
          </cell>
          <cell r="BJ339">
            <v>0</v>
          </cell>
          <cell r="BK339">
            <v>260000</v>
          </cell>
          <cell r="BL339">
            <v>0</v>
          </cell>
          <cell r="BM339">
            <v>0</v>
          </cell>
          <cell r="BN339">
            <v>70000</v>
          </cell>
          <cell r="BO339">
            <v>0</v>
          </cell>
          <cell r="BP339">
            <v>394416.67</v>
          </cell>
          <cell r="BQ339">
            <v>60000</v>
          </cell>
          <cell r="BR339">
            <v>100000</v>
          </cell>
          <cell r="BS339">
            <v>120000</v>
          </cell>
          <cell r="BT339">
            <v>0</v>
          </cell>
          <cell r="BU339">
            <v>285000</v>
          </cell>
          <cell r="BV339">
            <v>70000</v>
          </cell>
          <cell r="BW339">
            <v>80000</v>
          </cell>
          <cell r="BX339">
            <v>50000</v>
          </cell>
        </row>
        <row r="340">
          <cell r="B340" t="str">
            <v>2102040110.107</v>
          </cell>
          <cell r="D340">
            <v>8219656.6399999997</v>
          </cell>
          <cell r="E340">
            <v>2800000</v>
          </cell>
          <cell r="F340">
            <v>3500000</v>
          </cell>
          <cell r="G340">
            <v>1504000</v>
          </cell>
          <cell r="H340">
            <v>1900000</v>
          </cell>
          <cell r="I340">
            <v>694120</v>
          </cell>
          <cell r="J340">
            <v>13000000</v>
          </cell>
          <cell r="K340">
            <v>1504000</v>
          </cell>
          <cell r="L340">
            <v>944730.01</v>
          </cell>
          <cell r="M340">
            <v>8976758.6600000001</v>
          </cell>
          <cell r="N340">
            <v>721000</v>
          </cell>
          <cell r="O340">
            <v>1824047</v>
          </cell>
          <cell r="P340">
            <v>3340000</v>
          </cell>
          <cell r="Q340">
            <v>4227498.7</v>
          </cell>
          <cell r="R340">
            <v>904387</v>
          </cell>
          <cell r="S340">
            <v>1066760.03</v>
          </cell>
          <cell r="T340">
            <v>1258790.01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0</v>
          </cell>
          <cell r="AC340">
            <v>681945</v>
          </cell>
          <cell r="AD340">
            <v>1853460</v>
          </cell>
          <cell r="AE340">
            <v>0</v>
          </cell>
          <cell r="AF340">
            <v>700000</v>
          </cell>
          <cell r="AG340">
            <v>520084.5</v>
          </cell>
          <cell r="AH340">
            <v>509198</v>
          </cell>
          <cell r="AI340">
            <v>628000</v>
          </cell>
          <cell r="AJ340">
            <v>1075000</v>
          </cell>
          <cell r="AK340">
            <v>477250</v>
          </cell>
          <cell r="AL340">
            <v>438771.5</v>
          </cell>
          <cell r="AM340">
            <v>1550239.25</v>
          </cell>
          <cell r="AN340">
            <v>820000</v>
          </cell>
          <cell r="AO340">
            <v>733500</v>
          </cell>
          <cell r="AP340">
            <v>614353</v>
          </cell>
          <cell r="AQ340">
            <v>4913000</v>
          </cell>
          <cell r="AR340">
            <v>150000</v>
          </cell>
          <cell r="AS340">
            <v>0</v>
          </cell>
          <cell r="AT340">
            <v>675960</v>
          </cell>
          <cell r="AU340">
            <v>679217.62</v>
          </cell>
          <cell r="AV340">
            <v>183000</v>
          </cell>
          <cell r="AW340">
            <v>400000</v>
          </cell>
          <cell r="AX340">
            <v>12619154</v>
          </cell>
          <cell r="AY340">
            <v>1000000</v>
          </cell>
          <cell r="AZ340">
            <v>2000000</v>
          </cell>
          <cell r="BA340">
            <v>2000000</v>
          </cell>
          <cell r="BB340">
            <v>0</v>
          </cell>
          <cell r="BC340">
            <v>968358</v>
          </cell>
          <cell r="BD340">
            <v>2743436</v>
          </cell>
          <cell r="BE340">
            <v>2208548</v>
          </cell>
          <cell r="BF340">
            <v>1109804</v>
          </cell>
          <cell r="BG340">
            <v>620336</v>
          </cell>
          <cell r="BH340">
            <v>287141</v>
          </cell>
          <cell r="BI340">
            <v>6500000</v>
          </cell>
          <cell r="BJ340">
            <v>0</v>
          </cell>
          <cell r="BK340">
            <v>692773.74</v>
          </cell>
          <cell r="BL340">
            <v>0</v>
          </cell>
          <cell r="BM340">
            <v>38850</v>
          </cell>
          <cell r="BN340">
            <v>952750</v>
          </cell>
          <cell r="BO340">
            <v>0</v>
          </cell>
          <cell r="BP340">
            <v>8095991.6600000001</v>
          </cell>
          <cell r="BQ340">
            <v>487671</v>
          </cell>
          <cell r="BR340">
            <v>717952.5</v>
          </cell>
          <cell r="BS340">
            <v>1533230</v>
          </cell>
          <cell r="BT340">
            <v>93495</v>
          </cell>
          <cell r="BU340">
            <v>4252477.5</v>
          </cell>
          <cell r="BV340">
            <v>401545</v>
          </cell>
          <cell r="BW340">
            <v>518698</v>
          </cell>
          <cell r="BX340">
            <v>1050000</v>
          </cell>
        </row>
        <row r="341">
          <cell r="B341" t="str">
            <v>2102040110.108</v>
          </cell>
          <cell r="D341">
            <v>907670.38</v>
          </cell>
          <cell r="E341">
            <v>280000</v>
          </cell>
          <cell r="F341">
            <v>50000</v>
          </cell>
          <cell r="G341">
            <v>47000</v>
          </cell>
          <cell r="H341">
            <v>100000</v>
          </cell>
          <cell r="I341">
            <v>0</v>
          </cell>
          <cell r="J341">
            <v>4000000</v>
          </cell>
          <cell r="K341">
            <v>47000</v>
          </cell>
          <cell r="L341">
            <v>88818.75</v>
          </cell>
          <cell r="M341">
            <v>0</v>
          </cell>
          <cell r="N341">
            <v>50000</v>
          </cell>
          <cell r="O341">
            <v>512454</v>
          </cell>
          <cell r="P341">
            <v>400000</v>
          </cell>
          <cell r="Q341">
            <v>277461.21999999997</v>
          </cell>
          <cell r="R341">
            <v>5190</v>
          </cell>
          <cell r="S341">
            <v>0</v>
          </cell>
          <cell r="T341">
            <v>7763.14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13755</v>
          </cell>
          <cell r="AD341">
            <v>45288</v>
          </cell>
          <cell r="AE341">
            <v>0</v>
          </cell>
          <cell r="AF341">
            <v>120000</v>
          </cell>
          <cell r="AG341">
            <v>0</v>
          </cell>
          <cell r="AH341">
            <v>23881</v>
          </cell>
          <cell r="AI341">
            <v>0</v>
          </cell>
          <cell r="AJ341">
            <v>55000</v>
          </cell>
          <cell r="AK341">
            <v>90000</v>
          </cell>
          <cell r="AL341">
            <v>8814</v>
          </cell>
          <cell r="AM341">
            <v>279747</v>
          </cell>
          <cell r="AN341">
            <v>55000</v>
          </cell>
          <cell r="AO341">
            <v>30000</v>
          </cell>
          <cell r="AP341">
            <v>13222.5</v>
          </cell>
          <cell r="AQ341">
            <v>590000</v>
          </cell>
          <cell r="AR341">
            <v>250000</v>
          </cell>
          <cell r="AS341">
            <v>0</v>
          </cell>
          <cell r="AT341">
            <v>25560</v>
          </cell>
          <cell r="AU341">
            <v>42000</v>
          </cell>
          <cell r="AV341">
            <v>58000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115767</v>
          </cell>
          <cell r="BE341">
            <v>0</v>
          </cell>
          <cell r="BF341">
            <v>144000</v>
          </cell>
          <cell r="BG341">
            <v>4640</v>
          </cell>
          <cell r="BH341">
            <v>1980</v>
          </cell>
          <cell r="BI341">
            <v>1390000</v>
          </cell>
          <cell r="BJ341">
            <v>0</v>
          </cell>
          <cell r="BK341">
            <v>400000</v>
          </cell>
          <cell r="BL341">
            <v>0</v>
          </cell>
          <cell r="BM341">
            <v>123256.25</v>
          </cell>
          <cell r="BN341">
            <v>208080</v>
          </cell>
          <cell r="BO341">
            <v>0</v>
          </cell>
          <cell r="BP341">
            <v>946950</v>
          </cell>
          <cell r="BQ341">
            <v>151680</v>
          </cell>
          <cell r="BR341">
            <v>177125</v>
          </cell>
          <cell r="BS341">
            <v>162180</v>
          </cell>
          <cell r="BT341">
            <v>0</v>
          </cell>
          <cell r="BU341">
            <v>143520</v>
          </cell>
          <cell r="BV341">
            <v>133840</v>
          </cell>
          <cell r="BW341">
            <v>139643</v>
          </cell>
          <cell r="BX341">
            <v>8000</v>
          </cell>
        </row>
        <row r="342">
          <cell r="B342" t="str">
            <v>2102040110.109</v>
          </cell>
          <cell r="D342">
            <v>0</v>
          </cell>
          <cell r="E342">
            <v>8500</v>
          </cell>
          <cell r="F342">
            <v>0</v>
          </cell>
          <cell r="G342">
            <v>14000</v>
          </cell>
          <cell r="H342">
            <v>0</v>
          </cell>
          <cell r="I342">
            <v>0</v>
          </cell>
          <cell r="J342">
            <v>0</v>
          </cell>
          <cell r="K342">
            <v>14000</v>
          </cell>
          <cell r="L342">
            <v>4500</v>
          </cell>
          <cell r="M342">
            <v>0</v>
          </cell>
          <cell r="N342">
            <v>0</v>
          </cell>
          <cell r="O342">
            <v>0</v>
          </cell>
          <cell r="P342">
            <v>60000</v>
          </cell>
          <cell r="Q342">
            <v>23500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6000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4903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30000</v>
          </cell>
          <cell r="AZ342">
            <v>0</v>
          </cell>
          <cell r="BA342">
            <v>25500</v>
          </cell>
          <cell r="BB342">
            <v>0</v>
          </cell>
          <cell r="BC342">
            <v>25500</v>
          </cell>
          <cell r="BD342">
            <v>0</v>
          </cell>
          <cell r="BE342">
            <v>0</v>
          </cell>
          <cell r="BF342">
            <v>-3677</v>
          </cell>
          <cell r="BG342">
            <v>0</v>
          </cell>
          <cell r="BH342">
            <v>1000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10500</v>
          </cell>
          <cell r="BO342">
            <v>0</v>
          </cell>
          <cell r="BP342">
            <v>80391.67</v>
          </cell>
          <cell r="BQ342">
            <v>0</v>
          </cell>
          <cell r="BR342">
            <v>42000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28500</v>
          </cell>
          <cell r="BX342">
            <v>45000</v>
          </cell>
        </row>
        <row r="343">
          <cell r="B343" t="str">
            <v>2102040110.110</v>
          </cell>
          <cell r="D343">
            <v>4813263.25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56951025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3435232.45</v>
          </cell>
          <cell r="P343">
            <v>1050000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1275000</v>
          </cell>
          <cell r="AB343">
            <v>3567000</v>
          </cell>
          <cell r="AC343">
            <v>2619811.58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2718620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12101350.65</v>
          </cell>
          <cell r="AY343">
            <v>0</v>
          </cell>
          <cell r="AZ343">
            <v>679160</v>
          </cell>
          <cell r="BA343">
            <v>0</v>
          </cell>
          <cell r="BB343">
            <v>0</v>
          </cell>
          <cell r="BC343">
            <v>0</v>
          </cell>
          <cell r="BD343">
            <v>1462962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8171980</v>
          </cell>
          <cell r="F344">
            <v>5652949.8499999996</v>
          </cell>
          <cell r="G344">
            <v>2914800</v>
          </cell>
          <cell r="H344">
            <v>2070000</v>
          </cell>
          <cell r="I344">
            <v>1487100</v>
          </cell>
          <cell r="J344">
            <v>0</v>
          </cell>
          <cell r="K344">
            <v>2914800</v>
          </cell>
          <cell r="L344">
            <v>1521900</v>
          </cell>
          <cell r="M344">
            <v>0</v>
          </cell>
          <cell r="N344">
            <v>1413300</v>
          </cell>
          <cell r="O344">
            <v>2550000</v>
          </cell>
          <cell r="P344">
            <v>4880760</v>
          </cell>
          <cell r="Q344">
            <v>2735600</v>
          </cell>
          <cell r="R344">
            <v>620000</v>
          </cell>
          <cell r="S344">
            <v>1783300</v>
          </cell>
          <cell r="T344">
            <v>1836300</v>
          </cell>
          <cell r="U344">
            <v>0</v>
          </cell>
          <cell r="V344">
            <v>0</v>
          </cell>
          <cell r="W344">
            <v>12683908</v>
          </cell>
          <cell r="X344">
            <v>1054600</v>
          </cell>
          <cell r="Y344">
            <v>0</v>
          </cell>
          <cell r="Z344">
            <v>7623377</v>
          </cell>
          <cell r="AA344">
            <v>1966800</v>
          </cell>
          <cell r="AB344">
            <v>1471013.47</v>
          </cell>
          <cell r="AC344">
            <v>668220.22</v>
          </cell>
          <cell r="AD344">
            <v>748183.56</v>
          </cell>
          <cell r="AE344">
            <v>0</v>
          </cell>
          <cell r="AF344">
            <v>1609755</v>
          </cell>
          <cell r="AG344">
            <v>952000</v>
          </cell>
          <cell r="AH344">
            <v>1149700</v>
          </cell>
          <cell r="AI344">
            <v>730087</v>
          </cell>
          <cell r="AJ344">
            <v>321069</v>
          </cell>
          <cell r="AK344">
            <v>567165</v>
          </cell>
          <cell r="AL344">
            <v>1497192</v>
          </cell>
          <cell r="AM344">
            <v>2238600</v>
          </cell>
          <cell r="AN344">
            <v>457100</v>
          </cell>
          <cell r="AO344">
            <v>1446700</v>
          </cell>
          <cell r="AP344">
            <v>1052700</v>
          </cell>
          <cell r="AQ344">
            <v>0</v>
          </cell>
          <cell r="AR344">
            <v>1319100</v>
          </cell>
          <cell r="AS344">
            <v>407000</v>
          </cell>
          <cell r="AT344">
            <v>1296300</v>
          </cell>
          <cell r="AU344">
            <v>680600</v>
          </cell>
          <cell r="AV344">
            <v>816300</v>
          </cell>
          <cell r="AW344">
            <v>1058100</v>
          </cell>
          <cell r="AX344">
            <v>0</v>
          </cell>
          <cell r="AY344">
            <v>2040600</v>
          </cell>
          <cell r="AZ344">
            <v>897372</v>
          </cell>
          <cell r="BA344">
            <v>1892400</v>
          </cell>
          <cell r="BB344">
            <v>648100</v>
          </cell>
          <cell r="BC344">
            <v>1461400</v>
          </cell>
          <cell r="BD344">
            <v>2777700</v>
          </cell>
          <cell r="BE344">
            <v>9978500</v>
          </cell>
          <cell r="BF344">
            <v>271700</v>
          </cell>
          <cell r="BG344">
            <v>688800</v>
          </cell>
          <cell r="BH344">
            <v>586200</v>
          </cell>
          <cell r="BI344">
            <v>0</v>
          </cell>
          <cell r="BJ344">
            <v>0</v>
          </cell>
          <cell r="BK344">
            <v>1538980</v>
          </cell>
          <cell r="BL344">
            <v>2603596</v>
          </cell>
          <cell r="BM344">
            <v>800200</v>
          </cell>
          <cell r="BN344">
            <v>4707500</v>
          </cell>
          <cell r="BO344">
            <v>55306</v>
          </cell>
          <cell r="BP344">
            <v>0</v>
          </cell>
          <cell r="BQ344">
            <v>2474820</v>
          </cell>
          <cell r="BR344">
            <v>1359000</v>
          </cell>
          <cell r="BS344">
            <v>1877400</v>
          </cell>
          <cell r="BT344">
            <v>3106000</v>
          </cell>
          <cell r="BU344">
            <v>8590997</v>
          </cell>
          <cell r="BV344">
            <v>1316705</v>
          </cell>
          <cell r="BW344">
            <v>795000</v>
          </cell>
          <cell r="BX344">
            <v>0</v>
          </cell>
        </row>
        <row r="345">
          <cell r="B345" t="str">
            <v>2102040110.112</v>
          </cell>
          <cell r="D345">
            <v>1211055</v>
          </cell>
          <cell r="E345">
            <v>8000</v>
          </cell>
          <cell r="F345">
            <v>590000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24960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82240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149600</v>
          </cell>
          <cell r="AE345">
            <v>0</v>
          </cell>
          <cell r="AF345">
            <v>0</v>
          </cell>
          <cell r="AG345">
            <v>37440</v>
          </cell>
          <cell r="AH345">
            <v>0</v>
          </cell>
          <cell r="AI345">
            <v>0</v>
          </cell>
          <cell r="AJ345">
            <v>0</v>
          </cell>
          <cell r="AK345">
            <v>12000</v>
          </cell>
          <cell r="AL345">
            <v>0</v>
          </cell>
          <cell r="AM345">
            <v>0</v>
          </cell>
          <cell r="AN345">
            <v>21500</v>
          </cell>
          <cell r="AO345">
            <v>0</v>
          </cell>
          <cell r="AP345">
            <v>0</v>
          </cell>
          <cell r="AQ345">
            <v>348800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352500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0</v>
          </cell>
          <cell r="BD345">
            <v>316900</v>
          </cell>
          <cell r="BE345">
            <v>0</v>
          </cell>
          <cell r="BF345">
            <v>15491</v>
          </cell>
          <cell r="BG345">
            <v>0</v>
          </cell>
          <cell r="BH345">
            <v>32600</v>
          </cell>
          <cell r="BI345">
            <v>1380000</v>
          </cell>
          <cell r="BJ345">
            <v>2245089.92</v>
          </cell>
          <cell r="BK345">
            <v>971667.5</v>
          </cell>
          <cell r="BL345">
            <v>0</v>
          </cell>
          <cell r="BM345">
            <v>146000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39575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3636726.45</v>
          </cell>
          <cell r="E346">
            <v>2951371.91</v>
          </cell>
          <cell r="F346">
            <v>1140000</v>
          </cell>
          <cell r="G346">
            <v>13524.7</v>
          </cell>
          <cell r="H346">
            <v>354280.53</v>
          </cell>
          <cell r="I346">
            <v>20065.330000000002</v>
          </cell>
          <cell r="J346">
            <v>3901126</v>
          </cell>
          <cell r="K346">
            <v>13524.7</v>
          </cell>
          <cell r="L346">
            <v>182993.07</v>
          </cell>
          <cell r="M346">
            <v>1737561.17</v>
          </cell>
          <cell r="N346">
            <v>528169.46</v>
          </cell>
          <cell r="O346">
            <v>1018451.27</v>
          </cell>
          <cell r="P346">
            <v>1007690.4</v>
          </cell>
          <cell r="Q346">
            <v>773637.09</v>
          </cell>
          <cell r="R346">
            <v>98330.22</v>
          </cell>
          <cell r="S346">
            <v>884581.46</v>
          </cell>
          <cell r="T346">
            <v>158174.79999999999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197840.65</v>
          </cell>
          <cell r="Z346">
            <v>640691.76</v>
          </cell>
          <cell r="AA346">
            <v>259213.73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220101.86</v>
          </cell>
          <cell r="AG346">
            <v>123211.94</v>
          </cell>
          <cell r="AH346">
            <v>144953.57</v>
          </cell>
          <cell r="AI346">
            <v>8710.64</v>
          </cell>
          <cell r="AJ346">
            <v>8717</v>
          </cell>
          <cell r="AK346">
            <v>133613.62</v>
          </cell>
          <cell r="AL346">
            <v>134376.51</v>
          </cell>
          <cell r="AM346">
            <v>273989.39</v>
          </cell>
          <cell r="AN346">
            <v>205753.16</v>
          </cell>
          <cell r="AO346">
            <v>170983.27</v>
          </cell>
          <cell r="AP346">
            <v>131172.53</v>
          </cell>
          <cell r="AQ346">
            <v>1564111.65</v>
          </cell>
          <cell r="AR346">
            <v>140000</v>
          </cell>
          <cell r="AS346">
            <v>132677.20000000001</v>
          </cell>
          <cell r="AT346">
            <v>168335.44</v>
          </cell>
          <cell r="AU346">
            <v>131554.26</v>
          </cell>
          <cell r="AV346">
            <v>0</v>
          </cell>
          <cell r="AW346">
            <v>87671.24</v>
          </cell>
          <cell r="AX346">
            <v>2768936.21</v>
          </cell>
          <cell r="AY346">
            <v>0</v>
          </cell>
          <cell r="AZ346">
            <v>0</v>
          </cell>
          <cell r="BA346">
            <v>0</v>
          </cell>
          <cell r="BB346">
            <v>480000</v>
          </cell>
          <cell r="BC346">
            <v>0</v>
          </cell>
          <cell r="BD346">
            <v>692519.81</v>
          </cell>
          <cell r="BE346">
            <v>0</v>
          </cell>
          <cell r="BF346">
            <v>0</v>
          </cell>
          <cell r="BG346">
            <v>146244.9</v>
          </cell>
          <cell r="BH346">
            <v>0</v>
          </cell>
          <cell r="BI346">
            <v>48000</v>
          </cell>
          <cell r="BJ346">
            <v>49947.21</v>
          </cell>
          <cell r="BK346">
            <v>22345.62</v>
          </cell>
          <cell r="BL346">
            <v>19146.580000000002</v>
          </cell>
          <cell r="BM346">
            <v>218484.58</v>
          </cell>
          <cell r="BN346">
            <v>258953.88</v>
          </cell>
          <cell r="BO346">
            <v>59714.92</v>
          </cell>
          <cell r="BP346">
            <v>0</v>
          </cell>
          <cell r="BQ346">
            <v>9852.16</v>
          </cell>
          <cell r="BR346">
            <v>137744.19</v>
          </cell>
          <cell r="BS346">
            <v>387022.98</v>
          </cell>
          <cell r="BT346">
            <v>343105.11</v>
          </cell>
          <cell r="BU346">
            <v>694051.08</v>
          </cell>
          <cell r="BV346">
            <v>234877.21</v>
          </cell>
          <cell r="BW346">
            <v>193802.53</v>
          </cell>
          <cell r="BX346">
            <v>2808.75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6000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81400</v>
          </cell>
          <cell r="AT347">
            <v>0</v>
          </cell>
          <cell r="AU347">
            <v>340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52000</v>
          </cell>
          <cell r="BV347">
            <v>0</v>
          </cell>
          <cell r="BW347">
            <v>0</v>
          </cell>
          <cell r="BX347">
            <v>50600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55000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2725207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184826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158568.5</v>
          </cell>
          <cell r="P350">
            <v>0</v>
          </cell>
          <cell r="Q350">
            <v>107095</v>
          </cell>
          <cell r="R350">
            <v>0</v>
          </cell>
          <cell r="S350">
            <v>31929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1392837.35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24267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1038444</v>
          </cell>
          <cell r="BA350">
            <v>0</v>
          </cell>
          <cell r="BB350">
            <v>0</v>
          </cell>
          <cell r="BC350">
            <v>0</v>
          </cell>
          <cell r="BD350">
            <v>183520</v>
          </cell>
          <cell r="BE350">
            <v>0</v>
          </cell>
          <cell r="BF350">
            <v>0</v>
          </cell>
          <cell r="BG350">
            <v>332281.23</v>
          </cell>
          <cell r="BH350">
            <v>0</v>
          </cell>
          <cell r="BI350">
            <v>0</v>
          </cell>
          <cell r="BJ350">
            <v>0</v>
          </cell>
          <cell r="BK350">
            <v>166000</v>
          </cell>
          <cell r="BL350">
            <v>32938.199999999997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1500</v>
          </cell>
          <cell r="I351">
            <v>0</v>
          </cell>
          <cell r="J351">
            <v>0</v>
          </cell>
          <cell r="K351">
            <v>0</v>
          </cell>
          <cell r="L351">
            <v>391500</v>
          </cell>
          <cell r="M351">
            <v>0</v>
          </cell>
          <cell r="N351">
            <v>925375</v>
          </cell>
          <cell r="O351">
            <v>0</v>
          </cell>
          <cell r="P351">
            <v>6228687.5</v>
          </cell>
          <cell r="Q351">
            <v>0</v>
          </cell>
          <cell r="R351">
            <v>0</v>
          </cell>
          <cell r="S351">
            <v>5659786.6299999999</v>
          </cell>
          <cell r="T351">
            <v>151842.98000000001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157984</v>
          </cell>
          <cell r="Z351">
            <v>1939485.22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80670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49920</v>
          </cell>
          <cell r="AP351">
            <v>0</v>
          </cell>
          <cell r="AQ351">
            <v>0</v>
          </cell>
          <cell r="AR351">
            <v>0</v>
          </cell>
          <cell r="AS351">
            <v>445000</v>
          </cell>
          <cell r="AT351">
            <v>0</v>
          </cell>
          <cell r="AU351">
            <v>0</v>
          </cell>
          <cell r="AV351">
            <v>0</v>
          </cell>
          <cell r="AW351">
            <v>5730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338122.04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49476</v>
          </cell>
          <cell r="BM351">
            <v>529367.5</v>
          </cell>
          <cell r="BN351">
            <v>0</v>
          </cell>
          <cell r="BO351">
            <v>210</v>
          </cell>
          <cell r="BP351">
            <v>6840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5825000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381500</v>
          </cell>
          <cell r="AJ352">
            <v>1498500</v>
          </cell>
          <cell r="AK352">
            <v>1650000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135000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12596867.300000001</v>
          </cell>
          <cell r="E353">
            <v>3363575.95</v>
          </cell>
          <cell r="F353">
            <v>8951956.3000000007</v>
          </cell>
          <cell r="G353">
            <v>2702660.57</v>
          </cell>
          <cell r="H353">
            <v>4249736.8099999996</v>
          </cell>
          <cell r="I353">
            <v>0</v>
          </cell>
          <cell r="J353">
            <v>2429983.83</v>
          </cell>
          <cell r="K353">
            <v>2702660.57</v>
          </cell>
          <cell r="L353">
            <v>2809444.97</v>
          </cell>
          <cell r="M353">
            <v>37446206.789999999</v>
          </cell>
          <cell r="N353">
            <v>3399338.2</v>
          </cell>
          <cell r="O353">
            <v>3079985.63</v>
          </cell>
          <cell r="P353">
            <v>4457745.25</v>
          </cell>
          <cell r="Q353">
            <v>39795382.399999999</v>
          </cell>
          <cell r="R353">
            <v>537852</v>
          </cell>
          <cell r="S353">
            <v>16528046.890000001</v>
          </cell>
          <cell r="T353">
            <v>2658529.31</v>
          </cell>
          <cell r="U353">
            <v>0</v>
          </cell>
          <cell r="V353">
            <v>10845460.029999999</v>
          </cell>
          <cell r="W353">
            <v>3768564.63</v>
          </cell>
          <cell r="X353">
            <v>521904.22</v>
          </cell>
          <cell r="Y353">
            <v>3165777.57</v>
          </cell>
          <cell r="Z353">
            <v>1611252.38</v>
          </cell>
          <cell r="AA353">
            <v>2682861.13</v>
          </cell>
          <cell r="AB353">
            <v>3809874.35</v>
          </cell>
          <cell r="AC353">
            <v>506915.9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1238500</v>
          </cell>
          <cell r="AN353">
            <v>624500</v>
          </cell>
          <cell r="AO353">
            <v>0</v>
          </cell>
          <cell r="AP353">
            <v>882000</v>
          </cell>
          <cell r="AQ353">
            <v>1038500</v>
          </cell>
          <cell r="AR353">
            <v>108900</v>
          </cell>
          <cell r="AS353">
            <v>2780203.02</v>
          </cell>
          <cell r="AT353">
            <v>2647552.4500000002</v>
          </cell>
          <cell r="AU353">
            <v>1220821.6000000001</v>
          </cell>
          <cell r="AV353">
            <v>223569</v>
          </cell>
          <cell r="AW353">
            <v>803992.35</v>
          </cell>
          <cell r="AX353">
            <v>0</v>
          </cell>
          <cell r="AY353">
            <v>145782</v>
          </cell>
          <cell r="AZ353">
            <v>2195234.42</v>
          </cell>
          <cell r="BA353">
            <v>658588</v>
          </cell>
          <cell r="BB353">
            <v>9729334.4700000007</v>
          </cell>
          <cell r="BC353">
            <v>1606449</v>
          </cell>
          <cell r="BD353">
            <v>3393436.38</v>
          </cell>
          <cell r="BE353">
            <v>1191184.5</v>
          </cell>
          <cell r="BF353">
            <v>1576276.47</v>
          </cell>
          <cell r="BG353">
            <v>196761.61</v>
          </cell>
          <cell r="BH353">
            <v>198681</v>
          </cell>
          <cell r="BI353">
            <v>1465512</v>
          </cell>
          <cell r="BJ353">
            <v>3614303</v>
          </cell>
          <cell r="BK353">
            <v>204544</v>
          </cell>
          <cell r="BL353">
            <v>235476.58</v>
          </cell>
          <cell r="BM353">
            <v>54596.38</v>
          </cell>
          <cell r="BN353">
            <v>472218</v>
          </cell>
          <cell r="BO353">
            <v>720076</v>
          </cell>
          <cell r="BP353">
            <v>0</v>
          </cell>
          <cell r="BQ353">
            <v>3824785.69</v>
          </cell>
          <cell r="BR353">
            <v>2389787.94</v>
          </cell>
          <cell r="BS353">
            <v>494103.12</v>
          </cell>
          <cell r="BT353">
            <v>1507857.81</v>
          </cell>
          <cell r="BU353">
            <v>5406967.2999999998</v>
          </cell>
          <cell r="BV353">
            <v>270712.27</v>
          </cell>
          <cell r="BW353">
            <v>573142.19999999995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2103.7800000000002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3993258.94</v>
          </cell>
          <cell r="H355">
            <v>93553.64</v>
          </cell>
          <cell r="I355">
            <v>0</v>
          </cell>
          <cell r="J355">
            <v>1655999.94</v>
          </cell>
          <cell r="K355">
            <v>3993258.94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0</v>
          </cell>
          <cell r="R355">
            <v>0</v>
          </cell>
          <cell r="S355">
            <v>0</v>
          </cell>
          <cell r="T355">
            <v>6665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117200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53400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246.73</v>
          </cell>
          <cell r="AO355">
            <v>0</v>
          </cell>
          <cell r="AP355">
            <v>0</v>
          </cell>
          <cell r="AQ355">
            <v>13020</v>
          </cell>
          <cell r="AR355">
            <v>0</v>
          </cell>
          <cell r="AS355">
            <v>0</v>
          </cell>
          <cell r="AT355">
            <v>36876</v>
          </cell>
          <cell r="AU355">
            <v>27890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481152</v>
          </cell>
          <cell r="BE355">
            <v>325690</v>
          </cell>
          <cell r="BF355">
            <v>0</v>
          </cell>
          <cell r="BG355">
            <v>59544</v>
          </cell>
          <cell r="BH355">
            <v>15482</v>
          </cell>
          <cell r="BI355">
            <v>13030132.529999999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1418771.08</v>
          </cell>
          <cell r="BQ355">
            <v>0</v>
          </cell>
          <cell r="BR355">
            <v>0</v>
          </cell>
          <cell r="BS355">
            <v>77540</v>
          </cell>
          <cell r="BT355">
            <v>0</v>
          </cell>
          <cell r="BU355">
            <v>1382429.69</v>
          </cell>
          <cell r="BV355">
            <v>0</v>
          </cell>
          <cell r="BW355">
            <v>96492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214605</v>
          </cell>
          <cell r="BX356">
            <v>2859480.53</v>
          </cell>
        </row>
        <row r="357">
          <cell r="B357" t="str">
            <v>2109010199.701</v>
          </cell>
          <cell r="D357">
            <v>167490.53</v>
          </cell>
          <cell r="E357">
            <v>1133780.6399999999</v>
          </cell>
          <cell r="F357">
            <v>476013.3</v>
          </cell>
          <cell r="G357">
            <v>449225.55</v>
          </cell>
          <cell r="H357">
            <v>9480.84</v>
          </cell>
          <cell r="I357">
            <v>0</v>
          </cell>
          <cell r="J357">
            <v>67335.759999999995</v>
          </cell>
          <cell r="K357">
            <v>449225.55</v>
          </cell>
          <cell r="L357">
            <v>0</v>
          </cell>
          <cell r="M357">
            <v>268660.02</v>
          </cell>
          <cell r="N357">
            <v>48384.88</v>
          </cell>
          <cell r="O357">
            <v>16769.27</v>
          </cell>
          <cell r="P357">
            <v>34186.75</v>
          </cell>
          <cell r="Q357">
            <v>758953.01</v>
          </cell>
          <cell r="R357">
            <v>0</v>
          </cell>
          <cell r="S357">
            <v>21377.15</v>
          </cell>
          <cell r="T357">
            <v>762307.52</v>
          </cell>
          <cell r="U357">
            <v>0</v>
          </cell>
          <cell r="V357">
            <v>0</v>
          </cell>
          <cell r="W357">
            <v>0</v>
          </cell>
          <cell r="X357">
            <v>150689.43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0</v>
          </cell>
          <cell r="AI357">
            <v>0</v>
          </cell>
          <cell r="AJ357">
            <v>96186.49</v>
          </cell>
          <cell r="AK357">
            <v>0</v>
          </cell>
          <cell r="AL357">
            <v>46319.07</v>
          </cell>
          <cell r="AM357">
            <v>64277.24</v>
          </cell>
          <cell r="AN357">
            <v>136033.57</v>
          </cell>
          <cell r="AO357">
            <v>31717.18</v>
          </cell>
          <cell r="AP357">
            <v>0</v>
          </cell>
          <cell r="AQ357">
            <v>1408113.09</v>
          </cell>
          <cell r="AR357">
            <v>1072336.6499999999</v>
          </cell>
          <cell r="AS357">
            <v>0</v>
          </cell>
          <cell r="AT357">
            <v>303906.89</v>
          </cell>
          <cell r="AU357">
            <v>22696.639999999999</v>
          </cell>
          <cell r="AV357">
            <v>124506.27</v>
          </cell>
          <cell r="AW357">
            <v>0</v>
          </cell>
          <cell r="AX357">
            <v>252246.45</v>
          </cell>
          <cell r="AY357">
            <v>71835.67</v>
          </cell>
          <cell r="AZ357">
            <v>51312.41</v>
          </cell>
          <cell r="BA357">
            <v>0</v>
          </cell>
          <cell r="BB357">
            <v>0</v>
          </cell>
          <cell r="BC357">
            <v>0</v>
          </cell>
          <cell r="BD357">
            <v>48311.29</v>
          </cell>
          <cell r="BE357">
            <v>0</v>
          </cell>
          <cell r="BF357">
            <v>356809.83</v>
          </cell>
          <cell r="BG357">
            <v>65872.929999999993</v>
          </cell>
          <cell r="BH357">
            <v>0</v>
          </cell>
          <cell r="BI357">
            <v>28533.78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25562.65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3022372.96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387.96</v>
          </cell>
          <cell r="AK358">
            <v>0</v>
          </cell>
          <cell r="AL358">
            <v>163.62</v>
          </cell>
          <cell r="AM358">
            <v>0</v>
          </cell>
          <cell r="AN358">
            <v>31340.09</v>
          </cell>
          <cell r="AO358">
            <v>1318.54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10794.36</v>
          </cell>
          <cell r="AX358">
            <v>0</v>
          </cell>
          <cell r="AY358">
            <v>0</v>
          </cell>
          <cell r="AZ358">
            <v>62.91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4600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20725422.640000001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11852.4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3229195.38</v>
          </cell>
          <cell r="W359">
            <v>500000</v>
          </cell>
          <cell r="X359">
            <v>111190.83</v>
          </cell>
          <cell r="Y359">
            <v>5510170</v>
          </cell>
          <cell r="Z359">
            <v>0</v>
          </cell>
          <cell r="AA359">
            <v>192258.13</v>
          </cell>
          <cell r="AB359">
            <v>982746.5</v>
          </cell>
          <cell r="AC359">
            <v>0</v>
          </cell>
          <cell r="AD359">
            <v>0</v>
          </cell>
          <cell r="AE359">
            <v>58726093.469999999</v>
          </cell>
          <cell r="AF359">
            <v>0</v>
          </cell>
          <cell r="AG359">
            <v>11784</v>
          </cell>
          <cell r="AH359">
            <v>0</v>
          </cell>
          <cell r="AI359">
            <v>28455</v>
          </cell>
          <cell r="AJ359">
            <v>0</v>
          </cell>
          <cell r="AK359">
            <v>0</v>
          </cell>
          <cell r="AL359">
            <v>30089.39</v>
          </cell>
          <cell r="AM359">
            <v>147862</v>
          </cell>
          <cell r="AN359">
            <v>0</v>
          </cell>
          <cell r="AO359">
            <v>574650</v>
          </cell>
          <cell r="AP359">
            <v>10500</v>
          </cell>
          <cell r="AQ359">
            <v>115300</v>
          </cell>
          <cell r="AR359">
            <v>0</v>
          </cell>
          <cell r="AS359">
            <v>0</v>
          </cell>
          <cell r="AT359">
            <v>14396.48</v>
          </cell>
          <cell r="AU359">
            <v>25536.15</v>
          </cell>
          <cell r="AV359">
            <v>0</v>
          </cell>
          <cell r="AW359">
            <v>0</v>
          </cell>
          <cell r="AX359">
            <v>75596758.450000003</v>
          </cell>
          <cell r="AY359">
            <v>0</v>
          </cell>
          <cell r="AZ359">
            <v>0</v>
          </cell>
          <cell r="BA359">
            <v>0</v>
          </cell>
          <cell r="BB359">
            <v>718978</v>
          </cell>
          <cell r="BC359">
            <v>51442.43</v>
          </cell>
          <cell r="BD359">
            <v>689950.07</v>
          </cell>
          <cell r="BE359">
            <v>38119.99</v>
          </cell>
          <cell r="BF359">
            <v>81735.02</v>
          </cell>
          <cell r="BG359">
            <v>0</v>
          </cell>
          <cell r="BH359">
            <v>275354</v>
          </cell>
          <cell r="BI359">
            <v>0</v>
          </cell>
          <cell r="BJ359">
            <v>4578334.68</v>
          </cell>
          <cell r="BK359">
            <v>218372</v>
          </cell>
          <cell r="BL359">
            <v>452996</v>
          </cell>
          <cell r="BM359">
            <v>0</v>
          </cell>
          <cell r="BN359">
            <v>235989</v>
          </cell>
          <cell r="BO359">
            <v>0</v>
          </cell>
          <cell r="BP359">
            <v>1323560.04</v>
          </cell>
          <cell r="BQ359">
            <v>142757.63</v>
          </cell>
          <cell r="BR359">
            <v>525015.18000000005</v>
          </cell>
          <cell r="BS359">
            <v>411251.3</v>
          </cell>
          <cell r="BT359">
            <v>47428.45</v>
          </cell>
          <cell r="BU359">
            <v>1496147.52</v>
          </cell>
          <cell r="BV359">
            <v>2277215.39</v>
          </cell>
          <cell r="BW359">
            <v>144089</v>
          </cell>
          <cell r="BX359">
            <v>267522.86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286400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10501</v>
          </cell>
          <cell r="O360">
            <v>0</v>
          </cell>
          <cell r="P360">
            <v>20144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184175</v>
          </cell>
          <cell r="W360">
            <v>326086.43</v>
          </cell>
          <cell r="X360">
            <v>0</v>
          </cell>
          <cell r="Y360">
            <v>801323.05</v>
          </cell>
          <cell r="Z360">
            <v>95041</v>
          </cell>
          <cell r="AA360">
            <v>-4788</v>
          </cell>
          <cell r="AB360">
            <v>387773.92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166725.75</v>
          </cell>
          <cell r="AP360">
            <v>42920</v>
          </cell>
          <cell r="AQ360">
            <v>26277</v>
          </cell>
          <cell r="AR360">
            <v>68849</v>
          </cell>
          <cell r="AS360">
            <v>1264</v>
          </cell>
          <cell r="AT360">
            <v>0</v>
          </cell>
          <cell r="AU360">
            <v>8325</v>
          </cell>
          <cell r="AV360">
            <v>0</v>
          </cell>
          <cell r="AW360">
            <v>0</v>
          </cell>
          <cell r="AX360">
            <v>232163</v>
          </cell>
          <cell r="AY360">
            <v>0</v>
          </cell>
          <cell r="AZ360">
            <v>0</v>
          </cell>
          <cell r="BA360">
            <v>209767</v>
          </cell>
          <cell r="BB360">
            <v>0</v>
          </cell>
          <cell r="BC360">
            <v>0</v>
          </cell>
          <cell r="BD360">
            <v>25104</v>
          </cell>
          <cell r="BE360">
            <v>0</v>
          </cell>
          <cell r="BF360">
            <v>26157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52884</v>
          </cell>
          <cell r="BT360">
            <v>60985</v>
          </cell>
          <cell r="BU360">
            <v>0</v>
          </cell>
          <cell r="BV360">
            <v>0</v>
          </cell>
          <cell r="BW360">
            <v>114706</v>
          </cell>
          <cell r="BX360">
            <v>0</v>
          </cell>
        </row>
        <row r="361">
          <cell r="B361" t="str">
            <v>2111020199.107</v>
          </cell>
          <cell r="D361">
            <v>157749.45000000001</v>
          </cell>
          <cell r="E361">
            <v>138459.99</v>
          </cell>
          <cell r="F361">
            <v>503184.02</v>
          </cell>
          <cell r="G361">
            <v>97389.38</v>
          </cell>
          <cell r="H361">
            <v>86751</v>
          </cell>
          <cell r="I361">
            <v>51924.71</v>
          </cell>
          <cell r="J361">
            <v>560769</v>
          </cell>
          <cell r="K361">
            <v>97389.38</v>
          </cell>
          <cell r="L361">
            <v>18540.349999999999</v>
          </cell>
          <cell r="M361">
            <v>535179.93000000005</v>
          </cell>
          <cell r="N361">
            <v>12314.87</v>
          </cell>
          <cell r="O361">
            <v>47626.01</v>
          </cell>
          <cell r="P361">
            <v>186578.23</v>
          </cell>
          <cell r="Q361">
            <v>169066.2</v>
          </cell>
          <cell r="R361">
            <v>5505</v>
          </cell>
          <cell r="S361">
            <v>81843.64</v>
          </cell>
          <cell r="T361">
            <v>0</v>
          </cell>
          <cell r="U361">
            <v>0</v>
          </cell>
          <cell r="V361">
            <v>40576.22</v>
          </cell>
          <cell r="W361">
            <v>266808.75</v>
          </cell>
          <cell r="X361">
            <v>0</v>
          </cell>
          <cell r="Y361">
            <v>141594.35999999999</v>
          </cell>
          <cell r="Z361">
            <v>42537.96</v>
          </cell>
          <cell r="AA361">
            <v>62926.14</v>
          </cell>
          <cell r="AB361">
            <v>78262.5</v>
          </cell>
          <cell r="AC361">
            <v>14951.33</v>
          </cell>
          <cell r="AD361">
            <v>9607.24</v>
          </cell>
          <cell r="AE361">
            <v>966582.44</v>
          </cell>
          <cell r="AF361">
            <v>43189.61</v>
          </cell>
          <cell r="AG361">
            <v>9605.0499999999993</v>
          </cell>
          <cell r="AH361">
            <v>8991.36</v>
          </cell>
          <cell r="AI361">
            <v>5315.71</v>
          </cell>
          <cell r="AJ361">
            <v>37871.69</v>
          </cell>
          <cell r="AK361">
            <v>27759.88</v>
          </cell>
          <cell r="AL361">
            <v>10716.67</v>
          </cell>
          <cell r="AM361">
            <v>50479.16</v>
          </cell>
          <cell r="AN361">
            <v>25347.56</v>
          </cell>
          <cell r="AO361">
            <v>21526.81</v>
          </cell>
          <cell r="AP361">
            <v>31430.58</v>
          </cell>
          <cell r="AQ361">
            <v>0</v>
          </cell>
          <cell r="AR361">
            <v>12173.09</v>
          </cell>
          <cell r="AS361">
            <v>14931.65</v>
          </cell>
          <cell r="AT361">
            <v>9193.69</v>
          </cell>
          <cell r="AU361">
            <v>9715.67</v>
          </cell>
          <cell r="AV361">
            <v>5651.57</v>
          </cell>
          <cell r="AW361">
            <v>14575.1</v>
          </cell>
          <cell r="AX361">
            <v>61140.160000000003</v>
          </cell>
          <cell r="AY361">
            <v>36029.39</v>
          </cell>
          <cell r="AZ361">
            <v>67210.48</v>
          </cell>
          <cell r="BA361">
            <v>42830.44</v>
          </cell>
          <cell r="BB361">
            <v>46745.05</v>
          </cell>
          <cell r="BC361">
            <v>68636.86</v>
          </cell>
          <cell r="BD361">
            <v>0</v>
          </cell>
          <cell r="BE361">
            <v>0</v>
          </cell>
          <cell r="BF361">
            <v>57963.99</v>
          </cell>
          <cell r="BG361">
            <v>57517.72</v>
          </cell>
          <cell r="BH361">
            <v>10772.29</v>
          </cell>
          <cell r="BI361">
            <v>134399.89000000001</v>
          </cell>
          <cell r="BJ361">
            <v>466782.05</v>
          </cell>
          <cell r="BK361">
            <v>27237.599999999999</v>
          </cell>
          <cell r="BL361">
            <v>37674.839999999997</v>
          </cell>
          <cell r="BM361">
            <v>32422.42</v>
          </cell>
          <cell r="BN361">
            <v>0</v>
          </cell>
          <cell r="BO361">
            <v>16869.259999999998</v>
          </cell>
          <cell r="BP361">
            <v>0</v>
          </cell>
          <cell r="BQ361">
            <v>11287.45</v>
          </cell>
          <cell r="BR361">
            <v>20558.490000000002</v>
          </cell>
          <cell r="BS361">
            <v>30848.15</v>
          </cell>
          <cell r="BT361">
            <v>30127.09</v>
          </cell>
          <cell r="BU361">
            <v>238234.65</v>
          </cell>
          <cell r="BV361">
            <v>18250.57</v>
          </cell>
          <cell r="BW361">
            <v>10346.86</v>
          </cell>
          <cell r="BX361">
            <v>27014.47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11643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0</v>
          </cell>
          <cell r="V362">
            <v>15531.62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-10315</v>
          </cell>
          <cell r="AE362">
            <v>0</v>
          </cell>
          <cell r="AF362">
            <v>6705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14105.52</v>
          </cell>
          <cell r="AL362">
            <v>29708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380</v>
          </cell>
          <cell r="BH362">
            <v>0</v>
          </cell>
          <cell r="BI362">
            <v>19639</v>
          </cell>
          <cell r="BJ362">
            <v>0</v>
          </cell>
          <cell r="BK362">
            <v>0</v>
          </cell>
          <cell r="BL362">
            <v>0</v>
          </cell>
          <cell r="BM362">
            <v>4143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3450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7450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2250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0</v>
          </cell>
          <cell r="F364">
            <v>120331</v>
          </cell>
          <cell r="G364">
            <v>0</v>
          </cell>
          <cell r="H364">
            <v>50279</v>
          </cell>
          <cell r="I364">
            <v>26178</v>
          </cell>
          <cell r="J364">
            <v>862025</v>
          </cell>
          <cell r="K364">
            <v>0</v>
          </cell>
          <cell r="L364">
            <v>0</v>
          </cell>
          <cell r="M364">
            <v>0</v>
          </cell>
          <cell r="N364">
            <v>23455</v>
          </cell>
          <cell r="O364">
            <v>12774</v>
          </cell>
          <cell r="P364">
            <v>0</v>
          </cell>
          <cell r="Q364">
            <v>107095</v>
          </cell>
          <cell r="R364">
            <v>9860</v>
          </cell>
          <cell r="S364">
            <v>31929</v>
          </cell>
          <cell r="T364">
            <v>28961</v>
          </cell>
          <cell r="U364">
            <v>0</v>
          </cell>
          <cell r="V364">
            <v>0</v>
          </cell>
          <cell r="W364">
            <v>91650</v>
          </cell>
          <cell r="X364">
            <v>39628</v>
          </cell>
          <cell r="Y364">
            <v>104007.98</v>
          </cell>
          <cell r="Z364">
            <v>0</v>
          </cell>
          <cell r="AA364">
            <v>51098.93</v>
          </cell>
          <cell r="AB364">
            <v>53943.5</v>
          </cell>
          <cell r="AC364">
            <v>22983</v>
          </cell>
          <cell r="AD364">
            <v>0</v>
          </cell>
          <cell r="AE364">
            <v>0</v>
          </cell>
          <cell r="AF364">
            <v>38608</v>
          </cell>
          <cell r="AG364">
            <v>9352</v>
          </cell>
          <cell r="AH364">
            <v>22077</v>
          </cell>
          <cell r="AI364">
            <v>0</v>
          </cell>
          <cell r="AJ364">
            <v>0</v>
          </cell>
          <cell r="AK364">
            <v>40464</v>
          </cell>
          <cell r="AL364">
            <v>10344</v>
          </cell>
          <cell r="AM364">
            <v>0</v>
          </cell>
          <cell r="AN364">
            <v>0</v>
          </cell>
          <cell r="AO364">
            <v>0</v>
          </cell>
          <cell r="AP364">
            <v>24037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64501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29871</v>
          </cell>
          <cell r="BA364">
            <v>0</v>
          </cell>
          <cell r="BB364">
            <v>0</v>
          </cell>
          <cell r="BC364">
            <v>43744</v>
          </cell>
          <cell r="BD364">
            <v>0</v>
          </cell>
          <cell r="BE364">
            <v>0</v>
          </cell>
          <cell r="BF364">
            <v>-492</v>
          </cell>
          <cell r="BG364">
            <v>14827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300033</v>
          </cell>
          <cell r="BQ364">
            <v>0</v>
          </cell>
          <cell r="BR364">
            <v>36867</v>
          </cell>
          <cell r="BS364">
            <v>0</v>
          </cell>
          <cell r="BT364">
            <v>0</v>
          </cell>
          <cell r="BU364">
            <v>0</v>
          </cell>
          <cell r="BV364">
            <v>34530</v>
          </cell>
          <cell r="BW364">
            <v>0</v>
          </cell>
          <cell r="BX364">
            <v>28509</v>
          </cell>
        </row>
        <row r="365">
          <cell r="B365" t="str">
            <v>2111020199.201</v>
          </cell>
          <cell r="D365">
            <v>0</v>
          </cell>
          <cell r="E365">
            <v>11648738.58</v>
          </cell>
          <cell r="F365">
            <v>0</v>
          </cell>
          <cell r="G365">
            <v>0</v>
          </cell>
          <cell r="H365">
            <v>5020000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11971386.810000001</v>
          </cell>
          <cell r="Y365">
            <v>9124687.2799999993</v>
          </cell>
          <cell r="Z365">
            <v>18000</v>
          </cell>
          <cell r="AA365">
            <v>12721523.119999999</v>
          </cell>
          <cell r="AB365">
            <v>13750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-4649786.5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6480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0</v>
          </cell>
          <cell r="BD365">
            <v>0</v>
          </cell>
          <cell r="BE365">
            <v>0</v>
          </cell>
          <cell r="BF365">
            <v>11717966.289999999</v>
          </cell>
          <cell r="BG365">
            <v>0</v>
          </cell>
          <cell r="BH365">
            <v>0</v>
          </cell>
          <cell r="BI365">
            <v>0</v>
          </cell>
          <cell r="BJ365">
            <v>15124477.609999999</v>
          </cell>
          <cell r="BK365">
            <v>3118912.32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2689233.93</v>
          </cell>
        </row>
        <row r="366">
          <cell r="B366" t="str">
            <v>2111020199.202</v>
          </cell>
          <cell r="D366">
            <v>0</v>
          </cell>
          <cell r="E366">
            <v>1639000</v>
          </cell>
          <cell r="F366">
            <v>0</v>
          </cell>
          <cell r="G366">
            <v>0</v>
          </cell>
          <cell r="H366">
            <v>0</v>
          </cell>
          <cell r="I366">
            <v>2800</v>
          </cell>
          <cell r="J366">
            <v>0</v>
          </cell>
          <cell r="K366">
            <v>0</v>
          </cell>
          <cell r="L366">
            <v>1020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13500</v>
          </cell>
          <cell r="R366">
            <v>0</v>
          </cell>
          <cell r="S366">
            <v>1669588.77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356480.67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147030</v>
          </cell>
          <cell r="AO366">
            <v>90620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281488.28000000003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4650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194622.65</v>
          </cell>
          <cell r="BO366">
            <v>2120.48</v>
          </cell>
          <cell r="BP366">
            <v>2136000</v>
          </cell>
          <cell r="BQ366">
            <v>0</v>
          </cell>
          <cell r="BR366">
            <v>780000</v>
          </cell>
          <cell r="BS366">
            <v>16500</v>
          </cell>
          <cell r="BT366">
            <v>0</v>
          </cell>
          <cell r="BU366">
            <v>124100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3023011.59</v>
          </cell>
          <cell r="F367">
            <v>9579042.8200000003</v>
          </cell>
          <cell r="G367">
            <v>2387161.25</v>
          </cell>
          <cell r="H367">
            <v>128921.91</v>
          </cell>
          <cell r="I367">
            <v>676960.4</v>
          </cell>
          <cell r="J367">
            <v>657450.94999999995</v>
          </cell>
          <cell r="K367">
            <v>2387161.25</v>
          </cell>
          <cell r="L367">
            <v>286091</v>
          </cell>
          <cell r="M367">
            <v>1535156.87</v>
          </cell>
          <cell r="N367">
            <v>561035.14</v>
          </cell>
          <cell r="O367">
            <v>804701.21</v>
          </cell>
          <cell r="P367">
            <v>624059.53</v>
          </cell>
          <cell r="Q367">
            <v>2484874.65</v>
          </cell>
          <cell r="R367">
            <v>0</v>
          </cell>
          <cell r="S367">
            <v>2425528.73</v>
          </cell>
          <cell r="T367">
            <v>964030.03</v>
          </cell>
          <cell r="U367">
            <v>0</v>
          </cell>
          <cell r="V367">
            <v>4346000.43</v>
          </cell>
          <cell r="W367">
            <v>0</v>
          </cell>
          <cell r="X367">
            <v>2461230.2799999998</v>
          </cell>
          <cell r="Y367">
            <v>2850360.44</v>
          </cell>
          <cell r="Z367">
            <v>573894.22</v>
          </cell>
          <cell r="AA367">
            <v>1091573.82</v>
          </cell>
          <cell r="AB367">
            <v>1612185.41</v>
          </cell>
          <cell r="AC367">
            <v>0</v>
          </cell>
          <cell r="AD367">
            <v>285870.43</v>
          </cell>
          <cell r="AE367">
            <v>4423370.38</v>
          </cell>
          <cell r="AF367">
            <v>445126.78</v>
          </cell>
          <cell r="AG367">
            <v>123631.24</v>
          </cell>
          <cell r="AH367">
            <v>0</v>
          </cell>
          <cell r="AI367">
            <v>420873.15</v>
          </cell>
          <cell r="AJ367">
            <v>680893.54</v>
          </cell>
          <cell r="AK367">
            <v>706001.9</v>
          </cell>
          <cell r="AL367">
            <v>343749.99</v>
          </cell>
          <cell r="AM367">
            <v>415800.11</v>
          </cell>
          <cell r="AN367">
            <v>472872.39</v>
          </cell>
          <cell r="AO367">
            <v>784387.53</v>
          </cell>
          <cell r="AP367">
            <v>426036.36</v>
          </cell>
          <cell r="AQ367">
            <v>946726.02</v>
          </cell>
          <cell r="AR367">
            <v>685348.06</v>
          </cell>
          <cell r="AS367">
            <v>596485.37</v>
          </cell>
          <cell r="AT367">
            <v>164720.5</v>
          </cell>
          <cell r="AU367">
            <v>189922.64</v>
          </cell>
          <cell r="AV367">
            <v>22755.64</v>
          </cell>
          <cell r="AW367">
            <v>354897.97</v>
          </cell>
          <cell r="AX367">
            <v>1690907.1</v>
          </cell>
          <cell r="AY367">
            <v>315607.73</v>
          </cell>
          <cell r="AZ367">
            <v>120737.99</v>
          </cell>
          <cell r="BA367">
            <v>828136.71</v>
          </cell>
          <cell r="BB367">
            <v>1200000</v>
          </cell>
          <cell r="BC367">
            <v>454042.37</v>
          </cell>
          <cell r="BD367">
            <v>2202879.8199999998</v>
          </cell>
          <cell r="BE367">
            <v>1327242.52</v>
          </cell>
          <cell r="BF367">
            <v>5683002.1600000001</v>
          </cell>
          <cell r="BG367">
            <v>207361.18</v>
          </cell>
          <cell r="BH367">
            <v>173723.01</v>
          </cell>
          <cell r="BI367">
            <v>1435431.55</v>
          </cell>
          <cell r="BJ367">
            <v>790385.53</v>
          </cell>
          <cell r="BK367">
            <v>0</v>
          </cell>
          <cell r="BL367">
            <v>157425.81</v>
          </cell>
          <cell r="BM367">
            <v>0</v>
          </cell>
          <cell r="BN367">
            <v>706113.86</v>
          </cell>
          <cell r="BO367">
            <v>615218.88</v>
          </cell>
          <cell r="BP367">
            <v>1665361.25</v>
          </cell>
          <cell r="BQ367">
            <v>851038.86</v>
          </cell>
          <cell r="BR367">
            <v>2323334.71</v>
          </cell>
          <cell r="BS367">
            <v>1833680.41</v>
          </cell>
          <cell r="BT367">
            <v>2766261.06</v>
          </cell>
          <cell r="BU367">
            <v>949657.14</v>
          </cell>
          <cell r="BV367">
            <v>414654.07</v>
          </cell>
          <cell r="BW367">
            <v>662105.55000000005</v>
          </cell>
          <cell r="BX367">
            <v>246094.41</v>
          </cell>
        </row>
        <row r="368">
          <cell r="B368" t="str">
            <v>2111020199.205</v>
          </cell>
          <cell r="D368">
            <v>38792538.399999999</v>
          </cell>
          <cell r="E368">
            <v>0</v>
          </cell>
          <cell r="F368">
            <v>3392508</v>
          </cell>
          <cell r="G368">
            <v>1680000</v>
          </cell>
          <cell r="H368">
            <v>1900000</v>
          </cell>
          <cell r="I368">
            <v>2124696</v>
          </cell>
          <cell r="J368">
            <v>0</v>
          </cell>
          <cell r="K368">
            <v>1680000</v>
          </cell>
          <cell r="L368">
            <v>2000000</v>
          </cell>
          <cell r="M368">
            <v>3430402.81</v>
          </cell>
          <cell r="N368">
            <v>1000000</v>
          </cell>
          <cell r="O368">
            <v>1650000</v>
          </cell>
          <cell r="P368">
            <v>3422640</v>
          </cell>
          <cell r="Q368">
            <v>0</v>
          </cell>
          <cell r="R368">
            <v>0</v>
          </cell>
          <cell r="S368">
            <v>7000000</v>
          </cell>
          <cell r="T368">
            <v>3200000</v>
          </cell>
          <cell r="U368">
            <v>0</v>
          </cell>
          <cell r="V368">
            <v>4565000</v>
          </cell>
          <cell r="W368">
            <v>0</v>
          </cell>
          <cell r="X368">
            <v>1705000</v>
          </cell>
          <cell r="Y368">
            <v>3450000</v>
          </cell>
          <cell r="Z368">
            <v>2524557</v>
          </cell>
          <cell r="AA368">
            <v>1900000</v>
          </cell>
          <cell r="AB368">
            <v>1200000</v>
          </cell>
          <cell r="AC368">
            <v>0</v>
          </cell>
          <cell r="AD368">
            <v>0</v>
          </cell>
          <cell r="AE368">
            <v>0</v>
          </cell>
          <cell r="AF368">
            <v>1375000</v>
          </cell>
          <cell r="AG368">
            <v>0</v>
          </cell>
          <cell r="AH368">
            <v>0</v>
          </cell>
          <cell r="AI368">
            <v>1290000</v>
          </cell>
          <cell r="AJ368">
            <v>315000</v>
          </cell>
          <cell r="AK368">
            <v>0</v>
          </cell>
          <cell r="AL368">
            <v>0</v>
          </cell>
          <cell r="AM368">
            <v>2750000</v>
          </cell>
          <cell r="AN368">
            <v>0</v>
          </cell>
          <cell r="AO368">
            <v>577500</v>
          </cell>
          <cell r="AP368">
            <v>1616241</v>
          </cell>
          <cell r="AQ368">
            <v>101918.5</v>
          </cell>
          <cell r="AR368">
            <v>429000</v>
          </cell>
          <cell r="AS368">
            <v>2250000</v>
          </cell>
          <cell r="AT368">
            <v>904500</v>
          </cell>
          <cell r="AU368">
            <v>417000</v>
          </cell>
          <cell r="AV368">
            <v>197760</v>
          </cell>
          <cell r="AW368">
            <v>375000</v>
          </cell>
          <cell r="AX368">
            <v>1665000</v>
          </cell>
          <cell r="AY368">
            <v>1485000</v>
          </cell>
          <cell r="AZ368">
            <v>637500</v>
          </cell>
          <cell r="BA368">
            <v>0</v>
          </cell>
          <cell r="BB368">
            <v>1980000</v>
          </cell>
          <cell r="BC368">
            <v>1731000</v>
          </cell>
          <cell r="BD368">
            <v>2010000</v>
          </cell>
          <cell r="BE368">
            <v>2765000</v>
          </cell>
          <cell r="BF368">
            <v>2224516</v>
          </cell>
          <cell r="BG368">
            <v>150000</v>
          </cell>
          <cell r="BH368">
            <v>780000</v>
          </cell>
          <cell r="BI368">
            <v>1194371</v>
          </cell>
          <cell r="BJ368">
            <v>0</v>
          </cell>
          <cell r="BK368">
            <v>0</v>
          </cell>
          <cell r="BL368">
            <v>0</v>
          </cell>
          <cell r="BM368">
            <v>1095000</v>
          </cell>
          <cell r="BN368">
            <v>1050444</v>
          </cell>
          <cell r="BO368">
            <v>1150000</v>
          </cell>
          <cell r="BP368">
            <v>7795251.5</v>
          </cell>
          <cell r="BQ368">
            <v>3829189.47</v>
          </cell>
          <cell r="BR368">
            <v>5955496.5999999996</v>
          </cell>
          <cell r="BS368">
            <v>3055609</v>
          </cell>
          <cell r="BT368">
            <v>2654760</v>
          </cell>
          <cell r="BU368">
            <v>5562444</v>
          </cell>
          <cell r="BV368">
            <v>2130987</v>
          </cell>
          <cell r="BW368">
            <v>1313559</v>
          </cell>
          <cell r="BX368">
            <v>1562244.86</v>
          </cell>
        </row>
        <row r="369">
          <cell r="B369" t="str">
            <v>2111020199.206</v>
          </cell>
          <cell r="D369">
            <v>30584458.379999999</v>
          </cell>
          <cell r="E369">
            <v>929185</v>
          </cell>
          <cell r="F369">
            <v>17368488.140000001</v>
          </cell>
          <cell r="G369">
            <v>2949248.61</v>
          </cell>
          <cell r="H369">
            <v>1776540.23</v>
          </cell>
          <cell r="I369">
            <v>500000</v>
          </cell>
          <cell r="J369">
            <v>0</v>
          </cell>
          <cell r="K369">
            <v>2949248.61</v>
          </cell>
          <cell r="L369">
            <v>0</v>
          </cell>
          <cell r="M369">
            <v>0</v>
          </cell>
          <cell r="N369">
            <v>468132.02</v>
          </cell>
          <cell r="O369">
            <v>8068630.71</v>
          </cell>
          <cell r="P369">
            <v>287457.65999999997</v>
          </cell>
          <cell r="Q369">
            <v>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-1806085</v>
          </cell>
          <cell r="AF369">
            <v>695678.5</v>
          </cell>
          <cell r="AG369">
            <v>0</v>
          </cell>
          <cell r="AH369">
            <v>0</v>
          </cell>
          <cell r="AI369">
            <v>0</v>
          </cell>
          <cell r="AJ369">
            <v>1810000</v>
          </cell>
          <cell r="AK369">
            <v>0</v>
          </cell>
          <cell r="AL369">
            <v>0</v>
          </cell>
          <cell r="AM369">
            <v>647375</v>
          </cell>
          <cell r="AN369">
            <v>1779260</v>
          </cell>
          <cell r="AO369">
            <v>1428077.88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494536.48</v>
          </cell>
          <cell r="AU369">
            <v>717748</v>
          </cell>
          <cell r="AV369">
            <v>678000</v>
          </cell>
          <cell r="AW369">
            <v>0</v>
          </cell>
          <cell r="AX369">
            <v>0</v>
          </cell>
          <cell r="AY369">
            <v>3443661.75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1564319.28</v>
          </cell>
          <cell r="BE369">
            <v>1000000</v>
          </cell>
          <cell r="BF369">
            <v>3495054.89</v>
          </cell>
          <cell r="BG369">
            <v>0</v>
          </cell>
          <cell r="BH369">
            <v>299501.17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3557725</v>
          </cell>
          <cell r="BQ369">
            <v>354020</v>
          </cell>
          <cell r="BR369">
            <v>1190541.79</v>
          </cell>
          <cell r="BS369">
            <v>0</v>
          </cell>
          <cell r="BT369">
            <v>0</v>
          </cell>
          <cell r="BU369">
            <v>1500000</v>
          </cell>
          <cell r="BV369">
            <v>0</v>
          </cell>
          <cell r="BW369">
            <v>810712.5</v>
          </cell>
          <cell r="BX369">
            <v>212837.5</v>
          </cell>
        </row>
        <row r="370">
          <cell r="B370" t="str">
            <v>2111020199.301</v>
          </cell>
          <cell r="D370">
            <v>1034811.05</v>
          </cell>
          <cell r="E370">
            <v>3242240.67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304784100.69999999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28856590.82</v>
          </cell>
          <cell r="Q370">
            <v>3542385.25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219983460.53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13166394.35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15549955.109999999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66636652.299999997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59899617.469999999</v>
          </cell>
          <cell r="BJ370">
            <v>12057235.16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2138172.44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2660438.9300000002</v>
          </cell>
          <cell r="E371">
            <v>6671602.0199999996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44718573.640000001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5861360.5300000003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10158546.359999999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9595457.5999999996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4415561.83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40738030.140000001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16551447.34</v>
          </cell>
          <cell r="BJ371">
            <v>9678124.5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3199563.38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2814998.44</v>
          </cell>
          <cell r="E372">
            <v>446276</v>
          </cell>
          <cell r="F372">
            <v>12536289</v>
          </cell>
          <cell r="G372">
            <v>1114191</v>
          </cell>
          <cell r="H372">
            <v>1113931</v>
          </cell>
          <cell r="I372">
            <v>0</v>
          </cell>
          <cell r="J372">
            <v>1135722.24</v>
          </cell>
          <cell r="K372">
            <v>1114191</v>
          </cell>
          <cell r="L372">
            <v>471974.33</v>
          </cell>
          <cell r="M372">
            <v>240887</v>
          </cell>
          <cell r="N372">
            <v>417677</v>
          </cell>
          <cell r="O372">
            <v>12881</v>
          </cell>
          <cell r="P372">
            <v>46334.67</v>
          </cell>
          <cell r="Q372">
            <v>2118325.5</v>
          </cell>
          <cell r="R372">
            <v>3884</v>
          </cell>
          <cell r="S372">
            <v>112812</v>
          </cell>
          <cell r="T372">
            <v>429558</v>
          </cell>
          <cell r="U372">
            <v>0</v>
          </cell>
          <cell r="V372">
            <v>6866156.2000000002</v>
          </cell>
          <cell r="W372">
            <v>1538</v>
          </cell>
          <cell r="X372">
            <v>57771</v>
          </cell>
          <cell r="Y372">
            <v>1660</v>
          </cell>
          <cell r="Z372">
            <v>93709.95</v>
          </cell>
          <cell r="AA372">
            <v>1353</v>
          </cell>
          <cell r="AB372">
            <v>713771.94</v>
          </cell>
          <cell r="AC372">
            <v>172937.60000000001</v>
          </cell>
          <cell r="AD372">
            <v>9789368.6400000006</v>
          </cell>
          <cell r="AE372">
            <v>11350</v>
          </cell>
          <cell r="AF372">
            <v>1199160.1000000001</v>
          </cell>
          <cell r="AG372">
            <v>40334</v>
          </cell>
          <cell r="AH372">
            <v>80251</v>
          </cell>
          <cell r="AI372">
            <v>42942</v>
          </cell>
          <cell r="AJ372">
            <v>4353689</v>
          </cell>
          <cell r="AK372">
            <v>748515</v>
          </cell>
          <cell r="AL372">
            <v>62270</v>
          </cell>
          <cell r="AM372">
            <v>807462</v>
          </cell>
          <cell r="AN372">
            <v>97803</v>
          </cell>
          <cell r="AO372">
            <v>55891</v>
          </cell>
          <cell r="AP372">
            <v>96304</v>
          </cell>
          <cell r="AQ372">
            <v>35792</v>
          </cell>
          <cell r="AR372">
            <v>193277</v>
          </cell>
          <cell r="AS372">
            <v>0</v>
          </cell>
          <cell r="AT372">
            <v>6538</v>
          </cell>
          <cell r="AU372">
            <v>15452</v>
          </cell>
          <cell r="AV372">
            <v>2998</v>
          </cell>
          <cell r="AW372">
            <v>10705</v>
          </cell>
          <cell r="AX372">
            <v>224474</v>
          </cell>
          <cell r="AY372">
            <v>1059042</v>
          </cell>
          <cell r="AZ372">
            <v>102588</v>
          </cell>
          <cell r="BA372">
            <v>960</v>
          </cell>
          <cell r="BB372">
            <v>737036</v>
          </cell>
          <cell r="BC372">
            <v>317550</v>
          </cell>
          <cell r="BD372">
            <v>2244323</v>
          </cell>
          <cell r="BE372">
            <v>15770</v>
          </cell>
          <cell r="BF372">
            <v>280797</v>
          </cell>
          <cell r="BG372">
            <v>34015</v>
          </cell>
          <cell r="BH372">
            <v>2034</v>
          </cell>
          <cell r="BI372">
            <v>45510</v>
          </cell>
          <cell r="BJ372">
            <v>10476491.609999999</v>
          </cell>
          <cell r="BK372">
            <v>257848</v>
          </cell>
          <cell r="BL372">
            <v>2334</v>
          </cell>
          <cell r="BM372">
            <v>314936.55</v>
          </cell>
          <cell r="BN372">
            <v>7164</v>
          </cell>
          <cell r="BO372">
            <v>0</v>
          </cell>
          <cell r="BP372">
            <v>792454</v>
          </cell>
          <cell r="BQ372">
            <v>83735</v>
          </cell>
          <cell r="BR372">
            <v>194770.8</v>
          </cell>
          <cell r="BS372">
            <v>435536.52</v>
          </cell>
          <cell r="BT372">
            <v>719118</v>
          </cell>
          <cell r="BU372">
            <v>3192604.99</v>
          </cell>
          <cell r="BV372">
            <v>1759231.45</v>
          </cell>
          <cell r="BW372">
            <v>68641</v>
          </cell>
          <cell r="BX372">
            <v>0</v>
          </cell>
        </row>
        <row r="373">
          <cell r="B373" t="str">
            <v>2111020199.502</v>
          </cell>
          <cell r="D373">
            <v>401844.19</v>
          </cell>
          <cell r="E373">
            <v>1107465.1200000001</v>
          </cell>
          <cell r="F373">
            <v>2214551</v>
          </cell>
          <cell r="G373">
            <v>1121710.2</v>
          </cell>
          <cell r="H373">
            <v>64379</v>
          </cell>
          <cell r="I373">
            <v>0</v>
          </cell>
          <cell r="J373">
            <v>113147.05</v>
          </cell>
          <cell r="K373">
            <v>1121710.2</v>
          </cell>
          <cell r="L373">
            <v>172720.5</v>
          </cell>
          <cell r="M373">
            <v>619277</v>
          </cell>
          <cell r="N373">
            <v>470799</v>
          </cell>
          <cell r="O373">
            <v>17668</v>
          </cell>
          <cell r="P373">
            <v>222661.25</v>
          </cell>
          <cell r="Q373">
            <v>359974</v>
          </cell>
          <cell r="R373">
            <v>108615</v>
          </cell>
          <cell r="S373">
            <v>0</v>
          </cell>
          <cell r="T373">
            <v>638210.81000000006</v>
          </cell>
          <cell r="U373">
            <v>0</v>
          </cell>
          <cell r="V373">
            <v>7605215.0199999996</v>
          </cell>
          <cell r="W373">
            <v>7530</v>
          </cell>
          <cell r="X373">
            <v>5560</v>
          </cell>
          <cell r="Y373">
            <v>1000246.55</v>
          </cell>
          <cell r="Z373">
            <v>550</v>
          </cell>
          <cell r="AA373">
            <v>3977</v>
          </cell>
          <cell r="AB373">
            <v>1596479</v>
          </cell>
          <cell r="AC373">
            <v>5827</v>
          </cell>
          <cell r="AD373">
            <v>157936</v>
          </cell>
          <cell r="AE373">
            <v>23591</v>
          </cell>
          <cell r="AF373">
            <v>778917.29</v>
          </cell>
          <cell r="AG373">
            <v>19942</v>
          </cell>
          <cell r="AH373">
            <v>41346</v>
          </cell>
          <cell r="AI373">
            <v>13651</v>
          </cell>
          <cell r="AJ373">
            <v>1353214</v>
          </cell>
          <cell r="AK373">
            <v>295759</v>
          </cell>
          <cell r="AL373">
            <v>20669</v>
          </cell>
          <cell r="AM373">
            <v>264587</v>
          </cell>
          <cell r="AN373">
            <v>32047</v>
          </cell>
          <cell r="AO373">
            <v>17509</v>
          </cell>
          <cell r="AP373">
            <v>31390</v>
          </cell>
          <cell r="AQ373">
            <v>93132</v>
          </cell>
          <cell r="AR373">
            <v>183467</v>
          </cell>
          <cell r="AS373">
            <v>78758</v>
          </cell>
          <cell r="AT373">
            <v>6884</v>
          </cell>
          <cell r="AU373">
            <v>40113</v>
          </cell>
          <cell r="AV373">
            <v>0</v>
          </cell>
          <cell r="AW373">
            <v>8758</v>
          </cell>
          <cell r="AX373">
            <v>95923</v>
          </cell>
          <cell r="AY373">
            <v>198181.95</v>
          </cell>
          <cell r="AZ373">
            <v>266601</v>
          </cell>
          <cell r="BA373">
            <v>2880</v>
          </cell>
          <cell r="BB373">
            <v>4289195.0199999996</v>
          </cell>
          <cell r="BC373">
            <v>339506</v>
          </cell>
          <cell r="BD373">
            <v>1332695</v>
          </cell>
          <cell r="BE373">
            <v>40959</v>
          </cell>
          <cell r="BF373">
            <v>467989</v>
          </cell>
          <cell r="BG373">
            <v>31868</v>
          </cell>
          <cell r="BH373">
            <v>5464</v>
          </cell>
          <cell r="BI373">
            <v>122569</v>
          </cell>
          <cell r="BJ373">
            <v>165714.51999999999</v>
          </cell>
          <cell r="BK373">
            <v>0</v>
          </cell>
          <cell r="BL373">
            <v>4200</v>
          </cell>
          <cell r="BM373">
            <v>10389</v>
          </cell>
          <cell r="BN373">
            <v>18956</v>
          </cell>
          <cell r="BO373">
            <v>0</v>
          </cell>
          <cell r="BP373">
            <v>1132861</v>
          </cell>
          <cell r="BQ373">
            <v>104211.04</v>
          </cell>
          <cell r="BR373">
            <v>1085925</v>
          </cell>
          <cell r="BS373">
            <v>623049</v>
          </cell>
          <cell r="BT373">
            <v>1059099</v>
          </cell>
          <cell r="BU373">
            <v>3876925</v>
          </cell>
          <cell r="BV373">
            <v>523327.24</v>
          </cell>
          <cell r="BW373">
            <v>45160</v>
          </cell>
          <cell r="BX373">
            <v>0</v>
          </cell>
        </row>
        <row r="374">
          <cell r="B374" t="str">
            <v>2111020199.503</v>
          </cell>
          <cell r="D374">
            <v>5197905.16</v>
          </cell>
          <cell r="E374">
            <v>1193036</v>
          </cell>
          <cell r="F374">
            <v>6017961</v>
          </cell>
          <cell r="G374">
            <v>1117517</v>
          </cell>
          <cell r="H374">
            <v>1403790</v>
          </cell>
          <cell r="I374">
            <v>0</v>
          </cell>
          <cell r="J374">
            <v>9436660.4499999993</v>
          </cell>
          <cell r="K374">
            <v>1117517</v>
          </cell>
          <cell r="L374">
            <v>0</v>
          </cell>
          <cell r="M374">
            <v>5046070.47</v>
          </cell>
          <cell r="N374">
            <v>1742067</v>
          </cell>
          <cell r="O374">
            <v>1931489</v>
          </cell>
          <cell r="P374">
            <v>1710484</v>
          </cell>
          <cell r="Q374">
            <v>6833513.7800000003</v>
          </cell>
          <cell r="R374">
            <v>131863</v>
          </cell>
          <cell r="S374">
            <v>3959759.5</v>
          </cell>
          <cell r="T374">
            <v>2247009.52</v>
          </cell>
          <cell r="U374">
            <v>0</v>
          </cell>
          <cell r="V374">
            <v>6324450.5999999996</v>
          </cell>
          <cell r="W374">
            <v>1226397</v>
          </cell>
          <cell r="X374">
            <v>196717.4</v>
          </cell>
          <cell r="Y374">
            <v>1633609.13</v>
          </cell>
          <cell r="Z374">
            <v>964140.5</v>
          </cell>
          <cell r="AA374">
            <v>836340.2</v>
          </cell>
          <cell r="AB374">
            <v>2060698.6</v>
          </cell>
          <cell r="AC374">
            <v>172890.93</v>
          </cell>
          <cell r="AD374">
            <v>470749</v>
          </cell>
          <cell r="AE374">
            <v>18295</v>
          </cell>
          <cell r="AF374">
            <v>180992</v>
          </cell>
          <cell r="AG374">
            <v>8864</v>
          </cell>
          <cell r="AH374">
            <v>1098</v>
          </cell>
          <cell r="AI374">
            <v>8497</v>
          </cell>
          <cell r="AJ374">
            <v>818303</v>
          </cell>
          <cell r="AK374">
            <v>92431</v>
          </cell>
          <cell r="AL374">
            <v>12291</v>
          </cell>
          <cell r="AM374">
            <v>159961</v>
          </cell>
          <cell r="AN374">
            <v>19133</v>
          </cell>
          <cell r="AO374">
            <v>11045</v>
          </cell>
          <cell r="AP374">
            <v>19026</v>
          </cell>
          <cell r="AQ374">
            <v>5747840.6500000004</v>
          </cell>
          <cell r="AR374">
            <v>0</v>
          </cell>
          <cell r="AS374">
            <v>72384</v>
          </cell>
          <cell r="AT374">
            <v>0</v>
          </cell>
          <cell r="AU374">
            <v>23925</v>
          </cell>
          <cell r="AV374">
            <v>0</v>
          </cell>
          <cell r="AW374">
            <v>0</v>
          </cell>
          <cell r="AX374">
            <v>380285</v>
          </cell>
          <cell r="AY374">
            <v>178727.95</v>
          </cell>
          <cell r="AZ374">
            <v>160463</v>
          </cell>
          <cell r="BA374">
            <v>1648</v>
          </cell>
          <cell r="BB374">
            <v>1165234</v>
          </cell>
          <cell r="BC374">
            <v>511130</v>
          </cell>
          <cell r="BD374">
            <v>609343</v>
          </cell>
          <cell r="BE374">
            <v>25005</v>
          </cell>
          <cell r="BF374">
            <v>789987</v>
          </cell>
          <cell r="BG374">
            <v>183082.5</v>
          </cell>
          <cell r="BH374">
            <v>3220</v>
          </cell>
          <cell r="BI374">
            <v>71818</v>
          </cell>
          <cell r="BJ374">
            <v>195862</v>
          </cell>
          <cell r="BK374">
            <v>0</v>
          </cell>
          <cell r="BL374">
            <v>6864</v>
          </cell>
          <cell r="BM374">
            <v>106097.07</v>
          </cell>
          <cell r="BN374">
            <v>11356</v>
          </cell>
          <cell r="BO374">
            <v>0</v>
          </cell>
          <cell r="BP374">
            <v>739421.3</v>
          </cell>
          <cell r="BQ374">
            <v>0</v>
          </cell>
          <cell r="BR374">
            <v>650165</v>
          </cell>
          <cell r="BS374">
            <v>270425</v>
          </cell>
          <cell r="BT374">
            <v>121313</v>
          </cell>
          <cell r="BU374">
            <v>4040063</v>
          </cell>
          <cell r="BV374">
            <v>336370.24</v>
          </cell>
          <cell r="BW374">
            <v>211729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271708.81</v>
          </cell>
          <cell r="M375">
            <v>0</v>
          </cell>
          <cell r="N375">
            <v>0</v>
          </cell>
          <cell r="O375">
            <v>0</v>
          </cell>
          <cell r="P375">
            <v>1319515.46</v>
          </cell>
          <cell r="Q375">
            <v>857999.83</v>
          </cell>
          <cell r="R375">
            <v>0</v>
          </cell>
          <cell r="S375">
            <v>0</v>
          </cell>
          <cell r="T375">
            <v>4244.0200000000004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22774074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2777085.33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681000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113628</v>
          </cell>
          <cell r="AO377">
            <v>0</v>
          </cell>
          <cell r="AP377">
            <v>429766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9055747</v>
          </cell>
          <cell r="E378">
            <v>608808.99</v>
          </cell>
          <cell r="F378">
            <v>7422413</v>
          </cell>
          <cell r="G378">
            <v>22789.75</v>
          </cell>
          <cell r="H378">
            <v>0</v>
          </cell>
          <cell r="I378">
            <v>315551.88</v>
          </cell>
          <cell r="J378">
            <v>9566958.5099999998</v>
          </cell>
          <cell r="K378">
            <v>22789.75</v>
          </cell>
          <cell r="L378">
            <v>0</v>
          </cell>
          <cell r="M378">
            <v>4371221</v>
          </cell>
          <cell r="N378">
            <v>85098</v>
          </cell>
          <cell r="O378">
            <v>615742.24</v>
          </cell>
          <cell r="P378">
            <v>194001.06</v>
          </cell>
          <cell r="Q378">
            <v>247062.64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10480097.18</v>
          </cell>
          <cell r="W378">
            <v>2092581</v>
          </cell>
          <cell r="X378">
            <v>1034359.98</v>
          </cell>
          <cell r="Y378">
            <v>2570786.65</v>
          </cell>
          <cell r="Z378">
            <v>702939.5</v>
          </cell>
          <cell r="AA378">
            <v>2899017</v>
          </cell>
          <cell r="AB378">
            <v>0</v>
          </cell>
          <cell r="AC378">
            <v>720278.75</v>
          </cell>
          <cell r="AD378">
            <v>0</v>
          </cell>
          <cell r="AE378">
            <v>7479564.96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503922</v>
          </cell>
          <cell r="AK378">
            <v>418844</v>
          </cell>
          <cell r="AL378">
            <v>267069.59999999998</v>
          </cell>
          <cell r="AM378">
            <v>161405.9</v>
          </cell>
          <cell r="AN378">
            <v>362150</v>
          </cell>
          <cell r="AO378">
            <v>0</v>
          </cell>
          <cell r="AP378">
            <v>134825</v>
          </cell>
          <cell r="AQ378">
            <v>2000792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4313333.2</v>
          </cell>
          <cell r="AY378">
            <v>68290</v>
          </cell>
          <cell r="AZ378">
            <v>269465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1825465</v>
          </cell>
          <cell r="BF378">
            <v>172690.35</v>
          </cell>
          <cell r="BG378">
            <v>11000</v>
          </cell>
          <cell r="BH378">
            <v>66486</v>
          </cell>
          <cell r="BI378">
            <v>0</v>
          </cell>
          <cell r="BJ378">
            <v>761476.49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1078472</v>
          </cell>
          <cell r="BQ378">
            <v>0</v>
          </cell>
          <cell r="BR378">
            <v>326840.42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234996.95</v>
          </cell>
          <cell r="BW378">
            <v>491972.65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126000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149500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69867.899999999994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41543233.130000003</v>
          </cell>
          <cell r="E389">
            <v>25283479.079999998</v>
          </cell>
          <cell r="F389">
            <v>551704.28</v>
          </cell>
          <cell r="G389">
            <v>4363835.18</v>
          </cell>
          <cell r="H389">
            <v>997323.29</v>
          </cell>
          <cell r="I389">
            <v>0</v>
          </cell>
          <cell r="J389">
            <v>48881093.090000004</v>
          </cell>
          <cell r="K389">
            <v>4363835.18</v>
          </cell>
          <cell r="L389">
            <v>2839030</v>
          </cell>
          <cell r="M389">
            <v>9198625.1600000001</v>
          </cell>
          <cell r="N389">
            <v>6883.9</v>
          </cell>
          <cell r="O389">
            <v>5437783.1200000001</v>
          </cell>
          <cell r="P389">
            <v>0</v>
          </cell>
          <cell r="Q389">
            <v>168192.6</v>
          </cell>
          <cell r="R389">
            <v>0</v>
          </cell>
          <cell r="S389">
            <v>0</v>
          </cell>
          <cell r="T389">
            <v>1397367.69</v>
          </cell>
          <cell r="U389">
            <v>0</v>
          </cell>
          <cell r="V389">
            <v>770272.35</v>
          </cell>
          <cell r="W389">
            <v>280000</v>
          </cell>
          <cell r="X389">
            <v>9879859.5</v>
          </cell>
          <cell r="Y389">
            <v>369230</v>
          </cell>
          <cell r="Z389">
            <v>0</v>
          </cell>
          <cell r="AA389">
            <v>4430291.1900000004</v>
          </cell>
          <cell r="AB389">
            <v>100000</v>
          </cell>
          <cell r="AC389">
            <v>0</v>
          </cell>
          <cell r="AD389">
            <v>0</v>
          </cell>
          <cell r="AE389">
            <v>78116743.629999995</v>
          </cell>
          <cell r="AF389">
            <v>859397</v>
          </cell>
          <cell r="AG389">
            <v>4245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193970.95</v>
          </cell>
          <cell r="AM389">
            <v>2404620.4500000002</v>
          </cell>
          <cell r="AN389">
            <v>766379.63</v>
          </cell>
          <cell r="AO389">
            <v>595648.78</v>
          </cell>
          <cell r="AP389">
            <v>271750</v>
          </cell>
          <cell r="AQ389">
            <v>22795575.039999999</v>
          </cell>
          <cell r="AR389">
            <v>149142.56</v>
          </cell>
          <cell r="AS389">
            <v>2123282.19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16316724.390000001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13103749</v>
          </cell>
          <cell r="BI389">
            <v>0</v>
          </cell>
          <cell r="BJ389">
            <v>2385706.08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6011384.0599999996</v>
          </cell>
          <cell r="BQ389">
            <v>498695</v>
          </cell>
          <cell r="BR389">
            <v>65411</v>
          </cell>
          <cell r="BS389">
            <v>0</v>
          </cell>
          <cell r="BT389">
            <v>0</v>
          </cell>
          <cell r="BU389">
            <v>7813710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7408912.25</v>
          </cell>
          <cell r="G390">
            <v>3482773</v>
          </cell>
          <cell r="H390">
            <v>9166108.6899999995</v>
          </cell>
          <cell r="I390">
            <v>28433583.73</v>
          </cell>
          <cell r="J390">
            <v>74151699.609999999</v>
          </cell>
          <cell r="K390">
            <v>3482773</v>
          </cell>
          <cell r="L390">
            <v>1339618.98</v>
          </cell>
          <cell r="M390">
            <v>5789194.3899999997</v>
          </cell>
          <cell r="N390">
            <v>2097050.94</v>
          </cell>
          <cell r="O390">
            <v>7336024</v>
          </cell>
          <cell r="P390">
            <v>25066292.989999998</v>
          </cell>
          <cell r="Q390">
            <v>6484260.0300000003</v>
          </cell>
          <cell r="R390">
            <v>3727500</v>
          </cell>
          <cell r="S390">
            <v>10444998.880000001</v>
          </cell>
          <cell r="T390">
            <v>3053970.98</v>
          </cell>
          <cell r="U390">
            <v>0</v>
          </cell>
          <cell r="V390">
            <v>10124406.439999999</v>
          </cell>
          <cell r="W390">
            <v>14315203.890000001</v>
          </cell>
          <cell r="X390">
            <v>1525561.46</v>
          </cell>
          <cell r="Y390">
            <v>97631.8</v>
          </cell>
          <cell r="Z390">
            <v>679640.97</v>
          </cell>
          <cell r="AA390">
            <v>115500</v>
          </cell>
          <cell r="AB390">
            <v>1776460.7</v>
          </cell>
          <cell r="AC390">
            <v>0</v>
          </cell>
          <cell r="AD390">
            <v>300746.23999999999</v>
          </cell>
          <cell r="AE390">
            <v>83424850.019999996</v>
          </cell>
          <cell r="AF390">
            <v>2521595.4300000002</v>
          </cell>
          <cell r="AG390">
            <v>0</v>
          </cell>
          <cell r="AH390">
            <v>0</v>
          </cell>
          <cell r="AI390">
            <v>5046219.37</v>
          </cell>
          <cell r="AJ390">
            <v>1484468.94</v>
          </cell>
          <cell r="AK390">
            <v>9424609.5099999998</v>
          </cell>
          <cell r="AL390">
            <v>4535261.7699999996</v>
          </cell>
          <cell r="AM390">
            <v>3292063.45</v>
          </cell>
          <cell r="AN390">
            <v>8823075.2200000007</v>
          </cell>
          <cell r="AO390">
            <v>1167093.22</v>
          </cell>
          <cell r="AP390">
            <v>0</v>
          </cell>
          <cell r="AQ390">
            <v>23810121.109999999</v>
          </cell>
          <cell r="AR390">
            <v>0</v>
          </cell>
          <cell r="AS390">
            <v>0</v>
          </cell>
          <cell r="AT390">
            <v>576650.5</v>
          </cell>
          <cell r="AU390">
            <v>0</v>
          </cell>
          <cell r="AV390">
            <v>98782.080000000002</v>
          </cell>
          <cell r="AW390">
            <v>741765.85</v>
          </cell>
          <cell r="AX390">
            <v>3675583.71</v>
          </cell>
          <cell r="AY390">
            <v>719330.44</v>
          </cell>
          <cell r="AZ390">
            <v>376487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1750626.32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-10823817.210000001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0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6503310.3600000003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1884984381.7</v>
          </cell>
          <cell r="W394">
            <v>526700481.52999997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4509377.9000000004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76735761.469999999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6768240.9800000004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-20979432.77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88890743.510000005</v>
          </cell>
          <cell r="K395">
            <v>0</v>
          </cell>
          <cell r="L395">
            <v>70812.14</v>
          </cell>
          <cell r="M395">
            <v>-19000</v>
          </cell>
          <cell r="N395">
            <v>0</v>
          </cell>
          <cell r="O395">
            <v>-262912.78999999998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-46704</v>
          </cell>
          <cell r="W395">
            <v>-2102668.5</v>
          </cell>
          <cell r="X395">
            <v>0</v>
          </cell>
          <cell r="Y395">
            <v>39253.86</v>
          </cell>
          <cell r="Z395">
            <v>230963.62</v>
          </cell>
          <cell r="AA395">
            <v>0</v>
          </cell>
          <cell r="AB395">
            <v>91465</v>
          </cell>
          <cell r="AC395">
            <v>-424675.76</v>
          </cell>
          <cell r="AD395">
            <v>0</v>
          </cell>
          <cell r="AE395">
            <v>-19293222.949999999</v>
          </cell>
          <cell r="AF395">
            <v>12757696.220000001</v>
          </cell>
          <cell r="AG395">
            <v>0</v>
          </cell>
          <cell r="AH395">
            <v>-211206.47</v>
          </cell>
          <cell r="AI395">
            <v>5231856.0599999996</v>
          </cell>
          <cell r="AJ395">
            <v>-604792.72</v>
          </cell>
          <cell r="AK395">
            <v>6671091.8200000003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-54925</v>
          </cell>
          <cell r="AP395">
            <v>1</v>
          </cell>
          <cell r="AQ395">
            <v>0</v>
          </cell>
          <cell r="AR395">
            <v>3127677.99</v>
          </cell>
          <cell r="AS395">
            <v>-1000226.63</v>
          </cell>
          <cell r="AT395">
            <v>-539621.49</v>
          </cell>
          <cell r="AU395">
            <v>6495</v>
          </cell>
          <cell r="AV395">
            <v>0</v>
          </cell>
          <cell r="AW395">
            <v>0</v>
          </cell>
          <cell r="AX395">
            <v>-5815959.8300000001</v>
          </cell>
          <cell r="AY395">
            <v>4898350.53</v>
          </cell>
          <cell r="AZ395">
            <v>0</v>
          </cell>
          <cell r="BA395">
            <v>0</v>
          </cell>
          <cell r="BB395">
            <v>-2904.08</v>
          </cell>
          <cell r="BC395">
            <v>0</v>
          </cell>
          <cell r="BD395">
            <v>-40.22</v>
          </cell>
          <cell r="BE395">
            <v>11429.66</v>
          </cell>
          <cell r="BF395">
            <v>7086979.4299999997</v>
          </cell>
          <cell r="BG395">
            <v>1339356.42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-2354373.7799999998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126993</v>
          </cell>
          <cell r="BS395">
            <v>-2765365.15</v>
          </cell>
          <cell r="BT395">
            <v>0</v>
          </cell>
          <cell r="BU395">
            <v>0</v>
          </cell>
          <cell r="BV395">
            <v>204840</v>
          </cell>
          <cell r="BW395">
            <v>142925.82</v>
          </cell>
          <cell r="BX395">
            <v>131446</v>
          </cell>
        </row>
        <row r="396">
          <cell r="B396" t="str">
            <v>3102010102.102</v>
          </cell>
          <cell r="D396">
            <v>-6408773.8300000001</v>
          </cell>
          <cell r="E396">
            <v>0</v>
          </cell>
          <cell r="F396">
            <v>-5500</v>
          </cell>
          <cell r="G396">
            <v>-1306692.33</v>
          </cell>
          <cell r="H396">
            <v>-225441.75</v>
          </cell>
          <cell r="I396">
            <v>0</v>
          </cell>
          <cell r="J396">
            <v>12350099.810000001</v>
          </cell>
          <cell r="K396">
            <v>-1306692.33</v>
          </cell>
          <cell r="L396">
            <v>0</v>
          </cell>
          <cell r="M396">
            <v>-3088162</v>
          </cell>
          <cell r="N396">
            <v>839534.92</v>
          </cell>
          <cell r="O396">
            <v>197277.04</v>
          </cell>
          <cell r="P396">
            <v>191357.6</v>
          </cell>
          <cell r="Q396">
            <v>13447521.92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5611334.3300000001</v>
          </cell>
          <cell r="X396">
            <v>171409.23</v>
          </cell>
          <cell r="Y396">
            <v>33291403.870000001</v>
          </cell>
          <cell r="Z396">
            <v>187567.88</v>
          </cell>
          <cell r="AA396">
            <v>99250.8</v>
          </cell>
          <cell r="AB396">
            <v>207584.2</v>
          </cell>
          <cell r="AC396">
            <v>0</v>
          </cell>
          <cell r="AD396">
            <v>0</v>
          </cell>
          <cell r="AE396">
            <v>-11208025.890000001</v>
          </cell>
          <cell r="AF396">
            <v>286166.49</v>
          </cell>
          <cell r="AG396">
            <v>2414807.4900000002</v>
          </cell>
          <cell r="AH396">
            <v>143109.81</v>
          </cell>
          <cell r="AI396">
            <v>2115532.3199999998</v>
          </cell>
          <cell r="AJ396">
            <v>465.99</v>
          </cell>
          <cell r="AK396">
            <v>0</v>
          </cell>
          <cell r="AL396">
            <v>265641.14</v>
          </cell>
          <cell r="AM396">
            <v>46057.39</v>
          </cell>
          <cell r="AN396">
            <v>4419211.9800000004</v>
          </cell>
          <cell r="AO396">
            <v>-30932.27</v>
          </cell>
          <cell r="AP396">
            <v>1523367.94</v>
          </cell>
          <cell r="AQ396">
            <v>80654239.200000003</v>
          </cell>
          <cell r="AR396">
            <v>0</v>
          </cell>
          <cell r="AS396">
            <v>-13153.97</v>
          </cell>
          <cell r="AT396">
            <v>-557834.13</v>
          </cell>
          <cell r="AU396">
            <v>2404372.2000000002</v>
          </cell>
          <cell r="AV396">
            <v>167397.94</v>
          </cell>
          <cell r="AW396">
            <v>237723.68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-1499342.45</v>
          </cell>
          <cell r="BE396">
            <v>0</v>
          </cell>
          <cell r="BF396">
            <v>0</v>
          </cell>
          <cell r="BG396">
            <v>2272735.7000000002</v>
          </cell>
          <cell r="BH396">
            <v>0</v>
          </cell>
          <cell r="BI396">
            <v>45229463.689999998</v>
          </cell>
          <cell r="BJ396">
            <v>3705438.89</v>
          </cell>
          <cell r="BK396">
            <v>0</v>
          </cell>
          <cell r="BL396">
            <v>0</v>
          </cell>
          <cell r="BM396">
            <v>55170.61</v>
          </cell>
          <cell r="BN396">
            <v>2960943.43</v>
          </cell>
          <cell r="BO396">
            <v>-3732681.53</v>
          </cell>
          <cell r="BP396">
            <v>261944.37</v>
          </cell>
          <cell r="BQ396">
            <v>204761.91</v>
          </cell>
          <cell r="BR396">
            <v>-1313318.6399999999</v>
          </cell>
          <cell r="BS396">
            <v>191610.29</v>
          </cell>
          <cell r="BT396">
            <v>-2879318.48</v>
          </cell>
          <cell r="BU396">
            <v>-6466291.3600000003</v>
          </cell>
          <cell r="BV396">
            <v>-626880.89</v>
          </cell>
          <cell r="BW396">
            <v>1299839.72</v>
          </cell>
          <cell r="BX396">
            <v>-114207</v>
          </cell>
        </row>
        <row r="397">
          <cell r="B397" t="str">
            <v>3102010102.103</v>
          </cell>
          <cell r="D397">
            <v>0</v>
          </cell>
          <cell r="E397">
            <v>0</v>
          </cell>
          <cell r="F397">
            <v>150161.81</v>
          </cell>
          <cell r="G397">
            <v>0</v>
          </cell>
          <cell r="H397">
            <v>758376</v>
          </cell>
          <cell r="I397">
            <v>0</v>
          </cell>
          <cell r="J397">
            <v>-1656981.75</v>
          </cell>
          <cell r="K397">
            <v>0</v>
          </cell>
          <cell r="L397">
            <v>0</v>
          </cell>
          <cell r="M397">
            <v>77090.3</v>
          </cell>
          <cell r="N397">
            <v>-352306.75</v>
          </cell>
          <cell r="O397">
            <v>0</v>
          </cell>
          <cell r="P397">
            <v>57644.47</v>
          </cell>
          <cell r="Q397">
            <v>524752.77</v>
          </cell>
          <cell r="R397">
            <v>120788</v>
          </cell>
          <cell r="S397">
            <v>8100</v>
          </cell>
          <cell r="T397">
            <v>0</v>
          </cell>
          <cell r="U397">
            <v>0</v>
          </cell>
          <cell r="V397">
            <v>0</v>
          </cell>
          <cell r="W397">
            <v>2227774.4500000002</v>
          </cell>
          <cell r="X397">
            <v>-16651.95</v>
          </cell>
          <cell r="Y397">
            <v>-27170653.719999999</v>
          </cell>
          <cell r="Z397">
            <v>-1177328.8799999999</v>
          </cell>
          <cell r="AA397">
            <v>62996.03</v>
          </cell>
          <cell r="AB397">
            <v>-3267113.2</v>
          </cell>
          <cell r="AC397">
            <v>0</v>
          </cell>
          <cell r="AD397">
            <v>0</v>
          </cell>
          <cell r="AE397">
            <v>-1321889.55</v>
          </cell>
          <cell r="AF397">
            <v>76599.91</v>
          </cell>
          <cell r="AG397">
            <v>-1863170.96</v>
          </cell>
          <cell r="AH397">
            <v>-788788</v>
          </cell>
          <cell r="AI397">
            <v>-2115532.3199999998</v>
          </cell>
          <cell r="AJ397">
            <v>-130623</v>
          </cell>
          <cell r="AK397">
            <v>0</v>
          </cell>
          <cell r="AL397">
            <v>-351597.6</v>
          </cell>
          <cell r="AM397">
            <v>-202620.75</v>
          </cell>
          <cell r="AN397">
            <v>-1758023.79</v>
          </cell>
          <cell r="AO397">
            <v>-1053817.2</v>
          </cell>
          <cell r="AP397">
            <v>-228167.4</v>
          </cell>
          <cell r="AQ397">
            <v>1053202.5</v>
          </cell>
          <cell r="AR397">
            <v>0</v>
          </cell>
          <cell r="AS397">
            <v>-80416</v>
          </cell>
          <cell r="AT397">
            <v>-127186.37</v>
          </cell>
          <cell r="AU397">
            <v>-96025.15</v>
          </cell>
          <cell r="AV397">
            <v>-49312.49</v>
          </cell>
          <cell r="AW397">
            <v>-312122.17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-366141.82</v>
          </cell>
          <cell r="BE397">
            <v>-629336</v>
          </cell>
          <cell r="BF397">
            <v>0</v>
          </cell>
          <cell r="BG397">
            <v>-371949</v>
          </cell>
          <cell r="BH397">
            <v>19.53</v>
          </cell>
          <cell r="BI397">
            <v>391980.4</v>
          </cell>
          <cell r="BJ397">
            <v>0</v>
          </cell>
          <cell r="BK397">
            <v>0</v>
          </cell>
          <cell r="BL397">
            <v>0</v>
          </cell>
          <cell r="BM397">
            <v>-2399733.83</v>
          </cell>
          <cell r="BN397">
            <v>-1095131.29</v>
          </cell>
          <cell r="BO397">
            <v>-3091428.13</v>
          </cell>
          <cell r="BP397">
            <v>-1975342.96</v>
          </cell>
          <cell r="BQ397">
            <v>-447429.4</v>
          </cell>
          <cell r="BR397">
            <v>-2240</v>
          </cell>
          <cell r="BS397">
            <v>-1512872</v>
          </cell>
          <cell r="BT397">
            <v>-191370.12</v>
          </cell>
          <cell r="BU397">
            <v>948010</v>
          </cell>
          <cell r="BV397">
            <v>62262.31</v>
          </cell>
          <cell r="BW397">
            <v>13091.14</v>
          </cell>
          <cell r="BX397">
            <v>235829.5</v>
          </cell>
        </row>
        <row r="398">
          <cell r="B398" t="str">
            <v>3102010102.201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7230315.8899999997</v>
          </cell>
          <cell r="K398">
            <v>0</v>
          </cell>
          <cell r="L398">
            <v>47069.1</v>
          </cell>
          <cell r="M398">
            <v>24498772.789999999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0</v>
          </cell>
          <cell r="Y398">
            <v>6104357.3499999996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1557068.18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2391765.4700000002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1758467.68</v>
          </cell>
          <cell r="AZ398">
            <v>0</v>
          </cell>
          <cell r="BA398">
            <v>469717.23</v>
          </cell>
          <cell r="BB398">
            <v>0</v>
          </cell>
          <cell r="BC398">
            <v>0</v>
          </cell>
          <cell r="BD398">
            <v>-42758.99</v>
          </cell>
          <cell r="BE398">
            <v>0</v>
          </cell>
          <cell r="BF398">
            <v>-3505433.11</v>
          </cell>
          <cell r="BG398">
            <v>0</v>
          </cell>
          <cell r="BH398">
            <v>0</v>
          </cell>
          <cell r="BI398">
            <v>36715008.57</v>
          </cell>
          <cell r="BJ398">
            <v>-29053275.84</v>
          </cell>
          <cell r="BK398">
            <v>0</v>
          </cell>
          <cell r="BL398">
            <v>-8442140.2200000007</v>
          </cell>
          <cell r="BM398">
            <v>-2140334.3199999998</v>
          </cell>
          <cell r="BN398">
            <v>-750966.1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4229594.6399999997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16800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21300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16200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53800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3100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44650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22400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3175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11886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2427.37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152985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21500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552582.79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105660.21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142215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153975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33650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84690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430179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7030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3324760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117816</v>
          </cell>
          <cell r="K416">
            <v>0</v>
          </cell>
          <cell r="L416">
            <v>0</v>
          </cell>
          <cell r="M416">
            <v>9491631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2500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16834</v>
          </cell>
          <cell r="E417">
            <v>502115</v>
          </cell>
          <cell r="F417">
            <v>22490</v>
          </cell>
          <cell r="G417">
            <v>17480</v>
          </cell>
          <cell r="H417">
            <v>0</v>
          </cell>
          <cell r="I417">
            <v>0</v>
          </cell>
          <cell r="J417">
            <v>0</v>
          </cell>
          <cell r="K417">
            <v>17480</v>
          </cell>
          <cell r="L417">
            <v>0</v>
          </cell>
          <cell r="M417">
            <v>0</v>
          </cell>
          <cell r="N417">
            <v>0</v>
          </cell>
          <cell r="O417">
            <v>123720</v>
          </cell>
          <cell r="P417">
            <v>613140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2224385.5</v>
          </cell>
          <cell r="W417">
            <v>36430</v>
          </cell>
          <cell r="X417">
            <v>124590</v>
          </cell>
          <cell r="Y417">
            <v>187050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164550</v>
          </cell>
          <cell r="AN417">
            <v>0</v>
          </cell>
          <cell r="AO417">
            <v>0</v>
          </cell>
          <cell r="AP417">
            <v>0</v>
          </cell>
          <cell r="AQ417">
            <v>8410</v>
          </cell>
          <cell r="AR417">
            <v>0</v>
          </cell>
          <cell r="AS417">
            <v>11940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3850</v>
          </cell>
          <cell r="AY417">
            <v>0</v>
          </cell>
          <cell r="AZ417">
            <v>0</v>
          </cell>
          <cell r="BA417">
            <v>42540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322000</v>
          </cell>
          <cell r="BJ417">
            <v>31775</v>
          </cell>
          <cell r="BK417">
            <v>165504</v>
          </cell>
          <cell r="BL417">
            <v>0</v>
          </cell>
          <cell r="BM417">
            <v>0</v>
          </cell>
          <cell r="BN417">
            <v>78000</v>
          </cell>
          <cell r="BO417">
            <v>0</v>
          </cell>
          <cell r="BP417">
            <v>82120</v>
          </cell>
          <cell r="BQ417">
            <v>0</v>
          </cell>
          <cell r="BR417">
            <v>0</v>
          </cell>
          <cell r="BS417">
            <v>119760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40550648.399999999</v>
          </cell>
          <cell r="E418">
            <v>0</v>
          </cell>
          <cell r="F418">
            <v>3465325</v>
          </cell>
          <cell r="G418">
            <v>0</v>
          </cell>
          <cell r="H418">
            <v>156400</v>
          </cell>
          <cell r="I418">
            <v>0</v>
          </cell>
          <cell r="J418">
            <v>1501460</v>
          </cell>
          <cell r="K418">
            <v>0</v>
          </cell>
          <cell r="L418">
            <v>0</v>
          </cell>
          <cell r="M418">
            <v>9938900</v>
          </cell>
          <cell r="N418">
            <v>21330</v>
          </cell>
          <cell r="O418">
            <v>0</v>
          </cell>
          <cell r="P418">
            <v>0</v>
          </cell>
          <cell r="Q418">
            <v>3561636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1046648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17950</v>
          </cell>
          <cell r="AE418">
            <v>19306216.399999999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262200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1938270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106220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408976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1948300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3200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65780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93760</v>
          </cell>
          <cell r="AF419">
            <v>0</v>
          </cell>
          <cell r="AG419">
            <v>76570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255040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34100</v>
          </cell>
          <cell r="AY419">
            <v>3690.5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176365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42050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71500</v>
          </cell>
          <cell r="BQ419">
            <v>500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4301020102.105</v>
          </cell>
          <cell r="D420">
            <v>0</v>
          </cell>
          <cell r="E420">
            <v>82439</v>
          </cell>
          <cell r="F420">
            <v>0</v>
          </cell>
          <cell r="G420">
            <v>222839</v>
          </cell>
          <cell r="H420">
            <v>128739</v>
          </cell>
          <cell r="I420">
            <v>70989</v>
          </cell>
          <cell r="J420">
            <v>0</v>
          </cell>
          <cell r="K420">
            <v>222839</v>
          </cell>
          <cell r="L420">
            <v>23750</v>
          </cell>
          <cell r="M420">
            <v>0</v>
          </cell>
          <cell r="N420">
            <v>44700</v>
          </cell>
          <cell r="O420">
            <v>59550</v>
          </cell>
          <cell r="P420">
            <v>132700</v>
          </cell>
          <cell r="Q420">
            <v>103650</v>
          </cell>
          <cell r="R420">
            <v>5000</v>
          </cell>
          <cell r="S420">
            <v>0</v>
          </cell>
          <cell r="T420">
            <v>7200</v>
          </cell>
          <cell r="U420">
            <v>0</v>
          </cell>
          <cell r="V420">
            <v>952201.53</v>
          </cell>
          <cell r="W420">
            <v>24050</v>
          </cell>
          <cell r="X420">
            <v>67350</v>
          </cell>
          <cell r="Y420">
            <v>0</v>
          </cell>
          <cell r="Z420">
            <v>18900</v>
          </cell>
          <cell r="AA420">
            <v>75100</v>
          </cell>
          <cell r="AB420">
            <v>30950</v>
          </cell>
          <cell r="AC420">
            <v>0</v>
          </cell>
          <cell r="AD420">
            <v>0</v>
          </cell>
          <cell r="AE420">
            <v>480100</v>
          </cell>
          <cell r="AF420">
            <v>15650</v>
          </cell>
          <cell r="AG420">
            <v>36050</v>
          </cell>
          <cell r="AH420">
            <v>9500</v>
          </cell>
          <cell r="AI420">
            <v>13300</v>
          </cell>
          <cell r="AJ420">
            <v>28850</v>
          </cell>
          <cell r="AK420">
            <v>89150</v>
          </cell>
          <cell r="AL420">
            <v>0</v>
          </cell>
          <cell r="AM420">
            <v>100800</v>
          </cell>
          <cell r="AN420">
            <v>16200</v>
          </cell>
          <cell r="AO420">
            <v>6000</v>
          </cell>
          <cell r="AP420">
            <v>0</v>
          </cell>
          <cell r="AQ420">
            <v>28600</v>
          </cell>
          <cell r="AR420">
            <v>0</v>
          </cell>
          <cell r="AS420">
            <v>0</v>
          </cell>
          <cell r="AT420">
            <v>0</v>
          </cell>
          <cell r="AU420">
            <v>41950</v>
          </cell>
          <cell r="AV420">
            <v>0</v>
          </cell>
          <cell r="AW420">
            <v>2500</v>
          </cell>
          <cell r="AX420">
            <v>726119.53</v>
          </cell>
          <cell r="AY420">
            <v>94200</v>
          </cell>
          <cell r="AZ420">
            <v>77850</v>
          </cell>
          <cell r="BA420">
            <v>35350</v>
          </cell>
          <cell r="BB420">
            <v>160300</v>
          </cell>
          <cell r="BC420">
            <v>115300</v>
          </cell>
          <cell r="BD420">
            <v>5000</v>
          </cell>
          <cell r="BE420">
            <v>96000</v>
          </cell>
          <cell r="BF420">
            <v>0</v>
          </cell>
          <cell r="BG420">
            <v>15250</v>
          </cell>
          <cell r="BH420">
            <v>34450</v>
          </cell>
          <cell r="BI420">
            <v>342889</v>
          </cell>
          <cell r="BJ420">
            <v>163750</v>
          </cell>
          <cell r="BK420">
            <v>127885</v>
          </cell>
          <cell r="BL420">
            <v>36700</v>
          </cell>
          <cell r="BM420">
            <v>10950</v>
          </cell>
          <cell r="BN420">
            <v>183450</v>
          </cell>
          <cell r="BO420">
            <v>0</v>
          </cell>
          <cell r="BP420">
            <v>334850</v>
          </cell>
          <cell r="BQ420">
            <v>6000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74239</v>
          </cell>
          <cell r="BW420">
            <v>5250</v>
          </cell>
          <cell r="BX420">
            <v>32600</v>
          </cell>
        </row>
        <row r="421">
          <cell r="B421" t="str">
            <v>4301020102.106</v>
          </cell>
          <cell r="D421">
            <v>7574034.5</v>
          </cell>
          <cell r="E421">
            <v>647458.34</v>
          </cell>
          <cell r="F421">
            <v>1350372.94</v>
          </cell>
          <cell r="G421">
            <v>0</v>
          </cell>
          <cell r="H421">
            <v>29758.5</v>
          </cell>
          <cell r="I421">
            <v>0</v>
          </cell>
          <cell r="J421">
            <v>0</v>
          </cell>
          <cell r="K421">
            <v>0</v>
          </cell>
          <cell r="L421">
            <v>198943</v>
          </cell>
          <cell r="M421">
            <v>72108.08</v>
          </cell>
          <cell r="N421">
            <v>592382.88</v>
          </cell>
          <cell r="O421">
            <v>150400</v>
          </cell>
          <cell r="P421">
            <v>16303</v>
          </cell>
          <cell r="Q421">
            <v>3259176.48</v>
          </cell>
          <cell r="R421">
            <v>0</v>
          </cell>
          <cell r="S421">
            <v>0</v>
          </cell>
          <cell r="T421">
            <v>8560</v>
          </cell>
          <cell r="U421">
            <v>0</v>
          </cell>
          <cell r="V421">
            <v>29946071.030000001</v>
          </cell>
          <cell r="W421">
            <v>1909876.57</v>
          </cell>
          <cell r="X421">
            <v>1747866.57</v>
          </cell>
          <cell r="Y421">
            <v>2018874.71</v>
          </cell>
          <cell r="Z421">
            <v>623559.5</v>
          </cell>
          <cell r="AA421">
            <v>0</v>
          </cell>
          <cell r="AB421">
            <v>144480.87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4751.7</v>
          </cell>
          <cell r="AJ421">
            <v>387432.34</v>
          </cell>
          <cell r="AK421">
            <v>0</v>
          </cell>
          <cell r="AL421">
            <v>0</v>
          </cell>
          <cell r="AM421">
            <v>5050574.8899999997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18371424.940000001</v>
          </cell>
          <cell r="AY421">
            <v>0</v>
          </cell>
          <cell r="AZ421">
            <v>0</v>
          </cell>
          <cell r="BA421">
            <v>6315561.1299999999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33625643.969999999</v>
          </cell>
          <cell r="BJ421">
            <v>2481701.9</v>
          </cell>
          <cell r="BK421">
            <v>508587.35</v>
          </cell>
          <cell r="BL421">
            <v>5443.2</v>
          </cell>
          <cell r="BM421">
            <v>0</v>
          </cell>
          <cell r="BN421">
            <v>677067.15</v>
          </cell>
          <cell r="BO421">
            <v>0</v>
          </cell>
          <cell r="BP421">
            <v>996976.69</v>
          </cell>
          <cell r="BQ421">
            <v>0</v>
          </cell>
          <cell r="BR421">
            <v>754647.67</v>
          </cell>
          <cell r="BS421">
            <v>0</v>
          </cell>
          <cell r="BT421">
            <v>0</v>
          </cell>
          <cell r="BU421">
            <v>97525</v>
          </cell>
          <cell r="BV421">
            <v>451116.24</v>
          </cell>
          <cell r="BW421">
            <v>247700</v>
          </cell>
          <cell r="BX421">
            <v>40740.85</v>
          </cell>
        </row>
        <row r="422">
          <cell r="B422" t="str">
            <v>4301020104.104</v>
          </cell>
          <cell r="D422">
            <v>42165</v>
          </cell>
          <cell r="E422">
            <v>140289</v>
          </cell>
          <cell r="F422">
            <v>0</v>
          </cell>
          <cell r="G422">
            <v>0</v>
          </cell>
          <cell r="H422">
            <v>1457</v>
          </cell>
          <cell r="I422">
            <v>0</v>
          </cell>
          <cell r="J422">
            <v>391748</v>
          </cell>
          <cell r="K422">
            <v>0</v>
          </cell>
          <cell r="L422">
            <v>6102</v>
          </cell>
          <cell r="M422">
            <v>221862</v>
          </cell>
          <cell r="N422">
            <v>2900</v>
          </cell>
          <cell r="O422">
            <v>12026</v>
          </cell>
          <cell r="P422">
            <v>132152</v>
          </cell>
          <cell r="Q422">
            <v>35544.5</v>
          </cell>
          <cell r="R422">
            <v>50834</v>
          </cell>
          <cell r="S422">
            <v>38074.699999999997</v>
          </cell>
          <cell r="T422">
            <v>13026</v>
          </cell>
          <cell r="U422">
            <v>0</v>
          </cell>
          <cell r="V422">
            <v>506011.75</v>
          </cell>
          <cell r="W422">
            <v>345881</v>
          </cell>
          <cell r="X422">
            <v>55760.25</v>
          </cell>
          <cell r="Y422">
            <v>83593.5</v>
          </cell>
          <cell r="Z422">
            <v>229677</v>
          </cell>
          <cell r="AA422">
            <v>87191</v>
          </cell>
          <cell r="AB422">
            <v>156772.5</v>
          </cell>
          <cell r="AC422">
            <v>0</v>
          </cell>
          <cell r="AD422">
            <v>51482</v>
          </cell>
          <cell r="AE422">
            <v>186134</v>
          </cell>
          <cell r="AF422">
            <v>0</v>
          </cell>
          <cell r="AG422">
            <v>3371</v>
          </cell>
          <cell r="AH422">
            <v>0</v>
          </cell>
          <cell r="AI422">
            <v>200</v>
          </cell>
          <cell r="AJ422">
            <v>25335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2057</v>
          </cell>
          <cell r="AP422">
            <v>19030.5</v>
          </cell>
          <cell r="AQ422">
            <v>6273</v>
          </cell>
          <cell r="AR422">
            <v>0</v>
          </cell>
          <cell r="AS422">
            <v>0</v>
          </cell>
          <cell r="AT422">
            <v>0</v>
          </cell>
          <cell r="AU422">
            <v>67975</v>
          </cell>
          <cell r="AV422">
            <v>0</v>
          </cell>
          <cell r="AW422">
            <v>3226</v>
          </cell>
          <cell r="AX422">
            <v>99531</v>
          </cell>
          <cell r="AY422">
            <v>11800</v>
          </cell>
          <cell r="AZ422">
            <v>21747</v>
          </cell>
          <cell r="BA422">
            <v>0</v>
          </cell>
          <cell r="BB422">
            <v>0</v>
          </cell>
          <cell r="BC422">
            <v>11616</v>
          </cell>
          <cell r="BD422">
            <v>31500</v>
          </cell>
          <cell r="BE422">
            <v>4478</v>
          </cell>
          <cell r="BF422">
            <v>14294</v>
          </cell>
          <cell r="BG422">
            <v>7922.5</v>
          </cell>
          <cell r="BH422">
            <v>0</v>
          </cell>
          <cell r="BI422">
            <v>7732.25</v>
          </cell>
          <cell r="BJ422">
            <v>0</v>
          </cell>
          <cell r="BK422">
            <v>25138</v>
          </cell>
          <cell r="BL422">
            <v>0</v>
          </cell>
          <cell r="BM422">
            <v>0</v>
          </cell>
          <cell r="BN422">
            <v>40625</v>
          </cell>
          <cell r="BO422">
            <v>-19500</v>
          </cell>
          <cell r="BP422">
            <v>42108</v>
          </cell>
          <cell r="BQ422">
            <v>16524</v>
          </cell>
          <cell r="BR422">
            <v>0</v>
          </cell>
          <cell r="BS422">
            <v>2445</v>
          </cell>
          <cell r="BT422">
            <v>0</v>
          </cell>
          <cell r="BU422">
            <v>326226</v>
          </cell>
          <cell r="BV422">
            <v>3359</v>
          </cell>
          <cell r="BW422">
            <v>417</v>
          </cell>
          <cell r="BX422">
            <v>0</v>
          </cell>
        </row>
        <row r="423">
          <cell r="B423" t="str">
            <v>4301020104.105</v>
          </cell>
          <cell r="D423">
            <v>3760650.2</v>
          </cell>
          <cell r="E423">
            <v>44254</v>
          </cell>
          <cell r="F423">
            <v>1168871</v>
          </cell>
          <cell r="G423">
            <v>435875</v>
          </cell>
          <cell r="H423">
            <v>34718</v>
          </cell>
          <cell r="I423">
            <v>0</v>
          </cell>
          <cell r="J423">
            <v>7889912.2300000004</v>
          </cell>
          <cell r="K423">
            <v>435875</v>
          </cell>
          <cell r="L423">
            <v>17989</v>
          </cell>
          <cell r="M423">
            <v>1288424.5</v>
          </cell>
          <cell r="N423">
            <v>0</v>
          </cell>
          <cell r="O423">
            <v>0</v>
          </cell>
          <cell r="P423">
            <v>319616.88</v>
          </cell>
          <cell r="Q423">
            <v>158406.5</v>
          </cell>
          <cell r="R423">
            <v>0</v>
          </cell>
          <cell r="S423">
            <v>0</v>
          </cell>
          <cell r="T423">
            <v>2623.5</v>
          </cell>
          <cell r="U423">
            <v>0</v>
          </cell>
          <cell r="V423">
            <v>2153023.1</v>
          </cell>
          <cell r="W423">
            <v>280734</v>
          </cell>
          <cell r="X423">
            <v>37805</v>
          </cell>
          <cell r="Y423">
            <v>199423</v>
          </cell>
          <cell r="Z423">
            <v>30851</v>
          </cell>
          <cell r="AA423">
            <v>3056</v>
          </cell>
          <cell r="AB423">
            <v>7165</v>
          </cell>
          <cell r="AC423">
            <v>0</v>
          </cell>
          <cell r="AD423">
            <v>2819</v>
          </cell>
          <cell r="AE423">
            <v>6784141.0999999996</v>
          </cell>
          <cell r="AF423">
            <v>2873</v>
          </cell>
          <cell r="AG423">
            <v>31490</v>
          </cell>
          <cell r="AH423">
            <v>0</v>
          </cell>
          <cell r="AI423">
            <v>0</v>
          </cell>
          <cell r="AJ423">
            <v>53494</v>
          </cell>
          <cell r="AK423">
            <v>0</v>
          </cell>
          <cell r="AL423">
            <v>34695</v>
          </cell>
          <cell r="AM423">
            <v>0</v>
          </cell>
          <cell r="AN423">
            <v>6964</v>
          </cell>
          <cell r="AO423">
            <v>0</v>
          </cell>
          <cell r="AP423">
            <v>4535</v>
          </cell>
          <cell r="AQ423">
            <v>603534.23</v>
          </cell>
          <cell r="AR423">
            <v>2013</v>
          </cell>
          <cell r="AS423">
            <v>51057</v>
          </cell>
          <cell r="AT423">
            <v>0</v>
          </cell>
          <cell r="AU423">
            <v>54100</v>
          </cell>
          <cell r="AV423">
            <v>0</v>
          </cell>
          <cell r="AW423">
            <v>0</v>
          </cell>
          <cell r="AX423">
            <v>1743570.5</v>
          </cell>
          <cell r="AY423">
            <v>0</v>
          </cell>
          <cell r="AZ423">
            <v>5652</v>
          </cell>
          <cell r="BA423">
            <v>40265</v>
          </cell>
          <cell r="BB423">
            <v>45093</v>
          </cell>
          <cell r="BC423">
            <v>46988</v>
          </cell>
          <cell r="BD423">
            <v>194575</v>
          </cell>
          <cell r="BE423">
            <v>20255</v>
          </cell>
          <cell r="BF423">
            <v>0</v>
          </cell>
          <cell r="BG423">
            <v>0</v>
          </cell>
          <cell r="BH423">
            <v>0</v>
          </cell>
          <cell r="BI423">
            <v>2285913.4500000002</v>
          </cell>
          <cell r="BJ423">
            <v>214945</v>
          </cell>
          <cell r="BK423">
            <v>0</v>
          </cell>
          <cell r="BL423">
            <v>42299</v>
          </cell>
          <cell r="BM423">
            <v>7795</v>
          </cell>
          <cell r="BN423">
            <v>69242</v>
          </cell>
          <cell r="BO423">
            <v>0</v>
          </cell>
          <cell r="BP423">
            <v>731683</v>
          </cell>
          <cell r="BQ423">
            <v>12861</v>
          </cell>
          <cell r="BR423">
            <v>0</v>
          </cell>
          <cell r="BS423">
            <v>21602.5</v>
          </cell>
          <cell r="BT423">
            <v>0</v>
          </cell>
          <cell r="BU423">
            <v>517140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16706172.800000001</v>
          </cell>
          <cell r="E424">
            <v>5990021.75</v>
          </cell>
          <cell r="F424">
            <v>7189041</v>
          </cell>
          <cell r="G424">
            <v>1588652</v>
          </cell>
          <cell r="H424">
            <v>615303</v>
          </cell>
          <cell r="I424">
            <v>281974.34000000003</v>
          </cell>
          <cell r="J424">
            <v>27130157.5</v>
          </cell>
          <cell r="K424">
            <v>1588652</v>
          </cell>
          <cell r="L424">
            <v>1388331</v>
          </cell>
          <cell r="M424">
            <v>11470809.5</v>
          </cell>
          <cell r="N424">
            <v>921305</v>
          </cell>
          <cell r="O424">
            <v>3098865.75</v>
          </cell>
          <cell r="P424">
            <v>6858078.5</v>
          </cell>
          <cell r="Q424">
            <v>3787503.2</v>
          </cell>
          <cell r="R424">
            <v>176580</v>
          </cell>
          <cell r="S424">
            <v>2092376.85</v>
          </cell>
          <cell r="T424">
            <v>1602909</v>
          </cell>
          <cell r="U424">
            <v>0</v>
          </cell>
          <cell r="V424">
            <v>10748052.800000001</v>
          </cell>
          <cell r="W424">
            <v>3640819</v>
          </cell>
          <cell r="X424">
            <v>1273707.3899999999</v>
          </cell>
          <cell r="Y424">
            <v>4791562.9000000004</v>
          </cell>
          <cell r="Z424">
            <v>1168730</v>
          </cell>
          <cell r="AA424">
            <v>1871312.8</v>
          </cell>
          <cell r="AB424">
            <v>2276879.2000000002</v>
          </cell>
          <cell r="AC424">
            <v>755111</v>
          </cell>
          <cell r="AD424">
            <v>2054108</v>
          </cell>
          <cell r="AE424">
            <v>18765907.300000001</v>
          </cell>
          <cell r="AF424">
            <v>1335037.04</v>
          </cell>
          <cell r="AG424">
            <v>546606</v>
          </cell>
          <cell r="AH424">
            <v>791376</v>
          </cell>
          <cell r="AI424">
            <v>528744</v>
          </cell>
          <cell r="AJ424">
            <v>1010977</v>
          </cell>
          <cell r="AK424">
            <v>1165624</v>
          </cell>
          <cell r="AL424">
            <v>1033561</v>
          </cell>
          <cell r="AM424">
            <v>1201849</v>
          </cell>
          <cell r="AN424">
            <v>493549.6</v>
          </cell>
          <cell r="AO424">
            <v>472323.5</v>
          </cell>
          <cell r="AP424">
            <v>699205</v>
          </cell>
          <cell r="AQ424">
            <v>7945694.75</v>
          </cell>
          <cell r="AR424">
            <v>2152180</v>
          </cell>
          <cell r="AS424">
            <v>1230642</v>
          </cell>
          <cell r="AT424">
            <v>1043609.5</v>
          </cell>
          <cell r="AU424">
            <v>1138312</v>
          </cell>
          <cell r="AV424">
            <v>247035</v>
          </cell>
          <cell r="AW424">
            <v>772292</v>
          </cell>
          <cell r="AX424">
            <v>10076185</v>
          </cell>
          <cell r="AY424">
            <v>793879</v>
          </cell>
          <cell r="AZ424">
            <v>1784330</v>
          </cell>
          <cell r="BA424">
            <v>1820183.89</v>
          </cell>
          <cell r="BB424">
            <v>8798744</v>
          </cell>
          <cell r="BC424">
            <v>2232028</v>
          </cell>
          <cell r="BD424">
            <v>3650872.5</v>
          </cell>
          <cell r="BE424">
            <v>2078170.5</v>
          </cell>
          <cell r="BF424">
            <v>654919</v>
          </cell>
          <cell r="BG424">
            <v>262348.5</v>
          </cell>
          <cell r="BH424">
            <v>283357.75</v>
          </cell>
          <cell r="BI424">
            <v>11355342.65</v>
          </cell>
          <cell r="BJ424">
            <v>6042900.1100000003</v>
          </cell>
          <cell r="BK424">
            <v>954060</v>
          </cell>
          <cell r="BL424">
            <v>592976</v>
          </cell>
          <cell r="BM424">
            <v>867791</v>
          </cell>
          <cell r="BN424">
            <v>1232354</v>
          </cell>
          <cell r="BO424">
            <v>578742.30000000005</v>
          </cell>
          <cell r="BP424">
            <v>5970776</v>
          </cell>
          <cell r="BQ424">
            <v>603336.5</v>
          </cell>
          <cell r="BR424">
            <v>646381</v>
          </cell>
          <cell r="BS424">
            <v>1440458.5</v>
          </cell>
          <cell r="BT424">
            <v>1284457.25</v>
          </cell>
          <cell r="BU424">
            <v>7011986.0099999998</v>
          </cell>
          <cell r="BV424">
            <v>660569.5</v>
          </cell>
          <cell r="BW424">
            <v>515850</v>
          </cell>
          <cell r="BX424">
            <v>553167.75</v>
          </cell>
        </row>
        <row r="425">
          <cell r="B425" t="str">
            <v>4301020104.107</v>
          </cell>
          <cell r="D425">
            <v>22366662</v>
          </cell>
          <cell r="E425">
            <v>6123148</v>
          </cell>
          <cell r="F425">
            <v>10711349</v>
          </cell>
          <cell r="G425">
            <v>800317</v>
          </cell>
          <cell r="H425">
            <v>95330</v>
          </cell>
          <cell r="I425">
            <v>18062.04</v>
          </cell>
          <cell r="J425">
            <v>44968721.5</v>
          </cell>
          <cell r="K425">
            <v>800317</v>
          </cell>
          <cell r="L425">
            <v>485619</v>
          </cell>
          <cell r="M425">
            <v>11531918.869999999</v>
          </cell>
          <cell r="N425">
            <v>550490</v>
          </cell>
          <cell r="O425">
            <v>869117.5</v>
          </cell>
          <cell r="P425">
            <v>8840638</v>
          </cell>
          <cell r="Q425">
            <v>3150897.75</v>
          </cell>
          <cell r="R425">
            <v>36267</v>
          </cell>
          <cell r="S425">
            <v>170040.9</v>
          </cell>
          <cell r="T425">
            <v>358943</v>
          </cell>
          <cell r="U425">
            <v>0</v>
          </cell>
          <cell r="V425">
            <v>16267793.460000001</v>
          </cell>
          <cell r="W425">
            <v>4964594.5</v>
          </cell>
          <cell r="X425">
            <v>235800.75</v>
          </cell>
          <cell r="Y425">
            <v>3974115</v>
          </cell>
          <cell r="Z425">
            <v>134726</v>
          </cell>
          <cell r="AA425">
            <v>2166507</v>
          </cell>
          <cell r="AB425">
            <v>665152.75</v>
          </cell>
          <cell r="AC425">
            <v>346415</v>
          </cell>
          <cell r="AD425">
            <v>8792</v>
          </cell>
          <cell r="AE425">
            <v>20759127.300000001</v>
          </cell>
          <cell r="AF425">
            <v>252445.36</v>
          </cell>
          <cell r="AG425">
            <v>180927</v>
          </cell>
          <cell r="AH425">
            <v>89479</v>
          </cell>
          <cell r="AI425">
            <v>6800</v>
          </cell>
          <cell r="AJ425">
            <v>1633434</v>
          </cell>
          <cell r="AK425">
            <v>416624</v>
          </cell>
          <cell r="AL425">
            <v>201960</v>
          </cell>
          <cell r="AM425">
            <v>1081098</v>
          </cell>
          <cell r="AN425">
            <v>164110</v>
          </cell>
          <cell r="AO425">
            <v>151537</v>
          </cell>
          <cell r="AP425">
            <v>90506</v>
          </cell>
          <cell r="AQ425">
            <v>17905733.68</v>
          </cell>
          <cell r="AR425">
            <v>107943</v>
          </cell>
          <cell r="AS425">
            <v>23450</v>
          </cell>
          <cell r="AT425">
            <v>2477866</v>
          </cell>
          <cell r="AU425">
            <v>17726</v>
          </cell>
          <cell r="AV425">
            <v>6424</v>
          </cell>
          <cell r="AW425">
            <v>199720</v>
          </cell>
          <cell r="AX425">
            <v>18943895</v>
          </cell>
          <cell r="AY425">
            <v>861048</v>
          </cell>
          <cell r="AZ425">
            <v>7135164.75</v>
          </cell>
          <cell r="BA425">
            <v>633305</v>
          </cell>
          <cell r="BB425">
            <v>1899026</v>
          </cell>
          <cell r="BC425">
            <v>314543</v>
          </cell>
          <cell r="BD425">
            <v>4389826.5</v>
          </cell>
          <cell r="BE425">
            <v>2941919.55</v>
          </cell>
          <cell r="BF425">
            <v>225655</v>
          </cell>
          <cell r="BG425">
            <v>7577</v>
          </cell>
          <cell r="BH425">
            <v>13705</v>
          </cell>
          <cell r="BI425">
            <v>19080387.699999999</v>
          </cell>
          <cell r="BJ425">
            <v>464080</v>
          </cell>
          <cell r="BK425">
            <v>377743</v>
          </cell>
          <cell r="BL425">
            <v>22364</v>
          </cell>
          <cell r="BM425">
            <v>0</v>
          </cell>
          <cell r="BN425">
            <v>2428984</v>
          </cell>
          <cell r="BO425">
            <v>63685</v>
          </cell>
          <cell r="BP425">
            <v>10253532.4</v>
          </cell>
          <cell r="BQ425">
            <v>1110545.5</v>
          </cell>
          <cell r="BR425">
            <v>295999</v>
          </cell>
          <cell r="BS425">
            <v>738570.5</v>
          </cell>
          <cell r="BT425">
            <v>584534.75</v>
          </cell>
          <cell r="BU425">
            <v>17916205.41</v>
          </cell>
          <cell r="BV425">
            <v>114092</v>
          </cell>
          <cell r="BW425">
            <v>811387</v>
          </cell>
          <cell r="BX425">
            <v>85655.75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5347</v>
          </cell>
          <cell r="H426">
            <v>375</v>
          </cell>
          <cell r="I426">
            <v>0</v>
          </cell>
          <cell r="J426">
            <v>0</v>
          </cell>
          <cell r="K426">
            <v>5347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90</v>
          </cell>
          <cell r="X426">
            <v>0</v>
          </cell>
          <cell r="Y426">
            <v>0</v>
          </cell>
          <cell r="Z426">
            <v>0</v>
          </cell>
          <cell r="AA426">
            <v>2914.5</v>
          </cell>
          <cell r="AB426">
            <v>0</v>
          </cell>
          <cell r="AC426">
            <v>0</v>
          </cell>
          <cell r="AD426">
            <v>0</v>
          </cell>
          <cell r="AE426">
            <v>14352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21113.5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14857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-10060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21523482.84</v>
          </cell>
          <cell r="E430">
            <v>2566511.25</v>
          </cell>
          <cell r="F430">
            <v>918875.15</v>
          </cell>
          <cell r="G430">
            <v>831166</v>
          </cell>
          <cell r="H430">
            <v>725117.5</v>
          </cell>
          <cell r="I430">
            <v>479141.65</v>
          </cell>
          <cell r="J430">
            <v>61153661.25</v>
          </cell>
          <cell r="K430">
            <v>831166</v>
          </cell>
          <cell r="L430">
            <v>277256</v>
          </cell>
          <cell r="M430">
            <v>5760798.0499999998</v>
          </cell>
          <cell r="N430">
            <v>610750</v>
          </cell>
          <cell r="O430">
            <v>1471860.25</v>
          </cell>
          <cell r="P430">
            <v>7366379.5</v>
          </cell>
          <cell r="Q430">
            <v>1247613.26</v>
          </cell>
          <cell r="R430">
            <v>264772</v>
          </cell>
          <cell r="S430">
            <v>810538.09</v>
          </cell>
          <cell r="T430">
            <v>618282.75</v>
          </cell>
          <cell r="U430">
            <v>0</v>
          </cell>
          <cell r="V430">
            <v>36546200.200000003</v>
          </cell>
          <cell r="W430">
            <v>1210265.71</v>
          </cell>
          <cell r="X430">
            <v>578264.92000000004</v>
          </cell>
          <cell r="Y430">
            <v>4464207.41</v>
          </cell>
          <cell r="Z430">
            <v>2481635</v>
          </cell>
          <cell r="AA430">
            <v>1111591.27</v>
          </cell>
          <cell r="AB430">
            <v>846601.75</v>
          </cell>
          <cell r="AC430">
            <v>585373</v>
          </cell>
          <cell r="AD430">
            <v>188737</v>
          </cell>
          <cell r="AE430">
            <v>54156253.200000003</v>
          </cell>
          <cell r="AF430">
            <v>1799743.64</v>
          </cell>
          <cell r="AG430">
            <v>890341</v>
          </cell>
          <cell r="AH430">
            <v>858641</v>
          </cell>
          <cell r="AI430">
            <v>819960</v>
          </cell>
          <cell r="AJ430">
            <v>1190600.2</v>
          </cell>
          <cell r="AK430">
            <v>929002.3</v>
          </cell>
          <cell r="AL430">
            <v>1364777</v>
          </cell>
          <cell r="AM430">
            <v>1165521</v>
          </cell>
          <cell r="AN430">
            <v>762485</v>
          </cell>
          <cell r="AO430">
            <v>1007068.25</v>
          </cell>
          <cell r="AP430">
            <v>1230175</v>
          </cell>
          <cell r="AQ430">
            <v>12016767.35</v>
          </cell>
          <cell r="AR430">
            <v>1101013.8</v>
          </cell>
          <cell r="AS430">
            <v>726274</v>
          </cell>
          <cell r="AT430">
            <v>923409.5</v>
          </cell>
          <cell r="AU430">
            <v>1503129</v>
          </cell>
          <cell r="AV430">
            <v>131717.5</v>
          </cell>
          <cell r="AW430">
            <v>207862.12</v>
          </cell>
          <cell r="AX430">
            <v>20623121.75</v>
          </cell>
          <cell r="AY430">
            <v>516047</v>
          </cell>
          <cell r="AZ430">
            <v>2106417.25</v>
          </cell>
          <cell r="BA430">
            <v>1502829.71</v>
          </cell>
          <cell r="BB430">
            <v>1477591.65</v>
          </cell>
          <cell r="BC430">
            <v>2649769.5</v>
          </cell>
          <cell r="BD430">
            <v>3938346.4</v>
          </cell>
          <cell r="BE430">
            <v>1643852.25</v>
          </cell>
          <cell r="BF430">
            <v>415249</v>
          </cell>
          <cell r="BG430">
            <v>383074.31</v>
          </cell>
          <cell r="BH430">
            <v>778748</v>
          </cell>
          <cell r="BI430">
            <v>34867840.600000001</v>
          </cell>
          <cell r="BJ430">
            <v>2841599.82</v>
          </cell>
          <cell r="BK430">
            <v>996344</v>
          </cell>
          <cell r="BL430">
            <v>737918</v>
          </cell>
          <cell r="BM430">
            <v>669205</v>
          </cell>
          <cell r="BN430">
            <v>573751</v>
          </cell>
          <cell r="BO430">
            <v>621181.05000000005</v>
          </cell>
          <cell r="BP430">
            <v>16991424.120000001</v>
          </cell>
          <cell r="BQ430">
            <v>564512.6</v>
          </cell>
          <cell r="BR430">
            <v>623007.25</v>
          </cell>
          <cell r="BS430">
            <v>1295680.75</v>
          </cell>
          <cell r="BT430">
            <v>2388019.96</v>
          </cell>
          <cell r="BU430">
            <v>11099000.5</v>
          </cell>
          <cell r="BV430">
            <v>644258</v>
          </cell>
          <cell r="BW430">
            <v>311005.25</v>
          </cell>
          <cell r="BX430">
            <v>702810.25</v>
          </cell>
        </row>
        <row r="431">
          <cell r="B431" t="str">
            <v>4301020104.402</v>
          </cell>
          <cell r="D431">
            <v>19951755.390000001</v>
          </cell>
          <cell r="E431">
            <v>899513.75</v>
          </cell>
          <cell r="F431">
            <v>7273442.2199999997</v>
          </cell>
          <cell r="G431">
            <v>823476</v>
          </cell>
          <cell r="H431">
            <v>414835.45</v>
          </cell>
          <cell r="I431">
            <v>0</v>
          </cell>
          <cell r="J431">
            <v>34212960.200000003</v>
          </cell>
          <cell r="K431">
            <v>823476</v>
          </cell>
          <cell r="L431">
            <v>66864.5</v>
          </cell>
          <cell r="M431">
            <v>4197330.2699999996</v>
          </cell>
          <cell r="N431">
            <v>100713</v>
          </cell>
          <cell r="O431">
            <v>784671.75</v>
          </cell>
          <cell r="P431">
            <v>4171773</v>
          </cell>
          <cell r="Q431">
            <v>1058597.5</v>
          </cell>
          <cell r="R431">
            <v>23483</v>
          </cell>
          <cell r="S431">
            <v>2719714</v>
          </cell>
          <cell r="T431">
            <v>524090.5</v>
          </cell>
          <cell r="U431">
            <v>0</v>
          </cell>
          <cell r="V431">
            <v>29061110</v>
          </cell>
          <cell r="W431">
            <v>2173317.39</v>
          </cell>
          <cell r="X431">
            <v>1075791</v>
          </cell>
          <cell r="Y431">
            <v>3398157</v>
          </cell>
          <cell r="Z431">
            <v>224587</v>
          </cell>
          <cell r="AA431">
            <v>1718627.5</v>
          </cell>
          <cell r="AB431">
            <v>3403332</v>
          </cell>
          <cell r="AC431">
            <v>283322</v>
          </cell>
          <cell r="AD431">
            <v>66377</v>
          </cell>
          <cell r="AE431">
            <v>50706571.469999999</v>
          </cell>
          <cell r="AF431">
            <v>347730</v>
          </cell>
          <cell r="AG431">
            <v>313141</v>
          </cell>
          <cell r="AH431">
            <v>300120</v>
          </cell>
          <cell r="AI431">
            <v>107682</v>
          </cell>
          <cell r="AJ431">
            <v>1965182.31</v>
          </cell>
          <cell r="AK431">
            <v>237416.75</v>
          </cell>
          <cell r="AL431">
            <v>629983</v>
          </cell>
          <cell r="AM431">
            <v>636210</v>
          </cell>
          <cell r="AN431">
            <v>55228</v>
          </cell>
          <cell r="AO431">
            <v>314894.5</v>
          </cell>
          <cell r="AP431">
            <v>270990.90999999997</v>
          </cell>
          <cell r="AQ431">
            <v>11390542.83</v>
          </cell>
          <cell r="AR431">
            <v>131950.31</v>
          </cell>
          <cell r="AS431">
            <v>340706.42</v>
          </cell>
          <cell r="AT431">
            <v>362354.61</v>
          </cell>
          <cell r="AU431">
            <v>964006</v>
          </cell>
          <cell r="AV431">
            <v>6301.75</v>
          </cell>
          <cell r="AW431">
            <v>37245.25</v>
          </cell>
          <cell r="AX431">
            <v>17967264.75</v>
          </cell>
          <cell r="AY431">
            <v>271662</v>
          </cell>
          <cell r="AZ431">
            <v>2213826.5</v>
          </cell>
          <cell r="BA431">
            <v>617888.75</v>
          </cell>
          <cell r="BB431">
            <v>1399199.08</v>
          </cell>
          <cell r="BC431">
            <v>554147.5</v>
          </cell>
          <cell r="BD431">
            <v>5724988.5</v>
          </cell>
          <cell r="BE431">
            <v>2556642.67</v>
          </cell>
          <cell r="BF431">
            <v>1097163.5</v>
          </cell>
          <cell r="BG431">
            <v>66009</v>
          </cell>
          <cell r="BH431">
            <v>66969.25</v>
          </cell>
          <cell r="BI431">
            <v>27024310.550000001</v>
          </cell>
          <cell r="BJ431">
            <v>7301014.4000000004</v>
          </cell>
          <cell r="BK431">
            <v>670465</v>
          </cell>
          <cell r="BL431">
            <v>152545</v>
          </cell>
          <cell r="BM431">
            <v>533709</v>
          </cell>
          <cell r="BN431">
            <v>324212</v>
          </cell>
          <cell r="BO431">
            <v>245360.18</v>
          </cell>
          <cell r="BP431">
            <v>16563158.82</v>
          </cell>
          <cell r="BQ431">
            <v>856469.75</v>
          </cell>
          <cell r="BR431">
            <v>383110.75</v>
          </cell>
          <cell r="BS431">
            <v>1143152</v>
          </cell>
          <cell r="BT431">
            <v>2274138.4300000002</v>
          </cell>
          <cell r="BU431">
            <v>9637878.8100000005</v>
          </cell>
          <cell r="BV431">
            <v>580187</v>
          </cell>
          <cell r="BW431">
            <v>452403.75</v>
          </cell>
          <cell r="BX431">
            <v>1105789.75</v>
          </cell>
        </row>
        <row r="432">
          <cell r="B432" t="str">
            <v>4301020104.405</v>
          </cell>
          <cell r="D432">
            <v>-3172382.84</v>
          </cell>
          <cell r="E432">
            <v>0</v>
          </cell>
          <cell r="F432">
            <v>-62928.92</v>
          </cell>
          <cell r="G432">
            <v>-464051.09</v>
          </cell>
          <cell r="H432">
            <v>-2538.86</v>
          </cell>
          <cell r="I432">
            <v>0</v>
          </cell>
          <cell r="J432">
            <v>0</v>
          </cell>
          <cell r="K432">
            <v>-464051.09</v>
          </cell>
          <cell r="L432">
            <v>0</v>
          </cell>
          <cell r="M432">
            <v>-651635.26</v>
          </cell>
          <cell r="N432">
            <v>-26765.08</v>
          </cell>
          <cell r="O432">
            <v>-25610.7</v>
          </cell>
          <cell r="P432">
            <v>-2509630.0099999998</v>
          </cell>
          <cell r="Q432">
            <v>-452151.98</v>
          </cell>
          <cell r="R432">
            <v>0</v>
          </cell>
          <cell r="S432">
            <v>-1000</v>
          </cell>
          <cell r="T432">
            <v>-68033.440000000002</v>
          </cell>
          <cell r="U432">
            <v>0</v>
          </cell>
          <cell r="V432">
            <v>-3238963.91</v>
          </cell>
          <cell r="W432">
            <v>-306367.78000000003</v>
          </cell>
          <cell r="X432">
            <v>-80606</v>
          </cell>
          <cell r="Y432">
            <v>0</v>
          </cell>
          <cell r="Z432">
            <v>-65101.42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-7859955.8399999999</v>
          </cell>
          <cell r="AF432">
            <v>-75542.850000000006</v>
          </cell>
          <cell r="AG432">
            <v>-53765.65</v>
          </cell>
          <cell r="AH432">
            <v>-15413.27</v>
          </cell>
          <cell r="AI432">
            <v>-118584</v>
          </cell>
          <cell r="AJ432">
            <v>-25740.81</v>
          </cell>
          <cell r="AK432">
            <v>-30611.97</v>
          </cell>
          <cell r="AL432">
            <v>-9033.2900000000009</v>
          </cell>
          <cell r="AM432">
            <v>-88932.01</v>
          </cell>
          <cell r="AN432">
            <v>0</v>
          </cell>
          <cell r="AO432">
            <v>-36492.39</v>
          </cell>
          <cell r="AP432">
            <v>-29586.68</v>
          </cell>
          <cell r="AQ432">
            <v>-1504471.16</v>
          </cell>
          <cell r="AR432">
            <v>-773996.78</v>
          </cell>
          <cell r="AS432">
            <v>-20793.509999999998</v>
          </cell>
          <cell r="AT432">
            <v>-14321.71</v>
          </cell>
          <cell r="AU432">
            <v>0</v>
          </cell>
          <cell r="AV432">
            <v>0</v>
          </cell>
          <cell r="AW432">
            <v>0</v>
          </cell>
          <cell r="AX432">
            <v>-2207779.5099999998</v>
          </cell>
          <cell r="AY432">
            <v>-112982.68</v>
          </cell>
          <cell r="AZ432">
            <v>-1477516.65</v>
          </cell>
          <cell r="BA432">
            <v>-674971.33</v>
          </cell>
          <cell r="BB432">
            <v>-897726.54</v>
          </cell>
          <cell r="BC432">
            <v>0</v>
          </cell>
          <cell r="BD432">
            <v>-2277</v>
          </cell>
          <cell r="BE432">
            <v>0</v>
          </cell>
          <cell r="BF432">
            <v>0</v>
          </cell>
          <cell r="BG432">
            <v>0</v>
          </cell>
          <cell r="BH432">
            <v>-51180.17</v>
          </cell>
          <cell r="BI432">
            <v>-4114712.6</v>
          </cell>
          <cell r="BJ432">
            <v>-116667.55</v>
          </cell>
          <cell r="BK432">
            <v>0</v>
          </cell>
          <cell r="BL432">
            <v>-28597</v>
          </cell>
          <cell r="BM432">
            <v>-98172.15</v>
          </cell>
          <cell r="BN432">
            <v>0</v>
          </cell>
          <cell r="BO432">
            <v>-21775.62</v>
          </cell>
          <cell r="BP432">
            <v>-4749155.43</v>
          </cell>
          <cell r="BQ432">
            <v>-75222.77</v>
          </cell>
          <cell r="BR432">
            <v>-3038.04</v>
          </cell>
          <cell r="BS432">
            <v>-80294.100000000006</v>
          </cell>
          <cell r="BT432">
            <v>-228686.64</v>
          </cell>
          <cell r="BU432">
            <v>-108601.65</v>
          </cell>
          <cell r="BV432">
            <v>-363.62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2779992.97</v>
          </cell>
          <cell r="E433">
            <v>0</v>
          </cell>
          <cell r="F433">
            <v>472183.31</v>
          </cell>
          <cell r="G433">
            <v>107567.67</v>
          </cell>
          <cell r="H433">
            <v>91334.22</v>
          </cell>
          <cell r="I433">
            <v>0</v>
          </cell>
          <cell r="J433">
            <v>0</v>
          </cell>
          <cell r="K433">
            <v>107567.67</v>
          </cell>
          <cell r="L433">
            <v>200087.65</v>
          </cell>
          <cell r="M433">
            <v>924461.89</v>
          </cell>
          <cell r="N433">
            <v>0</v>
          </cell>
          <cell r="O433">
            <v>0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-8795.19</v>
          </cell>
          <cell r="U433">
            <v>0</v>
          </cell>
          <cell r="V433">
            <v>0</v>
          </cell>
          <cell r="W433">
            <v>256047.92</v>
          </cell>
          <cell r="X433">
            <v>16550.97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3299143.42</v>
          </cell>
          <cell r="AF433">
            <v>166847.10999999999</v>
          </cell>
          <cell r="AG433">
            <v>35304.959999999999</v>
          </cell>
          <cell r="AH433">
            <v>-18366.349999999999</v>
          </cell>
          <cell r="AI433">
            <v>2857.65</v>
          </cell>
          <cell r="AJ433">
            <v>70033.240000000005</v>
          </cell>
          <cell r="AK433">
            <v>33363.58</v>
          </cell>
          <cell r="AL433">
            <v>5028.6099999999997</v>
          </cell>
          <cell r="AM433">
            <v>53536.41</v>
          </cell>
          <cell r="AN433">
            <v>15598.04</v>
          </cell>
          <cell r="AO433">
            <v>8572.6299999999992</v>
          </cell>
          <cell r="AP433">
            <v>16055.09</v>
          </cell>
          <cell r="AQ433">
            <v>504505.94</v>
          </cell>
          <cell r="AR433">
            <v>70496.509999999995</v>
          </cell>
          <cell r="AS433">
            <v>11905.61</v>
          </cell>
          <cell r="AT433">
            <v>0</v>
          </cell>
          <cell r="AU433">
            <v>0</v>
          </cell>
          <cell r="AV433">
            <v>0</v>
          </cell>
          <cell r="AW433">
            <v>26337.98</v>
          </cell>
          <cell r="AX433">
            <v>1623471.59</v>
          </cell>
          <cell r="AY433">
            <v>0</v>
          </cell>
          <cell r="AZ433">
            <v>130214.56</v>
          </cell>
          <cell r="BA433">
            <v>83361.710000000006</v>
          </cell>
          <cell r="BB433">
            <v>13305.28</v>
          </cell>
          <cell r="BC433">
            <v>0</v>
          </cell>
          <cell r="BD433">
            <v>0</v>
          </cell>
          <cell r="BE433">
            <v>192334.48</v>
          </cell>
          <cell r="BF433">
            <v>0</v>
          </cell>
          <cell r="BG433">
            <v>0</v>
          </cell>
          <cell r="BH433">
            <v>10316.030000000001</v>
          </cell>
          <cell r="BI433">
            <v>2068770.08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1528137.12</v>
          </cell>
          <cell r="BQ433">
            <v>0</v>
          </cell>
          <cell r="BR433">
            <v>4429.7700000000004</v>
          </cell>
          <cell r="BS433">
            <v>58478.98</v>
          </cell>
          <cell r="BT433">
            <v>19849.810000000001</v>
          </cell>
          <cell r="BU433">
            <v>275428.84999999998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112657</v>
          </cell>
          <cell r="E434">
            <v>10044</v>
          </cell>
          <cell r="F434">
            <v>0</v>
          </cell>
          <cell r="G434">
            <v>23660</v>
          </cell>
          <cell r="H434">
            <v>0</v>
          </cell>
          <cell r="I434">
            <v>0</v>
          </cell>
          <cell r="J434">
            <v>181319.75</v>
          </cell>
          <cell r="K434">
            <v>23660</v>
          </cell>
          <cell r="L434">
            <v>12256</v>
          </cell>
          <cell r="M434">
            <v>881725</v>
          </cell>
          <cell r="N434">
            <v>12334</v>
          </cell>
          <cell r="O434">
            <v>113612</v>
          </cell>
          <cell r="P434">
            <v>56779</v>
          </cell>
          <cell r="Q434">
            <v>221318.5</v>
          </cell>
          <cell r="R434">
            <v>1465</v>
          </cell>
          <cell r="S434">
            <v>6985.75</v>
          </cell>
          <cell r="T434">
            <v>198319</v>
          </cell>
          <cell r="U434">
            <v>0</v>
          </cell>
          <cell r="V434">
            <v>130916</v>
          </cell>
          <cell r="W434">
            <v>274318</v>
          </cell>
          <cell r="X434">
            <v>27666.25</v>
          </cell>
          <cell r="Y434">
            <v>220580</v>
          </cell>
          <cell r="Z434">
            <v>73422.5</v>
          </cell>
          <cell r="AA434">
            <v>0</v>
          </cell>
          <cell r="AB434">
            <v>37675.25</v>
          </cell>
          <cell r="AC434">
            <v>137270</v>
          </cell>
          <cell r="AD434">
            <v>15896</v>
          </cell>
          <cell r="AE434">
            <v>431515.5</v>
          </cell>
          <cell r="AF434">
            <v>10410</v>
          </cell>
          <cell r="AG434">
            <v>5235</v>
          </cell>
          <cell r="AH434">
            <v>-50</v>
          </cell>
          <cell r="AI434">
            <v>9053</v>
          </cell>
          <cell r="AJ434">
            <v>64209</v>
          </cell>
          <cell r="AK434">
            <v>32796</v>
          </cell>
          <cell r="AL434">
            <v>0</v>
          </cell>
          <cell r="AM434">
            <v>76686</v>
          </cell>
          <cell r="AN434">
            <v>92558</v>
          </cell>
          <cell r="AO434">
            <v>113740.5</v>
          </cell>
          <cell r="AP434">
            <v>41982</v>
          </cell>
          <cell r="AQ434">
            <v>12000</v>
          </cell>
          <cell r="AR434">
            <v>74269</v>
          </cell>
          <cell r="AS434">
            <v>22840</v>
          </cell>
          <cell r="AT434">
            <v>76105</v>
          </cell>
          <cell r="AU434">
            <v>106271</v>
          </cell>
          <cell r="AV434">
            <v>0</v>
          </cell>
          <cell r="AW434">
            <v>6946</v>
          </cell>
          <cell r="AX434">
            <v>4028</v>
          </cell>
          <cell r="AY434">
            <v>104755</v>
          </cell>
          <cell r="AZ434">
            <v>223012</v>
          </cell>
          <cell r="BA434">
            <v>98926</v>
          </cell>
          <cell r="BB434">
            <v>44373</v>
          </cell>
          <cell r="BC434">
            <v>21649</v>
          </cell>
          <cell r="BD434">
            <v>293570</v>
          </cell>
          <cell r="BE434">
            <v>49112</v>
          </cell>
          <cell r="BF434">
            <v>13576</v>
          </cell>
          <cell r="BG434">
            <v>0</v>
          </cell>
          <cell r="BH434">
            <v>1080</v>
          </cell>
          <cell r="BI434">
            <v>87443.25</v>
          </cell>
          <cell r="BJ434">
            <v>268844</v>
          </cell>
          <cell r="BK434">
            <v>15201</v>
          </cell>
          <cell r="BL434">
            <v>60238</v>
          </cell>
          <cell r="BM434">
            <v>128928</v>
          </cell>
          <cell r="BN434">
            <v>193019</v>
          </cell>
          <cell r="BO434">
            <v>43550.75</v>
          </cell>
          <cell r="BP434">
            <v>79201</v>
          </cell>
          <cell r="BQ434">
            <v>48450</v>
          </cell>
          <cell r="BR434">
            <v>69791</v>
          </cell>
          <cell r="BS434">
            <v>206302</v>
          </cell>
          <cell r="BT434">
            <v>178679</v>
          </cell>
          <cell r="BU434">
            <v>97583</v>
          </cell>
          <cell r="BV434">
            <v>62566</v>
          </cell>
          <cell r="BW434">
            <v>69039</v>
          </cell>
          <cell r="BX434">
            <v>12190</v>
          </cell>
        </row>
        <row r="435">
          <cell r="B435" t="str">
            <v>4301020104.603</v>
          </cell>
          <cell r="D435">
            <v>3991212</v>
          </cell>
          <cell r="E435">
            <v>534516</v>
          </cell>
          <cell r="F435">
            <v>530662</v>
          </cell>
          <cell r="G435">
            <v>81550</v>
          </cell>
          <cell r="H435">
            <v>0</v>
          </cell>
          <cell r="I435">
            <v>0</v>
          </cell>
          <cell r="J435">
            <v>5237200.9000000004</v>
          </cell>
          <cell r="K435">
            <v>81550</v>
          </cell>
          <cell r="L435">
            <v>34539</v>
          </cell>
          <cell r="M435">
            <v>2816153</v>
          </cell>
          <cell r="N435">
            <v>12570</v>
          </cell>
          <cell r="O435">
            <v>307432</v>
          </cell>
          <cell r="P435">
            <v>1096575</v>
          </cell>
          <cell r="Q435">
            <v>1262843</v>
          </cell>
          <cell r="R435">
            <v>0</v>
          </cell>
          <cell r="S435">
            <v>9870.5</v>
          </cell>
          <cell r="T435">
            <v>175693.4</v>
          </cell>
          <cell r="U435">
            <v>0</v>
          </cell>
          <cell r="V435">
            <v>4190634.91</v>
          </cell>
          <cell r="W435">
            <v>1628406.25</v>
          </cell>
          <cell r="X435">
            <v>34878.25</v>
          </cell>
          <cell r="Y435">
            <v>1702287</v>
          </cell>
          <cell r="Z435">
            <v>27193</v>
          </cell>
          <cell r="AA435">
            <v>40598</v>
          </cell>
          <cell r="AB435">
            <v>26500</v>
          </cell>
          <cell r="AC435">
            <v>2408</v>
          </cell>
          <cell r="AD435">
            <v>16244</v>
          </cell>
          <cell r="AE435">
            <v>7957826.5</v>
          </cell>
          <cell r="AF435">
            <v>28004</v>
          </cell>
          <cell r="AG435">
            <v>19649</v>
          </cell>
          <cell r="AH435">
            <v>0</v>
          </cell>
          <cell r="AI435">
            <v>0</v>
          </cell>
          <cell r="AJ435">
            <v>12231</v>
          </cell>
          <cell r="AK435">
            <v>30113</v>
          </cell>
          <cell r="AL435">
            <v>4280</v>
          </cell>
          <cell r="AM435">
            <v>81800</v>
          </cell>
          <cell r="AN435">
            <v>17814</v>
          </cell>
          <cell r="AO435">
            <v>42059.5</v>
          </cell>
          <cell r="AP435">
            <v>3386</v>
          </cell>
          <cell r="AQ435">
            <v>1888700.5</v>
          </cell>
          <cell r="AR435">
            <v>31590</v>
          </cell>
          <cell r="AS435">
            <v>33488</v>
          </cell>
          <cell r="AT435">
            <v>13795</v>
          </cell>
          <cell r="AU435">
            <v>24637</v>
          </cell>
          <cell r="AV435">
            <v>0</v>
          </cell>
          <cell r="AW435">
            <v>4851</v>
          </cell>
          <cell r="AX435">
            <v>3296804</v>
          </cell>
          <cell r="AY435">
            <v>29766</v>
          </cell>
          <cell r="AZ435">
            <v>67881</v>
          </cell>
          <cell r="BA435">
            <v>36346</v>
          </cell>
          <cell r="BB435">
            <v>27290</v>
          </cell>
          <cell r="BC435">
            <v>34557</v>
          </cell>
          <cell r="BD435">
            <v>318684</v>
          </cell>
          <cell r="BE435">
            <v>79321</v>
          </cell>
          <cell r="BF435">
            <v>0</v>
          </cell>
          <cell r="BG435">
            <v>0</v>
          </cell>
          <cell r="BH435">
            <v>2113</v>
          </cell>
          <cell r="BI435">
            <v>2493789.85</v>
          </cell>
          <cell r="BJ435">
            <v>2337357</v>
          </cell>
          <cell r="BK435">
            <v>30044</v>
          </cell>
          <cell r="BL435">
            <v>14445</v>
          </cell>
          <cell r="BM435">
            <v>7229</v>
          </cell>
          <cell r="BN435">
            <v>20129</v>
          </cell>
          <cell r="BO435">
            <v>2924</v>
          </cell>
          <cell r="BP435">
            <v>3583392.5</v>
          </cell>
          <cell r="BQ435">
            <v>4992</v>
          </cell>
          <cell r="BR435">
            <v>40348</v>
          </cell>
          <cell r="BS435">
            <v>168689</v>
          </cell>
          <cell r="BT435">
            <v>133230</v>
          </cell>
          <cell r="BU435">
            <v>656512</v>
          </cell>
          <cell r="BV435">
            <v>49788</v>
          </cell>
          <cell r="BW435">
            <v>27228</v>
          </cell>
          <cell r="BX435">
            <v>27026</v>
          </cell>
        </row>
        <row r="436">
          <cell r="B436" t="str">
            <v>4301020104.801</v>
          </cell>
          <cell r="D436">
            <v>1322182.75</v>
          </cell>
          <cell r="E436">
            <v>229440.75</v>
          </cell>
          <cell r="F436">
            <v>624569.5</v>
          </cell>
          <cell r="G436">
            <v>85726</v>
          </cell>
          <cell r="H436">
            <v>69734.17</v>
          </cell>
          <cell r="I436">
            <v>22329.49</v>
          </cell>
          <cell r="J436">
            <v>6111444.5</v>
          </cell>
          <cell r="K436">
            <v>85726</v>
          </cell>
          <cell r="L436">
            <v>44596</v>
          </cell>
          <cell r="M436">
            <v>460770.3</v>
          </cell>
          <cell r="N436">
            <v>40935.800000000003</v>
          </cell>
          <cell r="O436">
            <v>135011</v>
          </cell>
          <cell r="P436">
            <v>818188</v>
          </cell>
          <cell r="Q436">
            <v>107778.01</v>
          </cell>
          <cell r="R436">
            <v>70556</v>
          </cell>
          <cell r="S436">
            <v>57632.25</v>
          </cell>
          <cell r="T436">
            <v>96517</v>
          </cell>
          <cell r="U436">
            <v>0</v>
          </cell>
          <cell r="V436">
            <v>3004040.3</v>
          </cell>
          <cell r="W436">
            <v>228365.54</v>
          </cell>
          <cell r="X436">
            <v>51493</v>
          </cell>
          <cell r="Y436">
            <v>1089521.3</v>
          </cell>
          <cell r="Z436">
            <v>356997</v>
          </cell>
          <cell r="AA436">
            <v>159327.72</v>
          </cell>
          <cell r="AB436">
            <v>131052.58</v>
          </cell>
          <cell r="AC436">
            <v>47585</v>
          </cell>
          <cell r="AD436">
            <v>52848</v>
          </cell>
          <cell r="AE436">
            <v>9259438.1600000001</v>
          </cell>
          <cell r="AF436">
            <v>292006.64</v>
          </cell>
          <cell r="AG436">
            <v>211200</v>
          </cell>
          <cell r="AH436">
            <v>50237</v>
          </cell>
          <cell r="AI436">
            <v>158046</v>
          </cell>
          <cell r="AJ436">
            <v>126542</v>
          </cell>
          <cell r="AK436">
            <v>114011.27</v>
          </cell>
          <cell r="AL436">
            <v>227330</v>
          </cell>
          <cell r="AM436">
            <v>86156.5</v>
          </cell>
          <cell r="AN436">
            <v>106461</v>
          </cell>
          <cell r="AO436">
            <v>129754.5</v>
          </cell>
          <cell r="AP436">
            <v>83903.5</v>
          </cell>
          <cell r="AQ436">
            <v>1158219</v>
          </cell>
          <cell r="AR436">
            <v>189580.2</v>
          </cell>
          <cell r="AS436">
            <v>65965</v>
          </cell>
          <cell r="AT436">
            <v>134371</v>
          </cell>
          <cell r="AU436">
            <v>159516</v>
          </cell>
          <cell r="AV436">
            <v>9959.5</v>
          </cell>
          <cell r="AW436">
            <v>22809.75</v>
          </cell>
          <cell r="AX436">
            <v>2423552.75</v>
          </cell>
          <cell r="AY436">
            <v>27833</v>
          </cell>
          <cell r="AZ436">
            <v>337369.25</v>
          </cell>
          <cell r="BA436">
            <v>126191.1</v>
          </cell>
          <cell r="BB436">
            <v>147750</v>
          </cell>
          <cell r="BC436">
            <v>422255</v>
          </cell>
          <cell r="BD436">
            <v>319445.5</v>
          </cell>
          <cell r="BE436">
            <v>145681.25</v>
          </cell>
          <cell r="BF436">
            <v>68133</v>
          </cell>
          <cell r="BG436">
            <v>39492.5</v>
          </cell>
          <cell r="BH436">
            <v>69417.25</v>
          </cell>
          <cell r="BI436">
            <v>3147973.5</v>
          </cell>
          <cell r="BJ436">
            <v>259417.92</v>
          </cell>
          <cell r="BK436">
            <v>114361</v>
          </cell>
          <cell r="BL436">
            <v>120856</v>
          </cell>
          <cell r="BM436">
            <v>73373</v>
          </cell>
          <cell r="BN436">
            <v>284257</v>
          </cell>
          <cell r="BO436">
            <v>55923</v>
          </cell>
          <cell r="BP436">
            <v>1623224</v>
          </cell>
          <cell r="BQ436">
            <v>53574.75</v>
          </cell>
          <cell r="BR436">
            <v>48437.75</v>
          </cell>
          <cell r="BS436">
            <v>171209.75</v>
          </cell>
          <cell r="BT436">
            <v>310242.89</v>
          </cell>
          <cell r="BU436">
            <v>1059971.94</v>
          </cell>
          <cell r="BV436">
            <v>87444</v>
          </cell>
          <cell r="BW436">
            <v>35992.25</v>
          </cell>
          <cell r="BX436">
            <v>48393</v>
          </cell>
        </row>
        <row r="437">
          <cell r="B437" t="str">
            <v>4301020104.802</v>
          </cell>
          <cell r="D437">
            <v>5646651.21</v>
          </cell>
          <cell r="E437">
            <v>206667</v>
          </cell>
          <cell r="F437">
            <v>478484.45</v>
          </cell>
          <cell r="G437">
            <v>27275</v>
          </cell>
          <cell r="H437">
            <v>21719.25</v>
          </cell>
          <cell r="I437">
            <v>2032</v>
          </cell>
          <cell r="J437">
            <v>3484610</v>
          </cell>
          <cell r="K437">
            <v>27275</v>
          </cell>
          <cell r="L437">
            <v>81749</v>
          </cell>
          <cell r="M437">
            <v>399529.27</v>
          </cell>
          <cell r="N437">
            <v>19730</v>
          </cell>
          <cell r="O437">
            <v>83812.25</v>
          </cell>
          <cell r="P437">
            <v>923943.96</v>
          </cell>
          <cell r="Q437">
            <v>115113.25</v>
          </cell>
          <cell r="R437">
            <v>86001</v>
          </cell>
          <cell r="S437">
            <v>149938</v>
          </cell>
          <cell r="T437">
            <v>242132</v>
          </cell>
          <cell r="U437">
            <v>0</v>
          </cell>
          <cell r="V437">
            <v>4423939.3499999996</v>
          </cell>
          <cell r="W437">
            <v>411391.78</v>
          </cell>
          <cell r="X437">
            <v>102894</v>
          </cell>
          <cell r="Y437">
            <v>537478</v>
          </cell>
          <cell r="Z437">
            <v>0</v>
          </cell>
          <cell r="AA437">
            <v>122592.75</v>
          </cell>
          <cell r="AB437">
            <v>4948.5</v>
          </cell>
          <cell r="AC437">
            <v>86669</v>
          </cell>
          <cell r="AD437">
            <v>0</v>
          </cell>
          <cell r="AE437">
            <v>5903503.3799999999</v>
          </cell>
          <cell r="AF437">
            <v>47723</v>
          </cell>
          <cell r="AG437">
            <v>169585</v>
          </cell>
          <cell r="AH437">
            <v>187176</v>
          </cell>
          <cell r="AI437">
            <v>25806</v>
          </cell>
          <cell r="AJ437">
            <v>238043</v>
          </cell>
          <cell r="AK437">
            <v>56368</v>
          </cell>
          <cell r="AL437">
            <v>64922</v>
          </cell>
          <cell r="AM437">
            <v>38405</v>
          </cell>
          <cell r="AN437">
            <v>0</v>
          </cell>
          <cell r="AO437">
            <v>38593.599999999999</v>
          </cell>
          <cell r="AP437">
            <v>0</v>
          </cell>
          <cell r="AQ437">
            <v>909112.4</v>
          </cell>
          <cell r="AR437">
            <v>0</v>
          </cell>
          <cell r="AS437">
            <v>19067</v>
          </cell>
          <cell r="AT437">
            <v>63457</v>
          </cell>
          <cell r="AU437">
            <v>162885</v>
          </cell>
          <cell r="AV437">
            <v>0</v>
          </cell>
          <cell r="AW437">
            <v>0</v>
          </cell>
          <cell r="AX437">
            <v>1668995.25</v>
          </cell>
          <cell r="AY437">
            <v>3437.5</v>
          </cell>
          <cell r="AZ437">
            <v>739165.25</v>
          </cell>
          <cell r="BA437">
            <v>15523.75</v>
          </cell>
          <cell r="BB437">
            <v>294572.09999999998</v>
          </cell>
          <cell r="BC437">
            <v>121298</v>
          </cell>
          <cell r="BD437">
            <v>892342</v>
          </cell>
          <cell r="BE437">
            <v>157796.75</v>
          </cell>
          <cell r="BF437">
            <v>10796.5</v>
          </cell>
          <cell r="BG437">
            <v>5019</v>
          </cell>
          <cell r="BH437">
            <v>5367.5</v>
          </cell>
          <cell r="BI437">
            <v>2612388.66</v>
          </cell>
          <cell r="BJ437">
            <v>612043.84</v>
          </cell>
          <cell r="BK437">
            <v>22819</v>
          </cell>
          <cell r="BL437">
            <v>0.28999999999999998</v>
          </cell>
          <cell r="BM437">
            <v>76810</v>
          </cell>
          <cell r="BN437">
            <v>315417</v>
          </cell>
          <cell r="BO437">
            <v>0</v>
          </cell>
          <cell r="BP437">
            <v>1793656.43</v>
          </cell>
          <cell r="BQ437">
            <v>28225.43</v>
          </cell>
          <cell r="BR437">
            <v>10543.25</v>
          </cell>
          <cell r="BS437">
            <v>79609.5</v>
          </cell>
          <cell r="BT437">
            <v>88675.5</v>
          </cell>
          <cell r="BU437">
            <v>777862</v>
          </cell>
          <cell r="BV437">
            <v>413</v>
          </cell>
          <cell r="BW437">
            <v>0</v>
          </cell>
          <cell r="BX437">
            <v>69755</v>
          </cell>
        </row>
        <row r="438">
          <cell r="B438" t="str">
            <v>4301020104.803</v>
          </cell>
          <cell r="D438">
            <v>-409911.33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-26266.37</v>
          </cell>
          <cell r="N438">
            <v>-2298.1999999999998</v>
          </cell>
          <cell r="O438">
            <v>0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-102816.94</v>
          </cell>
          <cell r="X438">
            <v>-41126.6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-1081381.95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-853.57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-350443.17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-242014.55</v>
          </cell>
          <cell r="BC438">
            <v>-10373.58</v>
          </cell>
          <cell r="BD438">
            <v>-86221.61</v>
          </cell>
          <cell r="BE438">
            <v>-25945.33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-500524.6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30139.31</v>
          </cell>
          <cell r="N439">
            <v>0</v>
          </cell>
          <cell r="O439">
            <v>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17422.12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618471.71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220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221564.17</v>
          </cell>
          <cell r="BQ439">
            <v>-675.93</v>
          </cell>
          <cell r="BR439">
            <v>0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1446265.75</v>
          </cell>
          <cell r="E440">
            <v>0</v>
          </cell>
          <cell r="F440">
            <v>315087.55</v>
          </cell>
          <cell r="G440">
            <v>86024</v>
          </cell>
          <cell r="H440">
            <v>35534</v>
          </cell>
          <cell r="I440">
            <v>0</v>
          </cell>
          <cell r="J440">
            <v>454289.25</v>
          </cell>
          <cell r="K440">
            <v>86024</v>
          </cell>
          <cell r="L440">
            <v>0</v>
          </cell>
          <cell r="M440">
            <v>527711.48</v>
          </cell>
          <cell r="N440">
            <v>4407</v>
          </cell>
          <cell r="O440">
            <v>0</v>
          </cell>
          <cell r="P440">
            <v>49798.5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51447</v>
          </cell>
          <cell r="Y440">
            <v>18900.75</v>
          </cell>
          <cell r="Z440">
            <v>91734.5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287757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9426.5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1823.5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8940.5</v>
          </cell>
          <cell r="AU440">
            <v>0</v>
          </cell>
          <cell r="AV440">
            <v>0</v>
          </cell>
          <cell r="AW440">
            <v>0</v>
          </cell>
          <cell r="AX440">
            <v>493553.5</v>
          </cell>
          <cell r="AY440">
            <v>0</v>
          </cell>
          <cell r="AZ440">
            <v>14217</v>
          </cell>
          <cell r="BA440">
            <v>63453.25</v>
          </cell>
          <cell r="BB440">
            <v>0</v>
          </cell>
          <cell r="BC440">
            <v>0</v>
          </cell>
          <cell r="BD440">
            <v>13525.5</v>
          </cell>
          <cell r="BE440">
            <v>0</v>
          </cell>
          <cell r="BF440">
            <v>0</v>
          </cell>
          <cell r="BG440">
            <v>0</v>
          </cell>
          <cell r="BH440">
            <v>20159</v>
          </cell>
          <cell r="BI440">
            <v>463252.25</v>
          </cell>
          <cell r="BJ440">
            <v>7930.5</v>
          </cell>
          <cell r="BK440">
            <v>0</v>
          </cell>
          <cell r="BL440">
            <v>0</v>
          </cell>
          <cell r="BM440">
            <v>15470</v>
          </cell>
          <cell r="BN440">
            <v>0</v>
          </cell>
          <cell r="BO440">
            <v>0</v>
          </cell>
          <cell r="BP440">
            <v>213070</v>
          </cell>
          <cell r="BQ440">
            <v>0</v>
          </cell>
          <cell r="BR440">
            <v>29560</v>
          </cell>
          <cell r="BS440">
            <v>1293</v>
          </cell>
          <cell r="BT440">
            <v>0</v>
          </cell>
          <cell r="BU440">
            <v>241512.42</v>
          </cell>
          <cell r="BV440">
            <v>0</v>
          </cell>
          <cell r="BW440">
            <v>1862.5</v>
          </cell>
          <cell r="BX440">
            <v>9665</v>
          </cell>
        </row>
        <row r="441">
          <cell r="B441" t="str">
            <v>4301020104.806</v>
          </cell>
          <cell r="D441">
            <v>901938.89</v>
          </cell>
          <cell r="E441">
            <v>0</v>
          </cell>
          <cell r="F441">
            <v>1507419.48</v>
          </cell>
          <cell r="G441">
            <v>82704</v>
          </cell>
          <cell r="H441">
            <v>29981.5</v>
          </cell>
          <cell r="I441">
            <v>0</v>
          </cell>
          <cell r="J441">
            <v>226179</v>
          </cell>
          <cell r="K441">
            <v>82704</v>
          </cell>
          <cell r="L441">
            <v>0</v>
          </cell>
          <cell r="M441">
            <v>198799.17</v>
          </cell>
          <cell r="N441">
            <v>0</v>
          </cell>
          <cell r="O441">
            <v>0</v>
          </cell>
          <cell r="P441">
            <v>308014.53000000003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73951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597257</v>
          </cell>
          <cell r="AY441">
            <v>0</v>
          </cell>
          <cell r="AZ441">
            <v>0</v>
          </cell>
          <cell r="BA441">
            <v>14203.5</v>
          </cell>
          <cell r="BB441">
            <v>0</v>
          </cell>
          <cell r="BC441">
            <v>0</v>
          </cell>
          <cell r="BD441">
            <v>35335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160408.75</v>
          </cell>
          <cell r="BJ441">
            <v>56688.75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260962</v>
          </cell>
          <cell r="BQ441">
            <v>0</v>
          </cell>
          <cell r="BR441">
            <v>0</v>
          </cell>
          <cell r="BS441">
            <v>55695.5</v>
          </cell>
          <cell r="BT441">
            <v>0</v>
          </cell>
          <cell r="BU441">
            <v>30654.87</v>
          </cell>
          <cell r="BV441">
            <v>0</v>
          </cell>
          <cell r="BW441">
            <v>0</v>
          </cell>
          <cell r="BX441">
            <v>0</v>
          </cell>
        </row>
        <row r="442">
          <cell r="B442" t="str">
            <v>4301020104.807</v>
          </cell>
          <cell r="D442">
            <v>-156019.57999999999</v>
          </cell>
          <cell r="E442">
            <v>0</v>
          </cell>
          <cell r="F442">
            <v>-4360.8100000000004</v>
          </cell>
          <cell r="G442">
            <v>-19659.150000000001</v>
          </cell>
          <cell r="H442">
            <v>0</v>
          </cell>
          <cell r="I442">
            <v>0</v>
          </cell>
          <cell r="J442">
            <v>0</v>
          </cell>
          <cell r="K442">
            <v>-19659.150000000001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-94907.35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-59725.14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167114.75</v>
          </cell>
          <cell r="E443">
            <v>0</v>
          </cell>
          <cell r="F443">
            <v>0</v>
          </cell>
          <cell r="G443">
            <v>3291.9</v>
          </cell>
          <cell r="H443">
            <v>0</v>
          </cell>
          <cell r="I443">
            <v>0</v>
          </cell>
          <cell r="J443">
            <v>0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101066.02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51007.46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100111062</v>
          </cell>
          <cell r="E444">
            <v>-2368213.5</v>
          </cell>
          <cell r="F444">
            <v>26730202</v>
          </cell>
          <cell r="G444">
            <v>14121763</v>
          </cell>
          <cell r="H444">
            <v>13030136</v>
          </cell>
          <cell r="I444">
            <v>8334388.6699999999</v>
          </cell>
          <cell r="J444">
            <v>78784323.75</v>
          </cell>
          <cell r="K444">
            <v>14121763</v>
          </cell>
          <cell r="L444">
            <v>3336277.08</v>
          </cell>
          <cell r="M444">
            <v>34528510.25</v>
          </cell>
          <cell r="N444">
            <v>4334538.5</v>
          </cell>
          <cell r="O444">
            <v>11917543.75</v>
          </cell>
          <cell r="P444">
            <v>32260791</v>
          </cell>
          <cell r="Q444">
            <v>22477377.210000001</v>
          </cell>
          <cell r="R444">
            <v>2086101</v>
          </cell>
          <cell r="S444">
            <v>16648683.699999999</v>
          </cell>
          <cell r="T444">
            <v>13529890</v>
          </cell>
          <cell r="U444">
            <v>0</v>
          </cell>
          <cell r="V444">
            <v>67472943.719999999</v>
          </cell>
          <cell r="W444">
            <v>13651149</v>
          </cell>
          <cell r="X444">
            <v>11873474.609999999</v>
          </cell>
          <cell r="Y444">
            <v>27586703.300000001</v>
          </cell>
          <cell r="Z444">
            <v>7064169.5</v>
          </cell>
          <cell r="AA444">
            <v>10200375.25</v>
          </cell>
          <cell r="AB444">
            <v>11024652.199999999</v>
          </cell>
          <cell r="AC444">
            <v>4725720</v>
          </cell>
          <cell r="AD444">
            <v>6519802</v>
          </cell>
          <cell r="AE444">
            <v>26174543.329999998</v>
          </cell>
          <cell r="AF444">
            <v>12016947</v>
          </cell>
          <cell r="AG444">
            <v>6381087</v>
          </cell>
          <cell r="AH444">
            <v>6834133</v>
          </cell>
          <cell r="AI444">
            <v>6100596</v>
          </cell>
          <cell r="AJ444">
            <v>9067314.5</v>
          </cell>
          <cell r="AK444">
            <v>4612533</v>
          </cell>
          <cell r="AL444">
            <v>7840552</v>
          </cell>
          <cell r="AM444">
            <v>11325996.5</v>
          </cell>
          <cell r="AN444">
            <v>8912590</v>
          </cell>
          <cell r="AO444">
            <v>7896443.2999999998</v>
          </cell>
          <cell r="AP444">
            <v>9335306</v>
          </cell>
          <cell r="AQ444">
            <v>21108016.600000001</v>
          </cell>
          <cell r="AR444">
            <v>5724856</v>
          </cell>
          <cell r="AS444">
            <v>5167082.75</v>
          </cell>
          <cell r="AT444">
            <v>13897282</v>
          </cell>
          <cell r="AU444">
            <v>5156217</v>
          </cell>
          <cell r="AV444">
            <v>515105</v>
          </cell>
          <cell r="AW444">
            <v>2211694</v>
          </cell>
          <cell r="AX444">
            <v>27379287</v>
          </cell>
          <cell r="AY444">
            <v>11973591</v>
          </cell>
          <cell r="AZ444">
            <v>8251257.5</v>
          </cell>
          <cell r="BA444">
            <v>22229952.879999999</v>
          </cell>
          <cell r="BB444">
            <v>12749825.199999999</v>
          </cell>
          <cell r="BC444">
            <v>7241252</v>
          </cell>
          <cell r="BD444">
            <v>14172433.65</v>
          </cell>
          <cell r="BE444">
            <v>11202420.41</v>
          </cell>
          <cell r="BF444">
            <v>4458540</v>
          </cell>
          <cell r="BG444">
            <v>3396568.85</v>
          </cell>
          <cell r="BH444">
            <v>2499222</v>
          </cell>
          <cell r="BI444">
            <v>38637384</v>
          </cell>
          <cell r="BJ444">
            <v>17867056.219999999</v>
          </cell>
          <cell r="BK444">
            <v>0</v>
          </cell>
          <cell r="BL444">
            <v>8441616</v>
          </cell>
          <cell r="BM444">
            <v>7589082</v>
          </cell>
          <cell r="BN444">
            <v>8744564</v>
          </cell>
          <cell r="BO444">
            <v>4208557.7699999996</v>
          </cell>
          <cell r="BP444">
            <v>34319849</v>
          </cell>
          <cell r="BQ444">
            <v>7154313</v>
          </cell>
          <cell r="BR444">
            <v>8300085</v>
          </cell>
          <cell r="BS444">
            <v>13611706.91</v>
          </cell>
          <cell r="BT444">
            <v>20580844.27</v>
          </cell>
          <cell r="BU444">
            <v>35522667</v>
          </cell>
          <cell r="BV444">
            <v>7974349</v>
          </cell>
          <cell r="BW444">
            <v>5320182.5</v>
          </cell>
          <cell r="BX444">
            <v>7612372</v>
          </cell>
        </row>
        <row r="445">
          <cell r="B445" t="str">
            <v>4301020105.202</v>
          </cell>
          <cell r="D445">
            <v>540174473.51999998</v>
          </cell>
          <cell r="E445">
            <v>-1362858.91</v>
          </cell>
          <cell r="F445">
            <v>31672842.07</v>
          </cell>
          <cell r="G445">
            <v>9530565.0500000007</v>
          </cell>
          <cell r="H445">
            <v>8509250.0199999996</v>
          </cell>
          <cell r="I445">
            <v>4112264.57</v>
          </cell>
          <cell r="J445">
            <v>443511610.61000001</v>
          </cell>
          <cell r="K445">
            <v>9530565.0500000007</v>
          </cell>
          <cell r="L445">
            <v>5612870.5599999996</v>
          </cell>
          <cell r="M445">
            <v>145590991.78</v>
          </cell>
          <cell r="N445">
            <v>4167641</v>
          </cell>
          <cell r="O445">
            <v>12859097.98</v>
          </cell>
          <cell r="P445">
            <v>45394253.009999998</v>
          </cell>
          <cell r="Q445">
            <v>57768200.740000002</v>
          </cell>
          <cell r="R445">
            <v>517859</v>
          </cell>
          <cell r="S445">
            <v>62902173.710000001</v>
          </cell>
          <cell r="T445">
            <v>4279143</v>
          </cell>
          <cell r="U445">
            <v>0</v>
          </cell>
          <cell r="V445">
            <v>126699378.12</v>
          </cell>
          <cell r="W445">
            <v>42322227.390000001</v>
          </cell>
          <cell r="X445">
            <v>22173986.050000001</v>
          </cell>
          <cell r="Y445">
            <v>20329798</v>
          </cell>
          <cell r="Z445">
            <v>5001227.5</v>
          </cell>
          <cell r="AA445">
            <v>4348525.45</v>
          </cell>
          <cell r="AB445">
            <v>34928781.560000002</v>
          </cell>
          <cell r="AC445">
            <v>9919184</v>
          </cell>
          <cell r="AD445">
            <v>1125809</v>
          </cell>
          <cell r="AE445">
            <v>227100637.11000001</v>
          </cell>
          <cell r="AF445">
            <v>10287874.83</v>
          </cell>
          <cell r="AG445">
            <v>4056017</v>
          </cell>
          <cell r="AH445">
            <v>3623208</v>
          </cell>
          <cell r="AI445">
            <v>6469373.4800000004</v>
          </cell>
          <cell r="AJ445">
            <v>39018753</v>
          </cell>
          <cell r="AK445">
            <v>3704077</v>
          </cell>
          <cell r="AL445">
            <v>6297111.2000000002</v>
          </cell>
          <cell r="AM445">
            <v>22692843</v>
          </cell>
          <cell r="AN445">
            <v>2651986</v>
          </cell>
          <cell r="AO445">
            <v>4607284.4000000004</v>
          </cell>
          <cell r="AP445">
            <v>2234616.0699999998</v>
          </cell>
          <cell r="AQ445">
            <v>80257433.790000007</v>
          </cell>
          <cell r="AR445">
            <v>2655866.7999999998</v>
          </cell>
          <cell r="AS445">
            <v>6757329.8300000001</v>
          </cell>
          <cell r="AT445">
            <v>10943497.84</v>
          </cell>
          <cell r="AU445">
            <v>13694258</v>
          </cell>
          <cell r="AV445">
            <v>152701</v>
          </cell>
          <cell r="AW445">
            <v>1036359</v>
          </cell>
          <cell r="AX445">
            <v>164616976</v>
          </cell>
          <cell r="AY445">
            <v>6768541.96</v>
          </cell>
          <cell r="AZ445">
            <v>26726521.75</v>
          </cell>
          <cell r="BA445">
            <v>11659538</v>
          </cell>
          <cell r="BB445">
            <v>18486704.600000001</v>
          </cell>
          <cell r="BC445">
            <v>8957071</v>
          </cell>
          <cell r="BD445">
            <v>23427030.949999999</v>
          </cell>
          <cell r="BE445">
            <v>65821566.009999998</v>
          </cell>
          <cell r="BF445">
            <v>9219318</v>
          </cell>
          <cell r="BG445">
            <v>1761049.75</v>
          </cell>
          <cell r="BH445">
            <v>516205</v>
          </cell>
          <cell r="BI445">
            <v>209676951.84999999</v>
          </cell>
          <cell r="BJ445">
            <v>92314292.739999995</v>
          </cell>
          <cell r="BK445">
            <v>16898551</v>
          </cell>
          <cell r="BL445">
            <v>726765</v>
          </cell>
          <cell r="BM445">
            <v>5460338</v>
          </cell>
          <cell r="BN445">
            <v>1175390</v>
          </cell>
          <cell r="BO445">
            <v>5787468.8399999999</v>
          </cell>
          <cell r="BP445">
            <v>224397614.41999999</v>
          </cell>
          <cell r="BQ445">
            <v>13199639</v>
          </cell>
          <cell r="BR445">
            <v>3772798</v>
          </cell>
          <cell r="BS445">
            <v>7760278.1799999997</v>
          </cell>
          <cell r="BT445">
            <v>5914178.1100000003</v>
          </cell>
          <cell r="BU445">
            <v>106081012.04000001</v>
          </cell>
          <cell r="BV445">
            <v>9213567.2100000009</v>
          </cell>
          <cell r="BW445">
            <v>1347724.89</v>
          </cell>
          <cell r="BX445">
            <v>15403743.210000001</v>
          </cell>
        </row>
        <row r="446">
          <cell r="B446" t="str">
            <v>4301020105.203</v>
          </cell>
          <cell r="D446">
            <v>4587502.5</v>
          </cell>
          <cell r="E446">
            <v>285061.25</v>
          </cell>
          <cell r="F446">
            <v>373845</v>
          </cell>
          <cell r="G446">
            <v>687184</v>
          </cell>
          <cell r="H446">
            <v>10512</v>
          </cell>
          <cell r="I446">
            <v>0</v>
          </cell>
          <cell r="J446">
            <v>45751205</v>
          </cell>
          <cell r="K446">
            <v>687184</v>
          </cell>
          <cell r="L446">
            <v>107040</v>
          </cell>
          <cell r="M446">
            <v>3157414.5</v>
          </cell>
          <cell r="N446">
            <v>1052040</v>
          </cell>
          <cell r="O446">
            <v>252964.5</v>
          </cell>
          <cell r="P446">
            <v>1107022</v>
          </cell>
          <cell r="Q446">
            <v>163643.75</v>
          </cell>
          <cell r="R446">
            <v>375</v>
          </cell>
          <cell r="S446">
            <v>57639.1</v>
          </cell>
          <cell r="T446">
            <v>192476</v>
          </cell>
          <cell r="U446">
            <v>0</v>
          </cell>
          <cell r="V446">
            <v>27113529.449999999</v>
          </cell>
          <cell r="W446">
            <v>2258856</v>
          </cell>
          <cell r="X446">
            <v>35606.25</v>
          </cell>
          <cell r="Y446">
            <v>2313938.9700000002</v>
          </cell>
          <cell r="Z446">
            <v>729264.5</v>
          </cell>
          <cell r="AA446">
            <v>126591.75</v>
          </cell>
          <cell r="AB446">
            <v>181591.2</v>
          </cell>
          <cell r="AC446">
            <v>20057</v>
          </cell>
          <cell r="AD446">
            <v>0</v>
          </cell>
          <cell r="AE446">
            <v>59154839</v>
          </cell>
          <cell r="AF446">
            <v>106783.59</v>
          </cell>
          <cell r="AG446">
            <v>165898</v>
          </cell>
          <cell r="AH446">
            <v>36245</v>
          </cell>
          <cell r="AI446">
            <v>218113</v>
          </cell>
          <cell r="AJ446">
            <v>125637</v>
          </cell>
          <cell r="AK446">
            <v>194247</v>
          </cell>
          <cell r="AL446">
            <v>241681</v>
          </cell>
          <cell r="AM446">
            <v>44342</v>
          </cell>
          <cell r="AN446">
            <v>23053</v>
          </cell>
          <cell r="AO446">
            <v>241240.5</v>
          </cell>
          <cell r="AP446">
            <v>198922</v>
          </cell>
          <cell r="AQ446">
            <v>9875539</v>
          </cell>
          <cell r="AR446">
            <v>101623</v>
          </cell>
          <cell r="AS446">
            <v>169399</v>
          </cell>
          <cell r="AT446">
            <v>692784</v>
          </cell>
          <cell r="AU446">
            <v>206692</v>
          </cell>
          <cell r="AV446">
            <v>97302</v>
          </cell>
          <cell r="AW446">
            <v>88339</v>
          </cell>
          <cell r="AX446">
            <v>14806727</v>
          </cell>
          <cell r="AY446">
            <v>15309.5</v>
          </cell>
          <cell r="AZ446">
            <v>41501</v>
          </cell>
          <cell r="BA446">
            <v>4760</v>
          </cell>
          <cell r="BB446">
            <v>8813</v>
          </cell>
          <cell r="BC446">
            <v>103107</v>
          </cell>
          <cell r="BD446">
            <v>196153</v>
          </cell>
          <cell r="BE446">
            <v>618717.30000000005</v>
          </cell>
          <cell r="BF446">
            <v>217857.5</v>
          </cell>
          <cell r="BG446">
            <v>33379</v>
          </cell>
          <cell r="BH446">
            <v>33746</v>
          </cell>
          <cell r="BI446">
            <v>15208476.5</v>
          </cell>
          <cell r="BJ446">
            <v>1753180</v>
          </cell>
          <cell r="BK446">
            <v>136124</v>
          </cell>
          <cell r="BL446">
            <v>272475</v>
          </cell>
          <cell r="BM446">
            <v>44568</v>
          </cell>
          <cell r="BN446">
            <v>0</v>
          </cell>
          <cell r="BO446">
            <v>20481</v>
          </cell>
          <cell r="BP446">
            <v>20464586</v>
          </cell>
          <cell r="BQ446">
            <v>269789</v>
          </cell>
          <cell r="BR446">
            <v>175267</v>
          </cell>
          <cell r="BS446">
            <v>1116620.25</v>
          </cell>
          <cell r="BT446">
            <v>230527</v>
          </cell>
          <cell r="BU446">
            <v>9700657</v>
          </cell>
          <cell r="BV446">
            <v>429124</v>
          </cell>
          <cell r="BW446">
            <v>0</v>
          </cell>
          <cell r="BX446">
            <v>54379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605345</v>
          </cell>
          <cell r="I447">
            <v>0</v>
          </cell>
          <cell r="J447">
            <v>8024130.25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11052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323222.5</v>
          </cell>
          <cell r="AR447">
            <v>0</v>
          </cell>
          <cell r="AS447">
            <v>89354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67755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710698.45</v>
          </cell>
          <cell r="BJ447">
            <v>419512.87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87490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181424.7</v>
          </cell>
          <cell r="E448">
            <v>0</v>
          </cell>
          <cell r="F448">
            <v>1830712</v>
          </cell>
          <cell r="G448">
            <v>0</v>
          </cell>
          <cell r="H448">
            <v>34468</v>
          </cell>
          <cell r="I448">
            <v>0</v>
          </cell>
          <cell r="J448">
            <v>2093425.25</v>
          </cell>
          <cell r="K448">
            <v>0</v>
          </cell>
          <cell r="L448">
            <v>0</v>
          </cell>
          <cell r="M448">
            <v>3242354.07</v>
          </cell>
          <cell r="N448">
            <v>0</v>
          </cell>
          <cell r="O448">
            <v>9580.25</v>
          </cell>
          <cell r="P448">
            <v>5447</v>
          </cell>
          <cell r="Q448">
            <v>770703.04</v>
          </cell>
          <cell r="R448">
            <v>17125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6416</v>
          </cell>
          <cell r="BQ448">
            <v>11658</v>
          </cell>
          <cell r="BR448">
            <v>29928</v>
          </cell>
          <cell r="BS448">
            <v>0</v>
          </cell>
          <cell r="BT448">
            <v>2830</v>
          </cell>
          <cell r="BU448">
            <v>68006</v>
          </cell>
          <cell r="BV448">
            <v>2528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81505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B450" t="str">
            <v>4301020105.214</v>
          </cell>
          <cell r="D450">
            <v>75698673.930000007</v>
          </cell>
          <cell r="E450">
            <v>8800835.2300000004</v>
          </cell>
          <cell r="F450">
            <v>54585602.579999998</v>
          </cell>
          <cell r="G450">
            <v>32635174.280000001</v>
          </cell>
          <cell r="H450">
            <v>35555749.600000001</v>
          </cell>
          <cell r="I450">
            <v>27308642.960000001</v>
          </cell>
          <cell r="J450">
            <v>5572677.6200000001</v>
          </cell>
          <cell r="K450">
            <v>32635174.280000001</v>
          </cell>
          <cell r="L450">
            <v>18746231.690000001</v>
          </cell>
          <cell r="M450">
            <v>65649020.609999999</v>
          </cell>
          <cell r="N450">
            <v>18005888.129999999</v>
          </cell>
          <cell r="O450">
            <v>28630048.059999999</v>
          </cell>
          <cell r="P450">
            <v>27876459.449999999</v>
          </cell>
          <cell r="Q450">
            <v>50400522.640000001</v>
          </cell>
          <cell r="R450">
            <v>7910765.8300000001</v>
          </cell>
          <cell r="S450">
            <v>28381331.93</v>
          </cell>
          <cell r="T450">
            <v>19329270.120000001</v>
          </cell>
          <cell r="U450">
            <v>0</v>
          </cell>
          <cell r="V450">
            <v>50510300.439999998</v>
          </cell>
          <cell r="W450">
            <v>31562913.300000001</v>
          </cell>
          <cell r="X450">
            <v>24334806.989999998</v>
          </cell>
          <cell r="Y450">
            <v>34255714.039999999</v>
          </cell>
          <cell r="Z450">
            <v>20116761.039999999</v>
          </cell>
          <cell r="AA450">
            <v>19930889.98</v>
          </cell>
          <cell r="AB450">
            <v>1944563.98</v>
          </cell>
          <cell r="AC450">
            <v>7325115.79</v>
          </cell>
          <cell r="AD450">
            <v>6027677.8600000003</v>
          </cell>
          <cell r="AE450">
            <v>18623710.239999998</v>
          </cell>
          <cell r="AF450">
            <v>21857015.539999999</v>
          </cell>
          <cell r="AG450">
            <v>20194506.710000001</v>
          </cell>
          <cell r="AH450">
            <v>14507610.960000001</v>
          </cell>
          <cell r="AI450">
            <v>12733572.859999999</v>
          </cell>
          <cell r="AJ450">
            <v>20383959.25</v>
          </cell>
          <cell r="AK450">
            <v>19854360.800000001</v>
          </cell>
          <cell r="AL450">
            <v>14580161.49</v>
          </cell>
          <cell r="AM450">
            <v>28697857.34</v>
          </cell>
          <cell r="AN450">
            <v>17381728.030000001</v>
          </cell>
          <cell r="AO450">
            <v>15139950.91</v>
          </cell>
          <cell r="AP450">
            <v>13203763.02</v>
          </cell>
          <cell r="AQ450">
            <v>44450102.920000002</v>
          </cell>
          <cell r="AR450">
            <v>21290906.890000001</v>
          </cell>
          <cell r="AS450">
            <v>28585477.300000001</v>
          </cell>
          <cell r="AT450">
            <v>19253272.899999999</v>
          </cell>
          <cell r="AU450">
            <v>16735279.640000001</v>
          </cell>
          <cell r="AV450">
            <v>6120695.5099999998</v>
          </cell>
          <cell r="AW450">
            <v>10128206.470000001</v>
          </cell>
          <cell r="AX450">
            <v>0</v>
          </cell>
          <cell r="AY450">
            <v>18786708.870000001</v>
          </cell>
          <cell r="AZ450">
            <v>24693360.239999998</v>
          </cell>
          <cell r="BA450">
            <v>35398932.240000002</v>
          </cell>
          <cell r="BB450">
            <v>35153972.950000003</v>
          </cell>
          <cell r="BC450">
            <v>25188868.530000001</v>
          </cell>
          <cell r="BD450">
            <v>35130401.829999998</v>
          </cell>
          <cell r="BE450">
            <v>34716653.009999998</v>
          </cell>
          <cell r="BF450">
            <v>12110125.26</v>
          </cell>
          <cell r="BG450">
            <v>11760460.49</v>
          </cell>
          <cell r="BH450">
            <v>9164961.1600000001</v>
          </cell>
          <cell r="BI450">
            <v>0</v>
          </cell>
          <cell r="BJ450">
            <v>7066780.0700000003</v>
          </cell>
          <cell r="BK450">
            <v>10436045.119999999</v>
          </cell>
          <cell r="BL450">
            <v>12697577.85</v>
          </cell>
          <cell r="BM450">
            <v>28265727.780000001</v>
          </cell>
          <cell r="BN450">
            <v>17079613.260000002</v>
          </cell>
          <cell r="BO450">
            <v>10878680.109999999</v>
          </cell>
          <cell r="BP450">
            <v>21695027.149999999</v>
          </cell>
          <cell r="BQ450">
            <v>17123667.190000001</v>
          </cell>
          <cell r="BR450">
            <v>17279674.510000002</v>
          </cell>
          <cell r="BS450">
            <v>20810756.940000001</v>
          </cell>
          <cell r="BT450">
            <v>20100973.02</v>
          </cell>
          <cell r="BU450">
            <v>17238966.370000001</v>
          </cell>
          <cell r="BV450">
            <v>27691985.550000001</v>
          </cell>
          <cell r="BW450">
            <v>16114677.779999999</v>
          </cell>
          <cell r="BX450">
            <v>10114960.52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37200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69860786.859999999</v>
          </cell>
          <cell r="E452">
            <v>4106535.2</v>
          </cell>
          <cell r="F452">
            <v>17205650.010000002</v>
          </cell>
          <cell r="G452">
            <v>18710544.530000001</v>
          </cell>
          <cell r="H452">
            <v>20936402.210000001</v>
          </cell>
          <cell r="I452">
            <v>3504680.33</v>
          </cell>
          <cell r="J452">
            <v>33866545.119999997</v>
          </cell>
          <cell r="K452">
            <v>18710544.530000001</v>
          </cell>
          <cell r="L452">
            <v>9246119.2899999991</v>
          </cell>
          <cell r="M452">
            <v>59037003.619999997</v>
          </cell>
          <cell r="N452">
            <v>7546327.0099999998</v>
          </cell>
          <cell r="O452">
            <v>22458363.23</v>
          </cell>
          <cell r="P452">
            <v>33007172.469999999</v>
          </cell>
          <cell r="Q452">
            <v>24162690.34</v>
          </cell>
          <cell r="R452">
            <v>2003907.74</v>
          </cell>
          <cell r="S452">
            <v>6161548.8099999996</v>
          </cell>
          <cell r="T452">
            <v>7767407.79</v>
          </cell>
          <cell r="U452">
            <v>0</v>
          </cell>
          <cell r="V452">
            <v>20628115.649999999</v>
          </cell>
          <cell r="W452">
            <v>592791.74</v>
          </cell>
          <cell r="X452">
            <v>7703682.9100000001</v>
          </cell>
          <cell r="Y452">
            <v>7349639.3700000001</v>
          </cell>
          <cell r="Z452">
            <v>4886994.3600000003</v>
          </cell>
          <cell r="AA452">
            <v>4282375.09</v>
          </cell>
          <cell r="AB452">
            <v>3264582.06</v>
          </cell>
          <cell r="AC452">
            <v>0</v>
          </cell>
          <cell r="AD452">
            <v>0</v>
          </cell>
          <cell r="AE452">
            <v>11012098.800000001</v>
          </cell>
          <cell r="AF452">
            <v>9141172.0399999991</v>
          </cell>
          <cell r="AG452">
            <v>3571747.08</v>
          </cell>
          <cell r="AH452">
            <v>4261746.74</v>
          </cell>
          <cell r="AI452">
            <v>3363970.27</v>
          </cell>
          <cell r="AJ452">
            <v>8449685.5899999999</v>
          </cell>
          <cell r="AK452">
            <v>6629671.5499999998</v>
          </cell>
          <cell r="AL452">
            <v>4805961.2699999996</v>
          </cell>
          <cell r="AM452">
            <v>7107651</v>
          </cell>
          <cell r="AN452">
            <v>7236698</v>
          </cell>
          <cell r="AO452">
            <v>5297813.21</v>
          </cell>
          <cell r="AP452">
            <v>6217233.6900000004</v>
          </cell>
          <cell r="AQ452">
            <v>14780118.369999999</v>
          </cell>
          <cell r="AR452">
            <v>4350064.6500000004</v>
          </cell>
          <cell r="AS452">
            <v>5099094.6399999997</v>
          </cell>
          <cell r="AT452">
            <v>5956875.8200000003</v>
          </cell>
          <cell r="AU452">
            <v>6989532.2800000003</v>
          </cell>
          <cell r="AV452">
            <v>1492128.77</v>
          </cell>
          <cell r="AW452">
            <v>2755405.64</v>
          </cell>
          <cell r="AX452">
            <v>13431376.26</v>
          </cell>
          <cell r="AY452">
            <v>5263118.58</v>
          </cell>
          <cell r="AZ452">
            <v>2730854.24</v>
          </cell>
          <cell r="BA452">
            <v>7370514.8799999999</v>
          </cell>
          <cell r="BB452">
            <v>14975656.119999999</v>
          </cell>
          <cell r="BC452">
            <v>10063451.93</v>
          </cell>
          <cell r="BD452">
            <v>6477351.7000000002</v>
          </cell>
          <cell r="BE452">
            <v>7792798.7000000002</v>
          </cell>
          <cell r="BF452">
            <v>0</v>
          </cell>
          <cell r="BG452">
            <v>2978511.38</v>
          </cell>
          <cell r="BH452">
            <v>1870979.83</v>
          </cell>
          <cell r="BI452">
            <v>6844694.5999999996</v>
          </cell>
          <cell r="BJ452">
            <v>6109367.4699999997</v>
          </cell>
          <cell r="BK452">
            <v>1887157.54</v>
          </cell>
          <cell r="BL452">
            <v>2836357.55</v>
          </cell>
          <cell r="BM452">
            <v>6588792.0499999998</v>
          </cell>
          <cell r="BN452">
            <v>5201562.9400000004</v>
          </cell>
          <cell r="BO452">
            <v>-709208.27</v>
          </cell>
          <cell r="BP452">
            <v>10170911.449999999</v>
          </cell>
          <cell r="BQ452">
            <v>2631537.91</v>
          </cell>
          <cell r="BR452">
            <v>0</v>
          </cell>
          <cell r="BS452">
            <v>7590066.46</v>
          </cell>
          <cell r="BT452">
            <v>4475023.0599999996</v>
          </cell>
          <cell r="BU452">
            <v>9470399.8200000003</v>
          </cell>
          <cell r="BV452">
            <v>6539920.7400000002</v>
          </cell>
          <cell r="BW452">
            <v>4192508.25</v>
          </cell>
          <cell r="BX452">
            <v>727116.23</v>
          </cell>
        </row>
        <row r="453">
          <cell r="B453" t="str">
            <v>4301020105.222</v>
          </cell>
          <cell r="D453">
            <v>937491.88</v>
          </cell>
          <cell r="E453">
            <v>39211</v>
          </cell>
          <cell r="F453">
            <v>63658</v>
          </cell>
          <cell r="G453">
            <v>45565</v>
          </cell>
          <cell r="H453">
            <v>5487</v>
          </cell>
          <cell r="I453">
            <v>15000</v>
          </cell>
          <cell r="J453">
            <v>2041938</v>
          </cell>
          <cell r="K453">
            <v>45565</v>
          </cell>
          <cell r="L453">
            <v>8950</v>
          </cell>
          <cell r="M453">
            <v>11482013.869999999</v>
          </cell>
          <cell r="N453">
            <v>36748</v>
          </cell>
          <cell r="O453">
            <v>47817</v>
          </cell>
          <cell r="P453">
            <v>3636664.58</v>
          </cell>
          <cell r="Q453">
            <v>127646</v>
          </cell>
          <cell r="R453">
            <v>12556</v>
          </cell>
          <cell r="S453">
            <v>995542.64</v>
          </cell>
          <cell r="T453">
            <v>8728</v>
          </cell>
          <cell r="U453">
            <v>0</v>
          </cell>
          <cell r="V453">
            <v>3684454</v>
          </cell>
          <cell r="W453">
            <v>259569</v>
          </cell>
          <cell r="X453">
            <v>298472</v>
          </cell>
          <cell r="Y453">
            <v>209667</v>
          </cell>
          <cell r="Z453">
            <v>43572</v>
          </cell>
          <cell r="AA453">
            <v>100987</v>
          </cell>
          <cell r="AB453">
            <v>30558</v>
          </cell>
          <cell r="AC453">
            <v>30563</v>
          </cell>
          <cell r="AD453">
            <v>68185.240000000005</v>
          </cell>
          <cell r="AE453">
            <v>3470806.78</v>
          </cell>
          <cell r="AF453">
            <v>203498</v>
          </cell>
          <cell r="AG453">
            <v>46944.22</v>
          </cell>
          <cell r="AH453">
            <v>10385.82</v>
          </cell>
          <cell r="AI453">
            <v>27916</v>
          </cell>
          <cell r="AJ453">
            <v>254411.2</v>
          </cell>
          <cell r="AK453">
            <v>10921</v>
          </cell>
          <cell r="AL453">
            <v>44728</v>
          </cell>
          <cell r="AM453">
            <v>5145</v>
          </cell>
          <cell r="AN453">
            <v>648054.28</v>
          </cell>
          <cell r="AO453">
            <v>659645.76</v>
          </cell>
          <cell r="AP453">
            <v>26040</v>
          </cell>
          <cell r="AQ453">
            <v>480784</v>
          </cell>
          <cell r="AR453">
            <v>38408.629999999997</v>
          </cell>
          <cell r="AS453">
            <v>41905</v>
          </cell>
          <cell r="AT453">
            <v>173394</v>
          </cell>
          <cell r="AU453">
            <v>2287</v>
          </cell>
          <cell r="AV453">
            <v>120</v>
          </cell>
          <cell r="AW453">
            <v>9005</v>
          </cell>
          <cell r="AX453">
            <v>7305274.1200000001</v>
          </cell>
          <cell r="AY453">
            <v>3451712.48</v>
          </cell>
          <cell r="AZ453">
            <v>46594</v>
          </cell>
          <cell r="BA453">
            <v>3969653.22</v>
          </cell>
          <cell r="BB453">
            <v>91373</v>
          </cell>
          <cell r="BC453">
            <v>346494.34</v>
          </cell>
          <cell r="BD453">
            <v>807133</v>
          </cell>
          <cell r="BE453">
            <v>96912</v>
          </cell>
          <cell r="BF453">
            <v>78438</v>
          </cell>
          <cell r="BG453">
            <v>76979.89</v>
          </cell>
          <cell r="BH453">
            <v>10000</v>
          </cell>
          <cell r="BI453">
            <v>5771336.29</v>
          </cell>
          <cell r="BJ453">
            <v>991961.86</v>
          </cell>
          <cell r="BK453">
            <v>3861215.25</v>
          </cell>
          <cell r="BL453">
            <v>10307</v>
          </cell>
          <cell r="BM453">
            <v>11622</v>
          </cell>
          <cell r="BN453">
            <v>6734</v>
          </cell>
          <cell r="BO453">
            <v>41239</v>
          </cell>
          <cell r="BP453">
            <v>924099</v>
          </cell>
          <cell r="BQ453">
            <v>41241</v>
          </cell>
          <cell r="BR453">
            <v>88456</v>
          </cell>
          <cell r="BS453">
            <v>42670</v>
          </cell>
          <cell r="BT453">
            <v>137061.70000000001</v>
          </cell>
          <cell r="BU453">
            <v>1850157.83</v>
          </cell>
          <cell r="BV453">
            <v>80248</v>
          </cell>
          <cell r="BW453">
            <v>0</v>
          </cell>
          <cell r="BX453">
            <v>18900</v>
          </cell>
        </row>
        <row r="454">
          <cell r="B454" t="str">
            <v>4301020105.223</v>
          </cell>
          <cell r="D454">
            <v>3040294.31</v>
          </cell>
          <cell r="E454">
            <v>1761870</v>
          </cell>
          <cell r="F454">
            <v>27033336.52</v>
          </cell>
          <cell r="G454">
            <v>1991229.92</v>
          </cell>
          <cell r="H454">
            <v>2026921.55</v>
          </cell>
          <cell r="I454">
            <v>675995.95</v>
          </cell>
          <cell r="J454">
            <v>0</v>
          </cell>
          <cell r="K454">
            <v>1991229.92</v>
          </cell>
          <cell r="L454">
            <v>312110</v>
          </cell>
          <cell r="M454">
            <v>5912667.79</v>
          </cell>
          <cell r="N454">
            <v>0</v>
          </cell>
          <cell r="O454">
            <v>1806060.47</v>
          </cell>
          <cell r="P454">
            <v>3979455.63</v>
          </cell>
          <cell r="Q454">
            <v>720685.35</v>
          </cell>
          <cell r="R454">
            <v>1120885.26</v>
          </cell>
          <cell r="S454">
            <v>11572954.939999999</v>
          </cell>
          <cell r="T454">
            <v>15122571.359999999</v>
          </cell>
          <cell r="U454">
            <v>0</v>
          </cell>
          <cell r="V454">
            <v>1029877.35</v>
          </cell>
          <cell r="W454">
            <v>8916065.8800000008</v>
          </cell>
          <cell r="X454">
            <v>7500</v>
          </cell>
          <cell r="Y454">
            <v>8802365.4600000009</v>
          </cell>
          <cell r="Z454">
            <v>288400</v>
          </cell>
          <cell r="AA454">
            <v>16215568.1</v>
          </cell>
          <cell r="AB454">
            <v>8970816.4600000009</v>
          </cell>
          <cell r="AC454">
            <v>226000</v>
          </cell>
          <cell r="AD454">
            <v>21052</v>
          </cell>
          <cell r="AE454">
            <v>7471950</v>
          </cell>
          <cell r="AF454">
            <v>13583479.35</v>
          </cell>
          <cell r="AG454">
            <v>1413416.14</v>
          </cell>
          <cell r="AH454">
            <v>64950</v>
          </cell>
          <cell r="AI454">
            <v>1554685.21</v>
          </cell>
          <cell r="AJ454">
            <v>913853.89</v>
          </cell>
          <cell r="AK454">
            <v>6700</v>
          </cell>
          <cell r="AL454">
            <v>657868.47</v>
          </cell>
          <cell r="AM454">
            <v>1120000</v>
          </cell>
          <cell r="AN454">
            <v>107398.14</v>
          </cell>
          <cell r="AO454">
            <v>1288650</v>
          </cell>
          <cell r="AP454">
            <v>1348103.38</v>
          </cell>
          <cell r="AQ454">
            <v>11730696.859999999</v>
          </cell>
          <cell r="AR454">
            <v>3694847.42</v>
          </cell>
          <cell r="AS454">
            <v>1502025.89</v>
          </cell>
          <cell r="AT454">
            <v>1409099.47</v>
          </cell>
          <cell r="AU454">
            <v>234610.02</v>
          </cell>
          <cell r="AV454">
            <v>77457</v>
          </cell>
          <cell r="AW454">
            <v>87375.45</v>
          </cell>
          <cell r="AX454">
            <v>3143603</v>
          </cell>
          <cell r="AY454">
            <v>3421143.79</v>
          </cell>
          <cell r="AZ454">
            <v>4105122.47</v>
          </cell>
          <cell r="BA454">
            <v>0</v>
          </cell>
          <cell r="BB454">
            <v>1228750</v>
          </cell>
          <cell r="BC454">
            <v>1634705.01</v>
          </cell>
          <cell r="BD454">
            <v>3120669.58</v>
          </cell>
          <cell r="BE454">
            <v>7301767.0599999996</v>
          </cell>
          <cell r="BF454">
            <v>2286976.58</v>
          </cell>
          <cell r="BG454">
            <v>2901676.97</v>
          </cell>
          <cell r="BH454">
            <v>2001864.91</v>
          </cell>
          <cell r="BI454">
            <v>6474745.9900000002</v>
          </cell>
          <cell r="BJ454">
            <v>8382727.3899999997</v>
          </cell>
          <cell r="BK454">
            <v>0</v>
          </cell>
          <cell r="BL454">
            <v>327750</v>
          </cell>
          <cell r="BM454">
            <v>27500</v>
          </cell>
          <cell r="BN454">
            <v>6127241.25</v>
          </cell>
          <cell r="BO454">
            <v>154900</v>
          </cell>
          <cell r="BP454">
            <v>7700071.0700000003</v>
          </cell>
          <cell r="BQ454">
            <v>2203214.9700000002</v>
          </cell>
          <cell r="BR454">
            <v>3885392.46</v>
          </cell>
          <cell r="BS454">
            <v>909046.68</v>
          </cell>
          <cell r="BT454">
            <v>2265731.75</v>
          </cell>
          <cell r="BU454">
            <v>2130918.04</v>
          </cell>
          <cell r="BV454">
            <v>2469821.98</v>
          </cell>
          <cell r="BW454">
            <v>715343.4</v>
          </cell>
          <cell r="BX454">
            <v>560084.55000000005</v>
          </cell>
        </row>
        <row r="455">
          <cell r="B455" t="str">
            <v>4301020105.228</v>
          </cell>
          <cell r="D455">
            <v>9240338.8499999996</v>
          </cell>
          <cell r="E455">
            <v>803326.01</v>
          </cell>
          <cell r="F455">
            <v>2005362.56</v>
          </cell>
          <cell r="G455">
            <v>534351.62</v>
          </cell>
          <cell r="H455">
            <v>1158205.1299999999</v>
          </cell>
          <cell r="I455">
            <v>410072.51</v>
          </cell>
          <cell r="J455">
            <v>0</v>
          </cell>
          <cell r="K455">
            <v>534351.62</v>
          </cell>
          <cell r="L455">
            <v>243871.66</v>
          </cell>
          <cell r="M455">
            <v>1446736.93</v>
          </cell>
          <cell r="N455">
            <v>0</v>
          </cell>
          <cell r="O455">
            <v>789252.45</v>
          </cell>
          <cell r="P455">
            <v>2276565</v>
          </cell>
          <cell r="Q455">
            <v>19950</v>
          </cell>
          <cell r="R455">
            <v>61029.31</v>
          </cell>
          <cell r="S455">
            <v>1247498.77</v>
          </cell>
          <cell r="T455">
            <v>241207.73</v>
          </cell>
          <cell r="U455">
            <v>0</v>
          </cell>
          <cell r="V455">
            <v>1123860.5</v>
          </cell>
          <cell r="W455">
            <v>434955.76</v>
          </cell>
          <cell r="X455">
            <v>46275</v>
          </cell>
          <cell r="Y455">
            <v>1953525.13</v>
          </cell>
          <cell r="Z455">
            <v>579143.48</v>
          </cell>
          <cell r="AA455">
            <v>244429.17</v>
          </cell>
          <cell r="AB455">
            <v>291915.37</v>
          </cell>
          <cell r="AC455">
            <v>451112.76</v>
          </cell>
          <cell r="AD455">
            <v>0</v>
          </cell>
          <cell r="AE455">
            <v>5143886.21</v>
          </cell>
          <cell r="AF455">
            <v>374927.87</v>
          </cell>
          <cell r="AG455">
            <v>282105.99</v>
          </cell>
          <cell r="AH455">
            <v>1094740.6000000001</v>
          </cell>
          <cell r="AI455">
            <v>114522.37</v>
          </cell>
          <cell r="AJ455">
            <v>118109.55</v>
          </cell>
          <cell r="AK455">
            <v>74500</v>
          </cell>
          <cell r="AL455">
            <v>71943.88</v>
          </cell>
          <cell r="AM455">
            <v>310716.06</v>
          </cell>
          <cell r="AN455">
            <v>23100</v>
          </cell>
          <cell r="AO455">
            <v>1784550.12</v>
          </cell>
          <cell r="AP455">
            <v>661670.44999999995</v>
          </cell>
          <cell r="AQ455">
            <v>1499928.08</v>
          </cell>
          <cell r="AR455">
            <v>3702632.5</v>
          </cell>
          <cell r="AS455">
            <v>14925</v>
          </cell>
          <cell r="AT455">
            <v>894494.02</v>
          </cell>
          <cell r="AU455">
            <v>8850</v>
          </cell>
          <cell r="AV455">
            <v>6068.21</v>
          </cell>
          <cell r="AW455">
            <v>53550.63</v>
          </cell>
          <cell r="AX455">
            <v>1449708.81</v>
          </cell>
          <cell r="AY455">
            <v>4714780.03</v>
          </cell>
          <cell r="AZ455">
            <v>68850</v>
          </cell>
          <cell r="BA455">
            <v>341429.84</v>
          </cell>
          <cell r="BB455">
            <v>392501.15</v>
          </cell>
          <cell r="BC455">
            <v>381979.33</v>
          </cell>
          <cell r="BD455">
            <v>1349547.92</v>
          </cell>
          <cell r="BE455">
            <v>556136.62</v>
          </cell>
          <cell r="BF455">
            <v>444974.38</v>
          </cell>
          <cell r="BG455">
            <v>0</v>
          </cell>
          <cell r="BH455">
            <v>346883.02</v>
          </cell>
          <cell r="BI455">
            <v>3193553.72</v>
          </cell>
          <cell r="BJ455">
            <v>8875558.0399999991</v>
          </cell>
          <cell r="BK455">
            <v>112552.96000000001</v>
          </cell>
          <cell r="BL455">
            <v>233627.81</v>
          </cell>
          <cell r="BM455">
            <v>553755</v>
          </cell>
          <cell r="BN455">
            <v>600</v>
          </cell>
          <cell r="BO455">
            <v>797383.49</v>
          </cell>
          <cell r="BP455">
            <v>645697</v>
          </cell>
          <cell r="BQ455">
            <v>994476.38</v>
          </cell>
          <cell r="BR455">
            <v>486799.54</v>
          </cell>
          <cell r="BS455">
            <v>85500</v>
          </cell>
          <cell r="BT455">
            <v>1720021.97</v>
          </cell>
          <cell r="BU455">
            <v>1318938.3</v>
          </cell>
          <cell r="BV455">
            <v>209378.1</v>
          </cell>
          <cell r="BW455">
            <v>678033.26</v>
          </cell>
          <cell r="BX455">
            <v>567211.5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-67472943.719999999</v>
          </cell>
          <cell r="W456">
            <v>0</v>
          </cell>
          <cell r="X456">
            <v>0</v>
          </cell>
          <cell r="Y456">
            <v>-16301797.91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-79209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-95266</v>
          </cell>
          <cell r="AP456">
            <v>0</v>
          </cell>
          <cell r="AQ456">
            <v>0</v>
          </cell>
          <cell r="AR456">
            <v>-2127277.4500000002</v>
          </cell>
          <cell r="AS456">
            <v>0</v>
          </cell>
          <cell r="AT456">
            <v>-3665428.89</v>
          </cell>
          <cell r="AU456">
            <v>0</v>
          </cell>
          <cell r="AV456">
            <v>0</v>
          </cell>
          <cell r="AW456">
            <v>0</v>
          </cell>
          <cell r="AX456">
            <v>-13076491.140000001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-2046129.55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-8763898.9299999997</v>
          </cell>
          <cell r="E457">
            <v>0</v>
          </cell>
          <cell r="F457">
            <v>-2249121.75</v>
          </cell>
          <cell r="G457">
            <v>-647845.5</v>
          </cell>
          <cell r="H457">
            <v>-767501.11</v>
          </cell>
          <cell r="I457">
            <v>0</v>
          </cell>
          <cell r="J457">
            <v>0</v>
          </cell>
          <cell r="K457">
            <v>-647845.5</v>
          </cell>
          <cell r="L457">
            <v>-4758261.62</v>
          </cell>
          <cell r="M457">
            <v>-217965483.87</v>
          </cell>
          <cell r="N457">
            <v>0</v>
          </cell>
          <cell r="O457">
            <v>-2271609.06</v>
          </cell>
          <cell r="P457">
            <v>-18180091.68</v>
          </cell>
          <cell r="Q457">
            <v>-26182336.629999999</v>
          </cell>
          <cell r="R457">
            <v>0</v>
          </cell>
          <cell r="S457">
            <v>-2000</v>
          </cell>
          <cell r="T457">
            <v>0</v>
          </cell>
          <cell r="U457">
            <v>0</v>
          </cell>
          <cell r="V457">
            <v>0</v>
          </cell>
          <cell r="W457">
            <v>-6606089.3200000003</v>
          </cell>
          <cell r="X457">
            <v>0</v>
          </cell>
          <cell r="Y457">
            <v>-5023105.09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-48517002.579999998</v>
          </cell>
          <cell r="AF457">
            <v>-634237.64</v>
          </cell>
          <cell r="AG457">
            <v>-399725.01</v>
          </cell>
          <cell r="AH457">
            <v>0</v>
          </cell>
          <cell r="AI457">
            <v>-1455700.78</v>
          </cell>
          <cell r="AJ457">
            <v>-1604698.35</v>
          </cell>
          <cell r="AK457">
            <v>-1341841.03</v>
          </cell>
          <cell r="AL457">
            <v>-1200200.57</v>
          </cell>
          <cell r="AM457">
            <v>-1850063.16</v>
          </cell>
          <cell r="AN457">
            <v>-321005.44</v>
          </cell>
          <cell r="AO457">
            <v>-802447.72</v>
          </cell>
          <cell r="AP457">
            <v>-480361.45</v>
          </cell>
          <cell r="AQ457">
            <v>-5942329.7999999998</v>
          </cell>
          <cell r="AR457">
            <v>0</v>
          </cell>
          <cell r="AS457">
            <v>-511561.27</v>
          </cell>
          <cell r="AT457">
            <v>-450</v>
          </cell>
          <cell r="AU457">
            <v>-7058108.4299999997</v>
          </cell>
          <cell r="AV457">
            <v>0</v>
          </cell>
          <cell r="AW457">
            <v>-702049.42</v>
          </cell>
          <cell r="AX457">
            <v>-63797733.219999999</v>
          </cell>
          <cell r="AY457">
            <v>0</v>
          </cell>
          <cell r="AZ457">
            <v>-514785.66</v>
          </cell>
          <cell r="BA457">
            <v>-23990856.629999999</v>
          </cell>
          <cell r="BB457">
            <v>-30243375.879999999</v>
          </cell>
          <cell r="BC457">
            <v>0</v>
          </cell>
          <cell r="BD457">
            <v>-1340494.77</v>
          </cell>
          <cell r="BE457">
            <v>142371.9</v>
          </cell>
          <cell r="BF457">
            <v>0</v>
          </cell>
          <cell r="BG457">
            <v>0</v>
          </cell>
          <cell r="BH457">
            <v>0</v>
          </cell>
          <cell r="BI457">
            <v>-20182371.890000001</v>
          </cell>
          <cell r="BJ457">
            <v>-12768592.460000001</v>
          </cell>
          <cell r="BK457">
            <v>-15936923.77</v>
          </cell>
          <cell r="BL457">
            <v>-26743.49</v>
          </cell>
          <cell r="BM457">
            <v>0</v>
          </cell>
          <cell r="BN457">
            <v>-165173.57999999999</v>
          </cell>
          <cell r="BO457">
            <v>-23948.44</v>
          </cell>
          <cell r="BP457">
            <v>-69733747.469999999</v>
          </cell>
          <cell r="BQ457">
            <v>0</v>
          </cell>
          <cell r="BR457">
            <v>0</v>
          </cell>
          <cell r="BS457">
            <v>-161916.5</v>
          </cell>
          <cell r="BT457">
            <v>-752634.32</v>
          </cell>
          <cell r="BU457">
            <v>-13694562.93</v>
          </cell>
          <cell r="BV457">
            <v>-538357.96</v>
          </cell>
          <cell r="BW457">
            <v>0</v>
          </cell>
          <cell r="BX457">
            <v>-3539464.22</v>
          </cell>
        </row>
        <row r="458">
          <cell r="B458" t="str">
            <v>4301020105.232</v>
          </cell>
          <cell r="D458">
            <v>8625969.9399999995</v>
          </cell>
          <cell r="E458">
            <v>0</v>
          </cell>
          <cell r="F458">
            <v>80111.199999999997</v>
          </cell>
          <cell r="G458">
            <v>3502219.61</v>
          </cell>
          <cell r="H458">
            <v>0</v>
          </cell>
          <cell r="I458">
            <v>0</v>
          </cell>
          <cell r="J458">
            <v>0</v>
          </cell>
          <cell r="K458">
            <v>3502219.61</v>
          </cell>
          <cell r="L458">
            <v>301774.33</v>
          </cell>
          <cell r="M458">
            <v>84043446.510000005</v>
          </cell>
          <cell r="N458">
            <v>141657.14000000001</v>
          </cell>
          <cell r="O458">
            <v>0</v>
          </cell>
          <cell r="P458">
            <v>0</v>
          </cell>
          <cell r="Q458">
            <v>678466.49</v>
          </cell>
          <cell r="R458">
            <v>-312669.27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951142.72</v>
          </cell>
          <cell r="X458">
            <v>0</v>
          </cell>
          <cell r="Y458">
            <v>0</v>
          </cell>
          <cell r="Z458">
            <v>1396322.86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9183205.8800000008</v>
          </cell>
          <cell r="AF458">
            <v>1018891.49</v>
          </cell>
          <cell r="AG458">
            <v>1039496.88</v>
          </cell>
          <cell r="AH458">
            <v>0</v>
          </cell>
          <cell r="AI458">
            <v>13789.84</v>
          </cell>
          <cell r="AJ458">
            <v>0</v>
          </cell>
          <cell r="AK458">
            <v>916056.86</v>
          </cell>
          <cell r="AL458">
            <v>170291.21</v>
          </cell>
          <cell r="AM458">
            <v>687858.85</v>
          </cell>
          <cell r="AN458">
            <v>359236.85</v>
          </cell>
          <cell r="AO458">
            <v>441560.45</v>
          </cell>
          <cell r="AP458">
            <v>636933.51</v>
          </cell>
          <cell r="AQ458">
            <v>0</v>
          </cell>
          <cell r="AR458">
            <v>0</v>
          </cell>
          <cell r="AS458">
            <v>5258.77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1726548.29</v>
          </cell>
          <cell r="AY458">
            <v>0</v>
          </cell>
          <cell r="AZ458">
            <v>0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886683.43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1064546.73</v>
          </cell>
          <cell r="BN458">
            <v>17909.830000000002</v>
          </cell>
          <cell r="BO458">
            <v>0</v>
          </cell>
          <cell r="BP458">
            <v>3289508.91</v>
          </cell>
          <cell r="BQ458">
            <v>0</v>
          </cell>
          <cell r="BR458">
            <v>0</v>
          </cell>
          <cell r="BS458">
            <v>0</v>
          </cell>
          <cell r="BT458">
            <v>138798.04</v>
          </cell>
          <cell r="BU458">
            <v>0</v>
          </cell>
          <cell r="BV458">
            <v>0</v>
          </cell>
          <cell r="BW458">
            <v>0</v>
          </cell>
          <cell r="BX458">
            <v>407307.68</v>
          </cell>
        </row>
        <row r="459">
          <cell r="B459" t="str">
            <v>4301020105.239</v>
          </cell>
          <cell r="D459">
            <v>-3012818</v>
          </cell>
          <cell r="E459">
            <v>0</v>
          </cell>
          <cell r="F459">
            <v>60045</v>
          </cell>
          <cell r="G459">
            <v>0</v>
          </cell>
          <cell r="H459">
            <v>0</v>
          </cell>
          <cell r="I459">
            <v>0</v>
          </cell>
          <cell r="J459">
            <v>-20237.75</v>
          </cell>
          <cell r="K459">
            <v>0</v>
          </cell>
          <cell r="L459">
            <v>-15352</v>
          </cell>
          <cell r="M459">
            <v>-1775104</v>
          </cell>
          <cell r="N459">
            <v>-62343</v>
          </cell>
          <cell r="O459">
            <v>-144498.75</v>
          </cell>
          <cell r="P459">
            <v>0</v>
          </cell>
          <cell r="Q459">
            <v>-266704.02</v>
          </cell>
          <cell r="R459">
            <v>0</v>
          </cell>
          <cell r="S459">
            <v>-1000</v>
          </cell>
          <cell r="T459">
            <v>1437175.25</v>
          </cell>
          <cell r="U459">
            <v>0</v>
          </cell>
          <cell r="V459">
            <v>-11121122</v>
          </cell>
          <cell r="W459">
            <v>-546683</v>
          </cell>
          <cell r="X459">
            <v>0</v>
          </cell>
          <cell r="Y459">
            <v>0</v>
          </cell>
          <cell r="Z459">
            <v>-356625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-44668895</v>
          </cell>
          <cell r="AF459">
            <v>-17912</v>
          </cell>
          <cell r="AG459">
            <v>-56881</v>
          </cell>
          <cell r="AH459">
            <v>-18958</v>
          </cell>
          <cell r="AI459">
            <v>-307298</v>
          </cell>
          <cell r="AJ459">
            <v>-351829</v>
          </cell>
          <cell r="AK459">
            <v>-66046</v>
          </cell>
          <cell r="AL459">
            <v>-61250</v>
          </cell>
          <cell r="AM459">
            <v>-15305</v>
          </cell>
          <cell r="AN459">
            <v>-9525</v>
          </cell>
          <cell r="AO459">
            <v>-165377.25</v>
          </cell>
          <cell r="AP459">
            <v>-84237</v>
          </cell>
          <cell r="AQ459">
            <v>-5527656</v>
          </cell>
          <cell r="AR459">
            <v>-16780</v>
          </cell>
          <cell r="AS459">
            <v>-38396</v>
          </cell>
          <cell r="AT459">
            <v>-1796245</v>
          </cell>
          <cell r="AU459">
            <v>49701.75</v>
          </cell>
          <cell r="AV459">
            <v>-15872</v>
          </cell>
          <cell r="AW459">
            <v>-29801</v>
          </cell>
          <cell r="AX459">
            <v>-8959375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-68191.5</v>
          </cell>
          <cell r="BE459">
            <v>128585.55</v>
          </cell>
          <cell r="BF459">
            <v>0</v>
          </cell>
          <cell r="BG459">
            <v>0</v>
          </cell>
          <cell r="BH459">
            <v>-9063</v>
          </cell>
          <cell r="BI459">
            <v>-11732502</v>
          </cell>
          <cell r="BJ459">
            <v>-585131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600000</v>
          </cell>
          <cell r="BP459">
            <v>-10987882</v>
          </cell>
          <cell r="BQ459">
            <v>-291915</v>
          </cell>
          <cell r="BR459">
            <v>0</v>
          </cell>
          <cell r="BS459">
            <v>-713911.94</v>
          </cell>
          <cell r="BT459">
            <v>-118470.41</v>
          </cell>
          <cell r="BU459">
            <v>-821659</v>
          </cell>
          <cell r="BV459">
            <v>-92017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326250</v>
          </cell>
          <cell r="H460">
            <v>0</v>
          </cell>
          <cell r="I460">
            <v>0</v>
          </cell>
          <cell r="J460">
            <v>0</v>
          </cell>
          <cell r="K460">
            <v>326250</v>
          </cell>
          <cell r="L460">
            <v>350</v>
          </cell>
          <cell r="M460">
            <v>3304052.75</v>
          </cell>
          <cell r="N460">
            <v>5252</v>
          </cell>
          <cell r="O460">
            <v>5655192</v>
          </cell>
          <cell r="P460">
            <v>6142163.75</v>
          </cell>
          <cell r="Q460">
            <v>8672.5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5019</v>
          </cell>
          <cell r="W460">
            <v>0</v>
          </cell>
          <cell r="X460">
            <v>0</v>
          </cell>
          <cell r="Y460">
            <v>0</v>
          </cell>
          <cell r="Z460">
            <v>1199377.3</v>
          </cell>
          <cell r="AA460">
            <v>62563</v>
          </cell>
          <cell r="AB460">
            <v>0</v>
          </cell>
          <cell r="AC460">
            <v>0</v>
          </cell>
          <cell r="AD460">
            <v>0</v>
          </cell>
          <cell r="AE460">
            <v>231145.88</v>
          </cell>
          <cell r="AF460">
            <v>5263457</v>
          </cell>
          <cell r="AG460">
            <v>4119436</v>
          </cell>
          <cell r="AH460">
            <v>1567343</v>
          </cell>
          <cell r="AI460">
            <v>3761669</v>
          </cell>
          <cell r="AJ460">
            <v>3677361</v>
          </cell>
          <cell r="AK460">
            <v>3769116</v>
          </cell>
          <cell r="AL460">
            <v>3108682</v>
          </cell>
          <cell r="AM460">
            <v>6128778.5</v>
          </cell>
          <cell r="AN460">
            <v>3756223</v>
          </cell>
          <cell r="AO460">
            <v>5896297</v>
          </cell>
          <cell r="AP460">
            <v>3016208</v>
          </cell>
          <cell r="AQ460">
            <v>87447</v>
          </cell>
          <cell r="AR460">
            <v>742225.75</v>
          </cell>
          <cell r="AS460">
            <v>2189430.75</v>
          </cell>
          <cell r="AT460">
            <v>1083240</v>
          </cell>
          <cell r="AU460">
            <v>976041</v>
          </cell>
          <cell r="AV460">
            <v>59791.5</v>
          </cell>
          <cell r="AW460">
            <v>223934</v>
          </cell>
          <cell r="AX460">
            <v>9211239.5</v>
          </cell>
          <cell r="AY460">
            <v>471031.5</v>
          </cell>
          <cell r="AZ460">
            <v>1306893.75</v>
          </cell>
          <cell r="BA460">
            <v>1840619</v>
          </cell>
          <cell r="BB460">
            <v>1748131</v>
          </cell>
          <cell r="BC460">
            <v>0</v>
          </cell>
          <cell r="BD460">
            <v>978462.85</v>
          </cell>
          <cell r="BE460">
            <v>640868.5</v>
          </cell>
          <cell r="BF460">
            <v>0</v>
          </cell>
          <cell r="BG460">
            <v>330942.5</v>
          </cell>
          <cell r="BH460">
            <v>617611</v>
          </cell>
          <cell r="BI460">
            <v>0</v>
          </cell>
          <cell r="BJ460">
            <v>635262.5</v>
          </cell>
          <cell r="BK460">
            <v>0</v>
          </cell>
          <cell r="BL460">
            <v>872512.5</v>
          </cell>
          <cell r="BM460">
            <v>1679690</v>
          </cell>
          <cell r="BN460">
            <v>0</v>
          </cell>
          <cell r="BO460">
            <v>0</v>
          </cell>
          <cell r="BP460">
            <v>0</v>
          </cell>
          <cell r="BQ460">
            <v>156367.75</v>
          </cell>
          <cell r="BR460">
            <v>742922</v>
          </cell>
          <cell r="BS460">
            <v>1550</v>
          </cell>
          <cell r="BT460">
            <v>2300718.1</v>
          </cell>
          <cell r="BU460">
            <v>948671</v>
          </cell>
          <cell r="BV460">
            <v>56587.9</v>
          </cell>
          <cell r="BW460">
            <v>16575.75</v>
          </cell>
          <cell r="BX460">
            <v>0</v>
          </cell>
        </row>
        <row r="461">
          <cell r="B461" t="str">
            <v>4301020105.241</v>
          </cell>
          <cell r="D461">
            <v>1983692</v>
          </cell>
          <cell r="E461">
            <v>207587.25</v>
          </cell>
          <cell r="F461">
            <v>81080</v>
          </cell>
          <cell r="G461">
            <v>9360</v>
          </cell>
          <cell r="H461">
            <v>395119</v>
          </cell>
          <cell r="I461">
            <v>0</v>
          </cell>
          <cell r="J461">
            <v>304350.25</v>
          </cell>
          <cell r="K461">
            <v>9360</v>
          </cell>
          <cell r="L461">
            <v>847836</v>
          </cell>
          <cell r="M461">
            <v>0</v>
          </cell>
          <cell r="N461">
            <v>873745</v>
          </cell>
          <cell r="O461">
            <v>3705470</v>
          </cell>
          <cell r="P461">
            <v>245951</v>
          </cell>
          <cell r="Q461">
            <v>6492243.9800000004</v>
          </cell>
          <cell r="R461">
            <v>0</v>
          </cell>
          <cell r="S461">
            <v>5577527</v>
          </cell>
          <cell r="T461">
            <v>0</v>
          </cell>
          <cell r="U461">
            <v>0</v>
          </cell>
          <cell r="V461">
            <v>0</v>
          </cell>
          <cell r="W461">
            <v>9096110</v>
          </cell>
          <cell r="X461">
            <v>442712.03</v>
          </cell>
          <cell r="Y461">
            <v>1226752.3799999999</v>
          </cell>
          <cell r="Z461">
            <v>1967203.5</v>
          </cell>
          <cell r="AA461">
            <v>10197657</v>
          </cell>
          <cell r="AB461">
            <v>833924.95</v>
          </cell>
          <cell r="AC461">
            <v>4298235.7699999996</v>
          </cell>
          <cell r="AD461">
            <v>0</v>
          </cell>
          <cell r="AE461">
            <v>0</v>
          </cell>
          <cell r="AF461">
            <v>711359</v>
          </cell>
          <cell r="AG461">
            <v>1498299</v>
          </cell>
          <cell r="AH461">
            <v>187732</v>
          </cell>
          <cell r="AI461">
            <v>1352544</v>
          </cell>
          <cell r="AJ461">
            <v>119914</v>
          </cell>
          <cell r="AK461">
            <v>1029731</v>
          </cell>
          <cell r="AL461">
            <v>1309831</v>
          </cell>
          <cell r="AM461">
            <v>2225930</v>
          </cell>
          <cell r="AN461">
            <v>295511</v>
          </cell>
          <cell r="AO461">
            <v>471195.75</v>
          </cell>
          <cell r="AP461">
            <v>332488.18</v>
          </cell>
          <cell r="AQ461">
            <v>3049760</v>
          </cell>
          <cell r="AR461">
            <v>890526.61</v>
          </cell>
          <cell r="AS461">
            <v>2691760</v>
          </cell>
          <cell r="AT461">
            <v>715070</v>
          </cell>
          <cell r="AU461">
            <v>236051.96</v>
          </cell>
          <cell r="AV461">
            <v>0</v>
          </cell>
          <cell r="AW461">
            <v>42909</v>
          </cell>
          <cell r="AX461">
            <v>105500</v>
          </cell>
          <cell r="AY461">
            <v>455272</v>
          </cell>
          <cell r="AZ461">
            <v>5364519.25</v>
          </cell>
          <cell r="BA461">
            <v>6794</v>
          </cell>
          <cell r="BB461">
            <v>544209</v>
          </cell>
          <cell r="BC461">
            <v>908407</v>
          </cell>
          <cell r="BD461">
            <v>5726589</v>
          </cell>
          <cell r="BE461">
            <v>0</v>
          </cell>
          <cell r="BF461">
            <v>0</v>
          </cell>
          <cell r="BG461">
            <v>94997</v>
          </cell>
          <cell r="BH461">
            <v>590805</v>
          </cell>
          <cell r="BI461">
            <v>1636246.75</v>
          </cell>
          <cell r="BJ461">
            <v>25580772</v>
          </cell>
          <cell r="BK461">
            <v>830605</v>
          </cell>
          <cell r="BL461">
            <v>675632</v>
          </cell>
          <cell r="BM461">
            <v>2690237</v>
          </cell>
          <cell r="BN461">
            <v>439597</v>
          </cell>
          <cell r="BO461">
            <v>2975903</v>
          </cell>
          <cell r="BP461">
            <v>215232.5</v>
          </cell>
          <cell r="BQ461">
            <v>2693922.25</v>
          </cell>
          <cell r="BR461">
            <v>10026671</v>
          </cell>
          <cell r="BS461">
            <v>4185165.75</v>
          </cell>
          <cell r="BT461">
            <v>5338207.1100000003</v>
          </cell>
          <cell r="BU461">
            <v>130636</v>
          </cell>
          <cell r="BV461">
            <v>1028309</v>
          </cell>
          <cell r="BW461">
            <v>137540</v>
          </cell>
          <cell r="BX461">
            <v>3084856.25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5875591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270397.84999999998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13190778.560000001</v>
          </cell>
          <cell r="AR463">
            <v>0</v>
          </cell>
          <cell r="AS463">
            <v>0</v>
          </cell>
          <cell r="AT463">
            <v>1720185.01</v>
          </cell>
          <cell r="AU463">
            <v>1822312.91</v>
          </cell>
          <cell r="AV463">
            <v>0</v>
          </cell>
          <cell r="AW463">
            <v>35052.720000000001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2260827.4700000002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5636800.1600000001</v>
          </cell>
          <cell r="BG463">
            <v>1308873.42</v>
          </cell>
          <cell r="BH463">
            <v>5451651.6200000001</v>
          </cell>
          <cell r="BI463">
            <v>3000000</v>
          </cell>
          <cell r="BJ463">
            <v>3000000</v>
          </cell>
          <cell r="BK463">
            <v>11780328.439999999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16209271.699999999</v>
          </cell>
          <cell r="E464">
            <v>1543397.76</v>
          </cell>
          <cell r="F464">
            <v>6209249.8099999996</v>
          </cell>
          <cell r="G464">
            <v>1131236.75</v>
          </cell>
          <cell r="H464">
            <v>21622.46</v>
          </cell>
          <cell r="I464">
            <v>273467.65999999997</v>
          </cell>
          <cell r="J464">
            <v>10528705.25</v>
          </cell>
          <cell r="K464">
            <v>1131236.75</v>
          </cell>
          <cell r="L464">
            <v>213117</v>
          </cell>
          <cell r="M464">
            <v>4027471.67</v>
          </cell>
          <cell r="N464">
            <v>450956</v>
          </cell>
          <cell r="O464">
            <v>613925.75</v>
          </cell>
          <cell r="P464">
            <v>1393838</v>
          </cell>
          <cell r="Q464">
            <v>693576.36</v>
          </cell>
          <cell r="R464">
            <v>148390</v>
          </cell>
          <cell r="S464">
            <v>407889.2</v>
          </cell>
          <cell r="T464">
            <v>819337.5</v>
          </cell>
          <cell r="U464">
            <v>0</v>
          </cell>
          <cell r="V464">
            <v>5058420.34</v>
          </cell>
          <cell r="W464">
            <v>1040232</v>
          </cell>
          <cell r="X464">
            <v>403623.52</v>
          </cell>
          <cell r="Y464">
            <v>803955.25</v>
          </cell>
          <cell r="Z464">
            <v>1263683.5</v>
          </cell>
          <cell r="AA464">
            <v>189300.17</v>
          </cell>
          <cell r="AB464">
            <v>560416</v>
          </cell>
          <cell r="AC464">
            <v>92345</v>
          </cell>
          <cell r="AD464">
            <v>225093</v>
          </cell>
          <cell r="AE464">
            <v>74721632.670000002</v>
          </cell>
          <cell r="AF464">
            <v>251403.94</v>
          </cell>
          <cell r="AG464">
            <v>77428</v>
          </cell>
          <cell r="AH464">
            <v>233400</v>
          </cell>
          <cell r="AI464">
            <v>73101</v>
          </cell>
          <cell r="AJ464">
            <v>453429</v>
          </cell>
          <cell r="AK464">
            <v>301198</v>
          </cell>
          <cell r="AL464">
            <v>59580.5</v>
          </cell>
          <cell r="AM464">
            <v>209315</v>
          </cell>
          <cell r="AN464">
            <v>603401</v>
          </cell>
          <cell r="AO464">
            <v>320892.25</v>
          </cell>
          <cell r="AP464">
            <v>247644</v>
          </cell>
          <cell r="AQ464">
            <v>3454964.75</v>
          </cell>
          <cell r="AR464">
            <v>564014.98</v>
          </cell>
          <cell r="AS464">
            <v>200618</v>
          </cell>
          <cell r="AT464">
            <v>1032257</v>
          </cell>
          <cell r="AU464">
            <v>119702</v>
          </cell>
          <cell r="AV464">
            <v>54809.5</v>
          </cell>
          <cell r="AW464">
            <v>165860</v>
          </cell>
          <cell r="AX464">
            <v>3309286.5</v>
          </cell>
          <cell r="AY464">
            <v>112644.75</v>
          </cell>
          <cell r="AZ464">
            <v>840954.75</v>
          </cell>
          <cell r="BA464">
            <v>0</v>
          </cell>
          <cell r="BB464">
            <v>1234222.25</v>
          </cell>
          <cell r="BC464">
            <v>2186799</v>
          </cell>
          <cell r="BD464">
            <v>404623.5</v>
          </cell>
          <cell r="BE464">
            <v>1218832.3500000001</v>
          </cell>
          <cell r="BF464">
            <v>545418</v>
          </cell>
          <cell r="BG464">
            <v>20407</v>
          </cell>
          <cell r="BH464">
            <v>48409</v>
          </cell>
          <cell r="BI464">
            <v>14595624.199999999</v>
          </cell>
          <cell r="BJ464">
            <v>380117</v>
          </cell>
          <cell r="BK464">
            <v>0</v>
          </cell>
          <cell r="BL464">
            <v>139022</v>
          </cell>
          <cell r="BM464">
            <v>213966</v>
          </cell>
          <cell r="BN464">
            <v>216069</v>
          </cell>
          <cell r="BO464">
            <v>124784.38</v>
          </cell>
          <cell r="BP464">
            <v>10626737</v>
          </cell>
          <cell r="BQ464">
            <v>61178.5</v>
          </cell>
          <cell r="BR464">
            <v>175411.25</v>
          </cell>
          <cell r="BS464">
            <v>249192.25</v>
          </cell>
          <cell r="BT464">
            <v>784833.24</v>
          </cell>
          <cell r="BU464">
            <v>9672742</v>
          </cell>
          <cell r="BV464">
            <v>240831</v>
          </cell>
          <cell r="BW464">
            <v>145202</v>
          </cell>
          <cell r="BX464">
            <v>181050.75</v>
          </cell>
        </row>
        <row r="465">
          <cell r="B465" t="str">
            <v>4301020105.245</v>
          </cell>
          <cell r="D465">
            <v>3775819.63</v>
          </cell>
          <cell r="E465">
            <v>10589860.75</v>
          </cell>
          <cell r="F465">
            <v>8972020.8300000001</v>
          </cell>
          <cell r="G465">
            <v>245162.77</v>
          </cell>
          <cell r="H465">
            <v>121053</v>
          </cell>
          <cell r="I465">
            <v>1225</v>
          </cell>
          <cell r="J465">
            <v>7915747.7400000002</v>
          </cell>
          <cell r="K465">
            <v>245162.77</v>
          </cell>
          <cell r="L465">
            <v>692787.76</v>
          </cell>
          <cell r="M465">
            <v>2585482.29</v>
          </cell>
          <cell r="N465">
            <v>0</v>
          </cell>
          <cell r="O465">
            <v>781703.5</v>
          </cell>
          <cell r="P465">
            <v>-6674016.9299999997</v>
          </cell>
          <cell r="Q465">
            <v>16236491.960000001</v>
          </cell>
          <cell r="R465">
            <v>253037</v>
          </cell>
          <cell r="S465">
            <v>0</v>
          </cell>
          <cell r="T465">
            <v>0</v>
          </cell>
          <cell r="U465">
            <v>0</v>
          </cell>
          <cell r="V465">
            <v>46765941.350000001</v>
          </cell>
          <cell r="W465">
            <v>914983.36</v>
          </cell>
          <cell r="X465">
            <v>0</v>
          </cell>
          <cell r="Y465">
            <v>5824044</v>
          </cell>
          <cell r="Z465">
            <v>32533</v>
          </cell>
          <cell r="AA465">
            <v>19171.5</v>
          </cell>
          <cell r="AB465">
            <v>29734065.75</v>
          </cell>
          <cell r="AC465">
            <v>3030455</v>
          </cell>
          <cell r="AD465">
            <v>257008</v>
          </cell>
          <cell r="AE465">
            <v>34707986.670000002</v>
          </cell>
          <cell r="AF465">
            <v>49501.84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606511</v>
          </cell>
          <cell r="AL465">
            <v>27980.3</v>
          </cell>
          <cell r="AM465">
            <v>123172</v>
          </cell>
          <cell r="AN465">
            <v>14501</v>
          </cell>
          <cell r="AO465">
            <v>98643</v>
          </cell>
          <cell r="AP465">
            <v>226849.25</v>
          </cell>
          <cell r="AQ465">
            <v>581452.97</v>
          </cell>
          <cell r="AR465">
            <v>16309.89</v>
          </cell>
          <cell r="AS465">
            <v>234720</v>
          </cell>
          <cell r="AT465">
            <v>33039</v>
          </cell>
          <cell r="AU465">
            <v>63020</v>
          </cell>
          <cell r="AV465">
            <v>145676</v>
          </cell>
          <cell r="AW465">
            <v>19440</v>
          </cell>
          <cell r="AX465">
            <v>2144118.7200000002</v>
          </cell>
          <cell r="AY465">
            <v>869318</v>
          </cell>
          <cell r="AZ465">
            <v>1935499.25</v>
          </cell>
          <cell r="BA465">
            <v>0</v>
          </cell>
          <cell r="BB465">
            <v>5497337</v>
          </cell>
          <cell r="BC465">
            <v>1379173</v>
          </cell>
          <cell r="BD465">
            <v>3891032.3</v>
          </cell>
          <cell r="BE465">
            <v>0</v>
          </cell>
          <cell r="BF465">
            <v>2898922</v>
          </cell>
          <cell r="BG465">
            <v>31943</v>
          </cell>
          <cell r="BH465">
            <v>15476</v>
          </cell>
          <cell r="BI465">
            <v>18541323.629999999</v>
          </cell>
          <cell r="BJ465">
            <v>8912675</v>
          </cell>
          <cell r="BK465">
            <v>2074829</v>
          </cell>
          <cell r="BL465">
            <v>303683</v>
          </cell>
          <cell r="BM465">
            <v>864638</v>
          </cell>
          <cell r="BN465">
            <v>0</v>
          </cell>
          <cell r="BO465">
            <v>0</v>
          </cell>
          <cell r="BP465">
            <v>5886210.5800000001</v>
          </cell>
          <cell r="BQ465">
            <v>2114929.9</v>
          </cell>
          <cell r="BR465">
            <v>546814.31999999995</v>
          </cell>
          <cell r="BS465">
            <v>2474154.5</v>
          </cell>
          <cell r="BT465">
            <v>253928</v>
          </cell>
          <cell r="BU465">
            <v>896</v>
          </cell>
          <cell r="BV465">
            <v>739925.84</v>
          </cell>
          <cell r="BW465">
            <v>68725</v>
          </cell>
          <cell r="BX465">
            <v>985876.25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-61299.39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-90223.46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-185302.39999999999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-217.5</v>
          </cell>
          <cell r="AW466">
            <v>-14156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-13247423.369999999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-50</v>
          </cell>
          <cell r="BO466">
            <v>-13272.5</v>
          </cell>
          <cell r="BP466">
            <v>0</v>
          </cell>
          <cell r="BQ466">
            <v>0</v>
          </cell>
          <cell r="BR466">
            <v>0</v>
          </cell>
          <cell r="BS466">
            <v>-25668.2</v>
          </cell>
          <cell r="BT466">
            <v>-45984.28</v>
          </cell>
          <cell r="BU466">
            <v>0</v>
          </cell>
          <cell r="BV466">
            <v>-137027.74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69495.48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34955.79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2364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25060.83</v>
          </cell>
          <cell r="AL467">
            <v>54044.480000000003</v>
          </cell>
          <cell r="AM467">
            <v>4180.8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66840.39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2732459.33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6046902.5999999996</v>
          </cell>
          <cell r="BB468">
            <v>0</v>
          </cell>
          <cell r="BC468">
            <v>0</v>
          </cell>
          <cell r="BD468">
            <v>0</v>
          </cell>
          <cell r="BE468">
            <v>2243641.25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25372.63</v>
          </cell>
          <cell r="X469">
            <v>49359.17</v>
          </cell>
          <cell r="Y469">
            <v>0</v>
          </cell>
          <cell r="Z469">
            <v>24646.6</v>
          </cell>
          <cell r="AA469">
            <v>206883.56</v>
          </cell>
          <cell r="AB469">
            <v>26910.720000000001</v>
          </cell>
          <cell r="AC469">
            <v>0</v>
          </cell>
          <cell r="AD469">
            <v>14036.92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-863007.3</v>
          </cell>
          <cell r="X470">
            <v>0</v>
          </cell>
          <cell r="Y470">
            <v>1625427.87</v>
          </cell>
          <cell r="Z470">
            <v>0</v>
          </cell>
          <cell r="AA470">
            <v>0</v>
          </cell>
          <cell r="AB470">
            <v>0</v>
          </cell>
          <cell r="AC470">
            <v>-4899262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-93936</v>
          </cell>
          <cell r="H471">
            <v>0</v>
          </cell>
          <cell r="I471">
            <v>0</v>
          </cell>
          <cell r="J471">
            <v>-247815.75</v>
          </cell>
          <cell r="K471">
            <v>-93936</v>
          </cell>
          <cell r="L471">
            <v>-132883.5</v>
          </cell>
          <cell r="M471">
            <v>-82902.289999999994</v>
          </cell>
          <cell r="N471">
            <v>-17149.3</v>
          </cell>
          <cell r="O471">
            <v>0</v>
          </cell>
          <cell r="P471">
            <v>0</v>
          </cell>
          <cell r="Q471">
            <v>-37875.46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-4660468.5</v>
          </cell>
          <cell r="X471">
            <v>-54298.43</v>
          </cell>
          <cell r="Y471">
            <v>0</v>
          </cell>
          <cell r="Z471">
            <v>-7841.5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-28703.040000000001</v>
          </cell>
          <cell r="AG471">
            <v>0</v>
          </cell>
          <cell r="AH471">
            <v>0</v>
          </cell>
          <cell r="AI471">
            <v>-19707</v>
          </cell>
          <cell r="AJ471">
            <v>-50165.279999999999</v>
          </cell>
          <cell r="AK471">
            <v>-57300</v>
          </cell>
          <cell r="AL471">
            <v>-3101</v>
          </cell>
          <cell r="AM471">
            <v>-150</v>
          </cell>
          <cell r="AN471">
            <v>-119454</v>
          </cell>
          <cell r="AO471">
            <v>0</v>
          </cell>
          <cell r="AP471">
            <v>-85333</v>
          </cell>
          <cell r="AQ471">
            <v>-85443.75</v>
          </cell>
          <cell r="AR471">
            <v>0</v>
          </cell>
          <cell r="AS471">
            <v>-9559.5</v>
          </cell>
          <cell r="AT471">
            <v>-159940</v>
          </cell>
          <cell r="AU471">
            <v>0</v>
          </cell>
          <cell r="AV471">
            <v>-417.5</v>
          </cell>
          <cell r="AW471">
            <v>-8072.6</v>
          </cell>
          <cell r="AX471">
            <v>0</v>
          </cell>
          <cell r="AY471">
            <v>0</v>
          </cell>
          <cell r="AZ471">
            <v>-181325.75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-4257965.25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-11420.25</v>
          </cell>
          <cell r="BT471">
            <v>-9562.5</v>
          </cell>
          <cell r="BU471">
            <v>0</v>
          </cell>
          <cell r="BV471">
            <v>0</v>
          </cell>
          <cell r="BW471">
            <v>0</v>
          </cell>
          <cell r="BX471">
            <v>-566.5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228581</v>
          </cell>
          <cell r="K472">
            <v>0</v>
          </cell>
          <cell r="L472">
            <v>0</v>
          </cell>
          <cell r="M472">
            <v>20022</v>
          </cell>
          <cell r="N472">
            <v>0</v>
          </cell>
          <cell r="O472">
            <v>0</v>
          </cell>
          <cell r="P472">
            <v>0</v>
          </cell>
          <cell r="Q472">
            <v>13060.02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8017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410</v>
          </cell>
          <cell r="AG472">
            <v>0</v>
          </cell>
          <cell r="AH472">
            <v>0</v>
          </cell>
          <cell r="AI472">
            <v>842</v>
          </cell>
          <cell r="AJ472">
            <v>80</v>
          </cell>
          <cell r="AK472">
            <v>400</v>
          </cell>
          <cell r="AL472">
            <v>1399</v>
          </cell>
          <cell r="AM472">
            <v>0</v>
          </cell>
          <cell r="AN472">
            <v>1180</v>
          </cell>
          <cell r="AO472">
            <v>0</v>
          </cell>
          <cell r="AP472">
            <v>2177</v>
          </cell>
          <cell r="AQ472">
            <v>0</v>
          </cell>
          <cell r="AR472">
            <v>0</v>
          </cell>
          <cell r="AS472">
            <v>0</v>
          </cell>
          <cell r="AT472">
            <v>5088.75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9115.49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7111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3570</v>
          </cell>
          <cell r="BT472">
            <v>0</v>
          </cell>
          <cell r="BU472">
            <v>141699</v>
          </cell>
          <cell r="BV472">
            <v>0</v>
          </cell>
          <cell r="BW472">
            <v>21257.05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390717.35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31586030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223361.25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8599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-22939551.57</v>
          </cell>
          <cell r="W474">
            <v>-38325530.259999998</v>
          </cell>
          <cell r="X474">
            <v>-28995685.59</v>
          </cell>
          <cell r="Y474">
            <v>-23635583.100000001</v>
          </cell>
          <cell r="Z474">
            <v>-19967644.48</v>
          </cell>
          <cell r="AA474">
            <v>-29841929.98</v>
          </cell>
          <cell r="AB474">
            <v>0</v>
          </cell>
          <cell r="AC474">
            <v>0</v>
          </cell>
          <cell r="AD474">
            <v>0</v>
          </cell>
          <cell r="AE474">
            <v>-36004103.670000002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0</v>
          </cell>
          <cell r="BK474">
            <v>-10436045.119999999</v>
          </cell>
          <cell r="BL474">
            <v>-11873230.949999999</v>
          </cell>
          <cell r="BM474">
            <v>-30207043.050000001</v>
          </cell>
          <cell r="BN474">
            <v>-16988275.260000002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-21341507.75</v>
          </cell>
          <cell r="E475">
            <v>-2130080.19</v>
          </cell>
          <cell r="F475">
            <v>-4587007.2699999996</v>
          </cell>
          <cell r="G475">
            <v>-1811780.45</v>
          </cell>
          <cell r="H475">
            <v>-1081495.1399999999</v>
          </cell>
          <cell r="I475">
            <v>0</v>
          </cell>
          <cell r="J475">
            <v>-102682135.73999999</v>
          </cell>
          <cell r="K475">
            <v>-1811780.45</v>
          </cell>
          <cell r="L475">
            <v>-617025.03</v>
          </cell>
          <cell r="M475">
            <v>-7362531.0199999996</v>
          </cell>
          <cell r="N475">
            <v>-737358.38</v>
          </cell>
          <cell r="O475">
            <v>-1573065.72</v>
          </cell>
          <cell r="P475">
            <v>-10014993.109999999</v>
          </cell>
          <cell r="Q475">
            <v>-3772851.94</v>
          </cell>
          <cell r="R475">
            <v>-205189.73</v>
          </cell>
          <cell r="S475">
            <v>-1533797.22</v>
          </cell>
          <cell r="T475">
            <v>-1202795.7</v>
          </cell>
          <cell r="U475">
            <v>0</v>
          </cell>
          <cell r="V475">
            <v>-37021065.420000002</v>
          </cell>
          <cell r="W475">
            <v>-4724449.0199999996</v>
          </cell>
          <cell r="X475">
            <v>-868929.22</v>
          </cell>
          <cell r="Y475">
            <v>-0.01</v>
          </cell>
          <cell r="Z475">
            <v>-898070.26</v>
          </cell>
          <cell r="AA475">
            <v>-1209620.8700000001</v>
          </cell>
          <cell r="AB475">
            <v>0</v>
          </cell>
          <cell r="AC475">
            <v>0</v>
          </cell>
          <cell r="AD475">
            <v>0</v>
          </cell>
          <cell r="AE475">
            <v>-42819720.729999997</v>
          </cell>
          <cell r="AF475">
            <v>-790683.68</v>
          </cell>
          <cell r="AG475">
            <v>-408045.76</v>
          </cell>
          <cell r="AH475">
            <v>-453476.81</v>
          </cell>
          <cell r="AI475">
            <v>-112866.57</v>
          </cell>
          <cell r="AJ475">
            <v>-184894</v>
          </cell>
          <cell r="AK475">
            <v>-863345.08</v>
          </cell>
          <cell r="AL475">
            <v>-889100.32</v>
          </cell>
          <cell r="AM475">
            <v>-1152592.76</v>
          </cell>
          <cell r="AN475">
            <v>-579877.18000000005</v>
          </cell>
          <cell r="AO475">
            <v>-808923.96</v>
          </cell>
          <cell r="AP475">
            <v>-466234.98</v>
          </cell>
          <cell r="AQ475">
            <v>-27065783.699999999</v>
          </cell>
          <cell r="AR475">
            <v>0</v>
          </cell>
          <cell r="AS475">
            <v>-414715.82</v>
          </cell>
          <cell r="AT475">
            <v>-1030251.06</v>
          </cell>
          <cell r="AU475">
            <v>-865177.14</v>
          </cell>
          <cell r="AV475">
            <v>-111759.97</v>
          </cell>
          <cell r="AW475">
            <v>-129662.58</v>
          </cell>
          <cell r="AX475">
            <v>-23539809.390000001</v>
          </cell>
          <cell r="AY475">
            <v>-794550.56</v>
          </cell>
          <cell r="AZ475">
            <v>-1193425.8</v>
          </cell>
          <cell r="BA475">
            <v>-844420.03</v>
          </cell>
          <cell r="BB475">
            <v>-1806471.56</v>
          </cell>
          <cell r="BC475">
            <v>-1140083.06</v>
          </cell>
          <cell r="BD475">
            <v>-3931722.25</v>
          </cell>
          <cell r="BE475">
            <v>0</v>
          </cell>
          <cell r="BF475">
            <v>0</v>
          </cell>
          <cell r="BG475">
            <v>0</v>
          </cell>
          <cell r="BH475">
            <v>-324000.53999999998</v>
          </cell>
          <cell r="BI475">
            <v>-30028500.02</v>
          </cell>
          <cell r="BJ475">
            <v>-10470572.4</v>
          </cell>
          <cell r="BK475">
            <v>-838532.11</v>
          </cell>
          <cell r="BL475">
            <v>-634056.97</v>
          </cell>
          <cell r="BM475">
            <v>-1064546.73</v>
          </cell>
          <cell r="BN475">
            <v>-627015.93999999994</v>
          </cell>
          <cell r="BO475">
            <v>-503182.19</v>
          </cell>
          <cell r="BP475">
            <v>-26681677.170000002</v>
          </cell>
          <cell r="BQ475">
            <v>-839380.86</v>
          </cell>
          <cell r="BR475">
            <v>-784055.2</v>
          </cell>
          <cell r="BS475">
            <v>-1039079.84</v>
          </cell>
          <cell r="BT475">
            <v>-1678944.76</v>
          </cell>
          <cell r="BU475">
            <v>-4763290.26</v>
          </cell>
          <cell r="BV475">
            <v>-726407.32</v>
          </cell>
          <cell r="BW475">
            <v>-410950.33</v>
          </cell>
          <cell r="BX475">
            <v>-407307.68</v>
          </cell>
        </row>
        <row r="476">
          <cell r="B476" t="str">
            <v>4301020105.266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-4367906.76</v>
          </cell>
          <cell r="W476">
            <v>-7344183.7400000002</v>
          </cell>
          <cell r="X476">
            <v>-5557657.1399999997</v>
          </cell>
          <cell r="Y476">
            <v>-4497459.12</v>
          </cell>
          <cell r="Z476">
            <v>-3793909.98</v>
          </cell>
          <cell r="AA476">
            <v>-5717934.5199999996</v>
          </cell>
          <cell r="AB476">
            <v>0</v>
          </cell>
          <cell r="AC476">
            <v>0</v>
          </cell>
          <cell r="AD476">
            <v>0</v>
          </cell>
          <cell r="AE476">
            <v>-7114018.3899999997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0</v>
          </cell>
          <cell r="BK476">
            <v>-1881557.54</v>
          </cell>
          <cell r="BL476">
            <v>-2095276.05</v>
          </cell>
          <cell r="BM476">
            <v>-5630692.0300000003</v>
          </cell>
          <cell r="BN476">
            <v>-3303239.35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84737529.120000005</v>
          </cell>
          <cell r="E477">
            <v>14990850</v>
          </cell>
          <cell r="F477">
            <v>14429380</v>
          </cell>
          <cell r="G477">
            <v>2687440</v>
          </cell>
          <cell r="H477">
            <v>3040578.25</v>
          </cell>
          <cell r="I477">
            <v>2213264</v>
          </cell>
          <cell r="J477">
            <v>4951960</v>
          </cell>
          <cell r="K477">
            <v>2687440</v>
          </cell>
          <cell r="L477">
            <v>2091445</v>
          </cell>
          <cell r="M477">
            <v>59484950</v>
          </cell>
          <cell r="N477">
            <v>503640</v>
          </cell>
          <cell r="O477">
            <v>3187504.5</v>
          </cell>
          <cell r="P477">
            <v>9843274</v>
          </cell>
          <cell r="Q477">
            <v>4762680</v>
          </cell>
          <cell r="R477">
            <v>267220</v>
          </cell>
          <cell r="S477">
            <v>4055066.5</v>
          </cell>
          <cell r="T477">
            <v>1005140</v>
          </cell>
          <cell r="U477">
            <v>0</v>
          </cell>
          <cell r="V477">
            <v>64427441</v>
          </cell>
          <cell r="W477">
            <v>4044030.25</v>
          </cell>
          <cell r="X477">
            <v>1714630</v>
          </cell>
          <cell r="Y477">
            <v>4641526.8</v>
          </cell>
          <cell r="Z477">
            <v>1076600</v>
          </cell>
          <cell r="AA477">
            <v>1593104</v>
          </cell>
          <cell r="AB477">
            <v>8536891</v>
          </cell>
          <cell r="AC477">
            <v>820470.9</v>
          </cell>
          <cell r="AD477">
            <v>9190489</v>
          </cell>
          <cell r="AE477">
            <v>22831700</v>
          </cell>
          <cell r="AF477">
            <v>1915960</v>
          </cell>
          <cell r="AG477">
            <v>1049360</v>
          </cell>
          <cell r="AH477">
            <v>1341045.5900000001</v>
          </cell>
          <cell r="AI477">
            <v>705688</v>
          </cell>
          <cell r="AJ477">
            <v>3059549.69</v>
          </cell>
          <cell r="AK477">
            <v>1699214</v>
          </cell>
          <cell r="AL477">
            <v>663280</v>
          </cell>
          <cell r="AM477">
            <v>1583960</v>
          </cell>
          <cell r="AN477">
            <v>1220420</v>
          </cell>
          <cell r="AO477">
            <v>1475880</v>
          </cell>
          <cell r="AP477">
            <v>1189152.05</v>
          </cell>
          <cell r="AQ477">
            <v>9804650</v>
          </cell>
          <cell r="AR477">
            <v>658800</v>
          </cell>
          <cell r="AS477">
            <v>1492790</v>
          </cell>
          <cell r="AT477">
            <v>511330</v>
          </cell>
          <cell r="AU477">
            <v>1480315</v>
          </cell>
          <cell r="AV477">
            <v>0</v>
          </cell>
          <cell r="AW477">
            <v>197710</v>
          </cell>
          <cell r="AX477">
            <v>22617673.079999998</v>
          </cell>
          <cell r="AY477">
            <v>1458427.71</v>
          </cell>
          <cell r="AZ477">
            <v>2172092.25</v>
          </cell>
          <cell r="BA477">
            <v>0</v>
          </cell>
          <cell r="BB477">
            <v>3924840</v>
          </cell>
          <cell r="BC477">
            <v>619416</v>
          </cell>
          <cell r="BD477">
            <v>8219730</v>
          </cell>
          <cell r="BE477">
            <v>3260104.5</v>
          </cell>
          <cell r="BF477">
            <v>5165544</v>
          </cell>
          <cell r="BG477">
            <v>142880</v>
          </cell>
          <cell r="BH477">
            <v>555720</v>
          </cell>
          <cell r="BI477">
            <v>17687121.25</v>
          </cell>
          <cell r="BJ477">
            <v>34591443.850000001</v>
          </cell>
          <cell r="BK477">
            <v>0</v>
          </cell>
          <cell r="BL477">
            <v>891250</v>
          </cell>
          <cell r="BM477">
            <v>1456740</v>
          </cell>
          <cell r="BN477">
            <v>7816860</v>
          </cell>
          <cell r="BO477">
            <v>658920</v>
          </cell>
          <cell r="BP477">
            <v>95704086.5</v>
          </cell>
          <cell r="BQ477">
            <v>12882587</v>
          </cell>
          <cell r="BR477">
            <v>3776557</v>
          </cell>
          <cell r="BS477">
            <v>2454340</v>
          </cell>
          <cell r="BT477">
            <v>1443926</v>
          </cell>
          <cell r="BU477">
            <v>5710451</v>
          </cell>
          <cell r="BV477">
            <v>3016449.62</v>
          </cell>
          <cell r="BW477">
            <v>5983261.75</v>
          </cell>
          <cell r="BX477">
            <v>2690524.5</v>
          </cell>
        </row>
        <row r="478">
          <cell r="B478" t="str">
            <v>4301020105.268</v>
          </cell>
          <cell r="D478">
            <v>-215088832.88999999</v>
          </cell>
          <cell r="E478">
            <v>33898952.409999996</v>
          </cell>
          <cell r="F478">
            <v>32672749.27</v>
          </cell>
          <cell r="G478">
            <v>102680675.12</v>
          </cell>
          <cell r="H478">
            <v>13454039.560000001</v>
          </cell>
          <cell r="I478">
            <v>1923053</v>
          </cell>
          <cell r="J478">
            <v>405000</v>
          </cell>
          <cell r="K478">
            <v>102680675.12</v>
          </cell>
          <cell r="L478">
            <v>2002390.79</v>
          </cell>
          <cell r="M478">
            <v>120729559.77</v>
          </cell>
          <cell r="N478">
            <v>33000</v>
          </cell>
          <cell r="O478">
            <v>3049439.52</v>
          </cell>
          <cell r="P478">
            <v>23008512.329999998</v>
          </cell>
          <cell r="Q478">
            <v>34198544.409999996</v>
          </cell>
          <cell r="R478">
            <v>424480</v>
          </cell>
          <cell r="S478">
            <v>0</v>
          </cell>
          <cell r="T478">
            <v>10221957</v>
          </cell>
          <cell r="U478">
            <v>0</v>
          </cell>
          <cell r="V478">
            <v>34537312.25</v>
          </cell>
          <cell r="W478">
            <v>16343055.82</v>
          </cell>
          <cell r="X478">
            <v>2313311.4500000002</v>
          </cell>
          <cell r="Y478">
            <v>18464106</v>
          </cell>
          <cell r="Z478">
            <v>6030310</v>
          </cell>
          <cell r="AA478">
            <v>26518184</v>
          </cell>
          <cell r="AB478">
            <v>2306480</v>
          </cell>
          <cell r="AC478">
            <v>0</v>
          </cell>
          <cell r="AD478">
            <v>35543899</v>
          </cell>
          <cell r="AE478">
            <v>151656414.56999999</v>
          </cell>
          <cell r="AF478">
            <v>1397284</v>
          </cell>
          <cell r="AG478">
            <v>61300</v>
          </cell>
          <cell r="AH478">
            <v>1498572.72</v>
          </cell>
          <cell r="AI478">
            <v>0</v>
          </cell>
          <cell r="AJ478">
            <v>7820044.3700000001</v>
          </cell>
          <cell r="AK478">
            <v>0</v>
          </cell>
          <cell r="AL478">
            <v>129000</v>
          </cell>
          <cell r="AM478">
            <v>1605000</v>
          </cell>
          <cell r="AN478">
            <v>2834740.34</v>
          </cell>
          <cell r="AO478">
            <v>0</v>
          </cell>
          <cell r="AP478">
            <v>92187.95</v>
          </cell>
          <cell r="AQ478">
            <v>10283735.800000001</v>
          </cell>
          <cell r="AR478">
            <v>120000</v>
          </cell>
          <cell r="AS478">
            <v>2094934.04</v>
          </cell>
          <cell r="AT478">
            <v>291000</v>
          </cell>
          <cell r="AU478">
            <v>1316226</v>
          </cell>
          <cell r="AV478">
            <v>0</v>
          </cell>
          <cell r="AW478">
            <v>1447869.51</v>
          </cell>
          <cell r="AX478">
            <v>27000</v>
          </cell>
          <cell r="AY478">
            <v>42000</v>
          </cell>
          <cell r="AZ478">
            <v>623640</v>
          </cell>
          <cell r="BA478">
            <v>0</v>
          </cell>
          <cell r="BB478">
            <v>284270</v>
          </cell>
          <cell r="BC478">
            <v>101988</v>
          </cell>
          <cell r="BD478">
            <v>35540108.5</v>
          </cell>
          <cell r="BE478">
            <v>12000</v>
          </cell>
          <cell r="BF478">
            <v>0</v>
          </cell>
          <cell r="BG478">
            <v>2695974.6</v>
          </cell>
          <cell r="BH478">
            <v>558360.47</v>
          </cell>
          <cell r="BI478">
            <v>26921810.52</v>
          </cell>
          <cell r="BJ478">
            <v>0</v>
          </cell>
          <cell r="BK478">
            <v>0</v>
          </cell>
          <cell r="BL478">
            <v>4413353</v>
          </cell>
          <cell r="BM478">
            <v>2002866</v>
          </cell>
          <cell r="BN478">
            <v>18342309</v>
          </cell>
          <cell r="BO478">
            <v>282243.25</v>
          </cell>
          <cell r="BP478">
            <v>16366195.119999999</v>
          </cell>
          <cell r="BQ478">
            <v>0</v>
          </cell>
          <cell r="BR478">
            <v>7617371</v>
          </cell>
          <cell r="BS478">
            <v>8833285.6400000006</v>
          </cell>
          <cell r="BT478">
            <v>18869434.059999999</v>
          </cell>
          <cell r="BU478">
            <v>3270</v>
          </cell>
          <cell r="BV478">
            <v>1961294</v>
          </cell>
          <cell r="BW478">
            <v>13350027.75</v>
          </cell>
          <cell r="BX478">
            <v>1090867</v>
          </cell>
        </row>
        <row r="479">
          <cell r="B479" t="str">
            <v>4301020106.303</v>
          </cell>
          <cell r="D479">
            <v>454029.48</v>
          </cell>
          <cell r="E479">
            <v>1456416.79</v>
          </cell>
          <cell r="F479">
            <v>690344.1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23927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1688890.45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6795709.3200000003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2777716.47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17105391.780000001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12294771.369999999</v>
          </cell>
          <cell r="BJ479">
            <v>6931203.54</v>
          </cell>
          <cell r="BK479">
            <v>1757424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8455228.4100000001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50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7989595.5599999996</v>
          </cell>
          <cell r="E480">
            <v>1813416.51</v>
          </cell>
          <cell r="F480">
            <v>2527653.62</v>
          </cell>
          <cell r="G480">
            <v>178006</v>
          </cell>
          <cell r="H480">
            <v>88826.5</v>
          </cell>
          <cell r="I480">
            <v>0</v>
          </cell>
          <cell r="J480">
            <v>45635200.75</v>
          </cell>
          <cell r="K480">
            <v>178006</v>
          </cell>
          <cell r="L480">
            <v>1185642.18</v>
          </cell>
          <cell r="M480">
            <v>2491292.13</v>
          </cell>
          <cell r="N480">
            <v>116690.9</v>
          </cell>
          <cell r="O480">
            <v>4126421.5</v>
          </cell>
          <cell r="P480">
            <v>8163094</v>
          </cell>
          <cell r="Q480">
            <v>1500435.26</v>
          </cell>
          <cell r="R480">
            <v>8354.5</v>
          </cell>
          <cell r="S480">
            <v>77566.05</v>
          </cell>
          <cell r="T480">
            <v>1457654</v>
          </cell>
          <cell r="U480">
            <v>0</v>
          </cell>
          <cell r="V480">
            <v>72606239.319999993</v>
          </cell>
          <cell r="W480">
            <v>5950115.7199999997</v>
          </cell>
          <cell r="X480">
            <v>473849.69</v>
          </cell>
          <cell r="Y480">
            <v>3610337.43</v>
          </cell>
          <cell r="Z480">
            <v>1060668</v>
          </cell>
          <cell r="AA480">
            <v>1263699.3700000001</v>
          </cell>
          <cell r="AB480">
            <v>3154143.45</v>
          </cell>
          <cell r="AC480">
            <v>1021</v>
          </cell>
          <cell r="AD480">
            <v>2048672</v>
          </cell>
          <cell r="AE480">
            <v>17787729.5</v>
          </cell>
          <cell r="AF480">
            <v>731706.75</v>
          </cell>
          <cell r="AG480">
            <v>580745.25</v>
          </cell>
          <cell r="AH480">
            <v>368136</v>
          </cell>
          <cell r="AI480">
            <v>647989.29</v>
          </cell>
          <cell r="AJ480">
            <v>451077</v>
          </cell>
          <cell r="AK480">
            <v>407480.87</v>
          </cell>
          <cell r="AL480">
            <v>486230.5</v>
          </cell>
          <cell r="AM480">
            <v>593219.75</v>
          </cell>
          <cell r="AN480">
            <v>287943.5</v>
          </cell>
          <cell r="AO480">
            <v>676662.5</v>
          </cell>
          <cell r="AP480">
            <v>593619.21</v>
          </cell>
          <cell r="AQ480">
            <v>5020168</v>
          </cell>
          <cell r="AR480">
            <v>0</v>
          </cell>
          <cell r="AS480">
            <v>307819</v>
          </cell>
          <cell r="AT480">
            <v>1065939.1100000001</v>
          </cell>
          <cell r="AU480">
            <v>463281.35</v>
          </cell>
          <cell r="AV480">
            <v>248619.5</v>
          </cell>
          <cell r="AW480">
            <v>660919.75</v>
          </cell>
          <cell r="AX480">
            <v>25394398.5</v>
          </cell>
          <cell r="AY480">
            <v>406670</v>
          </cell>
          <cell r="AZ480">
            <v>972300</v>
          </cell>
          <cell r="BA480">
            <v>1998104.36</v>
          </cell>
          <cell r="BB480">
            <v>227885</v>
          </cell>
          <cell r="BC480">
            <v>960446.5</v>
          </cell>
          <cell r="BD480">
            <v>2450189.5</v>
          </cell>
          <cell r="BE480">
            <v>813432.13</v>
          </cell>
          <cell r="BF480">
            <v>1008817</v>
          </cell>
          <cell r="BG480">
            <v>339634</v>
          </cell>
          <cell r="BH480">
            <v>203883.75</v>
          </cell>
          <cell r="BI480">
            <v>25757945.699999999</v>
          </cell>
          <cell r="BJ480">
            <v>6141116.3799999999</v>
          </cell>
          <cell r="BK480">
            <v>1122992</v>
          </cell>
          <cell r="BL480">
            <v>1016894</v>
          </cell>
          <cell r="BM480">
            <v>852116</v>
          </cell>
          <cell r="BN480">
            <v>2293459</v>
          </cell>
          <cell r="BO480">
            <v>651938.42000000004</v>
          </cell>
          <cell r="BP480">
            <v>9608617</v>
          </cell>
          <cell r="BQ480">
            <v>232314.5</v>
          </cell>
          <cell r="BR480">
            <v>256029.75</v>
          </cell>
          <cell r="BS480">
            <v>735343.35</v>
          </cell>
          <cell r="BT480">
            <v>1853329.42</v>
          </cell>
          <cell r="BU480">
            <v>5791392.5700000003</v>
          </cell>
          <cell r="BV480">
            <v>329930.25</v>
          </cell>
          <cell r="BW480">
            <v>256768.75</v>
          </cell>
          <cell r="BX480">
            <v>260672</v>
          </cell>
        </row>
        <row r="481">
          <cell r="B481" t="str">
            <v>4301020106.306</v>
          </cell>
          <cell r="D481">
            <v>9445251.0299999993</v>
          </cell>
          <cell r="E481">
            <v>1482327.5</v>
          </cell>
          <cell r="F481">
            <v>6336640.6399999997</v>
          </cell>
          <cell r="G481">
            <v>0</v>
          </cell>
          <cell r="H481">
            <v>0</v>
          </cell>
          <cell r="I481">
            <v>0</v>
          </cell>
          <cell r="J481">
            <v>57042134.969999999</v>
          </cell>
          <cell r="K481">
            <v>0</v>
          </cell>
          <cell r="L481">
            <v>1331871.5</v>
          </cell>
          <cell r="M481">
            <v>749936.75</v>
          </cell>
          <cell r="N481">
            <v>20480</v>
          </cell>
          <cell r="O481">
            <v>4721951.5</v>
          </cell>
          <cell r="P481">
            <v>15482995.9</v>
          </cell>
          <cell r="Q481">
            <v>2572403</v>
          </cell>
          <cell r="R481">
            <v>0</v>
          </cell>
          <cell r="S481">
            <v>6180.75</v>
          </cell>
          <cell r="T481">
            <v>5625667</v>
          </cell>
          <cell r="U481">
            <v>0</v>
          </cell>
          <cell r="V481">
            <v>80088635.390000001</v>
          </cell>
          <cell r="W481">
            <v>16767722.57</v>
          </cell>
          <cell r="X481">
            <v>2507564.67</v>
          </cell>
          <cell r="Y481">
            <v>4666186</v>
          </cell>
          <cell r="Z481">
            <v>4868818</v>
          </cell>
          <cell r="AA481">
            <v>13741668</v>
          </cell>
          <cell r="AB481">
            <v>37871297.75</v>
          </cell>
          <cell r="AC481">
            <v>42439</v>
          </cell>
          <cell r="AD481">
            <v>205361</v>
          </cell>
          <cell r="AE481">
            <v>34548913.5</v>
          </cell>
          <cell r="AF481">
            <v>793817.4</v>
          </cell>
          <cell r="AG481">
            <v>304264.75</v>
          </cell>
          <cell r="AH481">
            <v>364645</v>
          </cell>
          <cell r="AI481">
            <v>471458.75</v>
          </cell>
          <cell r="AJ481">
            <v>1796384</v>
          </cell>
          <cell r="AK481">
            <v>370305.25</v>
          </cell>
          <cell r="AL481">
            <v>775427</v>
          </cell>
          <cell r="AM481">
            <v>1100261.75</v>
          </cell>
          <cell r="AN481">
            <v>1118515</v>
          </cell>
          <cell r="AO481">
            <v>308583.5</v>
          </cell>
          <cell r="AP481">
            <v>53283.91</v>
          </cell>
          <cell r="AQ481">
            <v>6386474.7000000002</v>
          </cell>
          <cell r="AR481">
            <v>421344.27</v>
          </cell>
          <cell r="AS481">
            <v>1187007.5</v>
          </cell>
          <cell r="AT481">
            <v>362447.75</v>
          </cell>
          <cell r="AU481">
            <v>1797839.75</v>
          </cell>
          <cell r="AV481">
            <v>729027.5</v>
          </cell>
          <cell r="AW481">
            <v>666932.75</v>
          </cell>
          <cell r="AX481">
            <v>44932724.549999997</v>
          </cell>
          <cell r="AY481">
            <v>454255</v>
          </cell>
          <cell r="AZ481">
            <v>9809271.25</v>
          </cell>
          <cell r="BA481">
            <v>1492966.69</v>
          </cell>
          <cell r="BB481">
            <v>6900</v>
          </cell>
          <cell r="BC481">
            <v>475660.5</v>
          </cell>
          <cell r="BD481">
            <v>12414620</v>
          </cell>
          <cell r="BE481">
            <v>5306798.0599999996</v>
          </cell>
          <cell r="BF481">
            <v>117458</v>
          </cell>
          <cell r="BG481">
            <v>19278.5</v>
          </cell>
          <cell r="BH481">
            <v>43088.75</v>
          </cell>
          <cell r="BI481">
            <v>25104738.25</v>
          </cell>
          <cell r="BJ481">
            <v>66836829.07</v>
          </cell>
          <cell r="BK481">
            <v>7382708</v>
          </cell>
          <cell r="BL481">
            <v>57486</v>
          </cell>
          <cell r="BM481">
            <v>4379743</v>
          </cell>
          <cell r="BN481">
            <v>12409156</v>
          </cell>
          <cell r="BO481">
            <v>2479937</v>
          </cell>
          <cell r="BP481">
            <v>27149881</v>
          </cell>
          <cell r="BQ481">
            <v>750165</v>
          </cell>
          <cell r="BR481">
            <v>90113</v>
          </cell>
          <cell r="BS481">
            <v>643354.25</v>
          </cell>
          <cell r="BT481">
            <v>2935559.63</v>
          </cell>
          <cell r="BU481">
            <v>5831869.9199999999</v>
          </cell>
          <cell r="BV481">
            <v>1284334.7</v>
          </cell>
          <cell r="BW481">
            <v>651974.5</v>
          </cell>
          <cell r="BX481">
            <v>403319.5</v>
          </cell>
        </row>
        <row r="482">
          <cell r="B482" t="str">
            <v>4301020106.307</v>
          </cell>
          <cell r="D482">
            <v>601031.5</v>
          </cell>
          <cell r="E482">
            <v>5268.5</v>
          </cell>
          <cell r="F482">
            <v>12680</v>
          </cell>
          <cell r="G482">
            <v>9357</v>
          </cell>
          <cell r="H482">
            <v>0</v>
          </cell>
          <cell r="I482">
            <v>0</v>
          </cell>
          <cell r="J482">
            <v>1226887</v>
          </cell>
          <cell r="K482">
            <v>9357</v>
          </cell>
          <cell r="L482">
            <v>37486</v>
          </cell>
          <cell r="M482">
            <v>0</v>
          </cell>
          <cell r="N482">
            <v>0</v>
          </cell>
          <cell r="O482">
            <v>0</v>
          </cell>
          <cell r="P482">
            <v>783886.5</v>
          </cell>
          <cell r="Q482">
            <v>52597.25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7716787.71</v>
          </cell>
          <cell r="W482">
            <v>0</v>
          </cell>
          <cell r="X482">
            <v>0</v>
          </cell>
          <cell r="Y482">
            <v>27978.5</v>
          </cell>
          <cell r="Z482">
            <v>24202.5</v>
          </cell>
          <cell r="AA482">
            <v>0</v>
          </cell>
          <cell r="AB482">
            <v>18546.5</v>
          </cell>
          <cell r="AC482">
            <v>448354</v>
          </cell>
          <cell r="AD482">
            <v>0</v>
          </cell>
          <cell r="AE482">
            <v>1502704.5</v>
          </cell>
          <cell r="AF482">
            <v>3964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50467.75</v>
          </cell>
          <cell r="AL482">
            <v>0</v>
          </cell>
          <cell r="AM482">
            <v>0</v>
          </cell>
          <cell r="AN482">
            <v>15895.5</v>
          </cell>
          <cell r="AO482">
            <v>16995.5</v>
          </cell>
          <cell r="AP482">
            <v>0</v>
          </cell>
          <cell r="AQ482">
            <v>16585.75</v>
          </cell>
          <cell r="AR482">
            <v>33892</v>
          </cell>
          <cell r="AS482">
            <v>1173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258464.5</v>
          </cell>
          <cell r="AY482">
            <v>0</v>
          </cell>
          <cell r="AZ482">
            <v>0</v>
          </cell>
          <cell r="BA482">
            <v>6619</v>
          </cell>
          <cell r="BB482">
            <v>88073</v>
          </cell>
          <cell r="BC482">
            <v>3520</v>
          </cell>
          <cell r="BD482">
            <v>42155</v>
          </cell>
          <cell r="BE482">
            <v>0</v>
          </cell>
          <cell r="BF482">
            <v>22934</v>
          </cell>
          <cell r="BG482">
            <v>4704</v>
          </cell>
          <cell r="BH482">
            <v>0</v>
          </cell>
          <cell r="BI482">
            <v>475368.75</v>
          </cell>
          <cell r="BJ482">
            <v>259260.26</v>
          </cell>
          <cell r="BK482">
            <v>0</v>
          </cell>
          <cell r="BL482">
            <v>0</v>
          </cell>
          <cell r="BM482">
            <v>4072</v>
          </cell>
          <cell r="BN482">
            <v>21243</v>
          </cell>
          <cell r="BO482">
            <v>0</v>
          </cell>
          <cell r="BP482">
            <v>61343</v>
          </cell>
          <cell r="BQ482">
            <v>0</v>
          </cell>
          <cell r="BR482">
            <v>0</v>
          </cell>
          <cell r="BS482">
            <v>0</v>
          </cell>
          <cell r="BT482">
            <v>127426.5</v>
          </cell>
          <cell r="BU482">
            <v>1760409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1125408</v>
          </cell>
          <cell r="E483">
            <v>79706.5</v>
          </cell>
          <cell r="F483">
            <v>0</v>
          </cell>
          <cell r="G483">
            <v>10220</v>
          </cell>
          <cell r="H483">
            <v>0</v>
          </cell>
          <cell r="I483">
            <v>0</v>
          </cell>
          <cell r="J483">
            <v>5780629.5</v>
          </cell>
          <cell r="K483">
            <v>10220</v>
          </cell>
          <cell r="L483">
            <v>32591</v>
          </cell>
          <cell r="M483">
            <v>128637.75</v>
          </cell>
          <cell r="N483">
            <v>0</v>
          </cell>
          <cell r="O483">
            <v>0</v>
          </cell>
          <cell r="P483">
            <v>3616860</v>
          </cell>
          <cell r="Q483">
            <v>0</v>
          </cell>
          <cell r="R483">
            <v>0</v>
          </cell>
          <cell r="S483">
            <v>6806.23</v>
          </cell>
          <cell r="T483">
            <v>0</v>
          </cell>
          <cell r="U483">
            <v>0</v>
          </cell>
          <cell r="V483">
            <v>1277243.5</v>
          </cell>
          <cell r="W483">
            <v>0</v>
          </cell>
          <cell r="X483">
            <v>0</v>
          </cell>
          <cell r="Y483">
            <v>153608</v>
          </cell>
          <cell r="Z483">
            <v>0</v>
          </cell>
          <cell r="AA483">
            <v>9069127.5</v>
          </cell>
          <cell r="AB483">
            <v>0</v>
          </cell>
          <cell r="AC483">
            <v>0</v>
          </cell>
          <cell r="AD483">
            <v>0</v>
          </cell>
          <cell r="AE483">
            <v>7588523.5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0</v>
          </cell>
          <cell r="AL483">
            <v>0</v>
          </cell>
          <cell r="AM483">
            <v>0</v>
          </cell>
          <cell r="AN483">
            <v>55519</v>
          </cell>
          <cell r="AO483">
            <v>-4790</v>
          </cell>
          <cell r="AP483">
            <v>0</v>
          </cell>
          <cell r="AQ483">
            <v>988767</v>
          </cell>
          <cell r="AR483">
            <v>0</v>
          </cell>
          <cell r="AS483">
            <v>0</v>
          </cell>
          <cell r="AT483">
            <v>18875</v>
          </cell>
          <cell r="AU483">
            <v>0</v>
          </cell>
          <cell r="AV483">
            <v>0</v>
          </cell>
          <cell r="AW483">
            <v>0</v>
          </cell>
          <cell r="AX483">
            <v>663635.5</v>
          </cell>
          <cell r="AY483">
            <v>0</v>
          </cell>
          <cell r="AZ483">
            <v>0</v>
          </cell>
          <cell r="BA483">
            <v>1045684</v>
          </cell>
          <cell r="BB483">
            <v>2269684.5</v>
          </cell>
          <cell r="BC483">
            <v>2592326</v>
          </cell>
          <cell r="BD483">
            <v>5442846.5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3530725.5</v>
          </cell>
          <cell r="BJ483">
            <v>13854.75</v>
          </cell>
          <cell r="BK483">
            <v>0</v>
          </cell>
          <cell r="BL483">
            <v>232102.6</v>
          </cell>
          <cell r="BM483">
            <v>578688</v>
          </cell>
          <cell r="BN483">
            <v>3990513</v>
          </cell>
          <cell r="BO483">
            <v>0</v>
          </cell>
          <cell r="BP483">
            <v>2550509</v>
          </cell>
          <cell r="BQ483">
            <v>0</v>
          </cell>
          <cell r="BR483">
            <v>2490</v>
          </cell>
          <cell r="BS483">
            <v>0</v>
          </cell>
          <cell r="BT483">
            <v>525444</v>
          </cell>
          <cell r="BU483">
            <v>1995605.4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15820</v>
          </cell>
          <cell r="E484">
            <v>0</v>
          </cell>
          <cell r="F484">
            <v>660</v>
          </cell>
          <cell r="G484">
            <v>0</v>
          </cell>
          <cell r="H484">
            <v>7378</v>
          </cell>
          <cell r="I484">
            <v>0</v>
          </cell>
          <cell r="J484">
            <v>3113715.25</v>
          </cell>
          <cell r="K484">
            <v>0</v>
          </cell>
          <cell r="L484">
            <v>1534</v>
          </cell>
          <cell r="M484">
            <v>1670486.97</v>
          </cell>
          <cell r="N484">
            <v>590195.69999999995</v>
          </cell>
          <cell r="O484">
            <v>0</v>
          </cell>
          <cell r="P484">
            <v>0</v>
          </cell>
          <cell r="Q484">
            <v>0</v>
          </cell>
          <cell r="R484">
            <v>171950.9</v>
          </cell>
          <cell r="S484">
            <v>0</v>
          </cell>
          <cell r="T484">
            <v>19698.5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49553.1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10436.5</v>
          </cell>
          <cell r="BJ484">
            <v>0</v>
          </cell>
          <cell r="BK484">
            <v>39062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4292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3806847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14220185</v>
          </cell>
          <cell r="K485">
            <v>0</v>
          </cell>
          <cell r="L485">
            <v>0</v>
          </cell>
          <cell r="M485">
            <v>206964.65</v>
          </cell>
          <cell r="N485">
            <v>201097</v>
          </cell>
          <cell r="O485">
            <v>0</v>
          </cell>
          <cell r="P485">
            <v>0</v>
          </cell>
          <cell r="Q485">
            <v>5486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321906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499851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1836904.6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2668675.4</v>
          </cell>
          <cell r="E486">
            <v>227300.25</v>
          </cell>
          <cell r="F486">
            <v>1477238</v>
          </cell>
          <cell r="G486">
            <v>1132580</v>
          </cell>
          <cell r="H486">
            <v>256708</v>
          </cell>
          <cell r="I486">
            <v>18982.5</v>
          </cell>
          <cell r="J486">
            <v>1531475.75</v>
          </cell>
          <cell r="K486">
            <v>1132580</v>
          </cell>
          <cell r="L486">
            <v>113200</v>
          </cell>
          <cell r="M486">
            <v>252257.15</v>
          </cell>
          <cell r="N486">
            <v>25295</v>
          </cell>
          <cell r="O486">
            <v>234305</v>
          </cell>
          <cell r="P486">
            <v>420142</v>
          </cell>
          <cell r="Q486">
            <v>170303.55</v>
          </cell>
          <cell r="R486">
            <v>18875</v>
          </cell>
          <cell r="S486">
            <v>8035.75</v>
          </cell>
          <cell r="T486">
            <v>119250</v>
          </cell>
          <cell r="U486">
            <v>0</v>
          </cell>
          <cell r="V486">
            <v>1532851.4</v>
          </cell>
          <cell r="W486">
            <v>367078.45</v>
          </cell>
          <cell r="X486">
            <v>20712</v>
          </cell>
          <cell r="Y486">
            <v>366792.25</v>
          </cell>
          <cell r="Z486">
            <v>497238.5</v>
          </cell>
          <cell r="AA486">
            <v>107101.3</v>
          </cell>
          <cell r="AB486">
            <v>85370.75</v>
          </cell>
          <cell r="AC486">
            <v>12960</v>
          </cell>
          <cell r="AD486">
            <v>63805.47</v>
          </cell>
          <cell r="AE486">
            <v>629643.46</v>
          </cell>
          <cell r="AF486">
            <v>22967</v>
          </cell>
          <cell r="AG486">
            <v>32946</v>
          </cell>
          <cell r="AH486">
            <v>20430</v>
          </cell>
          <cell r="AI486">
            <v>36958</v>
          </cell>
          <cell r="AJ486">
            <v>38548</v>
          </cell>
          <cell r="AK486">
            <v>37685</v>
          </cell>
          <cell r="AL486">
            <v>16840</v>
          </cell>
          <cell r="AM486">
            <v>60154</v>
          </cell>
          <cell r="AN486">
            <v>58914</v>
          </cell>
          <cell r="AO486">
            <v>21062.5</v>
          </cell>
          <cell r="AP486">
            <v>9649.25</v>
          </cell>
          <cell r="AQ486">
            <v>172939.5</v>
          </cell>
          <cell r="AR486">
            <v>7355</v>
          </cell>
          <cell r="AS486">
            <v>35797</v>
          </cell>
          <cell r="AT486">
            <v>12720</v>
          </cell>
          <cell r="AU486">
            <v>22491.5</v>
          </cell>
          <cell r="AV486">
            <v>13515</v>
          </cell>
          <cell r="AW486">
            <v>19017</v>
          </cell>
          <cell r="AX486">
            <v>1315306.75</v>
          </cell>
          <cell r="AY486">
            <v>30311</v>
          </cell>
          <cell r="AZ486">
            <v>48696.25</v>
          </cell>
          <cell r="BA486">
            <v>64061</v>
          </cell>
          <cell r="BB486">
            <v>113872.75</v>
          </cell>
          <cell r="BC486">
            <v>80638</v>
          </cell>
          <cell r="BD486">
            <v>191275.5</v>
          </cell>
          <cell r="BE486">
            <v>302026.75</v>
          </cell>
          <cell r="BF486">
            <v>0</v>
          </cell>
          <cell r="BG486">
            <v>29410</v>
          </cell>
          <cell r="BH486">
            <v>29155</v>
          </cell>
          <cell r="BI486">
            <v>1374780.2</v>
          </cell>
          <cell r="BJ486">
            <v>106658.04</v>
          </cell>
          <cell r="BK486">
            <v>130814</v>
          </cell>
          <cell r="BL486">
            <v>24805</v>
          </cell>
          <cell r="BM486">
            <v>81671</v>
          </cell>
          <cell r="BN486">
            <v>132178</v>
          </cell>
          <cell r="BO486">
            <v>51900.1</v>
          </cell>
          <cell r="BP486">
            <v>886744.6</v>
          </cell>
          <cell r="BQ486">
            <v>39511.75</v>
          </cell>
          <cell r="BR486">
            <v>311789</v>
          </cell>
          <cell r="BS486">
            <v>126098</v>
          </cell>
          <cell r="BT486">
            <v>84919</v>
          </cell>
          <cell r="BU486">
            <v>388666.29</v>
          </cell>
          <cell r="BV486">
            <v>19850</v>
          </cell>
          <cell r="BW486">
            <v>11065</v>
          </cell>
          <cell r="BX486">
            <v>56635.32</v>
          </cell>
        </row>
        <row r="487">
          <cell r="B487" t="str">
            <v>4301020106.312</v>
          </cell>
          <cell r="D487">
            <v>362259</v>
          </cell>
          <cell r="E487">
            <v>2915608</v>
          </cell>
          <cell r="F487">
            <v>94074</v>
          </cell>
          <cell r="G487">
            <v>0</v>
          </cell>
          <cell r="H487">
            <v>0</v>
          </cell>
          <cell r="I487">
            <v>0</v>
          </cell>
          <cell r="J487">
            <v>1705189.25</v>
          </cell>
          <cell r="K487">
            <v>0</v>
          </cell>
          <cell r="L487">
            <v>533481.6</v>
          </cell>
          <cell r="M487">
            <v>88621</v>
          </cell>
          <cell r="N487">
            <v>37639</v>
          </cell>
          <cell r="O487">
            <v>49354</v>
          </cell>
          <cell r="P487">
            <v>317446</v>
          </cell>
          <cell r="Q487">
            <v>5385065.7999999998</v>
          </cell>
          <cell r="R487">
            <v>27232.5</v>
          </cell>
          <cell r="S487">
            <v>4172576.25</v>
          </cell>
          <cell r="T487">
            <v>415827</v>
          </cell>
          <cell r="U487">
            <v>0</v>
          </cell>
          <cell r="V487">
            <v>1075711.5</v>
          </cell>
          <cell r="W487">
            <v>8941530.8000000007</v>
          </cell>
          <cell r="X487">
            <v>4253845.5</v>
          </cell>
          <cell r="Y487">
            <v>225726</v>
          </cell>
          <cell r="Z487">
            <v>1338480.5</v>
          </cell>
          <cell r="AA487">
            <v>13422.25</v>
          </cell>
          <cell r="AB487">
            <v>5080023.5</v>
          </cell>
          <cell r="AC487">
            <v>9336119</v>
          </cell>
          <cell r="AD487">
            <v>55084</v>
          </cell>
          <cell r="AE487">
            <v>273024.5</v>
          </cell>
          <cell r="AF487">
            <v>61939</v>
          </cell>
          <cell r="AG487">
            <v>0</v>
          </cell>
          <cell r="AH487">
            <v>90061</v>
          </cell>
          <cell r="AI487">
            <v>0</v>
          </cell>
          <cell r="AJ487">
            <v>602295</v>
          </cell>
          <cell r="AK487">
            <v>70956</v>
          </cell>
          <cell r="AL487">
            <v>57549</v>
          </cell>
          <cell r="AM487">
            <v>37095</v>
          </cell>
          <cell r="AN487">
            <v>95907</v>
          </cell>
          <cell r="AO487">
            <v>0</v>
          </cell>
          <cell r="AP487">
            <v>0</v>
          </cell>
          <cell r="AQ487">
            <v>180985.75</v>
          </cell>
          <cell r="AR487">
            <v>0</v>
          </cell>
          <cell r="AS487">
            <v>153421</v>
          </cell>
          <cell r="AT487">
            <v>24158</v>
          </cell>
          <cell r="AU487">
            <v>5610</v>
          </cell>
          <cell r="AV487">
            <v>0</v>
          </cell>
          <cell r="AW487">
            <v>0</v>
          </cell>
          <cell r="AX487">
            <v>830239.25</v>
          </cell>
          <cell r="AY487">
            <v>234407</v>
          </cell>
          <cell r="AZ487">
            <v>17795.75</v>
          </cell>
          <cell r="BA487">
            <v>0</v>
          </cell>
          <cell r="BB487">
            <v>0</v>
          </cell>
          <cell r="BC487">
            <v>11978</v>
          </cell>
          <cell r="BD487">
            <v>104713</v>
          </cell>
          <cell r="BE487">
            <v>5069028.08</v>
          </cell>
          <cell r="BF487">
            <v>0</v>
          </cell>
          <cell r="BG487">
            <v>0</v>
          </cell>
          <cell r="BH487">
            <v>535</v>
          </cell>
          <cell r="BI487">
            <v>1156611.1499999999</v>
          </cell>
          <cell r="BJ487">
            <v>19495354.75</v>
          </cell>
          <cell r="BK487">
            <v>0</v>
          </cell>
          <cell r="BL487">
            <v>9412</v>
          </cell>
          <cell r="BM487">
            <v>0</v>
          </cell>
          <cell r="BN487">
            <v>0</v>
          </cell>
          <cell r="BO487">
            <v>0</v>
          </cell>
          <cell r="BP487">
            <v>1329018</v>
          </cell>
          <cell r="BQ487">
            <v>2372.25</v>
          </cell>
          <cell r="BR487">
            <v>0</v>
          </cell>
          <cell r="BS487">
            <v>581748</v>
          </cell>
          <cell r="BT487">
            <v>25854.5</v>
          </cell>
          <cell r="BU487">
            <v>163758.39000000001</v>
          </cell>
          <cell r="BV487">
            <v>15602</v>
          </cell>
          <cell r="BW487">
            <v>0</v>
          </cell>
          <cell r="BX487">
            <v>660160</v>
          </cell>
        </row>
        <row r="488">
          <cell r="B488" t="str">
            <v>4301020106.313</v>
          </cell>
          <cell r="D488">
            <v>738857</v>
          </cell>
          <cell r="E488">
            <v>1149647.75</v>
          </cell>
          <cell r="F488">
            <v>270000</v>
          </cell>
          <cell r="G488">
            <v>23292</v>
          </cell>
          <cell r="H488">
            <v>17753</v>
          </cell>
          <cell r="I488">
            <v>0</v>
          </cell>
          <cell r="J488">
            <v>463465.5</v>
          </cell>
          <cell r="K488">
            <v>23292</v>
          </cell>
          <cell r="L488">
            <v>37443</v>
          </cell>
          <cell r="M488">
            <v>278850</v>
          </cell>
          <cell r="N488">
            <v>26244</v>
          </cell>
          <cell r="O488">
            <v>517817.5</v>
          </cell>
          <cell r="P488">
            <v>72639</v>
          </cell>
          <cell r="Q488">
            <v>0</v>
          </cell>
          <cell r="R488">
            <v>34364.5</v>
          </cell>
          <cell r="S488">
            <v>0</v>
          </cell>
          <cell r="T488">
            <v>41204.5</v>
          </cell>
          <cell r="U488">
            <v>0</v>
          </cell>
          <cell r="V488">
            <v>399291.75</v>
          </cell>
          <cell r="W488">
            <v>302071</v>
          </cell>
          <cell r="X488">
            <v>0</v>
          </cell>
          <cell r="Y488">
            <v>366667.25</v>
          </cell>
          <cell r="Z488">
            <v>22560</v>
          </cell>
          <cell r="AA488">
            <v>15404</v>
          </cell>
          <cell r="AB488">
            <v>1247394.1100000001</v>
          </cell>
          <cell r="AC488">
            <v>100387.2</v>
          </cell>
          <cell r="AD488">
            <v>0</v>
          </cell>
          <cell r="AE488">
            <v>842550</v>
          </cell>
          <cell r="AF488">
            <v>0</v>
          </cell>
          <cell r="AG488">
            <v>4530</v>
          </cell>
          <cell r="AH488">
            <v>88104</v>
          </cell>
          <cell r="AI488">
            <v>17936.75</v>
          </cell>
          <cell r="AJ488">
            <v>45092</v>
          </cell>
          <cell r="AK488">
            <v>0</v>
          </cell>
          <cell r="AL488">
            <v>7283</v>
          </cell>
          <cell r="AM488">
            <v>14590</v>
          </cell>
          <cell r="AN488">
            <v>2580</v>
          </cell>
          <cell r="AO488">
            <v>9787.5</v>
          </cell>
          <cell r="AP488">
            <v>10605.75</v>
          </cell>
          <cell r="AQ488">
            <v>0</v>
          </cell>
          <cell r="AR488">
            <v>0</v>
          </cell>
          <cell r="AS488">
            <v>7400</v>
          </cell>
          <cell r="AT488">
            <v>160468</v>
          </cell>
          <cell r="AU488">
            <v>18906</v>
          </cell>
          <cell r="AV488">
            <v>660</v>
          </cell>
          <cell r="AW488">
            <v>11820</v>
          </cell>
          <cell r="AX488">
            <v>619790</v>
          </cell>
          <cell r="AY488">
            <v>0</v>
          </cell>
          <cell r="AZ488">
            <v>327209.5</v>
          </cell>
          <cell r="BA488">
            <v>0</v>
          </cell>
          <cell r="BB488">
            <v>97585</v>
          </cell>
          <cell r="BC488">
            <v>1900664</v>
          </cell>
          <cell r="BD488">
            <v>148578</v>
          </cell>
          <cell r="BE488">
            <v>1129780.8500000001</v>
          </cell>
          <cell r="BF488">
            <v>68328</v>
          </cell>
          <cell r="BG488">
            <v>0</v>
          </cell>
          <cell r="BH488">
            <v>12224.5</v>
          </cell>
          <cell r="BI488">
            <v>4845815.1500000004</v>
          </cell>
          <cell r="BJ488">
            <v>536656.31000000006</v>
          </cell>
          <cell r="BK488">
            <v>0</v>
          </cell>
          <cell r="BL488">
            <v>0</v>
          </cell>
          <cell r="BM488">
            <v>0</v>
          </cell>
          <cell r="BN488">
            <v>14518</v>
          </cell>
          <cell r="BO488">
            <v>40085.5</v>
          </cell>
          <cell r="BP488">
            <v>2832323</v>
          </cell>
          <cell r="BQ488">
            <v>5214.75</v>
          </cell>
          <cell r="BR488">
            <v>71272</v>
          </cell>
          <cell r="BS488">
            <v>35474.75</v>
          </cell>
          <cell r="BT488">
            <v>0</v>
          </cell>
          <cell r="BU488">
            <v>1139840.0900000001</v>
          </cell>
          <cell r="BV488">
            <v>20546</v>
          </cell>
          <cell r="BW488">
            <v>17209</v>
          </cell>
          <cell r="BX488">
            <v>32430.25</v>
          </cell>
        </row>
        <row r="489">
          <cell r="B489" t="str">
            <v>4301020106.314</v>
          </cell>
          <cell r="D489">
            <v>7956.2</v>
          </cell>
          <cell r="E489">
            <v>0</v>
          </cell>
          <cell r="F489">
            <v>3419831.6</v>
          </cell>
          <cell r="G489">
            <v>63986</v>
          </cell>
          <cell r="H489">
            <v>127252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5203265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10079000.800000001</v>
          </cell>
          <cell r="AF489">
            <v>0</v>
          </cell>
          <cell r="AG489">
            <v>40285</v>
          </cell>
          <cell r="AH489">
            <v>0</v>
          </cell>
          <cell r="AI489">
            <v>21981.25</v>
          </cell>
          <cell r="AJ489">
            <v>0</v>
          </cell>
          <cell r="AK489">
            <v>0</v>
          </cell>
          <cell r="AL489">
            <v>0</v>
          </cell>
          <cell r="AM489">
            <v>210603</v>
          </cell>
          <cell r="AN489">
            <v>0</v>
          </cell>
          <cell r="AO489">
            <v>0</v>
          </cell>
          <cell r="AP489">
            <v>4582.25</v>
          </cell>
          <cell r="AQ489">
            <v>4740316</v>
          </cell>
          <cell r="AR489">
            <v>0</v>
          </cell>
          <cell r="AS489">
            <v>0</v>
          </cell>
          <cell r="AT489">
            <v>80663</v>
          </cell>
          <cell r="AU489">
            <v>504747</v>
          </cell>
          <cell r="AV489">
            <v>0</v>
          </cell>
          <cell r="AW489">
            <v>28142</v>
          </cell>
          <cell r="AX489">
            <v>7553319.8499999996</v>
          </cell>
          <cell r="AY489">
            <v>0</v>
          </cell>
          <cell r="AZ489">
            <v>0</v>
          </cell>
          <cell r="BA489">
            <v>0</v>
          </cell>
          <cell r="BB489">
            <v>770553.75</v>
          </cell>
          <cell r="BC489">
            <v>0</v>
          </cell>
          <cell r="BD489">
            <v>0</v>
          </cell>
          <cell r="BE489">
            <v>0</v>
          </cell>
          <cell r="BF489">
            <v>9785100</v>
          </cell>
          <cell r="BG489">
            <v>0</v>
          </cell>
          <cell r="BH489">
            <v>0</v>
          </cell>
          <cell r="BI489">
            <v>75669719.549999997</v>
          </cell>
          <cell r="BJ489">
            <v>1065219.6299999999</v>
          </cell>
          <cell r="BK489">
            <v>0</v>
          </cell>
          <cell r="BL489">
            <v>0</v>
          </cell>
          <cell r="BM489">
            <v>0</v>
          </cell>
          <cell r="BN489">
            <v>11713.6</v>
          </cell>
          <cell r="BO489">
            <v>1461395</v>
          </cell>
          <cell r="BP489">
            <v>2611129.2000000002</v>
          </cell>
          <cell r="BQ489">
            <v>296140</v>
          </cell>
          <cell r="BR489">
            <v>27775</v>
          </cell>
          <cell r="BS489">
            <v>0</v>
          </cell>
          <cell r="BT489">
            <v>0</v>
          </cell>
          <cell r="BU489">
            <v>0</v>
          </cell>
          <cell r="BV489">
            <v>684173</v>
          </cell>
          <cell r="BW489">
            <v>216291</v>
          </cell>
          <cell r="BX489">
            <v>0</v>
          </cell>
        </row>
        <row r="490">
          <cell r="B490" t="str">
            <v>4301020106.315</v>
          </cell>
          <cell r="D490">
            <v>-5353993.74</v>
          </cell>
          <cell r="E490">
            <v>0</v>
          </cell>
          <cell r="F490">
            <v>-1319594.3</v>
          </cell>
          <cell r="G490">
            <v>0</v>
          </cell>
          <cell r="H490">
            <v>0</v>
          </cell>
          <cell r="I490">
            <v>0</v>
          </cell>
          <cell r="J490">
            <v>-21434579.109999999</v>
          </cell>
          <cell r="K490">
            <v>0</v>
          </cell>
          <cell r="L490">
            <v>0</v>
          </cell>
          <cell r="M490">
            <v>-1371243.06</v>
          </cell>
          <cell r="N490">
            <v>0</v>
          </cell>
          <cell r="O490">
            <v>-952318.66</v>
          </cell>
          <cell r="P490">
            <v>-4795358.68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-116661.18</v>
          </cell>
          <cell r="X490">
            <v>-178635.5</v>
          </cell>
          <cell r="Y490">
            <v>0</v>
          </cell>
          <cell r="Z490">
            <v>0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-9471094.2100000009</v>
          </cell>
          <cell r="AF490">
            <v>-542385.84</v>
          </cell>
          <cell r="AG490">
            <v>-528893.93999999994</v>
          </cell>
          <cell r="AH490">
            <v>0</v>
          </cell>
          <cell r="AI490">
            <v>-450488.23</v>
          </cell>
          <cell r="AJ490">
            <v>-245565.87</v>
          </cell>
          <cell r="AK490">
            <v>-231102.93</v>
          </cell>
          <cell r="AL490">
            <v>-218935.71</v>
          </cell>
          <cell r="AM490">
            <v>-341206.06</v>
          </cell>
          <cell r="AN490">
            <v>-165678.03</v>
          </cell>
          <cell r="AO490">
            <v>-138059.70000000001</v>
          </cell>
          <cell r="AP490">
            <v>-254837.31</v>
          </cell>
          <cell r="AQ490">
            <v>-2816327.35</v>
          </cell>
          <cell r="AR490">
            <v>0</v>
          </cell>
          <cell r="AS490">
            <v>0</v>
          </cell>
          <cell r="AT490">
            <v>-852751.29</v>
          </cell>
          <cell r="AU490">
            <v>-366819.35</v>
          </cell>
          <cell r="AV490">
            <v>0</v>
          </cell>
          <cell r="AW490">
            <v>0</v>
          </cell>
          <cell r="AX490">
            <v>-15792659.51</v>
          </cell>
          <cell r="AY490">
            <v>0</v>
          </cell>
          <cell r="AZ490">
            <v>-125726.11</v>
          </cell>
          <cell r="BA490">
            <v>0</v>
          </cell>
          <cell r="BB490">
            <v>-121290.98</v>
          </cell>
          <cell r="BC490">
            <v>0</v>
          </cell>
          <cell r="BD490">
            <v>0</v>
          </cell>
          <cell r="BE490">
            <v>-379931.94</v>
          </cell>
          <cell r="BF490">
            <v>-353085.94</v>
          </cell>
          <cell r="BG490">
            <v>0</v>
          </cell>
          <cell r="BH490">
            <v>0</v>
          </cell>
          <cell r="BI490">
            <v>-14222865.210000001</v>
          </cell>
          <cell r="BJ490">
            <v>-13010344.33</v>
          </cell>
          <cell r="BK490">
            <v>-947063.48</v>
          </cell>
          <cell r="BL490">
            <v>0</v>
          </cell>
          <cell r="BM490">
            <v>-242143.34</v>
          </cell>
          <cell r="BN490">
            <v>-873402.39</v>
          </cell>
          <cell r="BO490">
            <v>-78296.91</v>
          </cell>
          <cell r="BP490">
            <v>-3784705.54</v>
          </cell>
          <cell r="BQ490">
            <v>0</v>
          </cell>
          <cell r="BR490">
            <v>0</v>
          </cell>
          <cell r="BS490">
            <v>-321162.48</v>
          </cell>
          <cell r="BT490">
            <v>0</v>
          </cell>
          <cell r="BU490">
            <v>-2097943.71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0</v>
          </cell>
          <cell r="E491">
            <v>0</v>
          </cell>
          <cell r="F491">
            <v>-6150865.8099999996</v>
          </cell>
          <cell r="G491">
            <v>0</v>
          </cell>
          <cell r="H491">
            <v>-113465.1</v>
          </cell>
          <cell r="I491">
            <v>0</v>
          </cell>
          <cell r="J491">
            <v>-37241626.350000001</v>
          </cell>
          <cell r="K491">
            <v>0</v>
          </cell>
          <cell r="L491">
            <v>0</v>
          </cell>
          <cell r="M491">
            <v>-508973.94</v>
          </cell>
          <cell r="N491">
            <v>0</v>
          </cell>
          <cell r="O491">
            <v>0</v>
          </cell>
          <cell r="P491">
            <v>-1160035.94</v>
          </cell>
          <cell r="Q491">
            <v>-1398693.05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-4189955.11</v>
          </cell>
          <cell r="X491">
            <v>-153701.07999999999</v>
          </cell>
          <cell r="Y491">
            <v>0</v>
          </cell>
          <cell r="Z491">
            <v>0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-27744393.73</v>
          </cell>
          <cell r="AF491">
            <v>-656912.96</v>
          </cell>
          <cell r="AG491">
            <v>-277890.43</v>
          </cell>
          <cell r="AH491">
            <v>0</v>
          </cell>
          <cell r="AI491">
            <v>-337153.34</v>
          </cell>
          <cell r="AJ491">
            <v>-1722950.99</v>
          </cell>
          <cell r="AK491">
            <v>-344858.12</v>
          </cell>
          <cell r="AL491">
            <v>-636414.64</v>
          </cell>
          <cell r="AM491">
            <v>-894068.73</v>
          </cell>
          <cell r="AN491">
            <v>-1010216.9</v>
          </cell>
          <cell r="AO491">
            <v>-209813.6</v>
          </cell>
          <cell r="AP491">
            <v>0</v>
          </cell>
          <cell r="AQ491">
            <v>-4678704.0199999996</v>
          </cell>
          <cell r="AR491">
            <v>0</v>
          </cell>
          <cell r="AS491">
            <v>0</v>
          </cell>
          <cell r="AT491">
            <v>-289958.59999999998</v>
          </cell>
          <cell r="AU491">
            <v>-1542840.69</v>
          </cell>
          <cell r="AV491">
            <v>0</v>
          </cell>
          <cell r="AW491">
            <v>0</v>
          </cell>
          <cell r="AX491">
            <v>-22262804.629999999</v>
          </cell>
          <cell r="AY491">
            <v>5569.4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-911795.58</v>
          </cell>
          <cell r="BF491">
            <v>-41110.300000000003</v>
          </cell>
          <cell r="BG491">
            <v>0</v>
          </cell>
          <cell r="BH491">
            <v>0</v>
          </cell>
          <cell r="BI491">
            <v>-11391419.289999999</v>
          </cell>
          <cell r="BJ491">
            <v>-12210656.26</v>
          </cell>
          <cell r="BK491">
            <v>-395039.95</v>
          </cell>
          <cell r="BL491">
            <v>0</v>
          </cell>
          <cell r="BM491">
            <v>-22686.95</v>
          </cell>
          <cell r="BN491">
            <v>-67510.509999999995</v>
          </cell>
          <cell r="BO491">
            <v>-3619.17</v>
          </cell>
          <cell r="BP491">
            <v>-534398.71</v>
          </cell>
          <cell r="BQ491">
            <v>0</v>
          </cell>
          <cell r="BR491">
            <v>0</v>
          </cell>
          <cell r="BS491">
            <v>-225173.99</v>
          </cell>
          <cell r="BT491">
            <v>0</v>
          </cell>
          <cell r="BU491">
            <v>-2283079.54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D492">
            <v>-9592109.1300000008</v>
          </cell>
          <cell r="E492">
            <v>0</v>
          </cell>
          <cell r="F492">
            <v>0</v>
          </cell>
          <cell r="G492">
            <v>-108682</v>
          </cell>
          <cell r="H492">
            <v>0</v>
          </cell>
          <cell r="I492">
            <v>0</v>
          </cell>
          <cell r="J492">
            <v>0</v>
          </cell>
          <cell r="K492">
            <v>-108682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-9292.0499999999993</v>
          </cell>
          <cell r="X492">
            <v>0</v>
          </cell>
          <cell r="Y492">
            <v>0</v>
          </cell>
          <cell r="Z492">
            <v>-105.5</v>
          </cell>
          <cell r="AA492">
            <v>-114847.5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-12237.75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-35800</v>
          </cell>
          <cell r="AU492">
            <v>-4679</v>
          </cell>
          <cell r="AV492">
            <v>0</v>
          </cell>
          <cell r="AW492">
            <v>-274</v>
          </cell>
          <cell r="AX492">
            <v>-42569.9</v>
          </cell>
          <cell r="AY492">
            <v>0</v>
          </cell>
          <cell r="AZ492">
            <v>-1245639.95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-6991.31</v>
          </cell>
          <cell r="BI492">
            <v>0</v>
          </cell>
          <cell r="BJ492">
            <v>-2000000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0</v>
          </cell>
          <cell r="BO492">
            <v>11454.12</v>
          </cell>
          <cell r="BP492">
            <v>0</v>
          </cell>
          <cell r="BQ492">
            <v>0</v>
          </cell>
          <cell r="BR492">
            <v>0</v>
          </cell>
          <cell r="BS492">
            <v>-6650.5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-113332.4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8878.7999999999993</v>
          </cell>
          <cell r="H493">
            <v>0</v>
          </cell>
          <cell r="I493">
            <v>0</v>
          </cell>
          <cell r="J493">
            <v>0</v>
          </cell>
          <cell r="K493">
            <v>8878.7999999999993</v>
          </cell>
          <cell r="L493">
            <v>0</v>
          </cell>
          <cell r="M493">
            <v>0</v>
          </cell>
          <cell r="N493">
            <v>957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292683.31</v>
          </cell>
          <cell r="X493">
            <v>93279.34</v>
          </cell>
          <cell r="Y493">
            <v>0</v>
          </cell>
          <cell r="Z493">
            <v>0</v>
          </cell>
          <cell r="AA493">
            <v>90407.7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100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630</v>
          </cell>
          <cell r="AU493">
            <v>5289</v>
          </cell>
          <cell r="AV493">
            <v>0</v>
          </cell>
          <cell r="AW493">
            <v>476</v>
          </cell>
          <cell r="AX493">
            <v>92942.75</v>
          </cell>
          <cell r="AY493">
            <v>40030.51</v>
          </cell>
          <cell r="AZ493">
            <v>329430.5</v>
          </cell>
          <cell r="BA493">
            <v>48969.3</v>
          </cell>
          <cell r="BB493">
            <v>90332.800000000003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11712.16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3786.4</v>
          </cell>
          <cell r="BU493">
            <v>0</v>
          </cell>
          <cell r="BV493">
            <v>0.4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52916.08</v>
          </cell>
          <cell r="X494">
            <v>0</v>
          </cell>
          <cell r="Y494">
            <v>0</v>
          </cell>
          <cell r="Z494">
            <v>0</v>
          </cell>
          <cell r="AA494">
            <v>105555.64</v>
          </cell>
          <cell r="AB494">
            <v>0</v>
          </cell>
          <cell r="AC494">
            <v>0</v>
          </cell>
          <cell r="AD494">
            <v>0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49400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221142.49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361042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772599</v>
          </cell>
          <cell r="E497">
            <v>105733.25</v>
          </cell>
          <cell r="F497">
            <v>693586</v>
          </cell>
          <cell r="G497">
            <v>103863</v>
          </cell>
          <cell r="H497">
            <v>60420</v>
          </cell>
          <cell r="I497">
            <v>0</v>
          </cell>
          <cell r="J497">
            <v>642828</v>
          </cell>
          <cell r="K497">
            <v>103863</v>
          </cell>
          <cell r="L497">
            <v>239309</v>
          </cell>
          <cell r="M497">
            <v>617346</v>
          </cell>
          <cell r="N497">
            <v>121206</v>
          </cell>
          <cell r="O497">
            <v>217044</v>
          </cell>
          <cell r="P497">
            <v>404898</v>
          </cell>
          <cell r="Q497">
            <v>277681</v>
          </cell>
          <cell r="R497">
            <v>9340</v>
          </cell>
          <cell r="S497">
            <v>221560.35</v>
          </cell>
          <cell r="T497">
            <v>991353.5</v>
          </cell>
          <cell r="U497">
            <v>0</v>
          </cell>
          <cell r="V497">
            <v>844672.5</v>
          </cell>
          <cell r="W497">
            <v>257966</v>
          </cell>
          <cell r="X497">
            <v>53332.4</v>
          </cell>
          <cell r="Y497">
            <v>346449.25</v>
          </cell>
          <cell r="Z497">
            <v>211441.5</v>
          </cell>
          <cell r="AA497">
            <v>132667</v>
          </cell>
          <cell r="AB497">
            <v>764570.1</v>
          </cell>
          <cell r="AC497">
            <v>436055</v>
          </cell>
          <cell r="AD497">
            <v>125678</v>
          </cell>
          <cell r="AE497">
            <v>227057</v>
          </cell>
          <cell r="AF497">
            <v>151530</v>
          </cell>
          <cell r="AG497">
            <v>48359</v>
          </cell>
          <cell r="AH497">
            <v>155837</v>
          </cell>
          <cell r="AI497">
            <v>84927</v>
          </cell>
          <cell r="AJ497">
            <v>550199</v>
          </cell>
          <cell r="AK497">
            <v>336582.25</v>
          </cell>
          <cell r="AL497">
            <v>79912</v>
          </cell>
          <cell r="AM497">
            <v>228551</v>
          </cell>
          <cell r="AN497">
            <v>173269</v>
          </cell>
          <cell r="AO497">
            <v>72247.25</v>
          </cell>
          <cell r="AP497">
            <v>262190.5</v>
          </cell>
          <cell r="AQ497">
            <v>661354</v>
          </cell>
          <cell r="AR497">
            <v>413398</v>
          </cell>
          <cell r="AS497">
            <v>165253</v>
          </cell>
          <cell r="AT497">
            <v>337381</v>
          </cell>
          <cell r="AU497">
            <v>69100</v>
          </cell>
          <cell r="AV497">
            <v>10495</v>
          </cell>
          <cell r="AW497">
            <v>65230</v>
          </cell>
          <cell r="AX497">
            <v>383550</v>
          </cell>
          <cell r="AY497">
            <v>262027</v>
          </cell>
          <cell r="AZ497">
            <v>78350</v>
          </cell>
          <cell r="BA497">
            <v>31131</v>
          </cell>
          <cell r="BB497">
            <v>138901</v>
          </cell>
          <cell r="BC497">
            <v>42324</v>
          </cell>
          <cell r="BD497">
            <v>77549</v>
          </cell>
          <cell r="BE497">
            <v>164050</v>
          </cell>
          <cell r="BF497">
            <v>1589878</v>
          </cell>
          <cell r="BG497">
            <v>4520</v>
          </cell>
          <cell r="BH497">
            <v>5887</v>
          </cell>
          <cell r="BI497">
            <v>49743.25</v>
          </cell>
          <cell r="BJ497">
            <v>132403</v>
          </cell>
          <cell r="BK497">
            <v>2606</v>
          </cell>
          <cell r="BL497">
            <v>30135</v>
          </cell>
          <cell r="BM497">
            <v>46584</v>
          </cell>
          <cell r="BN497">
            <v>48663</v>
          </cell>
          <cell r="BO497">
            <v>17641</v>
          </cell>
          <cell r="BP497">
            <v>253059</v>
          </cell>
          <cell r="BQ497">
            <v>72985</v>
          </cell>
          <cell r="BR497">
            <v>37873</v>
          </cell>
          <cell r="BS497">
            <v>59899</v>
          </cell>
          <cell r="BT497">
            <v>217390.71</v>
          </cell>
          <cell r="BU497">
            <v>205806</v>
          </cell>
          <cell r="BV497">
            <v>54076</v>
          </cell>
          <cell r="BW497">
            <v>51724</v>
          </cell>
          <cell r="BX497">
            <v>27965</v>
          </cell>
        </row>
        <row r="498">
          <cell r="B498" t="str">
            <v>4301020106.504</v>
          </cell>
          <cell r="D498">
            <v>3027580</v>
          </cell>
          <cell r="E498">
            <v>279041.75</v>
          </cell>
          <cell r="F498">
            <v>2670554</v>
          </cell>
          <cell r="G498">
            <v>167994</v>
          </cell>
          <cell r="H498">
            <v>66922</v>
          </cell>
          <cell r="I498">
            <v>0</v>
          </cell>
          <cell r="J498">
            <v>7142838.5</v>
          </cell>
          <cell r="K498">
            <v>167994</v>
          </cell>
          <cell r="L498">
            <v>690382</v>
          </cell>
          <cell r="M498">
            <v>468299</v>
          </cell>
          <cell r="N498">
            <v>163028</v>
          </cell>
          <cell r="O498">
            <v>521485</v>
          </cell>
          <cell r="P498">
            <v>820851</v>
          </cell>
          <cell r="Q498">
            <v>770604</v>
          </cell>
          <cell r="R498">
            <v>0</v>
          </cell>
          <cell r="S498">
            <v>488799.75</v>
          </cell>
          <cell r="T498">
            <v>2700501</v>
          </cell>
          <cell r="U498">
            <v>0</v>
          </cell>
          <cell r="V498">
            <v>2014879.75</v>
          </cell>
          <cell r="W498">
            <v>951060</v>
          </cell>
          <cell r="X498">
            <v>266406.25</v>
          </cell>
          <cell r="Y498">
            <v>925875</v>
          </cell>
          <cell r="Z498">
            <v>67245</v>
          </cell>
          <cell r="AA498">
            <v>53333</v>
          </cell>
          <cell r="AB498">
            <v>1053411.75</v>
          </cell>
          <cell r="AC498">
            <v>124425</v>
          </cell>
          <cell r="AD498">
            <v>26428</v>
          </cell>
          <cell r="AE498">
            <v>1207406</v>
          </cell>
          <cell r="AF498">
            <v>98429</v>
          </cell>
          <cell r="AG498">
            <v>68231</v>
          </cell>
          <cell r="AH498">
            <v>110780</v>
          </cell>
          <cell r="AI498">
            <v>50826</v>
          </cell>
          <cell r="AJ498">
            <v>1797413</v>
          </cell>
          <cell r="AK498">
            <v>452859</v>
          </cell>
          <cell r="AL498">
            <v>40920</v>
          </cell>
          <cell r="AM498">
            <v>224339</v>
          </cell>
          <cell r="AN498">
            <v>76784</v>
          </cell>
          <cell r="AO498">
            <v>89890.25</v>
          </cell>
          <cell r="AP498">
            <v>124230</v>
          </cell>
          <cell r="AQ498">
            <v>3451989</v>
          </cell>
          <cell r="AR498">
            <v>3773998</v>
          </cell>
          <cell r="AS498">
            <v>1616039</v>
          </cell>
          <cell r="AT498">
            <v>0</v>
          </cell>
          <cell r="AU498">
            <v>269467</v>
          </cell>
          <cell r="AV498">
            <v>29575</v>
          </cell>
          <cell r="AW498">
            <v>26453</v>
          </cell>
          <cell r="AX498">
            <v>2918253</v>
          </cell>
          <cell r="AY498">
            <v>1079523</v>
          </cell>
          <cell r="AZ498">
            <v>150131</v>
          </cell>
          <cell r="BA498">
            <v>47346</v>
          </cell>
          <cell r="BB498">
            <v>600902</v>
          </cell>
          <cell r="BC498">
            <v>31376</v>
          </cell>
          <cell r="BD498">
            <v>402000</v>
          </cell>
          <cell r="BE498">
            <v>1051978</v>
          </cell>
          <cell r="BF498">
            <v>43986</v>
          </cell>
          <cell r="BG498">
            <v>0</v>
          </cell>
          <cell r="BH498">
            <v>0</v>
          </cell>
          <cell r="BI498">
            <v>265919.5</v>
          </cell>
          <cell r="BJ498">
            <v>735819</v>
          </cell>
          <cell r="BK498">
            <v>0</v>
          </cell>
          <cell r="BL498">
            <v>0</v>
          </cell>
          <cell r="BM498">
            <v>46803</v>
          </cell>
          <cell r="BN498">
            <v>251818</v>
          </cell>
          <cell r="BO498">
            <v>15368</v>
          </cell>
          <cell r="BP498">
            <v>2511716</v>
          </cell>
          <cell r="BQ498">
            <v>77553</v>
          </cell>
          <cell r="BR498">
            <v>6545</v>
          </cell>
          <cell r="BS498">
            <v>32364</v>
          </cell>
          <cell r="BT498">
            <v>238793.5</v>
          </cell>
          <cell r="BU498">
            <v>812554</v>
          </cell>
          <cell r="BV498">
            <v>77911</v>
          </cell>
          <cell r="BW498">
            <v>169951</v>
          </cell>
          <cell r="BX498">
            <v>19584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-80855</v>
          </cell>
          <cell r="AD499">
            <v>0</v>
          </cell>
          <cell r="AE499">
            <v>-494219.5</v>
          </cell>
          <cell r="AF499">
            <v>0</v>
          </cell>
          <cell r="AG499">
            <v>0</v>
          </cell>
          <cell r="AH499">
            <v>-84458.5</v>
          </cell>
          <cell r="AI499">
            <v>0</v>
          </cell>
          <cell r="AJ499">
            <v>0</v>
          </cell>
          <cell r="AK499">
            <v>-110668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-75217</v>
          </cell>
          <cell r="AQ499">
            <v>-271377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-163015.35</v>
          </cell>
          <cell r="AY499">
            <v>-1180388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-26229</v>
          </cell>
          <cell r="BF499">
            <v>0</v>
          </cell>
          <cell r="BG499">
            <v>0</v>
          </cell>
          <cell r="BH499">
            <v>0</v>
          </cell>
          <cell r="BI499">
            <v>-46411.25</v>
          </cell>
          <cell r="BJ499">
            <v>-132403</v>
          </cell>
          <cell r="BK499">
            <v>0</v>
          </cell>
          <cell r="BL499">
            <v>0</v>
          </cell>
          <cell r="BM499">
            <v>998</v>
          </cell>
          <cell r="BN499">
            <v>0</v>
          </cell>
          <cell r="BO499">
            <v>0</v>
          </cell>
          <cell r="BP499">
            <v>-203125.88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-5188132</v>
          </cell>
          <cell r="AF500">
            <v>0</v>
          </cell>
          <cell r="AG500">
            <v>0</v>
          </cell>
          <cell r="AH500">
            <v>-97169.18</v>
          </cell>
          <cell r="AI500">
            <v>0</v>
          </cell>
          <cell r="AJ500">
            <v>0</v>
          </cell>
          <cell r="AK500">
            <v>-258948.11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-53355.03</v>
          </cell>
          <cell r="AQ500">
            <v>-3451989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-2528054.5299999998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-265006.5</v>
          </cell>
          <cell r="BJ500">
            <v>-735819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-2157136.12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5652</v>
          </cell>
          <cell r="M501">
            <v>85277.4</v>
          </cell>
          <cell r="N501">
            <v>4055</v>
          </cell>
          <cell r="O501">
            <v>0</v>
          </cell>
          <cell r="P501">
            <v>2771.75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98400.85</v>
          </cell>
          <cell r="W501">
            <v>136455.29999999999</v>
          </cell>
          <cell r="X501">
            <v>0</v>
          </cell>
          <cell r="Y501">
            <v>39096</v>
          </cell>
          <cell r="Z501">
            <v>0</v>
          </cell>
          <cell r="AA501">
            <v>14692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86485.119999999995</v>
          </cell>
          <cell r="AR501">
            <v>32432.89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39061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1572</v>
          </cell>
          <cell r="BG501">
            <v>0</v>
          </cell>
          <cell r="BH501">
            <v>0</v>
          </cell>
          <cell r="BI501">
            <v>0</v>
          </cell>
          <cell r="BJ501">
            <v>303026.14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-120185.3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-272100.51</v>
          </cell>
          <cell r="K502">
            <v>0</v>
          </cell>
          <cell r="L502">
            <v>0</v>
          </cell>
          <cell r="M502">
            <v>-123573.57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-376755.15</v>
          </cell>
          <cell r="W502">
            <v>-112965.11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-937299.96</v>
          </cell>
          <cell r="AF502">
            <v>-43041.68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-9035.8700000000008</v>
          </cell>
          <cell r="AM502">
            <v>-98266.42</v>
          </cell>
          <cell r="AN502">
            <v>-14741.29</v>
          </cell>
          <cell r="AO502">
            <v>-24499.33</v>
          </cell>
          <cell r="AP502">
            <v>0</v>
          </cell>
          <cell r="AQ502">
            <v>-12208.78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-7494.18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-622742.12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33974.120000000003</v>
          </cell>
          <cell r="K503">
            <v>0</v>
          </cell>
          <cell r="L503">
            <v>0</v>
          </cell>
          <cell r="M503">
            <v>3915.97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85130.54</v>
          </cell>
          <cell r="X503">
            <v>0</v>
          </cell>
          <cell r="Y503">
            <v>0</v>
          </cell>
          <cell r="Z503">
            <v>135587.95000000001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23105.41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14394.84</v>
          </cell>
          <cell r="AM503">
            <v>11771.29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56921.65</v>
          </cell>
          <cell r="AT503">
            <v>25267.35</v>
          </cell>
          <cell r="AU503">
            <v>16918</v>
          </cell>
          <cell r="AV503">
            <v>6736.6</v>
          </cell>
          <cell r="AW503">
            <v>0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99033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108216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334916.25</v>
          </cell>
          <cell r="K504">
            <v>0</v>
          </cell>
          <cell r="L504">
            <v>0</v>
          </cell>
          <cell r="M504">
            <v>41502</v>
          </cell>
          <cell r="N504">
            <v>0</v>
          </cell>
          <cell r="O504">
            <v>0</v>
          </cell>
          <cell r="P504">
            <v>32678</v>
          </cell>
          <cell r="Q504">
            <v>1387</v>
          </cell>
          <cell r="R504">
            <v>0</v>
          </cell>
          <cell r="S504">
            <v>0</v>
          </cell>
          <cell r="T504">
            <v>1866</v>
          </cell>
          <cell r="U504">
            <v>0</v>
          </cell>
          <cell r="V504">
            <v>34770.25</v>
          </cell>
          <cell r="W504">
            <v>8230</v>
          </cell>
          <cell r="X504">
            <v>0</v>
          </cell>
          <cell r="Y504">
            <v>67132.600000000006</v>
          </cell>
          <cell r="Z504">
            <v>0</v>
          </cell>
          <cell r="AA504">
            <v>0</v>
          </cell>
          <cell r="AB504">
            <v>373</v>
          </cell>
          <cell r="AC504">
            <v>0</v>
          </cell>
          <cell r="AD504">
            <v>0</v>
          </cell>
          <cell r="AE504">
            <v>290740.5</v>
          </cell>
          <cell r="AF504">
            <v>0</v>
          </cell>
          <cell r="AG504">
            <v>0</v>
          </cell>
          <cell r="AH504">
            <v>18387</v>
          </cell>
          <cell r="AI504">
            <v>8535</v>
          </cell>
          <cell r="AJ504">
            <v>0</v>
          </cell>
          <cell r="AK504">
            <v>0</v>
          </cell>
          <cell r="AL504">
            <v>2343</v>
          </cell>
          <cell r="AM504">
            <v>0</v>
          </cell>
          <cell r="AN504">
            <v>1516</v>
          </cell>
          <cell r="AO504">
            <v>0</v>
          </cell>
          <cell r="AP504">
            <v>4515</v>
          </cell>
          <cell r="AQ504">
            <v>65870</v>
          </cell>
          <cell r="AR504">
            <v>1336</v>
          </cell>
          <cell r="AS504">
            <v>9350.0499999999993</v>
          </cell>
          <cell r="AT504">
            <v>7016.5</v>
          </cell>
          <cell r="AU504">
            <v>11111</v>
          </cell>
          <cell r="AV504">
            <v>0</v>
          </cell>
          <cell r="AW504">
            <v>325</v>
          </cell>
          <cell r="AX504">
            <v>140932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6459</v>
          </cell>
          <cell r="BF504">
            <v>0</v>
          </cell>
          <cell r="BG504">
            <v>0</v>
          </cell>
          <cell r="BH504">
            <v>0</v>
          </cell>
          <cell r="BI504">
            <v>44889</v>
          </cell>
          <cell r="BJ504">
            <v>-60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79996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5685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501049.2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5716497.5</v>
          </cell>
          <cell r="K505">
            <v>0</v>
          </cell>
          <cell r="L505">
            <v>0</v>
          </cell>
          <cell r="M505">
            <v>305845</v>
          </cell>
          <cell r="N505">
            <v>19825</v>
          </cell>
          <cell r="O505">
            <v>0</v>
          </cell>
          <cell r="P505">
            <v>423235.32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1939900.75</v>
          </cell>
          <cell r="W505">
            <v>190354.6</v>
          </cell>
          <cell r="X505">
            <v>0</v>
          </cell>
          <cell r="Y505">
            <v>130438</v>
          </cell>
          <cell r="Z505">
            <v>8560</v>
          </cell>
          <cell r="AA505">
            <v>0</v>
          </cell>
          <cell r="AB505">
            <v>106101</v>
          </cell>
          <cell r="AC505">
            <v>0</v>
          </cell>
          <cell r="AD505">
            <v>0</v>
          </cell>
          <cell r="AE505">
            <v>4112492.5</v>
          </cell>
          <cell r="AF505">
            <v>0</v>
          </cell>
          <cell r="AG505">
            <v>0</v>
          </cell>
          <cell r="AH505">
            <v>11927</v>
          </cell>
          <cell r="AI505">
            <v>122159</v>
          </cell>
          <cell r="AJ505">
            <v>87275</v>
          </cell>
          <cell r="AK505">
            <v>0</v>
          </cell>
          <cell r="AL505">
            <v>5323</v>
          </cell>
          <cell r="AM505">
            <v>0</v>
          </cell>
          <cell r="AN505">
            <v>1364</v>
          </cell>
          <cell r="AO505">
            <v>0</v>
          </cell>
          <cell r="AP505">
            <v>14010</v>
          </cell>
          <cell r="AQ505">
            <v>82428.350000000006</v>
          </cell>
          <cell r="AR505">
            <v>0</v>
          </cell>
          <cell r="AS505">
            <v>51690</v>
          </cell>
          <cell r="AT505">
            <v>67093</v>
          </cell>
          <cell r="AU505">
            <v>801951</v>
          </cell>
          <cell r="AV505">
            <v>0</v>
          </cell>
          <cell r="AW505">
            <v>0</v>
          </cell>
          <cell r="AX505">
            <v>738880.04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40134</v>
          </cell>
          <cell r="BF505">
            <v>0</v>
          </cell>
          <cell r="BG505">
            <v>0</v>
          </cell>
          <cell r="BH505">
            <v>0</v>
          </cell>
          <cell r="BI505">
            <v>347786.25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6392785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127344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2570415.0299999998</v>
          </cell>
          <cell r="E506">
            <v>0</v>
          </cell>
          <cell r="F506">
            <v>686587.4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3972419</v>
          </cell>
          <cell r="M506">
            <v>210220.94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31507204.800000001</v>
          </cell>
          <cell r="T506">
            <v>26487</v>
          </cell>
          <cell r="U506">
            <v>0</v>
          </cell>
          <cell r="V506">
            <v>2117992.4</v>
          </cell>
          <cell r="W506">
            <v>656890</v>
          </cell>
          <cell r="X506">
            <v>0</v>
          </cell>
          <cell r="Y506">
            <v>2122818</v>
          </cell>
          <cell r="Z506">
            <v>125665</v>
          </cell>
          <cell r="AA506">
            <v>5633.5</v>
          </cell>
          <cell r="AB506">
            <v>0</v>
          </cell>
          <cell r="AC506">
            <v>0</v>
          </cell>
          <cell r="AD506">
            <v>0</v>
          </cell>
          <cell r="AE506">
            <v>1160502.5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149413</v>
          </cell>
          <cell r="AK506">
            <v>0</v>
          </cell>
          <cell r="AL506">
            <v>0</v>
          </cell>
          <cell r="AM506">
            <v>0</v>
          </cell>
          <cell r="AN506">
            <v>4696.8</v>
          </cell>
          <cell r="AO506">
            <v>142620</v>
          </cell>
          <cell r="AP506">
            <v>0</v>
          </cell>
          <cell r="AQ506">
            <v>42180</v>
          </cell>
          <cell r="AR506">
            <v>0</v>
          </cell>
          <cell r="AS506">
            <v>0</v>
          </cell>
          <cell r="AT506">
            <v>661012</v>
          </cell>
          <cell r="AU506">
            <v>0</v>
          </cell>
          <cell r="AV506">
            <v>0</v>
          </cell>
          <cell r="AW506">
            <v>3617.36</v>
          </cell>
          <cell r="AX506">
            <v>2929689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3115926</v>
          </cell>
          <cell r="BE506">
            <v>3166977</v>
          </cell>
          <cell r="BF506">
            <v>0</v>
          </cell>
          <cell r="BG506">
            <v>0</v>
          </cell>
          <cell r="BH506">
            <v>0</v>
          </cell>
          <cell r="BI506">
            <v>2362578.25</v>
          </cell>
          <cell r="BJ506">
            <v>10198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-14054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-73663.75</v>
          </cell>
          <cell r="W507">
            <v>-49942.6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-35771.980000000003</v>
          </cell>
          <cell r="AG507">
            <v>0</v>
          </cell>
          <cell r="AH507">
            <v>0</v>
          </cell>
          <cell r="AI507">
            <v>0</v>
          </cell>
          <cell r="AJ507">
            <v>-358695</v>
          </cell>
          <cell r="AK507">
            <v>0</v>
          </cell>
          <cell r="AL507">
            <v>-16784</v>
          </cell>
          <cell r="AM507">
            <v>-36446</v>
          </cell>
          <cell r="AN507">
            <v>-38932</v>
          </cell>
          <cell r="AO507">
            <v>-13397</v>
          </cell>
          <cell r="AP507">
            <v>0</v>
          </cell>
          <cell r="AQ507">
            <v>-22145.25</v>
          </cell>
          <cell r="AR507">
            <v>-3260049.55</v>
          </cell>
          <cell r="AS507">
            <v>0</v>
          </cell>
          <cell r="AT507">
            <v>0</v>
          </cell>
          <cell r="AU507">
            <v>-57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-29907</v>
          </cell>
          <cell r="BN507">
            <v>0</v>
          </cell>
          <cell r="BO507">
            <v>0</v>
          </cell>
          <cell r="BP507">
            <v>-6969</v>
          </cell>
          <cell r="BQ507">
            <v>0</v>
          </cell>
          <cell r="BR507">
            <v>0</v>
          </cell>
          <cell r="BS507">
            <v>0</v>
          </cell>
          <cell r="BT507">
            <v>113504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842500</v>
          </cell>
          <cell r="E508">
            <v>136450</v>
          </cell>
          <cell r="F508">
            <v>1918900</v>
          </cell>
          <cell r="G508">
            <v>99500</v>
          </cell>
          <cell r="H508">
            <v>99500</v>
          </cell>
          <cell r="I508">
            <v>0</v>
          </cell>
          <cell r="J508">
            <v>376500</v>
          </cell>
          <cell r="K508">
            <v>99500</v>
          </cell>
          <cell r="L508">
            <v>19500</v>
          </cell>
          <cell r="M508">
            <v>92500</v>
          </cell>
          <cell r="N508">
            <v>6500</v>
          </cell>
          <cell r="O508">
            <v>347100</v>
          </cell>
          <cell r="P508">
            <v>5500</v>
          </cell>
          <cell r="Q508">
            <v>4500</v>
          </cell>
          <cell r="R508">
            <v>1000</v>
          </cell>
          <cell r="S508">
            <v>4500</v>
          </cell>
          <cell r="T508">
            <v>12500</v>
          </cell>
          <cell r="U508">
            <v>0</v>
          </cell>
          <cell r="V508">
            <v>258000</v>
          </cell>
          <cell r="W508">
            <v>0</v>
          </cell>
          <cell r="X508">
            <v>9500</v>
          </cell>
          <cell r="Y508">
            <v>226500</v>
          </cell>
          <cell r="Z508">
            <v>3000</v>
          </cell>
          <cell r="AA508">
            <v>42000</v>
          </cell>
          <cell r="AB508">
            <v>47800</v>
          </cell>
          <cell r="AC508">
            <v>16000</v>
          </cell>
          <cell r="AD508">
            <v>0</v>
          </cell>
          <cell r="AE508">
            <v>101000</v>
          </cell>
          <cell r="AF508">
            <v>343050</v>
          </cell>
          <cell r="AG508">
            <v>55500</v>
          </cell>
          <cell r="AH508">
            <v>104000</v>
          </cell>
          <cell r="AI508">
            <v>99500</v>
          </cell>
          <cell r="AJ508">
            <v>3424300</v>
          </cell>
          <cell r="AK508">
            <v>380500</v>
          </cell>
          <cell r="AL508">
            <v>247100</v>
          </cell>
          <cell r="AM508">
            <v>517030</v>
          </cell>
          <cell r="AN508">
            <v>134600</v>
          </cell>
          <cell r="AO508">
            <v>105000</v>
          </cell>
          <cell r="AP508">
            <v>224500</v>
          </cell>
          <cell r="AQ508">
            <v>148500</v>
          </cell>
          <cell r="AR508">
            <v>173000</v>
          </cell>
          <cell r="AS508">
            <v>80000</v>
          </cell>
          <cell r="AT508">
            <v>56240</v>
          </cell>
          <cell r="AU508">
            <v>222000</v>
          </cell>
          <cell r="AV508">
            <v>36100</v>
          </cell>
          <cell r="AW508">
            <v>58500</v>
          </cell>
          <cell r="AX508">
            <v>240500</v>
          </cell>
          <cell r="AY508">
            <v>231400</v>
          </cell>
          <cell r="AZ508">
            <v>947000</v>
          </cell>
          <cell r="BA508">
            <v>0</v>
          </cell>
          <cell r="BB508">
            <v>116000</v>
          </cell>
          <cell r="BC508">
            <v>0</v>
          </cell>
          <cell r="BD508">
            <v>0</v>
          </cell>
          <cell r="BE508">
            <v>44000</v>
          </cell>
          <cell r="BF508">
            <v>0</v>
          </cell>
          <cell r="BG508">
            <v>0</v>
          </cell>
          <cell r="BH508">
            <v>500</v>
          </cell>
          <cell r="BI508">
            <v>0</v>
          </cell>
          <cell r="BJ508">
            <v>2500</v>
          </cell>
          <cell r="BK508">
            <v>30433</v>
          </cell>
          <cell r="BL508">
            <v>4307</v>
          </cell>
          <cell r="BM508">
            <v>0</v>
          </cell>
          <cell r="BN508">
            <v>0</v>
          </cell>
          <cell r="BO508">
            <v>0</v>
          </cell>
          <cell r="BP508">
            <v>134000</v>
          </cell>
          <cell r="BQ508">
            <v>27500</v>
          </cell>
          <cell r="BR508">
            <v>30500</v>
          </cell>
          <cell r="BS508">
            <v>92420</v>
          </cell>
          <cell r="BT508">
            <v>132000</v>
          </cell>
          <cell r="BU508">
            <v>287800</v>
          </cell>
          <cell r="BV508">
            <v>47990</v>
          </cell>
          <cell r="BW508">
            <v>18000</v>
          </cell>
          <cell r="BX508">
            <v>23100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27376.89</v>
          </cell>
          <cell r="AL509">
            <v>0</v>
          </cell>
          <cell r="AM509">
            <v>143256.39000000001</v>
          </cell>
          <cell r="AN509">
            <v>18505.41</v>
          </cell>
          <cell r="AO509">
            <v>34620.93</v>
          </cell>
          <cell r="AP509">
            <v>13000</v>
          </cell>
          <cell r="AQ509">
            <v>329650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1249.5</v>
          </cell>
          <cell r="X511">
            <v>0</v>
          </cell>
          <cell r="Y511">
            <v>0</v>
          </cell>
          <cell r="Z511">
            <v>44939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3558</v>
          </cell>
          <cell r="AT511">
            <v>398.25</v>
          </cell>
          <cell r="AU511">
            <v>580</v>
          </cell>
          <cell r="AV511">
            <v>0</v>
          </cell>
          <cell r="AW511">
            <v>4239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42489.599999999999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35874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17507</v>
          </cell>
          <cell r="K512">
            <v>0</v>
          </cell>
          <cell r="L512">
            <v>0</v>
          </cell>
          <cell r="M512">
            <v>300</v>
          </cell>
          <cell r="N512">
            <v>1375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8235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38355.550000000003</v>
          </cell>
          <cell r="AB512">
            <v>0</v>
          </cell>
          <cell r="AC512">
            <v>0</v>
          </cell>
          <cell r="AD512">
            <v>0</v>
          </cell>
          <cell r="AE512">
            <v>57264</v>
          </cell>
          <cell r="AF512">
            <v>0</v>
          </cell>
          <cell r="AG512">
            <v>0</v>
          </cell>
          <cell r="AH512">
            <v>0</v>
          </cell>
          <cell r="AI512">
            <v>1958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176502.5</v>
          </cell>
          <cell r="AR512">
            <v>6080</v>
          </cell>
          <cell r="AS512">
            <v>11252</v>
          </cell>
          <cell r="AT512">
            <v>147303.5</v>
          </cell>
          <cell r="AU512">
            <v>6864</v>
          </cell>
          <cell r="AV512">
            <v>4116</v>
          </cell>
          <cell r="AW512">
            <v>65426</v>
          </cell>
          <cell r="AX512">
            <v>0</v>
          </cell>
          <cell r="AY512">
            <v>4718</v>
          </cell>
          <cell r="AZ512">
            <v>0</v>
          </cell>
          <cell r="BA512">
            <v>0</v>
          </cell>
          <cell r="BB512">
            <v>0</v>
          </cell>
          <cell r="BC512">
            <v>700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1525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78847</v>
          </cell>
          <cell r="BV512">
            <v>0</v>
          </cell>
          <cell r="BW512">
            <v>740</v>
          </cell>
          <cell r="BX512">
            <v>1796</v>
          </cell>
        </row>
        <row r="513">
          <cell r="B513" t="str">
            <v>4301020106.703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2980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23991.5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352982.68</v>
          </cell>
          <cell r="W513">
            <v>13445</v>
          </cell>
          <cell r="X513">
            <v>0</v>
          </cell>
          <cell r="Y513">
            <v>3553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23094.5</v>
          </cell>
          <cell r="AF513">
            <v>1776664</v>
          </cell>
          <cell r="AG513">
            <v>1966</v>
          </cell>
          <cell r="AH513">
            <v>0</v>
          </cell>
          <cell r="AI513">
            <v>300</v>
          </cell>
          <cell r="AJ513">
            <v>0</v>
          </cell>
          <cell r="AK513">
            <v>9663.93</v>
          </cell>
          <cell r="AL513">
            <v>0</v>
          </cell>
          <cell r="AM513">
            <v>0</v>
          </cell>
          <cell r="AN513">
            <v>21990</v>
          </cell>
          <cell r="AO513">
            <v>250</v>
          </cell>
          <cell r="AP513">
            <v>3777</v>
          </cell>
          <cell r="AQ513">
            <v>123648.84</v>
          </cell>
          <cell r="AR513">
            <v>93585.600000000006</v>
          </cell>
          <cell r="AS513">
            <v>0</v>
          </cell>
          <cell r="AT513">
            <v>178.09</v>
          </cell>
          <cell r="AU513">
            <v>1330</v>
          </cell>
          <cell r="AV513">
            <v>0</v>
          </cell>
          <cell r="AW513">
            <v>0</v>
          </cell>
          <cell r="AX513">
            <v>6900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8480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1529.5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1115</v>
          </cell>
          <cell r="BR513">
            <v>99816.38</v>
          </cell>
          <cell r="BS513">
            <v>120</v>
          </cell>
          <cell r="BT513">
            <v>245603.49</v>
          </cell>
          <cell r="BU513">
            <v>81838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-6846</v>
          </cell>
          <cell r="W514">
            <v>-903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-112107.46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-9769.5</v>
          </cell>
          <cell r="AP514">
            <v>0</v>
          </cell>
          <cell r="AQ514">
            <v>-81334.75</v>
          </cell>
          <cell r="AR514">
            <v>0</v>
          </cell>
          <cell r="AS514">
            <v>0</v>
          </cell>
          <cell r="AT514">
            <v>0</v>
          </cell>
          <cell r="AU514">
            <v>-854</v>
          </cell>
          <cell r="AV514">
            <v>-80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-104199.28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-527246.07999999996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-354840.01</v>
          </cell>
          <cell r="AF515">
            <v>0</v>
          </cell>
          <cell r="AG515">
            <v>0</v>
          </cell>
          <cell r="AH515">
            <v>0</v>
          </cell>
          <cell r="AI515">
            <v>-8426.9599999999991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33.82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-171859.69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115073.9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10157.06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48544.7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14596.36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12440.5</v>
          </cell>
          <cell r="F517">
            <v>24623</v>
          </cell>
          <cell r="G517">
            <v>0</v>
          </cell>
          <cell r="H517">
            <v>0</v>
          </cell>
          <cell r="I517">
            <v>0</v>
          </cell>
          <cell r="J517">
            <v>44541.25</v>
          </cell>
          <cell r="K517">
            <v>0</v>
          </cell>
          <cell r="L517">
            <v>2664</v>
          </cell>
          <cell r="M517">
            <v>70713</v>
          </cell>
          <cell r="N517">
            <v>19926</v>
          </cell>
          <cell r="O517">
            <v>0</v>
          </cell>
          <cell r="P517">
            <v>23755</v>
          </cell>
          <cell r="Q517">
            <v>15840.25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165236</v>
          </cell>
          <cell r="W517">
            <v>30526</v>
          </cell>
          <cell r="X517">
            <v>4224</v>
          </cell>
          <cell r="Y517">
            <v>11168.75</v>
          </cell>
          <cell r="Z517">
            <v>2228.5</v>
          </cell>
          <cell r="AA517">
            <v>6544.25</v>
          </cell>
          <cell r="AB517">
            <v>13801</v>
          </cell>
          <cell r="AC517">
            <v>0</v>
          </cell>
          <cell r="AD517">
            <v>17932.599999999999</v>
          </cell>
          <cell r="AE517">
            <v>71266.5</v>
          </cell>
          <cell r="AF517">
            <v>0</v>
          </cell>
          <cell r="AG517">
            <v>3190.03</v>
          </cell>
          <cell r="AH517">
            <v>6507</v>
          </cell>
          <cell r="AI517">
            <v>50</v>
          </cell>
          <cell r="AJ517">
            <v>47577</v>
          </cell>
          <cell r="AK517">
            <v>0</v>
          </cell>
          <cell r="AL517">
            <v>13196</v>
          </cell>
          <cell r="AM517">
            <v>2670</v>
          </cell>
          <cell r="AN517">
            <v>2878</v>
          </cell>
          <cell r="AO517">
            <v>13866.5</v>
          </cell>
          <cell r="AP517">
            <v>0</v>
          </cell>
          <cell r="AQ517">
            <v>267978.75</v>
          </cell>
          <cell r="AR517">
            <v>649930</v>
          </cell>
          <cell r="AS517">
            <v>10596</v>
          </cell>
          <cell r="AT517">
            <v>186134</v>
          </cell>
          <cell r="AU517">
            <v>17330</v>
          </cell>
          <cell r="AV517">
            <v>7089</v>
          </cell>
          <cell r="AW517">
            <v>19132</v>
          </cell>
          <cell r="AX517">
            <v>0</v>
          </cell>
          <cell r="AY517">
            <v>0</v>
          </cell>
          <cell r="AZ517">
            <v>5903</v>
          </cell>
          <cell r="BA517">
            <v>0</v>
          </cell>
          <cell r="BB517">
            <v>32955</v>
          </cell>
          <cell r="BC517">
            <v>8910</v>
          </cell>
          <cell r="BD517">
            <v>130</v>
          </cell>
          <cell r="BE517">
            <v>6588</v>
          </cell>
          <cell r="BF517">
            <v>234</v>
          </cell>
          <cell r="BG517">
            <v>0</v>
          </cell>
          <cell r="BH517">
            <v>0</v>
          </cell>
          <cell r="BI517">
            <v>11709.5</v>
          </cell>
          <cell r="BJ517">
            <v>0</v>
          </cell>
          <cell r="BK517">
            <v>3096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6792</v>
          </cell>
          <cell r="BQ517">
            <v>42245</v>
          </cell>
          <cell r="BR517">
            <v>0</v>
          </cell>
          <cell r="BS517">
            <v>2457</v>
          </cell>
          <cell r="BT517">
            <v>109079</v>
          </cell>
          <cell r="BU517">
            <v>315876</v>
          </cell>
          <cell r="BV517">
            <v>0</v>
          </cell>
          <cell r="BW517">
            <v>0</v>
          </cell>
          <cell r="BX517">
            <v>25148.25</v>
          </cell>
        </row>
        <row r="518">
          <cell r="B518" t="str">
            <v>4301020106.710</v>
          </cell>
          <cell r="D518">
            <v>656987</v>
          </cell>
          <cell r="E518">
            <v>56998.559999999998</v>
          </cell>
          <cell r="F518">
            <v>28947.02</v>
          </cell>
          <cell r="G518">
            <v>0</v>
          </cell>
          <cell r="H518">
            <v>238064</v>
          </cell>
          <cell r="I518">
            <v>0</v>
          </cell>
          <cell r="J518">
            <v>600660.5</v>
          </cell>
          <cell r="K518">
            <v>0</v>
          </cell>
          <cell r="L518">
            <v>0</v>
          </cell>
          <cell r="M518">
            <v>356781.08</v>
          </cell>
          <cell r="N518">
            <v>0</v>
          </cell>
          <cell r="O518">
            <v>0</v>
          </cell>
          <cell r="P518">
            <v>122723</v>
          </cell>
          <cell r="Q518">
            <v>118026.5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533836.75</v>
          </cell>
          <cell r="W518">
            <v>1938433</v>
          </cell>
          <cell r="X518">
            <v>2009738</v>
          </cell>
          <cell r="Y518">
            <v>47660</v>
          </cell>
          <cell r="Z518">
            <v>2573129</v>
          </cell>
          <cell r="AA518">
            <v>193775</v>
          </cell>
          <cell r="AB518">
            <v>380465</v>
          </cell>
          <cell r="AC518">
            <v>0</v>
          </cell>
          <cell r="AD518">
            <v>0</v>
          </cell>
          <cell r="AE518">
            <v>36545573.960000001</v>
          </cell>
          <cell r="AF518">
            <v>1011095</v>
          </cell>
          <cell r="AG518">
            <v>0</v>
          </cell>
          <cell r="AH518">
            <v>0</v>
          </cell>
          <cell r="AI518">
            <v>588795</v>
          </cell>
          <cell r="AJ518">
            <v>314423</v>
          </cell>
          <cell r="AK518">
            <v>0</v>
          </cell>
          <cell r="AL518">
            <v>342613</v>
          </cell>
          <cell r="AM518">
            <v>32130</v>
          </cell>
          <cell r="AN518">
            <v>560840</v>
          </cell>
          <cell r="AO518">
            <v>0</v>
          </cell>
          <cell r="AP518">
            <v>0</v>
          </cell>
          <cell r="AQ518">
            <v>500179.93</v>
          </cell>
          <cell r="AR518">
            <v>403210.48</v>
          </cell>
          <cell r="AS518">
            <v>67816</v>
          </cell>
          <cell r="AT518">
            <v>328333</v>
          </cell>
          <cell r="AU518">
            <v>67777</v>
          </cell>
          <cell r="AV518">
            <v>48200</v>
          </cell>
          <cell r="AW518">
            <v>7425</v>
          </cell>
          <cell r="AX518">
            <v>74529</v>
          </cell>
          <cell r="AY518">
            <v>0</v>
          </cell>
          <cell r="AZ518">
            <v>0</v>
          </cell>
          <cell r="BA518">
            <v>0</v>
          </cell>
          <cell r="BB518">
            <v>28264</v>
          </cell>
          <cell r="BC518">
            <v>306146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204830.75</v>
          </cell>
          <cell r="BJ518">
            <v>12584798.210000001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58334</v>
          </cell>
          <cell r="BQ518">
            <v>169097</v>
          </cell>
          <cell r="BR518">
            <v>33893</v>
          </cell>
          <cell r="BS518">
            <v>1046410.5</v>
          </cell>
          <cell r="BT518">
            <v>0</v>
          </cell>
          <cell r="BU518">
            <v>1055046</v>
          </cell>
          <cell r="BV518">
            <v>0</v>
          </cell>
          <cell r="BW518">
            <v>0</v>
          </cell>
          <cell r="BX518">
            <v>606325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-70713</v>
          </cell>
          <cell r="N519">
            <v>-19926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-165236</v>
          </cell>
          <cell r="W519">
            <v>0</v>
          </cell>
          <cell r="X519">
            <v>-3058.5</v>
          </cell>
          <cell r="Y519">
            <v>0</v>
          </cell>
          <cell r="Z519">
            <v>-1521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-13196</v>
          </cell>
          <cell r="AM519">
            <v>-2670</v>
          </cell>
          <cell r="AN519">
            <v>-2878</v>
          </cell>
          <cell r="AO519">
            <v>-4097</v>
          </cell>
          <cell r="AP519">
            <v>0</v>
          </cell>
          <cell r="AQ519">
            <v>-241556.75</v>
          </cell>
          <cell r="AR519">
            <v>-649930</v>
          </cell>
          <cell r="AS519">
            <v>-10596</v>
          </cell>
          <cell r="AT519">
            <v>-212293</v>
          </cell>
          <cell r="AU519">
            <v>0</v>
          </cell>
          <cell r="AV519">
            <v>-7089</v>
          </cell>
          <cell r="AW519">
            <v>-19132</v>
          </cell>
          <cell r="AX519">
            <v>0</v>
          </cell>
          <cell r="AY519">
            <v>0</v>
          </cell>
          <cell r="AZ519">
            <v>-4195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-234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-30398.89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20252.330000000002</v>
          </cell>
          <cell r="I520">
            <v>0</v>
          </cell>
          <cell r="J520">
            <v>0</v>
          </cell>
          <cell r="K520">
            <v>21297.54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-23755</v>
          </cell>
          <cell r="Q520">
            <v>35818.75</v>
          </cell>
          <cell r="R520">
            <v>0</v>
          </cell>
          <cell r="S520">
            <v>38637.24</v>
          </cell>
          <cell r="T520">
            <v>0</v>
          </cell>
          <cell r="U520">
            <v>0</v>
          </cell>
          <cell r="V520">
            <v>11434116.57</v>
          </cell>
          <cell r="W520">
            <v>124841.83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11846.11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0</v>
          </cell>
          <cell r="AI520">
            <v>0</v>
          </cell>
          <cell r="AJ520">
            <v>32393.05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1724448.11</v>
          </cell>
          <cell r="AS520">
            <v>0</v>
          </cell>
          <cell r="AT520">
            <v>441398.91</v>
          </cell>
          <cell r="AU520">
            <v>0</v>
          </cell>
          <cell r="AV520">
            <v>0</v>
          </cell>
          <cell r="AW520">
            <v>59230.53</v>
          </cell>
          <cell r="AX520">
            <v>0</v>
          </cell>
          <cell r="AY520">
            <v>0</v>
          </cell>
          <cell r="AZ520">
            <v>0</v>
          </cell>
          <cell r="BA520">
            <v>14340.02</v>
          </cell>
          <cell r="BB520">
            <v>-46614</v>
          </cell>
          <cell r="BC520">
            <v>0</v>
          </cell>
          <cell r="BD520">
            <v>0</v>
          </cell>
          <cell r="BE520">
            <v>20533.349999999999</v>
          </cell>
          <cell r="BF520">
            <v>0</v>
          </cell>
          <cell r="BG520">
            <v>935.22</v>
          </cell>
          <cell r="BH520">
            <v>4364.3500000000004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144191.70000000001</v>
          </cell>
          <cell r="BQ520">
            <v>0</v>
          </cell>
          <cell r="BR520">
            <v>0</v>
          </cell>
          <cell r="BS520">
            <v>29835.19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21640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22500</v>
          </cell>
          <cell r="AK523">
            <v>0</v>
          </cell>
          <cell r="AL523">
            <v>6600</v>
          </cell>
          <cell r="AM523">
            <v>1500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60890</v>
          </cell>
          <cell r="BE523">
            <v>0</v>
          </cell>
          <cell r="BF523">
            <v>0</v>
          </cell>
          <cell r="BG523">
            <v>600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0</v>
          </cell>
          <cell r="F524">
            <v>0</v>
          </cell>
          <cell r="G524">
            <v>1477721.19</v>
          </cell>
          <cell r="H524">
            <v>0</v>
          </cell>
          <cell r="I524">
            <v>0</v>
          </cell>
          <cell r="J524">
            <v>30000</v>
          </cell>
          <cell r="K524">
            <v>1477721.19</v>
          </cell>
          <cell r="L524">
            <v>0</v>
          </cell>
          <cell r="M524">
            <v>0</v>
          </cell>
          <cell r="N524">
            <v>0</v>
          </cell>
          <cell r="O524">
            <v>300000</v>
          </cell>
          <cell r="P524">
            <v>0</v>
          </cell>
          <cell r="Q524">
            <v>813500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21030360.350000001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13386461.5</v>
          </cell>
          <cell r="W525">
            <v>6140000</v>
          </cell>
          <cell r="X525">
            <v>0</v>
          </cell>
          <cell r="Y525">
            <v>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600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13609378.1</v>
          </cell>
          <cell r="E528">
            <v>312922</v>
          </cell>
          <cell r="F528">
            <v>1031417</v>
          </cell>
          <cell r="G528">
            <v>1162333.6399999999</v>
          </cell>
          <cell r="H528">
            <v>2468305.38</v>
          </cell>
          <cell r="I528">
            <v>21000</v>
          </cell>
          <cell r="J528">
            <v>24094512.010000002</v>
          </cell>
          <cell r="K528">
            <v>1162333.6399999999</v>
          </cell>
          <cell r="L528">
            <v>920</v>
          </cell>
          <cell r="M528">
            <v>2283828.9300000002</v>
          </cell>
          <cell r="N528">
            <v>154390</v>
          </cell>
          <cell r="O528">
            <v>872892.38</v>
          </cell>
          <cell r="P528">
            <v>2030311.83</v>
          </cell>
          <cell r="Q528">
            <v>2639624.1800000002</v>
          </cell>
          <cell r="R528">
            <v>22000</v>
          </cell>
          <cell r="S528">
            <v>268700</v>
          </cell>
          <cell r="T528">
            <v>100</v>
          </cell>
          <cell r="U528">
            <v>0</v>
          </cell>
          <cell r="V528">
            <v>4315532.24</v>
          </cell>
          <cell r="W528">
            <v>4346873</v>
          </cell>
          <cell r="X528">
            <v>747401</v>
          </cell>
          <cell r="Y528">
            <v>1600944.5</v>
          </cell>
          <cell r="Z528">
            <v>307520.36</v>
          </cell>
          <cell r="AA528">
            <v>294398.09000000003</v>
          </cell>
          <cell r="AB528">
            <v>845250.5</v>
          </cell>
          <cell r="AC528">
            <v>103200</v>
          </cell>
          <cell r="AD528">
            <v>177000</v>
          </cell>
          <cell r="AE528">
            <v>20693255</v>
          </cell>
          <cell r="AF528">
            <v>896335</v>
          </cell>
          <cell r="AG528">
            <v>71752.5</v>
          </cell>
          <cell r="AH528">
            <v>3504</v>
          </cell>
          <cell r="AI528">
            <v>125899</v>
          </cell>
          <cell r="AJ528">
            <v>100897</v>
          </cell>
          <cell r="AK528">
            <v>30111</v>
          </cell>
          <cell r="AL528">
            <v>144920.54999999999</v>
          </cell>
          <cell r="AM528">
            <v>3541</v>
          </cell>
          <cell r="AN528">
            <v>677000</v>
          </cell>
          <cell r="AO528">
            <v>28490.5</v>
          </cell>
          <cell r="AP528">
            <v>63375</v>
          </cell>
          <cell r="AQ528">
            <v>3212882.69</v>
          </cell>
          <cell r="AR528">
            <v>12091</v>
          </cell>
          <cell r="AS528">
            <v>418298</v>
          </cell>
          <cell r="AT528">
            <v>17697</v>
          </cell>
          <cell r="AU528">
            <v>117672.47</v>
          </cell>
          <cell r="AV528">
            <v>3000</v>
          </cell>
          <cell r="AW528">
            <v>0</v>
          </cell>
          <cell r="AX528">
            <v>1705541.97</v>
          </cell>
          <cell r="AY528">
            <v>212600</v>
          </cell>
          <cell r="AZ528">
            <v>824519</v>
          </cell>
          <cell r="BA528">
            <v>605000</v>
          </cell>
          <cell r="BB528">
            <v>2496706.38</v>
          </cell>
          <cell r="BC528">
            <v>0</v>
          </cell>
          <cell r="BD528">
            <v>1579533</v>
          </cell>
          <cell r="BE528">
            <v>910137</v>
          </cell>
          <cell r="BF528">
            <v>30000</v>
          </cell>
          <cell r="BG528">
            <v>80500</v>
          </cell>
          <cell r="BH528">
            <v>333841</v>
          </cell>
          <cell r="BI528">
            <v>5301320.59</v>
          </cell>
          <cell r="BJ528">
            <v>8400036.0899999999</v>
          </cell>
          <cell r="BK528">
            <v>103090</v>
          </cell>
          <cell r="BL528">
            <v>43006</v>
          </cell>
          <cell r="BM528">
            <v>56500</v>
          </cell>
          <cell r="BN528">
            <v>122315.24</v>
          </cell>
          <cell r="BO528">
            <v>120113.42</v>
          </cell>
          <cell r="BP528">
            <v>3804582.02</v>
          </cell>
          <cell r="BQ528">
            <v>386146.03</v>
          </cell>
          <cell r="BR528">
            <v>16203</v>
          </cell>
          <cell r="BS528">
            <v>53842.99</v>
          </cell>
          <cell r="BT528">
            <v>849113</v>
          </cell>
          <cell r="BU528">
            <v>117644</v>
          </cell>
          <cell r="BV528">
            <v>39670.300000000003</v>
          </cell>
          <cell r="BW528">
            <v>214623</v>
          </cell>
          <cell r="BX528">
            <v>13696.71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6383147.5599999996</v>
          </cell>
          <cell r="G529">
            <v>377797</v>
          </cell>
          <cell r="H529">
            <v>455483.19</v>
          </cell>
          <cell r="I529">
            <v>361700.01</v>
          </cell>
          <cell r="J529">
            <v>105407.94</v>
          </cell>
          <cell r="K529">
            <v>377797</v>
          </cell>
          <cell r="L529">
            <v>102198.96</v>
          </cell>
          <cell r="M529">
            <v>1077375.54</v>
          </cell>
          <cell r="N529">
            <v>0</v>
          </cell>
          <cell r="O529">
            <v>1393659</v>
          </cell>
          <cell r="P529">
            <v>1068240.53</v>
          </cell>
          <cell r="Q529">
            <v>1530229.36</v>
          </cell>
          <cell r="R529">
            <v>0</v>
          </cell>
          <cell r="S529">
            <v>0</v>
          </cell>
          <cell r="T529">
            <v>233400</v>
          </cell>
          <cell r="U529">
            <v>0</v>
          </cell>
          <cell r="V529">
            <v>3480699.66</v>
          </cell>
          <cell r="W529">
            <v>620000</v>
          </cell>
          <cell r="X529">
            <v>785869.49</v>
          </cell>
          <cell r="Y529">
            <v>8600</v>
          </cell>
          <cell r="Z529">
            <v>40606.26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39636996.939999998</v>
          </cell>
          <cell r="AF529">
            <v>1208476.3</v>
          </cell>
          <cell r="AG529">
            <v>403800</v>
          </cell>
          <cell r="AH529">
            <v>185639</v>
          </cell>
          <cell r="AI529">
            <v>273948.14</v>
          </cell>
          <cell r="AJ529">
            <v>239362.43</v>
          </cell>
          <cell r="AK529">
            <v>511285.79</v>
          </cell>
          <cell r="AL529">
            <v>537932.79</v>
          </cell>
          <cell r="AM529">
            <v>989738</v>
          </cell>
          <cell r="AN529">
            <v>1334828.08</v>
          </cell>
          <cell r="AO529">
            <v>234359.71</v>
          </cell>
          <cell r="AP529">
            <v>52000</v>
          </cell>
          <cell r="AQ529">
            <v>7611254.1500000004</v>
          </cell>
          <cell r="AR529">
            <v>267022.03000000003</v>
          </cell>
          <cell r="AS529">
            <v>84290</v>
          </cell>
          <cell r="AT529">
            <v>70315.28</v>
          </cell>
          <cell r="AU529">
            <v>0</v>
          </cell>
          <cell r="AV529">
            <v>658617.51</v>
          </cell>
          <cell r="AW529">
            <v>76301.119999999995</v>
          </cell>
          <cell r="AX529">
            <v>23345075.960000001</v>
          </cell>
          <cell r="AY529">
            <v>1299000</v>
          </cell>
          <cell r="AZ529">
            <v>1150000</v>
          </cell>
          <cell r="BA529">
            <v>0</v>
          </cell>
          <cell r="BB529">
            <v>0</v>
          </cell>
          <cell r="BC529">
            <v>221744.44</v>
          </cell>
          <cell r="BD529">
            <v>1117351.78</v>
          </cell>
          <cell r="BE529">
            <v>2261500</v>
          </cell>
          <cell r="BF529">
            <v>0</v>
          </cell>
          <cell r="BG529">
            <v>0</v>
          </cell>
          <cell r="BH529">
            <v>0</v>
          </cell>
          <cell r="BI529">
            <v>1461110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85402.72</v>
          </cell>
          <cell r="BR529">
            <v>0</v>
          </cell>
          <cell r="BS529">
            <v>75727.86</v>
          </cell>
          <cell r="BT529">
            <v>0</v>
          </cell>
          <cell r="BU529">
            <v>0</v>
          </cell>
          <cell r="BV529">
            <v>0</v>
          </cell>
          <cell r="BW529">
            <v>66558.559999999998</v>
          </cell>
          <cell r="BX529">
            <v>114256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296258.27</v>
          </cell>
          <cell r="E531">
            <v>0</v>
          </cell>
          <cell r="F531">
            <v>0</v>
          </cell>
          <cell r="G531">
            <v>37312.230000000003</v>
          </cell>
          <cell r="H531">
            <v>0</v>
          </cell>
          <cell r="I531">
            <v>2949.46</v>
          </cell>
          <cell r="J531">
            <v>327109.69</v>
          </cell>
          <cell r="K531">
            <v>37312.230000000003</v>
          </cell>
          <cell r="L531">
            <v>35667.43</v>
          </cell>
          <cell r="M531">
            <v>276408.38</v>
          </cell>
          <cell r="N531">
            <v>0</v>
          </cell>
          <cell r="O531">
            <v>0</v>
          </cell>
          <cell r="P531">
            <v>0</v>
          </cell>
          <cell r="Q531">
            <v>4.9800000000000004</v>
          </cell>
          <cell r="R531">
            <v>1742.71</v>
          </cell>
          <cell r="S531">
            <v>0</v>
          </cell>
          <cell r="T531">
            <v>0</v>
          </cell>
          <cell r="U531">
            <v>0</v>
          </cell>
          <cell r="V531">
            <v>479.44</v>
          </cell>
          <cell r="W531">
            <v>0</v>
          </cell>
          <cell r="X531">
            <v>28972.59</v>
          </cell>
          <cell r="Y531">
            <v>0</v>
          </cell>
          <cell r="Z531">
            <v>0</v>
          </cell>
          <cell r="AA531">
            <v>135631.06</v>
          </cell>
          <cell r="AB531">
            <v>20390.78</v>
          </cell>
          <cell r="AC531">
            <v>1023.49</v>
          </cell>
          <cell r="AD531">
            <v>173.69</v>
          </cell>
          <cell r="AE531">
            <v>2309.89</v>
          </cell>
          <cell r="AF531">
            <v>21968.99</v>
          </cell>
          <cell r="AG531">
            <v>31629.41</v>
          </cell>
          <cell r="AH531">
            <v>0</v>
          </cell>
          <cell r="AI531">
            <v>21223.19</v>
          </cell>
          <cell r="AJ531">
            <v>17557.75</v>
          </cell>
          <cell r="AK531">
            <v>0</v>
          </cell>
          <cell r="AL531">
            <v>17114.689999999999</v>
          </cell>
          <cell r="AM531">
            <v>0</v>
          </cell>
          <cell r="AN531">
            <v>0</v>
          </cell>
          <cell r="AO531">
            <v>0</v>
          </cell>
          <cell r="AP531">
            <v>5961.26</v>
          </cell>
          <cell r="AQ531">
            <v>123440.62</v>
          </cell>
          <cell r="AR531">
            <v>0</v>
          </cell>
          <cell r="AS531">
            <v>24480.5</v>
          </cell>
          <cell r="AT531">
            <v>0</v>
          </cell>
          <cell r="AU531">
            <v>12632.01</v>
          </cell>
          <cell r="AV531">
            <v>13680.04</v>
          </cell>
          <cell r="AW531">
            <v>0</v>
          </cell>
          <cell r="AX531">
            <v>258091.76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2457.48</v>
          </cell>
          <cell r="BJ531">
            <v>155328.01999999999</v>
          </cell>
          <cell r="BK531">
            <v>8955.8799999999992</v>
          </cell>
          <cell r="BL531">
            <v>0</v>
          </cell>
          <cell r="BM531">
            <v>0</v>
          </cell>
          <cell r="BN531">
            <v>49.28</v>
          </cell>
          <cell r="BO531">
            <v>31994.17</v>
          </cell>
          <cell r="BP531">
            <v>0</v>
          </cell>
          <cell r="BQ531">
            <v>0</v>
          </cell>
          <cell r="BR531">
            <v>0</v>
          </cell>
          <cell r="BS531">
            <v>6869</v>
          </cell>
          <cell r="BT531">
            <v>0</v>
          </cell>
          <cell r="BU531">
            <v>0</v>
          </cell>
          <cell r="BV531">
            <v>0</v>
          </cell>
          <cell r="BW531">
            <v>1928.27</v>
          </cell>
          <cell r="BX531">
            <v>8439.65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70000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11480</v>
          </cell>
          <cell r="P533">
            <v>0</v>
          </cell>
          <cell r="Q533">
            <v>23170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288550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148015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359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95581861.799999997</v>
          </cell>
          <cell r="E535">
            <v>19282864.82</v>
          </cell>
          <cell r="F535">
            <v>32529812.350000001</v>
          </cell>
          <cell r="G535">
            <v>17167015.969999999</v>
          </cell>
          <cell r="H535">
            <v>12122958.1</v>
          </cell>
          <cell r="I535">
            <v>5018840</v>
          </cell>
          <cell r="J535">
            <v>176191118.03999999</v>
          </cell>
          <cell r="K535">
            <v>17167015.969999999</v>
          </cell>
          <cell r="L535">
            <v>8291270</v>
          </cell>
          <cell r="M535">
            <v>50773970.649999999</v>
          </cell>
          <cell r="N535">
            <v>8379850</v>
          </cell>
          <cell r="O535">
            <v>17776693.710000001</v>
          </cell>
          <cell r="P535">
            <v>32311875.260000002</v>
          </cell>
          <cell r="Q535">
            <v>30305631.16</v>
          </cell>
          <cell r="R535">
            <v>3329172.4</v>
          </cell>
          <cell r="S535">
            <v>15266820</v>
          </cell>
          <cell r="T535">
            <v>11455650.960000001</v>
          </cell>
          <cell r="U535">
            <v>0</v>
          </cell>
          <cell r="V535">
            <v>113308769.88</v>
          </cell>
          <cell r="W535">
            <v>33894036.219999999</v>
          </cell>
          <cell r="X535">
            <v>16339650</v>
          </cell>
          <cell r="Y535">
            <v>35031095.259999998</v>
          </cell>
          <cell r="Z535">
            <v>11000768.91</v>
          </cell>
          <cell r="AA535">
            <v>14819569.9</v>
          </cell>
          <cell r="AB535">
            <v>12478073.34</v>
          </cell>
          <cell r="AC535">
            <v>6488594.0199999996</v>
          </cell>
          <cell r="AD535">
            <v>4301755.5</v>
          </cell>
          <cell r="AE535">
            <v>154480713.40000001</v>
          </cell>
          <cell r="AF535">
            <v>8185973.1399999997</v>
          </cell>
          <cell r="AG535">
            <v>6848478.1500000004</v>
          </cell>
          <cell r="AH535">
            <v>7417076.9400000004</v>
          </cell>
          <cell r="AI535">
            <v>6626214.6799999997</v>
          </cell>
          <cell r="AJ535">
            <v>10917851.59</v>
          </cell>
          <cell r="AK535">
            <v>8836066.1199999992</v>
          </cell>
          <cell r="AL535">
            <v>7963168.79</v>
          </cell>
          <cell r="AM535">
            <v>12431971.74</v>
          </cell>
          <cell r="AN535">
            <v>6714617.7400000002</v>
          </cell>
          <cell r="AO535">
            <v>8064120</v>
          </cell>
          <cell r="AP535">
            <v>7873920</v>
          </cell>
          <cell r="AQ535">
            <v>62881753.039999999</v>
          </cell>
          <cell r="AR535">
            <v>9978396.6699999999</v>
          </cell>
          <cell r="AS535">
            <v>8798478.3399999999</v>
          </cell>
          <cell r="AT535">
            <v>8642880</v>
          </cell>
          <cell r="AU535">
            <v>7905399.9400000004</v>
          </cell>
          <cell r="AV535">
            <v>2325121.2000000002</v>
          </cell>
          <cell r="AW535">
            <v>4316180</v>
          </cell>
          <cell r="AX535">
            <v>117210262.33</v>
          </cell>
          <cell r="AY535">
            <v>7553220</v>
          </cell>
          <cell r="AZ535">
            <v>11849208.9</v>
          </cell>
          <cell r="BA535">
            <v>16171374.529999999</v>
          </cell>
          <cell r="BB535">
            <v>17040861.969999999</v>
          </cell>
          <cell r="BC535">
            <v>11855161.970000001</v>
          </cell>
          <cell r="BD535">
            <v>20328432.670000002</v>
          </cell>
          <cell r="BE535">
            <v>19997242.670000002</v>
          </cell>
          <cell r="BF535">
            <v>7274360</v>
          </cell>
          <cell r="BG535">
            <v>5001275</v>
          </cell>
          <cell r="BH535">
            <v>3348653</v>
          </cell>
          <cell r="BI535">
            <v>100946052.70999999</v>
          </cell>
          <cell r="BJ535">
            <v>33899229.359999999</v>
          </cell>
          <cell r="BK535">
            <v>8934568.5800000001</v>
          </cell>
          <cell r="BL535">
            <v>7944947.4199999999</v>
          </cell>
          <cell r="BM535">
            <v>10569559.189999999</v>
          </cell>
          <cell r="BN535">
            <v>14018318.380000001</v>
          </cell>
          <cell r="BO535">
            <v>7730475.1900000004</v>
          </cell>
          <cell r="BP535">
            <v>57480691.299999997</v>
          </cell>
          <cell r="BQ535">
            <v>8065830</v>
          </cell>
          <cell r="BR535">
            <v>8109875.9699999997</v>
          </cell>
          <cell r="BS535">
            <v>13122782.74</v>
          </cell>
          <cell r="BT535">
            <v>13214209.68</v>
          </cell>
          <cell r="BU535">
            <v>26253082.210000001</v>
          </cell>
          <cell r="BV535">
            <v>9208679.0399999991</v>
          </cell>
          <cell r="BW535">
            <v>3359388.06</v>
          </cell>
          <cell r="BX535">
            <v>3950238.06</v>
          </cell>
        </row>
        <row r="536">
          <cell r="B536" t="str">
            <v>4307010104.101</v>
          </cell>
          <cell r="D536">
            <v>3519000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7422500</v>
          </cell>
          <cell r="K536">
            <v>0</v>
          </cell>
          <cell r="L536">
            <v>0</v>
          </cell>
          <cell r="M536">
            <v>51555000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18894241</v>
          </cell>
          <cell r="X536">
            <v>0</v>
          </cell>
          <cell r="Y536">
            <v>19702850</v>
          </cell>
          <cell r="Z536">
            <v>644000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5723729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3010000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17666637.449999999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7111743.75</v>
          </cell>
          <cell r="E537">
            <v>0</v>
          </cell>
          <cell r="F537">
            <v>0</v>
          </cell>
          <cell r="G537">
            <v>25392.03</v>
          </cell>
          <cell r="H537">
            <v>126600</v>
          </cell>
          <cell r="I537">
            <v>0</v>
          </cell>
          <cell r="J537">
            <v>11947408.58</v>
          </cell>
          <cell r="K537">
            <v>25392.03</v>
          </cell>
          <cell r="L537">
            <v>2645000</v>
          </cell>
          <cell r="M537">
            <v>1184226</v>
          </cell>
          <cell r="N537">
            <v>16804.8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2357625</v>
          </cell>
          <cell r="U537">
            <v>0</v>
          </cell>
          <cell r="V537">
            <v>26370974.760000002</v>
          </cell>
          <cell r="W537">
            <v>4860822.45</v>
          </cell>
          <cell r="X537">
            <v>34327.620000000003</v>
          </cell>
          <cell r="Y537">
            <v>1343479.04</v>
          </cell>
          <cell r="Z537">
            <v>152248.26999999999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10033542.68</v>
          </cell>
          <cell r="AF537">
            <v>2170.14</v>
          </cell>
          <cell r="AG537">
            <v>0</v>
          </cell>
          <cell r="AH537">
            <v>5436.4</v>
          </cell>
          <cell r="AI537">
            <v>0</v>
          </cell>
          <cell r="AJ537">
            <v>0</v>
          </cell>
          <cell r="AK537">
            <v>0</v>
          </cell>
          <cell r="AL537">
            <v>13654.32</v>
          </cell>
          <cell r="AM537">
            <v>20568.12</v>
          </cell>
          <cell r="AN537">
            <v>14842.8</v>
          </cell>
          <cell r="AO537">
            <v>9004.5</v>
          </cell>
          <cell r="AP537">
            <v>12157.5</v>
          </cell>
          <cell r="AQ537">
            <v>3403799.41</v>
          </cell>
          <cell r="AR537">
            <v>0</v>
          </cell>
          <cell r="AS537">
            <v>1425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5804362.5300000003</v>
          </cell>
          <cell r="AY537">
            <v>0</v>
          </cell>
          <cell r="AZ537">
            <v>0</v>
          </cell>
          <cell r="BA537">
            <v>1520284.7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5943088</v>
          </cell>
          <cell r="BJ537">
            <v>10130875.18</v>
          </cell>
          <cell r="BK537">
            <v>311000</v>
          </cell>
          <cell r="BL537">
            <v>0</v>
          </cell>
          <cell r="BM537">
            <v>0</v>
          </cell>
          <cell r="BN537">
            <v>0</v>
          </cell>
          <cell r="BO537">
            <v>307253.5</v>
          </cell>
          <cell r="BP537">
            <v>4322684.6500000004</v>
          </cell>
          <cell r="BQ537">
            <v>5042.3999999999996</v>
          </cell>
          <cell r="BR537">
            <v>9943.92</v>
          </cell>
          <cell r="BS537">
            <v>10147.24</v>
          </cell>
          <cell r="BT537">
            <v>14302.44</v>
          </cell>
          <cell r="BU537">
            <v>1356808.06</v>
          </cell>
          <cell r="BV537">
            <v>0</v>
          </cell>
          <cell r="BW537">
            <v>0</v>
          </cell>
          <cell r="BX537">
            <v>1358.76</v>
          </cell>
        </row>
        <row r="538">
          <cell r="B538" t="str">
            <v>4307010106.101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100000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5000000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28758901.399999999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14832609.09</v>
          </cell>
          <cell r="E540">
            <v>765345.12</v>
          </cell>
          <cell r="F540">
            <v>1351409.9</v>
          </cell>
          <cell r="G540">
            <v>764476.6</v>
          </cell>
          <cell r="H540">
            <v>466441.06</v>
          </cell>
          <cell r="I540">
            <v>223472</v>
          </cell>
          <cell r="J540">
            <v>21267415.010000002</v>
          </cell>
          <cell r="K540">
            <v>764476.6</v>
          </cell>
          <cell r="L540">
            <v>350738.2</v>
          </cell>
          <cell r="M540">
            <v>6837535.8300000001</v>
          </cell>
          <cell r="N540">
            <v>327151.40000000002</v>
          </cell>
          <cell r="O540">
            <v>1147267.1000000001</v>
          </cell>
          <cell r="P540">
            <v>1995000.47</v>
          </cell>
          <cell r="Q540">
            <v>1192773.04</v>
          </cell>
          <cell r="R540">
            <v>149938.70000000001</v>
          </cell>
          <cell r="S540">
            <v>376434.3</v>
          </cell>
          <cell r="T540">
            <v>565038.44999999995</v>
          </cell>
          <cell r="U540">
            <v>0</v>
          </cell>
          <cell r="V540">
            <v>9872872.1199999992</v>
          </cell>
          <cell r="W540">
            <v>6787900.3200000003</v>
          </cell>
          <cell r="X540">
            <v>654349.30000000005</v>
          </cell>
          <cell r="Y540">
            <v>8077655.29</v>
          </cell>
          <cell r="Z540">
            <v>491119.61</v>
          </cell>
          <cell r="AA540">
            <v>629985.92000000004</v>
          </cell>
          <cell r="AB540">
            <v>516547.39</v>
          </cell>
          <cell r="AC540">
            <v>0</v>
          </cell>
          <cell r="AD540">
            <v>0</v>
          </cell>
          <cell r="AE540">
            <v>11243845</v>
          </cell>
          <cell r="AF540">
            <v>395947.08</v>
          </cell>
          <cell r="AG540">
            <v>250481.9</v>
          </cell>
          <cell r="AH540">
            <v>282317.09999999998</v>
          </cell>
          <cell r="AI540">
            <v>339471.2</v>
          </cell>
          <cell r="AJ540">
            <v>282136.09999999998</v>
          </cell>
          <cell r="AK540">
            <v>317312</v>
          </cell>
          <cell r="AL540">
            <v>272566.67</v>
          </cell>
          <cell r="AM540">
            <v>492038.68</v>
          </cell>
          <cell r="AN540">
            <v>279668.28000000003</v>
          </cell>
          <cell r="AO540">
            <v>400016.7</v>
          </cell>
          <cell r="AP540">
            <v>197169.43</v>
          </cell>
          <cell r="AQ540">
            <v>7134311.2300000004</v>
          </cell>
          <cell r="AR540">
            <v>177126.09</v>
          </cell>
          <cell r="AS540">
            <v>286544</v>
          </cell>
          <cell r="AT540">
            <v>274968</v>
          </cell>
          <cell r="AU540">
            <v>231538.4</v>
          </cell>
          <cell r="AV540">
            <v>69220.5</v>
          </cell>
          <cell r="AW540">
            <v>183503.8</v>
          </cell>
          <cell r="AX540">
            <v>11035960.57</v>
          </cell>
          <cell r="AY540">
            <v>355670.5</v>
          </cell>
          <cell r="AZ540">
            <v>260070.8</v>
          </cell>
          <cell r="BA540">
            <v>625310.69999999995</v>
          </cell>
          <cell r="BB540">
            <v>518619.4</v>
          </cell>
          <cell r="BC540">
            <v>0</v>
          </cell>
          <cell r="BD540">
            <v>0</v>
          </cell>
          <cell r="BE540">
            <v>787753.68</v>
          </cell>
          <cell r="BF540">
            <v>292182.2</v>
          </cell>
          <cell r="BG540">
            <v>0</v>
          </cell>
          <cell r="BH540">
            <v>133041.4</v>
          </cell>
          <cell r="BI540">
            <v>8929325.0299999993</v>
          </cell>
          <cell r="BJ540">
            <v>1223417.4099999999</v>
          </cell>
          <cell r="BK540">
            <v>1876610.5</v>
          </cell>
          <cell r="BL540">
            <v>0</v>
          </cell>
          <cell r="BM540">
            <v>393403.71</v>
          </cell>
          <cell r="BN540">
            <v>504558.1</v>
          </cell>
          <cell r="BO540">
            <v>12900</v>
          </cell>
          <cell r="BP540">
            <v>3640006.72</v>
          </cell>
          <cell r="BQ540">
            <v>272186.7</v>
          </cell>
          <cell r="BR540">
            <v>285463.28000000003</v>
          </cell>
          <cell r="BS540">
            <v>470111.68</v>
          </cell>
          <cell r="BT540">
            <v>471977.38</v>
          </cell>
          <cell r="BU540">
            <v>3205908.65</v>
          </cell>
          <cell r="BV540">
            <v>406420.7</v>
          </cell>
          <cell r="BW540">
            <v>144219.5</v>
          </cell>
          <cell r="BX540">
            <v>180102.5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6300538.21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10795500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233747959.96000001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15548532.67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65399595.329999998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134173686.31999999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161983236.78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50000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24597197.120000001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130816686.83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176380636.25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26300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3403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2312</v>
          </cell>
          <cell r="AN550">
            <v>3617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922762.9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135431.51999999999</v>
          </cell>
          <cell r="E551">
            <v>157411.76</v>
          </cell>
          <cell r="F551">
            <v>36583.22</v>
          </cell>
          <cell r="G551">
            <v>0</v>
          </cell>
          <cell r="H551">
            <v>0</v>
          </cell>
          <cell r="I551">
            <v>0</v>
          </cell>
          <cell r="J551">
            <v>1079082.3400000001</v>
          </cell>
          <cell r="K551">
            <v>0</v>
          </cell>
          <cell r="L551">
            <v>0</v>
          </cell>
          <cell r="M551">
            <v>402414.89</v>
          </cell>
          <cell r="N551">
            <v>0</v>
          </cell>
          <cell r="O551">
            <v>2116.06</v>
          </cell>
          <cell r="P551">
            <v>31438.1</v>
          </cell>
          <cell r="Q551">
            <v>56063.96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13408211.189999999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120.96</v>
          </cell>
          <cell r="AB551">
            <v>0</v>
          </cell>
          <cell r="AC551">
            <v>0</v>
          </cell>
          <cell r="AD551">
            <v>3897.4</v>
          </cell>
          <cell r="AE551">
            <v>217940.33</v>
          </cell>
          <cell r="AF551">
            <v>36150.06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38400</v>
          </cell>
          <cell r="BF551">
            <v>0</v>
          </cell>
          <cell r="BG551">
            <v>0</v>
          </cell>
          <cell r="BH551">
            <v>0</v>
          </cell>
          <cell r="BI551">
            <v>66756.61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206636.56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1080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22449.16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153316.70000000001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1112360</v>
          </cell>
          <cell r="M553">
            <v>0</v>
          </cell>
          <cell r="N553">
            <v>8600</v>
          </cell>
          <cell r="O553">
            <v>678840</v>
          </cell>
          <cell r="P553">
            <v>244400</v>
          </cell>
          <cell r="Q553">
            <v>54000</v>
          </cell>
          <cell r="R553">
            <v>0</v>
          </cell>
          <cell r="S553">
            <v>0</v>
          </cell>
          <cell r="T553">
            <v>65000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300</v>
          </cell>
          <cell r="H554">
            <v>16100</v>
          </cell>
          <cell r="I554">
            <v>0</v>
          </cell>
          <cell r="J554">
            <v>95350</v>
          </cell>
          <cell r="K554">
            <v>300</v>
          </cell>
          <cell r="L554">
            <v>121350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52040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31200</v>
          </cell>
          <cell r="AF554">
            <v>0</v>
          </cell>
          <cell r="AG554">
            <v>28780</v>
          </cell>
          <cell r="AH554">
            <v>0</v>
          </cell>
          <cell r="AI554">
            <v>9550</v>
          </cell>
          <cell r="AJ554">
            <v>600</v>
          </cell>
          <cell r="AK554">
            <v>0</v>
          </cell>
          <cell r="AL554">
            <v>41940</v>
          </cell>
          <cell r="AM554">
            <v>15630</v>
          </cell>
          <cell r="AN554">
            <v>13532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37200</v>
          </cell>
          <cell r="BC554">
            <v>0</v>
          </cell>
          <cell r="BD554">
            <v>0</v>
          </cell>
          <cell r="BE554">
            <v>102334</v>
          </cell>
          <cell r="BF554">
            <v>2860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195810</v>
          </cell>
          <cell r="BQ554">
            <v>0</v>
          </cell>
          <cell r="BR554">
            <v>0</v>
          </cell>
          <cell r="BS554">
            <v>400</v>
          </cell>
          <cell r="BT554">
            <v>86376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5842408.2999999998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617193.62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48500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912305.76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20752.490000000002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820172</v>
          </cell>
          <cell r="E557">
            <v>399924.72</v>
          </cell>
          <cell r="F557">
            <v>285590.7</v>
          </cell>
          <cell r="G557">
            <v>462228</v>
          </cell>
          <cell r="H557">
            <v>58813.41</v>
          </cell>
          <cell r="I557">
            <v>15400</v>
          </cell>
          <cell r="J557">
            <v>8868243.5800000001</v>
          </cell>
          <cell r="K557">
            <v>462228</v>
          </cell>
          <cell r="L557">
            <v>14410</v>
          </cell>
          <cell r="M557">
            <v>455731.4</v>
          </cell>
          <cell r="N557">
            <v>27516.76</v>
          </cell>
          <cell r="O557">
            <v>181463.86</v>
          </cell>
          <cell r="P557">
            <v>46348.73</v>
          </cell>
          <cell r="Q557">
            <v>4086</v>
          </cell>
          <cell r="R557">
            <v>18471.2</v>
          </cell>
          <cell r="S557">
            <v>5430</v>
          </cell>
          <cell r="T557">
            <v>8202</v>
          </cell>
          <cell r="U557">
            <v>0</v>
          </cell>
          <cell r="V557">
            <v>2552717</v>
          </cell>
          <cell r="W557">
            <v>8927.32</v>
          </cell>
          <cell r="X557">
            <v>67312.5</v>
          </cell>
          <cell r="Y557">
            <v>35073.1</v>
          </cell>
          <cell r="Z557">
            <v>48964</v>
          </cell>
          <cell r="AA557">
            <v>12758.4</v>
          </cell>
          <cell r="AB557">
            <v>24865</v>
          </cell>
          <cell r="AC557">
            <v>37100</v>
          </cell>
          <cell r="AD557">
            <v>9885</v>
          </cell>
          <cell r="AE557">
            <v>3028277.43</v>
          </cell>
          <cell r="AF557">
            <v>31473.67</v>
          </cell>
          <cell r="AG557">
            <v>19100</v>
          </cell>
          <cell r="AH557">
            <v>0</v>
          </cell>
          <cell r="AI557">
            <v>7204.28</v>
          </cell>
          <cell r="AJ557">
            <v>56425.73</v>
          </cell>
          <cell r="AK557">
            <v>36142</v>
          </cell>
          <cell r="AL557">
            <v>4700</v>
          </cell>
          <cell r="AM557">
            <v>40655</v>
          </cell>
          <cell r="AN557">
            <v>3000</v>
          </cell>
          <cell r="AO557">
            <v>6500</v>
          </cell>
          <cell r="AP557">
            <v>9744</v>
          </cell>
          <cell r="AQ557">
            <v>183620</v>
          </cell>
          <cell r="AR557">
            <v>0</v>
          </cell>
          <cell r="AS557">
            <v>0</v>
          </cell>
          <cell r="AT557">
            <v>12951.05</v>
          </cell>
          <cell r="AU557">
            <v>0</v>
          </cell>
          <cell r="AV557">
            <v>0</v>
          </cell>
          <cell r="AW557">
            <v>600</v>
          </cell>
          <cell r="AX557">
            <v>18509435.030000001</v>
          </cell>
          <cell r="AY557">
            <v>29715</v>
          </cell>
          <cell r="AZ557">
            <v>8712</v>
          </cell>
          <cell r="BA557">
            <v>217677.8</v>
          </cell>
          <cell r="BB557">
            <v>375120</v>
          </cell>
          <cell r="BC557">
            <v>4554446.5999999996</v>
          </cell>
          <cell r="BD557">
            <v>255528</v>
          </cell>
          <cell r="BE557">
            <v>169106.24</v>
          </cell>
          <cell r="BF557">
            <v>44832</v>
          </cell>
          <cell r="BG557">
            <v>17785</v>
          </cell>
          <cell r="BH557">
            <v>2698</v>
          </cell>
          <cell r="BI557">
            <v>5724154.0999999996</v>
          </cell>
          <cell r="BJ557">
            <v>0</v>
          </cell>
          <cell r="BK557">
            <v>0</v>
          </cell>
          <cell r="BL557">
            <v>4875</v>
          </cell>
          <cell r="BM557">
            <v>4100</v>
          </cell>
          <cell r="BN557">
            <v>1000</v>
          </cell>
          <cell r="BO557">
            <v>0</v>
          </cell>
          <cell r="BP557">
            <v>528181.67000000004</v>
          </cell>
          <cell r="BQ557">
            <v>596700</v>
          </cell>
          <cell r="BR557">
            <v>25201</v>
          </cell>
          <cell r="BS557">
            <v>101534.94</v>
          </cell>
          <cell r="BT557">
            <v>950</v>
          </cell>
          <cell r="BU557">
            <v>33850</v>
          </cell>
          <cell r="BV557">
            <v>32600</v>
          </cell>
          <cell r="BW557">
            <v>900</v>
          </cell>
          <cell r="BX557">
            <v>5000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7800</v>
          </cell>
          <cell r="H558">
            <v>0</v>
          </cell>
          <cell r="I558">
            <v>0</v>
          </cell>
          <cell r="J558">
            <v>0</v>
          </cell>
          <cell r="K558">
            <v>7800</v>
          </cell>
          <cell r="L558">
            <v>0</v>
          </cell>
          <cell r="M558">
            <v>22470</v>
          </cell>
          <cell r="N558">
            <v>5370</v>
          </cell>
          <cell r="O558">
            <v>14910</v>
          </cell>
          <cell r="P558">
            <v>0</v>
          </cell>
          <cell r="Q558">
            <v>10110</v>
          </cell>
          <cell r="R558">
            <v>0</v>
          </cell>
          <cell r="S558">
            <v>4290</v>
          </cell>
          <cell r="T558">
            <v>0</v>
          </cell>
          <cell r="U558">
            <v>0</v>
          </cell>
          <cell r="V558">
            <v>22400</v>
          </cell>
          <cell r="W558">
            <v>20800</v>
          </cell>
          <cell r="X558">
            <v>7410</v>
          </cell>
          <cell r="Y558">
            <v>23730</v>
          </cell>
          <cell r="Z558">
            <v>13710</v>
          </cell>
          <cell r="AA558">
            <v>0</v>
          </cell>
          <cell r="AB558">
            <v>15120</v>
          </cell>
          <cell r="AC558">
            <v>7980</v>
          </cell>
          <cell r="AD558">
            <v>0</v>
          </cell>
          <cell r="AE558">
            <v>18930</v>
          </cell>
          <cell r="AF558">
            <v>18384</v>
          </cell>
          <cell r="AG558">
            <v>0</v>
          </cell>
          <cell r="AH558">
            <v>8090</v>
          </cell>
          <cell r="AI558">
            <v>960</v>
          </cell>
          <cell r="AJ558">
            <v>1500</v>
          </cell>
          <cell r="AK558">
            <v>0</v>
          </cell>
          <cell r="AL558">
            <v>7980</v>
          </cell>
          <cell r="AM558">
            <v>7260</v>
          </cell>
          <cell r="AN558">
            <v>8850</v>
          </cell>
          <cell r="AO558">
            <v>5940</v>
          </cell>
          <cell r="AP558">
            <v>21040</v>
          </cell>
          <cell r="AQ558">
            <v>31140</v>
          </cell>
          <cell r="AR558">
            <v>9300</v>
          </cell>
          <cell r="AS558">
            <v>20275</v>
          </cell>
          <cell r="AT558">
            <v>12866</v>
          </cell>
          <cell r="AU558">
            <v>0</v>
          </cell>
          <cell r="AV558">
            <v>1620</v>
          </cell>
          <cell r="AW558">
            <v>4723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72710</v>
          </cell>
          <cell r="BD558">
            <v>0</v>
          </cell>
          <cell r="BE558">
            <v>0</v>
          </cell>
          <cell r="BF558">
            <v>3180</v>
          </cell>
          <cell r="BG558">
            <v>1900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2400</v>
          </cell>
          <cell r="BM558">
            <v>0</v>
          </cell>
          <cell r="BN558">
            <v>0</v>
          </cell>
          <cell r="BO558">
            <v>0</v>
          </cell>
          <cell r="BP558">
            <v>810</v>
          </cell>
          <cell r="BQ558">
            <v>7390</v>
          </cell>
          <cell r="BR558">
            <v>1230</v>
          </cell>
          <cell r="BS558">
            <v>3150</v>
          </cell>
          <cell r="BT558">
            <v>0</v>
          </cell>
          <cell r="BU558">
            <v>3360</v>
          </cell>
          <cell r="BV558">
            <v>1740</v>
          </cell>
          <cell r="BW558">
            <v>2580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2234745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253495.4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1999000</v>
          </cell>
          <cell r="BE561">
            <v>0</v>
          </cell>
          <cell r="BF561">
            <v>1690000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26092250</v>
          </cell>
          <cell r="E562">
            <v>38139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43000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712000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1800100</v>
          </cell>
          <cell r="F564">
            <v>11273000</v>
          </cell>
          <cell r="G564">
            <v>1962750</v>
          </cell>
          <cell r="H564">
            <v>469500</v>
          </cell>
          <cell r="I564">
            <v>569875</v>
          </cell>
          <cell r="J564">
            <v>0</v>
          </cell>
          <cell r="K564">
            <v>1962750</v>
          </cell>
          <cell r="L564">
            <v>349500</v>
          </cell>
          <cell r="M564">
            <v>600000</v>
          </cell>
          <cell r="N564">
            <v>381380</v>
          </cell>
          <cell r="O564">
            <v>1117129.03</v>
          </cell>
          <cell r="P564">
            <v>11009460.48</v>
          </cell>
          <cell r="Q564">
            <v>1843711.83</v>
          </cell>
          <cell r="R564">
            <v>103000</v>
          </cell>
          <cell r="S564">
            <v>996361.71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3375</v>
          </cell>
          <cell r="AA564">
            <v>0</v>
          </cell>
          <cell r="AB564">
            <v>0</v>
          </cell>
          <cell r="AC564">
            <v>268209.67</v>
          </cell>
          <cell r="AD564">
            <v>0</v>
          </cell>
          <cell r="AE564">
            <v>0</v>
          </cell>
          <cell r="AF564">
            <v>929063</v>
          </cell>
          <cell r="AG564">
            <v>638872</v>
          </cell>
          <cell r="AH564">
            <v>127924</v>
          </cell>
          <cell r="AI564">
            <v>296250</v>
          </cell>
          <cell r="AJ564">
            <v>866572</v>
          </cell>
          <cell r="AK564">
            <v>4348875</v>
          </cell>
          <cell r="AL564">
            <v>259500</v>
          </cell>
          <cell r="AM564">
            <v>680500</v>
          </cell>
          <cell r="AN564">
            <v>592948</v>
          </cell>
          <cell r="AO564">
            <v>3482420.68</v>
          </cell>
          <cell r="AP564">
            <v>335000</v>
          </cell>
          <cell r="AQ564">
            <v>0</v>
          </cell>
          <cell r="AR564">
            <v>5641086.5</v>
          </cell>
          <cell r="AS564">
            <v>658865</v>
          </cell>
          <cell r="AT564">
            <v>418600</v>
          </cell>
          <cell r="AU564">
            <v>3000</v>
          </cell>
          <cell r="AV564">
            <v>290154</v>
          </cell>
          <cell r="AW564">
            <v>5700</v>
          </cell>
          <cell r="AX564">
            <v>0</v>
          </cell>
          <cell r="AY564">
            <v>6750</v>
          </cell>
          <cell r="AZ564">
            <v>2247006</v>
          </cell>
          <cell r="BA564">
            <v>0</v>
          </cell>
          <cell r="BB564">
            <v>6494</v>
          </cell>
          <cell r="BC564">
            <v>0</v>
          </cell>
          <cell r="BD564">
            <v>1203500</v>
          </cell>
          <cell r="BE564">
            <v>6000</v>
          </cell>
          <cell r="BF564">
            <v>750</v>
          </cell>
          <cell r="BG564">
            <v>2569825</v>
          </cell>
          <cell r="BH564">
            <v>209625</v>
          </cell>
          <cell r="BI564">
            <v>0</v>
          </cell>
          <cell r="BJ564">
            <v>0</v>
          </cell>
          <cell r="BK564">
            <v>3325300.67</v>
          </cell>
          <cell r="BL564">
            <v>1109002</v>
          </cell>
          <cell r="BM564">
            <v>775925</v>
          </cell>
          <cell r="BN564">
            <v>410000</v>
          </cell>
          <cell r="BO564">
            <v>302540</v>
          </cell>
          <cell r="BP564">
            <v>0</v>
          </cell>
          <cell r="BQ564">
            <v>198979.97</v>
          </cell>
          <cell r="BR564">
            <v>0</v>
          </cell>
          <cell r="BS564">
            <v>0</v>
          </cell>
          <cell r="BT564">
            <v>6000</v>
          </cell>
          <cell r="BU564">
            <v>90000</v>
          </cell>
          <cell r="BV564">
            <v>0</v>
          </cell>
          <cell r="BW564">
            <v>0</v>
          </cell>
          <cell r="BX564">
            <v>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3826608.59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0</v>
          </cell>
          <cell r="BB566">
            <v>0</v>
          </cell>
          <cell r="BC566">
            <v>0</v>
          </cell>
          <cell r="BD566">
            <v>4291787.5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14907612.5</v>
          </cell>
          <cell r="F567">
            <v>184652</v>
          </cell>
          <cell r="G567">
            <v>96492</v>
          </cell>
          <cell r="H567">
            <v>6702205.75</v>
          </cell>
          <cell r="I567">
            <v>6481475</v>
          </cell>
          <cell r="J567">
            <v>21952513</v>
          </cell>
          <cell r="K567">
            <v>96492</v>
          </cell>
          <cell r="L567">
            <v>4163908</v>
          </cell>
          <cell r="M567">
            <v>15446000</v>
          </cell>
          <cell r="N567">
            <v>3012935</v>
          </cell>
          <cell r="O567">
            <v>4744386.5</v>
          </cell>
          <cell r="P567">
            <v>189306</v>
          </cell>
          <cell r="Q567">
            <v>18090174</v>
          </cell>
          <cell r="R567">
            <v>188750</v>
          </cell>
          <cell r="S567">
            <v>9885116.7899999991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2400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146264</v>
          </cell>
          <cell r="AI567">
            <v>22350</v>
          </cell>
          <cell r="AJ567">
            <v>53600</v>
          </cell>
          <cell r="AK567">
            <v>126000</v>
          </cell>
          <cell r="AL567">
            <v>762322.5</v>
          </cell>
          <cell r="AM567">
            <v>3854027.75</v>
          </cell>
          <cell r="AN567">
            <v>138600.25</v>
          </cell>
          <cell r="AO567">
            <v>2215350</v>
          </cell>
          <cell r="AP567">
            <v>0</v>
          </cell>
          <cell r="AQ567">
            <v>7446750</v>
          </cell>
          <cell r="AR567">
            <v>704794</v>
          </cell>
          <cell r="AS567">
            <v>1175589.5</v>
          </cell>
          <cell r="AT567">
            <v>1416841.5</v>
          </cell>
          <cell r="AU567">
            <v>2128185</v>
          </cell>
          <cell r="AV567">
            <v>706750</v>
          </cell>
          <cell r="AW567">
            <v>1408825</v>
          </cell>
          <cell r="AX567">
            <v>0</v>
          </cell>
          <cell r="AY567">
            <v>959574</v>
          </cell>
          <cell r="AZ567">
            <v>8838397</v>
          </cell>
          <cell r="BA567">
            <v>6711625</v>
          </cell>
          <cell r="BB567">
            <v>0</v>
          </cell>
          <cell r="BC567">
            <v>8911996</v>
          </cell>
          <cell r="BD567">
            <v>149915</v>
          </cell>
          <cell r="BE567">
            <v>1343652</v>
          </cell>
          <cell r="BF567">
            <v>0</v>
          </cell>
          <cell r="BG567">
            <v>58235</v>
          </cell>
          <cell r="BH567">
            <v>1081133</v>
          </cell>
          <cell r="BI567">
            <v>12174562.5</v>
          </cell>
          <cell r="BJ567">
            <v>0</v>
          </cell>
          <cell r="BK567">
            <v>66720.25</v>
          </cell>
          <cell r="BL567">
            <v>528577</v>
          </cell>
          <cell r="BM567">
            <v>872744.75</v>
          </cell>
          <cell r="BN567">
            <v>1060753</v>
          </cell>
          <cell r="BO567">
            <v>906440.75</v>
          </cell>
          <cell r="BP567">
            <v>0</v>
          </cell>
          <cell r="BQ567">
            <v>2294302.5</v>
          </cell>
          <cell r="BR567">
            <v>3468879</v>
          </cell>
          <cell r="BS567">
            <v>3110900</v>
          </cell>
          <cell r="BT567">
            <v>1647489</v>
          </cell>
          <cell r="BU567">
            <v>14811125</v>
          </cell>
          <cell r="BV567">
            <v>1812650</v>
          </cell>
          <cell r="BW567">
            <v>2306038</v>
          </cell>
          <cell r="BX567">
            <v>6405957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13797262.5</v>
          </cell>
          <cell r="H568">
            <v>0</v>
          </cell>
          <cell r="I568">
            <v>0</v>
          </cell>
          <cell r="J568">
            <v>0</v>
          </cell>
          <cell r="K568">
            <v>13797262.5</v>
          </cell>
          <cell r="L568">
            <v>0</v>
          </cell>
          <cell r="M568">
            <v>0</v>
          </cell>
          <cell r="N568">
            <v>0</v>
          </cell>
          <cell r="O568">
            <v>2495000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172450</v>
          </cell>
          <cell r="F569">
            <v>0</v>
          </cell>
          <cell r="G569">
            <v>150861</v>
          </cell>
          <cell r="H569">
            <v>95580</v>
          </cell>
          <cell r="I569">
            <v>158231</v>
          </cell>
          <cell r="J569">
            <v>794360</v>
          </cell>
          <cell r="K569">
            <v>150861</v>
          </cell>
          <cell r="L569">
            <v>42080</v>
          </cell>
          <cell r="M569">
            <v>272460</v>
          </cell>
          <cell r="N569">
            <v>49675</v>
          </cell>
          <cell r="O569">
            <v>92910</v>
          </cell>
          <cell r="P569">
            <v>276492</v>
          </cell>
          <cell r="Q569">
            <v>262080</v>
          </cell>
          <cell r="R569">
            <v>29850</v>
          </cell>
          <cell r="S569">
            <v>110160</v>
          </cell>
          <cell r="T569">
            <v>0</v>
          </cell>
          <cell r="U569">
            <v>0</v>
          </cell>
          <cell r="V569">
            <v>742580</v>
          </cell>
          <cell r="W569">
            <v>191370</v>
          </cell>
          <cell r="X569">
            <v>135870</v>
          </cell>
          <cell r="Y569">
            <v>241486</v>
          </cell>
          <cell r="Z569">
            <v>90070</v>
          </cell>
          <cell r="AA569">
            <v>0</v>
          </cell>
          <cell r="AB569">
            <v>123510</v>
          </cell>
          <cell r="AC569">
            <v>74071</v>
          </cell>
          <cell r="AD569">
            <v>0</v>
          </cell>
          <cell r="AE569">
            <v>427380</v>
          </cell>
          <cell r="AF569">
            <v>147555</v>
          </cell>
          <cell r="AG569">
            <v>92450</v>
          </cell>
          <cell r="AH569">
            <v>61517</v>
          </cell>
          <cell r="AI569">
            <v>68790</v>
          </cell>
          <cell r="AJ569">
            <v>97440</v>
          </cell>
          <cell r="AK569">
            <v>73880</v>
          </cell>
          <cell r="AL569">
            <v>76710</v>
          </cell>
          <cell r="AM569">
            <v>105200</v>
          </cell>
          <cell r="AN569">
            <v>69240</v>
          </cell>
          <cell r="AO569">
            <v>105720</v>
          </cell>
          <cell r="AP569">
            <v>110610</v>
          </cell>
          <cell r="AQ569">
            <v>245310</v>
          </cell>
          <cell r="AR569">
            <v>32220</v>
          </cell>
          <cell r="AS569">
            <v>62390</v>
          </cell>
          <cell r="AT569">
            <v>136239</v>
          </cell>
          <cell r="AU569">
            <v>0</v>
          </cell>
          <cell r="AV569">
            <v>34400</v>
          </cell>
          <cell r="AW569">
            <v>39431</v>
          </cell>
          <cell r="AX569">
            <v>0</v>
          </cell>
          <cell r="AY569">
            <v>76020</v>
          </cell>
          <cell r="AZ569">
            <v>0</v>
          </cell>
          <cell r="BA569">
            <v>0</v>
          </cell>
          <cell r="BB569">
            <v>80700</v>
          </cell>
          <cell r="BC569">
            <v>0</v>
          </cell>
          <cell r="BD569">
            <v>101400</v>
          </cell>
          <cell r="BE569">
            <v>97790</v>
          </cell>
          <cell r="BF569">
            <v>44340</v>
          </cell>
          <cell r="BG569">
            <v>37986</v>
          </cell>
          <cell r="BH569">
            <v>26640</v>
          </cell>
          <cell r="BI569">
            <v>0</v>
          </cell>
          <cell r="BJ569">
            <v>177500</v>
          </cell>
          <cell r="BK569">
            <v>81415</v>
          </cell>
          <cell r="BL569">
            <v>95667</v>
          </cell>
          <cell r="BM569">
            <v>0</v>
          </cell>
          <cell r="BN569">
            <v>86143</v>
          </cell>
          <cell r="BO569">
            <v>0</v>
          </cell>
          <cell r="BP569">
            <v>252520</v>
          </cell>
          <cell r="BQ569">
            <v>49380</v>
          </cell>
          <cell r="BR569">
            <v>59910</v>
          </cell>
          <cell r="BS569">
            <v>102370</v>
          </cell>
          <cell r="BT569">
            <v>90320</v>
          </cell>
          <cell r="BU569">
            <v>132110</v>
          </cell>
          <cell r="BV569">
            <v>96710</v>
          </cell>
          <cell r="BW569">
            <v>57990</v>
          </cell>
          <cell r="BX569">
            <v>57060</v>
          </cell>
        </row>
        <row r="570">
          <cell r="B570" t="str">
            <v>5101010101.101</v>
          </cell>
          <cell r="D570">
            <v>75355403.700000003</v>
          </cell>
          <cell r="E570">
            <v>16816552</v>
          </cell>
          <cell r="F570">
            <v>27977073.870000001</v>
          </cell>
          <cell r="G570">
            <v>15275980</v>
          </cell>
          <cell r="H570">
            <v>10600980.01</v>
          </cell>
          <cell r="I570">
            <v>4589390</v>
          </cell>
          <cell r="J570">
            <v>136996934.55000001</v>
          </cell>
          <cell r="K570">
            <v>15275980</v>
          </cell>
          <cell r="L570">
            <v>6908750</v>
          </cell>
          <cell r="M570">
            <v>46366170.649999999</v>
          </cell>
          <cell r="N570">
            <v>6139300</v>
          </cell>
          <cell r="O570">
            <v>14662558.710000001</v>
          </cell>
          <cell r="P570">
            <v>28908768.969999999</v>
          </cell>
          <cell r="Q570">
            <v>25186986.739999998</v>
          </cell>
          <cell r="R570">
            <v>2938020</v>
          </cell>
          <cell r="S570">
            <v>12524130</v>
          </cell>
          <cell r="T570">
            <v>9815550</v>
          </cell>
          <cell r="U570">
            <v>0</v>
          </cell>
          <cell r="V570">
            <v>94975667.370000005</v>
          </cell>
          <cell r="W570">
            <v>29969033.329999998</v>
          </cell>
          <cell r="X570">
            <v>13854080</v>
          </cell>
          <cell r="Y570">
            <v>27043927.739999998</v>
          </cell>
          <cell r="Z570">
            <v>9591558.4100000001</v>
          </cell>
          <cell r="AA570">
            <v>13816692.26</v>
          </cell>
          <cell r="AB570">
            <v>11193555.16</v>
          </cell>
          <cell r="AC570">
            <v>5696940.7800000003</v>
          </cell>
          <cell r="AD570">
            <v>4024020</v>
          </cell>
          <cell r="AE570">
            <v>127966398.38</v>
          </cell>
          <cell r="AF570">
            <v>4766882.74</v>
          </cell>
          <cell r="AG570">
            <v>5615140</v>
          </cell>
          <cell r="AH570">
            <v>6111671.9400000004</v>
          </cell>
          <cell r="AI570">
            <v>5724723.5499999998</v>
          </cell>
          <cell r="AJ570">
            <v>8765180</v>
          </cell>
          <cell r="AK570">
            <v>7452350</v>
          </cell>
          <cell r="AL570">
            <v>6572931.29</v>
          </cell>
          <cell r="AM570">
            <v>10747263.74</v>
          </cell>
          <cell r="AN570">
            <v>5549747.7400000002</v>
          </cell>
          <cell r="AO570">
            <v>7092540</v>
          </cell>
          <cell r="AP570">
            <v>6397662.5800000001</v>
          </cell>
          <cell r="AQ570">
            <v>48172803.869999997</v>
          </cell>
          <cell r="AR570">
            <v>5615490</v>
          </cell>
          <cell r="AS570">
            <v>7866652</v>
          </cell>
          <cell r="AT570">
            <v>7097280</v>
          </cell>
          <cell r="AU570">
            <v>6937250</v>
          </cell>
          <cell r="AV570">
            <v>1801530</v>
          </cell>
          <cell r="AW570">
            <v>3181310</v>
          </cell>
          <cell r="AX570">
            <v>94822235.390000001</v>
          </cell>
          <cell r="AY570">
            <v>6806170</v>
          </cell>
          <cell r="AZ570">
            <v>10268660</v>
          </cell>
          <cell r="BA570">
            <v>14795001.300000001</v>
          </cell>
          <cell r="BB570">
            <v>14774820</v>
          </cell>
          <cell r="BC570">
            <v>11186326.880000001</v>
          </cell>
          <cell r="BD570">
            <v>17729811</v>
          </cell>
          <cell r="BE570">
            <v>18282809.969999999</v>
          </cell>
          <cell r="BF570">
            <v>6280360</v>
          </cell>
          <cell r="BG570">
            <v>3565849.7</v>
          </cell>
          <cell r="BH570">
            <v>3115688</v>
          </cell>
          <cell r="BI570">
            <v>73939048.569999993</v>
          </cell>
          <cell r="BJ570">
            <v>30039800.48</v>
          </cell>
          <cell r="BK570">
            <v>7952408.5800000001</v>
          </cell>
          <cell r="BL570">
            <v>7047120</v>
          </cell>
          <cell r="BM570">
            <v>9884644.1899999995</v>
          </cell>
          <cell r="BN570">
            <v>12285170</v>
          </cell>
          <cell r="BO570">
            <v>6736238.71</v>
          </cell>
          <cell r="BP570">
            <v>48651498.380000003</v>
          </cell>
          <cell r="BQ570">
            <v>6243100</v>
          </cell>
          <cell r="BR570">
            <v>6584267.7400000002</v>
          </cell>
          <cell r="BS570">
            <v>11872997.74</v>
          </cell>
          <cell r="BT570">
            <v>11371049.68</v>
          </cell>
          <cell r="BU570">
            <v>22321597.02</v>
          </cell>
          <cell r="BV570">
            <v>7777300</v>
          </cell>
          <cell r="BW570">
            <v>3206800</v>
          </cell>
          <cell r="BX570">
            <v>3743740</v>
          </cell>
        </row>
        <row r="571">
          <cell r="B571" t="str">
            <v>5101010101.102</v>
          </cell>
          <cell r="D571">
            <v>6240930</v>
          </cell>
          <cell r="E571">
            <v>815972.26</v>
          </cell>
          <cell r="F571">
            <v>437310</v>
          </cell>
          <cell r="G571">
            <v>517960</v>
          </cell>
          <cell r="H571">
            <v>462834.33</v>
          </cell>
          <cell r="I571">
            <v>235020</v>
          </cell>
          <cell r="J571">
            <v>5635581.9800000004</v>
          </cell>
          <cell r="K571">
            <v>517960</v>
          </cell>
          <cell r="L571">
            <v>370800</v>
          </cell>
          <cell r="M571">
            <v>1030700</v>
          </cell>
          <cell r="N571">
            <v>952650</v>
          </cell>
          <cell r="O571">
            <v>1420880</v>
          </cell>
          <cell r="P571">
            <v>1111680</v>
          </cell>
          <cell r="Q571">
            <v>2376360</v>
          </cell>
          <cell r="R571">
            <v>0</v>
          </cell>
          <cell r="S571">
            <v>1231020</v>
          </cell>
          <cell r="T571">
            <v>431850</v>
          </cell>
          <cell r="U571">
            <v>0</v>
          </cell>
          <cell r="V571">
            <v>5388120</v>
          </cell>
          <cell r="W571">
            <v>1344255</v>
          </cell>
          <cell r="X571">
            <v>668910</v>
          </cell>
          <cell r="Y571">
            <v>931290</v>
          </cell>
          <cell r="Z571">
            <v>369360</v>
          </cell>
          <cell r="AA571">
            <v>0</v>
          </cell>
          <cell r="AB571">
            <v>525649.35</v>
          </cell>
          <cell r="AC571">
            <v>46140</v>
          </cell>
          <cell r="AD571">
            <v>0</v>
          </cell>
          <cell r="AE571">
            <v>7882540</v>
          </cell>
          <cell r="AF571">
            <v>2413585.48</v>
          </cell>
          <cell r="AG571">
            <v>523680</v>
          </cell>
          <cell r="AH571">
            <v>310470</v>
          </cell>
          <cell r="AI571">
            <v>367530</v>
          </cell>
          <cell r="AJ571">
            <v>666570</v>
          </cell>
          <cell r="AK571">
            <v>543360</v>
          </cell>
          <cell r="AL571">
            <v>414420</v>
          </cell>
          <cell r="AM571">
            <v>359488</v>
          </cell>
          <cell r="AN571">
            <v>336960</v>
          </cell>
          <cell r="AO571">
            <v>192240</v>
          </cell>
          <cell r="AP571">
            <v>563340</v>
          </cell>
          <cell r="AQ571">
            <v>5317441.16</v>
          </cell>
          <cell r="AR571">
            <v>3441743.12</v>
          </cell>
          <cell r="AS571">
            <v>181590</v>
          </cell>
          <cell r="AT571">
            <v>317910</v>
          </cell>
          <cell r="AU571">
            <v>233940</v>
          </cell>
          <cell r="AV571">
            <v>156510</v>
          </cell>
          <cell r="AW571">
            <v>361380</v>
          </cell>
          <cell r="AX571">
            <v>0</v>
          </cell>
          <cell r="AY571">
            <v>0</v>
          </cell>
          <cell r="AZ571">
            <v>303730</v>
          </cell>
          <cell r="BA571">
            <v>0</v>
          </cell>
          <cell r="BB571">
            <v>557550</v>
          </cell>
          <cell r="BC571">
            <v>0</v>
          </cell>
          <cell r="BD571">
            <v>800820</v>
          </cell>
          <cell r="BE571">
            <v>0</v>
          </cell>
          <cell r="BF571">
            <v>111700</v>
          </cell>
          <cell r="BG571">
            <v>332908.5</v>
          </cell>
          <cell r="BH571">
            <v>0</v>
          </cell>
          <cell r="BI571">
            <v>7348700</v>
          </cell>
          <cell r="BJ571">
            <v>1433207.06</v>
          </cell>
          <cell r="BK571">
            <v>129150</v>
          </cell>
          <cell r="BL571">
            <v>0</v>
          </cell>
          <cell r="BM571">
            <v>0</v>
          </cell>
          <cell r="BN571">
            <v>124590</v>
          </cell>
          <cell r="BO571">
            <v>0</v>
          </cell>
          <cell r="BP571">
            <v>3361886.13</v>
          </cell>
          <cell r="BQ571">
            <v>526400</v>
          </cell>
          <cell r="BR571">
            <v>300390</v>
          </cell>
          <cell r="BS571">
            <v>98160</v>
          </cell>
          <cell r="BT571">
            <v>493830</v>
          </cell>
          <cell r="BU571">
            <v>1347090</v>
          </cell>
          <cell r="BV571">
            <v>201870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30000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30000</v>
          </cell>
          <cell r="K572">
            <v>0</v>
          </cell>
          <cell r="L572">
            <v>0</v>
          </cell>
          <cell r="M572">
            <v>10000</v>
          </cell>
          <cell r="N572">
            <v>0</v>
          </cell>
          <cell r="O572">
            <v>10500</v>
          </cell>
          <cell r="P572">
            <v>1146087.0900000001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174173.33</v>
          </cell>
          <cell r="W572">
            <v>72800</v>
          </cell>
          <cell r="X572">
            <v>0</v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30000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30000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30000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30000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30000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4262330.3600000003</v>
          </cell>
          <cell r="E573">
            <v>653100</v>
          </cell>
          <cell r="F573">
            <v>964950</v>
          </cell>
          <cell r="G573">
            <v>0</v>
          </cell>
          <cell r="H573">
            <v>350700</v>
          </cell>
          <cell r="I573">
            <v>44100</v>
          </cell>
          <cell r="J573">
            <v>4908470.79</v>
          </cell>
          <cell r="K573">
            <v>0</v>
          </cell>
          <cell r="L573">
            <v>231000</v>
          </cell>
          <cell r="M573">
            <v>1212400</v>
          </cell>
          <cell r="N573">
            <v>264600</v>
          </cell>
          <cell r="O573">
            <v>572560</v>
          </cell>
          <cell r="P573">
            <v>281700</v>
          </cell>
          <cell r="Q573">
            <v>998384.42</v>
          </cell>
          <cell r="R573">
            <v>0</v>
          </cell>
          <cell r="S573">
            <v>737700</v>
          </cell>
          <cell r="T573">
            <v>340200</v>
          </cell>
          <cell r="U573">
            <v>0</v>
          </cell>
          <cell r="V573">
            <v>4607956.46</v>
          </cell>
          <cell r="W573">
            <v>1063305.26</v>
          </cell>
          <cell r="X573">
            <v>688800</v>
          </cell>
          <cell r="Y573">
            <v>1185957.52</v>
          </cell>
          <cell r="Z573">
            <v>392700</v>
          </cell>
          <cell r="AA573">
            <v>582151.61</v>
          </cell>
          <cell r="AB573">
            <v>317800</v>
          </cell>
          <cell r="AC573">
            <v>33990</v>
          </cell>
          <cell r="AD573">
            <v>69300</v>
          </cell>
          <cell r="AE573">
            <v>5325595.43</v>
          </cell>
          <cell r="AF573">
            <v>407400</v>
          </cell>
          <cell r="AG573">
            <v>254100</v>
          </cell>
          <cell r="AH573">
            <v>275100</v>
          </cell>
          <cell r="AI573">
            <v>249900</v>
          </cell>
          <cell r="AJ573">
            <v>386516.67</v>
          </cell>
          <cell r="AK573">
            <v>0</v>
          </cell>
          <cell r="AL573">
            <v>275100</v>
          </cell>
          <cell r="AM573">
            <v>459900</v>
          </cell>
          <cell r="AN573">
            <v>180600</v>
          </cell>
          <cell r="AO573">
            <v>67200</v>
          </cell>
          <cell r="AP573">
            <v>307277.42</v>
          </cell>
          <cell r="AQ573">
            <v>2760370.97</v>
          </cell>
          <cell r="AR573">
            <v>312900</v>
          </cell>
          <cell r="AS573">
            <v>304500</v>
          </cell>
          <cell r="AT573">
            <v>325500</v>
          </cell>
          <cell r="AU573">
            <v>276500</v>
          </cell>
          <cell r="AV573">
            <v>48300</v>
          </cell>
          <cell r="AW573">
            <v>128100</v>
          </cell>
          <cell r="AX573">
            <v>4314142.57</v>
          </cell>
          <cell r="AY573">
            <v>70100</v>
          </cell>
          <cell r="AZ573">
            <v>479500</v>
          </cell>
          <cell r="BA573">
            <v>200700</v>
          </cell>
          <cell r="BB573">
            <v>674100</v>
          </cell>
          <cell r="BC573">
            <v>286190.40000000002</v>
          </cell>
          <cell r="BD573">
            <v>681900</v>
          </cell>
          <cell r="BE573">
            <v>663425</v>
          </cell>
          <cell r="BF573">
            <v>264600</v>
          </cell>
          <cell r="BG573">
            <v>46500</v>
          </cell>
          <cell r="BH573">
            <v>79800</v>
          </cell>
          <cell r="BI573">
            <v>3715400.53</v>
          </cell>
          <cell r="BJ573">
            <v>0</v>
          </cell>
          <cell r="BK573">
            <v>338000</v>
          </cell>
          <cell r="BL573">
            <v>371700</v>
          </cell>
          <cell r="BM573">
            <v>327600</v>
          </cell>
          <cell r="BN573">
            <v>611348.38</v>
          </cell>
          <cell r="BO573">
            <v>307616.13</v>
          </cell>
          <cell r="BP573">
            <v>2111177.42</v>
          </cell>
          <cell r="BQ573">
            <v>327600</v>
          </cell>
          <cell r="BR573">
            <v>269703.23</v>
          </cell>
          <cell r="BS573">
            <v>331800</v>
          </cell>
          <cell r="BT573">
            <v>369600</v>
          </cell>
          <cell r="BU573">
            <v>762975</v>
          </cell>
          <cell r="BV573">
            <v>402229.04</v>
          </cell>
          <cell r="BW573">
            <v>62029.03</v>
          </cell>
          <cell r="BX573">
            <v>51529.03</v>
          </cell>
        </row>
        <row r="574">
          <cell r="B574" t="str">
            <v>5101010103.103</v>
          </cell>
          <cell r="D574">
            <v>415800</v>
          </cell>
          <cell r="E574">
            <v>39600</v>
          </cell>
          <cell r="F574">
            <v>30000</v>
          </cell>
          <cell r="G574">
            <v>756000</v>
          </cell>
          <cell r="H574">
            <v>59400</v>
          </cell>
          <cell r="I574">
            <v>29700</v>
          </cell>
          <cell r="J574">
            <v>1067992.8600000001</v>
          </cell>
          <cell r="K574">
            <v>756000</v>
          </cell>
          <cell r="L574">
            <v>0</v>
          </cell>
          <cell r="M574">
            <v>89100</v>
          </cell>
          <cell r="N574">
            <v>33600</v>
          </cell>
          <cell r="O574">
            <v>126600</v>
          </cell>
          <cell r="P574">
            <v>0</v>
          </cell>
          <cell r="Q574">
            <v>148500</v>
          </cell>
          <cell r="R574">
            <v>56000</v>
          </cell>
          <cell r="S574">
            <v>0</v>
          </cell>
          <cell r="T574">
            <v>0</v>
          </cell>
          <cell r="U574">
            <v>0</v>
          </cell>
          <cell r="V574">
            <v>1587190.55</v>
          </cell>
          <cell r="W574">
            <v>0</v>
          </cell>
          <cell r="X574">
            <v>29700</v>
          </cell>
          <cell r="Y574">
            <v>59400</v>
          </cell>
          <cell r="Z574">
            <v>67200</v>
          </cell>
          <cell r="AA574">
            <v>29700</v>
          </cell>
          <cell r="AB574">
            <v>0</v>
          </cell>
          <cell r="AC574">
            <v>0</v>
          </cell>
          <cell r="AD574">
            <v>0</v>
          </cell>
          <cell r="AE574">
            <v>435912.9</v>
          </cell>
          <cell r="AF574">
            <v>0</v>
          </cell>
          <cell r="AG574">
            <v>33600</v>
          </cell>
          <cell r="AH574">
            <v>0</v>
          </cell>
          <cell r="AI574">
            <v>0</v>
          </cell>
          <cell r="AJ574">
            <v>0</v>
          </cell>
          <cell r="AK574">
            <v>283500</v>
          </cell>
          <cell r="AL574">
            <v>29700</v>
          </cell>
          <cell r="AM574">
            <v>29700</v>
          </cell>
          <cell r="AN574">
            <v>0</v>
          </cell>
          <cell r="AO574">
            <v>0</v>
          </cell>
          <cell r="AP574">
            <v>0</v>
          </cell>
          <cell r="AQ574">
            <v>101670.97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415800</v>
          </cell>
          <cell r="AY574">
            <v>35300</v>
          </cell>
          <cell r="AZ574">
            <v>29700</v>
          </cell>
          <cell r="BA574">
            <v>582003.23</v>
          </cell>
          <cell r="BB574">
            <v>236400</v>
          </cell>
          <cell r="BC574">
            <v>0</v>
          </cell>
          <cell r="BD574">
            <v>80100</v>
          </cell>
          <cell r="BE574">
            <v>29700</v>
          </cell>
          <cell r="BF574">
            <v>19800</v>
          </cell>
          <cell r="BG574">
            <v>29700</v>
          </cell>
          <cell r="BH574">
            <v>29700</v>
          </cell>
          <cell r="BI574">
            <v>297000</v>
          </cell>
          <cell r="BJ574">
            <v>966800</v>
          </cell>
          <cell r="BK574">
            <v>0</v>
          </cell>
          <cell r="BL574">
            <v>0</v>
          </cell>
          <cell r="BM574">
            <v>50400</v>
          </cell>
          <cell r="BN574">
            <v>0</v>
          </cell>
          <cell r="BO574">
            <v>11200</v>
          </cell>
          <cell r="BP574">
            <v>176241.94</v>
          </cell>
          <cell r="BQ574">
            <v>0</v>
          </cell>
          <cell r="BR574">
            <v>0</v>
          </cell>
          <cell r="BS574">
            <v>29700</v>
          </cell>
          <cell r="BT574">
            <v>0</v>
          </cell>
          <cell r="BU574">
            <v>59400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23703</v>
          </cell>
          <cell r="F575">
            <v>514590</v>
          </cell>
          <cell r="G575">
            <v>69507.5</v>
          </cell>
          <cell r="H575">
            <v>283420</v>
          </cell>
          <cell r="I575">
            <v>58840</v>
          </cell>
          <cell r="J575">
            <v>0</v>
          </cell>
          <cell r="K575">
            <v>69507.5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867758.82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74050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430460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942670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336720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60000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293205</v>
          </cell>
          <cell r="BQ575">
            <v>0</v>
          </cell>
          <cell r="BR575">
            <v>0</v>
          </cell>
          <cell r="BS575">
            <v>0</v>
          </cell>
          <cell r="BT575">
            <v>74935</v>
          </cell>
          <cell r="BU575">
            <v>430560</v>
          </cell>
          <cell r="BV575">
            <v>68160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0</v>
          </cell>
          <cell r="E576">
            <v>18112.560000000001</v>
          </cell>
          <cell r="F576">
            <v>1489.14</v>
          </cell>
          <cell r="G576">
            <v>17828.43</v>
          </cell>
          <cell r="H576">
            <v>20102.16</v>
          </cell>
          <cell r="I576">
            <v>0</v>
          </cell>
          <cell r="J576">
            <v>34075.019999999997</v>
          </cell>
          <cell r="K576">
            <v>17828.43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170569.2</v>
          </cell>
          <cell r="W576">
            <v>6312.96</v>
          </cell>
          <cell r="X576">
            <v>1694.22</v>
          </cell>
          <cell r="Y576">
            <v>0</v>
          </cell>
          <cell r="Z576">
            <v>948.27</v>
          </cell>
          <cell r="AA576">
            <v>8226.0300000000007</v>
          </cell>
          <cell r="AB576">
            <v>21058.83</v>
          </cell>
          <cell r="AC576">
            <v>0</v>
          </cell>
          <cell r="AD576">
            <v>0</v>
          </cell>
          <cell r="AE576">
            <v>273916.84999999998</v>
          </cell>
          <cell r="AF576">
            <v>0</v>
          </cell>
          <cell r="AG576">
            <v>915.75</v>
          </cell>
          <cell r="AH576">
            <v>0</v>
          </cell>
          <cell r="AI576">
            <v>0</v>
          </cell>
          <cell r="AJ576">
            <v>0</v>
          </cell>
          <cell r="AK576">
            <v>3501.12</v>
          </cell>
          <cell r="AL576">
            <v>13654.32</v>
          </cell>
          <cell r="AM576">
            <v>12164.52</v>
          </cell>
          <cell r="AN576">
            <v>0</v>
          </cell>
          <cell r="AO576">
            <v>6483.3</v>
          </cell>
          <cell r="AP576">
            <v>7115.1</v>
          </cell>
          <cell r="AQ576">
            <v>30873.38</v>
          </cell>
          <cell r="AR576">
            <v>0</v>
          </cell>
          <cell r="AS576">
            <v>1136.3399999999999</v>
          </cell>
          <cell r="AT576">
            <v>0</v>
          </cell>
          <cell r="AU576">
            <v>2849.94</v>
          </cell>
          <cell r="AV576">
            <v>0</v>
          </cell>
          <cell r="AW576">
            <v>0</v>
          </cell>
          <cell r="AX576">
            <v>180852.93</v>
          </cell>
          <cell r="AY576">
            <v>0</v>
          </cell>
          <cell r="AZ576">
            <v>0</v>
          </cell>
          <cell r="BA576">
            <v>51911.7</v>
          </cell>
          <cell r="BB576">
            <v>0</v>
          </cell>
          <cell r="BC576">
            <v>0</v>
          </cell>
          <cell r="BD576">
            <v>0</v>
          </cell>
          <cell r="BE576">
            <v>7877.7</v>
          </cell>
          <cell r="BF576">
            <v>0</v>
          </cell>
          <cell r="BG576">
            <v>0</v>
          </cell>
          <cell r="BH576">
            <v>0</v>
          </cell>
          <cell r="BI576">
            <v>26609.759999999998</v>
          </cell>
          <cell r="BJ576">
            <v>30678.400000000001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15154.65</v>
          </cell>
          <cell r="BQ576">
            <v>0</v>
          </cell>
          <cell r="BR576">
            <v>9943.92</v>
          </cell>
          <cell r="BS576">
            <v>10147.24</v>
          </cell>
          <cell r="BT576">
            <v>14302.44</v>
          </cell>
          <cell r="BU576">
            <v>5440.86</v>
          </cell>
          <cell r="BV576">
            <v>0</v>
          </cell>
          <cell r="BW576">
            <v>0</v>
          </cell>
          <cell r="BX576">
            <v>31887.79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23774.1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40987.1</v>
          </cell>
          <cell r="AF577">
            <v>629.94000000000005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26026.03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0</v>
          </cell>
          <cell r="E578">
            <v>0</v>
          </cell>
          <cell r="F578">
            <v>0</v>
          </cell>
          <cell r="G578">
            <v>7563.6</v>
          </cell>
          <cell r="H578">
            <v>5601.6</v>
          </cell>
          <cell r="I578">
            <v>0</v>
          </cell>
          <cell r="J578">
            <v>0</v>
          </cell>
          <cell r="K578">
            <v>7563.6</v>
          </cell>
          <cell r="L578">
            <v>0</v>
          </cell>
          <cell r="M578">
            <v>0</v>
          </cell>
          <cell r="N578">
            <v>11203.2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5042.3999999999996</v>
          </cell>
          <cell r="W578">
            <v>0</v>
          </cell>
          <cell r="X578">
            <v>25212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49296</v>
          </cell>
          <cell r="AF578">
            <v>4620.6000000000004</v>
          </cell>
          <cell r="AG578">
            <v>0</v>
          </cell>
          <cell r="AH578">
            <v>0</v>
          </cell>
          <cell r="AI578">
            <v>0</v>
          </cell>
          <cell r="AJ578">
            <v>21984.6</v>
          </cell>
          <cell r="AK578">
            <v>0</v>
          </cell>
          <cell r="AL578">
            <v>0</v>
          </cell>
          <cell r="AM578">
            <v>5042.3999999999996</v>
          </cell>
          <cell r="AN578">
            <v>0</v>
          </cell>
          <cell r="AO578">
            <v>2521.1999999999998</v>
          </cell>
          <cell r="AP578">
            <v>0</v>
          </cell>
          <cell r="AQ578">
            <v>5186.3999999999996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11456.6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2521.1999999999998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5601.6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5042.3999999999996</v>
          </cell>
          <cell r="W579">
            <v>0</v>
          </cell>
          <cell r="X579">
            <v>7421.4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30830.400000000001</v>
          </cell>
          <cell r="AF579">
            <v>0</v>
          </cell>
          <cell r="AG579">
            <v>0</v>
          </cell>
          <cell r="AH579">
            <v>5436.4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2521.1999999999998</v>
          </cell>
          <cell r="AN579">
            <v>14842.8</v>
          </cell>
          <cell r="AO579">
            <v>0</v>
          </cell>
          <cell r="AP579">
            <v>5042.3999999999996</v>
          </cell>
          <cell r="AQ579">
            <v>30522.6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5042.3999999999996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1319490</v>
          </cell>
          <cell r="E580">
            <v>415660</v>
          </cell>
          <cell r="F580">
            <v>521340</v>
          </cell>
          <cell r="G580">
            <v>277045</v>
          </cell>
          <cell r="H580">
            <v>300270</v>
          </cell>
          <cell r="I580">
            <v>0</v>
          </cell>
          <cell r="J580">
            <v>2384730</v>
          </cell>
          <cell r="K580">
            <v>277045</v>
          </cell>
          <cell r="L580">
            <v>593400</v>
          </cell>
          <cell r="M580">
            <v>722370</v>
          </cell>
          <cell r="N580">
            <v>357090</v>
          </cell>
          <cell r="O580">
            <v>495690</v>
          </cell>
          <cell r="P580">
            <v>381570</v>
          </cell>
          <cell r="Q580">
            <v>667260</v>
          </cell>
          <cell r="R580">
            <v>202232.4</v>
          </cell>
          <cell r="S580">
            <v>152070</v>
          </cell>
          <cell r="T580">
            <v>504180</v>
          </cell>
          <cell r="U580">
            <v>0</v>
          </cell>
          <cell r="V580">
            <v>2056620</v>
          </cell>
          <cell r="W580">
            <v>68970</v>
          </cell>
          <cell r="X580">
            <v>595940</v>
          </cell>
          <cell r="Y580">
            <v>683730</v>
          </cell>
          <cell r="Z580">
            <v>70038</v>
          </cell>
          <cell r="AA580">
            <v>239670</v>
          </cell>
          <cell r="AB580">
            <v>150060</v>
          </cell>
          <cell r="AC580">
            <v>0</v>
          </cell>
          <cell r="AD580">
            <v>0</v>
          </cell>
          <cell r="AE580">
            <v>3202043.23</v>
          </cell>
          <cell r="AF580">
            <v>232015.81</v>
          </cell>
          <cell r="AG580">
            <v>280028.79999999999</v>
          </cell>
          <cell r="AH580">
            <v>142290</v>
          </cell>
          <cell r="AI580">
            <v>162540</v>
          </cell>
          <cell r="AJ580">
            <v>631280</v>
          </cell>
          <cell r="AK580">
            <v>0</v>
          </cell>
          <cell r="AL580">
            <v>0</v>
          </cell>
          <cell r="AM580">
            <v>361840</v>
          </cell>
          <cell r="AN580">
            <v>81150</v>
          </cell>
          <cell r="AO580">
            <v>63030</v>
          </cell>
          <cell r="AP580">
            <v>229980</v>
          </cell>
          <cell r="AQ580">
            <v>1548370</v>
          </cell>
          <cell r="AR580">
            <v>0</v>
          </cell>
          <cell r="AS580">
            <v>241770</v>
          </cell>
          <cell r="AT580">
            <v>622230</v>
          </cell>
          <cell r="AU580">
            <v>143700</v>
          </cell>
          <cell r="AV580">
            <v>65551.199999999997</v>
          </cell>
          <cell r="AW580">
            <v>212280</v>
          </cell>
          <cell r="AX580">
            <v>3939020</v>
          </cell>
          <cell r="AY580">
            <v>414990</v>
          </cell>
          <cell r="AZ580">
            <v>406540</v>
          </cell>
          <cell r="BA580">
            <v>593670</v>
          </cell>
          <cell r="BB580">
            <v>303270</v>
          </cell>
          <cell r="BC580">
            <v>315510</v>
          </cell>
          <cell r="BD580">
            <v>399351.67</v>
          </cell>
          <cell r="BE580">
            <v>600240</v>
          </cell>
          <cell r="BF580">
            <v>440940</v>
          </cell>
          <cell r="BG580">
            <v>341640.6</v>
          </cell>
          <cell r="BH580">
            <v>0</v>
          </cell>
          <cell r="BI580">
            <v>2252949.36</v>
          </cell>
          <cell r="BJ580">
            <v>375460</v>
          </cell>
          <cell r="BK580">
            <v>322330</v>
          </cell>
          <cell r="BL580">
            <v>291690</v>
          </cell>
          <cell r="BM580">
            <v>296430</v>
          </cell>
          <cell r="BN580">
            <v>594510</v>
          </cell>
          <cell r="BO580">
            <v>0</v>
          </cell>
          <cell r="BP580">
            <v>718470</v>
          </cell>
          <cell r="BQ580">
            <v>261480</v>
          </cell>
          <cell r="BR580">
            <v>463050</v>
          </cell>
          <cell r="BS580">
            <v>301860</v>
          </cell>
          <cell r="BT580">
            <v>385340</v>
          </cell>
          <cell r="BU580">
            <v>291030</v>
          </cell>
          <cell r="BV580">
            <v>278910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3036120</v>
          </cell>
          <cell r="E581">
            <v>196700</v>
          </cell>
          <cell r="F581">
            <v>138817.32999999999</v>
          </cell>
          <cell r="G581">
            <v>96760</v>
          </cell>
          <cell r="H581">
            <v>253860</v>
          </cell>
          <cell r="I581">
            <v>0</v>
          </cell>
          <cell r="J581">
            <v>3047880</v>
          </cell>
          <cell r="K581">
            <v>96760</v>
          </cell>
          <cell r="L581">
            <v>84090</v>
          </cell>
          <cell r="M581">
            <v>145470</v>
          </cell>
          <cell r="N581">
            <v>469890</v>
          </cell>
          <cell r="O581">
            <v>248510</v>
          </cell>
          <cell r="P581">
            <v>297961.2</v>
          </cell>
          <cell r="Q581">
            <v>397740</v>
          </cell>
          <cell r="R581">
            <v>0</v>
          </cell>
          <cell r="S581">
            <v>461700</v>
          </cell>
          <cell r="T581">
            <v>81990.960000000006</v>
          </cell>
          <cell r="U581">
            <v>0</v>
          </cell>
          <cell r="V581">
            <v>1323210</v>
          </cell>
          <cell r="W581">
            <v>77010</v>
          </cell>
          <cell r="X581">
            <v>258640</v>
          </cell>
          <cell r="Y581">
            <v>546540</v>
          </cell>
          <cell r="Z581">
            <v>265007.5</v>
          </cell>
          <cell r="AA581">
            <v>43590</v>
          </cell>
          <cell r="AB581">
            <v>150150</v>
          </cell>
          <cell r="AC581">
            <v>0</v>
          </cell>
          <cell r="AD581">
            <v>0</v>
          </cell>
          <cell r="AE581">
            <v>2779710</v>
          </cell>
          <cell r="AF581">
            <v>163898.71</v>
          </cell>
          <cell r="AG581">
            <v>79063.600000000006</v>
          </cell>
          <cell r="AH581">
            <v>406410</v>
          </cell>
          <cell r="AI581">
            <v>0</v>
          </cell>
          <cell r="AJ581">
            <v>206000</v>
          </cell>
          <cell r="AK581">
            <v>0</v>
          </cell>
          <cell r="AL581">
            <v>423420</v>
          </cell>
          <cell r="AM581">
            <v>139220</v>
          </cell>
          <cell r="AN581">
            <v>294060</v>
          </cell>
          <cell r="AO581">
            <v>238860</v>
          </cell>
          <cell r="AP581">
            <v>201810</v>
          </cell>
          <cell r="AQ581">
            <v>2388028.77</v>
          </cell>
          <cell r="AR581">
            <v>496560</v>
          </cell>
          <cell r="AS581">
            <v>73350</v>
          </cell>
          <cell r="AT581">
            <v>161100</v>
          </cell>
          <cell r="AU581">
            <v>156390</v>
          </cell>
          <cell r="AV581">
            <v>0</v>
          </cell>
          <cell r="AW581">
            <v>216930</v>
          </cell>
          <cell r="AX581">
            <v>0</v>
          </cell>
          <cell r="AY581">
            <v>0</v>
          </cell>
          <cell r="AZ581">
            <v>76630</v>
          </cell>
          <cell r="BA581">
            <v>0</v>
          </cell>
          <cell r="BB581">
            <v>214530</v>
          </cell>
          <cell r="BC581">
            <v>0</v>
          </cell>
          <cell r="BD581">
            <v>267030</v>
          </cell>
          <cell r="BE581">
            <v>0</v>
          </cell>
          <cell r="BF581">
            <v>51340</v>
          </cell>
          <cell r="BG581">
            <v>144767.79999999999</v>
          </cell>
          <cell r="BH581">
            <v>0</v>
          </cell>
          <cell r="BI581">
            <v>1496960.45</v>
          </cell>
          <cell r="BJ581">
            <v>98760</v>
          </cell>
          <cell r="BK581">
            <v>192680</v>
          </cell>
          <cell r="BL581">
            <v>0</v>
          </cell>
          <cell r="BM581">
            <v>0</v>
          </cell>
          <cell r="BN581">
            <v>159840</v>
          </cell>
          <cell r="BO581">
            <v>461580</v>
          </cell>
          <cell r="BP581">
            <v>325500</v>
          </cell>
          <cell r="BQ581">
            <v>316110</v>
          </cell>
          <cell r="BR581">
            <v>157950</v>
          </cell>
          <cell r="BS581">
            <v>0</v>
          </cell>
          <cell r="BT581">
            <v>319200</v>
          </cell>
          <cell r="BU581">
            <v>94020</v>
          </cell>
          <cell r="BV581">
            <v>145680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4997464.5</v>
          </cell>
          <cell r="E582">
            <v>353195</v>
          </cell>
          <cell r="F582">
            <v>4199797</v>
          </cell>
          <cell r="G582">
            <v>1765440</v>
          </cell>
          <cell r="H582">
            <v>856851.48</v>
          </cell>
          <cell r="I582">
            <v>699070</v>
          </cell>
          <cell r="J582">
            <v>15482405.720000001</v>
          </cell>
          <cell r="K582">
            <v>1765440</v>
          </cell>
          <cell r="L582">
            <v>241075</v>
          </cell>
          <cell r="M582">
            <v>4097103</v>
          </cell>
          <cell r="N582">
            <v>195480</v>
          </cell>
          <cell r="O582">
            <v>609356.44999999995</v>
          </cell>
          <cell r="P582">
            <v>3727505</v>
          </cell>
          <cell r="Q582">
            <v>1194109.5900000001</v>
          </cell>
          <cell r="R582">
            <v>193920</v>
          </cell>
          <cell r="S582">
            <v>216510</v>
          </cell>
          <cell r="T582">
            <v>249062</v>
          </cell>
          <cell r="U582">
            <v>0</v>
          </cell>
          <cell r="V582">
            <v>3032281.78</v>
          </cell>
          <cell r="W582">
            <v>1111738.1100000001</v>
          </cell>
          <cell r="X582">
            <v>183725.42</v>
          </cell>
          <cell r="Y582">
            <v>2304123.66</v>
          </cell>
          <cell r="Z582">
            <v>496821.54</v>
          </cell>
          <cell r="AA582">
            <v>510310</v>
          </cell>
          <cell r="AB582">
            <v>330110</v>
          </cell>
          <cell r="AC582">
            <v>87840</v>
          </cell>
          <cell r="AD582">
            <v>463473.5</v>
          </cell>
          <cell r="AE582">
            <v>6139841</v>
          </cell>
          <cell r="AF582">
            <v>895542.52</v>
          </cell>
          <cell r="AG582">
            <v>508445.67</v>
          </cell>
          <cell r="AH582">
            <v>10000</v>
          </cell>
          <cell r="AI582">
            <v>98200</v>
          </cell>
          <cell r="AJ582">
            <v>667714</v>
          </cell>
          <cell r="AK582">
            <v>331220.01</v>
          </cell>
          <cell r="AL582">
            <v>373964.25</v>
          </cell>
          <cell r="AM582">
            <v>395465</v>
          </cell>
          <cell r="AN582">
            <v>233100</v>
          </cell>
          <cell r="AO582">
            <v>89400</v>
          </cell>
          <cell r="AP582">
            <v>141265</v>
          </cell>
          <cell r="AQ582">
            <v>2708166</v>
          </cell>
          <cell r="AR582">
            <v>95760</v>
          </cell>
          <cell r="AS582">
            <v>132760</v>
          </cell>
          <cell r="AT582">
            <v>286645</v>
          </cell>
          <cell r="AU582">
            <v>70390</v>
          </cell>
          <cell r="AV582">
            <v>197940</v>
          </cell>
          <cell r="AW582">
            <v>254060</v>
          </cell>
          <cell r="AX582">
            <v>3335375.25</v>
          </cell>
          <cell r="AY582">
            <v>864435.18</v>
          </cell>
          <cell r="AZ582">
            <v>0</v>
          </cell>
          <cell r="BA582">
            <v>1501490</v>
          </cell>
          <cell r="BB582">
            <v>1234257.8500000001</v>
          </cell>
          <cell r="BC582">
            <v>380303</v>
          </cell>
          <cell r="BD582">
            <v>2068989</v>
          </cell>
          <cell r="BE582">
            <v>1525782.3</v>
          </cell>
          <cell r="BF582">
            <v>501800</v>
          </cell>
          <cell r="BG582">
            <v>367057.61</v>
          </cell>
          <cell r="BH582">
            <v>150280</v>
          </cell>
          <cell r="BI582">
            <v>4494824.96</v>
          </cell>
          <cell r="BJ582">
            <v>2098646</v>
          </cell>
          <cell r="BK582">
            <v>435830</v>
          </cell>
          <cell r="BL582">
            <v>35015</v>
          </cell>
          <cell r="BM582">
            <v>203754.63</v>
          </cell>
          <cell r="BN582">
            <v>373125.48</v>
          </cell>
          <cell r="BO582">
            <v>55131</v>
          </cell>
          <cell r="BP582">
            <v>5170945.8</v>
          </cell>
          <cell r="BQ582">
            <v>508457.9</v>
          </cell>
          <cell r="BR582">
            <v>529022</v>
          </cell>
          <cell r="BS582">
            <v>1179233.48</v>
          </cell>
          <cell r="BT582">
            <v>872962</v>
          </cell>
          <cell r="BU582">
            <v>2176395</v>
          </cell>
          <cell r="BV582">
            <v>641724</v>
          </cell>
          <cell r="BW582">
            <v>673980</v>
          </cell>
          <cell r="BX582">
            <v>1014973.11</v>
          </cell>
        </row>
        <row r="583">
          <cell r="B583" t="str">
            <v>5101010113.104</v>
          </cell>
          <cell r="D583">
            <v>75690</v>
          </cell>
          <cell r="E583">
            <v>0</v>
          </cell>
          <cell r="F583">
            <v>38360</v>
          </cell>
          <cell r="G583">
            <v>0</v>
          </cell>
          <cell r="H583">
            <v>67208</v>
          </cell>
          <cell r="I583">
            <v>140526</v>
          </cell>
          <cell r="J583">
            <v>3277661.35</v>
          </cell>
          <cell r="K583">
            <v>0</v>
          </cell>
          <cell r="L583">
            <v>0</v>
          </cell>
          <cell r="M583">
            <v>46812</v>
          </cell>
          <cell r="N583">
            <v>0</v>
          </cell>
          <cell r="O583">
            <v>0</v>
          </cell>
          <cell r="P583">
            <v>756890</v>
          </cell>
          <cell r="Q583">
            <v>226316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73281.33</v>
          </cell>
          <cell r="W583">
            <v>20384.599999999999</v>
          </cell>
          <cell r="X583">
            <v>22319</v>
          </cell>
          <cell r="Y583">
            <v>102531.13</v>
          </cell>
          <cell r="Z583">
            <v>55800</v>
          </cell>
          <cell r="AA583">
            <v>292795</v>
          </cell>
          <cell r="AB583">
            <v>597230</v>
          </cell>
          <cell r="AC583">
            <v>83070</v>
          </cell>
          <cell r="AD583">
            <v>43860</v>
          </cell>
          <cell r="AE583">
            <v>3717033</v>
          </cell>
          <cell r="AF583">
            <v>11920</v>
          </cell>
          <cell r="AG583">
            <v>23200</v>
          </cell>
          <cell r="AH583">
            <v>249751.17</v>
          </cell>
          <cell r="AI583">
            <v>0</v>
          </cell>
          <cell r="AJ583">
            <v>26223</v>
          </cell>
          <cell r="AK583">
            <v>86100</v>
          </cell>
          <cell r="AL583">
            <v>251554.38</v>
          </cell>
          <cell r="AM583">
            <v>144955</v>
          </cell>
          <cell r="AN583">
            <v>155613</v>
          </cell>
          <cell r="AO583">
            <v>0</v>
          </cell>
          <cell r="AP583">
            <v>18393</v>
          </cell>
          <cell r="AQ583">
            <v>759979</v>
          </cell>
          <cell r="AR583">
            <v>234360</v>
          </cell>
          <cell r="AS583">
            <v>210570</v>
          </cell>
          <cell r="AT583">
            <v>164910</v>
          </cell>
          <cell r="AU583">
            <v>82373.08</v>
          </cell>
          <cell r="AV583">
            <v>288712</v>
          </cell>
          <cell r="AW583">
            <v>234154</v>
          </cell>
          <cell r="AX583">
            <v>0</v>
          </cell>
          <cell r="AY583">
            <v>0</v>
          </cell>
          <cell r="AZ583">
            <v>513470</v>
          </cell>
          <cell r="BA583">
            <v>0</v>
          </cell>
          <cell r="BB583">
            <v>0</v>
          </cell>
          <cell r="BC583">
            <v>0</v>
          </cell>
          <cell r="BD583">
            <v>388789</v>
          </cell>
          <cell r="BE583">
            <v>0</v>
          </cell>
          <cell r="BF583">
            <v>417070</v>
          </cell>
          <cell r="BG583">
            <v>0</v>
          </cell>
          <cell r="BH583">
            <v>245808</v>
          </cell>
          <cell r="BI583">
            <v>701739</v>
          </cell>
          <cell r="BJ583">
            <v>0</v>
          </cell>
          <cell r="BK583">
            <v>412515</v>
          </cell>
          <cell r="BL583">
            <v>0</v>
          </cell>
          <cell r="BM583">
            <v>0</v>
          </cell>
          <cell r="BN583">
            <v>72000</v>
          </cell>
          <cell r="BO583">
            <v>468620</v>
          </cell>
          <cell r="BP583">
            <v>2464494</v>
          </cell>
          <cell r="BQ583">
            <v>407316.36</v>
          </cell>
          <cell r="BR583">
            <v>282395</v>
          </cell>
          <cell r="BS583">
            <v>209700</v>
          </cell>
          <cell r="BT583">
            <v>527194</v>
          </cell>
          <cell r="BU583">
            <v>55801</v>
          </cell>
          <cell r="BV583">
            <v>101410</v>
          </cell>
          <cell r="BW583">
            <v>439840</v>
          </cell>
          <cell r="BX583">
            <v>111930</v>
          </cell>
        </row>
        <row r="584">
          <cell r="B584" t="str">
            <v>5101010113.105</v>
          </cell>
          <cell r="D584">
            <v>14137318</v>
          </cell>
          <cell r="E584">
            <v>2382973.4500000002</v>
          </cell>
          <cell r="F584">
            <v>4422583.87</v>
          </cell>
          <cell r="G584">
            <v>2350325</v>
          </cell>
          <cell r="H584">
            <v>1773816</v>
          </cell>
          <cell r="I584">
            <v>584348</v>
          </cell>
          <cell r="J584">
            <v>18658721.300000001</v>
          </cell>
          <cell r="K584">
            <v>2350325</v>
          </cell>
          <cell r="L584">
            <v>142800</v>
          </cell>
          <cell r="M584">
            <v>7613960</v>
          </cell>
          <cell r="N584">
            <v>833430</v>
          </cell>
          <cell r="O584">
            <v>1831730.81</v>
          </cell>
          <cell r="P584">
            <v>3720763</v>
          </cell>
          <cell r="Q584">
            <v>2922970</v>
          </cell>
          <cell r="R584">
            <v>337350</v>
          </cell>
          <cell r="S584">
            <v>1700822</v>
          </cell>
          <cell r="T584">
            <v>1346252</v>
          </cell>
          <cell r="U584">
            <v>0</v>
          </cell>
          <cell r="V584">
            <v>13012934.23</v>
          </cell>
          <cell r="W584">
            <v>4405740.97</v>
          </cell>
          <cell r="X584">
            <v>1525135.63</v>
          </cell>
          <cell r="Y584">
            <v>6535120</v>
          </cell>
          <cell r="Z584">
            <v>1068709</v>
          </cell>
          <cell r="AA584">
            <v>2056032.3</v>
          </cell>
          <cell r="AB584">
            <v>69761.210000000006</v>
          </cell>
          <cell r="AC584">
            <v>873390</v>
          </cell>
          <cell r="AD584">
            <v>890962.8</v>
          </cell>
          <cell r="AE584">
            <v>19164498</v>
          </cell>
          <cell r="AF584">
            <v>1590147.33</v>
          </cell>
          <cell r="AG584">
            <v>606800</v>
          </cell>
          <cell r="AH584">
            <v>376590</v>
          </cell>
          <cell r="AI584">
            <v>881464</v>
          </cell>
          <cell r="AJ584">
            <v>1430340.39</v>
          </cell>
          <cell r="AK584">
            <v>893693.55</v>
          </cell>
          <cell r="AL584">
            <v>977794.52</v>
          </cell>
          <cell r="AM584">
            <v>1706678.8</v>
          </cell>
          <cell r="AN584">
            <v>861800</v>
          </cell>
          <cell r="AO584">
            <v>1065510</v>
          </cell>
          <cell r="AP584">
            <v>819223.52</v>
          </cell>
          <cell r="AQ584">
            <v>5787866.46</v>
          </cell>
          <cell r="AR584">
            <v>0</v>
          </cell>
          <cell r="AS584">
            <v>512800</v>
          </cell>
          <cell r="AT584">
            <v>866100</v>
          </cell>
          <cell r="AU584">
            <v>599550</v>
          </cell>
          <cell r="AV584">
            <v>37770</v>
          </cell>
          <cell r="AW584">
            <v>681450</v>
          </cell>
          <cell r="AX584">
            <v>17756240.25</v>
          </cell>
          <cell r="AY584">
            <v>1987730</v>
          </cell>
          <cell r="AZ584">
            <v>1457263</v>
          </cell>
          <cell r="BA584">
            <v>2791038</v>
          </cell>
          <cell r="BB584">
            <v>3012217</v>
          </cell>
          <cell r="BC584">
            <v>1476797</v>
          </cell>
          <cell r="BD584">
            <v>2641172.9</v>
          </cell>
          <cell r="BE584">
            <v>2658266</v>
          </cell>
          <cell r="BF584">
            <v>729326</v>
          </cell>
          <cell r="BG584">
            <v>400267.4</v>
          </cell>
          <cell r="BH584">
            <v>333960</v>
          </cell>
          <cell r="BI584">
            <v>7083269</v>
          </cell>
          <cell r="BJ584">
            <v>5820568.7699999996</v>
          </cell>
          <cell r="BK584">
            <v>870710</v>
          </cell>
          <cell r="BL584">
            <v>390150</v>
          </cell>
          <cell r="BM584">
            <v>807198.98</v>
          </cell>
          <cell r="BN584">
            <v>1084500</v>
          </cell>
          <cell r="BO584">
            <v>0</v>
          </cell>
          <cell r="BP584">
            <v>8618872.1899999995</v>
          </cell>
          <cell r="BQ584">
            <v>387415.4</v>
          </cell>
          <cell r="BR584">
            <v>472350</v>
          </cell>
          <cell r="BS584">
            <v>1641450</v>
          </cell>
          <cell r="BT584">
            <v>1413830.76</v>
          </cell>
          <cell r="BU584">
            <v>4481638</v>
          </cell>
          <cell r="BV584">
            <v>697264.82</v>
          </cell>
          <cell r="BW584">
            <v>0</v>
          </cell>
          <cell r="BX584">
            <v>513678</v>
          </cell>
        </row>
        <row r="585">
          <cell r="B585" t="str">
            <v>5101010113.106</v>
          </cell>
          <cell r="D585">
            <v>6266385</v>
          </cell>
          <cell r="E585">
            <v>744808</v>
          </cell>
          <cell r="F585">
            <v>1137336.45</v>
          </cell>
          <cell r="G585">
            <v>268710</v>
          </cell>
          <cell r="H585">
            <v>543399</v>
          </cell>
          <cell r="I585">
            <v>568410</v>
          </cell>
          <cell r="J585">
            <v>14768680.449999999</v>
          </cell>
          <cell r="K585">
            <v>268710</v>
          </cell>
          <cell r="L585">
            <v>1007562</v>
          </cell>
          <cell r="M585">
            <v>0</v>
          </cell>
          <cell r="N585">
            <v>363450</v>
          </cell>
          <cell r="O585">
            <v>1884690</v>
          </cell>
          <cell r="P585">
            <v>2039710</v>
          </cell>
          <cell r="Q585">
            <v>2237820</v>
          </cell>
          <cell r="R585">
            <v>91290</v>
          </cell>
          <cell r="S585">
            <v>592282</v>
          </cell>
          <cell r="T585">
            <v>177250</v>
          </cell>
          <cell r="U585">
            <v>0</v>
          </cell>
          <cell r="V585">
            <v>6565851.6200000001</v>
          </cell>
          <cell r="W585">
            <v>617280</v>
          </cell>
          <cell r="X585">
            <v>758620</v>
          </cell>
          <cell r="Y585">
            <v>0</v>
          </cell>
          <cell r="Z585">
            <v>934421</v>
          </cell>
          <cell r="AA585">
            <v>458420</v>
          </cell>
          <cell r="AB585">
            <v>2401553.79</v>
          </cell>
          <cell r="AC585">
            <v>333720</v>
          </cell>
          <cell r="AD585">
            <v>331774</v>
          </cell>
          <cell r="AE585">
            <v>8721645</v>
          </cell>
          <cell r="AF585">
            <v>579604.18999999994</v>
          </cell>
          <cell r="AG585">
            <v>338160</v>
          </cell>
          <cell r="AH585">
            <v>723170</v>
          </cell>
          <cell r="AI585">
            <v>393656</v>
          </cell>
          <cell r="AJ585">
            <v>703830</v>
          </cell>
          <cell r="AK585">
            <v>1121033.55</v>
          </cell>
          <cell r="AL585">
            <v>810300</v>
          </cell>
          <cell r="AM585">
            <v>737203.53</v>
          </cell>
          <cell r="AN585">
            <v>927580</v>
          </cell>
          <cell r="AO585">
            <v>578870</v>
          </cell>
          <cell r="AP585">
            <v>481078.48</v>
          </cell>
          <cell r="AQ585">
            <v>4409070</v>
          </cell>
          <cell r="AR585">
            <v>1389678.71</v>
          </cell>
          <cell r="AS585">
            <v>1048870</v>
          </cell>
          <cell r="AT585">
            <v>343770</v>
          </cell>
          <cell r="AU585">
            <v>823439.3</v>
          </cell>
          <cell r="AV585">
            <v>399944</v>
          </cell>
          <cell r="AW585">
            <v>312008.71000000002</v>
          </cell>
          <cell r="AX585">
            <v>0</v>
          </cell>
          <cell r="AY585">
            <v>0</v>
          </cell>
          <cell r="AZ585">
            <v>453490</v>
          </cell>
          <cell r="BA585">
            <v>0</v>
          </cell>
          <cell r="BB585">
            <v>0</v>
          </cell>
          <cell r="BC585">
            <v>0</v>
          </cell>
          <cell r="BD585">
            <v>1313636</v>
          </cell>
          <cell r="BE585">
            <v>0</v>
          </cell>
          <cell r="BF585">
            <v>606560</v>
          </cell>
          <cell r="BG585">
            <v>200092.6</v>
          </cell>
          <cell r="BH585">
            <v>257550</v>
          </cell>
          <cell r="BI585">
            <v>6938861</v>
          </cell>
          <cell r="BJ585">
            <v>2264740</v>
          </cell>
          <cell r="BK585">
            <v>0</v>
          </cell>
          <cell r="BL585">
            <v>579827.42000000004</v>
          </cell>
          <cell r="BM585">
            <v>628083</v>
          </cell>
          <cell r="BN585">
            <v>1465260</v>
          </cell>
          <cell r="BO585">
            <v>768920</v>
          </cell>
          <cell r="BP585">
            <v>2909220</v>
          </cell>
          <cell r="BQ585">
            <v>959200.51</v>
          </cell>
          <cell r="BR585">
            <v>937260</v>
          </cell>
          <cell r="BS585">
            <v>870192.6</v>
          </cell>
          <cell r="BT585">
            <v>806030.24</v>
          </cell>
          <cell r="BU585">
            <v>634320</v>
          </cell>
          <cell r="BV585">
            <v>646110</v>
          </cell>
          <cell r="BW585">
            <v>762613</v>
          </cell>
          <cell r="BX585">
            <v>96822</v>
          </cell>
        </row>
        <row r="586">
          <cell r="B586" t="str">
            <v>5101010113.107</v>
          </cell>
          <cell r="D586">
            <v>0</v>
          </cell>
          <cell r="E586">
            <v>827576.25</v>
          </cell>
          <cell r="F586">
            <v>68799</v>
          </cell>
          <cell r="G586">
            <v>1533742.5</v>
          </cell>
          <cell r="H586">
            <v>290770</v>
          </cell>
          <cell r="I586">
            <v>260560</v>
          </cell>
          <cell r="J586">
            <v>397398</v>
          </cell>
          <cell r="K586">
            <v>1533742.5</v>
          </cell>
          <cell r="L586">
            <v>99224</v>
          </cell>
          <cell r="M586">
            <v>9668322</v>
          </cell>
          <cell r="N586">
            <v>252082.53</v>
          </cell>
          <cell r="O586">
            <v>1516727.5</v>
          </cell>
          <cell r="P586">
            <v>1368334</v>
          </cell>
          <cell r="Q586">
            <v>2033428</v>
          </cell>
          <cell r="R586">
            <v>0</v>
          </cell>
          <cell r="S586">
            <v>571700</v>
          </cell>
          <cell r="T586">
            <v>0</v>
          </cell>
          <cell r="U586">
            <v>0</v>
          </cell>
          <cell r="V586">
            <v>198579.98</v>
          </cell>
          <cell r="W586">
            <v>63200</v>
          </cell>
          <cell r="X586">
            <v>307460</v>
          </cell>
          <cell r="Y586">
            <v>246560</v>
          </cell>
          <cell r="Z586">
            <v>293530</v>
          </cell>
          <cell r="AA586">
            <v>0</v>
          </cell>
          <cell r="AB586">
            <v>84320</v>
          </cell>
          <cell r="AC586">
            <v>0</v>
          </cell>
          <cell r="AD586">
            <v>41400</v>
          </cell>
          <cell r="AE586">
            <v>0</v>
          </cell>
          <cell r="AF586">
            <v>424288.92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151080</v>
          </cell>
          <cell r="AP586">
            <v>0</v>
          </cell>
          <cell r="AQ586">
            <v>225090</v>
          </cell>
          <cell r="AR586">
            <v>0</v>
          </cell>
          <cell r="AS586">
            <v>132780</v>
          </cell>
          <cell r="AT586">
            <v>0</v>
          </cell>
          <cell r="AU586">
            <v>112570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105286.04</v>
          </cell>
          <cell r="BJ586">
            <v>0</v>
          </cell>
          <cell r="BK586">
            <v>0</v>
          </cell>
          <cell r="BL586">
            <v>131409.65</v>
          </cell>
          <cell r="BM586">
            <v>0</v>
          </cell>
          <cell r="BN586">
            <v>128690</v>
          </cell>
          <cell r="BO586">
            <v>225865</v>
          </cell>
          <cell r="BP586">
            <v>87350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76160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764798.99</v>
          </cell>
          <cell r="F587">
            <v>0</v>
          </cell>
          <cell r="G587">
            <v>172250</v>
          </cell>
          <cell r="H587">
            <v>0</v>
          </cell>
          <cell r="I587">
            <v>144615</v>
          </cell>
          <cell r="J587">
            <v>175080</v>
          </cell>
          <cell r="K587">
            <v>172250</v>
          </cell>
          <cell r="L587">
            <v>0</v>
          </cell>
          <cell r="M587">
            <v>76000</v>
          </cell>
          <cell r="N587">
            <v>0</v>
          </cell>
          <cell r="O587">
            <v>364194</v>
          </cell>
          <cell r="P587">
            <v>0</v>
          </cell>
          <cell r="Q587">
            <v>573772</v>
          </cell>
          <cell r="R587">
            <v>0</v>
          </cell>
          <cell r="S587">
            <v>304681.25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52104.09</v>
          </cell>
          <cell r="Y587">
            <v>34040</v>
          </cell>
          <cell r="Z587">
            <v>0</v>
          </cell>
          <cell r="AA587">
            <v>0</v>
          </cell>
          <cell r="AB587">
            <v>106120</v>
          </cell>
          <cell r="AC587">
            <v>0</v>
          </cell>
          <cell r="AD587">
            <v>12600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346999.83</v>
          </cell>
          <cell r="BJ587">
            <v>0</v>
          </cell>
          <cell r="BK587">
            <v>69600</v>
          </cell>
          <cell r="BL587">
            <v>0</v>
          </cell>
          <cell r="BM587">
            <v>141322</v>
          </cell>
          <cell r="BN587">
            <v>583990</v>
          </cell>
          <cell r="BO587">
            <v>99600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717280</v>
          </cell>
          <cell r="E588">
            <v>22375</v>
          </cell>
          <cell r="F588">
            <v>379856.66</v>
          </cell>
          <cell r="G588">
            <v>0</v>
          </cell>
          <cell r="H588">
            <v>0</v>
          </cell>
          <cell r="I588">
            <v>0</v>
          </cell>
          <cell r="J588">
            <v>1724950</v>
          </cell>
          <cell r="K588">
            <v>0</v>
          </cell>
          <cell r="L588">
            <v>0</v>
          </cell>
          <cell r="M588">
            <v>318490</v>
          </cell>
          <cell r="N588">
            <v>41400</v>
          </cell>
          <cell r="O588">
            <v>169375</v>
          </cell>
          <cell r="P588">
            <v>123705</v>
          </cell>
          <cell r="Q588">
            <v>134900</v>
          </cell>
          <cell r="R588">
            <v>0</v>
          </cell>
          <cell r="S588">
            <v>0</v>
          </cell>
          <cell r="T588">
            <v>70320</v>
          </cell>
          <cell r="U588">
            <v>0</v>
          </cell>
          <cell r="V588">
            <v>1359096.67</v>
          </cell>
          <cell r="W588">
            <v>182608</v>
          </cell>
          <cell r="X588">
            <v>72000</v>
          </cell>
          <cell r="Y588">
            <v>618870</v>
          </cell>
          <cell r="Z588">
            <v>70310</v>
          </cell>
          <cell r="AA588">
            <v>0</v>
          </cell>
          <cell r="AB588">
            <v>0</v>
          </cell>
          <cell r="AC588">
            <v>138780</v>
          </cell>
          <cell r="AD588">
            <v>0</v>
          </cell>
          <cell r="AE588">
            <v>2150318.2999999998</v>
          </cell>
          <cell r="AF588">
            <v>0</v>
          </cell>
          <cell r="AG588">
            <v>0</v>
          </cell>
          <cell r="AH588">
            <v>68250</v>
          </cell>
          <cell r="AI588">
            <v>0</v>
          </cell>
          <cell r="AJ588">
            <v>0</v>
          </cell>
          <cell r="AK588">
            <v>68250</v>
          </cell>
          <cell r="AL588">
            <v>55800</v>
          </cell>
          <cell r="AM588">
            <v>0</v>
          </cell>
          <cell r="AN588">
            <v>71670</v>
          </cell>
          <cell r="AO588">
            <v>0</v>
          </cell>
          <cell r="AP588">
            <v>0</v>
          </cell>
          <cell r="AQ588">
            <v>234820</v>
          </cell>
          <cell r="AR588">
            <v>0</v>
          </cell>
          <cell r="AS588">
            <v>0</v>
          </cell>
          <cell r="AT588">
            <v>0</v>
          </cell>
          <cell r="AU588">
            <v>69840</v>
          </cell>
          <cell r="AV588">
            <v>71670</v>
          </cell>
          <cell r="AW588">
            <v>84226</v>
          </cell>
          <cell r="AX588">
            <v>3500950.67</v>
          </cell>
          <cell r="AY588">
            <v>226660</v>
          </cell>
          <cell r="AZ588">
            <v>68250</v>
          </cell>
          <cell r="BA588">
            <v>0</v>
          </cell>
          <cell r="BB588">
            <v>129902.97</v>
          </cell>
          <cell r="BC588">
            <v>0</v>
          </cell>
          <cell r="BD588">
            <v>71010</v>
          </cell>
          <cell r="BE588">
            <v>0</v>
          </cell>
          <cell r="BF588">
            <v>0</v>
          </cell>
          <cell r="BG588">
            <v>112935</v>
          </cell>
          <cell r="BH588">
            <v>0</v>
          </cell>
          <cell r="BI588">
            <v>966583.33</v>
          </cell>
          <cell r="BJ588">
            <v>440585.52</v>
          </cell>
          <cell r="BK588">
            <v>60450</v>
          </cell>
          <cell r="BL588">
            <v>232260</v>
          </cell>
          <cell r="BM588">
            <v>0</v>
          </cell>
          <cell r="BN588">
            <v>0</v>
          </cell>
          <cell r="BO588">
            <v>0</v>
          </cell>
          <cell r="BP588">
            <v>365595.49</v>
          </cell>
          <cell r="BQ588">
            <v>138540</v>
          </cell>
          <cell r="BR588">
            <v>140070</v>
          </cell>
          <cell r="BS588">
            <v>136500</v>
          </cell>
          <cell r="BT588">
            <v>0</v>
          </cell>
          <cell r="BU588">
            <v>286301.67</v>
          </cell>
          <cell r="BV588">
            <v>68250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1960791</v>
          </cell>
          <cell r="E589">
            <v>175593</v>
          </cell>
          <cell r="F589">
            <v>575280</v>
          </cell>
          <cell r="G589">
            <v>230093.97</v>
          </cell>
          <cell r="H589">
            <v>69210</v>
          </cell>
          <cell r="I589">
            <v>57705</v>
          </cell>
          <cell r="J589">
            <v>2543790</v>
          </cell>
          <cell r="K589">
            <v>230093.97</v>
          </cell>
          <cell r="L589">
            <v>97260</v>
          </cell>
          <cell r="M589">
            <v>477770</v>
          </cell>
          <cell r="N589">
            <v>121320</v>
          </cell>
          <cell r="O589">
            <v>80890</v>
          </cell>
          <cell r="P589">
            <v>60028</v>
          </cell>
          <cell r="Q589">
            <v>58180</v>
          </cell>
          <cell r="R589">
            <v>132920</v>
          </cell>
          <cell r="S589">
            <v>155790</v>
          </cell>
          <cell r="T589">
            <v>205560</v>
          </cell>
          <cell r="U589">
            <v>0</v>
          </cell>
          <cell r="V589">
            <v>1570216</v>
          </cell>
          <cell r="W589">
            <v>497582</v>
          </cell>
          <cell r="X589">
            <v>41080</v>
          </cell>
          <cell r="Y589">
            <v>327630</v>
          </cell>
          <cell r="Z589">
            <v>167320</v>
          </cell>
          <cell r="AA589">
            <v>0</v>
          </cell>
          <cell r="AB589">
            <v>82480</v>
          </cell>
          <cell r="AC589">
            <v>111180</v>
          </cell>
          <cell r="AD589">
            <v>0</v>
          </cell>
          <cell r="AE589">
            <v>2895110</v>
          </cell>
          <cell r="AF589">
            <v>148710</v>
          </cell>
          <cell r="AG589">
            <v>61950</v>
          </cell>
          <cell r="AH589">
            <v>66900</v>
          </cell>
          <cell r="AI589">
            <v>71121.13</v>
          </cell>
          <cell r="AJ589">
            <v>135840.97</v>
          </cell>
          <cell r="AK589">
            <v>88770</v>
          </cell>
          <cell r="AL589">
            <v>127920</v>
          </cell>
          <cell r="AM589">
            <v>197040</v>
          </cell>
          <cell r="AN589">
            <v>166830</v>
          </cell>
          <cell r="AO589">
            <v>59550</v>
          </cell>
          <cell r="AP589">
            <v>86250</v>
          </cell>
          <cell r="AQ589">
            <v>1710306.66</v>
          </cell>
          <cell r="AR589">
            <v>106951.55</v>
          </cell>
          <cell r="AS589">
            <v>129480</v>
          </cell>
          <cell r="AT589">
            <v>118860</v>
          </cell>
          <cell r="AU589">
            <v>84930</v>
          </cell>
          <cell r="AV589">
            <v>164760</v>
          </cell>
          <cell r="AW589">
            <v>99554</v>
          </cell>
          <cell r="AX589">
            <v>0</v>
          </cell>
          <cell r="AY589">
            <v>0</v>
          </cell>
          <cell r="AZ589">
            <v>102498.9</v>
          </cell>
          <cell r="BA589">
            <v>291900</v>
          </cell>
          <cell r="BB589">
            <v>150600</v>
          </cell>
          <cell r="BC589">
            <v>67134.69</v>
          </cell>
          <cell r="BD589">
            <v>292830</v>
          </cell>
          <cell r="BE589">
            <v>277800</v>
          </cell>
          <cell r="BF589">
            <v>52220</v>
          </cell>
          <cell r="BG589">
            <v>90495</v>
          </cell>
          <cell r="BH589">
            <v>76860</v>
          </cell>
          <cell r="BI589">
            <v>1633628.71</v>
          </cell>
          <cell r="BJ589">
            <v>601905.48</v>
          </cell>
          <cell r="BK589">
            <v>337325.19</v>
          </cell>
          <cell r="BL589">
            <v>6150</v>
          </cell>
          <cell r="BM589">
            <v>230760</v>
          </cell>
          <cell r="BN589">
            <v>198060</v>
          </cell>
          <cell r="BO589">
            <v>279810</v>
          </cell>
          <cell r="BP589">
            <v>1245480</v>
          </cell>
          <cell r="BQ589">
            <v>219000</v>
          </cell>
          <cell r="BR589">
            <v>177000</v>
          </cell>
          <cell r="BS589">
            <v>303060</v>
          </cell>
          <cell r="BT589">
            <v>241590</v>
          </cell>
          <cell r="BU589">
            <v>824658.52</v>
          </cell>
          <cell r="BV589">
            <v>300840</v>
          </cell>
          <cell r="BW589">
            <v>60030</v>
          </cell>
          <cell r="BX589">
            <v>124440</v>
          </cell>
        </row>
        <row r="590">
          <cell r="B590" t="str">
            <v>5101010116.101</v>
          </cell>
          <cell r="D590">
            <v>4530</v>
          </cell>
          <cell r="E590">
            <v>0</v>
          </cell>
          <cell r="F590">
            <v>16290</v>
          </cell>
          <cell r="G590">
            <v>2340</v>
          </cell>
          <cell r="H590">
            <v>0</v>
          </cell>
          <cell r="I590">
            <v>0</v>
          </cell>
          <cell r="J590">
            <v>0</v>
          </cell>
          <cell r="K590">
            <v>2340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113700</v>
          </cell>
          <cell r="T590">
            <v>0</v>
          </cell>
          <cell r="U590">
            <v>0</v>
          </cell>
          <cell r="V590">
            <v>8130</v>
          </cell>
          <cell r="W590">
            <v>3550</v>
          </cell>
          <cell r="X590">
            <v>0</v>
          </cell>
          <cell r="Y590">
            <v>0</v>
          </cell>
          <cell r="Z590">
            <v>7275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27732.26</v>
          </cell>
          <cell r="AF590">
            <v>0</v>
          </cell>
          <cell r="AG590">
            <v>0</v>
          </cell>
          <cell r="AH590">
            <v>2385</v>
          </cell>
          <cell r="AI590">
            <v>0</v>
          </cell>
          <cell r="AJ590">
            <v>0</v>
          </cell>
          <cell r="AK590">
            <v>6585</v>
          </cell>
          <cell r="AL590">
            <v>0</v>
          </cell>
          <cell r="AM590">
            <v>3420</v>
          </cell>
          <cell r="AN590">
            <v>0</v>
          </cell>
          <cell r="AO590">
            <v>350700</v>
          </cell>
          <cell r="AP590">
            <v>0</v>
          </cell>
          <cell r="AQ590">
            <v>4890</v>
          </cell>
          <cell r="AR590">
            <v>0</v>
          </cell>
          <cell r="AS590">
            <v>1425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10005</v>
          </cell>
          <cell r="AY590">
            <v>7426.4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4890</v>
          </cell>
          <cell r="BF590">
            <v>0</v>
          </cell>
          <cell r="BG590">
            <v>0</v>
          </cell>
          <cell r="BH590">
            <v>1605</v>
          </cell>
          <cell r="BI590">
            <v>7598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645</v>
          </cell>
          <cell r="BS590">
            <v>2205</v>
          </cell>
          <cell r="BT590">
            <v>0</v>
          </cell>
          <cell r="BU590">
            <v>5010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1404.84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46500</v>
          </cell>
          <cell r="T591">
            <v>0</v>
          </cell>
          <cell r="U591">
            <v>0</v>
          </cell>
          <cell r="V591">
            <v>6630</v>
          </cell>
          <cell r="W591">
            <v>8104.5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3600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79.349999999999994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5739.67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5100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16595</v>
          </cell>
          <cell r="E594">
            <v>1500</v>
          </cell>
          <cell r="F594">
            <v>0</v>
          </cell>
          <cell r="G594">
            <v>3840</v>
          </cell>
          <cell r="H594">
            <v>0</v>
          </cell>
          <cell r="I594">
            <v>0</v>
          </cell>
          <cell r="J594">
            <v>79095</v>
          </cell>
          <cell r="K594">
            <v>3840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25815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9670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16913.22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9115</v>
          </cell>
          <cell r="BJ594">
            <v>13015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3720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2249341.9300000002</v>
          </cell>
          <cell r="E596">
            <v>129200</v>
          </cell>
          <cell r="F596">
            <v>493979.31</v>
          </cell>
          <cell r="G596">
            <v>0</v>
          </cell>
          <cell r="H596">
            <v>126600</v>
          </cell>
          <cell r="I596">
            <v>63300</v>
          </cell>
          <cell r="J596">
            <v>2350692.86</v>
          </cell>
          <cell r="K596">
            <v>0</v>
          </cell>
          <cell r="L596">
            <v>0</v>
          </cell>
          <cell r="M596">
            <v>401500</v>
          </cell>
          <cell r="N596">
            <v>0</v>
          </cell>
          <cell r="O596">
            <v>0</v>
          </cell>
          <cell r="P596">
            <v>0</v>
          </cell>
          <cell r="Q596">
            <v>333300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598825.17000000004</v>
          </cell>
          <cell r="X596">
            <v>130500</v>
          </cell>
          <cell r="Y596">
            <v>291000</v>
          </cell>
          <cell r="Z596">
            <v>0</v>
          </cell>
          <cell r="AA596">
            <v>96900</v>
          </cell>
          <cell r="AB596">
            <v>33600</v>
          </cell>
          <cell r="AC596">
            <v>138600</v>
          </cell>
          <cell r="AD596">
            <v>16800</v>
          </cell>
          <cell r="AE596">
            <v>1759512.9</v>
          </cell>
          <cell r="AF596">
            <v>50400</v>
          </cell>
          <cell r="AG596">
            <v>0</v>
          </cell>
          <cell r="AH596">
            <v>33600</v>
          </cell>
          <cell r="AI596">
            <v>50400</v>
          </cell>
          <cell r="AJ596">
            <v>50400</v>
          </cell>
          <cell r="AK596">
            <v>0</v>
          </cell>
          <cell r="AL596">
            <v>63300</v>
          </cell>
          <cell r="AM596">
            <v>80100</v>
          </cell>
          <cell r="AN596">
            <v>33600</v>
          </cell>
          <cell r="AO596">
            <v>0</v>
          </cell>
          <cell r="AP596">
            <v>33600</v>
          </cell>
          <cell r="AQ596">
            <v>495670.97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16800</v>
          </cell>
          <cell r="AW596">
            <v>33600</v>
          </cell>
          <cell r="AX596">
            <v>1580455.48</v>
          </cell>
          <cell r="AY596">
            <v>0</v>
          </cell>
          <cell r="AZ596">
            <v>113700</v>
          </cell>
          <cell r="BA596">
            <v>0</v>
          </cell>
          <cell r="BB596">
            <v>0</v>
          </cell>
          <cell r="BC596">
            <v>0</v>
          </cell>
          <cell r="BD596">
            <v>29700</v>
          </cell>
          <cell r="BE596">
            <v>130500</v>
          </cell>
          <cell r="BF596">
            <v>53400</v>
          </cell>
          <cell r="BG596">
            <v>132300</v>
          </cell>
          <cell r="BH596">
            <v>46500</v>
          </cell>
          <cell r="BI596">
            <v>1074200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44800</v>
          </cell>
          <cell r="BO596">
            <v>22400</v>
          </cell>
          <cell r="BP596">
            <v>458241.94</v>
          </cell>
          <cell r="BQ596">
            <v>33600</v>
          </cell>
          <cell r="BR596">
            <v>16800</v>
          </cell>
          <cell r="BS596">
            <v>46500</v>
          </cell>
          <cell r="BT596">
            <v>33600</v>
          </cell>
          <cell r="BU596">
            <v>261000</v>
          </cell>
          <cell r="BV596">
            <v>33600</v>
          </cell>
          <cell r="BW596">
            <v>30529.03</v>
          </cell>
          <cell r="BX596">
            <v>0</v>
          </cell>
        </row>
        <row r="597">
          <cell r="B597" t="str">
            <v>5101010199.102</v>
          </cell>
          <cell r="D597">
            <v>21000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21000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10500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42000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31500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42000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31500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3328360</v>
          </cell>
          <cell r="E598">
            <v>605760</v>
          </cell>
          <cell r="F598">
            <v>1281575</v>
          </cell>
          <cell r="G598">
            <v>4573546</v>
          </cell>
          <cell r="H598">
            <v>0</v>
          </cell>
          <cell r="I598">
            <v>210960</v>
          </cell>
          <cell r="J598">
            <v>12090370</v>
          </cell>
          <cell r="K598">
            <v>4573546</v>
          </cell>
          <cell r="L598">
            <v>239400</v>
          </cell>
          <cell r="M598">
            <v>4009100.5</v>
          </cell>
          <cell r="N598">
            <v>225375</v>
          </cell>
          <cell r="O598">
            <v>350750</v>
          </cell>
          <cell r="P598">
            <v>1214662</v>
          </cell>
          <cell r="Q598">
            <v>1001962</v>
          </cell>
          <cell r="R598">
            <v>133500</v>
          </cell>
          <cell r="S598">
            <v>250000</v>
          </cell>
          <cell r="T598">
            <v>262200</v>
          </cell>
          <cell r="U598">
            <v>0</v>
          </cell>
          <cell r="V598">
            <v>5178900</v>
          </cell>
          <cell r="W598">
            <v>5281418.5</v>
          </cell>
          <cell r="X598">
            <v>191040</v>
          </cell>
          <cell r="Y598">
            <v>0</v>
          </cell>
          <cell r="Z598">
            <v>64800</v>
          </cell>
          <cell r="AA598">
            <v>372500</v>
          </cell>
          <cell r="AB598">
            <v>0</v>
          </cell>
          <cell r="AC598">
            <v>104400</v>
          </cell>
          <cell r="AD598">
            <v>93660</v>
          </cell>
          <cell r="AE598">
            <v>4150890</v>
          </cell>
          <cell r="AF598">
            <v>215060</v>
          </cell>
          <cell r="AG598">
            <v>122900</v>
          </cell>
          <cell r="AH598">
            <v>172220</v>
          </cell>
          <cell r="AI598">
            <v>135760</v>
          </cell>
          <cell r="AJ598">
            <v>259920</v>
          </cell>
          <cell r="AK598">
            <v>0</v>
          </cell>
          <cell r="AL598">
            <v>161900</v>
          </cell>
          <cell r="AM598">
            <v>359400</v>
          </cell>
          <cell r="AN598">
            <v>208960</v>
          </cell>
          <cell r="AO598">
            <v>245050</v>
          </cell>
          <cell r="AP598">
            <v>103440</v>
          </cell>
          <cell r="AQ598">
            <v>3242101</v>
          </cell>
          <cell r="AR598">
            <v>2050069.5</v>
          </cell>
          <cell r="AS598">
            <v>265080</v>
          </cell>
          <cell r="AT598">
            <v>227760</v>
          </cell>
          <cell r="AU598">
            <v>168920</v>
          </cell>
          <cell r="AV598">
            <v>561175</v>
          </cell>
          <cell r="AW598">
            <v>62940</v>
          </cell>
          <cell r="AX598">
            <v>5108010</v>
          </cell>
          <cell r="AY598">
            <v>0</v>
          </cell>
          <cell r="AZ598">
            <v>0</v>
          </cell>
          <cell r="BA598">
            <v>0</v>
          </cell>
          <cell r="BB598">
            <v>5172939.75</v>
          </cell>
          <cell r="BC598">
            <v>0</v>
          </cell>
          <cell r="BD598">
            <v>729660</v>
          </cell>
          <cell r="BE598">
            <v>603270</v>
          </cell>
          <cell r="BF598">
            <v>110000</v>
          </cell>
          <cell r="BG598">
            <v>129600</v>
          </cell>
          <cell r="BH598">
            <v>70320</v>
          </cell>
          <cell r="BI598">
            <v>4451440</v>
          </cell>
          <cell r="BJ598">
            <v>9988232.8000000007</v>
          </cell>
          <cell r="BK598">
            <v>285000</v>
          </cell>
          <cell r="BL598">
            <v>0</v>
          </cell>
          <cell r="BM598">
            <v>230820</v>
          </cell>
          <cell r="BN598">
            <v>100000</v>
          </cell>
          <cell r="BO598">
            <v>92160</v>
          </cell>
          <cell r="BP598">
            <v>2710740</v>
          </cell>
          <cell r="BQ598">
            <v>199480</v>
          </cell>
          <cell r="BR598">
            <v>149760</v>
          </cell>
          <cell r="BS598">
            <v>0</v>
          </cell>
          <cell r="BT598">
            <v>248580</v>
          </cell>
          <cell r="BU598">
            <v>1109005</v>
          </cell>
          <cell r="BV598">
            <v>77760</v>
          </cell>
          <cell r="BW598">
            <v>0</v>
          </cell>
          <cell r="BX598">
            <v>141440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1475887.08</v>
          </cell>
          <cell r="E602">
            <v>298789.73</v>
          </cell>
          <cell r="F602">
            <v>532642.52</v>
          </cell>
          <cell r="G602">
            <v>301305.40000000002</v>
          </cell>
          <cell r="H602">
            <v>179959.62</v>
          </cell>
          <cell r="I602">
            <v>89388.800000000003</v>
          </cell>
          <cell r="J602">
            <v>2510649.2799999998</v>
          </cell>
          <cell r="K602">
            <v>301305.40000000002</v>
          </cell>
          <cell r="L602">
            <v>119018.2</v>
          </cell>
          <cell r="M602">
            <v>860178.01</v>
          </cell>
          <cell r="N602">
            <v>120936.8</v>
          </cell>
          <cell r="O602">
            <v>449976.44</v>
          </cell>
          <cell r="P602">
            <v>1449923.23</v>
          </cell>
          <cell r="Q602">
            <v>471881.94</v>
          </cell>
          <cell r="R602">
            <v>57609.2</v>
          </cell>
          <cell r="S602">
            <v>0</v>
          </cell>
          <cell r="T602">
            <v>208176.72</v>
          </cell>
          <cell r="U602">
            <v>0</v>
          </cell>
          <cell r="V602">
            <v>1824857.14</v>
          </cell>
          <cell r="W602">
            <v>579274.37</v>
          </cell>
          <cell r="X602">
            <v>251485</v>
          </cell>
          <cell r="Y602">
            <v>519273.76</v>
          </cell>
          <cell r="Z602">
            <v>192466.12</v>
          </cell>
          <cell r="AA602">
            <v>248595.25</v>
          </cell>
          <cell r="AB602">
            <v>203016.43</v>
          </cell>
          <cell r="AC602">
            <v>150670.81</v>
          </cell>
          <cell r="AD602">
            <v>76654.2</v>
          </cell>
          <cell r="AE602">
            <v>2414590.6800000002</v>
          </cell>
          <cell r="AF602">
            <v>155699.66</v>
          </cell>
          <cell r="AG602">
            <v>95991.2</v>
          </cell>
          <cell r="AH602">
            <v>106342.44</v>
          </cell>
          <cell r="AI602">
            <v>112838</v>
          </cell>
          <cell r="AJ602">
            <v>105450.8</v>
          </cell>
          <cell r="AK602">
            <v>128743</v>
          </cell>
          <cell r="AL602">
            <v>103945.63</v>
          </cell>
          <cell r="AM602">
            <v>190802.75</v>
          </cell>
          <cell r="AN602">
            <v>108541.15</v>
          </cell>
          <cell r="AO602">
            <v>134784</v>
          </cell>
          <cell r="AP602">
            <v>76464.850000000006</v>
          </cell>
          <cell r="AQ602">
            <v>595371.12</v>
          </cell>
          <cell r="AR602">
            <v>5851.4</v>
          </cell>
          <cell r="AS602">
            <v>112784.84</v>
          </cell>
          <cell r="AT602">
            <v>102384</v>
          </cell>
          <cell r="AU602">
            <v>91662.8</v>
          </cell>
          <cell r="AV602">
            <v>27688.2</v>
          </cell>
          <cell r="AW602">
            <v>70853.8</v>
          </cell>
          <cell r="AX602">
            <v>1517031.57</v>
          </cell>
          <cell r="AY602">
            <v>134036.79999999999</v>
          </cell>
          <cell r="AZ602">
            <v>0</v>
          </cell>
          <cell r="BA602">
            <v>166684.6</v>
          </cell>
          <cell r="BB602">
            <v>0</v>
          </cell>
          <cell r="BC602">
            <v>0</v>
          </cell>
          <cell r="BD602">
            <v>0</v>
          </cell>
          <cell r="BE602">
            <v>307898.59000000003</v>
          </cell>
          <cell r="BF602">
            <v>101783.2</v>
          </cell>
          <cell r="BG602">
            <v>79137.2</v>
          </cell>
          <cell r="BH602">
            <v>53216.56</v>
          </cell>
          <cell r="BI602">
            <v>1417826.72</v>
          </cell>
          <cell r="BJ602">
            <v>357895.8</v>
          </cell>
          <cell r="BK602">
            <v>99244.12</v>
          </cell>
          <cell r="BL602">
            <v>0</v>
          </cell>
          <cell r="BM602">
            <v>157361.48000000001</v>
          </cell>
          <cell r="BN602">
            <v>197995</v>
          </cell>
          <cell r="BO602">
            <v>111539.58</v>
          </cell>
          <cell r="BP602">
            <v>960069.55</v>
          </cell>
          <cell r="BQ602">
            <v>101943.6</v>
          </cell>
          <cell r="BR602">
            <v>108552.75</v>
          </cell>
          <cell r="BS602">
            <v>184422.35</v>
          </cell>
          <cell r="BT602">
            <v>182724.59</v>
          </cell>
          <cell r="BU602">
            <v>395964.14</v>
          </cell>
          <cell r="BV602">
            <v>157473.20000000001</v>
          </cell>
          <cell r="BW602">
            <v>57687.8</v>
          </cell>
          <cell r="BX602">
            <v>72041</v>
          </cell>
        </row>
        <row r="603">
          <cell r="B603" t="str">
            <v>5101020104.101</v>
          </cell>
          <cell r="D603">
            <v>2213830.61</v>
          </cell>
          <cell r="E603">
            <v>448184.59</v>
          </cell>
          <cell r="F603">
            <v>798963.78</v>
          </cell>
          <cell r="G603">
            <v>451958.1</v>
          </cell>
          <cell r="H603">
            <v>269857.53999999998</v>
          </cell>
          <cell r="I603">
            <v>134083.20000000001</v>
          </cell>
          <cell r="J603">
            <v>3765973.93</v>
          </cell>
          <cell r="K603">
            <v>451958.1</v>
          </cell>
          <cell r="L603">
            <v>214366.2</v>
          </cell>
          <cell r="M603">
            <v>1290267.02</v>
          </cell>
          <cell r="N603">
            <v>181405.2</v>
          </cell>
          <cell r="O603">
            <v>674964.66</v>
          </cell>
          <cell r="P603">
            <v>352772.84</v>
          </cell>
          <cell r="Q603">
            <v>707822.9</v>
          </cell>
          <cell r="R603">
            <v>86413.8</v>
          </cell>
          <cell r="S603">
            <v>347336.4</v>
          </cell>
          <cell r="T603">
            <v>312265.09999999998</v>
          </cell>
          <cell r="U603">
            <v>0</v>
          </cell>
          <cell r="V603">
            <v>2737285.73</v>
          </cell>
          <cell r="W603">
            <v>868911.55</v>
          </cell>
          <cell r="X603">
            <v>377227.5</v>
          </cell>
          <cell r="Y603">
            <v>778910.63</v>
          </cell>
          <cell r="Z603">
            <v>288699.19</v>
          </cell>
          <cell r="AA603">
            <v>372892.87</v>
          </cell>
          <cell r="AB603">
            <v>304524.65999999997</v>
          </cell>
          <cell r="AC603">
            <v>172292.43</v>
          </cell>
          <cell r="AD603">
            <v>114981.3</v>
          </cell>
          <cell r="AE603">
            <v>3621886.05</v>
          </cell>
          <cell r="AF603">
            <v>233549.49</v>
          </cell>
          <cell r="AG603">
            <v>143986.79999999999</v>
          </cell>
          <cell r="AH603">
            <v>159513.66</v>
          </cell>
          <cell r="AI603">
            <v>169257</v>
          </cell>
          <cell r="AJ603">
            <v>158188.20000000001</v>
          </cell>
          <cell r="AK603">
            <v>187989</v>
          </cell>
          <cell r="AL603">
            <v>155918.44</v>
          </cell>
          <cell r="AM603">
            <v>286204.13</v>
          </cell>
          <cell r="AN603">
            <v>162811.43</v>
          </cell>
          <cell r="AO603">
            <v>202176</v>
          </cell>
          <cell r="AP603">
            <v>114697.28</v>
          </cell>
          <cell r="AQ603">
            <v>893056.68</v>
          </cell>
          <cell r="AR603">
            <v>163083.79</v>
          </cell>
          <cell r="AS603">
            <v>169177.26</v>
          </cell>
          <cell r="AT603">
            <v>153576</v>
          </cell>
          <cell r="AU603">
            <v>137494.20000000001</v>
          </cell>
          <cell r="AV603">
            <v>41532.300000000003</v>
          </cell>
          <cell r="AW603">
            <v>106280.7</v>
          </cell>
          <cell r="AX603">
            <v>2275547.35</v>
          </cell>
          <cell r="AY603">
            <v>201055.2</v>
          </cell>
          <cell r="AZ603">
            <v>245746.8</v>
          </cell>
          <cell r="BA603">
            <v>371241</v>
          </cell>
          <cell r="BB603">
            <v>384230.7</v>
          </cell>
          <cell r="BC603">
            <v>0</v>
          </cell>
          <cell r="BD603">
            <v>0</v>
          </cell>
          <cell r="BE603">
            <v>461847.89</v>
          </cell>
          <cell r="BF603">
            <v>152674.79999999999</v>
          </cell>
          <cell r="BG603">
            <v>118704.6</v>
          </cell>
          <cell r="BH603">
            <v>79824.84</v>
          </cell>
          <cell r="BI603">
            <v>2126740.09</v>
          </cell>
          <cell r="BJ603">
            <v>536843.69999999995</v>
          </cell>
          <cell r="BK603">
            <v>148866.18</v>
          </cell>
          <cell r="BL603">
            <v>0</v>
          </cell>
          <cell r="BM603">
            <v>236042.23</v>
          </cell>
          <cell r="BN603">
            <v>296992.5</v>
          </cell>
          <cell r="BO603">
            <v>167309.37</v>
          </cell>
          <cell r="BP603">
            <v>1440104.32</v>
          </cell>
          <cell r="BQ603">
            <v>152915.4</v>
          </cell>
          <cell r="BR603">
            <v>162829.13</v>
          </cell>
          <cell r="BS603">
            <v>276633.53000000003</v>
          </cell>
          <cell r="BT603">
            <v>274086.89</v>
          </cell>
          <cell r="BU603">
            <v>593946.21</v>
          </cell>
          <cell r="BV603">
            <v>236209.8</v>
          </cell>
          <cell r="BW603">
            <v>86531.7</v>
          </cell>
          <cell r="BX603">
            <v>108061.5</v>
          </cell>
        </row>
        <row r="604">
          <cell r="B604" t="str">
            <v>5101020105.101</v>
          </cell>
          <cell r="D604">
            <v>102569.4</v>
          </cell>
          <cell r="E604">
            <v>18370.8</v>
          </cell>
          <cell r="F604">
            <v>19803.599999999999</v>
          </cell>
          <cell r="G604">
            <v>11213.1</v>
          </cell>
          <cell r="H604">
            <v>16623.900000000001</v>
          </cell>
          <cell r="I604">
            <v>0</v>
          </cell>
          <cell r="J604">
            <v>151485.29999999999</v>
          </cell>
          <cell r="K604">
            <v>11213.1</v>
          </cell>
          <cell r="L604">
            <v>17353.8</v>
          </cell>
          <cell r="M604">
            <v>23464.799999999999</v>
          </cell>
          <cell r="N604">
            <v>24809.4</v>
          </cell>
          <cell r="O604">
            <v>22326</v>
          </cell>
          <cell r="P604">
            <v>192304.4</v>
          </cell>
          <cell r="Q604">
            <v>13068.2</v>
          </cell>
          <cell r="R604">
            <v>5915.7</v>
          </cell>
          <cell r="S604">
            <v>29097.9</v>
          </cell>
          <cell r="T604">
            <v>15348.63</v>
          </cell>
          <cell r="U604">
            <v>0</v>
          </cell>
          <cell r="V604">
            <v>85048.2</v>
          </cell>
          <cell r="W604">
            <v>4379.3999999999996</v>
          </cell>
          <cell r="X604">
            <v>25636.799999999999</v>
          </cell>
          <cell r="Y604">
            <v>27801.9</v>
          </cell>
          <cell r="Z604">
            <v>9954.2999999999993</v>
          </cell>
          <cell r="AA604">
            <v>8497.7999999999993</v>
          </cell>
          <cell r="AB604">
            <v>9006.2999999999993</v>
          </cell>
          <cell r="AC604">
            <v>0</v>
          </cell>
          <cell r="AD604">
            <v>0</v>
          </cell>
          <cell r="AE604">
            <v>165550.5</v>
          </cell>
          <cell r="AF604">
            <v>6697.93</v>
          </cell>
          <cell r="AG604">
            <v>10503.9</v>
          </cell>
          <cell r="AH604">
            <v>16461</v>
          </cell>
          <cell r="AI604">
            <v>4876.2</v>
          </cell>
          <cell r="AJ604">
            <v>18497.099999999999</v>
          </cell>
          <cell r="AK604">
            <v>0</v>
          </cell>
          <cell r="AL604">
            <v>12702.6</v>
          </cell>
          <cell r="AM604">
            <v>15031.8</v>
          </cell>
          <cell r="AN604">
            <v>8315.7000000000007</v>
          </cell>
          <cell r="AO604">
            <v>9056.7000000000007</v>
          </cell>
          <cell r="AP604">
            <v>6007.3</v>
          </cell>
          <cell r="AQ604">
            <v>90864.83</v>
          </cell>
          <cell r="AR604">
            <v>8190.9</v>
          </cell>
          <cell r="AS604">
            <v>4581.8999999999996</v>
          </cell>
          <cell r="AT604">
            <v>19008</v>
          </cell>
          <cell r="AU604">
            <v>2381.4</v>
          </cell>
          <cell r="AV604">
            <v>0</v>
          </cell>
          <cell r="AW604">
            <v>6369.3</v>
          </cell>
          <cell r="AX604">
            <v>100827.3</v>
          </cell>
          <cell r="AY604">
            <v>9152.1</v>
          </cell>
          <cell r="AZ604">
            <v>14324</v>
          </cell>
          <cell r="BA604">
            <v>17810.099999999999</v>
          </cell>
          <cell r="BB604">
            <v>13223.7</v>
          </cell>
          <cell r="BC604">
            <v>0</v>
          </cell>
          <cell r="BD604">
            <v>0</v>
          </cell>
          <cell r="BE604">
            <v>18007.2</v>
          </cell>
          <cell r="BF604">
            <v>37724.199999999997</v>
          </cell>
          <cell r="BG604">
            <v>4086.6</v>
          </cell>
          <cell r="BH604">
            <v>0</v>
          </cell>
          <cell r="BI604">
            <v>87483.47</v>
          </cell>
          <cell r="BJ604">
            <v>3357.6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9570.6</v>
          </cell>
          <cell r="BO604">
            <v>11574.9</v>
          </cell>
          <cell r="BP604">
            <v>31319.1</v>
          </cell>
          <cell r="BQ604">
            <v>17327.7</v>
          </cell>
          <cell r="BR604">
            <v>14081.4</v>
          </cell>
          <cell r="BS604">
            <v>9055.7999999999993</v>
          </cell>
          <cell r="BT604">
            <v>15165.9</v>
          </cell>
          <cell r="BU604">
            <v>9478.7999999999993</v>
          </cell>
          <cell r="BV604">
            <v>12737.7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66176</v>
          </cell>
          <cell r="E605">
            <v>0</v>
          </cell>
          <cell r="F605">
            <v>23250</v>
          </cell>
          <cell r="G605">
            <v>6997</v>
          </cell>
          <cell r="H605">
            <v>0</v>
          </cell>
          <cell r="I605">
            <v>0</v>
          </cell>
          <cell r="J605">
            <v>119243</v>
          </cell>
          <cell r="K605">
            <v>6997</v>
          </cell>
          <cell r="L605">
            <v>3000</v>
          </cell>
          <cell r="M605">
            <v>18000</v>
          </cell>
          <cell r="N605">
            <v>4380</v>
          </cell>
          <cell r="O605">
            <v>4500</v>
          </cell>
          <cell r="P605">
            <v>4500</v>
          </cell>
          <cell r="Q605">
            <v>4500</v>
          </cell>
          <cell r="R605">
            <v>2250</v>
          </cell>
          <cell r="S605">
            <v>2250</v>
          </cell>
          <cell r="T605">
            <v>6000</v>
          </cell>
          <cell r="U605">
            <v>0</v>
          </cell>
          <cell r="V605">
            <v>74199</v>
          </cell>
          <cell r="W605">
            <v>14900</v>
          </cell>
          <cell r="X605">
            <v>0</v>
          </cell>
          <cell r="Y605">
            <v>22380</v>
          </cell>
          <cell r="Z605">
            <v>3375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129182</v>
          </cell>
          <cell r="AF605">
            <v>2250</v>
          </cell>
          <cell r="AG605">
            <v>1500</v>
          </cell>
          <cell r="AH605">
            <v>3000</v>
          </cell>
          <cell r="AI605">
            <v>3000</v>
          </cell>
          <cell r="AJ605">
            <v>4372</v>
          </cell>
          <cell r="AK605">
            <v>3000</v>
          </cell>
          <cell r="AL605">
            <v>4500</v>
          </cell>
          <cell r="AM605">
            <v>6000</v>
          </cell>
          <cell r="AN605">
            <v>4500</v>
          </cell>
          <cell r="AO605">
            <v>3000</v>
          </cell>
          <cell r="AP605">
            <v>3000</v>
          </cell>
          <cell r="AQ605">
            <v>48929</v>
          </cell>
          <cell r="AR605">
            <v>5784</v>
          </cell>
          <cell r="AS605">
            <v>3000</v>
          </cell>
          <cell r="AT605">
            <v>3750</v>
          </cell>
          <cell r="AU605">
            <v>3000</v>
          </cell>
          <cell r="AV605">
            <v>5949</v>
          </cell>
          <cell r="AW605">
            <v>4500</v>
          </cell>
          <cell r="AX605">
            <v>89887</v>
          </cell>
          <cell r="AY605">
            <v>6750</v>
          </cell>
          <cell r="AZ605">
            <v>2925</v>
          </cell>
          <cell r="BA605">
            <v>4500</v>
          </cell>
          <cell r="BB605">
            <v>6183</v>
          </cell>
          <cell r="BC605">
            <v>0</v>
          </cell>
          <cell r="BD605">
            <v>8880</v>
          </cell>
          <cell r="BE605">
            <v>6000</v>
          </cell>
          <cell r="BF605">
            <v>750</v>
          </cell>
          <cell r="BG605">
            <v>2250</v>
          </cell>
          <cell r="BH605">
            <v>1500</v>
          </cell>
          <cell r="BI605">
            <v>67413</v>
          </cell>
          <cell r="BJ605">
            <v>25055</v>
          </cell>
          <cell r="BK605">
            <v>10088</v>
          </cell>
          <cell r="BL605">
            <v>9000</v>
          </cell>
          <cell r="BM605">
            <v>5535</v>
          </cell>
          <cell r="BN605">
            <v>4500</v>
          </cell>
          <cell r="BO605">
            <v>6000</v>
          </cell>
          <cell r="BP605">
            <v>38175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26137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754303</v>
          </cell>
          <cell r="E606">
            <v>125674</v>
          </cell>
          <cell r="F606">
            <v>231991</v>
          </cell>
          <cell r="G606">
            <v>104978</v>
          </cell>
          <cell r="H606">
            <v>77922</v>
          </cell>
          <cell r="I606">
            <v>40148</v>
          </cell>
          <cell r="J606">
            <v>1693403</v>
          </cell>
          <cell r="K606">
            <v>104978</v>
          </cell>
          <cell r="L606">
            <v>45648</v>
          </cell>
          <cell r="M606">
            <v>344699</v>
          </cell>
          <cell r="N606">
            <v>33663</v>
          </cell>
          <cell r="O606">
            <v>161878</v>
          </cell>
          <cell r="P606">
            <v>289427</v>
          </cell>
          <cell r="Q606">
            <v>215934</v>
          </cell>
          <cell r="R606">
            <v>15210</v>
          </cell>
          <cell r="S606">
            <v>62642</v>
          </cell>
          <cell r="T606">
            <v>43754</v>
          </cell>
          <cell r="U606">
            <v>0</v>
          </cell>
          <cell r="V606">
            <v>742237</v>
          </cell>
          <cell r="W606">
            <v>150635</v>
          </cell>
          <cell r="X606">
            <v>60809</v>
          </cell>
          <cell r="Y606">
            <v>219291</v>
          </cell>
          <cell r="Z606">
            <v>83398</v>
          </cell>
          <cell r="AA606">
            <v>75425.119999999995</v>
          </cell>
          <cell r="AB606">
            <v>73056</v>
          </cell>
          <cell r="AC606">
            <v>34179</v>
          </cell>
          <cell r="AD606">
            <v>44997.440000000002</v>
          </cell>
          <cell r="AE606">
            <v>1191603</v>
          </cell>
          <cell r="AF606">
            <v>79665</v>
          </cell>
          <cell r="AG606">
            <v>23371</v>
          </cell>
          <cell r="AH606">
            <v>33690</v>
          </cell>
          <cell r="AI606">
            <v>44769</v>
          </cell>
          <cell r="AJ606">
            <v>87458</v>
          </cell>
          <cell r="AK606">
            <v>40077</v>
          </cell>
          <cell r="AL606">
            <v>39833</v>
          </cell>
          <cell r="AM606">
            <v>101335</v>
          </cell>
          <cell r="AN606">
            <v>70937</v>
          </cell>
          <cell r="AO606">
            <v>57317</v>
          </cell>
          <cell r="AP606">
            <v>35514</v>
          </cell>
          <cell r="AQ606">
            <v>423486</v>
          </cell>
          <cell r="AR606">
            <v>56952</v>
          </cell>
          <cell r="AS606">
            <v>59193</v>
          </cell>
          <cell r="AT606">
            <v>54686</v>
          </cell>
          <cell r="AU606">
            <v>51844</v>
          </cell>
          <cell r="AV606">
            <v>28113</v>
          </cell>
          <cell r="AW606">
            <v>48129</v>
          </cell>
          <cell r="AX606">
            <v>693733</v>
          </cell>
          <cell r="AY606">
            <v>88762</v>
          </cell>
          <cell r="AZ606">
            <v>50447</v>
          </cell>
          <cell r="BA606">
            <v>98811</v>
          </cell>
          <cell r="BB606">
            <v>119312</v>
          </cell>
          <cell r="BC606">
            <v>65485</v>
          </cell>
          <cell r="BD606">
            <v>180098</v>
          </cell>
          <cell r="BE606">
            <v>129464</v>
          </cell>
          <cell r="BF606">
            <v>58904</v>
          </cell>
          <cell r="BG606">
            <v>14707</v>
          </cell>
          <cell r="BH606">
            <v>27767</v>
          </cell>
          <cell r="BI606">
            <v>589758</v>
          </cell>
          <cell r="BJ606">
            <v>304210</v>
          </cell>
          <cell r="BK606">
            <v>57283</v>
          </cell>
          <cell r="BL606">
            <v>31812</v>
          </cell>
          <cell r="BM606">
            <v>52679</v>
          </cell>
          <cell r="BN606">
            <v>98423</v>
          </cell>
          <cell r="BO606">
            <v>42301</v>
          </cell>
          <cell r="BP606">
            <v>305865</v>
          </cell>
          <cell r="BQ606">
            <v>74116.490000000005</v>
          </cell>
          <cell r="BR606">
            <v>53304</v>
          </cell>
          <cell r="BS606">
            <v>122807</v>
          </cell>
          <cell r="BT606">
            <v>113288</v>
          </cell>
          <cell r="BU606">
            <v>233398</v>
          </cell>
          <cell r="BV606">
            <v>50585</v>
          </cell>
          <cell r="BW606">
            <v>60154</v>
          </cell>
          <cell r="BX606">
            <v>41458</v>
          </cell>
        </row>
        <row r="607">
          <cell r="B607" t="str">
            <v>5101020108.101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42000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12000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29835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18000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186377.52</v>
          </cell>
          <cell r="E608">
            <v>15686.8</v>
          </cell>
          <cell r="F608">
            <v>24709.599999999999</v>
          </cell>
          <cell r="G608">
            <v>19308.8</v>
          </cell>
          <cell r="H608">
            <v>29287.200000000001</v>
          </cell>
          <cell r="I608">
            <v>15168.74</v>
          </cell>
          <cell r="J608">
            <v>358893.47</v>
          </cell>
          <cell r="K608">
            <v>19308.8</v>
          </cell>
          <cell r="L608">
            <v>0</v>
          </cell>
          <cell r="M608">
            <v>109913.2</v>
          </cell>
          <cell r="N608">
            <v>0</v>
          </cell>
          <cell r="O608">
            <v>57824.4</v>
          </cell>
          <cell r="P608">
            <v>61983.8</v>
          </cell>
          <cell r="Q608">
            <v>20637.400000000001</v>
          </cell>
          <cell r="R608">
            <v>7163.2</v>
          </cell>
          <cell r="S608">
            <v>2902.2</v>
          </cell>
          <cell r="T608">
            <v>0</v>
          </cell>
          <cell r="U608">
            <v>0</v>
          </cell>
          <cell r="V608">
            <v>117913</v>
          </cell>
          <cell r="W608">
            <v>37741.4</v>
          </cell>
          <cell r="X608">
            <v>16032.3</v>
          </cell>
          <cell r="Y608">
            <v>0</v>
          </cell>
          <cell r="Z608">
            <v>8184.6</v>
          </cell>
          <cell r="AA608">
            <v>19223.099999999999</v>
          </cell>
          <cell r="AB608">
            <v>0</v>
          </cell>
          <cell r="AC608">
            <v>0</v>
          </cell>
          <cell r="AD608">
            <v>3192.4</v>
          </cell>
          <cell r="AE608">
            <v>159862.51999999999</v>
          </cell>
          <cell r="AF608">
            <v>6344.4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21647.8</v>
          </cell>
          <cell r="AN608">
            <v>5945.4</v>
          </cell>
          <cell r="AO608">
            <v>7081.8</v>
          </cell>
          <cell r="AP608">
            <v>0</v>
          </cell>
          <cell r="AQ608">
            <v>78776.14</v>
          </cell>
          <cell r="AR608">
            <v>0</v>
          </cell>
          <cell r="AS608">
            <v>4221.8</v>
          </cell>
          <cell r="AT608">
            <v>16128.6</v>
          </cell>
          <cell r="AU608">
            <v>0</v>
          </cell>
          <cell r="AV608">
            <v>0</v>
          </cell>
          <cell r="AW608">
            <v>0</v>
          </cell>
          <cell r="AX608">
            <v>102064.1</v>
          </cell>
          <cell r="AY608">
            <v>0</v>
          </cell>
          <cell r="AZ608">
            <v>0</v>
          </cell>
          <cell r="BA608">
            <v>31782.6</v>
          </cell>
          <cell r="BB608">
            <v>23971.4</v>
          </cell>
          <cell r="BC608">
            <v>0</v>
          </cell>
          <cell r="BD608">
            <v>39226.6</v>
          </cell>
          <cell r="BE608">
            <v>38809.4</v>
          </cell>
          <cell r="BF608">
            <v>0</v>
          </cell>
          <cell r="BG608">
            <v>4344.6000000000004</v>
          </cell>
          <cell r="BH608">
            <v>0</v>
          </cell>
          <cell r="BI608">
            <v>162182.62</v>
          </cell>
          <cell r="BJ608">
            <v>93930.29</v>
          </cell>
          <cell r="BK608">
            <v>0</v>
          </cell>
          <cell r="BL608">
            <v>14507.4</v>
          </cell>
          <cell r="BM608">
            <v>0</v>
          </cell>
          <cell r="BN608">
            <v>26311.200000000001</v>
          </cell>
          <cell r="BO608">
            <v>0</v>
          </cell>
          <cell r="BP608">
            <v>89620.56</v>
          </cell>
          <cell r="BQ608">
            <v>1341.6</v>
          </cell>
          <cell r="BR608">
            <v>4057.2</v>
          </cell>
          <cell r="BS608">
            <v>22989</v>
          </cell>
          <cell r="BT608">
            <v>32976.400000000001</v>
          </cell>
          <cell r="BU608">
            <v>64657.440000000002</v>
          </cell>
          <cell r="BV608">
            <v>9148.7999999999993</v>
          </cell>
          <cell r="BW608">
            <v>591</v>
          </cell>
          <cell r="BX608">
            <v>0</v>
          </cell>
        </row>
        <row r="609">
          <cell r="B609" t="str">
            <v>5101020114.107</v>
          </cell>
          <cell r="D609">
            <v>6863324.2000000002</v>
          </cell>
          <cell r="E609">
            <v>2404684.0499999998</v>
          </cell>
          <cell r="F609">
            <v>1584000</v>
          </cell>
          <cell r="G609">
            <v>578000</v>
          </cell>
          <cell r="H609">
            <v>469500</v>
          </cell>
          <cell r="I609">
            <v>85500</v>
          </cell>
          <cell r="J609">
            <v>8409834</v>
          </cell>
          <cell r="K609">
            <v>578000</v>
          </cell>
          <cell r="L609">
            <v>346500</v>
          </cell>
          <cell r="M609">
            <v>6000</v>
          </cell>
          <cell r="N609">
            <v>327000</v>
          </cell>
          <cell r="O609">
            <v>912629.03</v>
          </cell>
          <cell r="P609">
            <v>2116835.48</v>
          </cell>
          <cell r="Q609">
            <v>1839211.83</v>
          </cell>
          <cell r="R609">
            <v>172500</v>
          </cell>
          <cell r="S609">
            <v>669000</v>
          </cell>
          <cell r="T609">
            <v>463500</v>
          </cell>
          <cell r="U609">
            <v>0</v>
          </cell>
          <cell r="V609">
            <v>5269402.16</v>
          </cell>
          <cell r="W609">
            <v>1412000</v>
          </cell>
          <cell r="X609">
            <v>0</v>
          </cell>
          <cell r="Y609">
            <v>1321099.04</v>
          </cell>
          <cell r="Z609">
            <v>1500</v>
          </cell>
          <cell r="AA609">
            <v>0</v>
          </cell>
          <cell r="AB609">
            <v>0</v>
          </cell>
          <cell r="AC609">
            <v>268209.67</v>
          </cell>
          <cell r="AD609">
            <v>0</v>
          </cell>
          <cell r="AE609">
            <v>6291233.3300000001</v>
          </cell>
          <cell r="AF609">
            <v>643387</v>
          </cell>
          <cell r="AG609">
            <v>187000</v>
          </cell>
          <cell r="AH609">
            <v>0</v>
          </cell>
          <cell r="AI609">
            <v>292500</v>
          </cell>
          <cell r="AJ609">
            <v>419500</v>
          </cell>
          <cell r="AK609">
            <v>0</v>
          </cell>
          <cell r="AL609">
            <v>255000</v>
          </cell>
          <cell r="AM609">
            <v>674500</v>
          </cell>
          <cell r="AN609">
            <v>357000</v>
          </cell>
          <cell r="AO609">
            <v>424500</v>
          </cell>
          <cell r="AP609">
            <v>332000</v>
          </cell>
          <cell r="AQ609">
            <v>2120629</v>
          </cell>
          <cell r="AR609">
            <v>134500</v>
          </cell>
          <cell r="AS609">
            <v>402000</v>
          </cell>
          <cell r="AT609">
            <v>495000</v>
          </cell>
          <cell r="AU609">
            <v>0</v>
          </cell>
          <cell r="AV609">
            <v>106500</v>
          </cell>
          <cell r="AW609">
            <v>0</v>
          </cell>
          <cell r="AX609">
            <v>5522166</v>
          </cell>
          <cell r="AY609">
            <v>344999</v>
          </cell>
          <cell r="AZ609">
            <v>654031</v>
          </cell>
          <cell r="BA609">
            <v>772000</v>
          </cell>
          <cell r="BB609">
            <v>941500</v>
          </cell>
          <cell r="BC609">
            <v>570000</v>
          </cell>
          <cell r="BD609">
            <v>1203500</v>
          </cell>
          <cell r="BE609">
            <v>1077535</v>
          </cell>
          <cell r="BF609">
            <v>0</v>
          </cell>
          <cell r="BG609">
            <v>210000</v>
          </cell>
          <cell r="BH609">
            <v>207000</v>
          </cell>
          <cell r="BI609">
            <v>5742850</v>
          </cell>
          <cell r="BJ609">
            <v>15347350</v>
          </cell>
          <cell r="BK609">
            <v>457000</v>
          </cell>
          <cell r="BL609">
            <v>346500</v>
          </cell>
          <cell r="BM609">
            <v>128500</v>
          </cell>
          <cell r="BN609">
            <v>405500</v>
          </cell>
          <cell r="BO609">
            <v>334500</v>
          </cell>
          <cell r="BP609">
            <v>2735000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1322709</v>
          </cell>
          <cell r="BV609">
            <v>0</v>
          </cell>
          <cell r="BW609">
            <v>0</v>
          </cell>
          <cell r="BX609">
            <v>0</v>
          </cell>
        </row>
        <row r="610">
          <cell r="B610" t="str">
            <v>5101020114.114</v>
          </cell>
          <cell r="D610">
            <v>269116</v>
          </cell>
          <cell r="E610">
            <v>8500</v>
          </cell>
          <cell r="F610">
            <v>1094414</v>
          </cell>
          <cell r="G610">
            <v>40500</v>
          </cell>
          <cell r="H610">
            <v>121301.63</v>
          </cell>
          <cell r="I610">
            <v>79500</v>
          </cell>
          <cell r="J610">
            <v>1440000</v>
          </cell>
          <cell r="K610">
            <v>40500</v>
          </cell>
          <cell r="L610">
            <v>15677</v>
          </cell>
          <cell r="M610">
            <v>480649</v>
          </cell>
          <cell r="N610">
            <v>9000</v>
          </cell>
          <cell r="O610">
            <v>51677</v>
          </cell>
          <cell r="P610">
            <v>205500</v>
          </cell>
          <cell r="Q610">
            <v>72000</v>
          </cell>
          <cell r="R610">
            <v>13500</v>
          </cell>
          <cell r="S610">
            <v>8000</v>
          </cell>
          <cell r="T610">
            <v>18000</v>
          </cell>
          <cell r="U610">
            <v>0</v>
          </cell>
          <cell r="V610">
            <v>319890</v>
          </cell>
          <cell r="W610">
            <v>91500</v>
          </cell>
          <cell r="X610">
            <v>9500</v>
          </cell>
          <cell r="Y610">
            <v>91000</v>
          </cell>
          <cell r="Z610">
            <v>36500</v>
          </cell>
          <cell r="AA610">
            <v>849500</v>
          </cell>
          <cell r="AB610">
            <v>39000</v>
          </cell>
          <cell r="AC610">
            <v>0</v>
          </cell>
          <cell r="AD610">
            <v>28500</v>
          </cell>
          <cell r="AE610">
            <v>415500</v>
          </cell>
          <cell r="AF610">
            <v>22504.84</v>
          </cell>
          <cell r="AG610">
            <v>7500</v>
          </cell>
          <cell r="AH610">
            <v>4500</v>
          </cell>
          <cell r="AI610">
            <v>7500</v>
          </cell>
          <cell r="AJ610">
            <v>42800</v>
          </cell>
          <cell r="AK610">
            <v>6000</v>
          </cell>
          <cell r="AL610">
            <v>13500</v>
          </cell>
          <cell r="AM610">
            <v>11403</v>
          </cell>
          <cell r="AN610">
            <v>19650</v>
          </cell>
          <cell r="AO610">
            <v>0</v>
          </cell>
          <cell r="AP610">
            <v>0</v>
          </cell>
          <cell r="AQ610">
            <v>60000</v>
          </cell>
          <cell r="AR610">
            <v>9000</v>
          </cell>
          <cell r="AS610">
            <v>0</v>
          </cell>
          <cell r="AT610">
            <v>13500</v>
          </cell>
          <cell r="AU610">
            <v>0</v>
          </cell>
          <cell r="AV610">
            <v>19500</v>
          </cell>
          <cell r="AW610">
            <v>7500</v>
          </cell>
          <cell r="AX610">
            <v>304000</v>
          </cell>
          <cell r="AY610">
            <v>30000</v>
          </cell>
          <cell r="AZ610">
            <v>16500</v>
          </cell>
          <cell r="BA610">
            <v>30000</v>
          </cell>
          <cell r="BB610">
            <v>51150</v>
          </cell>
          <cell r="BC610">
            <v>52500</v>
          </cell>
          <cell r="BD610">
            <v>153153.23000000001</v>
          </cell>
          <cell r="BE610">
            <v>58661</v>
          </cell>
          <cell r="BF610">
            <v>27900</v>
          </cell>
          <cell r="BG610">
            <v>17748</v>
          </cell>
          <cell r="BH610">
            <v>4800</v>
          </cell>
          <cell r="BI610">
            <v>370454</v>
          </cell>
          <cell r="BJ610">
            <v>1041000</v>
          </cell>
          <cell r="BK610">
            <v>11500</v>
          </cell>
          <cell r="BL610">
            <v>0</v>
          </cell>
          <cell r="BM610">
            <v>0</v>
          </cell>
          <cell r="BN610">
            <v>31000</v>
          </cell>
          <cell r="BO610">
            <v>3000</v>
          </cell>
          <cell r="BP610">
            <v>397391.67</v>
          </cell>
          <cell r="BQ610">
            <v>35000</v>
          </cell>
          <cell r="BR610">
            <v>42000</v>
          </cell>
          <cell r="BS610">
            <v>0</v>
          </cell>
          <cell r="BT610">
            <v>36000</v>
          </cell>
          <cell r="BU610">
            <v>99150</v>
          </cell>
          <cell r="BV610">
            <v>9150</v>
          </cell>
          <cell r="BW610">
            <v>37500</v>
          </cell>
          <cell r="BX610">
            <v>0</v>
          </cell>
        </row>
        <row r="611">
          <cell r="B611" t="str">
            <v>5101020114.126</v>
          </cell>
          <cell r="D611">
            <v>4355340</v>
          </cell>
          <cell r="E611">
            <v>0</v>
          </cell>
          <cell r="F611">
            <v>0</v>
          </cell>
          <cell r="G611">
            <v>207500</v>
          </cell>
          <cell r="H611">
            <v>177500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4020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10745.5</v>
          </cell>
          <cell r="W611">
            <v>2000</v>
          </cell>
          <cell r="X611">
            <v>0</v>
          </cell>
          <cell r="Y611">
            <v>5983250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1241840</v>
          </cell>
          <cell r="AN611">
            <v>0</v>
          </cell>
          <cell r="AO611">
            <v>0</v>
          </cell>
          <cell r="AP611">
            <v>0</v>
          </cell>
          <cell r="AQ611">
            <v>59970</v>
          </cell>
          <cell r="AR611">
            <v>1860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25675750</v>
          </cell>
          <cell r="BJ611">
            <v>0</v>
          </cell>
          <cell r="BK611">
            <v>30000</v>
          </cell>
          <cell r="BL611">
            <v>0</v>
          </cell>
          <cell r="BM611">
            <v>4950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106000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84000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23000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20600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25600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5432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1680</v>
          </cell>
          <cell r="X615">
            <v>0</v>
          </cell>
          <cell r="Y615">
            <v>0</v>
          </cell>
          <cell r="Z615">
            <v>0</v>
          </cell>
          <cell r="AA615">
            <v>2640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1740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451487</v>
          </cell>
          <cell r="E616">
            <v>14925</v>
          </cell>
          <cell r="F616">
            <v>154575</v>
          </cell>
          <cell r="G616">
            <v>69188</v>
          </cell>
          <cell r="H616">
            <v>64900</v>
          </cell>
          <cell r="I616">
            <v>2100</v>
          </cell>
          <cell r="J616">
            <v>818807.75</v>
          </cell>
          <cell r="K616">
            <v>69188</v>
          </cell>
          <cell r="L616">
            <v>44400</v>
          </cell>
          <cell r="M616">
            <v>97602</v>
          </cell>
          <cell r="N616">
            <v>35350</v>
          </cell>
          <cell r="O616">
            <v>72350</v>
          </cell>
          <cell r="P616">
            <v>107125</v>
          </cell>
          <cell r="Q616">
            <v>234475</v>
          </cell>
          <cell r="R616">
            <v>16250</v>
          </cell>
          <cell r="S616">
            <v>173650</v>
          </cell>
          <cell r="T616">
            <v>16650</v>
          </cell>
          <cell r="U616">
            <v>0</v>
          </cell>
          <cell r="V616">
            <v>669837</v>
          </cell>
          <cell r="W616">
            <v>174575</v>
          </cell>
          <cell r="X616">
            <v>0</v>
          </cell>
          <cell r="Y616">
            <v>206025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766830</v>
          </cell>
          <cell r="AF616">
            <v>52884.25</v>
          </cell>
          <cell r="AG616">
            <v>0</v>
          </cell>
          <cell r="AH616">
            <v>7200</v>
          </cell>
          <cell r="AI616">
            <v>22350</v>
          </cell>
          <cell r="AJ616">
            <v>51600</v>
          </cell>
          <cell r="AK616">
            <v>44500</v>
          </cell>
          <cell r="AL616">
            <v>55860</v>
          </cell>
          <cell r="AM616">
            <v>49402.75</v>
          </cell>
          <cell r="AN616">
            <v>8100.25</v>
          </cell>
          <cell r="AO616">
            <v>101281.75</v>
          </cell>
          <cell r="AP616">
            <v>0</v>
          </cell>
          <cell r="AQ616">
            <v>442300</v>
          </cell>
          <cell r="AR616">
            <v>0</v>
          </cell>
          <cell r="AS616">
            <v>65907</v>
          </cell>
          <cell r="AT616">
            <v>34734</v>
          </cell>
          <cell r="AU616">
            <v>0</v>
          </cell>
          <cell r="AV616">
            <v>6100</v>
          </cell>
          <cell r="AW616">
            <v>26885</v>
          </cell>
          <cell r="AX616">
            <v>472840</v>
          </cell>
          <cell r="AY616">
            <v>4000</v>
          </cell>
          <cell r="AZ616">
            <v>84100</v>
          </cell>
          <cell r="BA616">
            <v>0</v>
          </cell>
          <cell r="BB616">
            <v>69917.5</v>
          </cell>
          <cell r="BC616">
            <v>43300</v>
          </cell>
          <cell r="BD616">
            <v>131470</v>
          </cell>
          <cell r="BE616">
            <v>0</v>
          </cell>
          <cell r="BF616">
            <v>0</v>
          </cell>
          <cell r="BG616">
            <v>54035</v>
          </cell>
          <cell r="BH616">
            <v>28110</v>
          </cell>
          <cell r="BI616">
            <v>461453.25</v>
          </cell>
          <cell r="BJ616">
            <v>222050</v>
          </cell>
          <cell r="BK616">
            <v>0</v>
          </cell>
          <cell r="BL616">
            <v>1528.25</v>
          </cell>
          <cell r="BM616">
            <v>42501.75</v>
          </cell>
          <cell r="BN616">
            <v>80000</v>
          </cell>
          <cell r="BO616">
            <v>81235.75</v>
          </cell>
          <cell r="BP616">
            <v>400760.75</v>
          </cell>
          <cell r="BQ616">
            <v>55080</v>
          </cell>
          <cell r="BR616">
            <v>93854</v>
          </cell>
          <cell r="BS616">
            <v>52550</v>
          </cell>
          <cell r="BT616">
            <v>136320</v>
          </cell>
          <cell r="BU616">
            <v>40150</v>
          </cell>
          <cell r="BV616">
            <v>70250</v>
          </cell>
          <cell r="BW616">
            <v>5740</v>
          </cell>
          <cell r="BX616">
            <v>0</v>
          </cell>
        </row>
        <row r="617">
          <cell r="B617" t="str">
            <v>5101030205.101</v>
          </cell>
          <cell r="D617">
            <v>195225</v>
          </cell>
          <cell r="E617">
            <v>16250</v>
          </cell>
          <cell r="F617">
            <v>30077</v>
          </cell>
          <cell r="G617">
            <v>27304</v>
          </cell>
          <cell r="H617">
            <v>12368.25</v>
          </cell>
          <cell r="I617">
            <v>0</v>
          </cell>
          <cell r="J617">
            <v>923532</v>
          </cell>
          <cell r="K617">
            <v>27304</v>
          </cell>
          <cell r="L617">
            <v>0</v>
          </cell>
          <cell r="M617">
            <v>611974</v>
          </cell>
          <cell r="N617">
            <v>21335</v>
          </cell>
          <cell r="O617">
            <v>33474</v>
          </cell>
          <cell r="P617">
            <v>82181</v>
          </cell>
          <cell r="Q617">
            <v>108749</v>
          </cell>
          <cell r="R617">
            <v>0</v>
          </cell>
          <cell r="S617">
            <v>20100</v>
          </cell>
          <cell r="T617">
            <v>12598</v>
          </cell>
          <cell r="U617">
            <v>0</v>
          </cell>
          <cell r="V617">
            <v>71223</v>
          </cell>
          <cell r="W617">
            <v>2185</v>
          </cell>
          <cell r="X617">
            <v>0</v>
          </cell>
          <cell r="Y617">
            <v>62005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168710</v>
          </cell>
          <cell r="AF617">
            <v>5953.5</v>
          </cell>
          <cell r="AG617">
            <v>0</v>
          </cell>
          <cell r="AH617">
            <v>0</v>
          </cell>
          <cell r="AI617">
            <v>0</v>
          </cell>
          <cell r="AJ617">
            <v>2000</v>
          </cell>
          <cell r="AK617">
            <v>0</v>
          </cell>
          <cell r="AL617">
            <v>1020</v>
          </cell>
          <cell r="AM617">
            <v>0</v>
          </cell>
          <cell r="AN617">
            <v>20500</v>
          </cell>
          <cell r="AO617">
            <v>1250</v>
          </cell>
          <cell r="AP617">
            <v>0</v>
          </cell>
          <cell r="AQ617">
            <v>89101.5</v>
          </cell>
          <cell r="AR617">
            <v>104402</v>
          </cell>
          <cell r="AS617">
            <v>4495</v>
          </cell>
          <cell r="AT617">
            <v>6090</v>
          </cell>
          <cell r="AU617">
            <v>4840</v>
          </cell>
          <cell r="AV617">
            <v>775</v>
          </cell>
          <cell r="AW617">
            <v>5940</v>
          </cell>
          <cell r="AX617">
            <v>202811.75</v>
          </cell>
          <cell r="AY617">
            <v>300</v>
          </cell>
          <cell r="AZ617">
            <v>0</v>
          </cell>
          <cell r="BA617">
            <v>20420</v>
          </cell>
          <cell r="BB617">
            <v>51247.5</v>
          </cell>
          <cell r="BC617">
            <v>33624</v>
          </cell>
          <cell r="BD617">
            <v>18445</v>
          </cell>
          <cell r="BE617">
            <v>11917</v>
          </cell>
          <cell r="BF617">
            <v>0</v>
          </cell>
          <cell r="BG617">
            <v>4200</v>
          </cell>
          <cell r="BH617">
            <v>43148</v>
          </cell>
          <cell r="BI617">
            <v>31809</v>
          </cell>
          <cell r="BJ617">
            <v>103270.31</v>
          </cell>
          <cell r="BK617">
            <v>0</v>
          </cell>
          <cell r="BL617">
            <v>38130</v>
          </cell>
          <cell r="BM617">
            <v>28283</v>
          </cell>
          <cell r="BN617">
            <v>46628</v>
          </cell>
          <cell r="BO617">
            <v>7980</v>
          </cell>
          <cell r="BP617">
            <v>33300</v>
          </cell>
          <cell r="BQ617">
            <v>2064.5</v>
          </cell>
          <cell r="BR617">
            <v>12900</v>
          </cell>
          <cell r="BS617">
            <v>2100</v>
          </cell>
          <cell r="BT617">
            <v>1840</v>
          </cell>
          <cell r="BU617">
            <v>107869.5</v>
          </cell>
          <cell r="BV617">
            <v>22650</v>
          </cell>
          <cell r="BW617">
            <v>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27324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27200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2395.5500000000002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37200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85350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72700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42535</v>
          </cell>
          <cell r="AF625">
            <v>111808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53285</v>
          </cell>
          <cell r="AR625">
            <v>101730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51990</v>
          </cell>
          <cell r="AY625">
            <v>0</v>
          </cell>
          <cell r="AZ625">
            <v>0</v>
          </cell>
          <cell r="BA625">
            <v>49155</v>
          </cell>
          <cell r="BB625">
            <v>0</v>
          </cell>
          <cell r="BC625">
            <v>0</v>
          </cell>
          <cell r="BD625">
            <v>0</v>
          </cell>
          <cell r="BE625">
            <v>52200</v>
          </cell>
          <cell r="BF625">
            <v>0</v>
          </cell>
          <cell r="BG625">
            <v>0</v>
          </cell>
          <cell r="BH625">
            <v>0</v>
          </cell>
          <cell r="BI625">
            <v>35620</v>
          </cell>
          <cell r="BJ625">
            <v>0</v>
          </cell>
          <cell r="BK625">
            <v>53391.75</v>
          </cell>
          <cell r="BL625">
            <v>29043.75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20880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256913</v>
          </cell>
          <cell r="K626">
            <v>0</v>
          </cell>
          <cell r="L626">
            <v>0</v>
          </cell>
          <cell r="M626">
            <v>1800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6351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104251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13700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48725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32061</v>
          </cell>
          <cell r="BJ626">
            <v>0</v>
          </cell>
          <cell r="BK626">
            <v>8430.5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33550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29781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21000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40000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166488.53</v>
          </cell>
          <cell r="E632">
            <v>28775</v>
          </cell>
          <cell r="F632">
            <v>93312</v>
          </cell>
          <cell r="G632">
            <v>3150</v>
          </cell>
          <cell r="H632">
            <v>23707.119999999999</v>
          </cell>
          <cell r="I632">
            <v>0</v>
          </cell>
          <cell r="J632">
            <v>366598</v>
          </cell>
          <cell r="K632">
            <v>3150</v>
          </cell>
          <cell r="L632">
            <v>10840</v>
          </cell>
          <cell r="M632">
            <v>79700</v>
          </cell>
          <cell r="N632">
            <v>7880</v>
          </cell>
          <cell r="O632">
            <v>4500</v>
          </cell>
          <cell r="P632">
            <v>447530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50000</v>
          </cell>
          <cell r="W632">
            <v>21000</v>
          </cell>
          <cell r="X632">
            <v>1500</v>
          </cell>
          <cell r="Y632">
            <v>0</v>
          </cell>
          <cell r="Z632">
            <v>14571</v>
          </cell>
          <cell r="AA632">
            <v>9015.64</v>
          </cell>
          <cell r="AB632">
            <v>0</v>
          </cell>
          <cell r="AC632">
            <v>0</v>
          </cell>
          <cell r="AD632">
            <v>0</v>
          </cell>
          <cell r="AE632">
            <v>704252.61</v>
          </cell>
          <cell r="AF632">
            <v>11900</v>
          </cell>
          <cell r="AG632">
            <v>8000</v>
          </cell>
          <cell r="AH632">
            <v>8298</v>
          </cell>
          <cell r="AI632">
            <v>6062</v>
          </cell>
          <cell r="AJ632">
            <v>15300</v>
          </cell>
          <cell r="AK632">
            <v>26760</v>
          </cell>
          <cell r="AL632">
            <v>2866</v>
          </cell>
          <cell r="AM632">
            <v>3504</v>
          </cell>
          <cell r="AN632">
            <v>1688</v>
          </cell>
          <cell r="AO632">
            <v>3700</v>
          </cell>
          <cell r="AP632">
            <v>4000</v>
          </cell>
          <cell r="AQ632">
            <v>137734</v>
          </cell>
          <cell r="AR632">
            <v>7320</v>
          </cell>
          <cell r="AS632">
            <v>76200</v>
          </cell>
          <cell r="AT632">
            <v>25040</v>
          </cell>
          <cell r="AU632">
            <v>108690</v>
          </cell>
          <cell r="AV632">
            <v>0</v>
          </cell>
          <cell r="AW632">
            <v>4000</v>
          </cell>
          <cell r="AX632">
            <v>247446.56</v>
          </cell>
          <cell r="AY632">
            <v>0</v>
          </cell>
          <cell r="AZ632">
            <v>20455</v>
          </cell>
          <cell r="BA632">
            <v>37908</v>
          </cell>
          <cell r="BB632">
            <v>9000</v>
          </cell>
          <cell r="BC632">
            <v>17000</v>
          </cell>
          <cell r="BD632">
            <v>0</v>
          </cell>
          <cell r="BE632">
            <v>25800</v>
          </cell>
          <cell r="BF632">
            <v>0</v>
          </cell>
          <cell r="BG632">
            <v>0</v>
          </cell>
          <cell r="BH632">
            <v>1500</v>
          </cell>
          <cell r="BI632">
            <v>559320</v>
          </cell>
          <cell r="BJ632">
            <v>92500</v>
          </cell>
          <cell r="BK632">
            <v>0</v>
          </cell>
          <cell r="BL632">
            <v>12696</v>
          </cell>
          <cell r="BM632">
            <v>8596</v>
          </cell>
          <cell r="BN632">
            <v>0</v>
          </cell>
          <cell r="BO632">
            <v>0</v>
          </cell>
          <cell r="BP632">
            <v>224689.01</v>
          </cell>
          <cell r="BQ632">
            <v>43510.8</v>
          </cell>
          <cell r="BR632">
            <v>0</v>
          </cell>
          <cell r="BS632">
            <v>0</v>
          </cell>
          <cell r="BT632">
            <v>4000</v>
          </cell>
          <cell r="BU632">
            <v>29490</v>
          </cell>
          <cell r="BV632">
            <v>0</v>
          </cell>
          <cell r="BW632">
            <v>2000</v>
          </cell>
          <cell r="BX632">
            <v>23595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6824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8290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15416</v>
          </cell>
          <cell r="Q636">
            <v>0</v>
          </cell>
          <cell r="R636">
            <v>0</v>
          </cell>
          <cell r="S636">
            <v>0</v>
          </cell>
          <cell r="T636">
            <v>120</v>
          </cell>
          <cell r="U636">
            <v>0</v>
          </cell>
          <cell r="V636">
            <v>123294</v>
          </cell>
          <cell r="W636">
            <v>11760</v>
          </cell>
          <cell r="X636">
            <v>550</v>
          </cell>
          <cell r="Y636">
            <v>6000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44960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240</v>
          </cell>
          <cell r="AP636">
            <v>0</v>
          </cell>
          <cell r="AQ636">
            <v>3060</v>
          </cell>
          <cell r="AR636">
            <v>0</v>
          </cell>
          <cell r="AS636">
            <v>0</v>
          </cell>
          <cell r="AT636">
            <v>480</v>
          </cell>
          <cell r="AU636">
            <v>0</v>
          </cell>
          <cell r="AV636">
            <v>960</v>
          </cell>
          <cell r="AW636">
            <v>0</v>
          </cell>
          <cell r="AX636">
            <v>29160</v>
          </cell>
          <cell r="AY636">
            <v>0</v>
          </cell>
          <cell r="AZ636">
            <v>29040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320</v>
          </cell>
          <cell r="BF636">
            <v>0</v>
          </cell>
          <cell r="BG636">
            <v>0</v>
          </cell>
          <cell r="BH636">
            <v>480</v>
          </cell>
          <cell r="BI636">
            <v>2720</v>
          </cell>
          <cell r="BJ636">
            <v>22880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0</v>
          </cell>
          <cell r="BP636">
            <v>15090</v>
          </cell>
          <cell r="BQ636">
            <v>0</v>
          </cell>
          <cell r="BR636">
            <v>0</v>
          </cell>
          <cell r="BS636">
            <v>14640</v>
          </cell>
          <cell r="BT636">
            <v>480</v>
          </cell>
          <cell r="BU636">
            <v>7200</v>
          </cell>
          <cell r="BV636">
            <v>880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64100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14000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74223.61</v>
          </cell>
          <cell r="W638">
            <v>48150</v>
          </cell>
          <cell r="X638">
            <v>0</v>
          </cell>
          <cell r="Y638">
            <v>4000</v>
          </cell>
          <cell r="Z638">
            <v>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31700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3800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10984</v>
          </cell>
          <cell r="AW638">
            <v>0</v>
          </cell>
          <cell r="AX638">
            <v>45600</v>
          </cell>
          <cell r="AY638">
            <v>0</v>
          </cell>
          <cell r="AZ638">
            <v>53900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25800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10600</v>
          </cell>
          <cell r="BQ638">
            <v>0</v>
          </cell>
          <cell r="BR638">
            <v>0</v>
          </cell>
          <cell r="BS638">
            <v>10000</v>
          </cell>
          <cell r="BT638">
            <v>0</v>
          </cell>
          <cell r="BU638">
            <v>5800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66070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16202</v>
          </cell>
          <cell r="E640">
            <v>3735</v>
          </cell>
          <cell r="F640">
            <v>20280</v>
          </cell>
          <cell r="G640">
            <v>1565</v>
          </cell>
          <cell r="H640">
            <v>3330</v>
          </cell>
          <cell r="I640">
            <v>0</v>
          </cell>
          <cell r="J640">
            <v>5785</v>
          </cell>
          <cell r="K640">
            <v>1565</v>
          </cell>
          <cell r="L640">
            <v>0</v>
          </cell>
          <cell r="M640">
            <v>9895</v>
          </cell>
          <cell r="N640">
            <v>1065</v>
          </cell>
          <cell r="O640">
            <v>0</v>
          </cell>
          <cell r="P640">
            <v>22518</v>
          </cell>
          <cell r="Q640">
            <v>0</v>
          </cell>
          <cell r="R640">
            <v>12740</v>
          </cell>
          <cell r="S640">
            <v>0</v>
          </cell>
          <cell r="T640">
            <v>8300</v>
          </cell>
          <cell r="U640">
            <v>0</v>
          </cell>
          <cell r="V640">
            <v>37352</v>
          </cell>
          <cell r="W640">
            <v>15687</v>
          </cell>
          <cell r="X640">
            <v>1762</v>
          </cell>
          <cell r="Y640">
            <v>25084</v>
          </cell>
          <cell r="Z640">
            <v>2029</v>
          </cell>
          <cell r="AA640">
            <v>0</v>
          </cell>
          <cell r="AB640">
            <v>53628</v>
          </cell>
          <cell r="AC640">
            <v>2872</v>
          </cell>
          <cell r="AD640">
            <v>0</v>
          </cell>
          <cell r="AE640">
            <v>83120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280</v>
          </cell>
          <cell r="AP640">
            <v>0</v>
          </cell>
          <cell r="AQ640">
            <v>30424</v>
          </cell>
          <cell r="AR640">
            <v>0</v>
          </cell>
          <cell r="AS640">
            <v>0</v>
          </cell>
          <cell r="AT640">
            <v>280</v>
          </cell>
          <cell r="AU640">
            <v>0</v>
          </cell>
          <cell r="AV640">
            <v>32042</v>
          </cell>
          <cell r="AW640">
            <v>6120</v>
          </cell>
          <cell r="AX640">
            <v>66852</v>
          </cell>
          <cell r="AY640">
            <v>36076.800000000003</v>
          </cell>
          <cell r="AZ640">
            <v>3397.48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940</v>
          </cell>
          <cell r="BF640">
            <v>0</v>
          </cell>
          <cell r="BG640">
            <v>736</v>
          </cell>
          <cell r="BH640">
            <v>888</v>
          </cell>
          <cell r="BI640">
            <v>0</v>
          </cell>
          <cell r="BJ640">
            <v>3740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10906</v>
          </cell>
          <cell r="BQ640">
            <v>0</v>
          </cell>
          <cell r="BR640">
            <v>7800</v>
          </cell>
          <cell r="BS640">
            <v>26470</v>
          </cell>
          <cell r="BT640">
            <v>175</v>
          </cell>
          <cell r="BU640">
            <v>13480</v>
          </cell>
          <cell r="BV640">
            <v>5880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1616987.98</v>
          </cell>
          <cell r="E641">
            <v>125480.53</v>
          </cell>
          <cell r="F641">
            <v>595422.99</v>
          </cell>
          <cell r="G641">
            <v>409223.99</v>
          </cell>
          <cell r="H641">
            <v>90443.85</v>
          </cell>
          <cell r="I641">
            <v>350040.56</v>
          </cell>
          <cell r="J641">
            <v>2003501.86</v>
          </cell>
          <cell r="K641">
            <v>409223.99</v>
          </cell>
          <cell r="L641">
            <v>123922.25</v>
          </cell>
          <cell r="M641">
            <v>1280929.53</v>
          </cell>
          <cell r="N641">
            <v>162348.15</v>
          </cell>
          <cell r="O641">
            <v>426098.16</v>
          </cell>
          <cell r="P641">
            <v>877180.45</v>
          </cell>
          <cell r="Q641">
            <v>269052.09999999998</v>
          </cell>
          <cell r="R641">
            <v>20949.54</v>
          </cell>
          <cell r="S641">
            <v>117121.84</v>
          </cell>
          <cell r="T641">
            <v>153954.1</v>
          </cell>
          <cell r="U641">
            <v>0</v>
          </cell>
          <cell r="V641">
            <v>1097149.76</v>
          </cell>
          <cell r="W641">
            <v>860196.6</v>
          </cell>
          <cell r="X641">
            <v>365169.28</v>
          </cell>
          <cell r="Y641">
            <v>666765.77</v>
          </cell>
          <cell r="Z641">
            <v>142375.15</v>
          </cell>
          <cell r="AA641">
            <v>135089.41</v>
          </cell>
          <cell r="AB641">
            <v>104524.91</v>
          </cell>
          <cell r="AC641">
            <v>35009.160000000003</v>
          </cell>
          <cell r="AD641">
            <v>298467.20000000001</v>
          </cell>
          <cell r="AE641">
            <v>2300043.5299999998</v>
          </cell>
          <cell r="AF641">
            <v>135635</v>
          </cell>
          <cell r="AG641">
            <v>67497.53</v>
          </cell>
          <cell r="AH641">
            <v>55876.2</v>
          </cell>
          <cell r="AI641">
            <v>44643</v>
          </cell>
          <cell r="AJ641">
            <v>232418.5</v>
          </cell>
          <cell r="AK641">
            <v>211385.7</v>
          </cell>
          <cell r="AL641">
            <v>142370.32999999999</v>
          </cell>
          <cell r="AM641">
            <v>195870</v>
          </cell>
          <cell r="AN641">
            <v>28691</v>
          </cell>
          <cell r="AO641">
            <v>131612.18</v>
          </cell>
          <cell r="AP641">
            <v>113598.75</v>
          </cell>
          <cell r="AQ641">
            <v>914382.22</v>
          </cell>
          <cell r="AR641">
            <v>79197.72</v>
          </cell>
          <cell r="AS641">
            <v>97739</v>
          </cell>
          <cell r="AT641">
            <v>128577.92</v>
          </cell>
          <cell r="AU641">
            <v>49720</v>
          </cell>
          <cell r="AV641">
            <v>14896</v>
          </cell>
          <cell r="AW641">
            <v>87783.49</v>
          </cell>
          <cell r="AX641">
            <v>789019</v>
          </cell>
          <cell r="AY641">
            <v>171390.68</v>
          </cell>
          <cell r="AZ641">
            <v>128063</v>
          </cell>
          <cell r="BA641">
            <v>151237</v>
          </cell>
          <cell r="BB641">
            <v>237552.74</v>
          </cell>
          <cell r="BC641">
            <v>98623.53</v>
          </cell>
          <cell r="BD641">
            <v>288184</v>
          </cell>
          <cell r="BE641">
            <v>331226.3</v>
          </cell>
          <cell r="BF641">
            <v>53977.96</v>
          </cell>
          <cell r="BG641">
            <v>63516.56</v>
          </cell>
          <cell r="BH641">
            <v>57507.61</v>
          </cell>
          <cell r="BI641">
            <v>1179141.1399999999</v>
          </cell>
          <cell r="BJ641">
            <v>263525.03000000003</v>
          </cell>
          <cell r="BK641">
            <v>57970.43</v>
          </cell>
          <cell r="BL641">
            <v>31244.15</v>
          </cell>
          <cell r="BM641">
            <v>46511</v>
          </cell>
          <cell r="BN641">
            <v>494132.13</v>
          </cell>
          <cell r="BO641">
            <v>58654.5</v>
          </cell>
          <cell r="BP641">
            <v>724176.28</v>
          </cell>
          <cell r="BQ641">
            <v>63085</v>
          </cell>
          <cell r="BR641">
            <v>107404</v>
          </cell>
          <cell r="BS641">
            <v>158597.5</v>
          </cell>
          <cell r="BT641">
            <v>240559.45</v>
          </cell>
          <cell r="BU641">
            <v>148533</v>
          </cell>
          <cell r="BV641">
            <v>78944</v>
          </cell>
          <cell r="BW641">
            <v>197411.59</v>
          </cell>
          <cell r="BX641">
            <v>62852.5</v>
          </cell>
        </row>
        <row r="642">
          <cell r="B642" t="str">
            <v>5104010104.102</v>
          </cell>
          <cell r="D642">
            <v>0</v>
          </cell>
          <cell r="E642">
            <v>14400</v>
          </cell>
          <cell r="F642">
            <v>33243.5</v>
          </cell>
          <cell r="G642">
            <v>0</v>
          </cell>
          <cell r="H642">
            <v>3200</v>
          </cell>
          <cell r="I642">
            <v>0</v>
          </cell>
          <cell r="J642">
            <v>0</v>
          </cell>
          <cell r="K642">
            <v>0</v>
          </cell>
          <cell r="L642">
            <v>1000</v>
          </cell>
          <cell r="M642">
            <v>23600</v>
          </cell>
          <cell r="N642">
            <v>4400</v>
          </cell>
          <cell r="O642">
            <v>224.7</v>
          </cell>
          <cell r="P642">
            <v>157075.5</v>
          </cell>
          <cell r="Q642">
            <v>21440</v>
          </cell>
          <cell r="R642">
            <v>5610</v>
          </cell>
          <cell r="S642">
            <v>13300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23775</v>
          </cell>
          <cell r="Y642">
            <v>34005</v>
          </cell>
          <cell r="Z642">
            <v>0</v>
          </cell>
          <cell r="AA642">
            <v>0</v>
          </cell>
          <cell r="AB642">
            <v>55013.69</v>
          </cell>
          <cell r="AC642">
            <v>0</v>
          </cell>
          <cell r="AD642">
            <v>0</v>
          </cell>
          <cell r="AE642">
            <v>22940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100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39280</v>
          </cell>
          <cell r="AR642">
            <v>0</v>
          </cell>
          <cell r="AS642">
            <v>0</v>
          </cell>
          <cell r="AT642">
            <v>0</v>
          </cell>
          <cell r="AU642">
            <v>14870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3750</v>
          </cell>
          <cell r="BD642">
            <v>0</v>
          </cell>
          <cell r="BE642">
            <v>34019.94</v>
          </cell>
          <cell r="BF642">
            <v>0</v>
          </cell>
          <cell r="BG642">
            <v>2600</v>
          </cell>
          <cell r="BH642">
            <v>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59064.99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20000</v>
          </cell>
          <cell r="BW642">
            <v>7200</v>
          </cell>
          <cell r="BX642">
            <v>0</v>
          </cell>
        </row>
        <row r="643">
          <cell r="B643" t="str">
            <v>5104010104.103</v>
          </cell>
          <cell r="D643">
            <v>547524.77</v>
          </cell>
          <cell r="E643">
            <v>13350.98</v>
          </cell>
          <cell r="F643">
            <v>134847.47</v>
          </cell>
          <cell r="G643">
            <v>68339</v>
          </cell>
          <cell r="H643">
            <v>0</v>
          </cell>
          <cell r="I643">
            <v>0</v>
          </cell>
          <cell r="J643">
            <v>1069910.78</v>
          </cell>
          <cell r="K643">
            <v>68339</v>
          </cell>
          <cell r="L643">
            <v>23647.13</v>
          </cell>
          <cell r="M643">
            <v>144658.35</v>
          </cell>
          <cell r="N643">
            <v>13782.67</v>
          </cell>
          <cell r="O643">
            <v>27884.2</v>
          </cell>
          <cell r="P643">
            <v>75273.899999999994</v>
          </cell>
          <cell r="Q643">
            <v>33944.68</v>
          </cell>
          <cell r="R643">
            <v>12686.2</v>
          </cell>
          <cell r="S643">
            <v>57176.9</v>
          </cell>
          <cell r="T643">
            <v>2550</v>
          </cell>
          <cell r="U643">
            <v>0</v>
          </cell>
          <cell r="V643">
            <v>230218.03</v>
          </cell>
          <cell r="W643">
            <v>271769.27</v>
          </cell>
          <cell r="X643">
            <v>174710.26</v>
          </cell>
          <cell r="Y643">
            <v>91728.95</v>
          </cell>
          <cell r="Z643">
            <v>41490</v>
          </cell>
          <cell r="AA643">
            <v>9844</v>
          </cell>
          <cell r="AB643">
            <v>82624.800000000003</v>
          </cell>
          <cell r="AC643">
            <v>7199.92</v>
          </cell>
          <cell r="AD643">
            <v>36916.120000000003</v>
          </cell>
          <cell r="AE643">
            <v>1363654.8</v>
          </cell>
          <cell r="AF643">
            <v>35511</v>
          </cell>
          <cell r="AG643">
            <v>4170</v>
          </cell>
          <cell r="AH643">
            <v>19357.84</v>
          </cell>
          <cell r="AI643">
            <v>9294</v>
          </cell>
          <cell r="AJ643">
            <v>6095</v>
          </cell>
          <cell r="AK643">
            <v>24699.5</v>
          </cell>
          <cell r="AL643">
            <v>46145</v>
          </cell>
          <cell r="AM643">
            <v>76069.25</v>
          </cell>
          <cell r="AN643">
            <v>12712</v>
          </cell>
          <cell r="AO643">
            <v>54752.4</v>
          </cell>
          <cell r="AP643">
            <v>9502</v>
          </cell>
          <cell r="AQ643">
            <v>169973.1</v>
          </cell>
          <cell r="AR643">
            <v>20558.5</v>
          </cell>
          <cell r="AS643">
            <v>29362</v>
          </cell>
          <cell r="AT643">
            <v>20037</v>
          </cell>
          <cell r="AU643">
            <v>15899</v>
          </cell>
          <cell r="AV643">
            <v>5936.5</v>
          </cell>
          <cell r="AW643">
            <v>5873.8</v>
          </cell>
          <cell r="AX643">
            <v>893990</v>
          </cell>
          <cell r="AY643">
            <v>19609.97</v>
          </cell>
          <cell r="AZ643">
            <v>42140.5</v>
          </cell>
          <cell r="BA643">
            <v>47853.599999999999</v>
          </cell>
          <cell r="BB643">
            <v>10159.98</v>
          </cell>
          <cell r="BC643">
            <v>25984.799999999999</v>
          </cell>
          <cell r="BD643">
            <v>120375.52</v>
          </cell>
          <cell r="BE643">
            <v>3783.52</v>
          </cell>
          <cell r="BF643">
            <v>3040</v>
          </cell>
          <cell r="BG643">
            <v>10697</v>
          </cell>
          <cell r="BH643">
            <v>9181.9500000000007</v>
          </cell>
          <cell r="BI643">
            <v>358957.3</v>
          </cell>
          <cell r="BJ643">
            <v>69875.600000000006</v>
          </cell>
          <cell r="BK643">
            <v>0</v>
          </cell>
          <cell r="BL643">
            <v>0</v>
          </cell>
          <cell r="BM643">
            <v>63846</v>
          </cell>
          <cell r="BN643">
            <v>26414.3</v>
          </cell>
          <cell r="BO643">
            <v>3996.45</v>
          </cell>
          <cell r="BP643">
            <v>109003.4</v>
          </cell>
          <cell r="BQ643">
            <v>15405.85</v>
          </cell>
          <cell r="BR643">
            <v>12710</v>
          </cell>
          <cell r="BS643">
            <v>16492</v>
          </cell>
          <cell r="BT643">
            <v>0</v>
          </cell>
          <cell r="BU643">
            <v>259741</v>
          </cell>
          <cell r="BV643">
            <v>40292</v>
          </cell>
          <cell r="BW643">
            <v>12369.4</v>
          </cell>
          <cell r="BX643">
            <v>43513.5</v>
          </cell>
        </row>
        <row r="644">
          <cell r="B644" t="str">
            <v>5104010104.104</v>
          </cell>
          <cell r="D644">
            <v>275033.7</v>
          </cell>
          <cell r="E644">
            <v>0</v>
          </cell>
          <cell r="F644">
            <v>16600</v>
          </cell>
          <cell r="G644">
            <v>0</v>
          </cell>
          <cell r="H644">
            <v>56822.25</v>
          </cell>
          <cell r="I644">
            <v>3920</v>
          </cell>
          <cell r="J644">
            <v>0</v>
          </cell>
          <cell r="K644">
            <v>0</v>
          </cell>
          <cell r="L644">
            <v>0</v>
          </cell>
          <cell r="M644">
            <v>13471.3</v>
          </cell>
          <cell r="N644">
            <v>0</v>
          </cell>
          <cell r="O644">
            <v>0</v>
          </cell>
          <cell r="P644">
            <v>1100</v>
          </cell>
          <cell r="Q644">
            <v>5855.04</v>
          </cell>
          <cell r="R644">
            <v>1754</v>
          </cell>
          <cell r="S644">
            <v>1500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30760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8400</v>
          </cell>
          <cell r="AQ644">
            <v>28840</v>
          </cell>
          <cell r="AR644">
            <v>0</v>
          </cell>
          <cell r="AS644">
            <v>7300</v>
          </cell>
          <cell r="AT644">
            <v>900</v>
          </cell>
          <cell r="AU644">
            <v>1948</v>
          </cell>
          <cell r="AV644">
            <v>0</v>
          </cell>
          <cell r="AW644">
            <v>0</v>
          </cell>
          <cell r="AX644">
            <v>19498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9600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296070</v>
          </cell>
          <cell r="BK644">
            <v>0</v>
          </cell>
          <cell r="BL644">
            <v>1220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17836.7</v>
          </cell>
          <cell r="BT644">
            <v>0</v>
          </cell>
          <cell r="BU644">
            <v>15400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1308956.8799999999</v>
          </cell>
          <cell r="E645">
            <v>75785</v>
          </cell>
          <cell r="F645">
            <v>249546.9</v>
          </cell>
          <cell r="G645">
            <v>396660.81</v>
          </cell>
          <cell r="H645">
            <v>314942</v>
          </cell>
          <cell r="I645">
            <v>88841.15</v>
          </cell>
          <cell r="J645">
            <v>2026434.89</v>
          </cell>
          <cell r="K645">
            <v>396660.81</v>
          </cell>
          <cell r="L645">
            <v>248356</v>
          </cell>
          <cell r="M645">
            <v>1658274.46</v>
          </cell>
          <cell r="N645">
            <v>111320</v>
          </cell>
          <cell r="O645">
            <v>295517</v>
          </cell>
          <cell r="P645">
            <v>1144909.18</v>
          </cell>
          <cell r="Q645">
            <v>147500</v>
          </cell>
          <cell r="R645">
            <v>74130</v>
          </cell>
          <cell r="S645">
            <v>319740</v>
          </cell>
          <cell r="T645">
            <v>211590</v>
          </cell>
          <cell r="U645">
            <v>0</v>
          </cell>
          <cell r="V645">
            <v>96156.800000000003</v>
          </cell>
          <cell r="W645">
            <v>1262830</v>
          </cell>
          <cell r="X645">
            <v>140864.07</v>
          </cell>
          <cell r="Y645">
            <v>97118.45</v>
          </cell>
          <cell r="Z645">
            <v>138400.12</v>
          </cell>
          <cell r="AA645">
            <v>143450</v>
          </cell>
          <cell r="AB645">
            <v>113166.55</v>
          </cell>
          <cell r="AC645">
            <v>32800</v>
          </cell>
          <cell r="AD645">
            <v>92360</v>
          </cell>
          <cell r="AE645">
            <v>381470</v>
          </cell>
          <cell r="AF645">
            <v>147581</v>
          </cell>
          <cell r="AG645">
            <v>64504</v>
          </cell>
          <cell r="AH645">
            <v>53721</v>
          </cell>
          <cell r="AI645">
            <v>48297</v>
          </cell>
          <cell r="AJ645">
            <v>32915.01</v>
          </cell>
          <cell r="AK645">
            <v>117926</v>
          </cell>
          <cell r="AL645">
            <v>65865</v>
          </cell>
          <cell r="AM645">
            <v>281006</v>
          </cell>
          <cell r="AN645">
            <v>72931.5</v>
          </cell>
          <cell r="AO645">
            <v>55975</v>
          </cell>
          <cell r="AP645">
            <v>98440</v>
          </cell>
          <cell r="AQ645">
            <v>856367.5</v>
          </cell>
          <cell r="AR645">
            <v>56945</v>
          </cell>
          <cell r="AS645">
            <v>8460</v>
          </cell>
          <cell r="AT645">
            <v>53220</v>
          </cell>
          <cell r="AU645">
            <v>28959</v>
          </cell>
          <cell r="AV645">
            <v>16060</v>
          </cell>
          <cell r="AW645">
            <v>50615</v>
          </cell>
          <cell r="AX645">
            <v>1299885.1000000001</v>
          </cell>
          <cell r="AY645">
            <v>87780</v>
          </cell>
          <cell r="AZ645">
            <v>107079.2</v>
          </cell>
          <cell r="BA645">
            <v>129280</v>
          </cell>
          <cell r="BB645">
            <v>131098.54</v>
          </cell>
          <cell r="BC645">
            <v>192320</v>
          </cell>
          <cell r="BD645">
            <v>217057.4</v>
          </cell>
          <cell r="BE645">
            <v>12698</v>
          </cell>
          <cell r="BF645">
            <v>0</v>
          </cell>
          <cell r="BG645">
            <v>71006</v>
          </cell>
          <cell r="BH645">
            <v>24384.75</v>
          </cell>
          <cell r="BI645">
            <v>506481</v>
          </cell>
          <cell r="BJ645">
            <v>126850</v>
          </cell>
          <cell r="BK645">
            <v>62751</v>
          </cell>
          <cell r="BL645">
            <v>61300.89</v>
          </cell>
          <cell r="BM645">
            <v>149590</v>
          </cell>
          <cell r="BN645">
            <v>302045</v>
          </cell>
          <cell r="BO645">
            <v>105734</v>
          </cell>
          <cell r="BP645">
            <v>93025</v>
          </cell>
          <cell r="BQ645">
            <v>38079</v>
          </cell>
          <cell r="BR645">
            <v>25150</v>
          </cell>
          <cell r="BS645">
            <v>31862</v>
          </cell>
          <cell r="BT645">
            <v>62220</v>
          </cell>
          <cell r="BU645">
            <v>783855</v>
          </cell>
          <cell r="BV645">
            <v>66800</v>
          </cell>
          <cell r="BW645">
            <v>29500</v>
          </cell>
          <cell r="BX645">
            <v>38625</v>
          </cell>
        </row>
        <row r="646">
          <cell r="B646" t="str">
            <v>5104010104.106</v>
          </cell>
          <cell r="D646">
            <v>1024919.39</v>
          </cell>
          <cell r="E646">
            <v>390048.15</v>
          </cell>
          <cell r="F646">
            <v>1156542.95</v>
          </cell>
          <cell r="G646">
            <v>223297</v>
          </cell>
          <cell r="H646">
            <v>253015.19</v>
          </cell>
          <cell r="I646">
            <v>381502.76</v>
          </cell>
          <cell r="J646">
            <v>4638312.3600000003</v>
          </cell>
          <cell r="K646">
            <v>223297</v>
          </cell>
          <cell r="L646">
            <v>235010.4</v>
          </cell>
          <cell r="M646">
            <v>1880848.72</v>
          </cell>
          <cell r="N646">
            <v>190846.27</v>
          </cell>
          <cell r="O646">
            <v>372291.92</v>
          </cell>
          <cell r="P646">
            <v>1395661.99</v>
          </cell>
          <cell r="Q646">
            <v>212109.66</v>
          </cell>
          <cell r="R646">
            <v>30821.8</v>
          </cell>
          <cell r="S646">
            <v>65169.57</v>
          </cell>
          <cell r="T646">
            <v>186941.13</v>
          </cell>
          <cell r="U646">
            <v>0</v>
          </cell>
          <cell r="V646">
            <v>1817677.34</v>
          </cell>
          <cell r="W646">
            <v>2602171.2200000002</v>
          </cell>
          <cell r="X646">
            <v>319463.15999999997</v>
          </cell>
          <cell r="Y646">
            <v>1243246.92</v>
          </cell>
          <cell r="Z646">
            <v>259139.27</v>
          </cell>
          <cell r="AA646">
            <v>347492.03</v>
          </cell>
          <cell r="AB646">
            <v>574963.9</v>
          </cell>
          <cell r="AC646">
            <v>405834.86</v>
          </cell>
          <cell r="AD646">
            <v>184006.06</v>
          </cell>
          <cell r="AE646">
            <v>3903495.74</v>
          </cell>
          <cell r="AF646">
            <v>155668.25</v>
          </cell>
          <cell r="AG646">
            <v>54625.42</v>
          </cell>
          <cell r="AH646">
            <v>124951.31</v>
          </cell>
          <cell r="AI646">
            <v>45273.08</v>
          </cell>
          <cell r="AJ646">
            <v>194167.98</v>
          </cell>
          <cell r="AK646">
            <v>162647.75</v>
          </cell>
          <cell r="AL646">
            <v>70346</v>
          </cell>
          <cell r="AM646">
            <v>495859</v>
          </cell>
          <cell r="AN646">
            <v>171426.3</v>
          </cell>
          <cell r="AO646">
            <v>130229.75</v>
          </cell>
          <cell r="AP646">
            <v>145353</v>
          </cell>
          <cell r="AQ646">
            <v>1196118.25</v>
          </cell>
          <cell r="AR646">
            <v>177759.76</v>
          </cell>
          <cell r="AS646">
            <v>91561</v>
          </cell>
          <cell r="AT646">
            <v>146140</v>
          </cell>
          <cell r="AU646">
            <v>45932.94</v>
          </cell>
          <cell r="AV646">
            <v>80056.800000000003</v>
          </cell>
          <cell r="AW646">
            <v>105412.29</v>
          </cell>
          <cell r="AX646">
            <v>666476.6</v>
          </cell>
          <cell r="AY646">
            <v>200578.63</v>
          </cell>
          <cell r="AZ646">
            <v>89125.2</v>
          </cell>
          <cell r="BA646">
            <v>441198.75</v>
          </cell>
          <cell r="BB646">
            <v>497614.37</v>
          </cell>
          <cell r="BC646">
            <v>101454.28</v>
          </cell>
          <cell r="BD646">
            <v>212312.65</v>
          </cell>
          <cell r="BE646">
            <v>207335.95</v>
          </cell>
          <cell r="BF646">
            <v>591237.31999999995</v>
          </cell>
          <cell r="BG646">
            <v>60655.040000000001</v>
          </cell>
          <cell r="BH646">
            <v>38081.040000000001</v>
          </cell>
          <cell r="BI646">
            <v>1352059.75</v>
          </cell>
          <cell r="BJ646">
            <v>479894.98</v>
          </cell>
          <cell r="BK646">
            <v>193466.42</v>
          </cell>
          <cell r="BL646">
            <v>34459.99</v>
          </cell>
          <cell r="BM646">
            <v>88458</v>
          </cell>
          <cell r="BN646">
            <v>344844.31</v>
          </cell>
          <cell r="BO646">
            <v>391796.58</v>
          </cell>
          <cell r="BP646">
            <v>1397733.29</v>
          </cell>
          <cell r="BQ646">
            <v>240246</v>
          </cell>
          <cell r="BR646">
            <v>140235</v>
          </cell>
          <cell r="BS646">
            <v>212613.9</v>
          </cell>
          <cell r="BT646">
            <v>201250.27</v>
          </cell>
          <cell r="BU646">
            <v>304000</v>
          </cell>
          <cell r="BV646">
            <v>214458.85</v>
          </cell>
          <cell r="BW646">
            <v>345098.9</v>
          </cell>
          <cell r="BX646">
            <v>148320</v>
          </cell>
        </row>
        <row r="647">
          <cell r="B647" t="str">
            <v>5104010104.107</v>
          </cell>
          <cell r="D647">
            <v>581610.34</v>
          </cell>
          <cell r="E647">
            <v>42913.440000000002</v>
          </cell>
          <cell r="F647">
            <v>114946.89</v>
          </cell>
          <cell r="G647">
            <v>106603.8</v>
          </cell>
          <cell r="H647">
            <v>16303.59</v>
          </cell>
          <cell r="I647">
            <v>0</v>
          </cell>
          <cell r="J647">
            <v>245346.8</v>
          </cell>
          <cell r="K647">
            <v>106603.8</v>
          </cell>
          <cell r="L647">
            <v>0</v>
          </cell>
          <cell r="M647">
            <v>127754</v>
          </cell>
          <cell r="N647">
            <v>23331.82</v>
          </cell>
          <cell r="O647">
            <v>3022.75</v>
          </cell>
          <cell r="P647">
            <v>161488.39000000001</v>
          </cell>
          <cell r="Q647">
            <v>53398.18</v>
          </cell>
          <cell r="R647">
            <v>12648</v>
          </cell>
          <cell r="S647">
            <v>61083.69</v>
          </cell>
          <cell r="T647">
            <v>1016.5</v>
          </cell>
          <cell r="U647">
            <v>0</v>
          </cell>
          <cell r="V647">
            <v>241163.87</v>
          </cell>
          <cell r="W647">
            <v>53380.160000000003</v>
          </cell>
          <cell r="X647">
            <v>163154.62</v>
          </cell>
          <cell r="Y647">
            <v>119797.12</v>
          </cell>
          <cell r="Z647">
            <v>11320</v>
          </cell>
          <cell r="AA647">
            <v>4793.6000000000004</v>
          </cell>
          <cell r="AB647">
            <v>63333.3</v>
          </cell>
          <cell r="AC647">
            <v>3295</v>
          </cell>
          <cell r="AD647">
            <v>14084.8</v>
          </cell>
          <cell r="AE647">
            <v>795939.61</v>
          </cell>
          <cell r="AF647">
            <v>627874</v>
          </cell>
          <cell r="AG647">
            <v>1182</v>
          </cell>
          <cell r="AH647">
            <v>14800</v>
          </cell>
          <cell r="AI647">
            <v>8025</v>
          </cell>
          <cell r="AJ647">
            <v>15390</v>
          </cell>
          <cell r="AK647">
            <v>20636.5</v>
          </cell>
          <cell r="AL647">
            <v>0</v>
          </cell>
          <cell r="AM647">
            <v>56436</v>
          </cell>
          <cell r="AN647">
            <v>0</v>
          </cell>
          <cell r="AO647">
            <v>20812.12</v>
          </cell>
          <cell r="AP647">
            <v>1814</v>
          </cell>
          <cell r="AQ647">
            <v>207169</v>
          </cell>
          <cell r="AR647">
            <v>0</v>
          </cell>
          <cell r="AS647">
            <v>78439</v>
          </cell>
          <cell r="AT647">
            <v>600</v>
          </cell>
          <cell r="AU647">
            <v>1301</v>
          </cell>
          <cell r="AV647">
            <v>2481</v>
          </cell>
          <cell r="AW647">
            <v>8940.7199999999993</v>
          </cell>
          <cell r="AX647">
            <v>441412.86</v>
          </cell>
          <cell r="AY647">
            <v>33791.69</v>
          </cell>
          <cell r="AZ647">
            <v>259699.43</v>
          </cell>
          <cell r="BA647">
            <v>16577.509999999998</v>
          </cell>
          <cell r="BB647">
            <v>10550.99</v>
          </cell>
          <cell r="BC647">
            <v>28549.599999999999</v>
          </cell>
          <cell r="BD647">
            <v>3704.12</v>
          </cell>
          <cell r="BE647">
            <v>0</v>
          </cell>
          <cell r="BF647">
            <v>3113.34</v>
          </cell>
          <cell r="BG647">
            <v>13575</v>
          </cell>
          <cell r="BH647">
            <v>28842.65</v>
          </cell>
          <cell r="BI647">
            <v>2850</v>
          </cell>
          <cell r="BJ647">
            <v>28671</v>
          </cell>
          <cell r="BK647">
            <v>0</v>
          </cell>
          <cell r="BL647">
            <v>28825</v>
          </cell>
          <cell r="BM647">
            <v>56765</v>
          </cell>
          <cell r="BN647">
            <v>7722.35</v>
          </cell>
          <cell r="BO647">
            <v>7772.48</v>
          </cell>
          <cell r="BP647">
            <v>0</v>
          </cell>
          <cell r="BQ647">
            <v>8266.65</v>
          </cell>
          <cell r="BR647">
            <v>47419</v>
          </cell>
          <cell r="BS647">
            <v>23097.08</v>
          </cell>
          <cell r="BT647">
            <v>26685</v>
          </cell>
          <cell r="BU647">
            <v>495715.5</v>
          </cell>
          <cell r="BV647">
            <v>52106.5</v>
          </cell>
          <cell r="BW647">
            <v>15563.37</v>
          </cell>
          <cell r="BX647">
            <v>8014</v>
          </cell>
        </row>
        <row r="648">
          <cell r="B648" t="str">
            <v>5104010104.108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6000</v>
          </cell>
          <cell r="K648">
            <v>0</v>
          </cell>
          <cell r="L648">
            <v>8300</v>
          </cell>
          <cell r="M648">
            <v>0</v>
          </cell>
          <cell r="N648">
            <v>5630</v>
          </cell>
          <cell r="O648">
            <v>44848.62</v>
          </cell>
          <cell r="P648">
            <v>0</v>
          </cell>
          <cell r="Q648">
            <v>0</v>
          </cell>
          <cell r="R648">
            <v>1620</v>
          </cell>
          <cell r="S648">
            <v>10507.4</v>
          </cell>
          <cell r="T648">
            <v>0</v>
          </cell>
          <cell r="U648">
            <v>0</v>
          </cell>
          <cell r="V648">
            <v>954365.98</v>
          </cell>
          <cell r="W648">
            <v>161258.35</v>
          </cell>
          <cell r="X648">
            <v>4200</v>
          </cell>
          <cell r="Y648">
            <v>404688.9</v>
          </cell>
          <cell r="Z648">
            <v>9488.2000000000007</v>
          </cell>
          <cell r="AA648">
            <v>44885.17</v>
          </cell>
          <cell r="AB648">
            <v>3081.6</v>
          </cell>
          <cell r="AC648">
            <v>5968</v>
          </cell>
          <cell r="AD648">
            <v>0</v>
          </cell>
          <cell r="AE648">
            <v>86540</v>
          </cell>
          <cell r="AF648">
            <v>0</v>
          </cell>
          <cell r="AG648">
            <v>0</v>
          </cell>
          <cell r="AH648">
            <v>1820</v>
          </cell>
          <cell r="AI648">
            <v>0</v>
          </cell>
          <cell r="AJ648">
            <v>13010</v>
          </cell>
          <cell r="AK648">
            <v>1940</v>
          </cell>
          <cell r="AL648">
            <v>3720</v>
          </cell>
          <cell r="AM648">
            <v>0</v>
          </cell>
          <cell r="AN648">
            <v>3410</v>
          </cell>
          <cell r="AO648">
            <v>0</v>
          </cell>
          <cell r="AP648">
            <v>0</v>
          </cell>
          <cell r="AQ648">
            <v>16285.25</v>
          </cell>
          <cell r="AR648">
            <v>30850</v>
          </cell>
          <cell r="AS648">
            <v>36024</v>
          </cell>
          <cell r="AT648">
            <v>27490</v>
          </cell>
          <cell r="AU648">
            <v>41356</v>
          </cell>
          <cell r="AV648">
            <v>0</v>
          </cell>
          <cell r="AW648">
            <v>1088</v>
          </cell>
          <cell r="AX648">
            <v>3479213.82</v>
          </cell>
          <cell r="AY648">
            <v>151275</v>
          </cell>
          <cell r="AZ648">
            <v>84455.56</v>
          </cell>
          <cell r="BA648">
            <v>234229.91</v>
          </cell>
          <cell r="BB648">
            <v>150286.79999999999</v>
          </cell>
          <cell r="BC648">
            <v>0</v>
          </cell>
          <cell r="BD648">
            <v>27331.5</v>
          </cell>
          <cell r="BE648">
            <v>145360</v>
          </cell>
          <cell r="BF648">
            <v>0</v>
          </cell>
          <cell r="BG648">
            <v>10350</v>
          </cell>
          <cell r="BH648">
            <v>1391</v>
          </cell>
          <cell r="BI648">
            <v>5262522</v>
          </cell>
          <cell r="BJ648">
            <v>69215.399999999994</v>
          </cell>
          <cell r="BK648">
            <v>2280</v>
          </cell>
          <cell r="BL648">
            <v>0</v>
          </cell>
          <cell r="BM648">
            <v>38348</v>
          </cell>
          <cell r="BN648">
            <v>8243.6</v>
          </cell>
          <cell r="BO648">
            <v>0</v>
          </cell>
          <cell r="BP648">
            <v>149544.93</v>
          </cell>
          <cell r="BQ648">
            <v>0</v>
          </cell>
          <cell r="BR648">
            <v>0</v>
          </cell>
          <cell r="BS648">
            <v>103904.01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27590.95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25776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2085188.45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14814459.779999999</v>
          </cell>
          <cell r="E650">
            <v>57400</v>
          </cell>
          <cell r="F650">
            <v>227054</v>
          </cell>
          <cell r="G650">
            <v>0</v>
          </cell>
          <cell r="H650">
            <v>1350752</v>
          </cell>
          <cell r="I650">
            <v>0</v>
          </cell>
          <cell r="J650">
            <v>11755495.449999999</v>
          </cell>
          <cell r="K650">
            <v>0</v>
          </cell>
          <cell r="L650">
            <v>0</v>
          </cell>
          <cell r="M650">
            <v>7450156.04</v>
          </cell>
          <cell r="N650">
            <v>0</v>
          </cell>
          <cell r="O650">
            <v>29750</v>
          </cell>
          <cell r="P650">
            <v>24700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511862</v>
          </cell>
          <cell r="X650">
            <v>0</v>
          </cell>
          <cell r="Y650">
            <v>6344538.21</v>
          </cell>
          <cell r="Z650">
            <v>32500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19000</v>
          </cell>
          <cell r="AI650">
            <v>0</v>
          </cell>
          <cell r="AJ650">
            <v>102000</v>
          </cell>
          <cell r="AK650">
            <v>0</v>
          </cell>
          <cell r="AL650">
            <v>156500</v>
          </cell>
          <cell r="AM650">
            <v>0</v>
          </cell>
          <cell r="AN650">
            <v>123150</v>
          </cell>
          <cell r="AO650">
            <v>343000</v>
          </cell>
          <cell r="AP650">
            <v>6800</v>
          </cell>
          <cell r="AQ650">
            <v>4225230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760449</v>
          </cell>
          <cell r="AY650">
            <v>0</v>
          </cell>
          <cell r="AZ650">
            <v>13200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20000</v>
          </cell>
          <cell r="BG650">
            <v>0</v>
          </cell>
          <cell r="BH650">
            <v>25000</v>
          </cell>
          <cell r="BI650">
            <v>0</v>
          </cell>
          <cell r="BJ650">
            <v>0</v>
          </cell>
          <cell r="BK650">
            <v>9148</v>
          </cell>
          <cell r="BL650">
            <v>208800</v>
          </cell>
          <cell r="BM650">
            <v>129550</v>
          </cell>
          <cell r="BN650">
            <v>0</v>
          </cell>
          <cell r="BO650">
            <v>4500</v>
          </cell>
          <cell r="BP650">
            <v>737451</v>
          </cell>
          <cell r="BQ650">
            <v>7837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4500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484989.23</v>
          </cell>
          <cell r="E651">
            <v>73816</v>
          </cell>
          <cell r="F651">
            <v>6955</v>
          </cell>
          <cell r="G651">
            <v>13439.2</v>
          </cell>
          <cell r="H651">
            <v>89200</v>
          </cell>
          <cell r="I651">
            <v>0</v>
          </cell>
          <cell r="J651">
            <v>0</v>
          </cell>
          <cell r="K651">
            <v>13439.2</v>
          </cell>
          <cell r="L651">
            <v>0</v>
          </cell>
          <cell r="M651">
            <v>121205.8</v>
          </cell>
          <cell r="N651">
            <v>1000</v>
          </cell>
          <cell r="O651">
            <v>8922</v>
          </cell>
          <cell r="P651">
            <v>0</v>
          </cell>
          <cell r="Q651">
            <v>0</v>
          </cell>
          <cell r="R651">
            <v>39590</v>
          </cell>
          <cell r="S651">
            <v>53100</v>
          </cell>
          <cell r="T651">
            <v>31280</v>
          </cell>
          <cell r="U651">
            <v>0</v>
          </cell>
          <cell r="V651">
            <v>0</v>
          </cell>
          <cell r="W651">
            <v>32956</v>
          </cell>
          <cell r="X651">
            <v>0</v>
          </cell>
          <cell r="Y651">
            <v>71650</v>
          </cell>
          <cell r="Z651">
            <v>0</v>
          </cell>
          <cell r="AA651">
            <v>0</v>
          </cell>
          <cell r="AB651">
            <v>6100</v>
          </cell>
          <cell r="AC651">
            <v>0</v>
          </cell>
          <cell r="AD651">
            <v>0</v>
          </cell>
          <cell r="AE651">
            <v>163644.9</v>
          </cell>
          <cell r="AF651">
            <v>13900</v>
          </cell>
          <cell r="AG651">
            <v>0</v>
          </cell>
          <cell r="AH651">
            <v>10400</v>
          </cell>
          <cell r="AI651">
            <v>44800</v>
          </cell>
          <cell r="AJ651">
            <v>840</v>
          </cell>
          <cell r="AK651">
            <v>59550</v>
          </cell>
          <cell r="AL651">
            <v>31170</v>
          </cell>
          <cell r="AM651">
            <v>21350</v>
          </cell>
          <cell r="AN651">
            <v>65700</v>
          </cell>
          <cell r="AO651">
            <v>63060</v>
          </cell>
          <cell r="AP651">
            <v>16700</v>
          </cell>
          <cell r="AQ651">
            <v>2500</v>
          </cell>
          <cell r="AR651">
            <v>10300</v>
          </cell>
          <cell r="AS651">
            <v>0</v>
          </cell>
          <cell r="AT651">
            <v>2200</v>
          </cell>
          <cell r="AU651">
            <v>0</v>
          </cell>
          <cell r="AV651">
            <v>3500</v>
          </cell>
          <cell r="AW651">
            <v>0</v>
          </cell>
          <cell r="AX651">
            <v>149570</v>
          </cell>
          <cell r="AY651">
            <v>4800</v>
          </cell>
          <cell r="AZ651">
            <v>0</v>
          </cell>
          <cell r="BA651">
            <v>18350.5</v>
          </cell>
          <cell r="BB651">
            <v>0</v>
          </cell>
          <cell r="BC651">
            <v>4440</v>
          </cell>
          <cell r="BD651">
            <v>0</v>
          </cell>
          <cell r="BE651">
            <v>0</v>
          </cell>
          <cell r="BF651">
            <v>0</v>
          </cell>
          <cell r="BG651">
            <v>13800</v>
          </cell>
          <cell r="BH651">
            <v>4450</v>
          </cell>
          <cell r="BI651">
            <v>240020</v>
          </cell>
          <cell r="BJ651">
            <v>108400</v>
          </cell>
          <cell r="BK651">
            <v>0</v>
          </cell>
          <cell r="BL651">
            <v>0</v>
          </cell>
          <cell r="BM651">
            <v>0</v>
          </cell>
          <cell r="BN651">
            <v>10165</v>
          </cell>
          <cell r="BO651">
            <v>0</v>
          </cell>
          <cell r="BP651">
            <v>286098.5</v>
          </cell>
          <cell r="BQ651">
            <v>0</v>
          </cell>
          <cell r="BR651">
            <v>0</v>
          </cell>
          <cell r="BS651">
            <v>66300</v>
          </cell>
          <cell r="BT651">
            <v>0</v>
          </cell>
          <cell r="BU651">
            <v>0</v>
          </cell>
          <cell r="BV651">
            <v>2500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D652">
            <v>132236.66</v>
          </cell>
          <cell r="E652">
            <v>62150</v>
          </cell>
          <cell r="F652">
            <v>56843.95</v>
          </cell>
          <cell r="G652">
            <v>30269.61</v>
          </cell>
          <cell r="H652">
            <v>160.5</v>
          </cell>
          <cell r="I652">
            <v>31900</v>
          </cell>
          <cell r="J652">
            <v>0</v>
          </cell>
          <cell r="K652">
            <v>30269.61</v>
          </cell>
          <cell r="L652">
            <v>13905.05</v>
          </cell>
          <cell r="M652">
            <v>36173.599999999999</v>
          </cell>
          <cell r="N652">
            <v>73802.87</v>
          </cell>
          <cell r="O652">
            <v>74080.14</v>
          </cell>
          <cell r="P652">
            <v>143460.79</v>
          </cell>
          <cell r="Q652">
            <v>0</v>
          </cell>
          <cell r="R652">
            <v>20443.38</v>
          </cell>
          <cell r="S652">
            <v>81066.100000000006</v>
          </cell>
          <cell r="T652">
            <v>81037.929999999993</v>
          </cell>
          <cell r="U652">
            <v>0</v>
          </cell>
          <cell r="V652">
            <v>0</v>
          </cell>
          <cell r="W652">
            <v>215012.8</v>
          </cell>
          <cell r="X652">
            <v>95337.72</v>
          </cell>
          <cell r="Y652">
            <v>190952.89</v>
          </cell>
          <cell r="Z652">
            <v>44058.55</v>
          </cell>
          <cell r="AA652">
            <v>59494.01</v>
          </cell>
          <cell r="AB652">
            <v>18225</v>
          </cell>
          <cell r="AC652">
            <v>500</v>
          </cell>
          <cell r="AD652">
            <v>22551.98</v>
          </cell>
          <cell r="AE652">
            <v>140770.60999999999</v>
          </cell>
          <cell r="AF652">
            <v>78420</v>
          </cell>
          <cell r="AG652">
            <v>6500</v>
          </cell>
          <cell r="AH652">
            <v>30250</v>
          </cell>
          <cell r="AI652">
            <v>50751.26</v>
          </cell>
          <cell r="AJ652">
            <v>40450</v>
          </cell>
          <cell r="AK652">
            <v>64937.68</v>
          </cell>
          <cell r="AL652">
            <v>119613</v>
          </cell>
          <cell r="AM652">
            <v>195530.35</v>
          </cell>
          <cell r="AN652">
            <v>87348.07</v>
          </cell>
          <cell r="AO652">
            <v>35039.58</v>
          </cell>
          <cell r="AP652">
            <v>55550</v>
          </cell>
          <cell r="AQ652">
            <v>136900.17000000001</v>
          </cell>
          <cell r="AR652">
            <v>127555</v>
          </cell>
          <cell r="AS652">
            <v>5250</v>
          </cell>
          <cell r="AT652">
            <v>92445</v>
          </cell>
          <cell r="AU652">
            <v>4356.04</v>
          </cell>
          <cell r="AV652">
            <v>23300</v>
          </cell>
          <cell r="AW652">
            <v>9830</v>
          </cell>
          <cell r="AX652">
            <v>0</v>
          </cell>
          <cell r="AY652">
            <v>191586.42</v>
          </cell>
          <cell r="AZ652">
            <v>33678.71</v>
          </cell>
          <cell r="BA652">
            <v>29907.13</v>
          </cell>
          <cell r="BB652">
            <v>17258.189999999999</v>
          </cell>
          <cell r="BC652">
            <v>29752.23</v>
          </cell>
          <cell r="BD652">
            <v>78778.48</v>
          </cell>
          <cell r="BE652">
            <v>149485.47</v>
          </cell>
          <cell r="BF652">
            <v>0</v>
          </cell>
          <cell r="BG652">
            <v>6500</v>
          </cell>
          <cell r="BH652">
            <v>14700</v>
          </cell>
          <cell r="BI652">
            <v>86493</v>
          </cell>
          <cell r="BJ652">
            <v>133641.1</v>
          </cell>
          <cell r="BK652">
            <v>97795.199999999997</v>
          </cell>
          <cell r="BL652">
            <v>47570</v>
          </cell>
          <cell r="BM652">
            <v>91933.4</v>
          </cell>
          <cell r="BN652">
            <v>108314.55</v>
          </cell>
          <cell r="BO652">
            <v>92848.22</v>
          </cell>
          <cell r="BP652">
            <v>119134.2</v>
          </cell>
          <cell r="BQ652">
            <v>29463.23</v>
          </cell>
          <cell r="BR652">
            <v>26417.14</v>
          </cell>
          <cell r="BS652">
            <v>96049.1</v>
          </cell>
          <cell r="BT652">
            <v>80902.539999999994</v>
          </cell>
          <cell r="BU652">
            <v>36100</v>
          </cell>
          <cell r="BV652">
            <v>28054.34</v>
          </cell>
          <cell r="BW652">
            <v>54600.54</v>
          </cell>
          <cell r="BX652">
            <v>28613.599999999999</v>
          </cell>
        </row>
        <row r="653">
          <cell r="B653" t="str">
            <v>5104010107.104</v>
          </cell>
          <cell r="D653">
            <v>0</v>
          </cell>
          <cell r="E653">
            <v>4850</v>
          </cell>
          <cell r="F653">
            <v>117769.55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178283.4</v>
          </cell>
          <cell r="N653">
            <v>5350</v>
          </cell>
          <cell r="O653">
            <v>0</v>
          </cell>
          <cell r="P653">
            <v>27285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4840</v>
          </cell>
          <cell r="AK653">
            <v>22400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9200</v>
          </cell>
          <cell r="BD653">
            <v>0</v>
          </cell>
          <cell r="BE653">
            <v>0</v>
          </cell>
          <cell r="BF653">
            <v>0</v>
          </cell>
          <cell r="BG653">
            <v>1161.1199999999999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35450</v>
          </cell>
          <cell r="BM653">
            <v>0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61525</v>
          </cell>
          <cell r="BU653">
            <v>0</v>
          </cell>
          <cell r="BV653">
            <v>20582.38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1800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909411.61</v>
          </cell>
          <cell r="E655">
            <v>233180.85</v>
          </cell>
          <cell r="F655">
            <v>283694.52</v>
          </cell>
          <cell r="G655">
            <v>5000</v>
          </cell>
          <cell r="H655">
            <v>166435.47</v>
          </cell>
          <cell r="I655">
            <v>5457</v>
          </cell>
          <cell r="J655">
            <v>2505285.2799999998</v>
          </cell>
          <cell r="K655">
            <v>5000</v>
          </cell>
          <cell r="L655">
            <v>0</v>
          </cell>
          <cell r="M655">
            <v>179434.34</v>
          </cell>
          <cell r="N655">
            <v>85921</v>
          </cell>
          <cell r="O655">
            <v>52717</v>
          </cell>
          <cell r="P655">
            <v>418953.75</v>
          </cell>
          <cell r="Q655">
            <v>0</v>
          </cell>
          <cell r="R655">
            <v>0</v>
          </cell>
          <cell r="S655">
            <v>11000</v>
          </cell>
          <cell r="T655">
            <v>48410</v>
          </cell>
          <cell r="U655">
            <v>0</v>
          </cell>
          <cell r="V655">
            <v>374303</v>
          </cell>
          <cell r="W655">
            <v>316860</v>
          </cell>
          <cell r="X655">
            <v>39080</v>
          </cell>
          <cell r="Y655">
            <v>431473</v>
          </cell>
          <cell r="Z655">
            <v>14200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1281031.1000000001</v>
          </cell>
          <cell r="AF655">
            <v>17400</v>
          </cell>
          <cell r="AG655">
            <v>21475.040000000001</v>
          </cell>
          <cell r="AH655">
            <v>42940</v>
          </cell>
          <cell r="AI655">
            <v>22500</v>
          </cell>
          <cell r="AJ655">
            <v>123728.1</v>
          </cell>
          <cell r="AK655">
            <v>75280</v>
          </cell>
          <cell r="AL655">
            <v>168227</v>
          </cell>
          <cell r="AM655">
            <v>30725</v>
          </cell>
          <cell r="AN655">
            <v>15930</v>
          </cell>
          <cell r="AO655">
            <v>29767.4</v>
          </cell>
          <cell r="AP655">
            <v>45050</v>
          </cell>
          <cell r="AQ655">
            <v>290091.8</v>
          </cell>
          <cell r="AR655">
            <v>54000</v>
          </cell>
          <cell r="AS655">
            <v>16585</v>
          </cell>
          <cell r="AT655">
            <v>60730</v>
          </cell>
          <cell r="AU655">
            <v>0</v>
          </cell>
          <cell r="AV655">
            <v>11100</v>
          </cell>
          <cell r="AW655">
            <v>1500</v>
          </cell>
          <cell r="AX655">
            <v>703421</v>
          </cell>
          <cell r="AY655">
            <v>0</v>
          </cell>
          <cell r="AZ655">
            <v>37280</v>
          </cell>
          <cell r="BA655">
            <v>25050</v>
          </cell>
          <cell r="BB655">
            <v>0</v>
          </cell>
          <cell r="BC655">
            <v>12900</v>
          </cell>
          <cell r="BD655">
            <v>6848</v>
          </cell>
          <cell r="BE655">
            <v>169892.77</v>
          </cell>
          <cell r="BF655">
            <v>6077.6</v>
          </cell>
          <cell r="BG655">
            <v>8650</v>
          </cell>
          <cell r="BH655">
            <v>1480</v>
          </cell>
          <cell r="BI655">
            <v>2748986.75</v>
          </cell>
          <cell r="BJ655">
            <v>23952.799999999999</v>
          </cell>
          <cell r="BK655">
            <v>25450</v>
          </cell>
          <cell r="BL655">
            <v>70775</v>
          </cell>
          <cell r="BM655">
            <v>55624.3</v>
          </cell>
          <cell r="BN655">
            <v>61780</v>
          </cell>
          <cell r="BO655">
            <v>14300</v>
          </cell>
          <cell r="BP655">
            <v>1202601.8799999999</v>
          </cell>
          <cell r="BQ655">
            <v>8640</v>
          </cell>
          <cell r="BR655">
            <v>0</v>
          </cell>
          <cell r="BS655">
            <v>3400</v>
          </cell>
          <cell r="BT655">
            <v>38300</v>
          </cell>
          <cell r="BU655">
            <v>499187.34</v>
          </cell>
          <cell r="BV655">
            <v>55221.57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D656">
            <v>0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1785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0</v>
          </cell>
          <cell r="R656">
            <v>0</v>
          </cell>
          <cell r="S656">
            <v>0</v>
          </cell>
          <cell r="T656">
            <v>12870</v>
          </cell>
          <cell r="U656">
            <v>0</v>
          </cell>
          <cell r="V656">
            <v>0</v>
          </cell>
          <cell r="W656">
            <v>9683.5</v>
          </cell>
          <cell r="X656">
            <v>1200</v>
          </cell>
          <cell r="Y656">
            <v>0</v>
          </cell>
          <cell r="Z656">
            <v>13193.71</v>
          </cell>
          <cell r="AA656">
            <v>0</v>
          </cell>
          <cell r="AB656">
            <v>0</v>
          </cell>
          <cell r="AC656">
            <v>0</v>
          </cell>
          <cell r="AD656">
            <v>1000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3490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5525</v>
          </cell>
          <cell r="AU656">
            <v>321</v>
          </cell>
          <cell r="AV656">
            <v>2525</v>
          </cell>
          <cell r="AW656">
            <v>0</v>
          </cell>
          <cell r="AX656">
            <v>375000</v>
          </cell>
          <cell r="AY656">
            <v>0</v>
          </cell>
          <cell r="AZ656">
            <v>0</v>
          </cell>
          <cell r="BA656">
            <v>2000</v>
          </cell>
          <cell r="BB656">
            <v>9309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1284</v>
          </cell>
          <cell r="BL656">
            <v>0</v>
          </cell>
          <cell r="BM656">
            <v>0</v>
          </cell>
          <cell r="BN656">
            <v>0</v>
          </cell>
          <cell r="BO656">
            <v>4590</v>
          </cell>
          <cell r="BP656">
            <v>39140</v>
          </cell>
          <cell r="BQ656">
            <v>0</v>
          </cell>
          <cell r="BR656">
            <v>0</v>
          </cell>
          <cell r="BS656">
            <v>0</v>
          </cell>
          <cell r="BT656">
            <v>7020</v>
          </cell>
          <cell r="BU656">
            <v>0</v>
          </cell>
          <cell r="BV656">
            <v>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D657">
            <v>21186</v>
          </cell>
          <cell r="E657">
            <v>157675.20000000001</v>
          </cell>
          <cell r="F657">
            <v>54231.17</v>
          </cell>
          <cell r="G657">
            <v>0</v>
          </cell>
          <cell r="H657">
            <v>0</v>
          </cell>
          <cell r="I657">
            <v>46690</v>
          </cell>
          <cell r="J657">
            <v>682206.26</v>
          </cell>
          <cell r="K657">
            <v>0</v>
          </cell>
          <cell r="L657">
            <v>104795.8</v>
          </cell>
          <cell r="M657">
            <v>17827.5</v>
          </cell>
          <cell r="N657">
            <v>8025</v>
          </cell>
          <cell r="O657">
            <v>102455.21</v>
          </cell>
          <cell r="P657">
            <v>1160</v>
          </cell>
          <cell r="Q657">
            <v>0</v>
          </cell>
          <cell r="R657">
            <v>0</v>
          </cell>
          <cell r="S657">
            <v>0</v>
          </cell>
          <cell r="T657">
            <v>27027</v>
          </cell>
          <cell r="U657">
            <v>0</v>
          </cell>
          <cell r="V657">
            <v>652479.87</v>
          </cell>
          <cell r="W657">
            <v>105389.65</v>
          </cell>
          <cell r="X657">
            <v>14000</v>
          </cell>
          <cell r="Y657">
            <v>13000</v>
          </cell>
          <cell r="Z657">
            <v>16264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46656</v>
          </cell>
          <cell r="AF657">
            <v>17787.68</v>
          </cell>
          <cell r="AG657">
            <v>4601</v>
          </cell>
          <cell r="AH657">
            <v>3000</v>
          </cell>
          <cell r="AI657">
            <v>73364.55</v>
          </cell>
          <cell r="AJ657">
            <v>0</v>
          </cell>
          <cell r="AK657">
            <v>12625</v>
          </cell>
          <cell r="AL657">
            <v>22429</v>
          </cell>
          <cell r="AM657">
            <v>600</v>
          </cell>
          <cell r="AN657">
            <v>29639</v>
          </cell>
          <cell r="AO657">
            <v>0</v>
          </cell>
          <cell r="AP657">
            <v>0</v>
          </cell>
          <cell r="AQ657">
            <v>0</v>
          </cell>
          <cell r="AR657">
            <v>37563</v>
          </cell>
          <cell r="AS657">
            <v>0</v>
          </cell>
          <cell r="AT657">
            <v>0</v>
          </cell>
          <cell r="AU657">
            <v>5649.6</v>
          </cell>
          <cell r="AV657">
            <v>3319.21</v>
          </cell>
          <cell r="AW657">
            <v>1500</v>
          </cell>
          <cell r="AX657">
            <v>0</v>
          </cell>
          <cell r="AY657">
            <v>0</v>
          </cell>
          <cell r="AZ657">
            <v>9755.5</v>
          </cell>
          <cell r="BA657">
            <v>68306.63</v>
          </cell>
          <cell r="BB657">
            <v>0</v>
          </cell>
          <cell r="BC657">
            <v>31259.14</v>
          </cell>
          <cell r="BD657">
            <v>0</v>
          </cell>
          <cell r="BE657">
            <v>51280</v>
          </cell>
          <cell r="BF657">
            <v>0</v>
          </cell>
          <cell r="BG657">
            <v>0</v>
          </cell>
          <cell r="BH657">
            <v>0</v>
          </cell>
          <cell r="BI657">
            <v>182189.95</v>
          </cell>
          <cell r="BJ657">
            <v>298078.03000000003</v>
          </cell>
          <cell r="BK657">
            <v>39953.800000000003</v>
          </cell>
          <cell r="BL657">
            <v>2730</v>
          </cell>
          <cell r="BM657">
            <v>0</v>
          </cell>
          <cell r="BN657">
            <v>66313.25</v>
          </cell>
          <cell r="BO657">
            <v>0</v>
          </cell>
          <cell r="BP657">
            <v>28061.4</v>
          </cell>
          <cell r="BQ657">
            <v>92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D658">
            <v>214169.75</v>
          </cell>
          <cell r="E658">
            <v>26500</v>
          </cell>
          <cell r="F658">
            <v>111116.25</v>
          </cell>
          <cell r="G658">
            <v>0</v>
          </cell>
          <cell r="H658">
            <v>23326</v>
          </cell>
          <cell r="I658">
            <v>0</v>
          </cell>
          <cell r="J658">
            <v>519105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85064.99</v>
          </cell>
          <cell r="P658">
            <v>31380.25</v>
          </cell>
          <cell r="Q658">
            <v>0</v>
          </cell>
          <cell r="R658">
            <v>0</v>
          </cell>
          <cell r="S658">
            <v>8166.66</v>
          </cell>
          <cell r="T658">
            <v>0</v>
          </cell>
          <cell r="U658">
            <v>0</v>
          </cell>
          <cell r="V658">
            <v>110805</v>
          </cell>
          <cell r="W658">
            <v>215177</v>
          </cell>
          <cell r="X658">
            <v>13375</v>
          </cell>
          <cell r="Y658">
            <v>516479.97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240210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81699.990000000005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94950</v>
          </cell>
          <cell r="AY658">
            <v>0</v>
          </cell>
          <cell r="AZ658">
            <v>0</v>
          </cell>
          <cell r="BA658">
            <v>6821.25</v>
          </cell>
          <cell r="BB658">
            <v>186126.5</v>
          </cell>
          <cell r="BC658">
            <v>0</v>
          </cell>
          <cell r="BD658">
            <v>71689.990000000005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293821.3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245907.5</v>
          </cell>
          <cell r="BQ658">
            <v>0</v>
          </cell>
          <cell r="BR658">
            <v>64949</v>
          </cell>
          <cell r="BS658">
            <v>0</v>
          </cell>
          <cell r="BT658">
            <v>0</v>
          </cell>
          <cell r="BU658">
            <v>37628.32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37848.300000000003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32010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32000</v>
          </cell>
          <cell r="Z659">
            <v>165000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48220</v>
          </cell>
          <cell r="AN659">
            <v>20000</v>
          </cell>
          <cell r="AO659">
            <v>30000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27000</v>
          </cell>
          <cell r="AX659">
            <v>0</v>
          </cell>
          <cell r="AY659">
            <v>99960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42000</v>
          </cell>
          <cell r="BF659">
            <v>63822</v>
          </cell>
          <cell r="BG659">
            <v>0</v>
          </cell>
          <cell r="BH659">
            <v>0</v>
          </cell>
          <cell r="BI659">
            <v>247500</v>
          </cell>
          <cell r="BJ659">
            <v>0</v>
          </cell>
          <cell r="BK659">
            <v>0</v>
          </cell>
          <cell r="BL659">
            <v>1000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1515198.16</v>
          </cell>
          <cell r="E660">
            <v>0</v>
          </cell>
          <cell r="F660">
            <v>120757.84</v>
          </cell>
          <cell r="G660">
            <v>0</v>
          </cell>
          <cell r="H660">
            <v>0</v>
          </cell>
          <cell r="I660">
            <v>0</v>
          </cell>
          <cell r="J660">
            <v>4629251.01</v>
          </cell>
          <cell r="K660">
            <v>0</v>
          </cell>
          <cell r="L660">
            <v>151755</v>
          </cell>
          <cell r="M660">
            <v>221980</v>
          </cell>
          <cell r="N660">
            <v>0</v>
          </cell>
          <cell r="O660">
            <v>102270</v>
          </cell>
          <cell r="P660">
            <v>0</v>
          </cell>
          <cell r="Q660">
            <v>30500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1986890</v>
          </cell>
          <cell r="W660">
            <v>111827.5</v>
          </cell>
          <cell r="X660">
            <v>0</v>
          </cell>
          <cell r="Y660">
            <v>447155</v>
          </cell>
          <cell r="Z660">
            <v>6000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1231827.6599999999</v>
          </cell>
          <cell r="AF660">
            <v>37717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31050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75650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476527.5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351169.99</v>
          </cell>
          <cell r="BJ660">
            <v>63128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62136.800000000003</v>
          </cell>
          <cell r="BP660">
            <v>1063813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470367</v>
          </cell>
          <cell r="E661">
            <v>12091</v>
          </cell>
          <cell r="F661">
            <v>271844.2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18832</v>
          </cell>
          <cell r="L661">
            <v>132466</v>
          </cell>
          <cell r="M661">
            <v>0</v>
          </cell>
          <cell r="N661">
            <v>3800</v>
          </cell>
          <cell r="O661">
            <v>153090</v>
          </cell>
          <cell r="P661">
            <v>314684.86</v>
          </cell>
          <cell r="Q661">
            <v>1605</v>
          </cell>
          <cell r="R661">
            <v>0</v>
          </cell>
          <cell r="S661">
            <v>0</v>
          </cell>
          <cell r="T661">
            <v>2900</v>
          </cell>
          <cell r="U661">
            <v>0</v>
          </cell>
          <cell r="V661">
            <v>432794.67</v>
          </cell>
          <cell r="W661">
            <v>57780</v>
          </cell>
          <cell r="X661">
            <v>0</v>
          </cell>
          <cell r="Y661">
            <v>30500</v>
          </cell>
          <cell r="Z661">
            <v>48140</v>
          </cell>
          <cell r="AA661">
            <v>0</v>
          </cell>
          <cell r="AB661">
            <v>0</v>
          </cell>
          <cell r="AC661">
            <v>0</v>
          </cell>
          <cell r="AD661">
            <v>44565.5</v>
          </cell>
          <cell r="AE661">
            <v>269614</v>
          </cell>
          <cell r="AF661">
            <v>0</v>
          </cell>
          <cell r="AG661">
            <v>16800</v>
          </cell>
          <cell r="AH661">
            <v>0</v>
          </cell>
          <cell r="AI661">
            <v>0</v>
          </cell>
          <cell r="AJ661">
            <v>47750</v>
          </cell>
          <cell r="AK661">
            <v>0</v>
          </cell>
          <cell r="AL661">
            <v>4000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31100</v>
          </cell>
          <cell r="AX661">
            <v>481500</v>
          </cell>
          <cell r="AY661">
            <v>0</v>
          </cell>
          <cell r="AZ661">
            <v>135705</v>
          </cell>
          <cell r="BA661">
            <v>10700</v>
          </cell>
          <cell r="BB661">
            <v>0</v>
          </cell>
          <cell r="BC661">
            <v>38700</v>
          </cell>
          <cell r="BD661">
            <v>22900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56975.76</v>
          </cell>
          <cell r="BK661">
            <v>27744.6</v>
          </cell>
          <cell r="BL661">
            <v>0</v>
          </cell>
          <cell r="BM661">
            <v>0</v>
          </cell>
          <cell r="BN661">
            <v>7200</v>
          </cell>
          <cell r="BO661">
            <v>12300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17900</v>
          </cell>
          <cell r="BW661">
            <v>1500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38630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492300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D663">
            <v>580939.89</v>
          </cell>
          <cell r="E663">
            <v>122813.32</v>
          </cell>
          <cell r="F663">
            <v>228341</v>
          </cell>
          <cell r="G663">
            <v>172391.2</v>
          </cell>
          <cell r="H663">
            <v>131196.79999999999</v>
          </cell>
          <cell r="I663">
            <v>98900</v>
          </cell>
          <cell r="J663">
            <v>3095894.65</v>
          </cell>
          <cell r="K663">
            <v>172391.2</v>
          </cell>
          <cell r="L663">
            <v>108355</v>
          </cell>
          <cell r="M663">
            <v>546038.30000000005</v>
          </cell>
          <cell r="N663">
            <v>122841.3</v>
          </cell>
          <cell r="O663">
            <v>156987</v>
          </cell>
          <cell r="P663">
            <v>206596</v>
          </cell>
          <cell r="Q663">
            <v>348839</v>
          </cell>
          <cell r="R663">
            <v>32740</v>
          </cell>
          <cell r="S663">
            <v>321477</v>
          </cell>
          <cell r="T663">
            <v>289693.34999999998</v>
          </cell>
          <cell r="U663">
            <v>0</v>
          </cell>
          <cell r="V663">
            <v>1559593.2</v>
          </cell>
          <cell r="W663">
            <v>315865.84000000003</v>
          </cell>
          <cell r="X663">
            <v>109378.1</v>
          </cell>
          <cell r="Y663">
            <v>204827.96</v>
          </cell>
          <cell r="Z663">
            <v>187124.9</v>
          </cell>
          <cell r="AA663">
            <v>123942.91</v>
          </cell>
          <cell r="AB663">
            <v>192208.6</v>
          </cell>
          <cell r="AC663">
            <v>0</v>
          </cell>
          <cell r="AD663">
            <v>115070</v>
          </cell>
          <cell r="AE663">
            <v>829397.53</v>
          </cell>
          <cell r="AF663">
            <v>228904</v>
          </cell>
          <cell r="AG663">
            <v>91310</v>
          </cell>
          <cell r="AH663">
            <v>100857</v>
          </cell>
          <cell r="AI663">
            <v>101881.2</v>
          </cell>
          <cell r="AJ663">
            <v>246635.94</v>
          </cell>
          <cell r="AK663">
            <v>104683.3</v>
          </cell>
          <cell r="AL663">
            <v>116070</v>
          </cell>
          <cell r="AM663">
            <v>338411.5</v>
          </cell>
          <cell r="AN663">
            <v>190122</v>
          </cell>
          <cell r="AO663">
            <v>113660</v>
          </cell>
          <cell r="AP663">
            <v>91063.2</v>
          </cell>
          <cell r="AQ663">
            <v>1082790.6000000001</v>
          </cell>
          <cell r="AR663">
            <v>312590.3</v>
          </cell>
          <cell r="AS663">
            <v>91991.3</v>
          </cell>
          <cell r="AT663">
            <v>180413.55</v>
          </cell>
          <cell r="AU663">
            <v>50294.5</v>
          </cell>
          <cell r="AV663">
            <v>46630</v>
          </cell>
          <cell r="AW663">
            <v>64215.4</v>
          </cell>
          <cell r="AX663">
            <v>412240.1</v>
          </cell>
          <cell r="AY663">
            <v>332473</v>
          </cell>
          <cell r="AZ663">
            <v>162710</v>
          </cell>
          <cell r="BA663">
            <v>0</v>
          </cell>
          <cell r="BB663">
            <v>275957</v>
          </cell>
          <cell r="BC663">
            <v>98546</v>
          </cell>
          <cell r="BD663">
            <v>163384</v>
          </cell>
          <cell r="BE663">
            <v>251167</v>
          </cell>
          <cell r="BF663">
            <v>80766</v>
          </cell>
          <cell r="BG663">
            <v>65207</v>
          </cell>
          <cell r="BH663">
            <v>39606.6</v>
          </cell>
          <cell r="BI663">
            <v>956344.24</v>
          </cell>
          <cell r="BJ663">
            <v>898454.14</v>
          </cell>
          <cell r="BK663">
            <v>290150</v>
          </cell>
          <cell r="BL663">
            <v>74731</v>
          </cell>
          <cell r="BM663">
            <v>167857</v>
          </cell>
          <cell r="BN663">
            <v>209062.39999999999</v>
          </cell>
          <cell r="BO663">
            <v>91156.08</v>
          </cell>
          <cell r="BP663">
            <v>683814.3</v>
          </cell>
          <cell r="BQ663">
            <v>163476.20000000001</v>
          </cell>
          <cell r="BR663">
            <v>244752.8</v>
          </cell>
          <cell r="BS663">
            <v>318583.8</v>
          </cell>
          <cell r="BT663">
            <v>228672</v>
          </cell>
          <cell r="BU663">
            <v>541412</v>
          </cell>
          <cell r="BV663">
            <v>154380</v>
          </cell>
          <cell r="BW663">
            <v>159756</v>
          </cell>
          <cell r="BX663">
            <v>127618.4</v>
          </cell>
        </row>
        <row r="664">
          <cell r="B664" t="str">
            <v>5104010112.101</v>
          </cell>
          <cell r="D664">
            <v>5410500</v>
          </cell>
          <cell r="E664">
            <v>0</v>
          </cell>
          <cell r="F664">
            <v>1556827.18</v>
          </cell>
          <cell r="G664">
            <v>696600</v>
          </cell>
          <cell r="H664">
            <v>324975</v>
          </cell>
          <cell r="I664">
            <v>10000</v>
          </cell>
          <cell r="J664">
            <v>2484592.5</v>
          </cell>
          <cell r="K664">
            <v>696600</v>
          </cell>
          <cell r="L664">
            <v>11567.56</v>
          </cell>
          <cell r="M664">
            <v>693073.37</v>
          </cell>
          <cell r="N664">
            <v>365225.6</v>
          </cell>
          <cell r="O664">
            <v>0</v>
          </cell>
          <cell r="P664">
            <v>1226266.6599999999</v>
          </cell>
          <cell r="Q664">
            <v>79800</v>
          </cell>
          <cell r="R664">
            <v>49728</v>
          </cell>
          <cell r="S664">
            <v>632637.99</v>
          </cell>
          <cell r="T664">
            <v>330082.5</v>
          </cell>
          <cell r="U664">
            <v>0</v>
          </cell>
          <cell r="V664">
            <v>9765649.4000000004</v>
          </cell>
          <cell r="W664">
            <v>0</v>
          </cell>
          <cell r="X664">
            <v>152493</v>
          </cell>
          <cell r="Y664">
            <v>27000</v>
          </cell>
          <cell r="Z664">
            <v>299700</v>
          </cell>
          <cell r="AA664">
            <v>0</v>
          </cell>
          <cell r="AB664">
            <v>0</v>
          </cell>
          <cell r="AC664">
            <v>232200</v>
          </cell>
          <cell r="AD664">
            <v>0</v>
          </cell>
          <cell r="AE664">
            <v>7168466.5800000001</v>
          </cell>
          <cell r="AF664">
            <v>238577.79</v>
          </cell>
          <cell r="AG664">
            <v>132660</v>
          </cell>
          <cell r="AH664">
            <v>0</v>
          </cell>
          <cell r="AI664">
            <v>200650</v>
          </cell>
          <cell r="AJ664">
            <v>3150</v>
          </cell>
          <cell r="AK664">
            <v>201499.71</v>
          </cell>
          <cell r="AL664">
            <v>0</v>
          </cell>
          <cell r="AM664">
            <v>146100</v>
          </cell>
          <cell r="AN664">
            <v>0</v>
          </cell>
          <cell r="AO664">
            <v>205200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142230</v>
          </cell>
          <cell r="AU664">
            <v>0</v>
          </cell>
          <cell r="AV664">
            <v>0</v>
          </cell>
          <cell r="AW664">
            <v>180000</v>
          </cell>
          <cell r="AX664">
            <v>1535091.75</v>
          </cell>
          <cell r="AY664">
            <v>256800</v>
          </cell>
          <cell r="AZ664">
            <v>0</v>
          </cell>
          <cell r="BA664">
            <v>26460</v>
          </cell>
          <cell r="BB664">
            <v>653018</v>
          </cell>
          <cell r="BC664">
            <v>217798.2</v>
          </cell>
          <cell r="BD664">
            <v>1066133.33</v>
          </cell>
          <cell r="BE664">
            <v>472208.93</v>
          </cell>
          <cell r="BF664">
            <v>0</v>
          </cell>
          <cell r="BG664">
            <v>0</v>
          </cell>
          <cell r="BH664">
            <v>0</v>
          </cell>
          <cell r="BI664">
            <v>3051050.7</v>
          </cell>
          <cell r="BJ664">
            <v>0</v>
          </cell>
          <cell r="BK664">
            <v>23400</v>
          </cell>
          <cell r="BL664">
            <v>0</v>
          </cell>
          <cell r="BM664">
            <v>0</v>
          </cell>
          <cell r="BN664">
            <v>0</v>
          </cell>
          <cell r="BO664">
            <v>59812.5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166278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1005239.76</v>
          </cell>
          <cell r="G665">
            <v>0</v>
          </cell>
          <cell r="H665">
            <v>0</v>
          </cell>
          <cell r="I665">
            <v>452000</v>
          </cell>
          <cell r="J665">
            <v>0</v>
          </cell>
          <cell r="K665">
            <v>0</v>
          </cell>
          <cell r="L665">
            <v>540848.25</v>
          </cell>
          <cell r="M665">
            <v>0</v>
          </cell>
          <cell r="N665">
            <v>202650</v>
          </cell>
          <cell r="O665">
            <v>38918</v>
          </cell>
          <cell r="P665">
            <v>155200</v>
          </cell>
          <cell r="Q665">
            <v>0</v>
          </cell>
          <cell r="R665">
            <v>39885</v>
          </cell>
          <cell r="S665">
            <v>654910</v>
          </cell>
          <cell r="T665">
            <v>83250</v>
          </cell>
          <cell r="U665">
            <v>0</v>
          </cell>
          <cell r="V665">
            <v>332550</v>
          </cell>
          <cell r="W665">
            <v>2545870</v>
          </cell>
          <cell r="X665">
            <v>1167345</v>
          </cell>
          <cell r="Y665">
            <v>2287765</v>
          </cell>
          <cell r="Z665">
            <v>895230</v>
          </cell>
          <cell r="AA665">
            <v>0</v>
          </cell>
          <cell r="AB665">
            <v>913950</v>
          </cell>
          <cell r="AC665">
            <v>1112040</v>
          </cell>
          <cell r="AD665">
            <v>1440286</v>
          </cell>
          <cell r="AE665">
            <v>0</v>
          </cell>
          <cell r="AF665">
            <v>1152820</v>
          </cell>
          <cell r="AG665">
            <v>0</v>
          </cell>
          <cell r="AH665">
            <v>165465</v>
          </cell>
          <cell r="AI665">
            <v>311500</v>
          </cell>
          <cell r="AJ665">
            <v>4373150</v>
          </cell>
          <cell r="AK665">
            <v>0</v>
          </cell>
          <cell r="AL665">
            <v>137700</v>
          </cell>
          <cell r="AM665">
            <v>1138100</v>
          </cell>
          <cell r="AN665">
            <v>475518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941270</v>
          </cell>
          <cell r="AT665">
            <v>0</v>
          </cell>
          <cell r="AU665">
            <v>164745</v>
          </cell>
          <cell r="AV665">
            <v>30040</v>
          </cell>
          <cell r="AW665">
            <v>24300</v>
          </cell>
          <cell r="AX665">
            <v>0</v>
          </cell>
          <cell r="AY665">
            <v>380166</v>
          </cell>
          <cell r="AZ665">
            <v>1430180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1842459</v>
          </cell>
          <cell r="BF665">
            <v>0</v>
          </cell>
          <cell r="BG665">
            <v>137646</v>
          </cell>
          <cell r="BH665">
            <v>39015</v>
          </cell>
          <cell r="BI665">
            <v>0</v>
          </cell>
          <cell r="BJ665">
            <v>0</v>
          </cell>
          <cell r="BK665">
            <v>1717484.5</v>
          </cell>
          <cell r="BL665">
            <v>57250</v>
          </cell>
          <cell r="BM665">
            <v>200175</v>
          </cell>
          <cell r="BN665">
            <v>1088810</v>
          </cell>
          <cell r="BO665">
            <v>10400</v>
          </cell>
          <cell r="BP665">
            <v>0</v>
          </cell>
          <cell r="BQ665">
            <v>0</v>
          </cell>
          <cell r="BR665">
            <v>0</v>
          </cell>
          <cell r="BS665">
            <v>33600</v>
          </cell>
          <cell r="BT665">
            <v>0</v>
          </cell>
          <cell r="BU665">
            <v>1676250</v>
          </cell>
          <cell r="BV665">
            <v>508140</v>
          </cell>
          <cell r="BW665">
            <v>663560</v>
          </cell>
          <cell r="BX665">
            <v>60000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98440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40000</v>
          </cell>
          <cell r="W666">
            <v>246675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11400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18000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97000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0</v>
          </cell>
          <cell r="E667">
            <v>194740</v>
          </cell>
          <cell r="F667">
            <v>805120</v>
          </cell>
          <cell r="G667">
            <v>189645</v>
          </cell>
          <cell r="H667">
            <v>0</v>
          </cell>
          <cell r="I667">
            <v>0</v>
          </cell>
          <cell r="J667">
            <v>0</v>
          </cell>
          <cell r="K667">
            <v>189645</v>
          </cell>
          <cell r="L667">
            <v>0</v>
          </cell>
          <cell r="M667">
            <v>0</v>
          </cell>
          <cell r="N667">
            <v>0</v>
          </cell>
          <cell r="O667">
            <v>383478</v>
          </cell>
          <cell r="P667">
            <v>449200</v>
          </cell>
          <cell r="Q667">
            <v>0</v>
          </cell>
          <cell r="R667">
            <v>0</v>
          </cell>
          <cell r="S667">
            <v>57780</v>
          </cell>
          <cell r="T667">
            <v>82170</v>
          </cell>
          <cell r="U667">
            <v>0</v>
          </cell>
          <cell r="V667">
            <v>1531575.06</v>
          </cell>
          <cell r="W667">
            <v>338596.5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34240</v>
          </cell>
          <cell r="AG667">
            <v>0</v>
          </cell>
          <cell r="AH667">
            <v>45000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56175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87000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365746.38</v>
          </cell>
          <cell r="BJ667">
            <v>0</v>
          </cell>
          <cell r="BK667">
            <v>154080</v>
          </cell>
          <cell r="BL667">
            <v>0</v>
          </cell>
          <cell r="BM667">
            <v>48150</v>
          </cell>
          <cell r="BN667">
            <v>124500</v>
          </cell>
          <cell r="BO667">
            <v>91320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61200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1384862</v>
          </cell>
          <cell r="E668">
            <v>0</v>
          </cell>
          <cell r="F668">
            <v>821816.2</v>
          </cell>
          <cell r="G668">
            <v>0</v>
          </cell>
          <cell r="H668">
            <v>0</v>
          </cell>
          <cell r="I668">
            <v>18630</v>
          </cell>
          <cell r="J668">
            <v>0</v>
          </cell>
          <cell r="K668">
            <v>0</v>
          </cell>
          <cell r="L668">
            <v>22680</v>
          </cell>
          <cell r="M668">
            <v>566294.86</v>
          </cell>
          <cell r="N668">
            <v>0</v>
          </cell>
          <cell r="O668">
            <v>0</v>
          </cell>
          <cell r="P668">
            <v>671146.95</v>
          </cell>
          <cell r="Q668">
            <v>376.21</v>
          </cell>
          <cell r="R668">
            <v>0</v>
          </cell>
          <cell r="S668">
            <v>236641.2</v>
          </cell>
          <cell r="T668">
            <v>55728.74</v>
          </cell>
          <cell r="U668">
            <v>0</v>
          </cell>
          <cell r="V668">
            <v>1450310.22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2897094.06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2543096.37</v>
          </cell>
          <cell r="AY668">
            <v>0</v>
          </cell>
          <cell r="AZ668">
            <v>171717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393460.36</v>
          </cell>
          <cell r="BF668">
            <v>84602.28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1910220.29</v>
          </cell>
          <cell r="E669">
            <v>268528.5</v>
          </cell>
          <cell r="F669">
            <v>1112157.56</v>
          </cell>
          <cell r="G669">
            <v>153336</v>
          </cell>
          <cell r="H669">
            <v>303036.84000000003</v>
          </cell>
          <cell r="I669">
            <v>174283</v>
          </cell>
          <cell r="J669">
            <v>0</v>
          </cell>
          <cell r="K669">
            <v>153336</v>
          </cell>
          <cell r="L669">
            <v>51178.7</v>
          </cell>
          <cell r="M669">
            <v>1091577.26</v>
          </cell>
          <cell r="N669">
            <v>54694.080000000002</v>
          </cell>
          <cell r="O669">
            <v>172710</v>
          </cell>
          <cell r="P669">
            <v>748626.32</v>
          </cell>
          <cell r="Q669">
            <v>145320</v>
          </cell>
          <cell r="R669">
            <v>16280</v>
          </cell>
          <cell r="S669">
            <v>608420.15</v>
          </cell>
          <cell r="T669">
            <v>65166</v>
          </cell>
          <cell r="U669">
            <v>0</v>
          </cell>
          <cell r="V669">
            <v>2254445.75</v>
          </cell>
          <cell r="W669">
            <v>595029.75</v>
          </cell>
          <cell r="X669">
            <v>421825</v>
          </cell>
          <cell r="Y669">
            <v>486168</v>
          </cell>
          <cell r="Z669">
            <v>149250</v>
          </cell>
          <cell r="AA669">
            <v>91487</v>
          </cell>
          <cell r="AB669">
            <v>0</v>
          </cell>
          <cell r="AC669">
            <v>45762.5</v>
          </cell>
          <cell r="AD669">
            <v>340156.25</v>
          </cell>
          <cell r="AE669">
            <v>963688.87</v>
          </cell>
          <cell r="AF669">
            <v>106898</v>
          </cell>
          <cell r="AG669">
            <v>57276</v>
          </cell>
          <cell r="AH669">
            <v>50355.5</v>
          </cell>
          <cell r="AI669">
            <v>64457</v>
          </cell>
          <cell r="AJ669">
            <v>106901</v>
          </cell>
          <cell r="AK669">
            <v>72714</v>
          </cell>
          <cell r="AL669">
            <v>72752</v>
          </cell>
          <cell r="AM669">
            <v>167994</v>
          </cell>
          <cell r="AN669">
            <v>49249.760000000002</v>
          </cell>
          <cell r="AO669">
            <v>108059.5</v>
          </cell>
          <cell r="AP669">
            <v>41396</v>
          </cell>
          <cell r="AQ669">
            <v>364534.83</v>
          </cell>
          <cell r="AR669">
            <v>0</v>
          </cell>
          <cell r="AS669">
            <v>63933.64</v>
          </cell>
          <cell r="AT669">
            <v>96565.119999999995</v>
          </cell>
          <cell r="AU669">
            <v>115492.44</v>
          </cell>
          <cell r="AV669">
            <v>1780</v>
          </cell>
          <cell r="AW669">
            <v>87094.56</v>
          </cell>
          <cell r="AX669">
            <v>1083354</v>
          </cell>
          <cell r="AY669">
            <v>198829.05</v>
          </cell>
          <cell r="AZ669">
            <v>23784</v>
          </cell>
          <cell r="BA669">
            <v>328944.5</v>
          </cell>
          <cell r="BB669">
            <v>396778.44</v>
          </cell>
          <cell r="BC669">
            <v>92600</v>
          </cell>
          <cell r="BD669">
            <v>646372.31999999995</v>
          </cell>
          <cell r="BE669">
            <v>412700.41</v>
          </cell>
          <cell r="BF669">
            <v>163888.9</v>
          </cell>
          <cell r="BG669">
            <v>164274</v>
          </cell>
          <cell r="BH669">
            <v>21681</v>
          </cell>
          <cell r="BI669">
            <v>1079869.75</v>
          </cell>
          <cell r="BJ669">
            <v>2251058.6</v>
          </cell>
          <cell r="BK669">
            <v>293808</v>
          </cell>
          <cell r="BL669">
            <v>94680</v>
          </cell>
          <cell r="BM669">
            <v>301779</v>
          </cell>
          <cell r="BN669">
            <v>837217.11</v>
          </cell>
          <cell r="BO669">
            <v>348775.15</v>
          </cell>
          <cell r="BP669">
            <v>448064.26</v>
          </cell>
          <cell r="BQ669">
            <v>190680</v>
          </cell>
          <cell r="BR669">
            <v>112723</v>
          </cell>
          <cell r="BS669">
            <v>291157</v>
          </cell>
          <cell r="BT669">
            <v>106213</v>
          </cell>
          <cell r="BU669">
            <v>112152</v>
          </cell>
          <cell r="BV669">
            <v>115577</v>
          </cell>
          <cell r="BW669">
            <v>212185</v>
          </cell>
          <cell r="BX669">
            <v>65100</v>
          </cell>
        </row>
        <row r="670">
          <cell r="B670" t="str">
            <v>5104010112.112</v>
          </cell>
          <cell r="D670">
            <v>4808701.37</v>
          </cell>
          <cell r="E670">
            <v>1161240</v>
          </cell>
          <cell r="F670">
            <v>30000129.27</v>
          </cell>
          <cell r="G670">
            <v>0</v>
          </cell>
          <cell r="H670">
            <v>0</v>
          </cell>
          <cell r="I670">
            <v>0</v>
          </cell>
          <cell r="J670">
            <v>3211244.5</v>
          </cell>
          <cell r="K670">
            <v>0</v>
          </cell>
          <cell r="L670">
            <v>0</v>
          </cell>
          <cell r="M670">
            <v>109200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161200</v>
          </cell>
          <cell r="X670">
            <v>0</v>
          </cell>
          <cell r="Y670">
            <v>570066.1</v>
          </cell>
          <cell r="Z670">
            <v>3136960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2605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1490</v>
          </cell>
          <cell r="AU670">
            <v>1200</v>
          </cell>
          <cell r="AV670">
            <v>0</v>
          </cell>
          <cell r="AW670">
            <v>60</v>
          </cell>
          <cell r="AX670">
            <v>625992</v>
          </cell>
          <cell r="AY670">
            <v>128440</v>
          </cell>
          <cell r="AZ670">
            <v>600340</v>
          </cell>
          <cell r="BA670">
            <v>0</v>
          </cell>
          <cell r="BB670">
            <v>387100</v>
          </cell>
          <cell r="BC670">
            <v>2867500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2162360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2973600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1595775</v>
          </cell>
          <cell r="BV670">
            <v>0</v>
          </cell>
          <cell r="BW670">
            <v>191847.15</v>
          </cell>
          <cell r="BX670">
            <v>0</v>
          </cell>
        </row>
        <row r="671">
          <cell r="B671" t="str">
            <v>5104010112.113</v>
          </cell>
          <cell r="D671">
            <v>2822891.56</v>
          </cell>
          <cell r="E671">
            <v>316471.15000000002</v>
          </cell>
          <cell r="F671">
            <v>419879.93</v>
          </cell>
          <cell r="G671">
            <v>309183.35999999999</v>
          </cell>
          <cell r="H671">
            <v>1873997.17</v>
          </cell>
          <cell r="I671">
            <v>398960</v>
          </cell>
          <cell r="J671">
            <v>77110280.310000002</v>
          </cell>
          <cell r="K671">
            <v>309183.35999999999</v>
          </cell>
          <cell r="L671">
            <v>496682.73</v>
          </cell>
          <cell r="M671">
            <v>26739891.100000001</v>
          </cell>
          <cell r="N671">
            <v>100414.36</v>
          </cell>
          <cell r="O671">
            <v>1018919</v>
          </cell>
          <cell r="P671">
            <v>983896.16</v>
          </cell>
          <cell r="Q671">
            <v>583460.53</v>
          </cell>
          <cell r="R671">
            <v>308312.95</v>
          </cell>
          <cell r="S671">
            <v>14194890.17</v>
          </cell>
          <cell r="T671">
            <v>1377129.78</v>
          </cell>
          <cell r="U671">
            <v>0</v>
          </cell>
          <cell r="V671">
            <v>35134779.329999998</v>
          </cell>
          <cell r="W671">
            <v>5310205.7</v>
          </cell>
          <cell r="X671">
            <v>488825.5</v>
          </cell>
          <cell r="Y671">
            <v>2002014.84</v>
          </cell>
          <cell r="Z671">
            <v>371451.54</v>
          </cell>
          <cell r="AA671">
            <v>110005.63</v>
          </cell>
          <cell r="AB671">
            <v>498110.6</v>
          </cell>
          <cell r="AC671">
            <v>352211.47</v>
          </cell>
          <cell r="AD671">
            <v>246549.44</v>
          </cell>
          <cell r="AE671">
            <v>27104862.75</v>
          </cell>
          <cell r="AF671">
            <v>182375.5</v>
          </cell>
          <cell r="AG671">
            <v>293105</v>
          </cell>
          <cell r="AH671">
            <v>48192.95</v>
          </cell>
          <cell r="AI671">
            <v>73200</v>
          </cell>
          <cell r="AJ671">
            <v>56140</v>
          </cell>
          <cell r="AK671">
            <v>807065.74</v>
          </cell>
          <cell r="AL671">
            <v>462711.77</v>
          </cell>
          <cell r="AM671">
            <v>793612.87</v>
          </cell>
          <cell r="AN671">
            <v>659020</v>
          </cell>
          <cell r="AO671">
            <v>382055</v>
          </cell>
          <cell r="AP671">
            <v>29500</v>
          </cell>
          <cell r="AQ671">
            <v>1048110</v>
          </cell>
          <cell r="AR671">
            <v>648807.30000000005</v>
          </cell>
          <cell r="AS671">
            <v>61305</v>
          </cell>
          <cell r="AT671">
            <v>762169</v>
          </cell>
          <cell r="AU671">
            <v>27000</v>
          </cell>
          <cell r="AV671">
            <v>310797.18</v>
          </cell>
          <cell r="AW671">
            <v>283516</v>
          </cell>
          <cell r="AX671">
            <v>2176677.2000000002</v>
          </cell>
          <cell r="AY671">
            <v>70556.59</v>
          </cell>
          <cell r="AZ671">
            <v>503515</v>
          </cell>
          <cell r="BA671">
            <v>1293811.2</v>
          </cell>
          <cell r="BB671">
            <v>1088605.8500000001</v>
          </cell>
          <cell r="BC671">
            <v>1686105.27</v>
          </cell>
          <cell r="BD671">
            <v>671037.30000000005</v>
          </cell>
          <cell r="BE671">
            <v>3914793.72</v>
          </cell>
          <cell r="BF671">
            <v>493267.5</v>
          </cell>
          <cell r="BG671">
            <v>40842.6</v>
          </cell>
          <cell r="BH671">
            <v>22305.4</v>
          </cell>
          <cell r="BI671">
            <v>6816442.2400000002</v>
          </cell>
          <cell r="BJ671">
            <v>6819272.2999999998</v>
          </cell>
          <cell r="BK671">
            <v>831251.05</v>
          </cell>
          <cell r="BL671">
            <v>67231.350000000006</v>
          </cell>
          <cell r="BM671">
            <v>85293</v>
          </cell>
          <cell r="BN671">
            <v>969677</v>
          </cell>
          <cell r="BO671">
            <v>64345</v>
          </cell>
          <cell r="BP671">
            <v>381351.23</v>
          </cell>
          <cell r="BQ671">
            <v>375862</v>
          </cell>
          <cell r="BR671">
            <v>348632</v>
          </cell>
          <cell r="BS671">
            <v>475597.63</v>
          </cell>
          <cell r="BT671">
            <v>819942.6</v>
          </cell>
          <cell r="BU671">
            <v>6138032.3600000003</v>
          </cell>
          <cell r="BV671">
            <v>293183</v>
          </cell>
          <cell r="BW671">
            <v>137110</v>
          </cell>
          <cell r="BX671">
            <v>467473</v>
          </cell>
        </row>
        <row r="672">
          <cell r="B672" t="str">
            <v>5104010112.114</v>
          </cell>
          <cell r="D672">
            <v>2086123</v>
          </cell>
          <cell r="E672">
            <v>9048729.0700000003</v>
          </cell>
          <cell r="F672">
            <v>3326244.5</v>
          </cell>
          <cell r="G672">
            <v>1046410</v>
          </cell>
          <cell r="H672">
            <v>613720</v>
          </cell>
          <cell r="I672">
            <v>323505</v>
          </cell>
          <cell r="J672">
            <v>5938532.25</v>
          </cell>
          <cell r="K672">
            <v>1046410</v>
          </cell>
          <cell r="L672">
            <v>108480</v>
          </cell>
          <cell r="M672">
            <v>2317298</v>
          </cell>
          <cell r="N672">
            <v>109605</v>
          </cell>
          <cell r="O672">
            <v>1835367.73</v>
          </cell>
          <cell r="P672">
            <v>637393.30000000005</v>
          </cell>
          <cell r="Q672">
            <v>258550.9</v>
          </cell>
          <cell r="R672">
            <v>90459.5</v>
          </cell>
          <cell r="S672">
            <v>212138</v>
          </cell>
          <cell r="T672">
            <v>1000953.75</v>
          </cell>
          <cell r="U672">
            <v>0</v>
          </cell>
          <cell r="V672">
            <v>2434231</v>
          </cell>
          <cell r="W672">
            <v>9245376.4299999997</v>
          </cell>
          <cell r="X672">
            <v>371001.1</v>
          </cell>
          <cell r="Y672">
            <v>426675</v>
          </cell>
          <cell r="Z672">
            <v>143390</v>
          </cell>
          <cell r="AA672">
            <v>1712160.5</v>
          </cell>
          <cell r="AB672">
            <v>207615</v>
          </cell>
          <cell r="AC672">
            <v>198250</v>
          </cell>
          <cell r="AD672">
            <v>728490.32</v>
          </cell>
          <cell r="AE672">
            <v>2744884</v>
          </cell>
          <cell r="AF672">
            <v>1633232.91</v>
          </cell>
          <cell r="AG672">
            <v>139807</v>
          </cell>
          <cell r="AH672">
            <v>155596</v>
          </cell>
          <cell r="AI672">
            <v>285778</v>
          </cell>
          <cell r="AJ672">
            <v>91301</v>
          </cell>
          <cell r="AK672">
            <v>166695.5</v>
          </cell>
          <cell r="AL672">
            <v>241596.4</v>
          </cell>
          <cell r="AM672">
            <v>58820</v>
          </cell>
          <cell r="AN672">
            <v>212960</v>
          </cell>
          <cell r="AO672">
            <v>41295</v>
          </cell>
          <cell r="AP672">
            <v>333324</v>
          </cell>
          <cell r="AQ672">
            <v>1800212</v>
          </cell>
          <cell r="AR672">
            <v>168630</v>
          </cell>
          <cell r="AS672">
            <v>110240.44</v>
          </cell>
          <cell r="AT672">
            <v>396033.7</v>
          </cell>
          <cell r="AU672">
            <v>166422.35</v>
          </cell>
          <cell r="AV672">
            <v>6208.3</v>
          </cell>
          <cell r="AW672">
            <v>93745.2</v>
          </cell>
          <cell r="AX672">
            <v>2439547.4</v>
          </cell>
          <cell r="AY672">
            <v>215785</v>
          </cell>
          <cell r="AZ672">
            <v>267765.5</v>
          </cell>
          <cell r="BA672">
            <v>852123.6</v>
          </cell>
          <cell r="BB672">
            <v>1025663</v>
          </cell>
          <cell r="BC672">
            <v>349352</v>
          </cell>
          <cell r="BD672">
            <v>1219260.8</v>
          </cell>
          <cell r="BE672">
            <v>2034852.82</v>
          </cell>
          <cell r="BF672">
            <v>220102</v>
          </cell>
          <cell r="BG672">
            <v>132631</v>
          </cell>
          <cell r="BH672">
            <v>82260</v>
          </cell>
          <cell r="BI672">
            <v>3708069</v>
          </cell>
          <cell r="BJ672">
            <v>2688710</v>
          </cell>
          <cell r="BK672">
            <v>118870</v>
          </cell>
          <cell r="BL672">
            <v>45572</v>
          </cell>
          <cell r="BM672">
            <v>0</v>
          </cell>
          <cell r="BN672">
            <v>235544</v>
          </cell>
          <cell r="BO672">
            <v>75095</v>
          </cell>
          <cell r="BP672">
            <v>4199971.9000000004</v>
          </cell>
          <cell r="BQ672">
            <v>303439.06</v>
          </cell>
          <cell r="BR672">
            <v>173554.7</v>
          </cell>
          <cell r="BS672">
            <v>550642</v>
          </cell>
          <cell r="BT672">
            <v>261471.8</v>
          </cell>
          <cell r="BU672">
            <v>1735995.48</v>
          </cell>
          <cell r="BV672">
            <v>270024.5</v>
          </cell>
          <cell r="BW672">
            <v>174372.3</v>
          </cell>
          <cell r="BX672">
            <v>154654</v>
          </cell>
        </row>
        <row r="673">
          <cell r="B673" t="str">
            <v>5104010112.115</v>
          </cell>
          <cell r="D673">
            <v>13906692</v>
          </cell>
          <cell r="E673">
            <v>1087815</v>
          </cell>
          <cell r="F673">
            <v>945840</v>
          </cell>
          <cell r="G673">
            <v>758400</v>
          </cell>
          <cell r="H673">
            <v>495070</v>
          </cell>
          <cell r="I673">
            <v>11450</v>
          </cell>
          <cell r="J673">
            <v>0</v>
          </cell>
          <cell r="K673">
            <v>758400</v>
          </cell>
          <cell r="L673">
            <v>124500</v>
          </cell>
          <cell r="M673">
            <v>3458814.05</v>
          </cell>
          <cell r="N673">
            <v>0</v>
          </cell>
          <cell r="O673">
            <v>254150</v>
          </cell>
          <cell r="P673">
            <v>4245756</v>
          </cell>
          <cell r="Q673">
            <v>521650</v>
          </cell>
          <cell r="R673">
            <v>256795.25</v>
          </cell>
          <cell r="S673">
            <v>0</v>
          </cell>
          <cell r="T673">
            <v>124500</v>
          </cell>
          <cell r="U673">
            <v>0</v>
          </cell>
          <cell r="V673">
            <v>11072310.98</v>
          </cell>
          <cell r="W673">
            <v>1185770</v>
          </cell>
          <cell r="X673">
            <v>338100</v>
          </cell>
          <cell r="Y673">
            <v>1505300</v>
          </cell>
          <cell r="Z673">
            <v>269722.95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24765264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2766465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7635385.4699999997</v>
          </cell>
          <cell r="AY673">
            <v>144300</v>
          </cell>
          <cell r="AZ673">
            <v>600480</v>
          </cell>
          <cell r="BA673">
            <v>180000</v>
          </cell>
          <cell r="BB673">
            <v>0</v>
          </cell>
          <cell r="BC673">
            <v>75125</v>
          </cell>
          <cell r="BD673">
            <v>1258015</v>
          </cell>
          <cell r="BE673">
            <v>865110</v>
          </cell>
          <cell r="BF673">
            <v>80000</v>
          </cell>
          <cell r="BG673">
            <v>126530</v>
          </cell>
          <cell r="BH673">
            <v>102650</v>
          </cell>
          <cell r="BI673">
            <v>9809639</v>
          </cell>
          <cell r="BJ673">
            <v>2126005</v>
          </cell>
          <cell r="BK673">
            <v>393750</v>
          </cell>
          <cell r="BL673">
            <v>51750</v>
          </cell>
          <cell r="BM673">
            <v>222400</v>
          </cell>
          <cell r="BN673">
            <v>0</v>
          </cell>
          <cell r="BO673">
            <v>36000</v>
          </cell>
          <cell r="BP673">
            <v>6687445</v>
          </cell>
          <cell r="BQ673">
            <v>42248.5</v>
          </cell>
          <cell r="BR673">
            <v>212895</v>
          </cell>
          <cell r="BS673">
            <v>169394.5</v>
          </cell>
          <cell r="BT673">
            <v>164488.5</v>
          </cell>
          <cell r="BU673">
            <v>1185553</v>
          </cell>
          <cell r="BV673">
            <v>139953</v>
          </cell>
          <cell r="BW673">
            <v>90717</v>
          </cell>
          <cell r="BX673">
            <v>173929.5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180</v>
          </cell>
          <cell r="E675">
            <v>0</v>
          </cell>
          <cell r="F675">
            <v>0</v>
          </cell>
          <cell r="G675">
            <v>72</v>
          </cell>
          <cell r="H675">
            <v>60</v>
          </cell>
          <cell r="I675">
            <v>30</v>
          </cell>
          <cell r="J675">
            <v>17</v>
          </cell>
          <cell r="K675">
            <v>72</v>
          </cell>
          <cell r="L675">
            <v>23</v>
          </cell>
          <cell r="M675">
            <v>2954.52</v>
          </cell>
          <cell r="N675">
            <v>106</v>
          </cell>
          <cell r="O675">
            <v>24</v>
          </cell>
          <cell r="P675">
            <v>0</v>
          </cell>
          <cell r="Q675">
            <v>136</v>
          </cell>
          <cell r="R675">
            <v>754</v>
          </cell>
          <cell r="S675">
            <v>6</v>
          </cell>
          <cell r="T675">
            <v>6</v>
          </cell>
          <cell r="U675">
            <v>0</v>
          </cell>
          <cell r="V675">
            <v>23551.96</v>
          </cell>
          <cell r="W675">
            <v>30</v>
          </cell>
          <cell r="X675">
            <v>30</v>
          </cell>
          <cell r="Y675">
            <v>0</v>
          </cell>
          <cell r="Z675">
            <v>24</v>
          </cell>
          <cell r="AA675">
            <v>30</v>
          </cell>
          <cell r="AB675">
            <v>0</v>
          </cell>
          <cell r="AC675">
            <v>0</v>
          </cell>
          <cell r="AD675">
            <v>6</v>
          </cell>
          <cell r="AE675">
            <v>18631.46</v>
          </cell>
          <cell r="AF675">
            <v>0</v>
          </cell>
          <cell r="AG675">
            <v>0</v>
          </cell>
          <cell r="AH675">
            <v>12</v>
          </cell>
          <cell r="AI675">
            <v>11</v>
          </cell>
          <cell r="AJ675">
            <v>6</v>
          </cell>
          <cell r="AK675">
            <v>0</v>
          </cell>
          <cell r="AL675">
            <v>12</v>
          </cell>
          <cell r="AM675">
            <v>0</v>
          </cell>
          <cell r="AN675">
            <v>12</v>
          </cell>
          <cell r="AO675">
            <v>12</v>
          </cell>
          <cell r="AP675">
            <v>0</v>
          </cell>
          <cell r="AQ675">
            <v>334</v>
          </cell>
          <cell r="AR675">
            <v>6</v>
          </cell>
          <cell r="AS675">
            <v>223</v>
          </cell>
          <cell r="AT675">
            <v>0</v>
          </cell>
          <cell r="AU675">
            <v>100</v>
          </cell>
          <cell r="AV675">
            <v>0</v>
          </cell>
          <cell r="AW675">
            <v>12</v>
          </cell>
          <cell r="AX675">
            <v>192</v>
          </cell>
          <cell r="AY675">
            <v>60</v>
          </cell>
          <cell r="AZ675">
            <v>127</v>
          </cell>
          <cell r="BA675">
            <v>78</v>
          </cell>
          <cell r="BB675">
            <v>6</v>
          </cell>
          <cell r="BC675">
            <v>0</v>
          </cell>
          <cell r="BD675">
            <v>1576.61</v>
          </cell>
          <cell r="BE675">
            <v>78</v>
          </cell>
          <cell r="BF675">
            <v>0</v>
          </cell>
          <cell r="BG675">
            <v>12</v>
          </cell>
          <cell r="BH675">
            <v>60</v>
          </cell>
          <cell r="BI675">
            <v>4080</v>
          </cell>
          <cell r="BJ675">
            <v>224</v>
          </cell>
          <cell r="BK675">
            <v>116</v>
          </cell>
          <cell r="BL675">
            <v>114</v>
          </cell>
          <cell r="BM675">
            <v>90</v>
          </cell>
          <cell r="BN675">
            <v>299</v>
          </cell>
          <cell r="BO675">
            <v>60</v>
          </cell>
          <cell r="BP675">
            <v>729.59</v>
          </cell>
          <cell r="BQ675">
            <v>6</v>
          </cell>
          <cell r="BR675">
            <v>0</v>
          </cell>
          <cell r="BS675">
            <v>20</v>
          </cell>
          <cell r="BT675">
            <v>62</v>
          </cell>
          <cell r="BU675">
            <v>69</v>
          </cell>
          <cell r="BV675">
            <v>16</v>
          </cell>
          <cell r="BW675">
            <v>27</v>
          </cell>
          <cell r="BX675">
            <v>30</v>
          </cell>
        </row>
        <row r="676">
          <cell r="B676" t="str">
            <v>5104020101.101</v>
          </cell>
          <cell r="D676">
            <v>5692238.3799999999</v>
          </cell>
          <cell r="E676">
            <v>1427781.87</v>
          </cell>
          <cell r="F676">
            <v>2867948.17</v>
          </cell>
          <cell r="G676">
            <v>1024989.28</v>
          </cell>
          <cell r="H676">
            <v>539991.74</v>
          </cell>
          <cell r="I676">
            <v>555747.92000000004</v>
          </cell>
          <cell r="J676">
            <v>13462921.77</v>
          </cell>
          <cell r="K676">
            <v>1024989.28</v>
          </cell>
          <cell r="L676">
            <v>532378.71</v>
          </cell>
          <cell r="M676">
            <v>3900000</v>
          </cell>
          <cell r="N676">
            <v>524851.46</v>
          </cell>
          <cell r="O676">
            <v>1359021.34</v>
          </cell>
          <cell r="P676">
            <v>2792113.28</v>
          </cell>
          <cell r="Q676">
            <v>2323596.4300000002</v>
          </cell>
          <cell r="R676">
            <v>365496.2</v>
          </cell>
          <cell r="S676">
            <v>1222084.95</v>
          </cell>
          <cell r="T676">
            <v>519527.88</v>
          </cell>
          <cell r="U676">
            <v>0</v>
          </cell>
          <cell r="V676">
            <v>12241733.939999999</v>
          </cell>
          <cell r="W676">
            <v>4342182.9400000004</v>
          </cell>
          <cell r="X676">
            <v>897285.78</v>
          </cell>
          <cell r="Y676">
            <v>1535492.11</v>
          </cell>
          <cell r="Z676">
            <v>538140.72</v>
          </cell>
          <cell r="AA676">
            <v>686457.56</v>
          </cell>
          <cell r="AB676">
            <v>953776.93</v>
          </cell>
          <cell r="AC676">
            <v>254849.78</v>
          </cell>
          <cell r="AD676">
            <v>1012673.63</v>
          </cell>
          <cell r="AE676">
            <v>11538877.84</v>
          </cell>
          <cell r="AF676">
            <v>639232.81000000006</v>
          </cell>
          <cell r="AG676">
            <v>329258.26</v>
          </cell>
          <cell r="AH676">
            <v>433489.88</v>
          </cell>
          <cell r="AI676">
            <v>349329.69</v>
          </cell>
          <cell r="AJ676">
            <v>624953.63</v>
          </cell>
          <cell r="AK676">
            <v>447237.33</v>
          </cell>
          <cell r="AL676">
            <v>334703.99</v>
          </cell>
          <cell r="AM676">
            <v>509366.45</v>
          </cell>
          <cell r="AN676">
            <v>549967.03</v>
          </cell>
          <cell r="AO676">
            <v>496089.85</v>
          </cell>
          <cell r="AP676">
            <v>431217.93</v>
          </cell>
          <cell r="AQ676">
            <v>3348990.78</v>
          </cell>
          <cell r="AR676">
            <v>433228.05</v>
          </cell>
          <cell r="AS676">
            <v>428128.27</v>
          </cell>
          <cell r="AT676">
            <v>443604.15</v>
          </cell>
          <cell r="AU676">
            <v>316553.34000000003</v>
          </cell>
          <cell r="AV676">
            <v>147511.38</v>
          </cell>
          <cell r="AW676">
            <v>267624.09000000003</v>
          </cell>
          <cell r="AX676">
            <v>7377033.46</v>
          </cell>
          <cell r="AY676">
            <v>386531.32</v>
          </cell>
          <cell r="AZ676">
            <v>134925.98000000001</v>
          </cell>
          <cell r="BA676">
            <v>861244.84</v>
          </cell>
          <cell r="BB676">
            <v>17967.330000000002</v>
          </cell>
          <cell r="BC676">
            <v>620745.27</v>
          </cell>
          <cell r="BD676">
            <v>1961739.49</v>
          </cell>
          <cell r="BE676">
            <v>1467181.04</v>
          </cell>
          <cell r="BF676">
            <v>20868.560000000001</v>
          </cell>
          <cell r="BG676">
            <v>312500.09999999998</v>
          </cell>
          <cell r="BH676">
            <v>187994.81</v>
          </cell>
          <cell r="BI676">
            <v>9009220.2100000009</v>
          </cell>
          <cell r="BJ676">
            <v>2990328.34</v>
          </cell>
          <cell r="BK676">
            <v>539745.62</v>
          </cell>
          <cell r="BL676">
            <v>344381.02</v>
          </cell>
          <cell r="BM676">
            <v>391060.93</v>
          </cell>
          <cell r="BN676">
            <v>883374.22</v>
          </cell>
          <cell r="BO676">
            <v>403185.96</v>
          </cell>
          <cell r="BP676">
            <v>4012398.96</v>
          </cell>
          <cell r="BQ676">
            <v>383588.93</v>
          </cell>
          <cell r="BR676">
            <v>434673.83</v>
          </cell>
          <cell r="BS676">
            <v>823661.41</v>
          </cell>
          <cell r="BT676">
            <v>855644.74</v>
          </cell>
          <cell r="BU676">
            <v>1635508.53</v>
          </cell>
          <cell r="BV676">
            <v>553985.74</v>
          </cell>
          <cell r="BW676">
            <v>195957.64</v>
          </cell>
          <cell r="BX676">
            <v>327577.87</v>
          </cell>
        </row>
        <row r="677">
          <cell r="B677" t="str">
            <v>5104020103.101</v>
          </cell>
          <cell r="D677">
            <v>1054288.55</v>
          </cell>
          <cell r="E677">
            <v>135579.6</v>
          </cell>
          <cell r="F677">
            <v>215513.94</v>
          </cell>
          <cell r="G677">
            <v>123300.29</v>
          </cell>
          <cell r="H677">
            <v>191543.16</v>
          </cell>
          <cell r="I677">
            <v>7974.06</v>
          </cell>
          <cell r="J677">
            <v>940174.76</v>
          </cell>
          <cell r="K677">
            <v>123300.29</v>
          </cell>
          <cell r="L677">
            <v>674.1</v>
          </cell>
          <cell r="M677">
            <v>420312.21</v>
          </cell>
          <cell r="N677">
            <v>0</v>
          </cell>
          <cell r="O677">
            <v>224826.9</v>
          </cell>
          <cell r="P677">
            <v>645906.18999999994</v>
          </cell>
          <cell r="Q677">
            <v>352979.91</v>
          </cell>
          <cell r="R677">
            <v>80000</v>
          </cell>
          <cell r="S677">
            <v>21436.65</v>
          </cell>
          <cell r="T677">
            <v>143747.01</v>
          </cell>
          <cell r="U677">
            <v>0</v>
          </cell>
          <cell r="V677">
            <v>1619889.51</v>
          </cell>
          <cell r="W677">
            <v>677671.12</v>
          </cell>
          <cell r="X677">
            <v>151546.13</v>
          </cell>
          <cell r="Y677">
            <v>201653.25</v>
          </cell>
          <cell r="Z677">
            <v>5850</v>
          </cell>
          <cell r="AA677">
            <v>155469.71</v>
          </cell>
          <cell r="AB677">
            <v>7272.79</v>
          </cell>
          <cell r="AC677">
            <v>80275</v>
          </cell>
          <cell r="AD677">
            <v>109386.57</v>
          </cell>
          <cell r="AE677">
            <v>476745.93</v>
          </cell>
          <cell r="AF677">
            <v>85.3</v>
          </cell>
          <cell r="AG677">
            <v>35494.589999999997</v>
          </cell>
          <cell r="AH677">
            <v>0</v>
          </cell>
          <cell r="AI677">
            <v>0</v>
          </cell>
          <cell r="AJ677">
            <v>18039</v>
          </cell>
          <cell r="AK677">
            <v>54601.31</v>
          </cell>
          <cell r="AL677">
            <v>68214.91</v>
          </cell>
          <cell r="AM677">
            <v>40</v>
          </cell>
          <cell r="AN677">
            <v>0</v>
          </cell>
          <cell r="AO677">
            <v>47596.27</v>
          </cell>
          <cell r="AP677">
            <v>0</v>
          </cell>
          <cell r="AQ677">
            <v>775038.14</v>
          </cell>
          <cell r="AR677">
            <v>38302.050000000003</v>
          </cell>
          <cell r="AS677">
            <v>642</v>
          </cell>
          <cell r="AT677">
            <v>770.4</v>
          </cell>
          <cell r="AU677">
            <v>72258.210000000006</v>
          </cell>
          <cell r="AV677">
            <v>0</v>
          </cell>
          <cell r="AW677">
            <v>0</v>
          </cell>
          <cell r="AX677">
            <v>1237762.31</v>
          </cell>
          <cell r="AY677">
            <v>50186.85</v>
          </cell>
          <cell r="AZ677">
            <v>91627.31</v>
          </cell>
          <cell r="BA677">
            <v>400</v>
          </cell>
          <cell r="BB677">
            <v>194222.97</v>
          </cell>
          <cell r="BC677">
            <v>56232.21</v>
          </cell>
          <cell r="BD677">
            <v>166860.56</v>
          </cell>
          <cell r="BE677">
            <v>150000</v>
          </cell>
          <cell r="BF677">
            <v>49508.38</v>
          </cell>
          <cell r="BG677">
            <v>2214</v>
          </cell>
          <cell r="BH677">
            <v>17976.91</v>
          </cell>
          <cell r="BI677">
            <v>38928.75</v>
          </cell>
          <cell r="BJ677">
            <v>331452.18</v>
          </cell>
          <cell r="BK677">
            <v>0</v>
          </cell>
          <cell r="BL677">
            <v>29489.200000000001</v>
          </cell>
          <cell r="BM677">
            <v>0</v>
          </cell>
          <cell r="BN677">
            <v>1605</v>
          </cell>
          <cell r="BO677">
            <v>101828.26</v>
          </cell>
          <cell r="BP677">
            <v>913967.66</v>
          </cell>
          <cell r="BQ677">
            <v>19237.150000000001</v>
          </cell>
          <cell r="BR677">
            <v>8856</v>
          </cell>
          <cell r="BS677">
            <v>347952.94</v>
          </cell>
          <cell r="BT677">
            <v>233600.46</v>
          </cell>
          <cell r="BU677">
            <v>584314.85</v>
          </cell>
          <cell r="BV677">
            <v>130497.25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203115.79</v>
          </cell>
          <cell r="E678">
            <v>14887.56</v>
          </cell>
          <cell r="F678">
            <v>180788.42</v>
          </cell>
          <cell r="G678">
            <v>49158.48</v>
          </cell>
          <cell r="H678">
            <v>39327.699999999997</v>
          </cell>
          <cell r="I678">
            <v>35899.879999999997</v>
          </cell>
          <cell r="J678">
            <v>162846.51</v>
          </cell>
          <cell r="K678">
            <v>49158.48</v>
          </cell>
          <cell r="L678">
            <v>3377.57</v>
          </cell>
          <cell r="M678">
            <v>30000</v>
          </cell>
          <cell r="N678">
            <v>25251.46</v>
          </cell>
          <cell r="O678">
            <v>0</v>
          </cell>
          <cell r="P678">
            <v>133254.54999999999</v>
          </cell>
          <cell r="Q678">
            <v>54936.51</v>
          </cell>
          <cell r="R678">
            <v>6601.86</v>
          </cell>
          <cell r="S678">
            <v>9887.2000000000007</v>
          </cell>
          <cell r="T678">
            <v>25824.86</v>
          </cell>
          <cell r="U678">
            <v>0</v>
          </cell>
          <cell r="V678">
            <v>379643.29</v>
          </cell>
          <cell r="W678">
            <v>255610.87</v>
          </cell>
          <cell r="X678">
            <v>31126.97</v>
          </cell>
          <cell r="Y678">
            <v>42064.88</v>
          </cell>
          <cell r="Z678">
            <v>30089.15</v>
          </cell>
          <cell r="AA678">
            <v>122720.96000000001</v>
          </cell>
          <cell r="AB678">
            <v>961.93</v>
          </cell>
          <cell r="AC678">
            <v>17618.89</v>
          </cell>
          <cell r="AD678">
            <v>26499.68</v>
          </cell>
          <cell r="AE678">
            <v>238263.49</v>
          </cell>
          <cell r="AF678">
            <v>2724.22</v>
          </cell>
          <cell r="AG678">
            <v>3848.87</v>
          </cell>
          <cell r="AH678">
            <v>8075.37</v>
          </cell>
          <cell r="AI678">
            <v>1401.14</v>
          </cell>
          <cell r="AJ678">
            <v>31381.78</v>
          </cell>
          <cell r="AK678">
            <v>3639.07</v>
          </cell>
          <cell r="AL678">
            <v>2920.03</v>
          </cell>
          <cell r="AM678">
            <v>6386.78</v>
          </cell>
          <cell r="AN678">
            <v>14893.9</v>
          </cell>
          <cell r="AO678">
            <v>11052.64</v>
          </cell>
          <cell r="AP678">
            <v>5431.11</v>
          </cell>
          <cell r="AQ678">
            <v>144030.87</v>
          </cell>
          <cell r="AR678">
            <v>68638.19</v>
          </cell>
          <cell r="AS678">
            <v>20938.53</v>
          </cell>
          <cell r="AT678">
            <v>18302.240000000002</v>
          </cell>
          <cell r="AU678">
            <v>7252.02</v>
          </cell>
          <cell r="AV678">
            <v>7449.27</v>
          </cell>
          <cell r="AW678">
            <v>6357.09</v>
          </cell>
          <cell r="AX678">
            <v>143371.01999999999</v>
          </cell>
          <cell r="AY678">
            <v>3493.28</v>
          </cell>
          <cell r="AZ678">
            <v>11591.56</v>
          </cell>
          <cell r="BA678">
            <v>24737.46</v>
          </cell>
          <cell r="BB678">
            <v>27236.21</v>
          </cell>
          <cell r="BC678">
            <v>15032.91</v>
          </cell>
          <cell r="BD678">
            <v>14645.39</v>
          </cell>
          <cell r="BE678">
            <v>45000</v>
          </cell>
          <cell r="BF678">
            <v>3000</v>
          </cell>
          <cell r="BG678">
            <v>7149.52</v>
          </cell>
          <cell r="BH678">
            <v>321</v>
          </cell>
          <cell r="BI678">
            <v>274646.67</v>
          </cell>
          <cell r="BJ678">
            <v>82469.149999999994</v>
          </cell>
          <cell r="BK678">
            <v>20847.28</v>
          </cell>
          <cell r="BL678">
            <v>13851.15</v>
          </cell>
          <cell r="BM678">
            <v>21538.36</v>
          </cell>
          <cell r="BN678">
            <v>30083.42</v>
          </cell>
          <cell r="BO678">
            <v>21888.95</v>
          </cell>
          <cell r="BP678">
            <v>164595.57</v>
          </cell>
          <cell r="BQ678">
            <v>21094.38</v>
          </cell>
          <cell r="BR678">
            <v>15096.13</v>
          </cell>
          <cell r="BS678">
            <v>19582.5</v>
          </cell>
          <cell r="BT678">
            <v>34312.49</v>
          </cell>
          <cell r="BU678">
            <v>51800.51</v>
          </cell>
          <cell r="BV678">
            <v>33006.639999999999</v>
          </cell>
          <cell r="BW678">
            <v>11906.75</v>
          </cell>
          <cell r="BX678">
            <v>16199.27</v>
          </cell>
        </row>
        <row r="679">
          <cell r="B679" t="str">
            <v>5104020106.101</v>
          </cell>
          <cell r="D679">
            <v>56699.85</v>
          </cell>
          <cell r="E679">
            <v>1709.86</v>
          </cell>
          <cell r="F679">
            <v>36659.82</v>
          </cell>
          <cell r="G679">
            <v>0</v>
          </cell>
          <cell r="H679">
            <v>1388.86</v>
          </cell>
          <cell r="I679">
            <v>8686.26</v>
          </cell>
          <cell r="J679">
            <v>746029.7</v>
          </cell>
          <cell r="K679">
            <v>0</v>
          </cell>
          <cell r="L679">
            <v>32065.23</v>
          </cell>
          <cell r="M679">
            <v>35093.1</v>
          </cell>
          <cell r="N679">
            <v>13482</v>
          </cell>
          <cell r="O679">
            <v>7383</v>
          </cell>
          <cell r="P679">
            <v>98258.1</v>
          </cell>
          <cell r="Q679">
            <v>63375</v>
          </cell>
          <cell r="R679">
            <v>16017.9</v>
          </cell>
          <cell r="S679">
            <v>16442.3</v>
          </cell>
          <cell r="T679">
            <v>78833.11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56964.49</v>
          </cell>
          <cell r="Z679">
            <v>34134.79</v>
          </cell>
          <cell r="AA679">
            <v>2525.1999999999998</v>
          </cell>
          <cell r="AB679">
            <v>14190.36</v>
          </cell>
          <cell r="AC679">
            <v>14117.79</v>
          </cell>
          <cell r="AD679">
            <v>0</v>
          </cell>
          <cell r="AE679">
            <v>135209.45000000001</v>
          </cell>
          <cell r="AF679">
            <v>21357.200000000001</v>
          </cell>
          <cell r="AG679">
            <v>6612.6</v>
          </cell>
          <cell r="AH679">
            <v>22694.7</v>
          </cell>
          <cell r="AI679">
            <v>13157.79</v>
          </cell>
          <cell r="AJ679">
            <v>6205</v>
          </cell>
          <cell r="AK679">
            <v>33932.25</v>
          </cell>
          <cell r="AL679">
            <v>15311.7</v>
          </cell>
          <cell r="AM679">
            <v>5103.8999999999996</v>
          </cell>
          <cell r="AN679">
            <v>18330.72</v>
          </cell>
          <cell r="AO679">
            <v>7567.04</v>
          </cell>
          <cell r="AP679">
            <v>13909</v>
          </cell>
          <cell r="AQ679">
            <v>24148</v>
          </cell>
          <cell r="AR679">
            <v>3852</v>
          </cell>
          <cell r="AS679">
            <v>28890</v>
          </cell>
          <cell r="AT679">
            <v>44426.400000000001</v>
          </cell>
          <cell r="AU679">
            <v>10881.9</v>
          </cell>
          <cell r="AV679">
            <v>10926.84</v>
          </cell>
          <cell r="AW679">
            <v>14409.69</v>
          </cell>
          <cell r="AX679">
            <v>282405.93</v>
          </cell>
          <cell r="AY679">
            <v>12581.14</v>
          </cell>
          <cell r="AZ679">
            <v>82047.600000000006</v>
          </cell>
          <cell r="BA679">
            <v>0</v>
          </cell>
          <cell r="BB679">
            <v>9447.0300000000007</v>
          </cell>
          <cell r="BC679">
            <v>17526.02</v>
          </cell>
          <cell r="BD679">
            <v>26704.05</v>
          </cell>
          <cell r="BE679">
            <v>26314.32</v>
          </cell>
          <cell r="BF679">
            <v>4491.8599999999997</v>
          </cell>
          <cell r="BG679">
            <v>1893.6</v>
          </cell>
          <cell r="BH679">
            <v>0</v>
          </cell>
          <cell r="BI679">
            <v>133856.20000000001</v>
          </cell>
          <cell r="BJ679">
            <v>112505.21</v>
          </cell>
          <cell r="BK679">
            <v>15547.1</v>
          </cell>
          <cell r="BL679">
            <v>26279.200000000001</v>
          </cell>
          <cell r="BM679">
            <v>8089.2</v>
          </cell>
          <cell r="BN679">
            <v>16317.5</v>
          </cell>
          <cell r="BO679">
            <v>9972.2999999999993</v>
          </cell>
          <cell r="BP679">
            <v>29885.1</v>
          </cell>
          <cell r="BQ679">
            <v>10849.8</v>
          </cell>
          <cell r="BR679">
            <v>14766</v>
          </cell>
          <cell r="BS679">
            <v>12443.7</v>
          </cell>
          <cell r="BT679">
            <v>35417</v>
          </cell>
          <cell r="BU679">
            <v>16338.9</v>
          </cell>
          <cell r="BV679">
            <v>28569</v>
          </cell>
          <cell r="BW679">
            <v>7181.84</v>
          </cell>
          <cell r="BX679">
            <v>6997.8</v>
          </cell>
        </row>
        <row r="680">
          <cell r="B680" t="str">
            <v>5104020107.101</v>
          </cell>
          <cell r="D680">
            <v>192856</v>
          </cell>
          <cell r="E680">
            <v>22551</v>
          </cell>
          <cell r="F680">
            <v>83064</v>
          </cell>
          <cell r="G680">
            <v>19064</v>
          </cell>
          <cell r="H680">
            <v>50689</v>
          </cell>
          <cell r="I680">
            <v>1384</v>
          </cell>
          <cell r="J680">
            <v>57402</v>
          </cell>
          <cell r="K680">
            <v>19064</v>
          </cell>
          <cell r="L680">
            <v>2345</v>
          </cell>
          <cell r="M680">
            <v>17801</v>
          </cell>
          <cell r="N680">
            <v>1465</v>
          </cell>
          <cell r="O680">
            <v>3133</v>
          </cell>
          <cell r="P680">
            <v>17693</v>
          </cell>
          <cell r="Q680">
            <v>30064</v>
          </cell>
          <cell r="R680">
            <v>4747</v>
          </cell>
          <cell r="S680">
            <v>5675</v>
          </cell>
          <cell r="T680">
            <v>0</v>
          </cell>
          <cell r="U680">
            <v>0</v>
          </cell>
          <cell r="V680">
            <v>92901</v>
          </cell>
          <cell r="W680">
            <v>7774</v>
          </cell>
          <cell r="X680">
            <v>1997</v>
          </cell>
          <cell r="Y680">
            <v>11138</v>
          </cell>
          <cell r="Z680">
            <v>19980</v>
          </cell>
          <cell r="AA680">
            <v>9756</v>
          </cell>
          <cell r="AB680">
            <v>5319</v>
          </cell>
          <cell r="AC680">
            <v>3695.41</v>
          </cell>
          <cell r="AD680">
            <v>11006</v>
          </cell>
          <cell r="AE680">
            <v>481831</v>
          </cell>
          <cell r="AF680">
            <v>4268</v>
          </cell>
          <cell r="AG680">
            <v>98</v>
          </cell>
          <cell r="AH680">
            <v>1474</v>
          </cell>
          <cell r="AI680">
            <v>1108</v>
          </cell>
          <cell r="AJ680">
            <v>4245</v>
          </cell>
          <cell r="AK680">
            <v>6734</v>
          </cell>
          <cell r="AL680">
            <v>7330</v>
          </cell>
          <cell r="AM680">
            <v>20240</v>
          </cell>
          <cell r="AN680">
            <v>2794</v>
          </cell>
          <cell r="AO680">
            <v>4198</v>
          </cell>
          <cell r="AP680">
            <v>4493</v>
          </cell>
          <cell r="AQ680">
            <v>135351</v>
          </cell>
          <cell r="AR680">
            <v>2813</v>
          </cell>
          <cell r="AS680">
            <v>2113</v>
          </cell>
          <cell r="AT680">
            <v>12106</v>
          </cell>
          <cell r="AU680">
            <v>2823</v>
          </cell>
          <cell r="AV680">
            <v>3443</v>
          </cell>
          <cell r="AW680">
            <v>3129</v>
          </cell>
          <cell r="AX680">
            <v>221335</v>
          </cell>
          <cell r="AY680">
            <v>0</v>
          </cell>
          <cell r="AZ680">
            <v>32733</v>
          </cell>
          <cell r="BA680">
            <v>3518</v>
          </cell>
          <cell r="BB680">
            <v>15803</v>
          </cell>
          <cell r="BC680">
            <v>4116</v>
          </cell>
          <cell r="BD680">
            <v>12307</v>
          </cell>
          <cell r="BE680">
            <v>1358</v>
          </cell>
          <cell r="BF680">
            <v>24544</v>
          </cell>
          <cell r="BG680">
            <v>0</v>
          </cell>
          <cell r="BH680">
            <v>868</v>
          </cell>
          <cell r="BI680">
            <v>704558</v>
          </cell>
          <cell r="BJ680">
            <v>51219</v>
          </cell>
          <cell r="BK680">
            <v>3266</v>
          </cell>
          <cell r="BL680">
            <v>2766</v>
          </cell>
          <cell r="BM680">
            <v>5307</v>
          </cell>
          <cell r="BN680">
            <v>4430</v>
          </cell>
          <cell r="BO680">
            <v>3604.12</v>
          </cell>
          <cell r="BP680">
            <v>83109</v>
          </cell>
          <cell r="BQ680">
            <v>1922</v>
          </cell>
          <cell r="BR680">
            <v>2869</v>
          </cell>
          <cell r="BS680">
            <v>7333</v>
          </cell>
          <cell r="BT680">
            <v>4797</v>
          </cell>
          <cell r="BU680">
            <v>9939</v>
          </cell>
          <cell r="BV680">
            <v>1724</v>
          </cell>
          <cell r="BW680">
            <v>6125</v>
          </cell>
          <cell r="BX680">
            <v>1469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0</v>
          </cell>
          <cell r="E682">
            <v>49425.440000000002</v>
          </cell>
          <cell r="F682">
            <v>457703.2</v>
          </cell>
          <cell r="G682">
            <v>0</v>
          </cell>
          <cell r="H682">
            <v>11840.85</v>
          </cell>
          <cell r="I682">
            <v>81898.87</v>
          </cell>
          <cell r="J682">
            <v>52339.05</v>
          </cell>
          <cell r="K682">
            <v>0</v>
          </cell>
          <cell r="L682">
            <v>19865.490000000002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0</v>
          </cell>
          <cell r="U682">
            <v>0</v>
          </cell>
          <cell r="V682">
            <v>238649.93</v>
          </cell>
          <cell r="W682">
            <v>138389.51999999999</v>
          </cell>
          <cell r="X682">
            <v>46441.21</v>
          </cell>
          <cell r="Y682">
            <v>0</v>
          </cell>
          <cell r="Z682">
            <v>28414.92</v>
          </cell>
          <cell r="AA682">
            <v>88391.28</v>
          </cell>
          <cell r="AB682">
            <v>109075.8</v>
          </cell>
          <cell r="AC682">
            <v>138989.79</v>
          </cell>
          <cell r="AD682">
            <v>0</v>
          </cell>
          <cell r="AE682">
            <v>209374</v>
          </cell>
          <cell r="AF682">
            <v>20111.919999999998</v>
          </cell>
          <cell r="AG682">
            <v>12060.95</v>
          </cell>
          <cell r="AH682">
            <v>7568.88</v>
          </cell>
          <cell r="AI682">
            <v>0</v>
          </cell>
          <cell r="AJ682">
            <v>11134.7</v>
          </cell>
          <cell r="AK682">
            <v>0</v>
          </cell>
          <cell r="AL682">
            <v>36655.43</v>
          </cell>
          <cell r="AM682">
            <v>1058.05</v>
          </cell>
          <cell r="AN682">
            <v>24659.91</v>
          </cell>
          <cell r="AO682">
            <v>9361.85</v>
          </cell>
          <cell r="AP682">
            <v>20142.740000000002</v>
          </cell>
          <cell r="AQ682">
            <v>33055.51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0</v>
          </cell>
          <cell r="AV682">
            <v>0</v>
          </cell>
          <cell r="AW682">
            <v>0</v>
          </cell>
          <cell r="AX682">
            <v>111224.36</v>
          </cell>
          <cell r="AY682">
            <v>29264.91</v>
          </cell>
          <cell r="AZ682">
            <v>0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102550.14</v>
          </cell>
          <cell r="BG682">
            <v>6793.91</v>
          </cell>
          <cell r="BH682">
            <v>0</v>
          </cell>
          <cell r="BI682">
            <v>28536.68</v>
          </cell>
          <cell r="BJ682">
            <v>30517.47</v>
          </cell>
          <cell r="BK682">
            <v>59892.18</v>
          </cell>
          <cell r="BL682">
            <v>3302.91</v>
          </cell>
          <cell r="BM682">
            <v>13284.05</v>
          </cell>
          <cell r="BN682">
            <v>69650.03</v>
          </cell>
          <cell r="BO682">
            <v>44000</v>
          </cell>
          <cell r="BP682">
            <v>0</v>
          </cell>
          <cell r="BQ682">
            <v>0</v>
          </cell>
          <cell r="BR682">
            <v>50388.92</v>
          </cell>
          <cell r="BS682">
            <v>0</v>
          </cell>
          <cell r="BT682">
            <v>0</v>
          </cell>
          <cell r="BU682">
            <v>43476.24</v>
          </cell>
          <cell r="BV682">
            <v>85961.66</v>
          </cell>
          <cell r="BW682">
            <v>25540.9</v>
          </cell>
          <cell r="BX682">
            <v>0</v>
          </cell>
        </row>
        <row r="683">
          <cell r="B683" t="str">
            <v>5104030205.101</v>
          </cell>
          <cell r="D683">
            <v>56612126.759999998</v>
          </cell>
          <cell r="E683">
            <v>7243091.0700000003</v>
          </cell>
          <cell r="F683">
            <v>12642674.289999999</v>
          </cell>
          <cell r="G683">
            <v>6694996.2999999998</v>
          </cell>
          <cell r="H683">
            <v>1392771.71</v>
          </cell>
          <cell r="I683">
            <v>1267207.8700000001</v>
          </cell>
          <cell r="J683">
            <v>211384735.34999999</v>
          </cell>
          <cell r="K683">
            <v>6694996.2999999998</v>
          </cell>
          <cell r="L683">
            <v>1378977.02</v>
          </cell>
          <cell r="M683">
            <v>42649639.829999998</v>
          </cell>
          <cell r="N683">
            <v>1663013.71</v>
          </cell>
          <cell r="O683">
            <v>5257138.28</v>
          </cell>
          <cell r="P683">
            <v>17513569.969999999</v>
          </cell>
          <cell r="Q683">
            <v>13680989.66</v>
          </cell>
          <cell r="R683">
            <v>470508.11</v>
          </cell>
          <cell r="S683">
            <v>2434059.2200000002</v>
          </cell>
          <cell r="T683">
            <v>1673828.39</v>
          </cell>
          <cell r="U683">
            <v>0</v>
          </cell>
          <cell r="V683">
            <v>107953718.37</v>
          </cell>
          <cell r="W683">
            <v>8939678.6699999999</v>
          </cell>
          <cell r="X683">
            <v>4738117.8099999996</v>
          </cell>
          <cell r="Y683">
            <v>12052136.92</v>
          </cell>
          <cell r="Z683">
            <v>2625688.15</v>
          </cell>
          <cell r="AA683">
            <v>16697828.51</v>
          </cell>
          <cell r="AB683">
            <v>5599344.8300000001</v>
          </cell>
          <cell r="AC683">
            <v>2280120.25</v>
          </cell>
          <cell r="AD683">
            <v>0</v>
          </cell>
          <cell r="AE683">
            <v>99126200.859999999</v>
          </cell>
          <cell r="AF683">
            <v>16762727.640000001</v>
          </cell>
          <cell r="AG683">
            <v>1102745.95</v>
          </cell>
          <cell r="AH683">
            <v>1620727.45</v>
          </cell>
          <cell r="AI683">
            <v>1019088.11</v>
          </cell>
          <cell r="AJ683">
            <v>2712350.66</v>
          </cell>
          <cell r="AK683">
            <v>753790.42</v>
          </cell>
          <cell r="AL683">
            <v>2528021.37</v>
          </cell>
          <cell r="AM683">
            <v>7908026.3099999996</v>
          </cell>
          <cell r="AN683">
            <v>2067343.91</v>
          </cell>
          <cell r="AO683">
            <v>1505212.68</v>
          </cell>
          <cell r="AP683">
            <v>2358011.83</v>
          </cell>
          <cell r="AQ683">
            <v>28100609.719999999</v>
          </cell>
          <cell r="AR683">
            <v>4706950.59</v>
          </cell>
          <cell r="AS683">
            <v>2354925.77</v>
          </cell>
          <cell r="AT683">
            <v>1970349.54</v>
          </cell>
          <cell r="AU683">
            <v>1180487.83</v>
          </cell>
          <cell r="AV683">
            <v>113760.14</v>
          </cell>
          <cell r="AW683">
            <v>573196.72</v>
          </cell>
          <cell r="AX683">
            <v>74385568.030000001</v>
          </cell>
          <cell r="AY683">
            <v>2504753.2200000002</v>
          </cell>
          <cell r="AZ683">
            <v>2156529.89</v>
          </cell>
          <cell r="BA683">
            <v>10146977.51</v>
          </cell>
          <cell r="BB683">
            <v>4024878.18</v>
          </cell>
          <cell r="BC683">
            <v>2908287.43</v>
          </cell>
          <cell r="BD683">
            <v>6336236.7400000002</v>
          </cell>
          <cell r="BE683">
            <v>4461172.38</v>
          </cell>
          <cell r="BF683">
            <v>1813483.36</v>
          </cell>
          <cell r="BG683">
            <v>1741970.13</v>
          </cell>
          <cell r="BH683">
            <v>856920</v>
          </cell>
          <cell r="BI683">
            <v>71198029.420000002</v>
          </cell>
          <cell r="BJ683">
            <v>14925567.91</v>
          </cell>
          <cell r="BK683">
            <v>1776214.27</v>
          </cell>
          <cell r="BL683">
            <v>1189361.92</v>
          </cell>
          <cell r="BM683">
            <v>1562658.29</v>
          </cell>
          <cell r="BN683">
            <v>2140862.69</v>
          </cell>
          <cell r="BO683">
            <v>896277.36</v>
          </cell>
          <cell r="BP683">
            <v>41907703.200000003</v>
          </cell>
          <cell r="BQ683">
            <v>1034552.48</v>
          </cell>
          <cell r="BR683">
            <v>2241621.2999999998</v>
          </cell>
          <cell r="BS683">
            <v>2434545.5499999998</v>
          </cell>
          <cell r="BT683">
            <v>1887380.21</v>
          </cell>
          <cell r="BU683">
            <v>16225516.539999999</v>
          </cell>
          <cell r="BV683">
            <v>1828408.77</v>
          </cell>
          <cell r="BW683">
            <v>556585.57999999996</v>
          </cell>
          <cell r="BX683">
            <v>810449.76</v>
          </cell>
        </row>
        <row r="684">
          <cell r="B684" t="str">
            <v>5104030205.102</v>
          </cell>
          <cell r="D684">
            <v>7302324.9400000004</v>
          </cell>
          <cell r="E684">
            <v>115661.56</v>
          </cell>
          <cell r="F684">
            <v>6450998.8399999999</v>
          </cell>
          <cell r="G684">
            <v>0</v>
          </cell>
          <cell r="H684">
            <v>0</v>
          </cell>
          <cell r="I684">
            <v>0</v>
          </cell>
          <cell r="J684">
            <v>2872715.9</v>
          </cell>
          <cell r="K684">
            <v>0</v>
          </cell>
          <cell r="L684">
            <v>385570.35</v>
          </cell>
          <cell r="M684">
            <v>221769.26</v>
          </cell>
          <cell r="N684">
            <v>0</v>
          </cell>
          <cell r="O684">
            <v>6114.55</v>
          </cell>
          <cell r="P684">
            <v>1007035</v>
          </cell>
          <cell r="Q684">
            <v>174482.64</v>
          </cell>
          <cell r="R684">
            <v>166247.95000000001</v>
          </cell>
          <cell r="S684">
            <v>466419.38</v>
          </cell>
          <cell r="T684">
            <v>836846.83</v>
          </cell>
          <cell r="U684">
            <v>0</v>
          </cell>
          <cell r="V684">
            <v>291992.65000000002</v>
          </cell>
          <cell r="W684">
            <v>153876.71</v>
          </cell>
          <cell r="X684">
            <v>315119.93</v>
          </cell>
          <cell r="Y684">
            <v>0</v>
          </cell>
          <cell r="Z684">
            <v>240</v>
          </cell>
          <cell r="AA684">
            <v>62819.64</v>
          </cell>
          <cell r="AB684">
            <v>0</v>
          </cell>
          <cell r="AC684">
            <v>0</v>
          </cell>
          <cell r="AD684">
            <v>0</v>
          </cell>
          <cell r="AE684">
            <v>209100.44</v>
          </cell>
          <cell r="AF684">
            <v>48770</v>
          </cell>
          <cell r="AG684">
            <v>378958.25</v>
          </cell>
          <cell r="AH684">
            <v>0</v>
          </cell>
          <cell r="AI684">
            <v>24603</v>
          </cell>
          <cell r="AJ684">
            <v>64116</v>
          </cell>
          <cell r="AK684">
            <v>19207</v>
          </cell>
          <cell r="AL684">
            <v>24694.78</v>
          </cell>
          <cell r="AM684">
            <v>2091</v>
          </cell>
          <cell r="AN684">
            <v>23695</v>
          </cell>
          <cell r="AO684">
            <v>726121.67</v>
          </cell>
          <cell r="AP684">
            <v>788094.37</v>
          </cell>
          <cell r="AQ684">
            <v>2859151.85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28575</v>
          </cell>
          <cell r="BA684">
            <v>0</v>
          </cell>
          <cell r="BB684">
            <v>0</v>
          </cell>
          <cell r="BC684">
            <v>0</v>
          </cell>
          <cell r="BD684">
            <v>1081520.4099999999</v>
          </cell>
          <cell r="BE684">
            <v>50329.5</v>
          </cell>
          <cell r="BF684">
            <v>95993.08</v>
          </cell>
          <cell r="BG684">
            <v>20335</v>
          </cell>
          <cell r="BH684">
            <v>0</v>
          </cell>
          <cell r="BI684">
            <v>21031752.23</v>
          </cell>
          <cell r="BJ684">
            <v>7645155.9400000004</v>
          </cell>
          <cell r="BK684">
            <v>358447.77</v>
          </cell>
          <cell r="BL684">
            <v>0</v>
          </cell>
          <cell r="BM684">
            <v>88020</v>
          </cell>
          <cell r="BN684">
            <v>0</v>
          </cell>
          <cell r="BO684">
            <v>0</v>
          </cell>
          <cell r="BP684">
            <v>480455.95</v>
          </cell>
          <cell r="BQ684">
            <v>0</v>
          </cell>
          <cell r="BR684">
            <v>14242.62</v>
          </cell>
          <cell r="BS684">
            <v>5543.5</v>
          </cell>
          <cell r="BT684">
            <v>58619.199999999997</v>
          </cell>
          <cell r="BU684">
            <v>252078</v>
          </cell>
          <cell r="BV684">
            <v>39495</v>
          </cell>
          <cell r="BW684">
            <v>0</v>
          </cell>
          <cell r="BX684">
            <v>199940.68</v>
          </cell>
        </row>
        <row r="685">
          <cell r="B685" t="str">
            <v>5104030205.103</v>
          </cell>
          <cell r="D685">
            <v>22563396.98</v>
          </cell>
          <cell r="E685">
            <v>2753319.76</v>
          </cell>
          <cell r="F685">
            <v>4537493.59</v>
          </cell>
          <cell r="G685">
            <v>1450703.28</v>
          </cell>
          <cell r="H685">
            <v>2130499.65</v>
          </cell>
          <cell r="I685">
            <v>610062.28</v>
          </cell>
          <cell r="J685">
            <v>89130680.290000007</v>
          </cell>
          <cell r="K685">
            <v>1450703.28</v>
          </cell>
          <cell r="L685">
            <v>490137.59999999998</v>
          </cell>
          <cell r="M685">
            <v>23992099.190000001</v>
          </cell>
          <cell r="N685">
            <v>375949.32</v>
          </cell>
          <cell r="O685">
            <v>1601152.81</v>
          </cell>
          <cell r="P685">
            <v>10666350.369999999</v>
          </cell>
          <cell r="Q685">
            <v>3900693.86</v>
          </cell>
          <cell r="R685">
            <v>109763.9</v>
          </cell>
          <cell r="S685">
            <v>96000</v>
          </cell>
          <cell r="T685">
            <v>153225</v>
          </cell>
          <cell r="U685">
            <v>0</v>
          </cell>
          <cell r="V685">
            <v>38725873.890000001</v>
          </cell>
          <cell r="W685">
            <v>7140216.8700000001</v>
          </cell>
          <cell r="X685">
            <v>583742.84</v>
          </cell>
          <cell r="Y685">
            <v>5980995.79</v>
          </cell>
          <cell r="Z685">
            <v>990292.33</v>
          </cell>
          <cell r="AA685">
            <v>1099831.7</v>
          </cell>
          <cell r="AB685">
            <v>3145643.05</v>
          </cell>
          <cell r="AC685">
            <v>634665.56999999995</v>
          </cell>
          <cell r="AD685">
            <v>1163534.22</v>
          </cell>
          <cell r="AE685">
            <v>66031051.280000001</v>
          </cell>
          <cell r="AF685">
            <v>1233841.82</v>
          </cell>
          <cell r="AG685">
            <v>180886.34</v>
          </cell>
          <cell r="AH685">
            <v>415802.12</v>
          </cell>
          <cell r="AI685">
            <v>341146.81</v>
          </cell>
          <cell r="AJ685">
            <v>1637650.65</v>
          </cell>
          <cell r="AK685">
            <v>740838.51</v>
          </cell>
          <cell r="AL685">
            <v>521935.67</v>
          </cell>
          <cell r="AM685">
            <v>2577738</v>
          </cell>
          <cell r="AN685">
            <v>719812.69</v>
          </cell>
          <cell r="AO685">
            <v>102620.4</v>
          </cell>
          <cell r="AP685">
            <v>65630.16</v>
          </cell>
          <cell r="AQ685">
            <v>6057892.4900000002</v>
          </cell>
          <cell r="AR685">
            <v>131215.01</v>
          </cell>
          <cell r="AS685">
            <v>300315.38</v>
          </cell>
          <cell r="AT685">
            <v>559259.68000000005</v>
          </cell>
          <cell r="AU685">
            <v>186492.86</v>
          </cell>
          <cell r="AV685">
            <v>45829.43</v>
          </cell>
          <cell r="AW685">
            <v>234863.16</v>
          </cell>
          <cell r="AX685">
            <v>25950118.120000001</v>
          </cell>
          <cell r="AY685">
            <v>1047659.82</v>
          </cell>
          <cell r="AZ685">
            <v>490046.66</v>
          </cell>
          <cell r="BA685">
            <v>1333395.08</v>
          </cell>
          <cell r="BB685">
            <v>2802646.96</v>
          </cell>
          <cell r="BC685">
            <v>510790.16</v>
          </cell>
          <cell r="BD685">
            <v>3485018.24</v>
          </cell>
          <cell r="BE685">
            <v>2134666.21</v>
          </cell>
          <cell r="BF685">
            <v>440459.08</v>
          </cell>
          <cell r="BG685">
            <v>326934.44</v>
          </cell>
          <cell r="BH685">
            <v>103748.05</v>
          </cell>
          <cell r="BI685">
            <v>13068456.199999999</v>
          </cell>
          <cell r="BJ685">
            <v>3495227.5</v>
          </cell>
          <cell r="BK685">
            <v>174275.9</v>
          </cell>
          <cell r="BL685">
            <v>273297.90000000002</v>
          </cell>
          <cell r="BM685">
            <v>545269.13</v>
          </cell>
          <cell r="BN685">
            <v>575667.55000000005</v>
          </cell>
          <cell r="BO685">
            <v>219965.56</v>
          </cell>
          <cell r="BP685">
            <v>13690156.48</v>
          </cell>
          <cell r="BQ685">
            <v>396195.9</v>
          </cell>
          <cell r="BR685">
            <v>773362.7</v>
          </cell>
          <cell r="BS685">
            <v>786839.16</v>
          </cell>
          <cell r="BT685">
            <v>1264211.8999999999</v>
          </cell>
          <cell r="BU685">
            <v>6558763.8200000003</v>
          </cell>
          <cell r="BV685">
            <v>629853.31000000006</v>
          </cell>
          <cell r="BW685">
            <v>661719.27</v>
          </cell>
          <cell r="BX685">
            <v>147750</v>
          </cell>
        </row>
        <row r="686">
          <cell r="B686" t="str">
            <v>5104030205.104</v>
          </cell>
          <cell r="D686">
            <v>30952084.600000001</v>
          </cell>
          <cell r="E686">
            <v>1631460.59</v>
          </cell>
          <cell r="F686">
            <v>6494117.46</v>
          </cell>
          <cell r="G686">
            <v>2651607.2799999998</v>
          </cell>
          <cell r="H686">
            <v>6315827.96</v>
          </cell>
          <cell r="I686">
            <v>836967.12</v>
          </cell>
          <cell r="J686">
            <v>78803954.439999998</v>
          </cell>
          <cell r="K686">
            <v>2651607.2799999998</v>
          </cell>
          <cell r="L686">
            <v>941543</v>
          </cell>
          <cell r="M686">
            <v>5021650.53</v>
          </cell>
          <cell r="N686">
            <v>1146272.72</v>
          </cell>
          <cell r="O686">
            <v>1027022.7</v>
          </cell>
          <cell r="P686">
            <v>3993772</v>
          </cell>
          <cell r="Q686">
            <v>5501241.7199999997</v>
          </cell>
          <cell r="R686">
            <v>199982</v>
          </cell>
          <cell r="S686">
            <v>827685.34</v>
          </cell>
          <cell r="T686">
            <v>1310007</v>
          </cell>
          <cell r="U686">
            <v>0</v>
          </cell>
          <cell r="V686">
            <v>55148247.520000003</v>
          </cell>
          <cell r="W686">
            <v>1881730.5</v>
          </cell>
          <cell r="X686">
            <v>1008973</v>
          </cell>
          <cell r="Y686">
            <v>4466425.92</v>
          </cell>
          <cell r="Z686">
            <v>915780</v>
          </cell>
          <cell r="AA686">
            <v>1234232.1000000001</v>
          </cell>
          <cell r="AB686">
            <v>1763820.3</v>
          </cell>
          <cell r="AC686">
            <v>322760.78999999998</v>
          </cell>
          <cell r="AD686">
            <v>0</v>
          </cell>
          <cell r="AE686">
            <v>105180365.42</v>
          </cell>
          <cell r="AF686">
            <v>2242886.52</v>
          </cell>
          <cell r="AG686">
            <v>308340</v>
          </cell>
          <cell r="AH686">
            <v>1136566.26</v>
          </cell>
          <cell r="AI686">
            <v>361421.5</v>
          </cell>
          <cell r="AJ686">
            <v>1623803.37</v>
          </cell>
          <cell r="AK686">
            <v>959571.5</v>
          </cell>
          <cell r="AL686">
            <v>675443.84</v>
          </cell>
          <cell r="AM686">
            <v>2443421.7000000002</v>
          </cell>
          <cell r="AN686">
            <v>926700.2</v>
          </cell>
          <cell r="AO686">
            <v>836622.9</v>
          </cell>
          <cell r="AP686">
            <v>1138446.6000000001</v>
          </cell>
          <cell r="AQ686">
            <v>41738570.32</v>
          </cell>
          <cell r="AR686">
            <v>1143862.58</v>
          </cell>
          <cell r="AS686">
            <v>1230366.49</v>
          </cell>
          <cell r="AT686">
            <v>789416</v>
          </cell>
          <cell r="AU686">
            <v>745165.75</v>
          </cell>
          <cell r="AV686">
            <v>137351.10999999999</v>
          </cell>
          <cell r="AW686">
            <v>313982.7</v>
          </cell>
          <cell r="AX686">
            <v>56366169.560000002</v>
          </cell>
          <cell r="AY686">
            <v>1347121</v>
          </cell>
          <cell r="AZ686">
            <v>0</v>
          </cell>
          <cell r="BA686">
            <v>1313150</v>
          </cell>
          <cell r="BB686">
            <v>1933941</v>
          </cell>
          <cell r="BC686">
            <v>904496.34</v>
          </cell>
          <cell r="BD686">
            <v>1001131</v>
          </cell>
          <cell r="BE686">
            <v>775564</v>
          </cell>
          <cell r="BF686">
            <v>280774</v>
          </cell>
          <cell r="BG686">
            <v>365306.15</v>
          </cell>
          <cell r="BH686">
            <v>555584</v>
          </cell>
          <cell r="BI686">
            <v>54064274.829999998</v>
          </cell>
          <cell r="BJ686">
            <v>22355106</v>
          </cell>
          <cell r="BK686">
            <v>1040319.78</v>
          </cell>
          <cell r="BL686">
            <v>1459362</v>
          </cell>
          <cell r="BM686">
            <v>2270480.5</v>
          </cell>
          <cell r="BN686">
            <v>1552715.01</v>
          </cell>
          <cell r="BO686">
            <v>583195.9</v>
          </cell>
          <cell r="BP686">
            <v>22821878.739999998</v>
          </cell>
          <cell r="BQ686">
            <v>612422.64</v>
          </cell>
          <cell r="BR686">
            <v>269333.84999999998</v>
          </cell>
          <cell r="BS686">
            <v>1606834.04</v>
          </cell>
          <cell r="BT686">
            <v>1709048.1</v>
          </cell>
          <cell r="BU686">
            <v>21692232.109999999</v>
          </cell>
          <cell r="BV686">
            <v>600359.32999999996</v>
          </cell>
          <cell r="BW686">
            <v>440187.8</v>
          </cell>
          <cell r="BX686">
            <v>795691.9</v>
          </cell>
        </row>
        <row r="687">
          <cell r="B687" t="str">
            <v>5104030205.112</v>
          </cell>
          <cell r="D687">
            <v>9370097.0700000003</v>
          </cell>
          <cell r="E687">
            <v>1171702.8799999999</v>
          </cell>
          <cell r="F687">
            <v>1145679.1100000001</v>
          </cell>
          <cell r="G687">
            <v>502667</v>
          </cell>
          <cell r="H687">
            <v>426034.44</v>
          </cell>
          <cell r="I687">
            <v>0</v>
          </cell>
          <cell r="J687">
            <v>5972700</v>
          </cell>
          <cell r="K687">
            <v>502667</v>
          </cell>
          <cell r="L687">
            <v>0</v>
          </cell>
          <cell r="M687">
            <v>2139498.4500000002</v>
          </cell>
          <cell r="N687">
            <v>252929</v>
          </cell>
          <cell r="O687">
            <v>521543.65</v>
          </cell>
          <cell r="P687">
            <v>1909260</v>
          </cell>
          <cell r="Q687">
            <v>609076</v>
          </cell>
          <cell r="R687">
            <v>0</v>
          </cell>
          <cell r="S687">
            <v>0</v>
          </cell>
          <cell r="T687">
            <v>275625</v>
          </cell>
          <cell r="U687">
            <v>0</v>
          </cell>
          <cell r="V687">
            <v>3702429.7</v>
          </cell>
          <cell r="W687">
            <v>1215284.3999999999</v>
          </cell>
          <cell r="X687">
            <v>446520</v>
          </cell>
          <cell r="Y687">
            <v>1680237</v>
          </cell>
          <cell r="Z687">
            <v>135853.44</v>
          </cell>
          <cell r="AA687">
            <v>3784156.49</v>
          </cell>
          <cell r="AB687">
            <v>123855.4</v>
          </cell>
          <cell r="AC687">
            <v>0</v>
          </cell>
          <cell r="AD687">
            <v>151918.1</v>
          </cell>
          <cell r="AE687">
            <v>4319186.79</v>
          </cell>
          <cell r="AF687">
            <v>172733.5</v>
          </cell>
          <cell r="AG687">
            <v>0</v>
          </cell>
          <cell r="AH687">
            <v>0</v>
          </cell>
          <cell r="AI687">
            <v>0</v>
          </cell>
          <cell r="AJ687">
            <v>219592.6</v>
          </cell>
          <cell r="AK687">
            <v>287265.5</v>
          </cell>
          <cell r="AL687">
            <v>220043</v>
          </cell>
          <cell r="AM687">
            <v>334223.43</v>
          </cell>
          <cell r="AN687">
            <v>9070</v>
          </cell>
          <cell r="AO687">
            <v>97963</v>
          </cell>
          <cell r="AP687">
            <v>0</v>
          </cell>
          <cell r="AQ687">
            <v>2750259.1</v>
          </cell>
          <cell r="AR687">
            <v>710878</v>
          </cell>
          <cell r="AS687">
            <v>190527.5</v>
          </cell>
          <cell r="AT687">
            <v>636233</v>
          </cell>
          <cell r="AU687">
            <v>162669</v>
          </cell>
          <cell r="AV687">
            <v>0</v>
          </cell>
          <cell r="AW687">
            <v>60012.5</v>
          </cell>
          <cell r="AX687">
            <v>3181242.96</v>
          </cell>
          <cell r="AY687">
            <v>0</v>
          </cell>
          <cell r="AZ687">
            <v>0</v>
          </cell>
          <cell r="BA687">
            <v>584323.18000000005</v>
          </cell>
          <cell r="BB687">
            <v>882547.8</v>
          </cell>
          <cell r="BC687">
            <v>222798</v>
          </cell>
          <cell r="BD687">
            <v>1925814.27</v>
          </cell>
          <cell r="BE687">
            <v>203283.6</v>
          </cell>
          <cell r="BF687">
            <v>508792</v>
          </cell>
          <cell r="BG687">
            <v>0</v>
          </cell>
          <cell r="BH687">
            <v>0</v>
          </cell>
          <cell r="BI687">
            <v>6693751.2999999998</v>
          </cell>
          <cell r="BJ687">
            <v>1215793.5</v>
          </cell>
          <cell r="BK687">
            <v>466846</v>
          </cell>
          <cell r="BL687">
            <v>60439.4</v>
          </cell>
          <cell r="BM687">
            <v>25990</v>
          </cell>
          <cell r="BN687">
            <v>500122.75</v>
          </cell>
          <cell r="BO687">
            <v>173527</v>
          </cell>
          <cell r="BP687">
            <v>2717864.36</v>
          </cell>
          <cell r="BQ687">
            <v>384128</v>
          </cell>
          <cell r="BR687">
            <v>283943.67</v>
          </cell>
          <cell r="BS687">
            <v>468600</v>
          </cell>
          <cell r="BT687">
            <v>685709.5</v>
          </cell>
          <cell r="BU687">
            <v>848839</v>
          </cell>
          <cell r="BV687">
            <v>0</v>
          </cell>
          <cell r="BW687">
            <v>8160</v>
          </cell>
          <cell r="BX687">
            <v>474802.75</v>
          </cell>
        </row>
        <row r="688">
          <cell r="B688" t="str">
            <v>5104030205.113</v>
          </cell>
          <cell r="D688">
            <v>53700</v>
          </cell>
          <cell r="E688">
            <v>12750</v>
          </cell>
          <cell r="F688">
            <v>135303</v>
          </cell>
          <cell r="G688">
            <v>20975</v>
          </cell>
          <cell r="H688">
            <v>0</v>
          </cell>
          <cell r="I688">
            <v>0</v>
          </cell>
          <cell r="J688">
            <v>1465965</v>
          </cell>
          <cell r="K688">
            <v>20975</v>
          </cell>
          <cell r="L688">
            <v>0</v>
          </cell>
          <cell r="M688">
            <v>0</v>
          </cell>
          <cell r="N688">
            <v>0</v>
          </cell>
          <cell r="O688">
            <v>429915</v>
          </cell>
          <cell r="P688">
            <v>483120</v>
          </cell>
          <cell r="Q688">
            <v>277655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271600</v>
          </cell>
          <cell r="W688">
            <v>275915.34999999998</v>
          </cell>
          <cell r="X688">
            <v>41000</v>
          </cell>
          <cell r="Y688">
            <v>149848.95000000001</v>
          </cell>
          <cell r="Z688">
            <v>6600</v>
          </cell>
          <cell r="AA688">
            <v>128627.8</v>
          </cell>
          <cell r="AB688">
            <v>0</v>
          </cell>
          <cell r="AC688">
            <v>146826.22</v>
          </cell>
          <cell r="AD688">
            <v>0</v>
          </cell>
          <cell r="AE688">
            <v>1054152.1399999999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201540</v>
          </cell>
          <cell r="AK688">
            <v>54500</v>
          </cell>
          <cell r="AL688">
            <v>0</v>
          </cell>
          <cell r="AM688">
            <v>8479</v>
          </cell>
          <cell r="AN688">
            <v>98000</v>
          </cell>
          <cell r="AO688">
            <v>0</v>
          </cell>
          <cell r="AP688">
            <v>0</v>
          </cell>
          <cell r="AQ688">
            <v>65080</v>
          </cell>
          <cell r="AR688">
            <v>38846</v>
          </cell>
          <cell r="AS688">
            <v>4500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206825</v>
          </cell>
          <cell r="AY688">
            <v>0</v>
          </cell>
          <cell r="AZ688">
            <v>0</v>
          </cell>
          <cell r="BA688">
            <v>0</v>
          </cell>
          <cell r="BB688">
            <v>60225</v>
          </cell>
          <cell r="BC688">
            <v>0</v>
          </cell>
          <cell r="BD688">
            <v>5256</v>
          </cell>
          <cell r="BE688">
            <v>77650</v>
          </cell>
          <cell r="BF688">
            <v>0</v>
          </cell>
          <cell r="BG688">
            <v>0</v>
          </cell>
          <cell r="BH688">
            <v>0</v>
          </cell>
          <cell r="BI688">
            <v>169805</v>
          </cell>
          <cell r="BJ688">
            <v>835335</v>
          </cell>
          <cell r="BK688">
            <v>23816.11</v>
          </cell>
          <cell r="BL688">
            <v>0</v>
          </cell>
          <cell r="BM688">
            <v>71670</v>
          </cell>
          <cell r="BN688">
            <v>12400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9440</v>
          </cell>
          <cell r="BW688">
            <v>3140</v>
          </cell>
          <cell r="BX688">
            <v>0</v>
          </cell>
        </row>
        <row r="689">
          <cell r="B689" t="str">
            <v>5104030205.117</v>
          </cell>
          <cell r="D689">
            <v>415824.04</v>
          </cell>
          <cell r="E689">
            <v>19220</v>
          </cell>
          <cell r="F689">
            <v>194143.9</v>
          </cell>
          <cell r="G689">
            <v>15504</v>
          </cell>
          <cell r="H689">
            <v>44976.11</v>
          </cell>
          <cell r="I689">
            <v>77912.42</v>
          </cell>
          <cell r="J689">
            <v>419693.48</v>
          </cell>
          <cell r="K689">
            <v>15504</v>
          </cell>
          <cell r="L689">
            <v>47599.99</v>
          </cell>
          <cell r="M689">
            <v>118526.04</v>
          </cell>
          <cell r="N689">
            <v>60235.18</v>
          </cell>
          <cell r="O689">
            <v>119011.03</v>
          </cell>
          <cell r="P689">
            <v>53886.5</v>
          </cell>
          <cell r="Q689">
            <v>36199</v>
          </cell>
          <cell r="R689">
            <v>15093.94</v>
          </cell>
          <cell r="S689">
            <v>304816.96999999997</v>
          </cell>
          <cell r="T689">
            <v>63162.47</v>
          </cell>
          <cell r="U689">
            <v>0</v>
          </cell>
          <cell r="V689">
            <v>2641479.17</v>
          </cell>
          <cell r="W689">
            <v>22865.9</v>
          </cell>
          <cell r="X689">
            <v>62934.14</v>
          </cell>
          <cell r="Y689">
            <v>27466.85</v>
          </cell>
          <cell r="Z689">
            <v>35742.44</v>
          </cell>
          <cell r="AA689">
            <v>28390.95</v>
          </cell>
          <cell r="AB689">
            <v>20768.82</v>
          </cell>
          <cell r="AC689">
            <v>1230</v>
          </cell>
          <cell r="AD689">
            <v>129457.5</v>
          </cell>
          <cell r="AE689">
            <v>459094.97</v>
          </cell>
          <cell r="AF689">
            <v>82037.02</v>
          </cell>
          <cell r="AG689">
            <v>182974.07999999999</v>
          </cell>
          <cell r="AH689">
            <v>29572.54</v>
          </cell>
          <cell r="AI689">
            <v>92680.08</v>
          </cell>
          <cell r="AJ689">
            <v>106154</v>
          </cell>
          <cell r="AK689">
            <v>46666.53</v>
          </cell>
          <cell r="AL689">
            <v>89743.93</v>
          </cell>
          <cell r="AM689">
            <v>4140.1000000000004</v>
          </cell>
          <cell r="AN689">
            <v>43038.71</v>
          </cell>
          <cell r="AO689">
            <v>12299</v>
          </cell>
          <cell r="AP689">
            <v>31249.5</v>
          </cell>
          <cell r="AQ689">
            <v>325245</v>
          </cell>
          <cell r="AR689">
            <v>3033</v>
          </cell>
          <cell r="AS689">
            <v>57524.75</v>
          </cell>
          <cell r="AT689">
            <v>75890.73</v>
          </cell>
          <cell r="AU689">
            <v>23303.72</v>
          </cell>
          <cell r="AV689">
            <v>7485.5</v>
          </cell>
          <cell r="AW689">
            <v>23418</v>
          </cell>
          <cell r="AX689">
            <v>1498308.25</v>
          </cell>
          <cell r="AY689">
            <v>85572.01</v>
          </cell>
          <cell r="AZ689">
            <v>0</v>
          </cell>
          <cell r="BA689">
            <v>42384.34</v>
          </cell>
          <cell r="BB689">
            <v>69544.800000000003</v>
          </cell>
          <cell r="BC689">
            <v>26310.57</v>
          </cell>
          <cell r="BD689">
            <v>76648.2</v>
          </cell>
          <cell r="BE689">
            <v>69944.570000000007</v>
          </cell>
          <cell r="BF689">
            <v>13142</v>
          </cell>
          <cell r="BG689">
            <v>42401.15</v>
          </cell>
          <cell r="BH689">
            <v>6585</v>
          </cell>
          <cell r="BI689">
            <v>545024.18000000005</v>
          </cell>
          <cell r="BJ689">
            <v>134690.54</v>
          </cell>
          <cell r="BK689">
            <v>16586.63</v>
          </cell>
          <cell r="BL689">
            <v>15773.24</v>
          </cell>
          <cell r="BM689">
            <v>32547.45</v>
          </cell>
          <cell r="BN689">
            <v>2000</v>
          </cell>
          <cell r="BO689">
            <v>0</v>
          </cell>
          <cell r="BP689">
            <v>46958.79</v>
          </cell>
          <cell r="BQ689">
            <v>23787.45</v>
          </cell>
          <cell r="BR689">
            <v>15701.65</v>
          </cell>
          <cell r="BS689">
            <v>116981.45</v>
          </cell>
          <cell r="BT689">
            <v>0</v>
          </cell>
          <cell r="BU689">
            <v>88108</v>
          </cell>
          <cell r="BV689">
            <v>22451.09</v>
          </cell>
          <cell r="BW689">
            <v>44456</v>
          </cell>
          <cell r="BX689">
            <v>44355.29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320513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1575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400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21618</v>
          </cell>
          <cell r="E691">
            <v>85438.99</v>
          </cell>
          <cell r="F691">
            <v>139480.29999999999</v>
          </cell>
          <cell r="G691">
            <v>10079</v>
          </cell>
          <cell r="H691">
            <v>318947.01</v>
          </cell>
          <cell r="I691">
            <v>0</v>
          </cell>
          <cell r="J691">
            <v>497462.94</v>
          </cell>
          <cell r="K691">
            <v>10079</v>
          </cell>
          <cell r="L691">
            <v>83200</v>
          </cell>
          <cell r="M691">
            <v>629499.5</v>
          </cell>
          <cell r="N691">
            <v>0</v>
          </cell>
          <cell r="O691">
            <v>0</v>
          </cell>
          <cell r="P691">
            <v>74229.5</v>
          </cell>
          <cell r="Q691">
            <v>599601.89</v>
          </cell>
          <cell r="R691">
            <v>7239.84</v>
          </cell>
          <cell r="S691">
            <v>0</v>
          </cell>
          <cell r="T691">
            <v>0</v>
          </cell>
          <cell r="U691">
            <v>0</v>
          </cell>
          <cell r="V691">
            <v>133825.4</v>
          </cell>
          <cell r="W691">
            <v>707468</v>
          </cell>
          <cell r="X691">
            <v>4987.3</v>
          </cell>
          <cell r="Y691">
            <v>381473</v>
          </cell>
          <cell r="Z691">
            <v>11496</v>
          </cell>
          <cell r="AA691">
            <v>0</v>
          </cell>
          <cell r="AB691">
            <v>0</v>
          </cell>
          <cell r="AC691">
            <v>0</v>
          </cell>
          <cell r="AD691">
            <v>16850</v>
          </cell>
          <cell r="AE691">
            <v>1113608.3999999999</v>
          </cell>
          <cell r="AF691">
            <v>23050</v>
          </cell>
          <cell r="AG691">
            <v>140560</v>
          </cell>
          <cell r="AH691">
            <v>41710</v>
          </cell>
          <cell r="AI691">
            <v>18540</v>
          </cell>
          <cell r="AJ691">
            <v>361160</v>
          </cell>
          <cell r="AK691">
            <v>348531</v>
          </cell>
          <cell r="AL691">
            <v>130356</v>
          </cell>
          <cell r="AM691">
            <v>103488</v>
          </cell>
          <cell r="AN691">
            <v>84291</v>
          </cell>
          <cell r="AO691">
            <v>33894</v>
          </cell>
          <cell r="AP691">
            <v>0</v>
          </cell>
          <cell r="AQ691">
            <v>227824</v>
          </cell>
          <cell r="AR691">
            <v>11709</v>
          </cell>
          <cell r="AS691">
            <v>23090</v>
          </cell>
          <cell r="AT691">
            <v>3500</v>
          </cell>
          <cell r="AU691">
            <v>156048</v>
          </cell>
          <cell r="AV691">
            <v>2485</v>
          </cell>
          <cell r="AW691">
            <v>9645</v>
          </cell>
          <cell r="AX691">
            <v>904865.35</v>
          </cell>
          <cell r="AY691">
            <v>90504.5</v>
          </cell>
          <cell r="AZ691">
            <v>33466</v>
          </cell>
          <cell r="BA691">
            <v>87760</v>
          </cell>
          <cell r="BB691">
            <v>0</v>
          </cell>
          <cell r="BC691">
            <v>0</v>
          </cell>
          <cell r="BD691">
            <v>285079.2</v>
          </cell>
          <cell r="BE691">
            <v>72362.399999999994</v>
          </cell>
          <cell r="BF691">
            <v>0</v>
          </cell>
          <cell r="BG691">
            <v>49835</v>
          </cell>
          <cell r="BH691">
            <v>20600</v>
          </cell>
          <cell r="BI691">
            <v>375050</v>
          </cell>
          <cell r="BJ691">
            <v>33525.449999999997</v>
          </cell>
          <cell r="BK691">
            <v>0</v>
          </cell>
          <cell r="BL691">
            <v>8674</v>
          </cell>
          <cell r="BM691">
            <v>79485</v>
          </cell>
          <cell r="BN691">
            <v>190275.3</v>
          </cell>
          <cell r="BO691">
            <v>46839.5</v>
          </cell>
          <cell r="BP691">
            <v>422111</v>
          </cell>
          <cell r="BQ691">
            <v>5020</v>
          </cell>
          <cell r="BR691">
            <v>78666</v>
          </cell>
          <cell r="BS691">
            <v>325075</v>
          </cell>
          <cell r="BT691">
            <v>133042</v>
          </cell>
          <cell r="BU691">
            <v>440307</v>
          </cell>
          <cell r="BV691">
            <v>156613.59</v>
          </cell>
          <cell r="BW691">
            <v>114260</v>
          </cell>
          <cell r="BX691">
            <v>29836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3500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13697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10055650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1860800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1183651.07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25724031.050000001</v>
          </cell>
          <cell r="N695">
            <v>0</v>
          </cell>
          <cell r="O695">
            <v>0</v>
          </cell>
          <cell r="P695">
            <v>0</v>
          </cell>
          <cell r="Q695">
            <v>8903250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21935</v>
          </cell>
          <cell r="X695">
            <v>14980</v>
          </cell>
          <cell r="Y695">
            <v>0</v>
          </cell>
          <cell r="Z695">
            <v>262700</v>
          </cell>
          <cell r="AA695">
            <v>126000</v>
          </cell>
          <cell r="AB695">
            <v>13910</v>
          </cell>
          <cell r="AC695">
            <v>0</v>
          </cell>
          <cell r="AD695">
            <v>0</v>
          </cell>
          <cell r="AE695">
            <v>360416.04</v>
          </cell>
          <cell r="AF695">
            <v>111700</v>
          </cell>
          <cell r="AG695">
            <v>256771.39</v>
          </cell>
          <cell r="AH695">
            <v>142400</v>
          </cell>
          <cell r="AI695">
            <v>505824.25</v>
          </cell>
          <cell r="AJ695">
            <v>0</v>
          </cell>
          <cell r="AK695">
            <v>0</v>
          </cell>
          <cell r="AL695">
            <v>48461</v>
          </cell>
          <cell r="AM695">
            <v>101210.5</v>
          </cell>
          <cell r="AN695">
            <v>23000</v>
          </cell>
          <cell r="AO695">
            <v>94025.279999999999</v>
          </cell>
          <cell r="AP695">
            <v>75745.7</v>
          </cell>
          <cell r="AQ695">
            <v>0</v>
          </cell>
          <cell r="AR695">
            <v>0</v>
          </cell>
          <cell r="AS695">
            <v>28800</v>
          </cell>
          <cell r="AT695">
            <v>0</v>
          </cell>
          <cell r="AU695">
            <v>4000</v>
          </cell>
          <cell r="AV695">
            <v>96000</v>
          </cell>
          <cell r="AW695">
            <v>81000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151394.95000000001</v>
          </cell>
          <cell r="BF695">
            <v>0</v>
          </cell>
          <cell r="BG695">
            <v>0</v>
          </cell>
          <cell r="BH695">
            <v>4000</v>
          </cell>
          <cell r="BI695">
            <v>215400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256803.43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6300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13020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156000</v>
          </cell>
          <cell r="H700">
            <v>0</v>
          </cell>
          <cell r="I700">
            <v>0</v>
          </cell>
          <cell r="J700">
            <v>0</v>
          </cell>
          <cell r="K700">
            <v>156000</v>
          </cell>
          <cell r="L700">
            <v>243280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17400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52000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74080</v>
          </cell>
          <cell r="AY700">
            <v>0</v>
          </cell>
          <cell r="AZ700">
            <v>0</v>
          </cell>
          <cell r="BA700">
            <v>22600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456000</v>
          </cell>
          <cell r="BN700">
            <v>0</v>
          </cell>
          <cell r="BO700">
            <v>0</v>
          </cell>
          <cell r="BP700">
            <v>20000</v>
          </cell>
          <cell r="BQ700">
            <v>7200</v>
          </cell>
          <cell r="BR700">
            <v>0</v>
          </cell>
          <cell r="BS700">
            <v>0</v>
          </cell>
          <cell r="BT700">
            <v>157180</v>
          </cell>
          <cell r="BU700">
            <v>0</v>
          </cell>
          <cell r="BV700">
            <v>0</v>
          </cell>
          <cell r="BW700">
            <v>118360</v>
          </cell>
          <cell r="BX700">
            <v>163040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480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7005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58025</v>
          </cell>
          <cell r="E702">
            <v>0</v>
          </cell>
          <cell r="F702">
            <v>86891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69432.399999999994</v>
          </cell>
          <cell r="M702">
            <v>10000</v>
          </cell>
          <cell r="N702">
            <v>0</v>
          </cell>
          <cell r="O702">
            <v>63440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46710</v>
          </cell>
          <cell r="U702">
            <v>0</v>
          </cell>
          <cell r="V702">
            <v>0</v>
          </cell>
          <cell r="W702">
            <v>19260</v>
          </cell>
          <cell r="X702">
            <v>0</v>
          </cell>
          <cell r="Y702">
            <v>0</v>
          </cell>
          <cell r="Z702">
            <v>44431</v>
          </cell>
          <cell r="AA702">
            <v>477681.98</v>
          </cell>
          <cell r="AB702">
            <v>150</v>
          </cell>
          <cell r="AC702">
            <v>0</v>
          </cell>
          <cell r="AD702">
            <v>438755.1</v>
          </cell>
          <cell r="AE702">
            <v>143933.25</v>
          </cell>
          <cell r="AF702">
            <v>1890.34</v>
          </cell>
          <cell r="AG702">
            <v>2889</v>
          </cell>
          <cell r="AH702">
            <v>89700.28</v>
          </cell>
          <cell r="AI702">
            <v>0</v>
          </cell>
          <cell r="AJ702">
            <v>106122.17</v>
          </cell>
          <cell r="AK702">
            <v>6500</v>
          </cell>
          <cell r="AL702">
            <v>0</v>
          </cell>
          <cell r="AM702">
            <v>0</v>
          </cell>
          <cell r="AN702">
            <v>23054.61</v>
          </cell>
          <cell r="AO702">
            <v>0</v>
          </cell>
          <cell r="AP702">
            <v>8588.0400000000009</v>
          </cell>
          <cell r="AQ702">
            <v>409610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34490</v>
          </cell>
          <cell r="AX702">
            <v>0</v>
          </cell>
          <cell r="AY702">
            <v>0</v>
          </cell>
          <cell r="AZ702">
            <v>7750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10000</v>
          </cell>
          <cell r="BG702">
            <v>0</v>
          </cell>
          <cell r="BH702">
            <v>0</v>
          </cell>
          <cell r="BI702">
            <v>68905</v>
          </cell>
          <cell r="BJ702">
            <v>0</v>
          </cell>
          <cell r="BK702">
            <v>8584</v>
          </cell>
          <cell r="BL702">
            <v>1000</v>
          </cell>
          <cell r="BM702">
            <v>0</v>
          </cell>
          <cell r="BN702">
            <v>10000</v>
          </cell>
          <cell r="BO702">
            <v>7126.2</v>
          </cell>
          <cell r="BP702">
            <v>582048.48</v>
          </cell>
          <cell r="BQ702">
            <v>88533.54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292853</v>
          </cell>
          <cell r="E703">
            <v>19260</v>
          </cell>
          <cell r="F703">
            <v>7500</v>
          </cell>
          <cell r="G703">
            <v>279100</v>
          </cell>
          <cell r="H703">
            <v>134530</v>
          </cell>
          <cell r="I703">
            <v>0</v>
          </cell>
          <cell r="J703">
            <v>23520</v>
          </cell>
          <cell r="K703">
            <v>279100</v>
          </cell>
          <cell r="L703">
            <v>0</v>
          </cell>
          <cell r="M703">
            <v>398609</v>
          </cell>
          <cell r="N703">
            <v>0</v>
          </cell>
          <cell r="O703">
            <v>5550</v>
          </cell>
          <cell r="P703">
            <v>2253.42</v>
          </cell>
          <cell r="Q703">
            <v>455265.42</v>
          </cell>
          <cell r="R703">
            <v>0</v>
          </cell>
          <cell r="S703">
            <v>1400520</v>
          </cell>
          <cell r="T703">
            <v>0</v>
          </cell>
          <cell r="U703">
            <v>0</v>
          </cell>
          <cell r="V703">
            <v>4138100.73</v>
          </cell>
          <cell r="W703">
            <v>482760</v>
          </cell>
          <cell r="X703">
            <v>0</v>
          </cell>
          <cell r="Y703">
            <v>0</v>
          </cell>
          <cell r="Z703">
            <v>100000</v>
          </cell>
          <cell r="AA703">
            <v>139040</v>
          </cell>
          <cell r="AB703">
            <v>0</v>
          </cell>
          <cell r="AC703">
            <v>473097.85</v>
          </cell>
          <cell r="AD703">
            <v>0</v>
          </cell>
          <cell r="AE703">
            <v>0</v>
          </cell>
          <cell r="AF703">
            <v>0</v>
          </cell>
          <cell r="AG703">
            <v>16095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59500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433052</v>
          </cell>
          <cell r="AR703">
            <v>0</v>
          </cell>
          <cell r="AS703">
            <v>0</v>
          </cell>
          <cell r="AT703">
            <v>350</v>
          </cell>
          <cell r="AU703">
            <v>1480</v>
          </cell>
          <cell r="AV703">
            <v>0</v>
          </cell>
          <cell r="AW703">
            <v>0</v>
          </cell>
          <cell r="AX703">
            <v>139036</v>
          </cell>
          <cell r="AY703">
            <v>0</v>
          </cell>
          <cell r="AZ703">
            <v>98340</v>
          </cell>
          <cell r="BA703">
            <v>1409940</v>
          </cell>
          <cell r="BB703">
            <v>0</v>
          </cell>
          <cell r="BC703">
            <v>0</v>
          </cell>
          <cell r="BD703">
            <v>24020</v>
          </cell>
          <cell r="BE703">
            <v>10140</v>
          </cell>
          <cell r="BF703">
            <v>0</v>
          </cell>
          <cell r="BG703">
            <v>0</v>
          </cell>
          <cell r="BH703">
            <v>0</v>
          </cell>
          <cell r="BI703">
            <v>50600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97480</v>
          </cell>
          <cell r="BO703">
            <v>27000</v>
          </cell>
          <cell r="BP703">
            <v>378752.75</v>
          </cell>
          <cell r="BQ703">
            <v>36330</v>
          </cell>
          <cell r="BR703">
            <v>93900</v>
          </cell>
          <cell r="BS703">
            <v>0</v>
          </cell>
          <cell r="BT703">
            <v>51100</v>
          </cell>
          <cell r="BU703">
            <v>0</v>
          </cell>
          <cell r="BV703">
            <v>0</v>
          </cell>
          <cell r="BW703">
            <v>21150</v>
          </cell>
          <cell r="BX703">
            <v>272460</v>
          </cell>
        </row>
        <row r="704">
          <cell r="B704" t="str">
            <v>5104030299.202</v>
          </cell>
          <cell r="D704">
            <v>18280611.25</v>
          </cell>
          <cell r="E704">
            <v>1878496.25</v>
          </cell>
          <cell r="F704">
            <v>2913073.5</v>
          </cell>
          <cell r="G704">
            <v>2276053.5</v>
          </cell>
          <cell r="H704">
            <v>1367215.75</v>
          </cell>
          <cell r="I704">
            <v>1233620.5</v>
          </cell>
          <cell r="J704">
            <v>408783</v>
          </cell>
          <cell r="K704">
            <v>2276053.5</v>
          </cell>
          <cell r="L704">
            <v>34609.5</v>
          </cell>
          <cell r="M704">
            <v>4641076.2</v>
          </cell>
          <cell r="N704">
            <v>729306</v>
          </cell>
          <cell r="O704">
            <v>7617724</v>
          </cell>
          <cell r="P704">
            <v>8387667</v>
          </cell>
          <cell r="Q704">
            <v>1330575</v>
          </cell>
          <cell r="R704">
            <v>63350</v>
          </cell>
          <cell r="S704">
            <v>2994783.5</v>
          </cell>
          <cell r="T704">
            <v>2253356.25</v>
          </cell>
          <cell r="U704">
            <v>0</v>
          </cell>
          <cell r="V704">
            <v>122388.5</v>
          </cell>
          <cell r="W704">
            <v>2286661.48</v>
          </cell>
          <cell r="X704">
            <v>1687030.25</v>
          </cell>
          <cell r="Y704">
            <v>4500</v>
          </cell>
          <cell r="Z704">
            <v>1685378.55</v>
          </cell>
          <cell r="AA704">
            <v>1536309</v>
          </cell>
          <cell r="AB704">
            <v>733345.5</v>
          </cell>
          <cell r="AC704">
            <v>0</v>
          </cell>
          <cell r="AD704">
            <v>1440529.84</v>
          </cell>
          <cell r="AE704">
            <v>73874.25</v>
          </cell>
          <cell r="AF704">
            <v>7713062</v>
          </cell>
          <cell r="AG704">
            <v>5670908</v>
          </cell>
          <cell r="AH704">
            <v>2431689</v>
          </cell>
          <cell r="AI704">
            <v>5260970</v>
          </cell>
          <cell r="AJ704">
            <v>5106956</v>
          </cell>
          <cell r="AK704">
            <v>5347384</v>
          </cell>
          <cell r="AL704">
            <v>4253461</v>
          </cell>
          <cell r="AM704">
            <v>8031347.5</v>
          </cell>
          <cell r="AN704">
            <v>5055590</v>
          </cell>
          <cell r="AO704">
            <v>7657970</v>
          </cell>
          <cell r="AP704">
            <v>4110066</v>
          </cell>
          <cell r="AQ704">
            <v>7959127.5300000003</v>
          </cell>
          <cell r="AR704">
            <v>1415484.49</v>
          </cell>
          <cell r="AS704">
            <v>3966183.96</v>
          </cell>
          <cell r="AT704">
            <v>2244853.73</v>
          </cell>
          <cell r="AU704">
            <v>1865410</v>
          </cell>
          <cell r="AV704">
            <v>124194.65</v>
          </cell>
          <cell r="AW704">
            <v>372416.75</v>
          </cell>
          <cell r="AX704">
            <v>653821</v>
          </cell>
          <cell r="AY704">
            <v>966309.25</v>
          </cell>
          <cell r="AZ704">
            <v>2125536.25</v>
          </cell>
          <cell r="BA704">
            <v>3155539</v>
          </cell>
          <cell r="BB704">
            <v>2730753</v>
          </cell>
          <cell r="BC704">
            <v>44874</v>
          </cell>
          <cell r="BD704">
            <v>1949383.73</v>
          </cell>
          <cell r="BE704">
            <v>1013529.5</v>
          </cell>
          <cell r="BF704">
            <v>20562</v>
          </cell>
          <cell r="BG704">
            <v>525328.5</v>
          </cell>
          <cell r="BH704">
            <v>959115</v>
          </cell>
          <cell r="BI704">
            <v>27259</v>
          </cell>
          <cell r="BJ704">
            <v>2875212.21</v>
          </cell>
          <cell r="BK704">
            <v>987695.25</v>
          </cell>
          <cell r="BL704">
            <v>2015122.2</v>
          </cell>
          <cell r="BM704">
            <v>3125948.75</v>
          </cell>
          <cell r="BN704">
            <v>1714697.05</v>
          </cell>
          <cell r="BO704">
            <v>1257165</v>
          </cell>
          <cell r="BP704">
            <v>417310.5</v>
          </cell>
          <cell r="BQ704">
            <v>929906</v>
          </cell>
          <cell r="BR704">
            <v>1478678</v>
          </cell>
          <cell r="BS704">
            <v>1145387</v>
          </cell>
          <cell r="BT704">
            <v>3236271</v>
          </cell>
          <cell r="BU704">
            <v>1586708.25</v>
          </cell>
          <cell r="BV704">
            <v>1286368.5</v>
          </cell>
          <cell r="BW704">
            <v>385801.35</v>
          </cell>
          <cell r="BX704">
            <v>471561.9</v>
          </cell>
        </row>
        <row r="705">
          <cell r="B705" t="str">
            <v>5104030299.203</v>
          </cell>
          <cell r="D705">
            <v>2704547.81</v>
          </cell>
          <cell r="E705">
            <v>223590.75</v>
          </cell>
          <cell r="F705">
            <v>1721956.95</v>
          </cell>
          <cell r="G705">
            <v>1604495.8</v>
          </cell>
          <cell r="H705">
            <v>1803991.01</v>
          </cell>
          <cell r="I705">
            <v>336717</v>
          </cell>
          <cell r="J705">
            <v>195348.6</v>
          </cell>
          <cell r="K705">
            <v>1604495.8</v>
          </cell>
          <cell r="L705">
            <v>25555</v>
          </cell>
          <cell r="M705">
            <v>3231353.6</v>
          </cell>
          <cell r="N705">
            <v>69167.5</v>
          </cell>
          <cell r="O705">
            <v>206175</v>
          </cell>
          <cell r="P705">
            <v>428081</v>
          </cell>
          <cell r="Q705">
            <v>819227.25</v>
          </cell>
          <cell r="R705">
            <v>236011</v>
          </cell>
          <cell r="S705">
            <v>688662.31</v>
          </cell>
          <cell r="T705">
            <v>146223.5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7260</v>
          </cell>
          <cell r="Z705">
            <v>0</v>
          </cell>
          <cell r="AA705">
            <v>0</v>
          </cell>
          <cell r="AB705">
            <v>3605570.34</v>
          </cell>
          <cell r="AC705">
            <v>0</v>
          </cell>
          <cell r="AD705">
            <v>0</v>
          </cell>
          <cell r="AE705">
            <v>505508.35</v>
          </cell>
          <cell r="AF705">
            <v>138951.5</v>
          </cell>
          <cell r="AG705">
            <v>0</v>
          </cell>
          <cell r="AH705">
            <v>19739.75</v>
          </cell>
          <cell r="AI705">
            <v>0</v>
          </cell>
          <cell r="AJ705">
            <v>41240.5</v>
          </cell>
          <cell r="AK705">
            <v>0</v>
          </cell>
          <cell r="AL705">
            <v>69440</v>
          </cell>
          <cell r="AM705">
            <v>33253.5</v>
          </cell>
          <cell r="AN705">
            <v>90697.5</v>
          </cell>
          <cell r="AO705">
            <v>0</v>
          </cell>
          <cell r="AP705">
            <v>44472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9555.25</v>
          </cell>
          <cell r="AV705">
            <v>0</v>
          </cell>
          <cell r="AW705">
            <v>0</v>
          </cell>
          <cell r="AX705">
            <v>1288735.25</v>
          </cell>
          <cell r="AY705">
            <v>0</v>
          </cell>
          <cell r="AZ705">
            <v>184387.25</v>
          </cell>
          <cell r="BA705">
            <v>671160.25</v>
          </cell>
          <cell r="BB705">
            <v>0</v>
          </cell>
          <cell r="BC705">
            <v>206268.75</v>
          </cell>
          <cell r="BD705">
            <v>0</v>
          </cell>
          <cell r="BE705">
            <v>0</v>
          </cell>
          <cell r="BF705">
            <v>24716.5</v>
          </cell>
          <cell r="BG705">
            <v>0</v>
          </cell>
          <cell r="BH705">
            <v>3930.5</v>
          </cell>
          <cell r="BI705">
            <v>163429</v>
          </cell>
          <cell r="BJ705">
            <v>0</v>
          </cell>
          <cell r="BK705">
            <v>0</v>
          </cell>
          <cell r="BL705">
            <v>0</v>
          </cell>
          <cell r="BM705">
            <v>232142</v>
          </cell>
          <cell r="BN705">
            <v>0</v>
          </cell>
          <cell r="BO705">
            <v>0</v>
          </cell>
          <cell r="BP705">
            <v>915515.25</v>
          </cell>
          <cell r="BQ705">
            <v>0</v>
          </cell>
          <cell r="BR705">
            <v>760</v>
          </cell>
          <cell r="BS705">
            <v>249346</v>
          </cell>
          <cell r="BT705">
            <v>939060</v>
          </cell>
          <cell r="BU705">
            <v>569.5</v>
          </cell>
          <cell r="BV705">
            <v>434.25</v>
          </cell>
          <cell r="BW705">
            <v>371.5</v>
          </cell>
          <cell r="BX705">
            <v>1659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229000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778000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8376.19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11508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9597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67634.5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5613.5</v>
          </cell>
          <cell r="N710">
            <v>300</v>
          </cell>
          <cell r="O710">
            <v>0</v>
          </cell>
          <cell r="P710">
            <v>620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630</v>
          </cell>
          <cell r="X710">
            <v>2431.5</v>
          </cell>
          <cell r="Y710">
            <v>0</v>
          </cell>
          <cell r="Z710">
            <v>1850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46612.5</v>
          </cell>
          <cell r="AR710">
            <v>109112.25</v>
          </cell>
          <cell r="AS710">
            <v>1773</v>
          </cell>
          <cell r="AT710">
            <v>27828</v>
          </cell>
          <cell r="AU710">
            <v>23313.5</v>
          </cell>
          <cell r="AV710">
            <v>0</v>
          </cell>
          <cell r="AW710">
            <v>2640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190</v>
          </cell>
          <cell r="BS710">
            <v>3354</v>
          </cell>
          <cell r="BT710">
            <v>0</v>
          </cell>
          <cell r="BU710">
            <v>97264</v>
          </cell>
          <cell r="BV710">
            <v>0</v>
          </cell>
          <cell r="BW710">
            <v>0</v>
          </cell>
          <cell r="BX710">
            <v>0</v>
          </cell>
        </row>
        <row r="711">
          <cell r="B711" t="str">
            <v>5104040102.101</v>
          </cell>
          <cell r="D711">
            <v>1470000</v>
          </cell>
          <cell r="E711">
            <v>160000</v>
          </cell>
          <cell r="F711">
            <v>450000</v>
          </cell>
          <cell r="G711">
            <v>50000</v>
          </cell>
          <cell r="H711">
            <v>190000</v>
          </cell>
          <cell r="I711">
            <v>110000</v>
          </cell>
          <cell r="J711">
            <v>2890000</v>
          </cell>
          <cell r="K711">
            <v>50000</v>
          </cell>
          <cell r="L711">
            <v>90000</v>
          </cell>
          <cell r="M711">
            <v>1860000</v>
          </cell>
          <cell r="N711">
            <v>120000</v>
          </cell>
          <cell r="O711">
            <v>210000</v>
          </cell>
          <cell r="P711">
            <v>335000</v>
          </cell>
          <cell r="Q711">
            <v>610000</v>
          </cell>
          <cell r="R711">
            <v>60000</v>
          </cell>
          <cell r="S711">
            <v>150000</v>
          </cell>
          <cell r="T711">
            <v>210000</v>
          </cell>
          <cell r="U711">
            <v>0</v>
          </cell>
          <cell r="V711">
            <v>1710000</v>
          </cell>
          <cell r="W711">
            <v>390000</v>
          </cell>
          <cell r="X711">
            <v>80000</v>
          </cell>
          <cell r="Y711">
            <v>340000</v>
          </cell>
          <cell r="Z711">
            <v>140000</v>
          </cell>
          <cell r="AA711">
            <v>150000</v>
          </cell>
          <cell r="AB711">
            <v>130000</v>
          </cell>
          <cell r="AC711">
            <v>90000</v>
          </cell>
          <cell r="AD711">
            <v>100000</v>
          </cell>
          <cell r="AE711">
            <v>2120000</v>
          </cell>
          <cell r="AF711">
            <v>150000</v>
          </cell>
          <cell r="AG711">
            <v>120000</v>
          </cell>
          <cell r="AH711">
            <v>120000</v>
          </cell>
          <cell r="AI711">
            <v>120000</v>
          </cell>
          <cell r="AJ711">
            <v>180000</v>
          </cell>
          <cell r="AK711">
            <v>120000</v>
          </cell>
          <cell r="AL711">
            <v>90000</v>
          </cell>
          <cell r="AM711">
            <v>170000</v>
          </cell>
          <cell r="AN711">
            <v>150000</v>
          </cell>
          <cell r="AO711">
            <v>120000</v>
          </cell>
          <cell r="AP711">
            <v>120000</v>
          </cell>
          <cell r="AQ711">
            <v>670000</v>
          </cell>
          <cell r="AR711">
            <v>70000</v>
          </cell>
          <cell r="AS711">
            <v>110000</v>
          </cell>
          <cell r="AT711">
            <v>140000</v>
          </cell>
          <cell r="AU711">
            <v>90000</v>
          </cell>
          <cell r="AV711">
            <v>60000</v>
          </cell>
          <cell r="AW711">
            <v>60000</v>
          </cell>
          <cell r="AX711">
            <v>2150000</v>
          </cell>
          <cell r="AY711">
            <v>150000</v>
          </cell>
          <cell r="AZ711">
            <v>300000</v>
          </cell>
          <cell r="BA711">
            <v>150000</v>
          </cell>
          <cell r="BB711">
            <v>160000</v>
          </cell>
          <cell r="BC711">
            <v>135000</v>
          </cell>
          <cell r="BD711">
            <v>220000</v>
          </cell>
          <cell r="BE711">
            <v>240000</v>
          </cell>
          <cell r="BF711">
            <v>0</v>
          </cell>
          <cell r="BG711">
            <v>60000</v>
          </cell>
          <cell r="BH711">
            <v>90000</v>
          </cell>
          <cell r="BI711">
            <v>1874825</v>
          </cell>
          <cell r="BJ711">
            <v>370000</v>
          </cell>
          <cell r="BK711">
            <v>380000</v>
          </cell>
          <cell r="BL711">
            <v>100000</v>
          </cell>
          <cell r="BM711">
            <v>70000</v>
          </cell>
          <cell r="BN711">
            <v>200000</v>
          </cell>
          <cell r="BO711">
            <v>70000</v>
          </cell>
          <cell r="BP711">
            <v>1100000</v>
          </cell>
          <cell r="BQ711">
            <v>120000</v>
          </cell>
          <cell r="BR711">
            <v>150000</v>
          </cell>
          <cell r="BS711">
            <v>240000</v>
          </cell>
          <cell r="BT711">
            <v>210000</v>
          </cell>
          <cell r="BU711">
            <v>630000</v>
          </cell>
          <cell r="BV711">
            <v>120000</v>
          </cell>
          <cell r="BW711">
            <v>100000</v>
          </cell>
          <cell r="BX711">
            <v>90000</v>
          </cell>
        </row>
        <row r="712">
          <cell r="B712" t="str">
            <v>5104040102.102</v>
          </cell>
          <cell r="D712">
            <v>240000</v>
          </cell>
          <cell r="E712">
            <v>40000</v>
          </cell>
          <cell r="F712">
            <v>120000</v>
          </cell>
          <cell r="G712">
            <v>30000</v>
          </cell>
          <cell r="H712">
            <v>60000</v>
          </cell>
          <cell r="I712">
            <v>30000</v>
          </cell>
          <cell r="J712">
            <v>60000</v>
          </cell>
          <cell r="K712">
            <v>30000</v>
          </cell>
          <cell r="L712">
            <v>0</v>
          </cell>
          <cell r="M712">
            <v>0</v>
          </cell>
          <cell r="N712">
            <v>0</v>
          </cell>
          <cell r="O712">
            <v>30000</v>
          </cell>
          <cell r="P712">
            <v>30000</v>
          </cell>
          <cell r="Q712">
            <v>90000</v>
          </cell>
          <cell r="R712">
            <v>30000</v>
          </cell>
          <cell r="S712">
            <v>60000</v>
          </cell>
          <cell r="T712">
            <v>0</v>
          </cell>
          <cell r="U712">
            <v>0</v>
          </cell>
          <cell r="V712">
            <v>140000</v>
          </cell>
          <cell r="W712">
            <v>60000</v>
          </cell>
          <cell r="X712">
            <v>40000</v>
          </cell>
          <cell r="Y712">
            <v>20000</v>
          </cell>
          <cell r="Z712">
            <v>20000</v>
          </cell>
          <cell r="AA712">
            <v>60000</v>
          </cell>
          <cell r="AB712">
            <v>30000</v>
          </cell>
          <cell r="AC712">
            <v>30000</v>
          </cell>
          <cell r="AD712">
            <v>0</v>
          </cell>
          <cell r="AE712">
            <v>180000</v>
          </cell>
          <cell r="AF712">
            <v>70000</v>
          </cell>
          <cell r="AG712">
            <v>0</v>
          </cell>
          <cell r="AH712">
            <v>30000</v>
          </cell>
          <cell r="AI712">
            <v>0</v>
          </cell>
          <cell r="AJ712">
            <v>75000</v>
          </cell>
          <cell r="AK712">
            <v>0</v>
          </cell>
          <cell r="AL712">
            <v>30000</v>
          </cell>
          <cell r="AM712">
            <v>60000</v>
          </cell>
          <cell r="AN712">
            <v>30000</v>
          </cell>
          <cell r="AO712">
            <v>90000</v>
          </cell>
          <cell r="AP712">
            <v>30000</v>
          </cell>
          <cell r="AQ712">
            <v>120000</v>
          </cell>
          <cell r="AR712">
            <v>90000</v>
          </cell>
          <cell r="AS712">
            <v>40000</v>
          </cell>
          <cell r="AT712">
            <v>10000</v>
          </cell>
          <cell r="AU712">
            <v>30000</v>
          </cell>
          <cell r="AV712">
            <v>30000</v>
          </cell>
          <cell r="AW712">
            <v>60000</v>
          </cell>
          <cell r="AX712">
            <v>50000</v>
          </cell>
          <cell r="AY712">
            <v>60000</v>
          </cell>
          <cell r="AZ712">
            <v>0</v>
          </cell>
          <cell r="BA712">
            <v>30000</v>
          </cell>
          <cell r="BB712">
            <v>60000</v>
          </cell>
          <cell r="BC712">
            <v>20000</v>
          </cell>
          <cell r="BD712">
            <v>90000</v>
          </cell>
          <cell r="BE712">
            <v>30000</v>
          </cell>
          <cell r="BF712">
            <v>0</v>
          </cell>
          <cell r="BG712">
            <v>0</v>
          </cell>
          <cell r="BH712">
            <v>30000</v>
          </cell>
          <cell r="BI712">
            <v>110000</v>
          </cell>
          <cell r="BJ712">
            <v>40000</v>
          </cell>
          <cell r="BK712">
            <v>0</v>
          </cell>
          <cell r="BL712">
            <v>80000</v>
          </cell>
          <cell r="BM712">
            <v>60000</v>
          </cell>
          <cell r="BN712">
            <v>50000</v>
          </cell>
          <cell r="BO712">
            <v>40000</v>
          </cell>
          <cell r="BP712">
            <v>56666.67</v>
          </cell>
          <cell r="BQ712">
            <v>30000</v>
          </cell>
          <cell r="BR712">
            <v>90000</v>
          </cell>
          <cell r="BS712">
            <v>50000</v>
          </cell>
          <cell r="BT712">
            <v>90000</v>
          </cell>
          <cell r="BU712">
            <v>110000</v>
          </cell>
          <cell r="BV712">
            <v>60000</v>
          </cell>
          <cell r="BW712">
            <v>90000</v>
          </cell>
          <cell r="BX712">
            <v>50000</v>
          </cell>
        </row>
        <row r="713">
          <cell r="B713" t="str">
            <v>5104040102.103</v>
          </cell>
          <cell r="D713">
            <v>510000</v>
          </cell>
          <cell r="E713">
            <v>70000</v>
          </cell>
          <cell r="F713">
            <v>150000</v>
          </cell>
          <cell r="G713">
            <v>120000</v>
          </cell>
          <cell r="H713">
            <v>90000</v>
          </cell>
          <cell r="I713">
            <v>30000</v>
          </cell>
          <cell r="J713">
            <v>670000</v>
          </cell>
          <cell r="K713">
            <v>120000</v>
          </cell>
          <cell r="L713">
            <v>0</v>
          </cell>
          <cell r="M713">
            <v>0</v>
          </cell>
          <cell r="N713">
            <v>45000</v>
          </cell>
          <cell r="O713">
            <v>70000</v>
          </cell>
          <cell r="P713">
            <v>120000</v>
          </cell>
          <cell r="Q713">
            <v>80000</v>
          </cell>
          <cell r="R713">
            <v>30000</v>
          </cell>
          <cell r="S713">
            <v>120000</v>
          </cell>
          <cell r="T713">
            <v>30000</v>
          </cell>
          <cell r="U713">
            <v>0</v>
          </cell>
          <cell r="V713">
            <v>585000</v>
          </cell>
          <cell r="W713">
            <v>105000</v>
          </cell>
          <cell r="X713">
            <v>80000</v>
          </cell>
          <cell r="Y713">
            <v>165000</v>
          </cell>
          <cell r="Z713">
            <v>50000</v>
          </cell>
          <cell r="AA713">
            <v>75000</v>
          </cell>
          <cell r="AB713">
            <v>30000</v>
          </cell>
          <cell r="AC713">
            <v>45000</v>
          </cell>
          <cell r="AD713">
            <v>75000</v>
          </cell>
          <cell r="AE713">
            <v>470000</v>
          </cell>
          <cell r="AF713">
            <v>75000</v>
          </cell>
          <cell r="AG713">
            <v>45000</v>
          </cell>
          <cell r="AH713">
            <v>45000</v>
          </cell>
          <cell r="AI713">
            <v>45000</v>
          </cell>
          <cell r="AJ713">
            <v>60000</v>
          </cell>
          <cell r="AK713">
            <v>30000</v>
          </cell>
          <cell r="AL713">
            <v>75000</v>
          </cell>
          <cell r="AM713">
            <v>85000</v>
          </cell>
          <cell r="AN713">
            <v>60000</v>
          </cell>
          <cell r="AO713">
            <v>75000</v>
          </cell>
          <cell r="AP713">
            <v>45000</v>
          </cell>
          <cell r="AQ713">
            <v>150000</v>
          </cell>
          <cell r="AR713">
            <v>45000</v>
          </cell>
          <cell r="AS713">
            <v>45000</v>
          </cell>
          <cell r="AT713">
            <v>30000</v>
          </cell>
          <cell r="AU713">
            <v>60000</v>
          </cell>
          <cell r="AV713">
            <v>15000</v>
          </cell>
          <cell r="AW713">
            <v>30000</v>
          </cell>
          <cell r="AX713">
            <v>335000</v>
          </cell>
          <cell r="AY713">
            <v>45000</v>
          </cell>
          <cell r="AZ713">
            <v>0</v>
          </cell>
          <cell r="BA713">
            <v>105000</v>
          </cell>
          <cell r="BB713">
            <v>90000</v>
          </cell>
          <cell r="BC713">
            <v>55000</v>
          </cell>
          <cell r="BD713">
            <v>75000</v>
          </cell>
          <cell r="BE713">
            <v>120000</v>
          </cell>
          <cell r="BF713">
            <v>0</v>
          </cell>
          <cell r="BG713">
            <v>60000</v>
          </cell>
          <cell r="BH713">
            <v>15000</v>
          </cell>
          <cell r="BI713">
            <v>370000</v>
          </cell>
          <cell r="BJ713">
            <v>80000</v>
          </cell>
          <cell r="BK713">
            <v>10000</v>
          </cell>
          <cell r="BL713">
            <v>15000</v>
          </cell>
          <cell r="BM713">
            <v>15000</v>
          </cell>
          <cell r="BN713">
            <v>0</v>
          </cell>
          <cell r="BO713">
            <v>20000</v>
          </cell>
          <cell r="BP713">
            <v>217750</v>
          </cell>
          <cell r="BQ713">
            <v>25000</v>
          </cell>
          <cell r="BR713">
            <v>60000</v>
          </cell>
          <cell r="BS713">
            <v>90000</v>
          </cell>
          <cell r="BT713">
            <v>60000</v>
          </cell>
          <cell r="BU713">
            <v>155000</v>
          </cell>
          <cell r="BV713">
            <v>30000</v>
          </cell>
          <cell r="BW713">
            <v>30000</v>
          </cell>
          <cell r="BX713">
            <v>35000</v>
          </cell>
        </row>
        <row r="714">
          <cell r="B714" t="str">
            <v>5104040102.104</v>
          </cell>
          <cell r="D714">
            <v>33245758.140000001</v>
          </cell>
          <cell r="E714">
            <v>5379864.75</v>
          </cell>
          <cell r="F714">
            <v>22447585</v>
          </cell>
          <cell r="G714">
            <v>2394052.96</v>
          </cell>
          <cell r="H714">
            <v>5622191</v>
          </cell>
          <cell r="I714">
            <v>2805716.76</v>
          </cell>
          <cell r="J714">
            <v>42029786</v>
          </cell>
          <cell r="K714">
            <v>2394052.96</v>
          </cell>
          <cell r="L714">
            <v>2359805.0099999998</v>
          </cell>
          <cell r="M714">
            <v>23126626.699999999</v>
          </cell>
          <cell r="N714">
            <v>1904926.26</v>
          </cell>
          <cell r="O714">
            <v>4224254.3899999997</v>
          </cell>
          <cell r="P714">
            <v>22976509.5</v>
          </cell>
          <cell r="Q714">
            <v>11372276.060000001</v>
          </cell>
          <cell r="R714">
            <v>2003114</v>
          </cell>
          <cell r="S714">
            <v>5750342.0899999999</v>
          </cell>
          <cell r="T714">
            <v>3234167.85</v>
          </cell>
          <cell r="U714">
            <v>0</v>
          </cell>
          <cell r="V714">
            <v>31774938.5</v>
          </cell>
          <cell r="W714">
            <v>8609512</v>
          </cell>
          <cell r="X714">
            <v>1606783.5</v>
          </cell>
          <cell r="Y714">
            <v>8367195</v>
          </cell>
          <cell r="Z714">
            <v>1888603.5</v>
          </cell>
          <cell r="AA714">
            <v>3416809</v>
          </cell>
          <cell r="AB714">
            <v>3769907.5</v>
          </cell>
          <cell r="AC714">
            <v>2036557.5</v>
          </cell>
          <cell r="AD714">
            <v>5380662</v>
          </cell>
          <cell r="AE714">
            <v>22855524</v>
          </cell>
          <cell r="AF714">
            <v>2450715.0499999998</v>
          </cell>
          <cell r="AG714">
            <v>1454361.5</v>
          </cell>
          <cell r="AH714">
            <v>902230.5</v>
          </cell>
          <cell r="AI714">
            <v>2091482</v>
          </cell>
          <cell r="AJ714">
            <v>3876001.5</v>
          </cell>
          <cell r="AK714">
            <v>1809700.5</v>
          </cell>
          <cell r="AL714">
            <v>1567838</v>
          </cell>
          <cell r="AM714">
            <v>4018621.5</v>
          </cell>
          <cell r="AN714">
            <v>2239698.5</v>
          </cell>
          <cell r="AO714">
            <v>2361112</v>
          </cell>
          <cell r="AP714">
            <v>1533062</v>
          </cell>
          <cell r="AQ714">
            <v>11258059</v>
          </cell>
          <cell r="AR714">
            <v>611297.5</v>
          </cell>
          <cell r="AS714">
            <v>2169075.2400000002</v>
          </cell>
          <cell r="AT714">
            <v>2026275</v>
          </cell>
          <cell r="AU714">
            <v>1467300</v>
          </cell>
          <cell r="AV714">
            <v>570913.5</v>
          </cell>
          <cell r="AW714">
            <v>1530305</v>
          </cell>
          <cell r="AX714">
            <v>40478610.5</v>
          </cell>
          <cell r="AY714">
            <v>3579004</v>
          </cell>
          <cell r="AZ714">
            <v>7509535</v>
          </cell>
          <cell r="BA714">
            <v>6627406.5</v>
          </cell>
          <cell r="BB714">
            <v>0</v>
          </cell>
          <cell r="BC714">
            <v>4054112.17</v>
          </cell>
          <cell r="BD714">
            <v>6968379</v>
          </cell>
          <cell r="BE714">
            <v>7350253</v>
          </cell>
          <cell r="BF714">
            <v>1660000</v>
          </cell>
          <cell r="BG714">
            <v>1649028</v>
          </cell>
          <cell r="BH714">
            <v>954421</v>
          </cell>
          <cell r="BI714">
            <v>21614890.5</v>
          </cell>
          <cell r="BJ714">
            <v>7430188.0499999998</v>
          </cell>
          <cell r="BK714">
            <v>1543760</v>
          </cell>
          <cell r="BL714">
            <v>858032.5</v>
          </cell>
          <cell r="BM714">
            <v>1248660.5</v>
          </cell>
          <cell r="BN714">
            <v>3346395</v>
          </cell>
          <cell r="BO714">
            <v>815655</v>
          </cell>
          <cell r="BP714">
            <v>22782857.329999998</v>
          </cell>
          <cell r="BQ714">
            <v>2119530</v>
          </cell>
          <cell r="BR714">
            <v>2054692.5</v>
          </cell>
          <cell r="BS714">
            <v>4401420</v>
          </cell>
          <cell r="BT714">
            <v>2026502.5</v>
          </cell>
          <cell r="BU714">
            <v>12361715</v>
          </cell>
          <cell r="BV714">
            <v>2794250</v>
          </cell>
          <cell r="BW714">
            <v>1436140</v>
          </cell>
          <cell r="BX714">
            <v>2682075</v>
          </cell>
        </row>
        <row r="715">
          <cell r="B715" t="str">
            <v>5104040102.105</v>
          </cell>
          <cell r="D715">
            <v>3013148.05</v>
          </cell>
          <cell r="E715">
            <v>525392.28</v>
          </cell>
          <cell r="F715">
            <v>582337</v>
          </cell>
          <cell r="G715">
            <v>86455</v>
          </cell>
          <cell r="H715">
            <v>0</v>
          </cell>
          <cell r="I715">
            <v>21330</v>
          </cell>
          <cell r="J715">
            <v>12745608</v>
          </cell>
          <cell r="K715">
            <v>86455</v>
          </cell>
          <cell r="L715">
            <v>224120</v>
          </cell>
          <cell r="M715">
            <v>0</v>
          </cell>
          <cell r="N715">
            <v>170043.04</v>
          </cell>
          <cell r="O715">
            <v>1201191.3600000001</v>
          </cell>
          <cell r="P715">
            <v>1266118</v>
          </cell>
          <cell r="Q715">
            <v>0</v>
          </cell>
          <cell r="R715">
            <v>18110</v>
          </cell>
          <cell r="S715">
            <v>0</v>
          </cell>
          <cell r="T715">
            <v>28097.24</v>
          </cell>
          <cell r="U715">
            <v>0</v>
          </cell>
          <cell r="V715">
            <v>2137247</v>
          </cell>
          <cell r="W715">
            <v>108940</v>
          </cell>
          <cell r="X715">
            <v>24720</v>
          </cell>
          <cell r="Y715">
            <v>0</v>
          </cell>
          <cell r="Z715">
            <v>35030</v>
          </cell>
          <cell r="AA715">
            <v>0</v>
          </cell>
          <cell r="AB715">
            <v>647500</v>
          </cell>
          <cell r="AC715">
            <v>41055</v>
          </cell>
          <cell r="AD715">
            <v>193694</v>
          </cell>
          <cell r="AE715">
            <v>2350454</v>
          </cell>
          <cell r="AF715">
            <v>475455.11</v>
          </cell>
          <cell r="AG715">
            <v>0</v>
          </cell>
          <cell r="AH715">
            <v>49784.25</v>
          </cell>
          <cell r="AI715">
            <v>3657</v>
          </cell>
          <cell r="AJ715">
            <v>137000</v>
          </cell>
          <cell r="AK715">
            <v>348199.5</v>
          </cell>
          <cell r="AL715">
            <v>34047</v>
          </cell>
          <cell r="AM715">
            <v>893412</v>
          </cell>
          <cell r="AN715">
            <v>163906</v>
          </cell>
          <cell r="AO715">
            <v>88344</v>
          </cell>
          <cell r="AP715">
            <v>38280</v>
          </cell>
          <cell r="AQ715">
            <v>1894902</v>
          </cell>
          <cell r="AR715">
            <v>1527827.5</v>
          </cell>
          <cell r="AS715">
            <v>318767.44</v>
          </cell>
          <cell r="AT715">
            <v>85860</v>
          </cell>
          <cell r="AU715">
            <v>88125</v>
          </cell>
          <cell r="AV715">
            <v>302367.5</v>
          </cell>
          <cell r="AW715">
            <v>24360</v>
          </cell>
          <cell r="AX715">
            <v>0</v>
          </cell>
          <cell r="AY715">
            <v>124910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333771</v>
          </cell>
          <cell r="BE715">
            <v>0</v>
          </cell>
          <cell r="BF715">
            <v>286932</v>
          </cell>
          <cell r="BG715">
            <v>0</v>
          </cell>
          <cell r="BH715">
            <v>11776</v>
          </cell>
          <cell r="BI715">
            <v>3333730.5</v>
          </cell>
          <cell r="BJ715">
            <v>30768.55</v>
          </cell>
          <cell r="BK715">
            <v>400000</v>
          </cell>
          <cell r="BL715">
            <v>138725</v>
          </cell>
          <cell r="BM715">
            <v>326019.75</v>
          </cell>
          <cell r="BN715">
            <v>651250</v>
          </cell>
          <cell r="BO715">
            <v>0</v>
          </cell>
          <cell r="BP715">
            <v>2983433</v>
          </cell>
          <cell r="BQ715">
            <v>517847.5</v>
          </cell>
          <cell r="BR715">
            <v>569097.5</v>
          </cell>
          <cell r="BS715">
            <v>461940</v>
          </cell>
          <cell r="BT715">
            <v>185295</v>
          </cell>
          <cell r="BU715">
            <v>49910</v>
          </cell>
          <cell r="BV715">
            <v>367915</v>
          </cell>
          <cell r="BW715">
            <v>553500</v>
          </cell>
          <cell r="BX715">
            <v>22770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139440</v>
          </cell>
          <cell r="G716">
            <v>0</v>
          </cell>
          <cell r="H716">
            <v>0</v>
          </cell>
          <cell r="I716">
            <v>0</v>
          </cell>
          <cell r="J716">
            <v>5610127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360926</v>
          </cell>
          <cell r="Q716">
            <v>121833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359390</v>
          </cell>
          <cell r="X716">
            <v>17300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282482.5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145780</v>
          </cell>
          <cell r="BE716">
            <v>0</v>
          </cell>
          <cell r="BF716">
            <v>73000</v>
          </cell>
          <cell r="BG716">
            <v>0</v>
          </cell>
          <cell r="BH716">
            <v>0</v>
          </cell>
          <cell r="BI716">
            <v>448117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476322.08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0</v>
          </cell>
          <cell r="E717">
            <v>0</v>
          </cell>
          <cell r="F717">
            <v>0</v>
          </cell>
          <cell r="G717">
            <v>126450</v>
          </cell>
          <cell r="H717">
            <v>0</v>
          </cell>
          <cell r="I717">
            <v>0</v>
          </cell>
          <cell r="J717">
            <v>351000</v>
          </cell>
          <cell r="K717">
            <v>126450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129600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4950</v>
          </cell>
          <cell r="AO717">
            <v>0</v>
          </cell>
          <cell r="AP717">
            <v>0</v>
          </cell>
          <cell r="AQ717">
            <v>14100</v>
          </cell>
          <cell r="AR717">
            <v>3600</v>
          </cell>
          <cell r="AS717">
            <v>0</v>
          </cell>
          <cell r="AT717">
            <v>3750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6000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69150</v>
          </cell>
          <cell r="E718">
            <v>3000</v>
          </cell>
          <cell r="F718">
            <v>0</v>
          </cell>
          <cell r="G718">
            <v>262350</v>
          </cell>
          <cell r="H718">
            <v>4350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166200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3300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2250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9750</v>
          </cell>
          <cell r="AT718">
            <v>750</v>
          </cell>
          <cell r="AU718">
            <v>0</v>
          </cell>
          <cell r="AV718">
            <v>0</v>
          </cell>
          <cell r="AW718">
            <v>0</v>
          </cell>
          <cell r="AX718">
            <v>129350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117825</v>
          </cell>
          <cell r="BJ718">
            <v>123000</v>
          </cell>
          <cell r="BK718">
            <v>0</v>
          </cell>
          <cell r="BL718">
            <v>0</v>
          </cell>
          <cell r="BM718">
            <v>0</v>
          </cell>
          <cell r="BN718">
            <v>44250</v>
          </cell>
          <cell r="BO718">
            <v>0</v>
          </cell>
          <cell r="BP718">
            <v>19915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74670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460000</v>
          </cell>
          <cell r="K719">
            <v>0</v>
          </cell>
          <cell r="L719">
            <v>0</v>
          </cell>
          <cell r="M719">
            <v>120000</v>
          </cell>
          <cell r="N719">
            <v>0</v>
          </cell>
          <cell r="O719">
            <v>0</v>
          </cell>
          <cell r="P719">
            <v>15000</v>
          </cell>
          <cell r="Q719">
            <v>45000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10000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260000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60000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160000</v>
          </cell>
          <cell r="AY719">
            <v>0</v>
          </cell>
          <cell r="AZ719">
            <v>0</v>
          </cell>
          <cell r="BA719">
            <v>15000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20040</v>
          </cell>
          <cell r="BI719">
            <v>12000</v>
          </cell>
          <cell r="BJ719">
            <v>15000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5000</v>
          </cell>
          <cell r="BP719">
            <v>350000</v>
          </cell>
          <cell r="BQ719">
            <v>0</v>
          </cell>
          <cell r="BR719">
            <v>0</v>
          </cell>
          <cell r="BS719">
            <v>0</v>
          </cell>
          <cell r="BT719">
            <v>15000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1000</v>
          </cell>
          <cell r="O720">
            <v>0</v>
          </cell>
          <cell r="P720">
            <v>129589</v>
          </cell>
          <cell r="Q720">
            <v>193390</v>
          </cell>
          <cell r="R720">
            <v>0</v>
          </cell>
          <cell r="S720">
            <v>0</v>
          </cell>
          <cell r="T720">
            <v>67350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15000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244218</v>
          </cell>
          <cell r="AN720">
            <v>0</v>
          </cell>
          <cell r="AO720">
            <v>0</v>
          </cell>
          <cell r="AP720">
            <v>157533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211290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15000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208110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0</v>
          </cell>
          <cell r="F721">
            <v>0</v>
          </cell>
          <cell r="G721">
            <v>1258300</v>
          </cell>
          <cell r="H721">
            <v>0</v>
          </cell>
          <cell r="I721">
            <v>484000</v>
          </cell>
          <cell r="J721">
            <v>0</v>
          </cell>
          <cell r="K721">
            <v>1258300</v>
          </cell>
          <cell r="L721">
            <v>0</v>
          </cell>
          <cell r="M721">
            <v>0</v>
          </cell>
          <cell r="N721">
            <v>0</v>
          </cell>
          <cell r="O721">
            <v>850000</v>
          </cell>
          <cell r="P721">
            <v>0</v>
          </cell>
          <cell r="Q721">
            <v>1357600</v>
          </cell>
          <cell r="R721">
            <v>420000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971234</v>
          </cell>
          <cell r="X721">
            <v>0</v>
          </cell>
          <cell r="Y721">
            <v>0</v>
          </cell>
          <cell r="Z721">
            <v>149800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184500</v>
          </cell>
          <cell r="AG721">
            <v>450372</v>
          </cell>
          <cell r="AH721">
            <v>0</v>
          </cell>
          <cell r="AI721">
            <v>750</v>
          </cell>
          <cell r="AJ721">
            <v>442700</v>
          </cell>
          <cell r="AK721">
            <v>0</v>
          </cell>
          <cell r="AL721">
            <v>0</v>
          </cell>
          <cell r="AM721">
            <v>0</v>
          </cell>
          <cell r="AN721">
            <v>711000</v>
          </cell>
          <cell r="AO721">
            <v>0</v>
          </cell>
          <cell r="AP721">
            <v>0</v>
          </cell>
          <cell r="AQ721">
            <v>0</v>
          </cell>
          <cell r="AR721">
            <v>114407</v>
          </cell>
          <cell r="AS721">
            <v>253865</v>
          </cell>
          <cell r="AT721">
            <v>0</v>
          </cell>
          <cell r="AU721">
            <v>108735</v>
          </cell>
          <cell r="AV721">
            <v>177705</v>
          </cell>
          <cell r="AW721">
            <v>0</v>
          </cell>
          <cell r="AX721">
            <v>0</v>
          </cell>
          <cell r="AY721">
            <v>0</v>
          </cell>
          <cell r="AZ721">
            <v>667825</v>
          </cell>
          <cell r="BA721">
            <v>1165000</v>
          </cell>
          <cell r="BB721">
            <v>0</v>
          </cell>
          <cell r="BC721">
            <v>28700</v>
          </cell>
          <cell r="BD721">
            <v>2422000</v>
          </cell>
          <cell r="BE721">
            <v>0</v>
          </cell>
          <cell r="BF721">
            <v>0</v>
          </cell>
          <cell r="BG721">
            <v>1104300</v>
          </cell>
          <cell r="BH721">
            <v>0</v>
          </cell>
          <cell r="BI721">
            <v>0</v>
          </cell>
          <cell r="BJ721">
            <v>0</v>
          </cell>
          <cell r="BK721">
            <v>643229</v>
          </cell>
          <cell r="BL721">
            <v>0</v>
          </cell>
          <cell r="BM721">
            <v>0</v>
          </cell>
          <cell r="BN721">
            <v>0</v>
          </cell>
          <cell r="BO721">
            <v>120587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129405</v>
          </cell>
          <cell r="BW721">
            <v>0</v>
          </cell>
          <cell r="BX721">
            <v>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101040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560330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2093500</v>
          </cell>
          <cell r="F723">
            <v>4350000</v>
          </cell>
          <cell r="G723">
            <v>1177000</v>
          </cell>
          <cell r="H723">
            <v>1980600</v>
          </cell>
          <cell r="I723">
            <v>1097900</v>
          </cell>
          <cell r="J723">
            <v>0</v>
          </cell>
          <cell r="K723">
            <v>1177000</v>
          </cell>
          <cell r="L723">
            <v>1246800</v>
          </cell>
          <cell r="M723">
            <v>0</v>
          </cell>
          <cell r="N723">
            <v>0</v>
          </cell>
          <cell r="O723">
            <v>1799500</v>
          </cell>
          <cell r="P723">
            <v>4500000</v>
          </cell>
          <cell r="Q723">
            <v>2735200</v>
          </cell>
          <cell r="R723">
            <v>0</v>
          </cell>
          <cell r="S723">
            <v>2175000</v>
          </cell>
          <cell r="T723">
            <v>1780200</v>
          </cell>
          <cell r="U723">
            <v>0</v>
          </cell>
          <cell r="V723">
            <v>0</v>
          </cell>
          <cell r="W723">
            <v>3662366</v>
          </cell>
          <cell r="X723">
            <v>1071700</v>
          </cell>
          <cell r="Y723">
            <v>0</v>
          </cell>
          <cell r="Z723">
            <v>1321300</v>
          </cell>
          <cell r="AA723">
            <v>1500000</v>
          </cell>
          <cell r="AB723">
            <v>544100</v>
          </cell>
          <cell r="AC723">
            <v>1184400</v>
          </cell>
          <cell r="AD723">
            <v>1496367.12</v>
          </cell>
          <cell r="AE723">
            <v>670000</v>
          </cell>
          <cell r="AF723">
            <v>0</v>
          </cell>
          <cell r="AG723">
            <v>952000</v>
          </cell>
          <cell r="AH723">
            <v>919600</v>
          </cell>
          <cell r="AI723">
            <v>935100</v>
          </cell>
          <cell r="AJ723">
            <v>969669</v>
          </cell>
          <cell r="AK723">
            <v>460049</v>
          </cell>
          <cell r="AL723">
            <v>1059200</v>
          </cell>
          <cell r="AM723">
            <v>2054000</v>
          </cell>
          <cell r="AN723">
            <v>432200</v>
          </cell>
          <cell r="AO723">
            <v>1364100</v>
          </cell>
          <cell r="AP723">
            <v>895300</v>
          </cell>
          <cell r="AQ723">
            <v>0</v>
          </cell>
          <cell r="AR723">
            <v>894493</v>
          </cell>
          <cell r="AS723">
            <v>683235</v>
          </cell>
          <cell r="AT723">
            <v>1048500</v>
          </cell>
          <cell r="AU723">
            <v>794200</v>
          </cell>
          <cell r="AV723">
            <v>428895</v>
          </cell>
          <cell r="AW723">
            <v>1025400</v>
          </cell>
          <cell r="AX723">
            <v>0</v>
          </cell>
          <cell r="AY723">
            <v>1956000</v>
          </cell>
          <cell r="AZ723">
            <v>917622</v>
          </cell>
          <cell r="BA723">
            <v>500000</v>
          </cell>
          <cell r="BB723">
            <v>830900</v>
          </cell>
          <cell r="BC723">
            <v>1766500</v>
          </cell>
          <cell r="BD723">
            <v>505000</v>
          </cell>
          <cell r="BE723">
            <v>3564300</v>
          </cell>
          <cell r="BF723">
            <v>0</v>
          </cell>
          <cell r="BG723">
            <v>83700</v>
          </cell>
          <cell r="BH723">
            <v>586200</v>
          </cell>
          <cell r="BI723">
            <v>0</v>
          </cell>
          <cell r="BJ723">
            <v>3520781</v>
          </cell>
          <cell r="BK723">
            <v>637771</v>
          </cell>
          <cell r="BL723">
            <v>0</v>
          </cell>
          <cell r="BM723">
            <v>1246700</v>
          </cell>
          <cell r="BN723">
            <v>2017500</v>
          </cell>
          <cell r="BO723">
            <v>759400</v>
          </cell>
          <cell r="BP723">
            <v>0</v>
          </cell>
          <cell r="BQ723">
            <v>960750</v>
          </cell>
          <cell r="BR723">
            <v>1359000</v>
          </cell>
          <cell r="BS723">
            <v>1973200</v>
          </cell>
          <cell r="BT723">
            <v>1744700</v>
          </cell>
          <cell r="BU723">
            <v>3355500</v>
          </cell>
          <cell r="BV723">
            <v>1120795</v>
          </cell>
          <cell r="BW723">
            <v>806965</v>
          </cell>
          <cell r="BX723">
            <v>87200</v>
          </cell>
        </row>
        <row r="724">
          <cell r="B724" t="str">
            <v>5104040102.114</v>
          </cell>
          <cell r="D724">
            <v>0</v>
          </cell>
          <cell r="E724">
            <v>177900</v>
          </cell>
          <cell r="F724">
            <v>150000</v>
          </cell>
          <cell r="G724">
            <v>151900</v>
          </cell>
          <cell r="H724">
            <v>182400</v>
          </cell>
          <cell r="I724">
            <v>0</v>
          </cell>
          <cell r="J724">
            <v>0</v>
          </cell>
          <cell r="K724">
            <v>151900</v>
          </cell>
          <cell r="L724">
            <v>276000</v>
          </cell>
          <cell r="M724">
            <v>0</v>
          </cell>
          <cell r="N724">
            <v>1413700</v>
          </cell>
          <cell r="O724">
            <v>0</v>
          </cell>
          <cell r="P724">
            <v>195000</v>
          </cell>
          <cell r="Q724">
            <v>0</v>
          </cell>
          <cell r="R724">
            <v>0</v>
          </cell>
          <cell r="S724">
            <v>0</v>
          </cell>
          <cell r="T724">
            <v>56100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94100</v>
          </cell>
          <cell r="AA724">
            <v>300000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235600</v>
          </cell>
          <cell r="AI724">
            <v>0</v>
          </cell>
          <cell r="AJ724">
            <v>115000</v>
          </cell>
          <cell r="AK724">
            <v>221900</v>
          </cell>
          <cell r="AL724">
            <v>170900</v>
          </cell>
          <cell r="AM724">
            <v>184600</v>
          </cell>
          <cell r="AN724">
            <v>226900</v>
          </cell>
          <cell r="AO724">
            <v>82600</v>
          </cell>
          <cell r="AP724">
            <v>212700</v>
          </cell>
          <cell r="AQ724">
            <v>0</v>
          </cell>
          <cell r="AR724">
            <v>359400</v>
          </cell>
          <cell r="AS724">
            <v>265200</v>
          </cell>
          <cell r="AT724">
            <v>248400</v>
          </cell>
          <cell r="AU724">
            <v>218400</v>
          </cell>
          <cell r="AV724">
            <v>209700</v>
          </cell>
          <cell r="AW724">
            <v>182700</v>
          </cell>
          <cell r="AX724">
            <v>0</v>
          </cell>
          <cell r="AY724">
            <v>90000</v>
          </cell>
          <cell r="AZ724">
            <v>0</v>
          </cell>
          <cell r="BA724">
            <v>447500</v>
          </cell>
          <cell r="BB724">
            <v>0</v>
          </cell>
          <cell r="BC724">
            <v>0</v>
          </cell>
          <cell r="BD724">
            <v>265500</v>
          </cell>
          <cell r="BE724">
            <v>0</v>
          </cell>
          <cell r="BF724">
            <v>0</v>
          </cell>
          <cell r="BG724">
            <v>64500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108870</v>
          </cell>
          <cell r="BM724">
            <v>72300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215400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145335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1033050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1487529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750768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16521006.869999999</v>
          </cell>
          <cell r="E727">
            <v>0</v>
          </cell>
          <cell r="F727">
            <v>1366049.55</v>
          </cell>
          <cell r="G727">
            <v>0</v>
          </cell>
          <cell r="H727">
            <v>0</v>
          </cell>
          <cell r="I727">
            <v>0</v>
          </cell>
          <cell r="J727">
            <v>15226976.699999999</v>
          </cell>
          <cell r="K727">
            <v>0</v>
          </cell>
          <cell r="L727">
            <v>0</v>
          </cell>
          <cell r="M727">
            <v>7177416</v>
          </cell>
          <cell r="N727">
            <v>0</v>
          </cell>
          <cell r="O727">
            <v>695704.5</v>
          </cell>
          <cell r="P727">
            <v>1050000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7232637.9699999997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180000</v>
          </cell>
          <cell r="AB727">
            <v>0</v>
          </cell>
          <cell r="AC727">
            <v>118829.01</v>
          </cell>
          <cell r="AD727">
            <v>0</v>
          </cell>
          <cell r="AE727">
            <v>12931457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2570057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11926393.9</v>
          </cell>
          <cell r="AY727">
            <v>0</v>
          </cell>
          <cell r="AZ727">
            <v>368000</v>
          </cell>
          <cell r="BA727">
            <v>0</v>
          </cell>
          <cell r="BB727">
            <v>0</v>
          </cell>
          <cell r="BC727">
            <v>0</v>
          </cell>
          <cell r="BD727">
            <v>1462962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8288579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37290</v>
          </cell>
          <cell r="BP727">
            <v>4890335.53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1691886.3</v>
          </cell>
          <cell r="K728">
            <v>0</v>
          </cell>
          <cell r="L728">
            <v>0</v>
          </cell>
          <cell r="M728">
            <v>266903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75000</v>
          </cell>
          <cell r="AB728">
            <v>0</v>
          </cell>
          <cell r="AC728">
            <v>0</v>
          </cell>
          <cell r="AD728">
            <v>0</v>
          </cell>
          <cell r="AE728">
            <v>1727203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308159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925679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364637.67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8576590</v>
          </cell>
          <cell r="E729">
            <v>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5042085</v>
          </cell>
          <cell r="T729">
            <v>1894125</v>
          </cell>
          <cell r="U729">
            <v>0</v>
          </cell>
          <cell r="V729">
            <v>348180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21733930</v>
          </cell>
          <cell r="AF729">
            <v>519715</v>
          </cell>
          <cell r="AG729">
            <v>817812.5</v>
          </cell>
          <cell r="AH729">
            <v>0</v>
          </cell>
          <cell r="AI729">
            <v>25080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153090</v>
          </cell>
          <cell r="AQ729">
            <v>7446750</v>
          </cell>
          <cell r="AR729">
            <v>5385687.5</v>
          </cell>
          <cell r="AS729">
            <v>1105187.5</v>
          </cell>
          <cell r="AT729">
            <v>1757062.5</v>
          </cell>
          <cell r="AU729">
            <v>2007500</v>
          </cell>
          <cell r="AV729">
            <v>699875</v>
          </cell>
          <cell r="AW729">
            <v>1325500</v>
          </cell>
          <cell r="AX729">
            <v>0</v>
          </cell>
          <cell r="AY729">
            <v>1630025</v>
          </cell>
          <cell r="AZ729">
            <v>4272500</v>
          </cell>
          <cell r="BA729">
            <v>6711625</v>
          </cell>
          <cell r="BB729">
            <v>0</v>
          </cell>
          <cell r="BC729">
            <v>8068750</v>
          </cell>
          <cell r="BD729">
            <v>4291787.5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30703</v>
          </cell>
          <cell r="BK729">
            <v>3521852.5</v>
          </cell>
          <cell r="BL729">
            <v>2592375</v>
          </cell>
          <cell r="BM729">
            <v>1354875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69432314.25</v>
          </cell>
          <cell r="E730">
            <v>0</v>
          </cell>
          <cell r="F730">
            <v>67970</v>
          </cell>
          <cell r="G730">
            <v>3600</v>
          </cell>
          <cell r="H730">
            <v>0</v>
          </cell>
          <cell r="I730">
            <v>0</v>
          </cell>
          <cell r="J730">
            <v>13132138</v>
          </cell>
          <cell r="K730">
            <v>3600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27750</v>
          </cell>
          <cell r="Q730">
            <v>74850</v>
          </cell>
          <cell r="R730">
            <v>0</v>
          </cell>
          <cell r="S730">
            <v>0</v>
          </cell>
          <cell r="T730">
            <v>1920</v>
          </cell>
          <cell r="U730">
            <v>0</v>
          </cell>
          <cell r="V730">
            <v>0</v>
          </cell>
          <cell r="W730">
            <v>104500</v>
          </cell>
          <cell r="X730">
            <v>0</v>
          </cell>
          <cell r="Y730">
            <v>51900</v>
          </cell>
          <cell r="Z730">
            <v>31450</v>
          </cell>
          <cell r="AA730">
            <v>191075</v>
          </cell>
          <cell r="AB730">
            <v>0</v>
          </cell>
          <cell r="AC730">
            <v>90580</v>
          </cell>
          <cell r="AD730">
            <v>611600</v>
          </cell>
          <cell r="AE730">
            <v>0</v>
          </cell>
          <cell r="AF730">
            <v>0</v>
          </cell>
          <cell r="AG730">
            <v>37440</v>
          </cell>
          <cell r="AH730">
            <v>724222</v>
          </cell>
          <cell r="AI730">
            <v>0</v>
          </cell>
          <cell r="AJ730">
            <v>192870</v>
          </cell>
          <cell r="AK730">
            <v>0</v>
          </cell>
          <cell r="AL730">
            <v>0</v>
          </cell>
          <cell r="AM730">
            <v>66840</v>
          </cell>
          <cell r="AN730">
            <v>54050</v>
          </cell>
          <cell r="AO730">
            <v>0</v>
          </cell>
          <cell r="AP730">
            <v>0</v>
          </cell>
          <cell r="AQ730">
            <v>40850</v>
          </cell>
          <cell r="AR730">
            <v>432000</v>
          </cell>
          <cell r="AS730">
            <v>505000</v>
          </cell>
          <cell r="AT730">
            <v>447500</v>
          </cell>
          <cell r="AU730">
            <v>0</v>
          </cell>
          <cell r="AV730">
            <v>0</v>
          </cell>
          <cell r="AW730">
            <v>0</v>
          </cell>
          <cell r="AX730">
            <v>77249</v>
          </cell>
          <cell r="AY730">
            <v>683500</v>
          </cell>
          <cell r="AZ730">
            <v>0</v>
          </cell>
          <cell r="BA730">
            <v>604500</v>
          </cell>
          <cell r="BB730">
            <v>675500</v>
          </cell>
          <cell r="BC730">
            <v>132400</v>
          </cell>
          <cell r="BD730">
            <v>7100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314500</v>
          </cell>
          <cell r="BL730">
            <v>313000</v>
          </cell>
          <cell r="BM730">
            <v>420500</v>
          </cell>
          <cell r="BN730">
            <v>0</v>
          </cell>
          <cell r="BO730">
            <v>0</v>
          </cell>
          <cell r="BP730">
            <v>22500</v>
          </cell>
          <cell r="BQ730">
            <v>0</v>
          </cell>
          <cell r="BR730">
            <v>0</v>
          </cell>
          <cell r="BS730">
            <v>0</v>
          </cell>
          <cell r="BT730">
            <v>317130</v>
          </cell>
          <cell r="BU730">
            <v>30164</v>
          </cell>
          <cell r="BV730">
            <v>54530</v>
          </cell>
          <cell r="BW730">
            <v>22200</v>
          </cell>
          <cell r="BX730">
            <v>65225</v>
          </cell>
        </row>
        <row r="731">
          <cell r="B731" t="str">
            <v>5105010101.101</v>
          </cell>
          <cell r="D731">
            <v>1278850.01</v>
          </cell>
          <cell r="E731">
            <v>118496.44</v>
          </cell>
          <cell r="F731">
            <v>69643.990000000005</v>
          </cell>
          <cell r="G731">
            <v>0</v>
          </cell>
          <cell r="H731">
            <v>0</v>
          </cell>
          <cell r="I731">
            <v>106508.27</v>
          </cell>
          <cell r="J731">
            <v>202919.01</v>
          </cell>
          <cell r="K731">
            <v>0</v>
          </cell>
          <cell r="L731">
            <v>88104</v>
          </cell>
          <cell r="M731">
            <v>0</v>
          </cell>
          <cell r="N731">
            <v>90114.86</v>
          </cell>
          <cell r="O731">
            <v>0</v>
          </cell>
          <cell r="P731">
            <v>142666.68</v>
          </cell>
          <cell r="Q731">
            <v>140933.91</v>
          </cell>
          <cell r="R731">
            <v>80366.850000000006</v>
          </cell>
          <cell r="S731">
            <v>133277.85</v>
          </cell>
          <cell r="T731">
            <v>344194.26</v>
          </cell>
          <cell r="U731">
            <v>0</v>
          </cell>
          <cell r="V731">
            <v>503921.04</v>
          </cell>
          <cell r="W731">
            <v>686133.24</v>
          </cell>
          <cell r="X731">
            <v>91889.86</v>
          </cell>
          <cell r="Y731">
            <v>708556.28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781389.87</v>
          </cell>
          <cell r="AF731">
            <v>38187.33</v>
          </cell>
          <cell r="AG731">
            <v>70184.17</v>
          </cell>
          <cell r="AH731">
            <v>82797.3</v>
          </cell>
          <cell r="AI731">
            <v>63300.46</v>
          </cell>
          <cell r="AJ731">
            <v>29741.3</v>
          </cell>
          <cell r="AK731">
            <v>121339.49</v>
          </cell>
          <cell r="AL731">
            <v>9608.48</v>
          </cell>
          <cell r="AM731">
            <v>84256.47</v>
          </cell>
          <cell r="AN731">
            <v>0</v>
          </cell>
          <cell r="AO731">
            <v>56008.52</v>
          </cell>
          <cell r="AP731">
            <v>0</v>
          </cell>
          <cell r="AQ731">
            <v>812842.26</v>
          </cell>
          <cell r="AR731">
            <v>45248.43</v>
          </cell>
          <cell r="AS731">
            <v>0</v>
          </cell>
          <cell r="AT731">
            <v>0</v>
          </cell>
          <cell r="AU731">
            <v>16534.77</v>
          </cell>
          <cell r="AV731">
            <v>12950.54</v>
          </cell>
          <cell r="AW731">
            <v>99644.85</v>
          </cell>
          <cell r="AX731">
            <v>514890.39</v>
          </cell>
          <cell r="AY731">
            <v>142970.01</v>
          </cell>
          <cell r="AZ731">
            <v>46622.3</v>
          </cell>
          <cell r="BA731">
            <v>278675.42</v>
          </cell>
          <cell r="BB731">
            <v>0</v>
          </cell>
          <cell r="BC731">
            <v>0</v>
          </cell>
          <cell r="BD731">
            <v>176867.34</v>
          </cell>
          <cell r="BE731">
            <v>155202.5</v>
          </cell>
          <cell r="BF731">
            <v>101561.72</v>
          </cell>
          <cell r="BG731">
            <v>11830.5</v>
          </cell>
          <cell r="BH731">
            <v>40491</v>
          </cell>
          <cell r="BI731">
            <v>473521.13</v>
          </cell>
          <cell r="BJ731">
            <v>611288.1</v>
          </cell>
          <cell r="BK731">
            <v>54662.97</v>
          </cell>
          <cell r="BL731">
            <v>82798.539999999994</v>
          </cell>
          <cell r="BM731">
            <v>84229.71</v>
          </cell>
          <cell r="BN731">
            <v>171571.77</v>
          </cell>
          <cell r="BO731">
            <v>30629.13</v>
          </cell>
          <cell r="BP731">
            <v>1148545.95</v>
          </cell>
          <cell r="BQ731">
            <v>157309.87</v>
          </cell>
          <cell r="BR731">
            <v>99093.62</v>
          </cell>
          <cell r="BS731">
            <v>43555.02</v>
          </cell>
          <cell r="BT731">
            <v>122432.47</v>
          </cell>
          <cell r="BU731">
            <v>1054844.25</v>
          </cell>
          <cell r="BV731">
            <v>79254.02</v>
          </cell>
          <cell r="BW731">
            <v>91542.82</v>
          </cell>
          <cell r="BX731">
            <v>323653.84999999998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3021616.24</v>
          </cell>
          <cell r="G732">
            <v>0</v>
          </cell>
          <cell r="H732">
            <v>0</v>
          </cell>
          <cell r="I732">
            <v>0</v>
          </cell>
          <cell r="J732">
            <v>688623.83</v>
          </cell>
          <cell r="K732">
            <v>0</v>
          </cell>
          <cell r="L732">
            <v>72249</v>
          </cell>
          <cell r="M732">
            <v>0</v>
          </cell>
          <cell r="N732">
            <v>0</v>
          </cell>
          <cell r="O732">
            <v>0</v>
          </cell>
          <cell r="P732">
            <v>1961399.64</v>
          </cell>
          <cell r="Q732">
            <v>752614.33</v>
          </cell>
          <cell r="R732">
            <v>0</v>
          </cell>
          <cell r="S732">
            <v>582830.34</v>
          </cell>
          <cell r="T732">
            <v>0</v>
          </cell>
          <cell r="U732">
            <v>0</v>
          </cell>
          <cell r="V732">
            <v>8031263.0499999998</v>
          </cell>
          <cell r="W732">
            <v>3555296.84</v>
          </cell>
          <cell r="X732">
            <v>2021257.22</v>
          </cell>
          <cell r="Y732">
            <v>0</v>
          </cell>
          <cell r="Z732">
            <v>240729.73</v>
          </cell>
          <cell r="AA732">
            <v>522997.98</v>
          </cell>
          <cell r="AB732">
            <v>0</v>
          </cell>
          <cell r="AC732">
            <v>0</v>
          </cell>
          <cell r="AD732">
            <v>0</v>
          </cell>
          <cell r="AE732">
            <v>334728.76</v>
          </cell>
          <cell r="AF732">
            <v>278479.26</v>
          </cell>
          <cell r="AG732">
            <v>113000</v>
          </cell>
          <cell r="AH732">
            <v>53939.72</v>
          </cell>
          <cell r="AI732">
            <v>0</v>
          </cell>
          <cell r="AJ732">
            <v>0</v>
          </cell>
          <cell r="AK732">
            <v>0</v>
          </cell>
          <cell r="AL732">
            <v>35237.25</v>
          </cell>
          <cell r="AM732">
            <v>719623.8</v>
          </cell>
          <cell r="AN732">
            <v>0</v>
          </cell>
          <cell r="AO732">
            <v>84083.03</v>
          </cell>
          <cell r="AP732">
            <v>0</v>
          </cell>
          <cell r="AQ732">
            <v>0</v>
          </cell>
          <cell r="AR732">
            <v>90699.43</v>
          </cell>
          <cell r="AS732">
            <v>3745</v>
          </cell>
          <cell r="AT732">
            <v>7460.81</v>
          </cell>
          <cell r="AU732">
            <v>143933.32</v>
          </cell>
          <cell r="AV732">
            <v>0</v>
          </cell>
          <cell r="AW732">
            <v>204895.74</v>
          </cell>
          <cell r="AX732">
            <v>1230543.74</v>
          </cell>
          <cell r="AY732">
            <v>132896.01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1391256.68</v>
          </cell>
          <cell r="BE732">
            <v>0</v>
          </cell>
          <cell r="BF732">
            <v>47509.38</v>
          </cell>
          <cell r="BG732">
            <v>0</v>
          </cell>
          <cell r="BH732">
            <v>116400</v>
          </cell>
          <cell r="BI732">
            <v>7414132.25</v>
          </cell>
          <cell r="BJ732">
            <v>775771.89</v>
          </cell>
          <cell r="BK732">
            <v>0</v>
          </cell>
          <cell r="BL732">
            <v>0</v>
          </cell>
          <cell r="BM732">
            <v>0</v>
          </cell>
          <cell r="BN732">
            <v>440896.93</v>
          </cell>
          <cell r="BO732">
            <v>0</v>
          </cell>
          <cell r="BP732">
            <v>0</v>
          </cell>
          <cell r="BQ732">
            <v>0</v>
          </cell>
          <cell r="BR732">
            <v>83637.789999999994</v>
          </cell>
          <cell r="BS732">
            <v>1219302.6599999999</v>
          </cell>
          <cell r="BT732">
            <v>43323.17</v>
          </cell>
          <cell r="BU732">
            <v>506462.91</v>
          </cell>
          <cell r="BV732">
            <v>87362.19</v>
          </cell>
          <cell r="BW732">
            <v>0</v>
          </cell>
          <cell r="BX732">
            <v>302700.46999999997</v>
          </cell>
        </row>
        <row r="733">
          <cell r="B733" t="str">
            <v>5105010105.101</v>
          </cell>
          <cell r="D733">
            <v>6496734.29</v>
          </cell>
          <cell r="E733">
            <v>1960179.77</v>
          </cell>
          <cell r="F733">
            <v>0</v>
          </cell>
          <cell r="G733">
            <v>0</v>
          </cell>
          <cell r="H733">
            <v>633506.56000000006</v>
          </cell>
          <cell r="I733">
            <v>25497.86</v>
          </cell>
          <cell r="J733">
            <v>3290630.21</v>
          </cell>
          <cell r="K733">
            <v>0</v>
          </cell>
          <cell r="L733">
            <v>0</v>
          </cell>
          <cell r="M733">
            <v>2262737.86</v>
          </cell>
          <cell r="N733">
            <v>0</v>
          </cell>
          <cell r="O733">
            <v>517599.15</v>
          </cell>
          <cell r="P733">
            <v>0</v>
          </cell>
          <cell r="Q733">
            <v>454432.99</v>
          </cell>
          <cell r="R733">
            <v>311804.79999999999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269645.02</v>
          </cell>
          <cell r="X733">
            <v>7981.76</v>
          </cell>
          <cell r="Y733">
            <v>3360600.87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4434078.3499999996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22810.9</v>
          </cell>
          <cell r="AK733">
            <v>0</v>
          </cell>
          <cell r="AL733">
            <v>100999.98</v>
          </cell>
          <cell r="AM733">
            <v>0</v>
          </cell>
          <cell r="AN733">
            <v>0</v>
          </cell>
          <cell r="AO733">
            <v>0</v>
          </cell>
          <cell r="AP733">
            <v>78597.320000000007</v>
          </cell>
          <cell r="AQ733">
            <v>6243529.3600000003</v>
          </cell>
          <cell r="AR733">
            <v>48748.99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11811.27</v>
          </cell>
          <cell r="AX733">
            <v>10344710.57</v>
          </cell>
          <cell r="AY733">
            <v>0</v>
          </cell>
          <cell r="AZ733">
            <v>0</v>
          </cell>
          <cell r="BA733">
            <v>595739.37</v>
          </cell>
          <cell r="BB733">
            <v>0</v>
          </cell>
          <cell r="BC733">
            <v>0</v>
          </cell>
          <cell r="BD733">
            <v>0</v>
          </cell>
          <cell r="BE733">
            <v>868677</v>
          </cell>
          <cell r="BF733">
            <v>0</v>
          </cell>
          <cell r="BG733">
            <v>15129.81</v>
          </cell>
          <cell r="BH733">
            <v>0</v>
          </cell>
          <cell r="BI733">
            <v>998490.9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3357356.62</v>
          </cell>
          <cell r="BQ733">
            <v>11952.52</v>
          </cell>
          <cell r="BR733">
            <v>10898.84</v>
          </cell>
          <cell r="BS733">
            <v>0</v>
          </cell>
          <cell r="BT733">
            <v>462407.51</v>
          </cell>
          <cell r="BU733">
            <v>0</v>
          </cell>
          <cell r="BV733">
            <v>9020.18</v>
          </cell>
          <cell r="BW733">
            <v>223356.19</v>
          </cell>
          <cell r="BX733">
            <v>78680.94</v>
          </cell>
        </row>
        <row r="734">
          <cell r="B734" t="str">
            <v>5105010107.101</v>
          </cell>
          <cell r="D734">
            <v>0</v>
          </cell>
          <cell r="E734">
            <v>71338.87</v>
          </cell>
          <cell r="F734">
            <v>0</v>
          </cell>
          <cell r="G734">
            <v>27017</v>
          </cell>
          <cell r="H734">
            <v>0</v>
          </cell>
          <cell r="I734">
            <v>25999.46</v>
          </cell>
          <cell r="J734">
            <v>0</v>
          </cell>
          <cell r="K734">
            <v>27017</v>
          </cell>
          <cell r="L734">
            <v>8247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13274.87</v>
          </cell>
          <cell r="R734">
            <v>0</v>
          </cell>
          <cell r="S734">
            <v>9353.68</v>
          </cell>
          <cell r="T734">
            <v>0</v>
          </cell>
          <cell r="U734">
            <v>0</v>
          </cell>
          <cell r="V734">
            <v>327873.93</v>
          </cell>
          <cell r="W734">
            <v>0</v>
          </cell>
          <cell r="X734">
            <v>0</v>
          </cell>
          <cell r="Y734">
            <v>0</v>
          </cell>
          <cell r="Z734">
            <v>3731.47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4352.1400000000003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4438.3500000000004</v>
          </cell>
          <cell r="AO734">
            <v>0</v>
          </cell>
          <cell r="AP734">
            <v>25445.48</v>
          </cell>
          <cell r="AQ734">
            <v>171086.76</v>
          </cell>
          <cell r="AR734">
            <v>24838.97</v>
          </cell>
          <cell r="AS734">
            <v>37696.769999999997</v>
          </cell>
          <cell r="AT734">
            <v>0</v>
          </cell>
          <cell r="AU734">
            <v>0</v>
          </cell>
          <cell r="AV734">
            <v>17807.64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12938.83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13446.56</v>
          </cell>
          <cell r="BG734">
            <v>0</v>
          </cell>
          <cell r="BH734">
            <v>5555.01</v>
          </cell>
          <cell r="BI734">
            <v>846131.6</v>
          </cell>
          <cell r="BJ734">
            <v>20320.29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32805.760000000002</v>
          </cell>
          <cell r="BQ734">
            <v>0</v>
          </cell>
          <cell r="BR734">
            <v>2293.69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151157.93</v>
          </cell>
          <cell r="BX734">
            <v>74019.710000000006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40328.769999999997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25003.83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33333.33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30246.57</v>
          </cell>
          <cell r="BS735">
            <v>0</v>
          </cell>
          <cell r="BT735">
            <v>0</v>
          </cell>
          <cell r="BU735">
            <v>13249.44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15086.99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1635.76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21233.34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95453.38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20158.32</v>
          </cell>
          <cell r="BI737">
            <v>110432.64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25094.57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65874.990000000005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52963.32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7845.93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944718.34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6120</v>
          </cell>
          <cell r="M740">
            <v>87917.04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9891.42</v>
          </cell>
          <cell r="U740">
            <v>0</v>
          </cell>
          <cell r="V740">
            <v>1450258.2</v>
          </cell>
          <cell r="W740">
            <v>0</v>
          </cell>
          <cell r="X740">
            <v>8235.39</v>
          </cell>
          <cell r="Y740">
            <v>0</v>
          </cell>
          <cell r="Z740">
            <v>22703.18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87941.09</v>
          </cell>
          <cell r="AF740">
            <v>785.64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435566.91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1305876.1100000001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9632.94</v>
          </cell>
          <cell r="BG740">
            <v>0</v>
          </cell>
          <cell r="BH740">
            <v>0</v>
          </cell>
          <cell r="BI740">
            <v>933763.87</v>
          </cell>
          <cell r="BJ740">
            <v>0</v>
          </cell>
          <cell r="BK740">
            <v>5269.33</v>
          </cell>
          <cell r="BL740">
            <v>46806.62</v>
          </cell>
          <cell r="BM740">
            <v>16698.060000000001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70337.399999999994</v>
          </cell>
          <cell r="E741">
            <v>1420.53</v>
          </cell>
          <cell r="F741">
            <v>79544.86</v>
          </cell>
          <cell r="G741">
            <v>0</v>
          </cell>
          <cell r="H741">
            <v>40654.33</v>
          </cell>
          <cell r="I741">
            <v>0</v>
          </cell>
          <cell r="J741">
            <v>74850</v>
          </cell>
          <cell r="K741">
            <v>0</v>
          </cell>
          <cell r="L741">
            <v>83166.66</v>
          </cell>
          <cell r="M741">
            <v>482390.54</v>
          </cell>
          <cell r="N741">
            <v>0</v>
          </cell>
          <cell r="O741">
            <v>0</v>
          </cell>
          <cell r="P741">
            <v>56333.34</v>
          </cell>
          <cell r="Q741">
            <v>26721.83</v>
          </cell>
          <cell r="R741">
            <v>0</v>
          </cell>
          <cell r="S741">
            <v>0</v>
          </cell>
          <cell r="T741">
            <v>116701.61</v>
          </cell>
          <cell r="U741">
            <v>0</v>
          </cell>
          <cell r="V741">
            <v>890206.81</v>
          </cell>
          <cell r="W741">
            <v>29348.560000000001</v>
          </cell>
          <cell r="X741">
            <v>140249.79</v>
          </cell>
          <cell r="Y741">
            <v>0</v>
          </cell>
          <cell r="Z741">
            <v>126003.14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6846.65</v>
          </cell>
          <cell r="AF741">
            <v>23610.66</v>
          </cell>
          <cell r="AG741">
            <v>0</v>
          </cell>
          <cell r="AH741">
            <v>0</v>
          </cell>
          <cell r="AI741">
            <v>131068.68</v>
          </cell>
          <cell r="AJ741">
            <v>41080.699999999997</v>
          </cell>
          <cell r="AK741">
            <v>79293.119999999995</v>
          </cell>
          <cell r="AL741">
            <v>102720</v>
          </cell>
          <cell r="AM741">
            <v>0</v>
          </cell>
          <cell r="AN741">
            <v>6115.53</v>
          </cell>
          <cell r="AO741">
            <v>0</v>
          </cell>
          <cell r="AP741">
            <v>210948.06</v>
          </cell>
          <cell r="AQ741">
            <v>388340.43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599630.03</v>
          </cell>
          <cell r="AY741">
            <v>0</v>
          </cell>
          <cell r="AZ741">
            <v>4215</v>
          </cell>
          <cell r="BA741">
            <v>90873.82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110642</v>
          </cell>
          <cell r="BH741">
            <v>71357.13</v>
          </cell>
          <cell r="BI741">
            <v>470131.06</v>
          </cell>
          <cell r="BJ741">
            <v>314285.82</v>
          </cell>
          <cell r="BK741">
            <v>93002.48</v>
          </cell>
          <cell r="BL741">
            <v>14957.58</v>
          </cell>
          <cell r="BM741">
            <v>15286.32</v>
          </cell>
          <cell r="BN741">
            <v>15121.95</v>
          </cell>
          <cell r="BO741">
            <v>0</v>
          </cell>
          <cell r="BP741">
            <v>140638.01</v>
          </cell>
          <cell r="BQ741">
            <v>0</v>
          </cell>
          <cell r="BR741">
            <v>97525.91</v>
          </cell>
          <cell r="BS741">
            <v>0</v>
          </cell>
          <cell r="BT741">
            <v>0</v>
          </cell>
          <cell r="BU741">
            <v>100235.58</v>
          </cell>
          <cell r="BV741">
            <v>0</v>
          </cell>
          <cell r="BW741">
            <v>0</v>
          </cell>
          <cell r="BX741">
            <v>110204.12</v>
          </cell>
        </row>
        <row r="742">
          <cell r="B742" t="str">
            <v>5105010113.101</v>
          </cell>
          <cell r="D742">
            <v>125156.27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2859.76</v>
          </cell>
          <cell r="N742">
            <v>24990.13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554393.87</v>
          </cell>
          <cell r="W742">
            <v>534696.51</v>
          </cell>
          <cell r="X742">
            <v>0</v>
          </cell>
          <cell r="Y742">
            <v>265097.65000000002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5088.1400000000003</v>
          </cell>
          <cell r="AF742">
            <v>135155.69</v>
          </cell>
          <cell r="AG742">
            <v>0</v>
          </cell>
          <cell r="AH742">
            <v>24164.99</v>
          </cell>
          <cell r="AI742">
            <v>0</v>
          </cell>
          <cell r="AJ742">
            <v>14801.67</v>
          </cell>
          <cell r="AK742">
            <v>0</v>
          </cell>
          <cell r="AL742">
            <v>17895.88</v>
          </cell>
          <cell r="AM742">
            <v>0</v>
          </cell>
          <cell r="AN742">
            <v>21945.3</v>
          </cell>
          <cell r="AO742">
            <v>0</v>
          </cell>
          <cell r="AP742">
            <v>75808.31</v>
          </cell>
          <cell r="AQ742">
            <v>141415.15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482116.19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1226.5999999999999</v>
          </cell>
          <cell r="BG742">
            <v>27559.200000000001</v>
          </cell>
          <cell r="BH742">
            <v>0</v>
          </cell>
          <cell r="BI742">
            <v>5907.7</v>
          </cell>
          <cell r="BJ742">
            <v>19468.439999999999</v>
          </cell>
          <cell r="BK742">
            <v>22327.66</v>
          </cell>
          <cell r="BL742">
            <v>0</v>
          </cell>
          <cell r="BM742">
            <v>0</v>
          </cell>
          <cell r="BN742">
            <v>33722.06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191583.21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128101.49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7553.41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101347.77</v>
          </cell>
          <cell r="W743">
            <v>0</v>
          </cell>
          <cell r="X743">
            <v>0</v>
          </cell>
          <cell r="Y743">
            <v>85083.09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13463.84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111993.61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404181.72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226400.06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324.04000000000002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1398.9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12334.17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64219.82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46301.32</v>
          </cell>
          <cell r="BG744">
            <v>0</v>
          </cell>
          <cell r="BH744">
            <v>0</v>
          </cell>
          <cell r="BI744">
            <v>1802.29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1587.66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710.84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9651.14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170792.33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22684.93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14962.4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13793529.279999999</v>
          </cell>
          <cell r="E747">
            <v>0</v>
          </cell>
          <cell r="F747">
            <v>1252618.7</v>
          </cell>
          <cell r="G747">
            <v>0</v>
          </cell>
          <cell r="H747">
            <v>0</v>
          </cell>
          <cell r="I747">
            <v>0</v>
          </cell>
          <cell r="J747">
            <v>9538718.8300000001</v>
          </cell>
          <cell r="K747">
            <v>0</v>
          </cell>
          <cell r="L747">
            <v>59316</v>
          </cell>
          <cell r="M747">
            <v>3257782.39</v>
          </cell>
          <cell r="N747">
            <v>31309.05</v>
          </cell>
          <cell r="O747">
            <v>263441.84000000003</v>
          </cell>
          <cell r="P747">
            <v>1708418.94</v>
          </cell>
          <cell r="Q747">
            <v>595733.05000000005</v>
          </cell>
          <cell r="R747">
            <v>0</v>
          </cell>
          <cell r="S747">
            <v>460019.0099</v>
          </cell>
          <cell r="T747">
            <v>77792.13</v>
          </cell>
          <cell r="U747">
            <v>0</v>
          </cell>
          <cell r="V747">
            <v>14206126.59</v>
          </cell>
          <cell r="W747">
            <v>3442515.36</v>
          </cell>
          <cell r="X747">
            <v>391519.67</v>
          </cell>
          <cell r="Y747">
            <v>2041353.27</v>
          </cell>
          <cell r="Z747">
            <v>419659.46</v>
          </cell>
          <cell r="AA747">
            <v>54999.99</v>
          </cell>
          <cell r="AB747">
            <v>0</v>
          </cell>
          <cell r="AC747">
            <v>0</v>
          </cell>
          <cell r="AD747">
            <v>0</v>
          </cell>
          <cell r="AE747">
            <v>6381872.2699999996</v>
          </cell>
          <cell r="AF747">
            <v>298672.52</v>
          </cell>
          <cell r="AG747">
            <v>32883.33</v>
          </cell>
          <cell r="AH747">
            <v>76848.240000000005</v>
          </cell>
          <cell r="AI747">
            <v>275186.53000000003</v>
          </cell>
          <cell r="AJ747">
            <v>56403.07</v>
          </cell>
          <cell r="AK747">
            <v>101391.15</v>
          </cell>
          <cell r="AL747">
            <v>133383.47</v>
          </cell>
          <cell r="AM747">
            <v>181430.39</v>
          </cell>
          <cell r="AN747">
            <v>14301.39</v>
          </cell>
          <cell r="AO747">
            <v>213744.79</v>
          </cell>
          <cell r="AP747">
            <v>264688.42</v>
          </cell>
          <cell r="AQ747">
            <v>9832467.3900000006</v>
          </cell>
          <cell r="AR747">
            <v>0</v>
          </cell>
          <cell r="AS747">
            <v>22684.880000000001</v>
          </cell>
          <cell r="AT747">
            <v>0</v>
          </cell>
          <cell r="AU747">
            <v>48338.9</v>
          </cell>
          <cell r="AV747">
            <v>84769.88</v>
          </cell>
          <cell r="AW747">
            <v>15843.41</v>
          </cell>
          <cell r="AX747">
            <v>16836223.43</v>
          </cell>
          <cell r="AY747">
            <v>292396.15999999997</v>
          </cell>
          <cell r="AZ747">
            <v>197304.99</v>
          </cell>
          <cell r="BA747">
            <v>283813.71999999997</v>
          </cell>
          <cell r="BB747">
            <v>0</v>
          </cell>
          <cell r="BC747">
            <v>0</v>
          </cell>
          <cell r="BD747">
            <v>666585.80000000005</v>
          </cell>
          <cell r="BE747">
            <v>1288430</v>
          </cell>
          <cell r="BF747">
            <v>46735.48</v>
          </cell>
          <cell r="BG747">
            <v>169171.59</v>
          </cell>
          <cell r="BH747">
            <v>0</v>
          </cell>
          <cell r="BI747">
            <v>17037105.329999998</v>
          </cell>
          <cell r="BJ747">
            <v>4641841.74</v>
          </cell>
          <cell r="BK747">
            <v>50641.27</v>
          </cell>
          <cell r="BL747">
            <v>244062.86</v>
          </cell>
          <cell r="BM747">
            <v>170835.69</v>
          </cell>
          <cell r="BN747">
            <v>225453.64</v>
          </cell>
          <cell r="BO747">
            <v>52006.48</v>
          </cell>
          <cell r="BP747">
            <v>6403528.1500000004</v>
          </cell>
          <cell r="BQ747">
            <v>18500.72</v>
          </cell>
          <cell r="BR747">
            <v>20142.419999999998</v>
          </cell>
          <cell r="BS747">
            <v>147451.65</v>
          </cell>
          <cell r="BT747">
            <v>0</v>
          </cell>
          <cell r="BU747">
            <v>3441533.88</v>
          </cell>
          <cell r="BV747">
            <v>32947.129999999997</v>
          </cell>
          <cell r="BW747">
            <v>4836.0200000000004</v>
          </cell>
          <cell r="BX747">
            <v>5747.4</v>
          </cell>
        </row>
        <row r="748">
          <cell r="B748" t="str">
            <v>5105010127.101</v>
          </cell>
          <cell r="D748">
            <v>582873.03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73433.81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1845019.6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51285.09</v>
          </cell>
          <cell r="AF748">
            <v>0</v>
          </cell>
          <cell r="AG748">
            <v>13015.22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279846.06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750014.63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1204699.92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10416.66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50410.96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197130.68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4158.82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212847.88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219140.55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155260.38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6568.48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73983.210000000006</v>
          </cell>
          <cell r="W750">
            <v>452.8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18808.169999999998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20573.849999999999</v>
          </cell>
          <cell r="AP750">
            <v>9239.7099999999991</v>
          </cell>
          <cell r="AQ750">
            <v>811672.15</v>
          </cell>
          <cell r="AR750">
            <v>0</v>
          </cell>
          <cell r="AS750">
            <v>0</v>
          </cell>
          <cell r="AT750">
            <v>2352.44</v>
          </cell>
          <cell r="AU750">
            <v>0</v>
          </cell>
          <cell r="AV750">
            <v>0</v>
          </cell>
          <cell r="AW750">
            <v>0</v>
          </cell>
          <cell r="AX750">
            <v>212357.48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43513.14</v>
          </cell>
          <cell r="BJ750">
            <v>144623.4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28679.94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34240.26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119377.06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1994.5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1319.07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5346.14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221631.56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21004.48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7540.2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9043.7199999999993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1705.43</v>
          </cell>
          <cell r="F758">
            <v>667495.27</v>
          </cell>
          <cell r="G758">
            <v>88662</v>
          </cell>
          <cell r="H758">
            <v>0</v>
          </cell>
          <cell r="I758">
            <v>0</v>
          </cell>
          <cell r="J758">
            <v>857818</v>
          </cell>
          <cell r="K758">
            <v>88662</v>
          </cell>
          <cell r="L758">
            <v>0</v>
          </cell>
          <cell r="M758">
            <v>0</v>
          </cell>
          <cell r="N758">
            <v>16146.49</v>
          </cell>
          <cell r="O758">
            <v>0</v>
          </cell>
          <cell r="P758">
            <v>570975.21</v>
          </cell>
          <cell r="Q758">
            <v>218141.71</v>
          </cell>
          <cell r="R758">
            <v>0</v>
          </cell>
          <cell r="S758">
            <v>27731.53</v>
          </cell>
          <cell r="T758">
            <v>195466.98</v>
          </cell>
          <cell r="U758">
            <v>0</v>
          </cell>
          <cell r="V758">
            <v>0</v>
          </cell>
          <cell r="W758">
            <v>14838.31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273037.76</v>
          </cell>
          <cell r="AF758">
            <v>56619.54</v>
          </cell>
          <cell r="AG758">
            <v>12090</v>
          </cell>
          <cell r="AH758">
            <v>50355.62</v>
          </cell>
          <cell r="AI758">
            <v>17104</v>
          </cell>
          <cell r="AJ758">
            <v>92691.09</v>
          </cell>
          <cell r="AK758">
            <v>9783.82</v>
          </cell>
          <cell r="AL758">
            <v>143976.31</v>
          </cell>
          <cell r="AM758">
            <v>138025.22</v>
          </cell>
          <cell r="AN758">
            <v>141729.95000000001</v>
          </cell>
          <cell r="AO758">
            <v>84096.1</v>
          </cell>
          <cell r="AP758">
            <v>90820.84</v>
          </cell>
          <cell r="AQ758">
            <v>0</v>
          </cell>
          <cell r="AR758">
            <v>0</v>
          </cell>
          <cell r="AS758">
            <v>2500</v>
          </cell>
          <cell r="AT758">
            <v>67019.98</v>
          </cell>
          <cell r="AU758">
            <v>0</v>
          </cell>
          <cell r="AV758">
            <v>3811.02</v>
          </cell>
          <cell r="AW758">
            <v>2049.21</v>
          </cell>
          <cell r="AX758">
            <v>0</v>
          </cell>
          <cell r="AY758">
            <v>65457.33</v>
          </cell>
          <cell r="AZ758">
            <v>8406.2099999999991</v>
          </cell>
          <cell r="BA758">
            <v>0</v>
          </cell>
          <cell r="BB758">
            <v>231543.99</v>
          </cell>
          <cell r="BC758">
            <v>0</v>
          </cell>
          <cell r="BD758">
            <v>309920.03970000002</v>
          </cell>
          <cell r="BE758">
            <v>314811.05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721304.56</v>
          </cell>
          <cell r="BK758">
            <v>98095.65</v>
          </cell>
          <cell r="BL758">
            <v>1129.18</v>
          </cell>
          <cell r="BM758">
            <v>0</v>
          </cell>
          <cell r="BN758">
            <v>0</v>
          </cell>
          <cell r="BO758">
            <v>65611.25</v>
          </cell>
          <cell r="BP758">
            <v>0</v>
          </cell>
          <cell r="BQ758">
            <v>23226.14</v>
          </cell>
          <cell r="BR758">
            <v>0</v>
          </cell>
          <cell r="BS758">
            <v>49430.97</v>
          </cell>
          <cell r="BT758">
            <v>0</v>
          </cell>
          <cell r="BU758">
            <v>179071.8</v>
          </cell>
          <cell r="BV758">
            <v>201244.58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30128.720000000001</v>
          </cell>
          <cell r="G759">
            <v>764129</v>
          </cell>
          <cell r="H759">
            <v>0</v>
          </cell>
          <cell r="I759">
            <v>172217.95</v>
          </cell>
          <cell r="J759">
            <v>2339829.02</v>
          </cell>
          <cell r="K759">
            <v>764129</v>
          </cell>
          <cell r="L759">
            <v>0</v>
          </cell>
          <cell r="M759">
            <v>0</v>
          </cell>
          <cell r="N759">
            <v>145793.29</v>
          </cell>
          <cell r="O759">
            <v>0</v>
          </cell>
          <cell r="P759">
            <v>1027573.65</v>
          </cell>
          <cell r="Q759">
            <v>30491.200000000001</v>
          </cell>
          <cell r="R759">
            <v>0</v>
          </cell>
          <cell r="S759">
            <v>0</v>
          </cell>
          <cell r="T759">
            <v>111999.69</v>
          </cell>
          <cell r="U759">
            <v>0</v>
          </cell>
          <cell r="V759">
            <v>0</v>
          </cell>
          <cell r="W759">
            <v>96677.56</v>
          </cell>
          <cell r="X759">
            <v>232004.62</v>
          </cell>
          <cell r="Y759">
            <v>0</v>
          </cell>
          <cell r="Z759">
            <v>4016.03</v>
          </cell>
          <cell r="AA759">
            <v>0</v>
          </cell>
          <cell r="AB759">
            <v>516004.91</v>
          </cell>
          <cell r="AC759">
            <v>0</v>
          </cell>
          <cell r="AD759">
            <v>0</v>
          </cell>
          <cell r="AE759">
            <v>0</v>
          </cell>
          <cell r="AF759">
            <v>32820.089999999997</v>
          </cell>
          <cell r="AG759">
            <v>35912.33</v>
          </cell>
          <cell r="AH759">
            <v>116237.93</v>
          </cell>
          <cell r="AI759">
            <v>25860.75</v>
          </cell>
          <cell r="AJ759">
            <v>10243.49</v>
          </cell>
          <cell r="AK759">
            <v>35825.46</v>
          </cell>
          <cell r="AL759">
            <v>226691.5</v>
          </cell>
          <cell r="AM759">
            <v>9717.5</v>
          </cell>
          <cell r="AN759">
            <v>226598.28</v>
          </cell>
          <cell r="AO759">
            <v>62291.03</v>
          </cell>
          <cell r="AP759">
            <v>202088.8</v>
          </cell>
          <cell r="AQ759">
            <v>0</v>
          </cell>
          <cell r="AR759">
            <v>0</v>
          </cell>
          <cell r="AS759">
            <v>24258.06</v>
          </cell>
          <cell r="AT759">
            <v>33310.85</v>
          </cell>
          <cell r="AU759">
            <v>50088.27</v>
          </cell>
          <cell r="AV759">
            <v>37742.67</v>
          </cell>
          <cell r="AW759">
            <v>5977.69</v>
          </cell>
          <cell r="AX759">
            <v>0</v>
          </cell>
          <cell r="AY759">
            <v>43686.5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695445.88</v>
          </cell>
          <cell r="BE759">
            <v>0</v>
          </cell>
          <cell r="BF759">
            <v>27828.2</v>
          </cell>
          <cell r="BG759">
            <v>0</v>
          </cell>
          <cell r="BH759">
            <v>0</v>
          </cell>
          <cell r="BI759">
            <v>653330.99</v>
          </cell>
          <cell r="BJ759">
            <v>94694.44</v>
          </cell>
          <cell r="BK759">
            <v>0</v>
          </cell>
          <cell r="BL759">
            <v>6259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143148.98000000001</v>
          </cell>
          <cell r="BS759">
            <v>186678.57</v>
          </cell>
          <cell r="BT759">
            <v>0</v>
          </cell>
          <cell r="BU759">
            <v>505622.07</v>
          </cell>
          <cell r="BV759">
            <v>42973.32</v>
          </cell>
          <cell r="BW759">
            <v>0</v>
          </cell>
          <cell r="BX759">
            <v>6049.31</v>
          </cell>
        </row>
        <row r="760">
          <cell r="B760" t="str">
            <v>5105010160.103</v>
          </cell>
          <cell r="D760">
            <v>3600822.94</v>
          </cell>
          <cell r="E760">
            <v>166307.39000000001</v>
          </cell>
          <cell r="F760">
            <v>12123.81</v>
          </cell>
          <cell r="G760">
            <v>15929</v>
          </cell>
          <cell r="H760">
            <v>4940.28</v>
          </cell>
          <cell r="I760">
            <v>403852.79</v>
          </cell>
          <cell r="J760">
            <v>1208994.79</v>
          </cell>
          <cell r="K760">
            <v>15929</v>
          </cell>
          <cell r="L760">
            <v>0</v>
          </cell>
          <cell r="M760">
            <v>4226197.26</v>
          </cell>
          <cell r="N760">
            <v>27276.81</v>
          </cell>
          <cell r="O760">
            <v>797709.89</v>
          </cell>
          <cell r="P760">
            <v>0</v>
          </cell>
          <cell r="Q760">
            <v>823172.98</v>
          </cell>
          <cell r="R760">
            <v>0</v>
          </cell>
          <cell r="S760">
            <v>16125.589900000001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303113.84000000003</v>
          </cell>
          <cell r="Y760">
            <v>12710.88</v>
          </cell>
          <cell r="Z760">
            <v>31663.31</v>
          </cell>
          <cell r="AA760">
            <v>0</v>
          </cell>
          <cell r="AB760">
            <v>43002.239999999998</v>
          </cell>
          <cell r="AC760">
            <v>184772.37</v>
          </cell>
          <cell r="AD760">
            <v>0</v>
          </cell>
          <cell r="AE760">
            <v>0</v>
          </cell>
          <cell r="AF760">
            <v>22973.23</v>
          </cell>
          <cell r="AG760">
            <v>42986.67</v>
          </cell>
          <cell r="AH760">
            <v>52865.49</v>
          </cell>
          <cell r="AI760">
            <v>88095.28</v>
          </cell>
          <cell r="AJ760">
            <v>4032.87</v>
          </cell>
          <cell r="AK760">
            <v>204872</v>
          </cell>
          <cell r="AL760">
            <v>55861.31</v>
          </cell>
          <cell r="AM760">
            <v>22688</v>
          </cell>
          <cell r="AN760">
            <v>0</v>
          </cell>
          <cell r="AO760">
            <v>24541.01</v>
          </cell>
          <cell r="AP760">
            <v>50308.56</v>
          </cell>
          <cell r="AQ760">
            <v>2167.66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17292.13</v>
          </cell>
          <cell r="AX760">
            <v>0</v>
          </cell>
          <cell r="AY760">
            <v>12500.01</v>
          </cell>
          <cell r="AZ760">
            <v>179051.44</v>
          </cell>
          <cell r="BA760">
            <v>42936.52</v>
          </cell>
          <cell r="BB760">
            <v>1205529.0900000001</v>
          </cell>
          <cell r="BC760">
            <v>0</v>
          </cell>
          <cell r="BD760">
            <v>59532.36</v>
          </cell>
          <cell r="BE760">
            <v>117938.7</v>
          </cell>
          <cell r="BF760">
            <v>16212.22</v>
          </cell>
          <cell r="BG760">
            <v>27258.12</v>
          </cell>
          <cell r="BH760">
            <v>26601.23</v>
          </cell>
          <cell r="BI760">
            <v>371462.62</v>
          </cell>
          <cell r="BJ760">
            <v>1038214.78</v>
          </cell>
          <cell r="BK760">
            <v>162109.51999999999</v>
          </cell>
          <cell r="BL760">
            <v>12577.51</v>
          </cell>
          <cell r="BM760">
            <v>26253.23</v>
          </cell>
          <cell r="BN760">
            <v>260076.04</v>
          </cell>
          <cell r="BO760">
            <v>145941.32</v>
          </cell>
          <cell r="BP760">
            <v>1568534.43</v>
          </cell>
          <cell r="BQ760">
            <v>47549.5</v>
          </cell>
          <cell r="BR760">
            <v>18100.3</v>
          </cell>
          <cell r="BS760">
            <v>47971.26</v>
          </cell>
          <cell r="BT760">
            <v>21843.87</v>
          </cell>
          <cell r="BU760">
            <v>19835.009999999998</v>
          </cell>
          <cell r="BV760">
            <v>244150.27</v>
          </cell>
          <cell r="BW760">
            <v>10989.05</v>
          </cell>
          <cell r="BX760">
            <v>19487.64</v>
          </cell>
        </row>
        <row r="761">
          <cell r="B761" t="str">
            <v>5105010160.104</v>
          </cell>
          <cell r="D761">
            <v>7188.6</v>
          </cell>
          <cell r="E761">
            <v>121460.16</v>
          </cell>
          <cell r="F761">
            <v>109723.63</v>
          </cell>
          <cell r="G761">
            <v>41103</v>
          </cell>
          <cell r="H761">
            <v>14626.46</v>
          </cell>
          <cell r="I761">
            <v>17181.740000000002</v>
          </cell>
          <cell r="J761">
            <v>0</v>
          </cell>
          <cell r="K761">
            <v>41103</v>
          </cell>
          <cell r="L761">
            <v>0</v>
          </cell>
          <cell r="M761">
            <v>646010.67000000004</v>
          </cell>
          <cell r="N761">
            <v>4971.12</v>
          </cell>
          <cell r="O761">
            <v>0</v>
          </cell>
          <cell r="P761">
            <v>0</v>
          </cell>
          <cell r="Q761">
            <v>36635.33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389070.56</v>
          </cell>
          <cell r="Y761">
            <v>35421.839999999997</v>
          </cell>
          <cell r="Z761">
            <v>15333.82</v>
          </cell>
          <cell r="AA761">
            <v>0</v>
          </cell>
          <cell r="AB761">
            <v>34624.559999999998</v>
          </cell>
          <cell r="AC761">
            <v>88057.23</v>
          </cell>
          <cell r="AD761">
            <v>0</v>
          </cell>
          <cell r="AE761">
            <v>0</v>
          </cell>
          <cell r="AF761">
            <v>8204.2099999999991</v>
          </cell>
          <cell r="AG761">
            <v>118311.89</v>
          </cell>
          <cell r="AH761">
            <v>12323.79</v>
          </cell>
          <cell r="AI761">
            <v>40585.89</v>
          </cell>
          <cell r="AJ761">
            <v>79076.009999999995</v>
          </cell>
          <cell r="AK761">
            <v>135064.75</v>
          </cell>
          <cell r="AL761">
            <v>13501.5</v>
          </cell>
          <cell r="AM761">
            <v>56819.55</v>
          </cell>
          <cell r="AN761">
            <v>104730.15</v>
          </cell>
          <cell r="AO761">
            <v>17837.04</v>
          </cell>
          <cell r="AP761">
            <v>3819.1</v>
          </cell>
          <cell r="AQ761">
            <v>0</v>
          </cell>
          <cell r="AR761">
            <v>0</v>
          </cell>
          <cell r="AS761">
            <v>62287.63</v>
          </cell>
          <cell r="AT761">
            <v>0</v>
          </cell>
          <cell r="AU761">
            <v>9340.73</v>
          </cell>
          <cell r="AV761">
            <v>5147.55</v>
          </cell>
          <cell r="AW761">
            <v>0</v>
          </cell>
          <cell r="AX761">
            <v>0</v>
          </cell>
          <cell r="AY761">
            <v>22700.01</v>
          </cell>
          <cell r="AZ761">
            <v>85772.92</v>
          </cell>
          <cell r="BA761">
            <v>0</v>
          </cell>
          <cell r="BB761">
            <v>0</v>
          </cell>
          <cell r="BC761">
            <v>0</v>
          </cell>
          <cell r="BD761">
            <v>379776.45</v>
          </cell>
          <cell r="BE761">
            <v>96326.65</v>
          </cell>
          <cell r="BF761">
            <v>8935.82</v>
          </cell>
          <cell r="BG761">
            <v>15727.53</v>
          </cell>
          <cell r="BH761">
            <v>0</v>
          </cell>
          <cell r="BI761">
            <v>87737.84</v>
          </cell>
          <cell r="BJ761">
            <v>88336.85</v>
          </cell>
          <cell r="BK761">
            <v>64556.4</v>
          </cell>
          <cell r="BL761">
            <v>0</v>
          </cell>
          <cell r="BM761">
            <v>0</v>
          </cell>
          <cell r="BN761">
            <v>115896.07</v>
          </cell>
          <cell r="BO761">
            <v>2663</v>
          </cell>
          <cell r="BP761">
            <v>164418.98000000001</v>
          </cell>
          <cell r="BQ761">
            <v>115036.55</v>
          </cell>
          <cell r="BR761">
            <v>4218.38</v>
          </cell>
          <cell r="BS761">
            <v>39596.25</v>
          </cell>
          <cell r="BT761">
            <v>37368.480000000003</v>
          </cell>
          <cell r="BU761">
            <v>14240.88</v>
          </cell>
          <cell r="BV761">
            <v>45796.68</v>
          </cell>
          <cell r="BW761">
            <v>55367.6</v>
          </cell>
          <cell r="BX761">
            <v>26617.200000000001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224.75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78306.84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17509.39</v>
          </cell>
          <cell r="AQ762">
            <v>0</v>
          </cell>
          <cell r="AR762">
            <v>0</v>
          </cell>
          <cell r="AS762">
            <v>1141.3499999999999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57104.83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21200.03</v>
          </cell>
          <cell r="BK762">
            <v>36944.720000000001</v>
          </cell>
          <cell r="BL762">
            <v>0</v>
          </cell>
          <cell r="BM762">
            <v>36503.79</v>
          </cell>
          <cell r="BN762">
            <v>2481.17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49654.76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51328.63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26464.27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9625.1</v>
          </cell>
          <cell r="AH763">
            <v>0</v>
          </cell>
          <cell r="AI763">
            <v>47529.27</v>
          </cell>
          <cell r="AJ763">
            <v>1404.55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3944.86</v>
          </cell>
          <cell r="AT763">
            <v>50031.75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7704</v>
          </cell>
          <cell r="BF763">
            <v>6904.1</v>
          </cell>
          <cell r="BG763">
            <v>0</v>
          </cell>
          <cell r="BH763">
            <v>0</v>
          </cell>
          <cell r="BI763">
            <v>0</v>
          </cell>
          <cell r="BJ763">
            <v>4233.07</v>
          </cell>
          <cell r="BK763">
            <v>-3609.48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5393.87</v>
          </cell>
          <cell r="BU763">
            <v>14874.99</v>
          </cell>
          <cell r="BV763">
            <v>90235.61</v>
          </cell>
          <cell r="BW763">
            <v>0</v>
          </cell>
          <cell r="BX763">
            <v>1405.84</v>
          </cell>
        </row>
        <row r="764">
          <cell r="B764" t="str">
            <v>5105010160.107</v>
          </cell>
          <cell r="D764">
            <v>0</v>
          </cell>
          <cell r="E764">
            <v>13811.42</v>
          </cell>
          <cell r="F764">
            <v>0</v>
          </cell>
          <cell r="G764">
            <v>0</v>
          </cell>
          <cell r="H764">
            <v>0</v>
          </cell>
          <cell r="I764">
            <v>67214.61</v>
          </cell>
          <cell r="J764">
            <v>29360.799999999999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60926.18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3695.63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21547.25</v>
          </cell>
          <cell r="AK764">
            <v>4769.6499999999996</v>
          </cell>
          <cell r="AL764">
            <v>0</v>
          </cell>
          <cell r="AM764">
            <v>0</v>
          </cell>
          <cell r="AN764">
            <v>0</v>
          </cell>
          <cell r="AO764">
            <v>19918.55</v>
          </cell>
          <cell r="AP764">
            <v>0</v>
          </cell>
          <cell r="AQ764">
            <v>0</v>
          </cell>
          <cell r="AR764">
            <v>30049.3</v>
          </cell>
          <cell r="AS764">
            <v>8928.17</v>
          </cell>
          <cell r="AT764">
            <v>0</v>
          </cell>
          <cell r="AU764">
            <v>0</v>
          </cell>
          <cell r="AV764">
            <v>0</v>
          </cell>
          <cell r="AW764">
            <v>10720.72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34284.42</v>
          </cell>
          <cell r="BE764">
            <v>65191.75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37376.339999999997</v>
          </cell>
          <cell r="BK764">
            <v>4470.4799999999996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0</v>
          </cell>
          <cell r="BQ764">
            <v>0</v>
          </cell>
          <cell r="BR764">
            <v>0</v>
          </cell>
          <cell r="BS764">
            <v>26438.7</v>
          </cell>
          <cell r="BT764">
            <v>42777.58</v>
          </cell>
          <cell r="BU764">
            <v>8354.9699999999993</v>
          </cell>
          <cell r="BV764">
            <v>0</v>
          </cell>
          <cell r="BW764">
            <v>0</v>
          </cell>
          <cell r="BX764">
            <v>3864.83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2455.56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2307.5300000000002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16961.29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4726.24</v>
          </cell>
          <cell r="F766">
            <v>26841.93</v>
          </cell>
          <cell r="G766">
            <v>91382</v>
          </cell>
          <cell r="H766">
            <v>0</v>
          </cell>
          <cell r="I766">
            <v>19105.75</v>
          </cell>
          <cell r="J766">
            <v>0</v>
          </cell>
          <cell r="K766">
            <v>91382</v>
          </cell>
          <cell r="L766">
            <v>0</v>
          </cell>
          <cell r="M766">
            <v>0</v>
          </cell>
          <cell r="N766">
            <v>1174.54</v>
          </cell>
          <cell r="O766">
            <v>0</v>
          </cell>
          <cell r="P766">
            <v>27999.99</v>
          </cell>
          <cell r="Q766">
            <v>0</v>
          </cell>
          <cell r="R766">
            <v>0</v>
          </cell>
          <cell r="S766">
            <v>0</v>
          </cell>
          <cell r="T766">
            <v>67908.33</v>
          </cell>
          <cell r="U766">
            <v>0</v>
          </cell>
          <cell r="V766">
            <v>0</v>
          </cell>
          <cell r="W766">
            <v>0</v>
          </cell>
          <cell r="X766">
            <v>75617.67</v>
          </cell>
          <cell r="Y766">
            <v>5961.6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56084.34</v>
          </cell>
          <cell r="AI766">
            <v>24957.54</v>
          </cell>
          <cell r="AJ766">
            <v>0</v>
          </cell>
          <cell r="AK766">
            <v>70211.44</v>
          </cell>
          <cell r="AL766">
            <v>0</v>
          </cell>
          <cell r="AM766">
            <v>23742.400000000001</v>
          </cell>
          <cell r="AN766">
            <v>36960</v>
          </cell>
          <cell r="AO766">
            <v>29705</v>
          </cell>
          <cell r="AP766">
            <v>11300.85</v>
          </cell>
          <cell r="AQ766">
            <v>0</v>
          </cell>
          <cell r="AR766">
            <v>0</v>
          </cell>
          <cell r="AS766">
            <v>1209.8399999999999</v>
          </cell>
          <cell r="AT766">
            <v>35193.269999999997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141750</v>
          </cell>
          <cell r="AZ766">
            <v>0</v>
          </cell>
          <cell r="BA766">
            <v>1642.7</v>
          </cell>
          <cell r="BB766">
            <v>0</v>
          </cell>
          <cell r="BC766">
            <v>0</v>
          </cell>
          <cell r="BD766">
            <v>23303.52</v>
          </cell>
          <cell r="BE766">
            <v>9185</v>
          </cell>
          <cell r="BF766">
            <v>2662.64</v>
          </cell>
          <cell r="BG766">
            <v>0</v>
          </cell>
          <cell r="BH766">
            <v>0</v>
          </cell>
          <cell r="BI766">
            <v>0</v>
          </cell>
          <cell r="BJ766">
            <v>43444.28</v>
          </cell>
          <cell r="BK766">
            <v>0</v>
          </cell>
          <cell r="BL766">
            <v>0</v>
          </cell>
          <cell r="BM766">
            <v>1927.36</v>
          </cell>
          <cell r="BN766">
            <v>36066.47</v>
          </cell>
          <cell r="BO766">
            <v>0</v>
          </cell>
          <cell r="BP766">
            <v>0</v>
          </cell>
          <cell r="BQ766">
            <v>0</v>
          </cell>
          <cell r="BR766">
            <v>18605.63</v>
          </cell>
          <cell r="BS766">
            <v>0</v>
          </cell>
          <cell r="BT766">
            <v>112917.37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D767">
            <v>423358.55</v>
          </cell>
          <cell r="E767">
            <v>81297.3</v>
          </cell>
          <cell r="F767">
            <v>321596.87</v>
          </cell>
          <cell r="G767">
            <v>117766</v>
          </cell>
          <cell r="H767">
            <v>257102.91</v>
          </cell>
          <cell r="I767">
            <v>71604.759999999995</v>
          </cell>
          <cell r="J767">
            <v>1948974.88</v>
          </cell>
          <cell r="K767">
            <v>117766</v>
          </cell>
          <cell r="L767">
            <v>64452</v>
          </cell>
          <cell r="M767">
            <v>121892.13</v>
          </cell>
          <cell r="N767">
            <v>74921.72</v>
          </cell>
          <cell r="O767">
            <v>266463.40000000002</v>
          </cell>
          <cell r="P767">
            <v>267262.96999999997</v>
          </cell>
          <cell r="Q767">
            <v>1340090.99</v>
          </cell>
          <cell r="R767">
            <v>29719.32</v>
          </cell>
          <cell r="S767">
            <v>136379.78</v>
          </cell>
          <cell r="T767">
            <v>65300.91</v>
          </cell>
          <cell r="U767">
            <v>0</v>
          </cell>
          <cell r="V767">
            <v>0</v>
          </cell>
          <cell r="W767">
            <v>199711.01</v>
          </cell>
          <cell r="X767">
            <v>65413.18</v>
          </cell>
          <cell r="Y767">
            <v>482867.47</v>
          </cell>
          <cell r="Z767">
            <v>73079.490000000005</v>
          </cell>
          <cell r="AA767">
            <v>0</v>
          </cell>
          <cell r="AB767">
            <v>59333.74</v>
          </cell>
          <cell r="AC767">
            <v>4811.07</v>
          </cell>
          <cell r="AD767">
            <v>30073.11</v>
          </cell>
          <cell r="AE767">
            <v>2049328.24</v>
          </cell>
          <cell r="AF767">
            <v>184238.67</v>
          </cell>
          <cell r="AG767">
            <v>46750.01</v>
          </cell>
          <cell r="AH767">
            <v>28908</v>
          </cell>
          <cell r="AI767">
            <v>37265.919999999998</v>
          </cell>
          <cell r="AJ767">
            <v>43007.94</v>
          </cell>
          <cell r="AK767">
            <v>127386.72</v>
          </cell>
          <cell r="AL767">
            <v>57680.160000000003</v>
          </cell>
          <cell r="AM767">
            <v>81820.69</v>
          </cell>
          <cell r="AN767">
            <v>42967.25</v>
          </cell>
          <cell r="AO767">
            <v>106143.81</v>
          </cell>
          <cell r="AP767">
            <v>73057.649999999994</v>
          </cell>
          <cell r="AQ767">
            <v>1781.1</v>
          </cell>
          <cell r="AR767">
            <v>95791.23</v>
          </cell>
          <cell r="AS767">
            <v>150087.45000000001</v>
          </cell>
          <cell r="AT767">
            <v>106036.34</v>
          </cell>
          <cell r="AU767">
            <v>36720.06</v>
          </cell>
          <cell r="AV767">
            <v>20434.080000000002</v>
          </cell>
          <cell r="AW767">
            <v>35180.089999999997</v>
          </cell>
          <cell r="AX767">
            <v>0</v>
          </cell>
          <cell r="AY767">
            <v>126253.8</v>
          </cell>
          <cell r="AZ767">
            <v>150324.94</v>
          </cell>
          <cell r="BA767">
            <v>142222.81</v>
          </cell>
          <cell r="BB767">
            <v>18702.45</v>
          </cell>
          <cell r="BC767">
            <v>0</v>
          </cell>
          <cell r="BD767">
            <v>247332.4999</v>
          </cell>
          <cell r="BE767">
            <v>102775.67</v>
          </cell>
          <cell r="BF767">
            <v>159320.18</v>
          </cell>
          <cell r="BG767">
            <v>33699.26</v>
          </cell>
          <cell r="BH767">
            <v>39690.81</v>
          </cell>
          <cell r="BI767">
            <v>232005.63</v>
          </cell>
          <cell r="BJ767">
            <v>187671.48</v>
          </cell>
          <cell r="BK767">
            <v>15337.99</v>
          </cell>
          <cell r="BL767">
            <v>35346.46</v>
          </cell>
          <cell r="BM767">
            <v>80856.73</v>
          </cell>
          <cell r="BN767">
            <v>125154.58</v>
          </cell>
          <cell r="BO767">
            <v>59604.63</v>
          </cell>
          <cell r="BP767">
            <v>615022.24</v>
          </cell>
          <cell r="BQ767">
            <v>58121.45</v>
          </cell>
          <cell r="BR767">
            <v>113892.78</v>
          </cell>
          <cell r="BS767">
            <v>99554.55</v>
          </cell>
          <cell r="BT767">
            <v>227375.94</v>
          </cell>
          <cell r="BU767">
            <v>346133.27</v>
          </cell>
          <cell r="BV767">
            <v>49103.29</v>
          </cell>
          <cell r="BW767">
            <v>991506.43</v>
          </cell>
          <cell r="BX767">
            <v>146002.37</v>
          </cell>
        </row>
        <row r="768">
          <cell r="B768" t="str">
            <v>5105010161.102</v>
          </cell>
          <cell r="D768">
            <v>0</v>
          </cell>
          <cell r="E768">
            <v>131993.97</v>
          </cell>
          <cell r="F768">
            <v>155670.32999999999</v>
          </cell>
          <cell r="G768">
            <v>154155</v>
          </cell>
          <cell r="H768">
            <v>94735.3</v>
          </cell>
          <cell r="I768">
            <v>152063.65</v>
          </cell>
          <cell r="J768">
            <v>823763</v>
          </cell>
          <cell r="K768">
            <v>154155</v>
          </cell>
          <cell r="L768">
            <v>168738</v>
          </cell>
          <cell r="M768">
            <v>256724.91</v>
          </cell>
          <cell r="N768">
            <v>149317.16</v>
          </cell>
          <cell r="O768">
            <v>271009.83</v>
          </cell>
          <cell r="P768">
            <v>208027.35</v>
          </cell>
          <cell r="Q768">
            <v>405103.27</v>
          </cell>
          <cell r="R768">
            <v>3998.91</v>
          </cell>
          <cell r="S768">
            <v>343807.45</v>
          </cell>
          <cell r="T768">
            <v>243300</v>
          </cell>
          <cell r="U768">
            <v>0</v>
          </cell>
          <cell r="V768">
            <v>0</v>
          </cell>
          <cell r="W768">
            <v>267975.28999999998</v>
          </cell>
          <cell r="X768">
            <v>354788.64</v>
          </cell>
          <cell r="Y768">
            <v>39796.9</v>
          </cell>
          <cell r="Z768">
            <v>274769.36</v>
          </cell>
          <cell r="AA768">
            <v>342443.58</v>
          </cell>
          <cell r="AB768">
            <v>308766.62</v>
          </cell>
          <cell r="AC768">
            <v>70985.7</v>
          </cell>
          <cell r="AD768">
            <v>384940.59</v>
          </cell>
          <cell r="AE768">
            <v>1611349.43</v>
          </cell>
          <cell r="AF768">
            <v>74737.600000000006</v>
          </cell>
          <cell r="AG768">
            <v>133450</v>
          </cell>
          <cell r="AH768">
            <v>75</v>
          </cell>
          <cell r="AI768">
            <v>0</v>
          </cell>
          <cell r="AJ768">
            <v>206029.43</v>
          </cell>
          <cell r="AK768">
            <v>253697.23</v>
          </cell>
          <cell r="AL768">
            <v>146746.20000000001</v>
          </cell>
          <cell r="AM768">
            <v>149687.5</v>
          </cell>
          <cell r="AN768">
            <v>104750.01</v>
          </cell>
          <cell r="AO768">
            <v>145410.21</v>
          </cell>
          <cell r="AP768">
            <v>109593.32</v>
          </cell>
          <cell r="AQ768">
            <v>0</v>
          </cell>
          <cell r="AR768">
            <v>63517.760000000002</v>
          </cell>
          <cell r="AS768">
            <v>103493.6</v>
          </cell>
          <cell r="AT768">
            <v>67514.48</v>
          </cell>
          <cell r="AU768">
            <v>45256.959999999999</v>
          </cell>
          <cell r="AV768">
            <v>0</v>
          </cell>
          <cell r="AW768">
            <v>0</v>
          </cell>
          <cell r="AX768">
            <v>0</v>
          </cell>
          <cell r="AY768">
            <v>214571.43</v>
          </cell>
          <cell r="AZ768">
            <v>136076.01</v>
          </cell>
          <cell r="BA768">
            <v>194210.75</v>
          </cell>
          <cell r="BB768">
            <v>64214.28</v>
          </cell>
          <cell r="BC768">
            <v>0</v>
          </cell>
          <cell r="BD768">
            <v>302756.38</v>
          </cell>
          <cell r="BE768">
            <v>151094.63</v>
          </cell>
          <cell r="BF768">
            <v>119231.16</v>
          </cell>
          <cell r="BG768">
            <v>3167.01</v>
          </cell>
          <cell r="BH768">
            <v>26803.59</v>
          </cell>
          <cell r="BI768">
            <v>0</v>
          </cell>
          <cell r="BJ768">
            <v>424954.1</v>
          </cell>
          <cell r="BK768">
            <v>0</v>
          </cell>
          <cell r="BL768">
            <v>4007.57</v>
          </cell>
          <cell r="BM768">
            <v>751.07</v>
          </cell>
          <cell r="BN768">
            <v>63416.93</v>
          </cell>
          <cell r="BO768">
            <v>0</v>
          </cell>
          <cell r="BP768">
            <v>159565.82</v>
          </cell>
          <cell r="BQ768">
            <v>0</v>
          </cell>
          <cell r="BR768">
            <v>79094.69</v>
          </cell>
          <cell r="BS768">
            <v>111760.99</v>
          </cell>
          <cell r="BT768">
            <v>300903.76</v>
          </cell>
          <cell r="BU768">
            <v>136099.98000000001</v>
          </cell>
          <cell r="BV768">
            <v>109593.43</v>
          </cell>
          <cell r="BW768">
            <v>100597.54</v>
          </cell>
          <cell r="BX768">
            <v>91773</v>
          </cell>
        </row>
        <row r="769">
          <cell r="B769" t="str">
            <v>5105010161.103</v>
          </cell>
          <cell r="D769">
            <v>5037.97</v>
          </cell>
          <cell r="E769">
            <v>72654.600000000006</v>
          </cell>
          <cell r="F769">
            <v>145918.32</v>
          </cell>
          <cell r="G769">
            <v>108472</v>
          </cell>
          <cell r="H769">
            <v>3074.41</v>
          </cell>
          <cell r="I769">
            <v>36548.36</v>
          </cell>
          <cell r="J769">
            <v>772473.37</v>
          </cell>
          <cell r="K769">
            <v>108472</v>
          </cell>
          <cell r="L769">
            <v>38396</v>
          </cell>
          <cell r="M769">
            <v>209247.69</v>
          </cell>
          <cell r="N769">
            <v>20399.3</v>
          </cell>
          <cell r="O769">
            <v>21544.58</v>
          </cell>
          <cell r="P769">
            <v>314968.98</v>
          </cell>
          <cell r="Q769">
            <v>200639.34</v>
          </cell>
          <cell r="R769">
            <v>97480.12</v>
          </cell>
          <cell r="S769">
            <v>200.99</v>
          </cell>
          <cell r="T769">
            <v>77295.88</v>
          </cell>
          <cell r="U769">
            <v>0</v>
          </cell>
          <cell r="V769">
            <v>0</v>
          </cell>
          <cell r="W769">
            <v>102436.33</v>
          </cell>
          <cell r="X769">
            <v>11976.33</v>
          </cell>
          <cell r="Y769">
            <v>36518.480000000003</v>
          </cell>
          <cell r="Z769">
            <v>9801.9500000000007</v>
          </cell>
          <cell r="AA769">
            <v>0</v>
          </cell>
          <cell r="AB769">
            <v>45400.3</v>
          </cell>
          <cell r="AC769">
            <v>322.05</v>
          </cell>
          <cell r="AD769">
            <v>0</v>
          </cell>
          <cell r="AE769">
            <v>693711.09</v>
          </cell>
          <cell r="AF769">
            <v>37276.36</v>
          </cell>
          <cell r="AG769">
            <v>40758.160000000003</v>
          </cell>
          <cell r="AH769">
            <v>972.5</v>
          </cell>
          <cell r="AI769">
            <v>26833.84</v>
          </cell>
          <cell r="AJ769">
            <v>9692.66</v>
          </cell>
          <cell r="AK769">
            <v>165169.23000000001</v>
          </cell>
          <cell r="AL769">
            <v>104726.97</v>
          </cell>
          <cell r="AM769">
            <v>172749.17</v>
          </cell>
          <cell r="AN769">
            <v>1700.01</v>
          </cell>
          <cell r="AO769">
            <v>647.23</v>
          </cell>
          <cell r="AP769">
            <v>26744.39</v>
          </cell>
          <cell r="AQ769">
            <v>0</v>
          </cell>
          <cell r="AR769">
            <v>1523.69</v>
          </cell>
          <cell r="AS769">
            <v>16685.88</v>
          </cell>
          <cell r="AT769">
            <v>37610.080000000002</v>
          </cell>
          <cell r="AU769">
            <v>1587.09</v>
          </cell>
          <cell r="AV769">
            <v>2469.9299999999998</v>
          </cell>
          <cell r="AW769">
            <v>4829.0200000000004</v>
          </cell>
          <cell r="AX769">
            <v>0</v>
          </cell>
          <cell r="AY769">
            <v>162990</v>
          </cell>
          <cell r="AZ769">
            <v>8716.5</v>
          </cell>
          <cell r="BA769">
            <v>40882.17</v>
          </cell>
          <cell r="BB769">
            <v>0</v>
          </cell>
          <cell r="BC769">
            <v>844.19</v>
          </cell>
          <cell r="BD769">
            <v>222504.62</v>
          </cell>
          <cell r="BE769">
            <v>98241.78</v>
          </cell>
          <cell r="BF769">
            <v>56461.1</v>
          </cell>
          <cell r="BG769">
            <v>0</v>
          </cell>
          <cell r="BH769">
            <v>23582.79</v>
          </cell>
          <cell r="BI769">
            <v>0</v>
          </cell>
          <cell r="BJ769">
            <v>9904.74</v>
          </cell>
          <cell r="BK769">
            <v>20624.560000000001</v>
          </cell>
          <cell r="BL769">
            <v>14477.02</v>
          </cell>
          <cell r="BM769">
            <v>14588.01</v>
          </cell>
          <cell r="BN769">
            <v>134496.94</v>
          </cell>
          <cell r="BO769">
            <v>1485.78</v>
          </cell>
          <cell r="BP769">
            <v>640456.23</v>
          </cell>
          <cell r="BQ769">
            <v>22400.43</v>
          </cell>
          <cell r="BR769">
            <v>3437.62</v>
          </cell>
          <cell r="BS769">
            <v>105247.59</v>
          </cell>
          <cell r="BT769">
            <v>6840.64</v>
          </cell>
          <cell r="BU769">
            <v>21316.69</v>
          </cell>
          <cell r="BV769">
            <v>0</v>
          </cell>
          <cell r="BW769">
            <v>11385.9</v>
          </cell>
          <cell r="BX769">
            <v>7415.85</v>
          </cell>
        </row>
        <row r="770">
          <cell r="B770" t="str">
            <v>5105010161.104</v>
          </cell>
          <cell r="D770">
            <v>122839.82</v>
          </cell>
          <cell r="E770">
            <v>87676.23</v>
          </cell>
          <cell r="F770">
            <v>107057.44</v>
          </cell>
          <cell r="G770">
            <v>18524</v>
          </cell>
          <cell r="H770">
            <v>36009.43</v>
          </cell>
          <cell r="I770">
            <v>26802.23</v>
          </cell>
          <cell r="J770">
            <v>730703.34</v>
          </cell>
          <cell r="K770">
            <v>18524</v>
          </cell>
          <cell r="L770">
            <v>13311</v>
          </cell>
          <cell r="M770">
            <v>254383.02</v>
          </cell>
          <cell r="N770">
            <v>12341.81</v>
          </cell>
          <cell r="O770">
            <v>36305.56</v>
          </cell>
          <cell r="P770">
            <v>72288.28</v>
          </cell>
          <cell r="Q770">
            <v>83127.55</v>
          </cell>
          <cell r="R770">
            <v>20.89</v>
          </cell>
          <cell r="S770">
            <v>15569.5298</v>
          </cell>
          <cell r="T770">
            <v>20810.009999999998</v>
          </cell>
          <cell r="U770">
            <v>0</v>
          </cell>
          <cell r="V770">
            <v>0</v>
          </cell>
          <cell r="W770">
            <v>64401.760000000002</v>
          </cell>
          <cell r="X770">
            <v>46968.74</v>
          </cell>
          <cell r="Y770">
            <v>48123.47</v>
          </cell>
          <cell r="Z770">
            <v>46253.59</v>
          </cell>
          <cell r="AA770">
            <v>16414.89</v>
          </cell>
          <cell r="AB770">
            <v>26283.54</v>
          </cell>
          <cell r="AC770">
            <v>1599.72</v>
          </cell>
          <cell r="AD770">
            <v>0</v>
          </cell>
          <cell r="AE770">
            <v>495332.51</v>
          </cell>
          <cell r="AF770">
            <v>14621.9</v>
          </cell>
          <cell r="AG770">
            <v>997</v>
          </cell>
          <cell r="AH770">
            <v>25006.18</v>
          </cell>
          <cell r="AI770">
            <v>20793</v>
          </cell>
          <cell r="AJ770">
            <v>2711.5</v>
          </cell>
          <cell r="AK770">
            <v>21389.86</v>
          </cell>
          <cell r="AL770">
            <v>21625.34</v>
          </cell>
          <cell r="AM770">
            <v>6550.5</v>
          </cell>
          <cell r="AN770">
            <v>24546.959999999999</v>
          </cell>
          <cell r="AO770">
            <v>12307.43</v>
          </cell>
          <cell r="AP770">
            <v>3623.39</v>
          </cell>
          <cell r="AQ770">
            <v>0</v>
          </cell>
          <cell r="AR770">
            <v>10875.34</v>
          </cell>
          <cell r="AS770">
            <v>13870.32</v>
          </cell>
          <cell r="AT770">
            <v>9719.32</v>
          </cell>
          <cell r="AU770">
            <v>9065.1200000000008</v>
          </cell>
          <cell r="AV770">
            <v>6981.88</v>
          </cell>
          <cell r="AW770">
            <v>3224.87</v>
          </cell>
          <cell r="AX770">
            <v>0</v>
          </cell>
          <cell r="AY770">
            <v>9758.16</v>
          </cell>
          <cell r="AZ770">
            <v>20823.240000000002</v>
          </cell>
          <cell r="BA770">
            <v>46204.6</v>
          </cell>
          <cell r="BB770">
            <v>0</v>
          </cell>
          <cell r="BC770">
            <v>2057.88</v>
          </cell>
          <cell r="BD770">
            <v>37523.040000000001</v>
          </cell>
          <cell r="BE770">
            <v>27424.51</v>
          </cell>
          <cell r="BF770">
            <v>19346.099999999999</v>
          </cell>
          <cell r="BG770">
            <v>6853.29</v>
          </cell>
          <cell r="BH770">
            <v>8045.94</v>
          </cell>
          <cell r="BI770">
            <v>67100.800000000003</v>
          </cell>
          <cell r="BJ770">
            <v>32014.05</v>
          </cell>
          <cell r="BK770">
            <v>8244.4599999999991</v>
          </cell>
          <cell r="BL770">
            <v>13084.33</v>
          </cell>
          <cell r="BM770">
            <v>1152.8</v>
          </cell>
          <cell r="BN770">
            <v>20765.060000000001</v>
          </cell>
          <cell r="BO770">
            <v>541.91</v>
          </cell>
          <cell r="BP770">
            <v>108182.99</v>
          </cell>
          <cell r="BQ770">
            <v>27393.46</v>
          </cell>
          <cell r="BR770">
            <v>52130.54</v>
          </cell>
          <cell r="BS770">
            <v>10230.700000000001</v>
          </cell>
          <cell r="BT770">
            <v>15944.59</v>
          </cell>
          <cell r="BU770">
            <v>18149.439999999999</v>
          </cell>
          <cell r="BV770">
            <v>64350.55</v>
          </cell>
          <cell r="BW770">
            <v>24026.98</v>
          </cell>
          <cell r="BX770">
            <v>31041.11</v>
          </cell>
        </row>
        <row r="771">
          <cell r="B771" t="str">
            <v>5105010161.105</v>
          </cell>
          <cell r="D771">
            <v>0</v>
          </cell>
          <cell r="E771">
            <v>11003.51</v>
          </cell>
          <cell r="F771">
            <v>0</v>
          </cell>
          <cell r="G771">
            <v>0</v>
          </cell>
          <cell r="H771">
            <v>17813.2</v>
          </cell>
          <cell r="I771">
            <v>0</v>
          </cell>
          <cell r="J771">
            <v>165718.68</v>
          </cell>
          <cell r="K771">
            <v>0</v>
          </cell>
          <cell r="L771">
            <v>846</v>
          </cell>
          <cell r="M771">
            <v>1019.23</v>
          </cell>
          <cell r="N771">
            <v>0</v>
          </cell>
          <cell r="O771">
            <v>21600.38</v>
          </cell>
          <cell r="P771">
            <v>0</v>
          </cell>
          <cell r="Q771">
            <v>18837.7</v>
          </cell>
          <cell r="R771">
            <v>12908.05</v>
          </cell>
          <cell r="S771">
            <v>616.35</v>
          </cell>
          <cell r="T771">
            <v>0</v>
          </cell>
          <cell r="U771">
            <v>0</v>
          </cell>
          <cell r="V771">
            <v>0</v>
          </cell>
          <cell r="W771">
            <v>2783.92</v>
          </cell>
          <cell r="X771">
            <v>15941.77</v>
          </cell>
          <cell r="Y771">
            <v>1632.5</v>
          </cell>
          <cell r="Z771">
            <v>924.61</v>
          </cell>
          <cell r="AA771">
            <v>0</v>
          </cell>
          <cell r="AB771">
            <v>7015.13</v>
          </cell>
          <cell r="AC771">
            <v>1182.96</v>
          </cell>
          <cell r="AD771">
            <v>0</v>
          </cell>
          <cell r="AE771">
            <v>9982.0400000000009</v>
          </cell>
          <cell r="AF771">
            <v>15370.53</v>
          </cell>
          <cell r="AG771">
            <v>4664.8</v>
          </cell>
          <cell r="AH771">
            <v>0</v>
          </cell>
          <cell r="AI771">
            <v>9451.67</v>
          </cell>
          <cell r="AJ771">
            <v>6142.86</v>
          </cell>
          <cell r="AK771">
            <v>18267.560000000001</v>
          </cell>
          <cell r="AL771">
            <v>0</v>
          </cell>
          <cell r="AM771">
            <v>857.5</v>
          </cell>
          <cell r="AN771">
            <v>11487.6</v>
          </cell>
          <cell r="AO771">
            <v>0</v>
          </cell>
          <cell r="AP771">
            <v>177.95</v>
          </cell>
          <cell r="AQ771">
            <v>0</v>
          </cell>
          <cell r="AR771">
            <v>0</v>
          </cell>
          <cell r="AS771">
            <v>0</v>
          </cell>
          <cell r="AT771">
            <v>2980.16</v>
          </cell>
          <cell r="AU771">
            <v>5124.16</v>
          </cell>
          <cell r="AV771">
            <v>0</v>
          </cell>
          <cell r="AW771">
            <v>0</v>
          </cell>
          <cell r="AX771">
            <v>0</v>
          </cell>
          <cell r="AY771">
            <v>16435.650000000001</v>
          </cell>
          <cell r="AZ771">
            <v>0</v>
          </cell>
          <cell r="BA771">
            <v>57066.49</v>
          </cell>
          <cell r="BB771">
            <v>0</v>
          </cell>
          <cell r="BC771">
            <v>2033.62</v>
          </cell>
          <cell r="BD771">
            <v>4423.2299999999996</v>
          </cell>
          <cell r="BE771">
            <v>3894.8</v>
          </cell>
          <cell r="BF771">
            <v>0</v>
          </cell>
          <cell r="BG771">
            <v>25744.74</v>
          </cell>
          <cell r="BH771">
            <v>1722.57</v>
          </cell>
          <cell r="BI771">
            <v>6823.98</v>
          </cell>
          <cell r="BJ771">
            <v>7105.19</v>
          </cell>
          <cell r="BK771">
            <v>0</v>
          </cell>
          <cell r="BL771">
            <v>3663.08</v>
          </cell>
          <cell r="BM771">
            <v>543.65</v>
          </cell>
          <cell r="BN771">
            <v>0</v>
          </cell>
          <cell r="BO771">
            <v>1289.8499999999999</v>
          </cell>
          <cell r="BP771">
            <v>2674.34</v>
          </cell>
          <cell r="BQ771">
            <v>0</v>
          </cell>
          <cell r="BR771">
            <v>4752.8500000000004</v>
          </cell>
          <cell r="BS771">
            <v>0</v>
          </cell>
          <cell r="BT771">
            <v>705.67</v>
          </cell>
          <cell r="BU771">
            <v>0</v>
          </cell>
          <cell r="BV771">
            <v>3347.15</v>
          </cell>
          <cell r="BW771">
            <v>3365.56</v>
          </cell>
          <cell r="BX771">
            <v>3996.51</v>
          </cell>
        </row>
        <row r="772">
          <cell r="B772" t="str">
            <v>5105010161.106</v>
          </cell>
          <cell r="D772">
            <v>0</v>
          </cell>
          <cell r="E772">
            <v>43463.19</v>
          </cell>
          <cell r="F772">
            <v>28875.439999999999</v>
          </cell>
          <cell r="G772">
            <v>14499</v>
          </cell>
          <cell r="H772">
            <v>0</v>
          </cell>
          <cell r="I772">
            <v>4116.8999999999996</v>
          </cell>
          <cell r="J772">
            <v>0</v>
          </cell>
          <cell r="K772">
            <v>14499</v>
          </cell>
          <cell r="L772">
            <v>0</v>
          </cell>
          <cell r="M772">
            <v>2887.74</v>
          </cell>
          <cell r="N772">
            <v>0</v>
          </cell>
          <cell r="O772">
            <v>17698.810000000001</v>
          </cell>
          <cell r="P772">
            <v>0</v>
          </cell>
          <cell r="Q772">
            <v>13952.41</v>
          </cell>
          <cell r="R772">
            <v>6632.34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2185.2399999999998</v>
          </cell>
          <cell r="Z772">
            <v>0</v>
          </cell>
          <cell r="AA772">
            <v>0</v>
          </cell>
          <cell r="AB772">
            <v>0</v>
          </cell>
          <cell r="AC772">
            <v>477.09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101.59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6973</v>
          </cell>
          <cell r="AS772">
            <v>0</v>
          </cell>
          <cell r="AT772">
            <v>13064.05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620.61</v>
          </cell>
          <cell r="AZ772">
            <v>0</v>
          </cell>
          <cell r="BA772">
            <v>18672.560000000001</v>
          </cell>
          <cell r="BB772">
            <v>0</v>
          </cell>
          <cell r="BC772">
            <v>0</v>
          </cell>
          <cell r="BD772">
            <v>8097.36</v>
          </cell>
          <cell r="BE772">
            <v>30879.35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22473.11</v>
          </cell>
          <cell r="BK772">
            <v>0</v>
          </cell>
          <cell r="BL772">
            <v>13852.54</v>
          </cell>
          <cell r="BM772">
            <v>7932.57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0</v>
          </cell>
          <cell r="BS772">
            <v>30397.63</v>
          </cell>
          <cell r="BT772">
            <v>688.87</v>
          </cell>
          <cell r="BU772">
            <v>0</v>
          </cell>
          <cell r="BV772">
            <v>0</v>
          </cell>
          <cell r="BW772">
            <v>656.08</v>
          </cell>
          <cell r="BX772">
            <v>4868.0600000000004</v>
          </cell>
        </row>
        <row r="773">
          <cell r="B773" t="str">
            <v>5105010161.107</v>
          </cell>
          <cell r="D773">
            <v>5632912.5</v>
          </cell>
          <cell r="E773">
            <v>1830191.94</v>
          </cell>
          <cell r="F773">
            <v>5382355.5999999996</v>
          </cell>
          <cell r="G773">
            <v>1349322</v>
          </cell>
          <cell r="H773">
            <v>1422808.23</v>
          </cell>
          <cell r="I773">
            <v>657240.13</v>
          </cell>
          <cell r="J773">
            <v>28458329</v>
          </cell>
          <cell r="K773">
            <v>1349322</v>
          </cell>
          <cell r="L773">
            <v>1096029.98</v>
          </cell>
          <cell r="M773">
            <v>14144939.49</v>
          </cell>
          <cell r="N773">
            <v>292640.37</v>
          </cell>
          <cell r="O773">
            <v>1997535.48</v>
          </cell>
          <cell r="P773">
            <v>6585074.7699999996</v>
          </cell>
          <cell r="Q773">
            <v>5376294.71</v>
          </cell>
          <cell r="R773">
            <v>277254.36</v>
          </cell>
          <cell r="S773">
            <v>1043481.27</v>
          </cell>
          <cell r="T773">
            <v>1470681.06</v>
          </cell>
          <cell r="U773">
            <v>0</v>
          </cell>
          <cell r="V773">
            <v>0</v>
          </cell>
          <cell r="W773">
            <v>5454882.5099999998</v>
          </cell>
          <cell r="X773">
            <v>2395436.4900000002</v>
          </cell>
          <cell r="Y773">
            <v>3953915.9</v>
          </cell>
          <cell r="Z773">
            <v>629120.65</v>
          </cell>
          <cell r="AA773">
            <v>622380.03</v>
          </cell>
          <cell r="AB773">
            <v>988104.87</v>
          </cell>
          <cell r="AC773">
            <v>79883.73</v>
          </cell>
          <cell r="AD773">
            <v>73533.87</v>
          </cell>
          <cell r="AE773">
            <v>36863020.649999999</v>
          </cell>
          <cell r="AF773">
            <v>760318.85</v>
          </cell>
          <cell r="AG773">
            <v>324640.8</v>
          </cell>
          <cell r="AH773">
            <v>352621.49</v>
          </cell>
          <cell r="AI773">
            <v>448533.99</v>
          </cell>
          <cell r="AJ773">
            <v>719582.27</v>
          </cell>
          <cell r="AK773">
            <v>581586.86</v>
          </cell>
          <cell r="AL773">
            <v>389204.53</v>
          </cell>
          <cell r="AM773">
            <v>1900488.5</v>
          </cell>
          <cell r="AN773">
            <v>763545.05</v>
          </cell>
          <cell r="AO773">
            <v>466805.93</v>
          </cell>
          <cell r="AP773">
            <v>273257.08</v>
          </cell>
          <cell r="AQ773">
            <v>1075157.49</v>
          </cell>
          <cell r="AR773">
            <v>509625.59</v>
          </cell>
          <cell r="AS773">
            <v>519047.38</v>
          </cell>
          <cell r="AT773">
            <v>459625.7</v>
          </cell>
          <cell r="AU773">
            <v>272768.67</v>
          </cell>
          <cell r="AV773">
            <v>123854.95</v>
          </cell>
          <cell r="AW773">
            <v>338865.96</v>
          </cell>
          <cell r="AX773">
            <v>0</v>
          </cell>
          <cell r="AY773">
            <v>528712.75</v>
          </cell>
          <cell r="AZ773">
            <v>1143411.95</v>
          </cell>
          <cell r="BA773">
            <v>1281201.1200000001</v>
          </cell>
          <cell r="BB773">
            <v>97401.66</v>
          </cell>
          <cell r="BC773">
            <v>217683.51</v>
          </cell>
          <cell r="BD773">
            <v>2149092.0099999998</v>
          </cell>
          <cell r="BE773">
            <v>2472604.58</v>
          </cell>
          <cell r="BF773">
            <v>538466</v>
          </cell>
          <cell r="BG773">
            <v>304233.21000000002</v>
          </cell>
          <cell r="BH773">
            <v>141052.13</v>
          </cell>
          <cell r="BI773">
            <v>7430234.1699999999</v>
          </cell>
          <cell r="BJ773">
            <v>3319176.77</v>
          </cell>
          <cell r="BK773">
            <v>572602.26</v>
          </cell>
          <cell r="BL773">
            <v>281740.76</v>
          </cell>
          <cell r="BM773">
            <v>332987.31</v>
          </cell>
          <cell r="BN773">
            <v>639415.66</v>
          </cell>
          <cell r="BO773">
            <v>463212.18</v>
          </cell>
          <cell r="BP773">
            <v>5206640.55</v>
          </cell>
          <cell r="BQ773">
            <v>400289.71</v>
          </cell>
          <cell r="BR773">
            <v>1078089.58</v>
          </cell>
          <cell r="BS773">
            <v>799440.9</v>
          </cell>
          <cell r="BT773">
            <v>691147.05</v>
          </cell>
          <cell r="BU773">
            <v>1509875.73</v>
          </cell>
          <cell r="BV773">
            <v>1888464.62</v>
          </cell>
          <cell r="BW773">
            <v>2154470.29</v>
          </cell>
          <cell r="BX773">
            <v>420548.4</v>
          </cell>
        </row>
        <row r="774">
          <cell r="B774" t="str">
            <v>5105010161.108</v>
          </cell>
          <cell r="D774">
            <v>249349.4</v>
          </cell>
          <cell r="E774">
            <v>72935.710000000006</v>
          </cell>
          <cell r="F774">
            <v>225593.61</v>
          </cell>
          <cell r="G774">
            <v>65048</v>
          </cell>
          <cell r="H774">
            <v>215964.77</v>
          </cell>
          <cell r="I774">
            <v>48939.74</v>
          </cell>
          <cell r="J774">
            <v>2103279.73</v>
          </cell>
          <cell r="K774">
            <v>65048</v>
          </cell>
          <cell r="L774">
            <v>83773</v>
          </cell>
          <cell r="M774">
            <v>46275.18</v>
          </cell>
          <cell r="N774">
            <v>9869.58</v>
          </cell>
          <cell r="O774">
            <v>183500.53</v>
          </cell>
          <cell r="P774">
            <v>254961.46</v>
          </cell>
          <cell r="Q774">
            <v>418682.99</v>
          </cell>
          <cell r="R774">
            <v>0</v>
          </cell>
          <cell r="S774">
            <v>86029.32</v>
          </cell>
          <cell r="T774">
            <v>89214.18</v>
          </cell>
          <cell r="U774">
            <v>0</v>
          </cell>
          <cell r="V774">
            <v>0</v>
          </cell>
          <cell r="W774">
            <v>304834.61</v>
          </cell>
          <cell r="X774">
            <v>199120.53</v>
          </cell>
          <cell r="Y774">
            <v>339603</v>
          </cell>
          <cell r="Z774">
            <v>133862.72</v>
          </cell>
          <cell r="AA774">
            <v>72344.91</v>
          </cell>
          <cell r="AB774">
            <v>99540.57</v>
          </cell>
          <cell r="AC774">
            <v>6386.46</v>
          </cell>
          <cell r="AD774">
            <v>0</v>
          </cell>
          <cell r="AE774">
            <v>2229020.83</v>
          </cell>
          <cell r="AF774">
            <v>112104.04</v>
          </cell>
          <cell r="AG774">
            <v>53225.88</v>
          </cell>
          <cell r="AH774">
            <v>97110</v>
          </cell>
          <cell r="AI774">
            <v>61746.720000000001</v>
          </cell>
          <cell r="AJ774">
            <v>46854.44</v>
          </cell>
          <cell r="AK774">
            <v>121518.33</v>
          </cell>
          <cell r="AL774">
            <v>74540.59</v>
          </cell>
          <cell r="AM774">
            <v>180223.75</v>
          </cell>
          <cell r="AN774">
            <v>105794.64</v>
          </cell>
          <cell r="AO774">
            <v>179733.74</v>
          </cell>
          <cell r="AP774">
            <v>77689.73</v>
          </cell>
          <cell r="AQ774">
            <v>0</v>
          </cell>
          <cell r="AR774">
            <v>37595.230000000003</v>
          </cell>
          <cell r="AS774">
            <v>62268.32</v>
          </cell>
          <cell r="AT774">
            <v>41754.33</v>
          </cell>
          <cell r="AU774">
            <v>43243.8</v>
          </cell>
          <cell r="AV774">
            <v>24340.44</v>
          </cell>
          <cell r="AW774">
            <v>39119.870000000003</v>
          </cell>
          <cell r="AX774">
            <v>0</v>
          </cell>
          <cell r="AY774">
            <v>64649.16</v>
          </cell>
          <cell r="AZ774">
            <v>177340.41</v>
          </cell>
          <cell r="BA774">
            <v>179121.77</v>
          </cell>
          <cell r="BB774">
            <v>3450.75</v>
          </cell>
          <cell r="BC774">
            <v>0</v>
          </cell>
          <cell r="BD774">
            <v>196215.44</v>
          </cell>
          <cell r="BE774">
            <v>115912.5</v>
          </cell>
          <cell r="BF774">
            <v>70892.679999999993</v>
          </cell>
          <cell r="BG774">
            <v>42991.81</v>
          </cell>
          <cell r="BH774">
            <v>54786.42</v>
          </cell>
          <cell r="BI774">
            <v>4553.87</v>
          </cell>
          <cell r="BJ774">
            <v>341194.27</v>
          </cell>
          <cell r="BK774">
            <v>50812.47</v>
          </cell>
          <cell r="BL774">
            <v>55696.63</v>
          </cell>
          <cell r="BM774">
            <v>117222.15</v>
          </cell>
          <cell r="BN774">
            <v>206771.9</v>
          </cell>
          <cell r="BO774">
            <v>61481.94</v>
          </cell>
          <cell r="BP774">
            <v>414273.5</v>
          </cell>
          <cell r="BQ774">
            <v>96094.39</v>
          </cell>
          <cell r="BR774">
            <v>109792.81</v>
          </cell>
          <cell r="BS774">
            <v>152381.72</v>
          </cell>
          <cell r="BT774">
            <v>169749.55</v>
          </cell>
          <cell r="BU774">
            <v>168980.82</v>
          </cell>
          <cell r="BV774">
            <v>89312.86</v>
          </cell>
          <cell r="BW774">
            <v>110439.99</v>
          </cell>
          <cell r="BX774">
            <v>139467.32</v>
          </cell>
        </row>
        <row r="775">
          <cell r="B775" t="str">
            <v>5105010161.109</v>
          </cell>
          <cell r="D775">
            <v>32539.32</v>
          </cell>
          <cell r="E775">
            <v>46056.51</v>
          </cell>
          <cell r="F775">
            <v>149237.87</v>
          </cell>
          <cell r="G775">
            <v>69522</v>
          </cell>
          <cell r="H775">
            <v>66365.63</v>
          </cell>
          <cell r="I775">
            <v>12309.07</v>
          </cell>
          <cell r="J775">
            <v>487144.92</v>
          </cell>
          <cell r="K775">
            <v>69522</v>
          </cell>
          <cell r="L775">
            <v>123435</v>
          </cell>
          <cell r="M775">
            <v>8241</v>
          </cell>
          <cell r="N775">
            <v>4877.43</v>
          </cell>
          <cell r="O775">
            <v>81194.3</v>
          </cell>
          <cell r="P775">
            <v>134247.49</v>
          </cell>
          <cell r="Q775">
            <v>207876.41</v>
          </cell>
          <cell r="R775">
            <v>0</v>
          </cell>
          <cell r="S775">
            <v>20530.59</v>
          </cell>
          <cell r="T775">
            <v>72875.67</v>
          </cell>
          <cell r="U775">
            <v>0</v>
          </cell>
          <cell r="V775">
            <v>0</v>
          </cell>
          <cell r="W775">
            <v>92328.54</v>
          </cell>
          <cell r="X775">
            <v>8414.82</v>
          </cell>
          <cell r="Y775">
            <v>186440.06</v>
          </cell>
          <cell r="Z775">
            <v>56473.58</v>
          </cell>
          <cell r="AA775">
            <v>55786.65</v>
          </cell>
          <cell r="AB775">
            <v>28683.599999999999</v>
          </cell>
          <cell r="AC775">
            <v>1590.3</v>
          </cell>
          <cell r="AD775">
            <v>0</v>
          </cell>
          <cell r="AE775">
            <v>270489.46999999997</v>
          </cell>
          <cell r="AF775">
            <v>61962.59</v>
          </cell>
          <cell r="AG775">
            <v>39540.83</v>
          </cell>
          <cell r="AH775">
            <v>9163.33</v>
          </cell>
          <cell r="AI775">
            <v>6394.16</v>
          </cell>
          <cell r="AJ775">
            <v>44169.85</v>
          </cell>
          <cell r="AK775">
            <v>26640.45</v>
          </cell>
          <cell r="AL775">
            <v>6889.23</v>
          </cell>
          <cell r="AM775">
            <v>79323.929999999993</v>
          </cell>
          <cell r="AN775">
            <v>12660</v>
          </cell>
          <cell r="AO775">
            <v>14252.02</v>
          </cell>
          <cell r="AP775">
            <v>52195.839999999997</v>
          </cell>
          <cell r="AQ775">
            <v>1259.3499999999999</v>
          </cell>
          <cell r="AR775">
            <v>15393.69</v>
          </cell>
          <cell r="AS775">
            <v>2898.46</v>
          </cell>
          <cell r="AT775">
            <v>0</v>
          </cell>
          <cell r="AU775">
            <v>17517.63</v>
          </cell>
          <cell r="AV775">
            <v>18423.810000000001</v>
          </cell>
          <cell r="AW775">
            <v>29968.06</v>
          </cell>
          <cell r="AX775">
            <v>0</v>
          </cell>
          <cell r="AY775">
            <v>77123.34</v>
          </cell>
          <cell r="AZ775">
            <v>31193.79</v>
          </cell>
          <cell r="BA775">
            <v>42400.89</v>
          </cell>
          <cell r="BB775">
            <v>783.33</v>
          </cell>
          <cell r="BC775">
            <v>0</v>
          </cell>
          <cell r="BD775">
            <v>134382.82980000001</v>
          </cell>
          <cell r="BE775">
            <v>34004.83</v>
          </cell>
          <cell r="BF775">
            <v>44470.86</v>
          </cell>
          <cell r="BG775">
            <v>0</v>
          </cell>
          <cell r="BH775">
            <v>134513.76</v>
          </cell>
          <cell r="BI775">
            <v>5958.82</v>
          </cell>
          <cell r="BJ775">
            <v>170188.48</v>
          </cell>
          <cell r="BK775">
            <v>8327.1299999999992</v>
          </cell>
          <cell r="BL775">
            <v>21471.33</v>
          </cell>
          <cell r="BM775">
            <v>14549.57</v>
          </cell>
          <cell r="BN775">
            <v>19601.759999999998</v>
          </cell>
          <cell r="BO775">
            <v>31048.04</v>
          </cell>
          <cell r="BP775">
            <v>94087.53</v>
          </cell>
          <cell r="BQ775">
            <v>4777.99</v>
          </cell>
          <cell r="BR775">
            <v>29275.07</v>
          </cell>
          <cell r="BS775">
            <v>71456.399999999994</v>
          </cell>
          <cell r="BT775">
            <v>81494.86</v>
          </cell>
          <cell r="BU775">
            <v>40921.08</v>
          </cell>
          <cell r="BV775">
            <v>0</v>
          </cell>
          <cell r="BW775">
            <v>52345.48</v>
          </cell>
          <cell r="BX775">
            <v>26825.200000000001</v>
          </cell>
        </row>
        <row r="776">
          <cell r="B776" t="str">
            <v>5105010161.110</v>
          </cell>
          <cell r="D776">
            <v>85101.22</v>
          </cell>
          <cell r="E776">
            <v>0</v>
          </cell>
          <cell r="F776">
            <v>20130.78</v>
          </cell>
          <cell r="G776">
            <v>0</v>
          </cell>
          <cell r="H776">
            <v>0</v>
          </cell>
          <cell r="I776">
            <v>0</v>
          </cell>
          <cell r="J776">
            <v>2182005.56</v>
          </cell>
          <cell r="K776">
            <v>0</v>
          </cell>
          <cell r="L776">
            <v>2811</v>
          </cell>
          <cell r="M776">
            <v>17386.89</v>
          </cell>
          <cell r="N776">
            <v>0</v>
          </cell>
          <cell r="O776">
            <v>0</v>
          </cell>
          <cell r="P776">
            <v>19915.349999999999</v>
          </cell>
          <cell r="Q776">
            <v>9109.68</v>
          </cell>
          <cell r="R776">
            <v>0</v>
          </cell>
          <cell r="S776">
            <v>0</v>
          </cell>
          <cell r="T776">
            <v>1250.01</v>
          </cell>
          <cell r="U776">
            <v>0</v>
          </cell>
          <cell r="V776">
            <v>0</v>
          </cell>
          <cell r="W776">
            <v>4082.51</v>
          </cell>
          <cell r="X776">
            <v>0</v>
          </cell>
          <cell r="Y776">
            <v>0</v>
          </cell>
          <cell r="Z776">
            <v>35159.370000000003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340675.79</v>
          </cell>
          <cell r="AF776">
            <v>12540.86</v>
          </cell>
          <cell r="AG776">
            <v>735.62</v>
          </cell>
          <cell r="AH776">
            <v>2610.3000000000002</v>
          </cell>
          <cell r="AI776">
            <v>1000</v>
          </cell>
          <cell r="AJ776">
            <v>3654.54</v>
          </cell>
          <cell r="AK776">
            <v>0</v>
          </cell>
          <cell r="AL776">
            <v>0</v>
          </cell>
          <cell r="AM776">
            <v>8598.33</v>
          </cell>
          <cell r="AN776">
            <v>1500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4628.5200000000004</v>
          </cell>
          <cell r="AT776">
            <v>0</v>
          </cell>
          <cell r="AU776">
            <v>0</v>
          </cell>
          <cell r="AV776">
            <v>0</v>
          </cell>
          <cell r="AW776">
            <v>6707.58</v>
          </cell>
          <cell r="AX776">
            <v>0</v>
          </cell>
          <cell r="AY776">
            <v>0</v>
          </cell>
          <cell r="AZ776">
            <v>72193.679999999993</v>
          </cell>
          <cell r="BA776">
            <v>1601.44</v>
          </cell>
          <cell r="BB776">
            <v>0</v>
          </cell>
          <cell r="BC776">
            <v>0</v>
          </cell>
          <cell r="BD776">
            <v>87396.99</v>
          </cell>
          <cell r="BE776">
            <v>330.63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3987.38</v>
          </cell>
          <cell r="BK776">
            <v>0</v>
          </cell>
          <cell r="BL776">
            <v>781.24</v>
          </cell>
          <cell r="BM776">
            <v>0</v>
          </cell>
          <cell r="BN776">
            <v>594.05999999999995</v>
          </cell>
          <cell r="BO776">
            <v>0</v>
          </cell>
          <cell r="BP776">
            <v>55045.15</v>
          </cell>
          <cell r="BQ776">
            <v>474.62</v>
          </cell>
          <cell r="BR776">
            <v>2162.5300000000002</v>
          </cell>
          <cell r="BS776">
            <v>0</v>
          </cell>
          <cell r="BT776">
            <v>0</v>
          </cell>
          <cell r="BU776">
            <v>3322.2</v>
          </cell>
          <cell r="BV776">
            <v>8495.5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8805.99</v>
          </cell>
          <cell r="I777">
            <v>4687.75</v>
          </cell>
          <cell r="J777">
            <v>0</v>
          </cell>
          <cell r="K777">
            <v>0</v>
          </cell>
          <cell r="L777">
            <v>0</v>
          </cell>
          <cell r="M777">
            <v>4866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17614.599999999999</v>
          </cell>
          <cell r="Y777">
            <v>0</v>
          </cell>
          <cell r="Z777">
            <v>5025.92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91.91</v>
          </cell>
          <cell r="AG777">
            <v>10333.33</v>
          </cell>
          <cell r="AH777">
            <v>0</v>
          </cell>
          <cell r="AI777">
            <v>916.66</v>
          </cell>
          <cell r="AJ777">
            <v>924.12</v>
          </cell>
          <cell r="AK777">
            <v>0</v>
          </cell>
          <cell r="AL777">
            <v>8401.66</v>
          </cell>
          <cell r="AM777">
            <v>32583.33</v>
          </cell>
          <cell r="AN777">
            <v>8333.34</v>
          </cell>
          <cell r="AO777">
            <v>9451.81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11720.55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4200.83</v>
          </cell>
          <cell r="BJ777">
            <v>0</v>
          </cell>
          <cell r="BK777">
            <v>0</v>
          </cell>
          <cell r="BL777">
            <v>15711.25</v>
          </cell>
          <cell r="BM777">
            <v>0</v>
          </cell>
          <cell r="BN777">
            <v>3690.56</v>
          </cell>
          <cell r="BO777">
            <v>0</v>
          </cell>
          <cell r="BP777">
            <v>73844.490000000005</v>
          </cell>
          <cell r="BQ777">
            <v>16635.45</v>
          </cell>
          <cell r="BR777">
            <v>0</v>
          </cell>
          <cell r="BS777">
            <v>6540.99</v>
          </cell>
          <cell r="BT777">
            <v>0</v>
          </cell>
          <cell r="BU777">
            <v>0</v>
          </cell>
          <cell r="BV777">
            <v>0</v>
          </cell>
          <cell r="BW777">
            <v>44020.41</v>
          </cell>
          <cell r="BX777">
            <v>108382.38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4410875</v>
          </cell>
          <cell r="F781">
            <v>11249750</v>
          </cell>
          <cell r="G781">
            <v>13797262.5</v>
          </cell>
          <cell r="H781">
            <v>6624937.5</v>
          </cell>
          <cell r="I781">
            <v>6479375</v>
          </cell>
          <cell r="J781">
            <v>11151899.75</v>
          </cell>
          <cell r="K781">
            <v>13797262.5</v>
          </cell>
          <cell r="L781">
            <v>4089727</v>
          </cell>
          <cell r="M781">
            <v>25301360</v>
          </cell>
          <cell r="N781">
            <v>2956250</v>
          </cell>
          <cell r="O781">
            <v>4638562.5</v>
          </cell>
          <cell r="P781">
            <v>0</v>
          </cell>
          <cell r="Q781">
            <v>17746950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4609000</v>
          </cell>
          <cell r="W781">
            <v>6317575</v>
          </cell>
          <cell r="X781">
            <v>246550</v>
          </cell>
          <cell r="Y781">
            <v>6483639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3743360.5</v>
          </cell>
          <cell r="AF781">
            <v>0</v>
          </cell>
          <cell r="AG781">
            <v>0</v>
          </cell>
          <cell r="AH781">
            <v>51000</v>
          </cell>
          <cell r="AI781">
            <v>52500</v>
          </cell>
          <cell r="AJ781">
            <v>54000</v>
          </cell>
          <cell r="AK781">
            <v>0</v>
          </cell>
          <cell r="AL781">
            <v>705562.5</v>
          </cell>
          <cell r="AM781">
            <v>1317625</v>
          </cell>
          <cell r="AN781">
            <v>0</v>
          </cell>
          <cell r="AO781">
            <v>54000</v>
          </cell>
          <cell r="AP781">
            <v>54000</v>
          </cell>
          <cell r="AQ781">
            <v>4674460.5</v>
          </cell>
          <cell r="AR781">
            <v>249331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14792814</v>
          </cell>
          <cell r="AY781">
            <v>0</v>
          </cell>
          <cell r="AZ781">
            <v>5414897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33495232.899999999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2237158</v>
          </cell>
          <cell r="BR781">
            <v>3362125</v>
          </cell>
          <cell r="BS781">
            <v>3056250</v>
          </cell>
          <cell r="BT781">
            <v>1509329</v>
          </cell>
          <cell r="BU781">
            <v>16866625</v>
          </cell>
          <cell r="BV781">
            <v>1719750</v>
          </cell>
          <cell r="BW781">
            <v>2283188</v>
          </cell>
          <cell r="BX781">
            <v>6405957</v>
          </cell>
        </row>
        <row r="782">
          <cell r="B782" t="str">
            <v>5107010199.101</v>
          </cell>
          <cell r="D782">
            <v>0</v>
          </cell>
          <cell r="E782">
            <v>0</v>
          </cell>
          <cell r="F782">
            <v>24623605.91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22546503.289999999</v>
          </cell>
          <cell r="N782">
            <v>0</v>
          </cell>
          <cell r="O782">
            <v>0</v>
          </cell>
          <cell r="P782">
            <v>0</v>
          </cell>
          <cell r="Q782">
            <v>852190</v>
          </cell>
          <cell r="R782">
            <v>0</v>
          </cell>
          <cell r="S782">
            <v>250000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100000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72859.5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5689.74</v>
          </cell>
        </row>
        <row r="790">
          <cell r="B790" t="str">
            <v>5108010101.203</v>
          </cell>
          <cell r="D790">
            <v>3561205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655.65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846.21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46515.199999999997</v>
          </cell>
          <cell r="K792">
            <v>0</v>
          </cell>
          <cell r="L792">
            <v>0</v>
          </cell>
          <cell r="M792">
            <v>-217156</v>
          </cell>
          <cell r="N792">
            <v>0</v>
          </cell>
          <cell r="O792">
            <v>0</v>
          </cell>
          <cell r="P792">
            <v>0</v>
          </cell>
          <cell r="Q792">
            <v>95.04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506998.65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524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16338.2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498.51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1773.37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0</v>
          </cell>
          <cell r="F795">
            <v>0</v>
          </cell>
          <cell r="G795">
            <v>2897.2</v>
          </cell>
          <cell r="H795">
            <v>1663.36</v>
          </cell>
          <cell r="I795">
            <v>0</v>
          </cell>
          <cell r="J795">
            <v>318433.09999999998</v>
          </cell>
          <cell r="K795">
            <v>2897.2</v>
          </cell>
          <cell r="L795">
            <v>6288.48</v>
          </cell>
          <cell r="M795">
            <v>0</v>
          </cell>
          <cell r="N795">
            <v>7924.64</v>
          </cell>
          <cell r="O795">
            <v>4638.32</v>
          </cell>
          <cell r="P795">
            <v>0</v>
          </cell>
          <cell r="Q795">
            <v>0</v>
          </cell>
          <cell r="R795">
            <v>15000</v>
          </cell>
          <cell r="S795">
            <v>0</v>
          </cell>
          <cell r="T795">
            <v>120538.85</v>
          </cell>
          <cell r="U795">
            <v>0</v>
          </cell>
          <cell r="V795">
            <v>0</v>
          </cell>
          <cell r="W795">
            <v>682977.2</v>
          </cell>
          <cell r="X795">
            <v>0</v>
          </cell>
          <cell r="Y795">
            <v>72250.91</v>
          </cell>
          <cell r="Z795">
            <v>19758.48</v>
          </cell>
          <cell r="AA795">
            <v>228539.6</v>
          </cell>
          <cell r="AB795">
            <v>0</v>
          </cell>
          <cell r="AC795">
            <v>10417.52</v>
          </cell>
          <cell r="AD795">
            <v>0</v>
          </cell>
          <cell r="AE795">
            <v>0</v>
          </cell>
          <cell r="AF795">
            <v>29220.240000000002</v>
          </cell>
          <cell r="AG795">
            <v>4650.4799999999996</v>
          </cell>
          <cell r="AH795">
            <v>3970.56</v>
          </cell>
          <cell r="AI795">
            <v>1484.24</v>
          </cell>
          <cell r="AJ795">
            <v>16716.32</v>
          </cell>
          <cell r="AK795">
            <v>15567.04</v>
          </cell>
          <cell r="AL795">
            <v>218.24</v>
          </cell>
          <cell r="AM795">
            <v>9718.7199999999993</v>
          </cell>
          <cell r="AN795">
            <v>3364.88</v>
          </cell>
          <cell r="AO795">
            <v>13009.07</v>
          </cell>
          <cell r="AP795">
            <v>4107.96</v>
          </cell>
          <cell r="AQ795">
            <v>11754.76</v>
          </cell>
          <cell r="AR795">
            <v>4769.12</v>
          </cell>
          <cell r="AS795">
            <v>9217.6</v>
          </cell>
          <cell r="AT795">
            <v>23694.880000000001</v>
          </cell>
          <cell r="AU795">
            <v>0</v>
          </cell>
          <cell r="AV795">
            <v>0</v>
          </cell>
          <cell r="AW795">
            <v>9319.76</v>
          </cell>
          <cell r="AX795">
            <v>7024</v>
          </cell>
          <cell r="AY795">
            <v>0</v>
          </cell>
          <cell r="AZ795">
            <v>46786.32</v>
          </cell>
          <cell r="BA795">
            <v>23259.200000000001</v>
          </cell>
          <cell r="BB795">
            <v>0</v>
          </cell>
          <cell r="BC795">
            <v>65254.55</v>
          </cell>
          <cell r="BD795">
            <v>173610.6</v>
          </cell>
          <cell r="BE795">
            <v>24020.080000000002</v>
          </cell>
          <cell r="BF795">
            <v>108491.9</v>
          </cell>
          <cell r="BG795">
            <v>3122.8</v>
          </cell>
          <cell r="BH795">
            <v>1517.14</v>
          </cell>
          <cell r="BI795">
            <v>1192.8</v>
          </cell>
          <cell r="BJ795">
            <v>17593.580000000002</v>
          </cell>
          <cell r="BK795">
            <v>152876.85</v>
          </cell>
          <cell r="BL795">
            <v>124623.15</v>
          </cell>
          <cell r="BM795">
            <v>0</v>
          </cell>
          <cell r="BN795">
            <v>254265.60000000001</v>
          </cell>
          <cell r="BO795">
            <v>35939.449999999997</v>
          </cell>
          <cell r="BP795">
            <v>49193.760000000002</v>
          </cell>
          <cell r="BQ795">
            <v>4824</v>
          </cell>
          <cell r="BR795">
            <v>6958.8</v>
          </cell>
          <cell r="BS795">
            <v>8683.86</v>
          </cell>
          <cell r="BT795">
            <v>14577.34</v>
          </cell>
          <cell r="BU795">
            <v>232675.76</v>
          </cell>
          <cell r="BV795">
            <v>13527.68</v>
          </cell>
          <cell r="BW795">
            <v>17864.48</v>
          </cell>
          <cell r="BX795">
            <v>8588.2999999999993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2324.16</v>
          </cell>
          <cell r="H796">
            <v>2186.08</v>
          </cell>
          <cell r="I796">
            <v>0</v>
          </cell>
          <cell r="J796">
            <v>247361.28</v>
          </cell>
          <cell r="K796">
            <v>2324.16</v>
          </cell>
          <cell r="L796">
            <v>6833.6</v>
          </cell>
          <cell r="M796">
            <v>0</v>
          </cell>
          <cell r="N796">
            <v>22130.080000000002</v>
          </cell>
          <cell r="O796">
            <v>6532.88</v>
          </cell>
          <cell r="P796">
            <v>0</v>
          </cell>
          <cell r="Q796">
            <v>0</v>
          </cell>
          <cell r="R796">
            <v>10000</v>
          </cell>
          <cell r="S796">
            <v>0</v>
          </cell>
          <cell r="T796">
            <v>41901.65</v>
          </cell>
          <cell r="U796">
            <v>0</v>
          </cell>
          <cell r="V796">
            <v>0</v>
          </cell>
          <cell r="W796">
            <v>959561.12</v>
          </cell>
          <cell r="X796">
            <v>0</v>
          </cell>
          <cell r="Y796">
            <v>100643.56</v>
          </cell>
          <cell r="Z796">
            <v>5852.32</v>
          </cell>
          <cell r="AA796">
            <v>382581.15</v>
          </cell>
          <cell r="AB796">
            <v>0</v>
          </cell>
          <cell r="AC796">
            <v>26826.48</v>
          </cell>
          <cell r="AD796">
            <v>0</v>
          </cell>
          <cell r="AE796">
            <v>433159.9</v>
          </cell>
          <cell r="AF796">
            <v>3235.2</v>
          </cell>
          <cell r="AG796">
            <v>4748.72</v>
          </cell>
          <cell r="AH796">
            <v>0</v>
          </cell>
          <cell r="AI796">
            <v>0</v>
          </cell>
          <cell r="AJ796">
            <v>65838.320000000007</v>
          </cell>
          <cell r="AK796">
            <v>17440.8</v>
          </cell>
          <cell r="AL796">
            <v>455.84</v>
          </cell>
          <cell r="AM796">
            <v>6371.12</v>
          </cell>
          <cell r="AN796">
            <v>1554.24</v>
          </cell>
          <cell r="AO796">
            <v>2037.28</v>
          </cell>
          <cell r="AP796">
            <v>640.4</v>
          </cell>
          <cell r="AQ796">
            <v>788059.55</v>
          </cell>
          <cell r="AR796">
            <v>8635.44</v>
          </cell>
          <cell r="AS796">
            <v>0</v>
          </cell>
          <cell r="AT796">
            <v>185558.56</v>
          </cell>
          <cell r="AU796">
            <v>3028.48</v>
          </cell>
          <cell r="AV796">
            <v>0</v>
          </cell>
          <cell r="AW796">
            <v>5758.4</v>
          </cell>
          <cell r="AX796">
            <v>78074.16</v>
          </cell>
          <cell r="AY796">
            <v>0</v>
          </cell>
          <cell r="AZ796">
            <v>551506.9</v>
          </cell>
          <cell r="BA796">
            <v>11168.24</v>
          </cell>
          <cell r="BB796">
            <v>0</v>
          </cell>
          <cell r="BC796">
            <v>28582.65</v>
          </cell>
          <cell r="BD796">
            <v>205998.2</v>
          </cell>
          <cell r="BE796">
            <v>156508.88</v>
          </cell>
          <cell r="BF796">
            <v>69292.039999999994</v>
          </cell>
          <cell r="BG796">
            <v>192</v>
          </cell>
          <cell r="BH796">
            <v>0</v>
          </cell>
          <cell r="BI796">
            <v>106564.45</v>
          </cell>
          <cell r="BJ796">
            <v>34777.839999999997</v>
          </cell>
          <cell r="BK796">
            <v>272738.34999999998</v>
          </cell>
          <cell r="BL796">
            <v>5842.5</v>
          </cell>
          <cell r="BM796">
            <v>0</v>
          </cell>
          <cell r="BN796">
            <v>2049399.85</v>
          </cell>
          <cell r="BO796">
            <v>3717.35</v>
          </cell>
          <cell r="BP796">
            <v>152113.25</v>
          </cell>
          <cell r="BQ796">
            <v>67619.600000000006</v>
          </cell>
          <cell r="BR796">
            <v>5604.72</v>
          </cell>
          <cell r="BS796">
            <v>3671.46</v>
          </cell>
          <cell r="BT796">
            <v>3707.96</v>
          </cell>
          <cell r="BU796">
            <v>992328.24</v>
          </cell>
          <cell r="BV796">
            <v>2855.12</v>
          </cell>
          <cell r="BW796">
            <v>63584.32</v>
          </cell>
          <cell r="BX796">
            <v>2743.76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4084.56</v>
          </cell>
          <cell r="I797">
            <v>0</v>
          </cell>
          <cell r="J797">
            <v>652461.96</v>
          </cell>
          <cell r="K797">
            <v>0</v>
          </cell>
          <cell r="L797">
            <v>0</v>
          </cell>
          <cell r="M797">
            <v>8498.74</v>
          </cell>
          <cell r="N797">
            <v>10228.709999999999</v>
          </cell>
          <cell r="O797">
            <v>0</v>
          </cell>
          <cell r="P797">
            <v>8850.9599999999991</v>
          </cell>
          <cell r="Q797">
            <v>1363.98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190179.6</v>
          </cell>
          <cell r="X797">
            <v>1068.19</v>
          </cell>
          <cell r="Y797">
            <v>0</v>
          </cell>
          <cell r="Z797">
            <v>11108.54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463918.2</v>
          </cell>
          <cell r="AF797">
            <v>2048.46</v>
          </cell>
          <cell r="AG797">
            <v>2138.0700000000002</v>
          </cell>
          <cell r="AH797">
            <v>0</v>
          </cell>
          <cell r="AI797">
            <v>1584.69</v>
          </cell>
          <cell r="AJ797">
            <v>417.69</v>
          </cell>
          <cell r="AK797">
            <v>1335.27</v>
          </cell>
          <cell r="AL797">
            <v>4003.53</v>
          </cell>
          <cell r="AM797">
            <v>322.62</v>
          </cell>
          <cell r="AN797">
            <v>105.93</v>
          </cell>
          <cell r="AO797">
            <v>0</v>
          </cell>
          <cell r="AP797">
            <v>1074.57</v>
          </cell>
          <cell r="AQ797">
            <v>30737.42</v>
          </cell>
          <cell r="AR797">
            <v>0</v>
          </cell>
          <cell r="AS797">
            <v>2257.89</v>
          </cell>
          <cell r="AT797">
            <v>0</v>
          </cell>
          <cell r="AU797">
            <v>3788.4</v>
          </cell>
          <cell r="AV797">
            <v>3635.31</v>
          </cell>
          <cell r="AW797">
            <v>391.89</v>
          </cell>
          <cell r="AX797">
            <v>0</v>
          </cell>
          <cell r="AY797">
            <v>0</v>
          </cell>
          <cell r="AZ797">
            <v>1245.03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201289.5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103023.09</v>
          </cell>
          <cell r="BQ797">
            <v>0</v>
          </cell>
          <cell r="BR797">
            <v>4904.43</v>
          </cell>
          <cell r="BS797">
            <v>0</v>
          </cell>
          <cell r="BT797">
            <v>1329.74</v>
          </cell>
          <cell r="BU797">
            <v>196177.26</v>
          </cell>
          <cell r="BV797">
            <v>464.85</v>
          </cell>
          <cell r="BW797">
            <v>0</v>
          </cell>
          <cell r="BX797">
            <v>136.53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26292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1572193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134723</v>
          </cell>
          <cell r="N799">
            <v>13570</v>
          </cell>
          <cell r="O799">
            <v>0</v>
          </cell>
          <cell r="P799">
            <v>0</v>
          </cell>
          <cell r="Q799">
            <v>78674.5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1148337.3</v>
          </cell>
          <cell r="W799">
            <v>3910</v>
          </cell>
          <cell r="X799">
            <v>0</v>
          </cell>
          <cell r="Y799">
            <v>0</v>
          </cell>
          <cell r="Z799">
            <v>0</v>
          </cell>
          <cell r="AA799">
            <v>1614663</v>
          </cell>
          <cell r="AB799">
            <v>0</v>
          </cell>
          <cell r="AC799">
            <v>0</v>
          </cell>
          <cell r="AD799">
            <v>0</v>
          </cell>
          <cell r="AE799">
            <v>826343.5</v>
          </cell>
          <cell r="AF799">
            <v>0</v>
          </cell>
          <cell r="AG799">
            <v>0</v>
          </cell>
          <cell r="AH799">
            <v>6574</v>
          </cell>
          <cell r="AI799">
            <v>0</v>
          </cell>
          <cell r="AJ799">
            <v>49840</v>
          </cell>
          <cell r="AK799">
            <v>0</v>
          </cell>
          <cell r="AL799">
            <v>0</v>
          </cell>
          <cell r="AM799">
            <v>20129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1060</v>
          </cell>
          <cell r="AU799">
            <v>86357</v>
          </cell>
          <cell r="AV799">
            <v>0</v>
          </cell>
          <cell r="AW799">
            <v>17915</v>
          </cell>
          <cell r="AX799">
            <v>1034997</v>
          </cell>
          <cell r="AY799">
            <v>0</v>
          </cell>
          <cell r="AZ799">
            <v>0</v>
          </cell>
          <cell r="BA799">
            <v>0</v>
          </cell>
          <cell r="BB799">
            <v>6409933</v>
          </cell>
          <cell r="BC799">
            <v>0</v>
          </cell>
          <cell r="BD799">
            <v>0</v>
          </cell>
          <cell r="BE799">
            <v>48080</v>
          </cell>
          <cell r="BF799">
            <v>0</v>
          </cell>
          <cell r="BG799">
            <v>0</v>
          </cell>
          <cell r="BH799">
            <v>5275</v>
          </cell>
          <cell r="BI799">
            <v>124692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12034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50000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24597197.120000001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130816686.83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176380636.25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656120.91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21300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377000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759367.79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4504175.2699999996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303650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1646456.12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16720.060000000001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233747959.96000001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15548532.67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65399595.329999998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134155686.31999999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161983236.78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26300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5930983.3099999996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5974365.1200000001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2640000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80000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40000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200000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912305.76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0</v>
          </cell>
          <cell r="BV831">
            <v>240000</v>
          </cell>
          <cell r="BW831">
            <v>0</v>
          </cell>
          <cell r="BX831">
            <v>160000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733335.81</v>
          </cell>
          <cell r="E833">
            <v>0</v>
          </cell>
          <cell r="F833">
            <v>0</v>
          </cell>
          <cell r="G833">
            <v>7025</v>
          </cell>
          <cell r="H833">
            <v>3500</v>
          </cell>
          <cell r="I833">
            <v>0</v>
          </cell>
          <cell r="J833">
            <v>207873.5</v>
          </cell>
          <cell r="K833">
            <v>7025</v>
          </cell>
          <cell r="L833">
            <v>20000</v>
          </cell>
          <cell r="M833">
            <v>243478.66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83500</v>
          </cell>
          <cell r="T833">
            <v>603500</v>
          </cell>
          <cell r="U833">
            <v>0</v>
          </cell>
          <cell r="V833">
            <v>7547128.2000000002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3935</v>
          </cell>
          <cell r="AD833">
            <v>194</v>
          </cell>
          <cell r="AE833">
            <v>0</v>
          </cell>
          <cell r="AF833">
            <v>5520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25540.9</v>
          </cell>
          <cell r="AL833">
            <v>8500</v>
          </cell>
          <cell r="AM833">
            <v>24267</v>
          </cell>
          <cell r="AN833">
            <v>4963.78</v>
          </cell>
          <cell r="AO833">
            <v>0</v>
          </cell>
          <cell r="AP833">
            <v>192.79</v>
          </cell>
          <cell r="AQ833">
            <v>465505.17</v>
          </cell>
          <cell r="AR833">
            <v>21000</v>
          </cell>
          <cell r="AS833">
            <v>0</v>
          </cell>
          <cell r="AT833">
            <v>300</v>
          </cell>
          <cell r="AU833">
            <v>0</v>
          </cell>
          <cell r="AV833">
            <v>0</v>
          </cell>
          <cell r="AW833">
            <v>5000</v>
          </cell>
          <cell r="AX833">
            <v>8024907.4000000004</v>
          </cell>
          <cell r="AY833">
            <v>4620</v>
          </cell>
          <cell r="AZ833">
            <v>27910.19</v>
          </cell>
          <cell r="BA833">
            <v>0</v>
          </cell>
          <cell r="BB833">
            <v>160000</v>
          </cell>
          <cell r="BC833">
            <v>969052.98</v>
          </cell>
          <cell r="BD833">
            <v>325508</v>
          </cell>
          <cell r="BE833">
            <v>2000.02</v>
          </cell>
          <cell r="BF833">
            <v>0</v>
          </cell>
          <cell r="BG833">
            <v>0</v>
          </cell>
          <cell r="BH833">
            <v>77215</v>
          </cell>
          <cell r="BI833">
            <v>13194927.5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445570</v>
          </cell>
          <cell r="BO833">
            <v>105</v>
          </cell>
          <cell r="BP833">
            <v>12880</v>
          </cell>
          <cell r="BQ833">
            <v>50000</v>
          </cell>
          <cell r="BR833">
            <v>0</v>
          </cell>
          <cell r="BS833">
            <v>10000</v>
          </cell>
          <cell r="BT833">
            <v>45000</v>
          </cell>
          <cell r="BU833">
            <v>597057.22</v>
          </cell>
          <cell r="BV833">
            <v>9000</v>
          </cell>
          <cell r="BW833">
            <v>0</v>
          </cell>
          <cell r="BX833">
            <v>41355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26051.74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413.94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9844400</v>
          </cell>
          <cell r="E842">
            <v>367200</v>
          </cell>
          <cell r="F842">
            <v>0</v>
          </cell>
          <cell r="G842">
            <v>0</v>
          </cell>
          <cell r="H842">
            <v>22267</v>
          </cell>
          <cell r="I842">
            <v>2348200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692832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286600</v>
          </cell>
          <cell r="AA842">
            <v>0</v>
          </cell>
          <cell r="AB842">
            <v>0</v>
          </cell>
          <cell r="AC842">
            <v>0</v>
          </cell>
          <cell r="AD842">
            <v>1493702.82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1855813</v>
          </cell>
          <cell r="AY842">
            <v>0</v>
          </cell>
          <cell r="AZ842">
            <v>242951.51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0</v>
          </cell>
          <cell r="BH842">
            <v>100000</v>
          </cell>
          <cell r="BI842">
            <v>598733</v>
          </cell>
          <cell r="BJ842">
            <v>2283405.46</v>
          </cell>
          <cell r="BK842">
            <v>0</v>
          </cell>
          <cell r="BL842">
            <v>0</v>
          </cell>
          <cell r="BM842">
            <v>0</v>
          </cell>
          <cell r="BN842">
            <v>1431679.28</v>
          </cell>
          <cell r="BO842">
            <v>0</v>
          </cell>
          <cell r="BP842">
            <v>0</v>
          </cell>
          <cell r="BQ842">
            <v>1256378.93</v>
          </cell>
          <cell r="BR842">
            <v>0</v>
          </cell>
          <cell r="BS842">
            <v>300000</v>
          </cell>
          <cell r="BT842">
            <v>0</v>
          </cell>
          <cell r="BU842">
            <v>0</v>
          </cell>
          <cell r="BV842">
            <v>379700</v>
          </cell>
          <cell r="BW842">
            <v>0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3299796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11177000</v>
          </cell>
          <cell r="K844">
            <v>0</v>
          </cell>
          <cell r="L844">
            <v>377000</v>
          </cell>
          <cell r="M844">
            <v>0</v>
          </cell>
          <cell r="N844">
            <v>0</v>
          </cell>
          <cell r="O844">
            <v>1171500</v>
          </cell>
          <cell r="P844">
            <v>2128000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451500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18500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4219500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1110000</v>
          </cell>
          <cell r="BE844">
            <v>964000</v>
          </cell>
          <cell r="BF844">
            <v>0</v>
          </cell>
          <cell r="BG844">
            <v>205000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717000</v>
          </cell>
          <cell r="BO844">
            <v>0</v>
          </cell>
          <cell r="BP844">
            <v>0</v>
          </cell>
          <cell r="BQ844">
            <v>549000</v>
          </cell>
          <cell r="BR844">
            <v>692500</v>
          </cell>
          <cell r="BS844">
            <v>885500</v>
          </cell>
          <cell r="BT844">
            <v>0</v>
          </cell>
          <cell r="BU844">
            <v>1999500</v>
          </cell>
          <cell r="BV844">
            <v>419500</v>
          </cell>
          <cell r="BW844">
            <v>280500</v>
          </cell>
          <cell r="BX844">
            <v>0</v>
          </cell>
        </row>
        <row r="845">
          <cell r="D845">
            <v>6208774423.6199989</v>
          </cell>
          <cell r="E845">
            <v>1264803769.2</v>
          </cell>
          <cell r="F845">
            <v>3070457402.8999977</v>
          </cell>
          <cell r="G845">
            <v>728325496.79999995</v>
          </cell>
          <cell r="H845">
            <v>484347985.36000007</v>
          </cell>
          <cell r="I845">
            <v>545605283.44000006</v>
          </cell>
          <cell r="J845">
            <v>11086463405.920004</v>
          </cell>
          <cell r="K845">
            <v>728325496.79999995</v>
          </cell>
          <cell r="L845">
            <v>282281447.9000001</v>
          </cell>
          <cell r="M845">
            <v>4410132677.7400007</v>
          </cell>
          <cell r="N845">
            <v>222309355.40000001</v>
          </cell>
          <cell r="O845">
            <v>808358258.01999986</v>
          </cell>
          <cell r="P845">
            <v>2124089687.0799997</v>
          </cell>
          <cell r="Q845">
            <v>1907672208.2600005</v>
          </cell>
          <cell r="R845">
            <v>175633228.04000002</v>
          </cell>
          <cell r="S845">
            <v>1113216462.1599996</v>
          </cell>
          <cell r="T845">
            <v>563617404.58000016</v>
          </cell>
          <cell r="U845">
            <v>0</v>
          </cell>
          <cell r="V845">
            <v>7303038424.0399952</v>
          </cell>
          <cell r="W845">
            <v>1859854988.4799988</v>
          </cell>
          <cell r="X845">
            <v>736422491.87999976</v>
          </cell>
          <cell r="Y845">
            <v>1479249880.8600001</v>
          </cell>
          <cell r="Z845">
            <v>328551365.48000026</v>
          </cell>
          <cell r="AA845">
            <v>719099623.0799998</v>
          </cell>
          <cell r="AB845">
            <v>997741305.58000004</v>
          </cell>
          <cell r="AC845">
            <v>303917862.9800002</v>
          </cell>
          <cell r="AD845">
            <v>646694691.34000039</v>
          </cell>
          <cell r="AE845">
            <v>7111954656.2599983</v>
          </cell>
          <cell r="AF845">
            <v>400516511.06000012</v>
          </cell>
          <cell r="AG845">
            <v>224070288</v>
          </cell>
          <cell r="AH845">
            <v>206818695.38</v>
          </cell>
          <cell r="AI845">
            <v>221321604.97999996</v>
          </cell>
          <cell r="AJ845">
            <v>386966450.26000017</v>
          </cell>
          <cell r="AK845">
            <v>229871623.26000011</v>
          </cell>
          <cell r="AL845">
            <v>221416626.64000002</v>
          </cell>
          <cell r="AM845">
            <v>520181874.13999993</v>
          </cell>
          <cell r="AN845">
            <v>259456746.08000004</v>
          </cell>
          <cell r="AO845">
            <v>225996761.50000009</v>
          </cell>
          <cell r="AP845">
            <v>229424715.67399991</v>
          </cell>
          <cell r="AQ845">
            <v>2866352781.1399975</v>
          </cell>
          <cell r="AR845">
            <v>211030245.88000005</v>
          </cell>
          <cell r="AS845">
            <v>180875688.44</v>
          </cell>
          <cell r="AT845">
            <v>219569985.92000008</v>
          </cell>
          <cell r="AU845">
            <v>165748130.5800001</v>
          </cell>
          <cell r="AV845">
            <v>75966415.900000036</v>
          </cell>
          <cell r="AW845">
            <v>128755682.56</v>
          </cell>
          <cell r="AX845">
            <v>5581246310.000001</v>
          </cell>
          <cell r="AY845">
            <v>254509776.83999997</v>
          </cell>
          <cell r="AZ845">
            <v>694750959.46000028</v>
          </cell>
          <cell r="BA845">
            <v>525116435.98000002</v>
          </cell>
          <cell r="BB845">
            <v>557645128.30000031</v>
          </cell>
          <cell r="BC845">
            <v>469906665.19999993</v>
          </cell>
          <cell r="BD845">
            <v>1699073258.2200003</v>
          </cell>
          <cell r="BE845">
            <v>906725122.20000005</v>
          </cell>
          <cell r="BF845">
            <v>432242034.03999996</v>
          </cell>
          <cell r="BG845">
            <v>122724235.97999996</v>
          </cell>
          <cell r="BH845">
            <v>182574204.74000001</v>
          </cell>
          <cell r="BI845">
            <v>6722944544.1999979</v>
          </cell>
          <cell r="BJ845">
            <v>1952278195.2599993</v>
          </cell>
          <cell r="BK845">
            <v>283985300.19999993</v>
          </cell>
          <cell r="BL845">
            <v>171762048.12000012</v>
          </cell>
          <cell r="BM845">
            <v>242038006.99999994</v>
          </cell>
          <cell r="BN845">
            <v>504328428.40000021</v>
          </cell>
          <cell r="BO845">
            <v>157652458.14000005</v>
          </cell>
          <cell r="BP845">
            <v>3706548659.6200018</v>
          </cell>
          <cell r="BQ845">
            <v>264783775.87999997</v>
          </cell>
          <cell r="BR845">
            <v>416351070.64000005</v>
          </cell>
          <cell r="BS845">
            <v>530722755.08000022</v>
          </cell>
          <cell r="BT845">
            <v>392938284.52000004</v>
          </cell>
          <cell r="BU845">
            <v>2088690167.3399999</v>
          </cell>
          <cell r="BV845">
            <v>297262376.75999993</v>
          </cell>
          <cell r="BW845">
            <v>313131476.39999986</v>
          </cell>
          <cell r="BX845">
            <v>323692045.0799998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5" customWidth="1"/>
    <col min="2" max="2" width="51.58203125" style="375" bestFit="1" customWidth="1"/>
    <col min="3" max="3" width="27.9140625" style="375" bestFit="1" customWidth="1"/>
    <col min="4" max="4" width="22.25" style="377" customWidth="1"/>
    <col min="5" max="11" width="22.25" style="375" customWidth="1"/>
    <col min="12" max="12" width="23.25" style="375" bestFit="1" customWidth="1"/>
    <col min="13" max="13" width="16" style="375" bestFit="1" customWidth="1"/>
    <col min="14" max="14" width="21.58203125" style="375" customWidth="1"/>
    <col min="15" max="16384" width="9" style="375"/>
  </cols>
  <sheetData>
    <row r="1" spans="1:12">
      <c r="B1" s="581" t="s">
        <v>1749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</row>
    <row r="2" spans="1:12">
      <c r="B2" s="581" t="s">
        <v>133</v>
      </c>
      <c r="C2" s="581"/>
      <c r="D2" s="581"/>
      <c r="E2" s="581"/>
      <c r="F2" s="581"/>
      <c r="G2" s="581"/>
      <c r="H2" s="581"/>
      <c r="I2" s="581"/>
      <c r="J2" s="581"/>
      <c r="K2" s="581"/>
      <c r="L2" s="581"/>
    </row>
    <row r="3" spans="1:12">
      <c r="B3" s="581" t="s">
        <v>1750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</row>
    <row r="4" spans="1:12"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>
      <c r="B5" s="582" t="s">
        <v>1751</v>
      </c>
      <c r="C5" s="582"/>
    </row>
    <row r="6" spans="1:12" s="382" customFormat="1">
      <c r="A6" s="378" t="s">
        <v>110</v>
      </c>
      <c r="B6" s="583" t="s">
        <v>2</v>
      </c>
      <c r="C6" s="379" t="s">
        <v>1752</v>
      </c>
      <c r="D6" s="380" t="s">
        <v>1753</v>
      </c>
      <c r="E6" s="381" t="s">
        <v>1754</v>
      </c>
      <c r="F6" s="381" t="s">
        <v>1755</v>
      </c>
      <c r="G6" s="381" t="s">
        <v>1756</v>
      </c>
      <c r="H6" s="381" t="s">
        <v>1757</v>
      </c>
      <c r="I6" s="381" t="s">
        <v>1758</v>
      </c>
      <c r="J6" s="381" t="s">
        <v>1759</v>
      </c>
      <c r="K6" s="381" t="s">
        <v>1760</v>
      </c>
      <c r="L6" s="381" t="s">
        <v>129</v>
      </c>
    </row>
    <row r="7" spans="1:12" s="382" customFormat="1">
      <c r="A7" s="383" t="s">
        <v>2</v>
      </c>
      <c r="B7" s="584"/>
      <c r="C7" s="384" t="s">
        <v>129</v>
      </c>
      <c r="D7" s="385"/>
      <c r="E7" s="386"/>
      <c r="F7" s="386"/>
      <c r="G7" s="386"/>
      <c r="H7" s="386"/>
      <c r="I7" s="386"/>
      <c r="J7" s="386"/>
      <c r="K7" s="386"/>
      <c r="L7" s="386"/>
    </row>
    <row r="8" spans="1:12">
      <c r="A8" s="585" t="s">
        <v>5</v>
      </c>
      <c r="B8" s="586"/>
      <c r="C8" s="587"/>
      <c r="D8" s="387"/>
      <c r="E8" s="388"/>
      <c r="F8" s="388"/>
      <c r="G8" s="388"/>
      <c r="H8" s="388"/>
      <c r="I8" s="388"/>
      <c r="J8" s="388"/>
      <c r="K8" s="388"/>
      <c r="L8" s="389"/>
    </row>
    <row r="9" spans="1:12">
      <c r="A9" s="389" t="s">
        <v>6</v>
      </c>
      <c r="B9" s="390" t="s">
        <v>7</v>
      </c>
      <c r="C9" s="391">
        <v>398912019</v>
      </c>
      <c r="D9" s="391">
        <v>41182174.32</v>
      </c>
      <c r="E9" s="392">
        <v>57200945.649999999</v>
      </c>
      <c r="F9" s="391">
        <v>81066199.129999995</v>
      </c>
      <c r="G9" s="391">
        <v>95961744.670000002</v>
      </c>
      <c r="H9" s="391">
        <v>156641880.06999999</v>
      </c>
      <c r="I9" s="391">
        <v>53991158</v>
      </c>
      <c r="J9" s="391">
        <v>40912014.380000003</v>
      </c>
      <c r="K9" s="391">
        <v>39521864</v>
      </c>
      <c r="L9" s="393">
        <f>SUM(C9:K9)</f>
        <v>965389999.21999991</v>
      </c>
    </row>
    <row r="10" spans="1:12">
      <c r="A10" s="389" t="s">
        <v>8</v>
      </c>
      <c r="B10" s="390" t="s">
        <v>9</v>
      </c>
      <c r="C10" s="391">
        <v>650000</v>
      </c>
      <c r="D10" s="391">
        <v>174550</v>
      </c>
      <c r="E10" s="392">
        <v>650000</v>
      </c>
      <c r="F10" s="391">
        <v>480000</v>
      </c>
      <c r="G10" s="391">
        <v>650000</v>
      </c>
      <c r="H10" s="391">
        <v>560000</v>
      </c>
      <c r="I10" s="391">
        <v>370000</v>
      </c>
      <c r="J10" s="391">
        <v>175000</v>
      </c>
      <c r="K10" s="391">
        <v>113900</v>
      </c>
      <c r="L10" s="393">
        <f t="shared" ref="L10:L20" si="0">SUM(C10:K10)</f>
        <v>3823450</v>
      </c>
    </row>
    <row r="11" spans="1:12">
      <c r="A11" s="389" t="s">
        <v>10</v>
      </c>
      <c r="B11" s="390" t="s">
        <v>11</v>
      </c>
      <c r="C11" s="391">
        <v>3412300</v>
      </c>
      <c r="D11" s="391">
        <v>104286.5</v>
      </c>
      <c r="E11" s="392">
        <v>1000</v>
      </c>
      <c r="F11" s="391">
        <v>86000</v>
      </c>
      <c r="G11" s="391">
        <v>200000</v>
      </c>
      <c r="H11" s="391">
        <v>3014216.01</v>
      </c>
      <c r="I11" s="391">
        <v>40000</v>
      </c>
      <c r="J11" s="391">
        <v>30000</v>
      </c>
      <c r="K11" s="391">
        <v>0</v>
      </c>
      <c r="L11" s="393">
        <f t="shared" si="0"/>
        <v>6887802.5099999998</v>
      </c>
    </row>
    <row r="12" spans="1:12">
      <c r="A12" s="389" t="s">
        <v>12</v>
      </c>
      <c r="B12" s="390" t="s">
        <v>13</v>
      </c>
      <c r="C12" s="391">
        <v>14460000</v>
      </c>
      <c r="D12" s="391">
        <v>316322.5</v>
      </c>
      <c r="E12" s="392">
        <v>484500</v>
      </c>
      <c r="F12" s="391">
        <v>866658</v>
      </c>
      <c r="G12" s="391">
        <v>1226514.68</v>
      </c>
      <c r="H12" s="391">
        <v>5527123.0800000001</v>
      </c>
      <c r="I12" s="391">
        <v>470000</v>
      </c>
      <c r="J12" s="391">
        <v>430000</v>
      </c>
      <c r="K12" s="391">
        <v>350590</v>
      </c>
      <c r="L12" s="393">
        <f t="shared" si="0"/>
        <v>24131708.259999998</v>
      </c>
    </row>
    <row r="13" spans="1:12">
      <c r="A13" s="389" t="s">
        <v>14</v>
      </c>
      <c r="B13" s="390" t="s">
        <v>15</v>
      </c>
      <c r="C13" s="391">
        <v>107110050</v>
      </c>
      <c r="D13" s="391">
        <v>2875756.52</v>
      </c>
      <c r="E13" s="392">
        <v>3990000</v>
      </c>
      <c r="F13" s="391">
        <v>5514979.8200000003</v>
      </c>
      <c r="G13" s="391">
        <v>11893150.119999999</v>
      </c>
      <c r="H13" s="391">
        <v>40950586.670000002</v>
      </c>
      <c r="I13" s="391">
        <v>2900000</v>
      </c>
      <c r="J13" s="391">
        <v>2050000</v>
      </c>
      <c r="K13" s="391">
        <v>2710939.38</v>
      </c>
      <c r="L13" s="393">
        <f t="shared" si="0"/>
        <v>179995462.50999999</v>
      </c>
    </row>
    <row r="14" spans="1:12">
      <c r="A14" s="389" t="s">
        <v>16</v>
      </c>
      <c r="B14" s="390" t="s">
        <v>17</v>
      </c>
      <c r="C14" s="391">
        <v>95380000</v>
      </c>
      <c r="D14" s="391">
        <v>3826219.34</v>
      </c>
      <c r="E14" s="392">
        <v>2476000</v>
      </c>
      <c r="F14" s="391">
        <v>5678919.0700000003</v>
      </c>
      <c r="G14" s="391">
        <v>11960621.42</v>
      </c>
      <c r="H14" s="391">
        <v>18355010.52</v>
      </c>
      <c r="I14" s="391">
        <v>3340000</v>
      </c>
      <c r="J14" s="391">
        <v>3530000</v>
      </c>
      <c r="K14" s="391">
        <v>6409263.7300000004</v>
      </c>
      <c r="L14" s="393">
        <f t="shared" si="0"/>
        <v>150956034.07999998</v>
      </c>
    </row>
    <row r="15" spans="1:12">
      <c r="A15" s="389" t="s">
        <v>18</v>
      </c>
      <c r="B15" s="390" t="s">
        <v>19</v>
      </c>
      <c r="C15" s="391">
        <v>7286500</v>
      </c>
      <c r="D15" s="391">
        <v>837759</v>
      </c>
      <c r="E15" s="392">
        <v>390000</v>
      </c>
      <c r="F15" s="391">
        <v>2666811.0499999998</v>
      </c>
      <c r="G15" s="391">
        <v>2140000</v>
      </c>
      <c r="H15" s="391">
        <v>3869071</v>
      </c>
      <c r="I15" s="391">
        <v>1080000</v>
      </c>
      <c r="J15" s="391">
        <v>500000</v>
      </c>
      <c r="K15" s="391">
        <v>1000000</v>
      </c>
      <c r="L15" s="393">
        <f t="shared" si="0"/>
        <v>19770141.050000001</v>
      </c>
    </row>
    <row r="16" spans="1:12">
      <c r="A16" s="389" t="s">
        <v>20</v>
      </c>
      <c r="B16" s="390" t="s">
        <v>21</v>
      </c>
      <c r="C16" s="391">
        <v>192076170</v>
      </c>
      <c r="D16" s="391">
        <v>9526339.4900000002</v>
      </c>
      <c r="E16" s="392">
        <v>20391750</v>
      </c>
      <c r="F16" s="391">
        <v>25274073.18</v>
      </c>
      <c r="G16" s="391">
        <v>19300585.879999999</v>
      </c>
      <c r="H16" s="391">
        <v>63282252.289999999</v>
      </c>
      <c r="I16" s="391">
        <v>8200000</v>
      </c>
      <c r="J16" s="391">
        <v>14730000</v>
      </c>
      <c r="K16" s="391">
        <v>6055600</v>
      </c>
      <c r="L16" s="393">
        <f t="shared" si="0"/>
        <v>358836770.84000003</v>
      </c>
    </row>
    <row r="17" spans="1:13">
      <c r="A17" s="389" t="s">
        <v>22</v>
      </c>
      <c r="B17" s="390" t="s">
        <v>23</v>
      </c>
      <c r="C17" s="391">
        <v>233560300</v>
      </c>
      <c r="D17" s="391">
        <v>33481521.969999999</v>
      </c>
      <c r="E17" s="392">
        <v>34000000</v>
      </c>
      <c r="F17" s="391">
        <v>54229316.479999997</v>
      </c>
      <c r="G17" s="391">
        <v>54594675</v>
      </c>
      <c r="H17" s="391">
        <v>105690432</v>
      </c>
      <c r="I17" s="391">
        <v>36273000</v>
      </c>
      <c r="J17" s="391">
        <v>16739321</v>
      </c>
      <c r="K17" s="391">
        <v>15772956</v>
      </c>
      <c r="L17" s="393">
        <f t="shared" si="0"/>
        <v>584341522.45000005</v>
      </c>
    </row>
    <row r="18" spans="1:13">
      <c r="A18" s="389" t="s">
        <v>24</v>
      </c>
      <c r="B18" s="390" t="s">
        <v>25</v>
      </c>
      <c r="C18" s="391">
        <v>85705780</v>
      </c>
      <c r="D18" s="391">
        <v>10252514.869999999</v>
      </c>
      <c r="E18" s="392">
        <v>8764029.1999999993</v>
      </c>
      <c r="F18" s="391">
        <v>15884044.039999999</v>
      </c>
      <c r="G18" s="391">
        <v>10620443.439999999</v>
      </c>
      <c r="H18" s="391">
        <v>34595490.240000002</v>
      </c>
      <c r="I18" s="391">
        <v>11600000</v>
      </c>
      <c r="J18" s="391">
        <v>12344538</v>
      </c>
      <c r="K18" s="391">
        <v>5732239.7999999998</v>
      </c>
      <c r="L18" s="393">
        <f t="shared" si="0"/>
        <v>195499079.59000003</v>
      </c>
    </row>
    <row r="19" spans="1:13">
      <c r="A19" s="389" t="s">
        <v>178</v>
      </c>
      <c r="B19" s="390" t="s">
        <v>179</v>
      </c>
      <c r="C19" s="391">
        <v>250000</v>
      </c>
      <c r="D19" s="391">
        <v>0</v>
      </c>
      <c r="E19" s="392">
        <v>0</v>
      </c>
      <c r="F19" s="391">
        <v>0</v>
      </c>
      <c r="G19" s="391">
        <v>0</v>
      </c>
      <c r="H19" s="391">
        <v>0</v>
      </c>
      <c r="I19" s="391">
        <v>0</v>
      </c>
      <c r="J19" s="391">
        <v>0</v>
      </c>
      <c r="K19" s="391">
        <v>0</v>
      </c>
      <c r="L19" s="393">
        <f t="shared" si="0"/>
        <v>250000</v>
      </c>
    </row>
    <row r="20" spans="1:13">
      <c r="A20" s="389" t="s">
        <v>26</v>
      </c>
      <c r="B20" s="390" t="s">
        <v>27</v>
      </c>
      <c r="C20" s="391">
        <v>230768162.38</v>
      </c>
      <c r="D20" s="391">
        <v>1775639.14</v>
      </c>
      <c r="E20" s="392">
        <v>4242538.37</v>
      </c>
      <c r="F20" s="391">
        <v>4175233.24</v>
      </c>
      <c r="G20" s="391">
        <v>3134566.99</v>
      </c>
      <c r="H20" s="391">
        <v>29191334.309999999</v>
      </c>
      <c r="I20" s="391">
        <v>29672740.960000001</v>
      </c>
      <c r="J20" s="391">
        <v>11756681.550000001</v>
      </c>
      <c r="K20" s="391">
        <v>2447984.98</v>
      </c>
      <c r="L20" s="393">
        <f t="shared" si="0"/>
        <v>317164881.92000002</v>
      </c>
    </row>
    <row r="21" spans="1:13">
      <c r="A21" s="394" t="s">
        <v>28</v>
      </c>
      <c r="B21" s="395" t="s">
        <v>29</v>
      </c>
      <c r="C21" s="396">
        <f>SUM(C9:C20)</f>
        <v>1369571281.3800001</v>
      </c>
      <c r="D21" s="396">
        <f t="shared" ref="D21:K21" si="1">SUM(D9:D20)</f>
        <v>104353083.65000002</v>
      </c>
      <c r="E21" s="396">
        <f t="shared" si="1"/>
        <v>132590763.22000001</v>
      </c>
      <c r="F21" s="396">
        <f t="shared" si="1"/>
        <v>195922234.00999996</v>
      </c>
      <c r="G21" s="396">
        <f t="shared" si="1"/>
        <v>211682302.20000002</v>
      </c>
      <c r="H21" s="396">
        <f t="shared" si="1"/>
        <v>461677396.19</v>
      </c>
      <c r="I21" s="396">
        <f t="shared" si="1"/>
        <v>147936898.96000001</v>
      </c>
      <c r="J21" s="396">
        <f t="shared" si="1"/>
        <v>103197554.92999999</v>
      </c>
      <c r="K21" s="396">
        <f t="shared" si="1"/>
        <v>80115337.890000001</v>
      </c>
      <c r="L21" s="396">
        <f>SUM(L9:L20)</f>
        <v>2807046852.4300003</v>
      </c>
    </row>
    <row r="22" spans="1:13" ht="40.5" customHeight="1">
      <c r="A22" s="394" t="s">
        <v>174</v>
      </c>
      <c r="B22" s="397" t="s">
        <v>1761</v>
      </c>
      <c r="C22" s="396">
        <f>C21-C19-C20</f>
        <v>1138553119</v>
      </c>
      <c r="D22" s="396">
        <f t="shared" ref="D22:K22" si="2">D21-D19-D20</f>
        <v>102577444.51000002</v>
      </c>
      <c r="E22" s="396">
        <f t="shared" si="2"/>
        <v>128348224.85000001</v>
      </c>
      <c r="F22" s="396">
        <f t="shared" si="2"/>
        <v>191747000.76999995</v>
      </c>
      <c r="G22" s="396">
        <f t="shared" si="2"/>
        <v>208547735.21000001</v>
      </c>
      <c r="H22" s="396">
        <f t="shared" si="2"/>
        <v>432486061.88</v>
      </c>
      <c r="I22" s="396">
        <f t="shared" si="2"/>
        <v>118264158</v>
      </c>
      <c r="J22" s="396">
        <f t="shared" si="2"/>
        <v>91440873.379999995</v>
      </c>
      <c r="K22" s="396">
        <f t="shared" si="2"/>
        <v>77667352.909999996</v>
      </c>
      <c r="L22" s="398">
        <f>SUM(C22:K22)</f>
        <v>2489631970.5099998</v>
      </c>
      <c r="M22" s="399"/>
    </row>
    <row r="23" spans="1:13">
      <c r="A23" s="588" t="s">
        <v>30</v>
      </c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90"/>
    </row>
    <row r="24" spans="1:13">
      <c r="A24" s="389" t="s">
        <v>31</v>
      </c>
      <c r="B24" s="400" t="s">
        <v>32</v>
      </c>
      <c r="C24" s="391">
        <v>163867378.49000001</v>
      </c>
      <c r="D24" s="391">
        <v>8027508.9800000004</v>
      </c>
      <c r="E24" s="392">
        <v>11492860.630000001</v>
      </c>
      <c r="F24" s="391">
        <v>13309197.59</v>
      </c>
      <c r="G24" s="391">
        <v>15654803.41</v>
      </c>
      <c r="H24" s="391">
        <v>49356971.380000003</v>
      </c>
      <c r="I24" s="391">
        <v>9500000</v>
      </c>
      <c r="J24" s="391">
        <v>5994946.6399999997</v>
      </c>
      <c r="K24" s="391">
        <v>3940000</v>
      </c>
      <c r="L24" s="393">
        <f t="shared" ref="L24:L38" si="3">SUM(C24:K24)</f>
        <v>281143667.12</v>
      </c>
    </row>
    <row r="25" spans="1:13">
      <c r="A25" s="389" t="s">
        <v>33</v>
      </c>
      <c r="B25" s="400" t="s">
        <v>34</v>
      </c>
      <c r="C25" s="391">
        <v>62654651.57</v>
      </c>
      <c r="D25" s="391">
        <v>2461918.89</v>
      </c>
      <c r="E25" s="392">
        <v>4027040.3</v>
      </c>
      <c r="F25" s="391">
        <v>2761088.33</v>
      </c>
      <c r="G25" s="391">
        <v>5764358.5199999996</v>
      </c>
      <c r="H25" s="391">
        <v>21806425.760000002</v>
      </c>
      <c r="I25" s="391">
        <v>2950760</v>
      </c>
      <c r="J25" s="391">
        <v>2331293.77</v>
      </c>
      <c r="K25" s="391">
        <v>1413682</v>
      </c>
      <c r="L25" s="393">
        <f t="shared" si="3"/>
        <v>106171219.14</v>
      </c>
    </row>
    <row r="26" spans="1:13">
      <c r="A26" s="389" t="s">
        <v>35</v>
      </c>
      <c r="B26" s="400" t="s">
        <v>36</v>
      </c>
      <c r="C26" s="391">
        <v>1640754.2</v>
      </c>
      <c r="D26" s="391">
        <v>300000</v>
      </c>
      <c r="E26" s="392">
        <v>429855.72</v>
      </c>
      <c r="F26" s="391">
        <v>540844.75</v>
      </c>
      <c r="G26" s="391">
        <v>451947.29</v>
      </c>
      <c r="H26" s="391">
        <v>407858.25</v>
      </c>
      <c r="I26" s="391">
        <v>200000</v>
      </c>
      <c r="J26" s="391">
        <v>558320</v>
      </c>
      <c r="K26" s="391">
        <v>205000</v>
      </c>
      <c r="L26" s="393">
        <f t="shared" si="3"/>
        <v>4734580.21</v>
      </c>
    </row>
    <row r="27" spans="1:13">
      <c r="A27" s="389" t="s">
        <v>37</v>
      </c>
      <c r="B27" s="400" t="s">
        <v>38</v>
      </c>
      <c r="C27" s="391">
        <v>50672845.229999997</v>
      </c>
      <c r="D27" s="391">
        <v>2085543.18</v>
      </c>
      <c r="E27" s="392">
        <v>1722611.83</v>
      </c>
      <c r="F27" s="391">
        <v>4754303.3899999997</v>
      </c>
      <c r="G27" s="391">
        <v>5459975.7599999998</v>
      </c>
      <c r="H27" s="391">
        <v>23400000</v>
      </c>
      <c r="I27" s="391">
        <v>1500000</v>
      </c>
      <c r="J27" s="391">
        <v>2050942</v>
      </c>
      <c r="K27" s="391">
        <v>1923620</v>
      </c>
      <c r="L27" s="393">
        <f t="shared" si="3"/>
        <v>93569841.389999986</v>
      </c>
    </row>
    <row r="28" spans="1:13">
      <c r="A28" s="389" t="s">
        <v>39</v>
      </c>
      <c r="B28" s="400" t="s">
        <v>40</v>
      </c>
      <c r="C28" s="391">
        <v>233560300</v>
      </c>
      <c r="D28" s="391">
        <v>33481521.969999999</v>
      </c>
      <c r="E28" s="392">
        <v>34000000</v>
      </c>
      <c r="F28" s="391">
        <v>54229316.479999997</v>
      </c>
      <c r="G28" s="391">
        <v>54687733</v>
      </c>
      <c r="H28" s="391">
        <v>105842813.64</v>
      </c>
      <c r="I28" s="391">
        <v>36273000</v>
      </c>
      <c r="J28" s="391">
        <v>16739321</v>
      </c>
      <c r="K28" s="391">
        <v>15772956</v>
      </c>
      <c r="L28" s="393">
        <f t="shared" si="3"/>
        <v>584586962.09000003</v>
      </c>
    </row>
    <row r="29" spans="1:13">
      <c r="A29" s="389" t="s">
        <v>41</v>
      </c>
      <c r="B29" s="400" t="s">
        <v>42</v>
      </c>
      <c r="C29" s="391">
        <v>73000000</v>
      </c>
      <c r="D29" s="391">
        <v>8549897.6699999999</v>
      </c>
      <c r="E29" s="392">
        <v>9172200</v>
      </c>
      <c r="F29" s="391">
        <v>15230362.800000001</v>
      </c>
      <c r="G29" s="391">
        <v>14578080</v>
      </c>
      <c r="H29" s="391">
        <v>28830240</v>
      </c>
      <c r="I29" s="391">
        <v>8000000</v>
      </c>
      <c r="J29" s="391">
        <v>6258672</v>
      </c>
      <c r="K29" s="391">
        <v>7233360</v>
      </c>
      <c r="L29" s="393">
        <f t="shared" si="3"/>
        <v>170852812.47</v>
      </c>
    </row>
    <row r="30" spans="1:13">
      <c r="A30" s="389" t="s">
        <v>43</v>
      </c>
      <c r="B30" s="400" t="s">
        <v>44</v>
      </c>
      <c r="C30" s="391">
        <v>160598000</v>
      </c>
      <c r="D30" s="391">
        <v>16063153.5</v>
      </c>
      <c r="E30" s="392">
        <v>21727400</v>
      </c>
      <c r="F30" s="391">
        <v>27230233.329999998</v>
      </c>
      <c r="G30" s="391">
        <v>27140404</v>
      </c>
      <c r="H30" s="391">
        <v>68572045</v>
      </c>
      <c r="I30" s="391">
        <v>19355000</v>
      </c>
      <c r="J30" s="391">
        <v>17477338</v>
      </c>
      <c r="K30" s="391">
        <v>12394400</v>
      </c>
      <c r="L30" s="393">
        <f t="shared" si="3"/>
        <v>370557973.82999998</v>
      </c>
    </row>
    <row r="31" spans="1:13">
      <c r="A31" s="389" t="s">
        <v>45</v>
      </c>
      <c r="B31" s="400" t="s">
        <v>46</v>
      </c>
      <c r="C31" s="391">
        <v>49633980</v>
      </c>
      <c r="D31" s="391">
        <v>4599584.72</v>
      </c>
      <c r="E31" s="392">
        <v>3701000</v>
      </c>
      <c r="F31" s="391">
        <v>7885726.9800000004</v>
      </c>
      <c r="G31" s="391">
        <v>4557424</v>
      </c>
      <c r="H31" s="391">
        <v>11074800.880000001</v>
      </c>
      <c r="I31" s="391">
        <v>6173500</v>
      </c>
      <c r="J31" s="391">
        <v>922200</v>
      </c>
      <c r="K31" s="391">
        <v>2180156.7999999998</v>
      </c>
      <c r="L31" s="393">
        <f t="shared" si="3"/>
        <v>90728373.379999995</v>
      </c>
    </row>
    <row r="32" spans="1:13">
      <c r="A32" s="389" t="s">
        <v>47</v>
      </c>
      <c r="B32" s="400" t="s">
        <v>48</v>
      </c>
      <c r="C32" s="391">
        <v>100036415.53</v>
      </c>
      <c r="D32" s="391">
        <v>7138706.6299999999</v>
      </c>
      <c r="E32" s="392">
        <v>5623193.8300000001</v>
      </c>
      <c r="F32" s="391">
        <v>7455203.2199999997</v>
      </c>
      <c r="G32" s="391">
        <v>6771660</v>
      </c>
      <c r="H32" s="391">
        <v>33304000</v>
      </c>
      <c r="I32" s="391">
        <v>9900000</v>
      </c>
      <c r="J32" s="391">
        <v>6539716.1200000001</v>
      </c>
      <c r="K32" s="391">
        <v>4141000</v>
      </c>
      <c r="L32" s="393">
        <f t="shared" si="3"/>
        <v>180909895.32999998</v>
      </c>
    </row>
    <row r="33" spans="1:14">
      <c r="A33" s="389" t="s">
        <v>49</v>
      </c>
      <c r="B33" s="400" t="s">
        <v>50</v>
      </c>
      <c r="C33" s="391">
        <v>21920000</v>
      </c>
      <c r="D33" s="391">
        <v>1835933.13</v>
      </c>
      <c r="E33" s="392">
        <v>2210050</v>
      </c>
      <c r="F33" s="391">
        <v>5471374.7999999998</v>
      </c>
      <c r="G33" s="391">
        <v>4611570.59</v>
      </c>
      <c r="H33" s="391">
        <v>12865690.960000001</v>
      </c>
      <c r="I33" s="391">
        <v>3320000</v>
      </c>
      <c r="J33" s="391">
        <v>1422000</v>
      </c>
      <c r="K33" s="391">
        <v>1426200</v>
      </c>
      <c r="L33" s="393">
        <f t="shared" si="3"/>
        <v>55082819.479999997</v>
      </c>
    </row>
    <row r="34" spans="1:14">
      <c r="A34" s="389" t="s">
        <v>51</v>
      </c>
      <c r="B34" s="400" t="s">
        <v>52</v>
      </c>
      <c r="C34" s="391">
        <v>34246324.439999998</v>
      </c>
      <c r="D34" s="391">
        <v>2967701.03</v>
      </c>
      <c r="E34" s="392">
        <v>5270563.6500000004</v>
      </c>
      <c r="F34" s="391">
        <v>6471723.6900000004</v>
      </c>
      <c r="G34" s="391">
        <v>7632931.0499999998</v>
      </c>
      <c r="H34" s="391">
        <v>17509115.5</v>
      </c>
      <c r="I34" s="391">
        <v>2491000</v>
      </c>
      <c r="J34" s="391">
        <v>3521899.45</v>
      </c>
      <c r="K34" s="391">
        <v>3317256</v>
      </c>
      <c r="L34" s="393">
        <f t="shared" si="3"/>
        <v>83428514.809999987</v>
      </c>
    </row>
    <row r="35" spans="1:14" s="377" customFormat="1">
      <c r="A35" s="389" t="s">
        <v>53</v>
      </c>
      <c r="B35" s="400" t="s">
        <v>54</v>
      </c>
      <c r="C35" s="391">
        <v>77123411.430000007</v>
      </c>
      <c r="D35" s="391">
        <v>5349865.87</v>
      </c>
      <c r="E35" s="392">
        <v>10439000</v>
      </c>
      <c r="F35" s="391">
        <v>13531114.130000001</v>
      </c>
      <c r="G35" s="391">
        <v>9215459.5299999993</v>
      </c>
      <c r="H35" s="391">
        <v>26422400</v>
      </c>
      <c r="I35" s="391">
        <v>6927000</v>
      </c>
      <c r="J35" s="391">
        <v>5547887.2599999998</v>
      </c>
      <c r="K35" s="391">
        <v>7064451.5300000003</v>
      </c>
      <c r="L35" s="393">
        <f t="shared" si="3"/>
        <v>161620589.75</v>
      </c>
    </row>
    <row r="36" spans="1:14" s="377" customFormat="1">
      <c r="A36" s="389" t="s">
        <v>55</v>
      </c>
      <c r="B36" s="400" t="s">
        <v>56</v>
      </c>
      <c r="C36" s="391">
        <v>502900</v>
      </c>
      <c r="D36" s="391">
        <v>26000</v>
      </c>
      <c r="E36" s="392">
        <v>38000</v>
      </c>
      <c r="F36" s="391">
        <v>55000</v>
      </c>
      <c r="G36" s="391">
        <v>29422.799999999999</v>
      </c>
      <c r="H36" s="391">
        <v>4042000</v>
      </c>
      <c r="I36" s="391">
        <v>110000</v>
      </c>
      <c r="J36" s="391">
        <v>50000</v>
      </c>
      <c r="K36" s="391">
        <v>19800</v>
      </c>
      <c r="L36" s="393">
        <f t="shared" si="3"/>
        <v>4873122.8</v>
      </c>
    </row>
    <row r="37" spans="1:14">
      <c r="A37" s="389" t="s">
        <v>57</v>
      </c>
      <c r="B37" s="400" t="s">
        <v>58</v>
      </c>
      <c r="C37" s="391">
        <v>21032106</v>
      </c>
      <c r="D37" s="391">
        <v>6514270.4500000002</v>
      </c>
      <c r="E37" s="392">
        <v>12450110</v>
      </c>
      <c r="F37" s="391">
        <v>10423943.119999999</v>
      </c>
      <c r="G37" s="391">
        <v>30504370</v>
      </c>
      <c r="H37" s="391">
        <v>12267420</v>
      </c>
      <c r="I37" s="391">
        <v>8460000</v>
      </c>
      <c r="J37" s="391">
        <v>4922348</v>
      </c>
      <c r="K37" s="391">
        <v>4189167</v>
      </c>
      <c r="L37" s="393">
        <f t="shared" si="3"/>
        <v>110763734.56999999</v>
      </c>
    </row>
    <row r="38" spans="1:14">
      <c r="A38" s="389" t="s">
        <v>180</v>
      </c>
      <c r="B38" s="400" t="s">
        <v>181</v>
      </c>
      <c r="C38" s="391">
        <v>250000</v>
      </c>
      <c r="D38" s="391">
        <v>0</v>
      </c>
      <c r="E38" s="392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3">
        <f t="shared" si="3"/>
        <v>250000</v>
      </c>
    </row>
    <row r="39" spans="1:14">
      <c r="A39" s="394" t="s">
        <v>59</v>
      </c>
      <c r="B39" s="401" t="s">
        <v>60</v>
      </c>
      <c r="C39" s="396">
        <f>SUM(C24:C38)</f>
        <v>1050739066.8900001</v>
      </c>
      <c r="D39" s="396">
        <f t="shared" ref="D39:K39" si="4">SUM(D24:D38)</f>
        <v>99401606.019999996</v>
      </c>
      <c r="E39" s="396">
        <f t="shared" si="4"/>
        <v>122303885.96000001</v>
      </c>
      <c r="F39" s="396">
        <f t="shared" si="4"/>
        <v>169349432.60999998</v>
      </c>
      <c r="G39" s="396">
        <f t="shared" si="4"/>
        <v>187060139.95000002</v>
      </c>
      <c r="H39" s="396">
        <f t="shared" si="4"/>
        <v>415701781.36999995</v>
      </c>
      <c r="I39" s="396">
        <f t="shared" si="4"/>
        <v>115160260</v>
      </c>
      <c r="J39" s="396">
        <f t="shared" si="4"/>
        <v>74336884.239999995</v>
      </c>
      <c r="K39" s="396">
        <f t="shared" si="4"/>
        <v>65221049.329999998</v>
      </c>
      <c r="L39" s="396">
        <f>SUM(L24:L38)</f>
        <v>2299274106.3700004</v>
      </c>
    </row>
    <row r="40" spans="1:14" ht="48">
      <c r="A40" s="394" t="s">
        <v>175</v>
      </c>
      <c r="B40" s="397" t="s">
        <v>1762</v>
      </c>
      <c r="C40" s="396">
        <f>C39-C35-C38</f>
        <v>973365655.46000004</v>
      </c>
      <c r="D40" s="396">
        <f t="shared" ref="D40:K40" si="5">D39-D35-D38</f>
        <v>94051740.149999991</v>
      </c>
      <c r="E40" s="396">
        <f t="shared" si="5"/>
        <v>111864885.96000001</v>
      </c>
      <c r="F40" s="396">
        <f t="shared" si="5"/>
        <v>155818318.47999999</v>
      </c>
      <c r="G40" s="396">
        <f t="shared" si="5"/>
        <v>177844680.42000002</v>
      </c>
      <c r="H40" s="396">
        <f t="shared" si="5"/>
        <v>389279381.36999995</v>
      </c>
      <c r="I40" s="396">
        <f t="shared" si="5"/>
        <v>108233260</v>
      </c>
      <c r="J40" s="396">
        <f t="shared" si="5"/>
        <v>68788996.979999989</v>
      </c>
      <c r="K40" s="396">
        <f t="shared" si="5"/>
        <v>58156597.799999997</v>
      </c>
      <c r="L40" s="398">
        <f>SUM(C40:K40)</f>
        <v>2137403516.6199999</v>
      </c>
    </row>
    <row r="41" spans="1:14">
      <c r="A41" s="402"/>
      <c r="B41" s="403"/>
      <c r="C41" s="404"/>
      <c r="D41" s="387"/>
      <c r="E41" s="387"/>
      <c r="F41" s="387"/>
      <c r="G41" s="387"/>
      <c r="H41" s="387"/>
      <c r="I41" s="387"/>
      <c r="J41" s="387"/>
      <c r="K41" s="387"/>
      <c r="L41" s="405"/>
    </row>
    <row r="42" spans="1:14">
      <c r="A42" s="406"/>
      <c r="B42" s="397" t="s">
        <v>1763</v>
      </c>
      <c r="C42" s="396">
        <f>C21-C39</f>
        <v>318832214.49000001</v>
      </c>
      <c r="D42" s="396">
        <f t="shared" ref="D42:K43" si="6">D21-D39</f>
        <v>4951477.630000025</v>
      </c>
      <c r="E42" s="396">
        <f t="shared" si="6"/>
        <v>10286877.260000005</v>
      </c>
      <c r="F42" s="396">
        <f t="shared" si="6"/>
        <v>26572801.399999976</v>
      </c>
      <c r="G42" s="396">
        <f t="shared" si="6"/>
        <v>24622162.25</v>
      </c>
      <c r="H42" s="396">
        <f t="shared" si="6"/>
        <v>45975614.820000052</v>
      </c>
      <c r="I42" s="396">
        <f t="shared" si="6"/>
        <v>32776638.960000008</v>
      </c>
      <c r="J42" s="396">
        <f t="shared" si="6"/>
        <v>28860670.689999998</v>
      </c>
      <c r="K42" s="396">
        <f t="shared" si="6"/>
        <v>14894288.560000002</v>
      </c>
      <c r="L42" s="398">
        <f>SUM(C42:K42)</f>
        <v>507772746.06000006</v>
      </c>
    </row>
    <row r="43" spans="1:14">
      <c r="A43" s="406"/>
      <c r="B43" s="407" t="s">
        <v>65</v>
      </c>
      <c r="C43" s="391">
        <f>C22-C40</f>
        <v>165187463.53999996</v>
      </c>
      <c r="D43" s="391">
        <f t="shared" si="6"/>
        <v>8525704.3600000292</v>
      </c>
      <c r="E43" s="391">
        <f t="shared" si="6"/>
        <v>16483338.890000001</v>
      </c>
      <c r="F43" s="391">
        <f t="shared" si="6"/>
        <v>35928682.289999962</v>
      </c>
      <c r="G43" s="391">
        <f t="shared" si="6"/>
        <v>30703054.789999992</v>
      </c>
      <c r="H43" s="391">
        <f t="shared" si="6"/>
        <v>43206680.51000005</v>
      </c>
      <c r="I43" s="391">
        <f t="shared" si="6"/>
        <v>10030898</v>
      </c>
      <c r="J43" s="391">
        <f t="shared" si="6"/>
        <v>22651876.400000006</v>
      </c>
      <c r="K43" s="391">
        <f t="shared" si="6"/>
        <v>19510755.109999999</v>
      </c>
      <c r="L43" s="393">
        <f>SUM(C43:K43)</f>
        <v>352228453.88999999</v>
      </c>
      <c r="N43" s="408"/>
    </row>
    <row r="44" spans="1:14">
      <c r="A44" s="406"/>
      <c r="B44" s="407" t="s">
        <v>1764</v>
      </c>
      <c r="C44" s="409" t="str">
        <f>IF(C43&gt;0,"แผนเกินดุล",IF(C43=0,"สมดุล","ขาดดุล"))</f>
        <v>แผนเกินดุล</v>
      </c>
      <c r="D44" s="409" t="str">
        <f t="shared" ref="D44:L44" si="7">IF(D43&gt;0,"แผนเกินดุล",IF(D43=0,"สมดุล","ขาดดุล"))</f>
        <v>แผนเกินดุล</v>
      </c>
      <c r="E44" s="409" t="str">
        <f t="shared" si="7"/>
        <v>แผนเกินดุล</v>
      </c>
      <c r="F44" s="409" t="str">
        <f t="shared" si="7"/>
        <v>แผนเกินดุล</v>
      </c>
      <c r="G44" s="409" t="str">
        <f t="shared" si="7"/>
        <v>แผนเกินดุล</v>
      </c>
      <c r="H44" s="409" t="str">
        <f t="shared" si="7"/>
        <v>แผนเกินดุล</v>
      </c>
      <c r="I44" s="409" t="str">
        <f t="shared" si="7"/>
        <v>แผนเกินดุล</v>
      </c>
      <c r="J44" s="409" t="str">
        <f t="shared" si="7"/>
        <v>แผนเกินดุล</v>
      </c>
      <c r="K44" s="409" t="str">
        <f t="shared" si="7"/>
        <v>แผนเกินดุล</v>
      </c>
      <c r="L44" s="409" t="str">
        <f t="shared" si="7"/>
        <v>แผนเกินดุล</v>
      </c>
      <c r="N44" s="410"/>
    </row>
    <row r="45" spans="1:14">
      <c r="A45" s="406"/>
      <c r="B45" s="406" t="s">
        <v>66</v>
      </c>
      <c r="C45" s="411">
        <f t="shared" ref="C45:L45" si="8">IF(C43&lt;=0,0,ROUNDUP((C43*20%),2))</f>
        <v>33037492.710000001</v>
      </c>
      <c r="D45" s="411">
        <f t="shared" si="8"/>
        <v>1705140.8800000001</v>
      </c>
      <c r="E45" s="411">
        <f t="shared" si="8"/>
        <v>3296667.78</v>
      </c>
      <c r="F45" s="411">
        <f t="shared" si="8"/>
        <v>7185736.46</v>
      </c>
      <c r="G45" s="411">
        <f t="shared" si="8"/>
        <v>6140610.96</v>
      </c>
      <c r="H45" s="411">
        <f t="shared" si="8"/>
        <v>8641336.1099999994</v>
      </c>
      <c r="I45" s="411">
        <f t="shared" si="8"/>
        <v>2006179.6</v>
      </c>
      <c r="J45" s="411">
        <f t="shared" si="8"/>
        <v>4530375.28</v>
      </c>
      <c r="K45" s="411">
        <f t="shared" si="8"/>
        <v>3902151.03</v>
      </c>
      <c r="L45" s="411">
        <f t="shared" si="8"/>
        <v>70445690.780000001</v>
      </c>
    </row>
    <row r="46" spans="1:14">
      <c r="A46" s="406"/>
      <c r="B46" s="407" t="s">
        <v>67</v>
      </c>
      <c r="C46" s="391">
        <f t="shared" ref="C46:L46" si="9">IF(C43&lt;0,0-C140,((C43*20%)-C140))</f>
        <v>12890529.287999991</v>
      </c>
      <c r="D46" s="391">
        <f t="shared" si="9"/>
        <v>770540.87200000603</v>
      </c>
      <c r="E46" s="391">
        <f t="shared" si="9"/>
        <v>1529710.0780000004</v>
      </c>
      <c r="F46" s="391">
        <f t="shared" si="9"/>
        <v>3343846.4579999931</v>
      </c>
      <c r="G46" s="391">
        <f t="shared" si="9"/>
        <v>758058.7079999987</v>
      </c>
      <c r="H46" s="391">
        <f t="shared" si="9"/>
        <v>8621870.4120000117</v>
      </c>
      <c r="I46" s="391">
        <f t="shared" si="9"/>
        <v>3179.6000000000931</v>
      </c>
      <c r="J46" s="391">
        <f t="shared" si="9"/>
        <v>2451556.830000001</v>
      </c>
      <c r="K46" s="391">
        <f t="shared" si="9"/>
        <v>1625636.0019999999</v>
      </c>
      <c r="L46" s="391">
        <f t="shared" si="9"/>
        <v>31994928.247999988</v>
      </c>
    </row>
    <row r="47" spans="1:14" ht="32">
      <c r="A47" s="406" t="s">
        <v>68</v>
      </c>
      <c r="B47" s="407" t="s">
        <v>1765</v>
      </c>
      <c r="C47" s="411">
        <v>646645281.59000003</v>
      </c>
      <c r="D47" s="411">
        <v>26823315.219999999</v>
      </c>
      <c r="E47" s="412">
        <v>92494432.650000006</v>
      </c>
      <c r="F47" s="411">
        <v>69599320.120000005</v>
      </c>
      <c r="G47" s="411">
        <v>67344497.109999999</v>
      </c>
      <c r="H47" s="411">
        <v>339458151.62</v>
      </c>
      <c r="I47" s="411">
        <v>44426094.909999996</v>
      </c>
      <c r="J47" s="411">
        <v>59023602.350000001</v>
      </c>
      <c r="K47" s="411">
        <v>57088690.909999996</v>
      </c>
      <c r="L47" s="413">
        <f>SUM(C47:K47)</f>
        <v>1402903386.48</v>
      </c>
    </row>
    <row r="48" spans="1:14">
      <c r="A48" s="406" t="s">
        <v>69</v>
      </c>
      <c r="B48" s="407" t="s">
        <v>1766</v>
      </c>
      <c r="C48" s="411">
        <v>483989937.61000001</v>
      </c>
      <c r="D48" s="411">
        <v>29616019.390000001</v>
      </c>
      <c r="E48" s="412">
        <v>77252664.859999999</v>
      </c>
      <c r="F48" s="411">
        <v>41941390.009999998</v>
      </c>
      <c r="G48" s="411">
        <v>54626785.07</v>
      </c>
      <c r="H48" s="411">
        <v>119369643.7</v>
      </c>
      <c r="I48" s="411">
        <v>37629545.520000003</v>
      </c>
      <c r="J48" s="411">
        <v>40055127.75</v>
      </c>
      <c r="K48" s="411">
        <v>35418356.829999998</v>
      </c>
      <c r="L48" s="413">
        <f>SUM(C48:K48)</f>
        <v>919899470.74000013</v>
      </c>
    </row>
    <row r="49" spans="1:13">
      <c r="A49" s="406" t="s">
        <v>70</v>
      </c>
      <c r="B49" s="407" t="s">
        <v>1767</v>
      </c>
      <c r="C49" s="414">
        <v>-158028902.81999999</v>
      </c>
      <c r="D49" s="414">
        <v>-18045965.780000001</v>
      </c>
      <c r="E49" s="414">
        <v>-18892421.210000001</v>
      </c>
      <c r="F49" s="414">
        <v>-13303128.599999998</v>
      </c>
      <c r="G49" s="414">
        <v>-19015159.979999997</v>
      </c>
      <c r="H49" s="414">
        <v>-82231330.200000003</v>
      </c>
      <c r="I49" s="414">
        <v>-16875638.970000003</v>
      </c>
      <c r="J49" s="414">
        <v>-10501474.879999999</v>
      </c>
      <c r="K49" s="414">
        <v>-15163413.159999996</v>
      </c>
      <c r="L49" s="415">
        <f>SUM(C49:K49)</f>
        <v>-352057435.60000002</v>
      </c>
      <c r="M49" s="399"/>
    </row>
    <row r="50" spans="1:13">
      <c r="A50" s="406" t="s">
        <v>194</v>
      </c>
      <c r="B50" s="407" t="s">
        <v>1768</v>
      </c>
      <c r="C50" s="411">
        <f>C48+C49</f>
        <v>325961034.79000002</v>
      </c>
      <c r="D50" s="411">
        <f t="shared" ref="D50:K50" si="10">D48+D49</f>
        <v>11570053.609999999</v>
      </c>
      <c r="E50" s="412">
        <f t="shared" si="10"/>
        <v>58360243.649999999</v>
      </c>
      <c r="F50" s="411">
        <f t="shared" si="10"/>
        <v>28638261.41</v>
      </c>
      <c r="G50" s="411">
        <f t="shared" si="10"/>
        <v>35611625.090000004</v>
      </c>
      <c r="H50" s="411">
        <f t="shared" si="10"/>
        <v>37138313.5</v>
      </c>
      <c r="I50" s="411">
        <f t="shared" si="10"/>
        <v>20753906.550000001</v>
      </c>
      <c r="J50" s="411">
        <f t="shared" si="10"/>
        <v>29553652.870000001</v>
      </c>
      <c r="K50" s="411">
        <f t="shared" si="10"/>
        <v>20254943.670000002</v>
      </c>
      <c r="L50" s="393">
        <f>L48+L49</f>
        <v>567842035.1400001</v>
      </c>
    </row>
    <row r="51" spans="1:13" ht="91.5" customHeight="1">
      <c r="A51" s="387"/>
      <c r="B51" s="416"/>
      <c r="C51" s="417"/>
      <c r="D51" s="417"/>
      <c r="E51" s="418"/>
      <c r="F51" s="417"/>
      <c r="G51" s="417"/>
      <c r="H51" s="417"/>
      <c r="I51" s="417"/>
      <c r="J51" s="417"/>
      <c r="K51" s="417"/>
      <c r="L51" s="419"/>
    </row>
    <row r="52" spans="1:13" s="377" customFormat="1" ht="20">
      <c r="A52" s="591" t="s">
        <v>1769</v>
      </c>
      <c r="B52" s="591"/>
      <c r="C52" s="482" t="s">
        <v>1752</v>
      </c>
      <c r="D52" s="483" t="s">
        <v>1753</v>
      </c>
      <c r="E52" s="483" t="s">
        <v>1754</v>
      </c>
      <c r="F52" s="483" t="s">
        <v>1755</v>
      </c>
      <c r="G52" s="483" t="s">
        <v>1756</v>
      </c>
      <c r="H52" s="483" t="s">
        <v>1757</v>
      </c>
      <c r="I52" s="483" t="s">
        <v>1758</v>
      </c>
      <c r="J52" s="483" t="s">
        <v>1759</v>
      </c>
      <c r="K52" s="483" t="s">
        <v>1760</v>
      </c>
      <c r="L52" s="483" t="s">
        <v>129</v>
      </c>
    </row>
    <row r="53" spans="1:13" s="420" customFormat="1" ht="20">
      <c r="A53" s="591"/>
      <c r="B53" s="591"/>
      <c r="C53" s="484" t="s">
        <v>129</v>
      </c>
      <c r="D53" s="485"/>
      <c r="E53" s="485"/>
      <c r="F53" s="485"/>
      <c r="G53" s="485"/>
      <c r="H53" s="485"/>
      <c r="I53" s="485"/>
      <c r="J53" s="485"/>
      <c r="K53" s="485"/>
      <c r="L53" s="485"/>
    </row>
    <row r="54" spans="1:13" s="421" customFormat="1" ht="69" customHeight="1">
      <c r="A54" s="576" t="s">
        <v>1770</v>
      </c>
      <c r="B54" s="576"/>
      <c r="C54" s="486">
        <f t="shared" ref="C54:K54" si="11">C22</f>
        <v>1138553119</v>
      </c>
      <c r="D54" s="486">
        <f t="shared" si="11"/>
        <v>102577444.51000002</v>
      </c>
      <c r="E54" s="486">
        <f t="shared" si="11"/>
        <v>128348224.85000001</v>
      </c>
      <c r="F54" s="486">
        <f t="shared" si="11"/>
        <v>191747000.76999995</v>
      </c>
      <c r="G54" s="486">
        <f t="shared" si="11"/>
        <v>208547735.21000001</v>
      </c>
      <c r="H54" s="486">
        <f t="shared" si="11"/>
        <v>432486061.88</v>
      </c>
      <c r="I54" s="486">
        <f t="shared" si="11"/>
        <v>118264158</v>
      </c>
      <c r="J54" s="486">
        <f t="shared" si="11"/>
        <v>91440873.379999995</v>
      </c>
      <c r="K54" s="486">
        <f t="shared" si="11"/>
        <v>77667352.909999996</v>
      </c>
      <c r="L54" s="487">
        <f t="shared" ref="L54:L56" si="12">SUM(C54:K54)</f>
        <v>2489631970.5099998</v>
      </c>
    </row>
    <row r="55" spans="1:13" s="421" customFormat="1" ht="39.75" customHeight="1">
      <c r="A55" s="576" t="s">
        <v>1771</v>
      </c>
      <c r="B55" s="576"/>
      <c r="C55" s="486">
        <f t="shared" ref="C55:K55" si="13">C40</f>
        <v>973365655.46000004</v>
      </c>
      <c r="D55" s="486">
        <f t="shared" si="13"/>
        <v>94051740.149999991</v>
      </c>
      <c r="E55" s="486">
        <f t="shared" si="13"/>
        <v>111864885.96000001</v>
      </c>
      <c r="F55" s="486">
        <f t="shared" si="13"/>
        <v>155818318.47999999</v>
      </c>
      <c r="G55" s="486">
        <f t="shared" si="13"/>
        <v>177844680.42000002</v>
      </c>
      <c r="H55" s="486">
        <f t="shared" si="13"/>
        <v>389279381.36999995</v>
      </c>
      <c r="I55" s="486">
        <f t="shared" si="13"/>
        <v>108233260</v>
      </c>
      <c r="J55" s="486">
        <f t="shared" si="13"/>
        <v>68788996.979999989</v>
      </c>
      <c r="K55" s="486">
        <f t="shared" si="13"/>
        <v>58156597.799999997</v>
      </c>
      <c r="L55" s="487">
        <f t="shared" si="12"/>
        <v>2137403516.6199999</v>
      </c>
    </row>
    <row r="56" spans="1:13" s="421" customFormat="1" ht="39.75" customHeight="1">
      <c r="A56" s="576" t="s">
        <v>1772</v>
      </c>
      <c r="B56" s="576"/>
      <c r="C56" s="488">
        <f>SUM(C54-C55)</f>
        <v>165187463.53999996</v>
      </c>
      <c r="D56" s="488">
        <f>SUM(D54-D55)</f>
        <v>8525704.3600000292</v>
      </c>
      <c r="E56" s="488">
        <f t="shared" ref="E56:K56" si="14">SUM(E54-E55)</f>
        <v>16483338.890000001</v>
      </c>
      <c r="F56" s="488">
        <f t="shared" si="14"/>
        <v>35928682.289999962</v>
      </c>
      <c r="G56" s="488">
        <f t="shared" si="14"/>
        <v>30703054.789999992</v>
      </c>
      <c r="H56" s="488">
        <f t="shared" si="14"/>
        <v>43206680.51000005</v>
      </c>
      <c r="I56" s="488">
        <f t="shared" si="14"/>
        <v>10030898</v>
      </c>
      <c r="J56" s="488">
        <f t="shared" si="14"/>
        <v>22651876.400000006</v>
      </c>
      <c r="K56" s="488">
        <f t="shared" si="14"/>
        <v>19510755.109999999</v>
      </c>
      <c r="L56" s="487">
        <f t="shared" si="12"/>
        <v>352228453.88999999</v>
      </c>
    </row>
    <row r="57" spans="1:13" s="421" customFormat="1" ht="24.75" customHeight="1">
      <c r="A57" s="576" t="s">
        <v>1773</v>
      </c>
      <c r="B57" s="576"/>
      <c r="C57" s="489" t="str">
        <f>IF(C56&gt;0,"แผนเกินดุล",IF(C56=0,"สมดุล","ขาดดุล"))</f>
        <v>แผนเกินดุล</v>
      </c>
      <c r="D57" s="489" t="str">
        <f t="shared" ref="D57:L57" si="15">IF(D56&gt;0,"แผนเกินดุล",IF(D56=0,"สมดุล","ขาดดุล"))</f>
        <v>แผนเกินดุล</v>
      </c>
      <c r="E57" s="489" t="str">
        <f t="shared" si="15"/>
        <v>แผนเกินดุล</v>
      </c>
      <c r="F57" s="489" t="str">
        <f t="shared" si="15"/>
        <v>แผนเกินดุล</v>
      </c>
      <c r="G57" s="489" t="str">
        <f t="shared" si="15"/>
        <v>แผนเกินดุล</v>
      </c>
      <c r="H57" s="489" t="str">
        <f t="shared" si="15"/>
        <v>แผนเกินดุล</v>
      </c>
      <c r="I57" s="489" t="str">
        <f t="shared" si="15"/>
        <v>แผนเกินดุล</v>
      </c>
      <c r="J57" s="489" t="str">
        <f t="shared" si="15"/>
        <v>แผนเกินดุล</v>
      </c>
      <c r="K57" s="489" t="str">
        <f>IF(K56&gt;0,"แผนเกินดุล",IF(K56=0,"สมดุล","ขาดดุล"))</f>
        <v>แผนเกินดุล</v>
      </c>
      <c r="L57" s="489" t="str">
        <f t="shared" si="15"/>
        <v>แผนเกินดุล</v>
      </c>
    </row>
    <row r="58" spans="1:13" s="421" customFormat="1" ht="24.75" customHeight="1">
      <c r="A58" s="576" t="s">
        <v>66</v>
      </c>
      <c r="B58" s="576"/>
      <c r="C58" s="488">
        <f t="shared" ref="C58:L58" si="16">IF(C56&lt;=0,0,ROUNDUP((C56*20%),2))</f>
        <v>33037492.710000001</v>
      </c>
      <c r="D58" s="488">
        <f t="shared" si="16"/>
        <v>1705140.8800000001</v>
      </c>
      <c r="E58" s="488">
        <f t="shared" si="16"/>
        <v>3296667.78</v>
      </c>
      <c r="F58" s="488">
        <f t="shared" si="16"/>
        <v>7185736.46</v>
      </c>
      <c r="G58" s="488">
        <f t="shared" si="16"/>
        <v>6140610.96</v>
      </c>
      <c r="H58" s="488">
        <f t="shared" si="16"/>
        <v>8641336.1099999994</v>
      </c>
      <c r="I58" s="488">
        <f t="shared" si="16"/>
        <v>2006179.6</v>
      </c>
      <c r="J58" s="488">
        <f t="shared" si="16"/>
        <v>4530375.28</v>
      </c>
      <c r="K58" s="488">
        <f t="shared" si="16"/>
        <v>3902151.03</v>
      </c>
      <c r="L58" s="488">
        <f t="shared" si="16"/>
        <v>70445690.780000001</v>
      </c>
    </row>
    <row r="59" spans="1:13" s="421" customFormat="1" ht="24.75" customHeight="1">
      <c r="A59" s="576" t="s">
        <v>1774</v>
      </c>
      <c r="B59" s="576"/>
      <c r="C59" s="488">
        <f>C140+C143</f>
        <v>20146963.420000002</v>
      </c>
      <c r="D59" s="488">
        <f t="shared" ref="D59:L59" si="17">D140+D143</f>
        <v>934600</v>
      </c>
      <c r="E59" s="488">
        <f t="shared" si="17"/>
        <v>1766957.7</v>
      </c>
      <c r="F59" s="488">
        <f t="shared" si="17"/>
        <v>3861890</v>
      </c>
      <c r="G59" s="488">
        <f t="shared" si="17"/>
        <v>5382552.25</v>
      </c>
      <c r="H59" s="488">
        <f t="shared" si="17"/>
        <v>19465.689999999999</v>
      </c>
      <c r="I59" s="488">
        <f t="shared" si="17"/>
        <v>2003000</v>
      </c>
      <c r="J59" s="488">
        <f t="shared" si="17"/>
        <v>2078818.45</v>
      </c>
      <c r="K59" s="488">
        <f t="shared" si="17"/>
        <v>2276515.02</v>
      </c>
      <c r="L59" s="488">
        <f t="shared" si="17"/>
        <v>38470762.530000009</v>
      </c>
    </row>
    <row r="60" spans="1:13" s="421" customFormat="1" ht="24.75" customHeight="1">
      <c r="A60" s="576" t="s">
        <v>1775</v>
      </c>
      <c r="B60" s="576"/>
      <c r="C60" s="488">
        <f t="shared" ref="C60:L60" si="18">IF(C56=0,0,(C59/C56)*100)</f>
        <v>12.196423982938292</v>
      </c>
      <c r="D60" s="488">
        <f t="shared" si="18"/>
        <v>10.962144129520306</v>
      </c>
      <c r="E60" s="488">
        <f t="shared" si="18"/>
        <v>10.719658873676169</v>
      </c>
      <c r="F60" s="488">
        <f t="shared" si="18"/>
        <v>10.748766038310514</v>
      </c>
      <c r="G60" s="488">
        <f t="shared" si="18"/>
        <v>17.530999070988535</v>
      </c>
      <c r="H60" s="488">
        <f t="shared" si="18"/>
        <v>4.505250060923964E-2</v>
      </c>
      <c r="I60" s="488">
        <f t="shared" si="18"/>
        <v>19.968301940663739</v>
      </c>
      <c r="J60" s="488">
        <f t="shared" si="18"/>
        <v>9.1772461287136444</v>
      </c>
      <c r="K60" s="488">
        <f t="shared" si="18"/>
        <v>11.668000583089682</v>
      </c>
      <c r="L60" s="488">
        <f t="shared" si="18"/>
        <v>10.922105271487897</v>
      </c>
    </row>
    <row r="61" spans="1:13" s="421" customFormat="1" ht="20.25" customHeight="1">
      <c r="A61" s="576" t="s">
        <v>1776</v>
      </c>
      <c r="B61" s="576"/>
      <c r="C61" s="488">
        <f>C58-C59</f>
        <v>12890529.289999999</v>
      </c>
      <c r="D61" s="488">
        <f t="shared" ref="D61:L61" si="19">D58-D59</f>
        <v>770540.88000000012</v>
      </c>
      <c r="E61" s="488">
        <f t="shared" si="19"/>
        <v>1529710.0799999998</v>
      </c>
      <c r="F61" s="488">
        <f t="shared" si="19"/>
        <v>3323846.46</v>
      </c>
      <c r="G61" s="488">
        <f t="shared" si="19"/>
        <v>758058.71</v>
      </c>
      <c r="H61" s="488">
        <f t="shared" si="19"/>
        <v>8621870.4199999999</v>
      </c>
      <c r="I61" s="488">
        <f t="shared" si="19"/>
        <v>3179.6000000000931</v>
      </c>
      <c r="J61" s="488">
        <f t="shared" si="19"/>
        <v>2451556.83</v>
      </c>
      <c r="K61" s="488">
        <f t="shared" si="19"/>
        <v>1625636.0099999998</v>
      </c>
      <c r="L61" s="488">
        <f t="shared" si="19"/>
        <v>31974928.249999993</v>
      </c>
    </row>
    <row r="62" spans="1:13" s="421" customFormat="1" ht="40.5" customHeight="1">
      <c r="A62" s="576" t="s">
        <v>1777</v>
      </c>
      <c r="B62" s="576"/>
      <c r="C62" s="490" t="str">
        <f>IF(C61&gt;=0,"ไม่เกิน","เกิน")</f>
        <v>ไม่เกิน</v>
      </c>
      <c r="D62" s="490" t="str">
        <f t="shared" ref="D62:L62" si="20">IF(D61&gt;=0,"ไม่เกิน","เกิน")</f>
        <v>ไม่เกิน</v>
      </c>
      <c r="E62" s="490" t="str">
        <f t="shared" si="20"/>
        <v>ไม่เกิน</v>
      </c>
      <c r="F62" s="490" t="str">
        <f t="shared" si="20"/>
        <v>ไม่เกิน</v>
      </c>
      <c r="G62" s="490" t="str">
        <f t="shared" si="20"/>
        <v>ไม่เกิน</v>
      </c>
      <c r="H62" s="490" t="str">
        <f t="shared" si="20"/>
        <v>ไม่เกิน</v>
      </c>
      <c r="I62" s="490" t="str">
        <f t="shared" si="20"/>
        <v>ไม่เกิน</v>
      </c>
      <c r="J62" s="490" t="str">
        <f t="shared" si="20"/>
        <v>ไม่เกิน</v>
      </c>
      <c r="K62" s="490" t="str">
        <f t="shared" si="20"/>
        <v>ไม่เกิน</v>
      </c>
      <c r="L62" s="490" t="str">
        <f t="shared" si="20"/>
        <v>ไม่เกิน</v>
      </c>
    </row>
    <row r="63" spans="1:13" s="421" customFormat="1" ht="24.75" customHeight="1">
      <c r="A63" s="576" t="s">
        <v>1765</v>
      </c>
      <c r="B63" s="576"/>
      <c r="C63" s="488">
        <f t="shared" ref="C63:L63" si="21">C47</f>
        <v>646645281.59000003</v>
      </c>
      <c r="D63" s="488">
        <f t="shared" si="21"/>
        <v>26823315.219999999</v>
      </c>
      <c r="E63" s="488">
        <f t="shared" si="21"/>
        <v>92494432.650000006</v>
      </c>
      <c r="F63" s="488">
        <f t="shared" si="21"/>
        <v>69599320.120000005</v>
      </c>
      <c r="G63" s="488">
        <f t="shared" si="21"/>
        <v>67344497.109999999</v>
      </c>
      <c r="H63" s="488">
        <f t="shared" si="21"/>
        <v>339458151.62</v>
      </c>
      <c r="I63" s="488">
        <f t="shared" si="21"/>
        <v>44426094.909999996</v>
      </c>
      <c r="J63" s="488">
        <f t="shared" si="21"/>
        <v>59023602.350000001</v>
      </c>
      <c r="K63" s="488">
        <f t="shared" si="21"/>
        <v>57088690.909999996</v>
      </c>
      <c r="L63" s="488">
        <f t="shared" si="21"/>
        <v>1402903386.48</v>
      </c>
    </row>
    <row r="64" spans="1:13" s="421" customFormat="1" ht="24.75" customHeight="1">
      <c r="A64" s="576" t="s">
        <v>1768</v>
      </c>
      <c r="B64" s="576"/>
      <c r="C64" s="488">
        <f>C50</f>
        <v>325961034.79000002</v>
      </c>
      <c r="D64" s="488">
        <f t="shared" ref="D64:L64" si="22">D50</f>
        <v>11570053.609999999</v>
      </c>
      <c r="E64" s="488">
        <f t="shared" si="22"/>
        <v>58360243.649999999</v>
      </c>
      <c r="F64" s="488">
        <f>F50</f>
        <v>28638261.41</v>
      </c>
      <c r="G64" s="488">
        <f t="shared" si="22"/>
        <v>35611625.090000004</v>
      </c>
      <c r="H64" s="488">
        <f t="shared" si="22"/>
        <v>37138313.5</v>
      </c>
      <c r="I64" s="488">
        <f t="shared" si="22"/>
        <v>20753906.550000001</v>
      </c>
      <c r="J64" s="488">
        <f t="shared" si="22"/>
        <v>29553652.870000001</v>
      </c>
      <c r="K64" s="488">
        <f t="shared" si="22"/>
        <v>20254943.670000002</v>
      </c>
      <c r="L64" s="488">
        <f t="shared" si="22"/>
        <v>567842035.1400001</v>
      </c>
    </row>
    <row r="65" spans="1:13" s="421" customFormat="1" ht="24.75" customHeight="1">
      <c r="A65" s="576" t="s">
        <v>1778</v>
      </c>
      <c r="B65" s="576"/>
      <c r="C65" s="488">
        <f t="shared" ref="C65:L65" si="23">SUM(C55/12)</f>
        <v>81113804.62166667</v>
      </c>
      <c r="D65" s="488">
        <f t="shared" si="23"/>
        <v>7837645.0124999993</v>
      </c>
      <c r="E65" s="488">
        <f t="shared" si="23"/>
        <v>9322073.8300000001</v>
      </c>
      <c r="F65" s="488">
        <f t="shared" si="23"/>
        <v>12984859.873333333</v>
      </c>
      <c r="G65" s="488">
        <f t="shared" si="23"/>
        <v>14820390.035000002</v>
      </c>
      <c r="H65" s="488">
        <f t="shared" si="23"/>
        <v>32439948.447499994</v>
      </c>
      <c r="I65" s="488">
        <f t="shared" si="23"/>
        <v>9019438.333333334</v>
      </c>
      <c r="J65" s="488">
        <f t="shared" si="23"/>
        <v>5732416.4149999991</v>
      </c>
      <c r="K65" s="488">
        <f t="shared" si="23"/>
        <v>4846383.1499999994</v>
      </c>
      <c r="L65" s="488">
        <f t="shared" si="23"/>
        <v>178116959.71833333</v>
      </c>
    </row>
    <row r="66" spans="1:13" s="421" customFormat="1" ht="24.75" customHeight="1">
      <c r="A66" s="576" t="s">
        <v>1779</v>
      </c>
      <c r="B66" s="576"/>
      <c r="C66" s="488">
        <f>SUM(C63/C65)</f>
        <v>7.9720743541262982</v>
      </c>
      <c r="D66" s="488">
        <f t="shared" ref="D66:L66" si="24">SUM(D63/D65)</f>
        <v>3.422369241936881</v>
      </c>
      <c r="E66" s="488">
        <f t="shared" si="24"/>
        <v>9.9220875458352822</v>
      </c>
      <c r="F66" s="488">
        <f t="shared" si="24"/>
        <v>5.3600362883341015</v>
      </c>
      <c r="G66" s="488">
        <f t="shared" si="24"/>
        <v>4.5440435070169185</v>
      </c>
      <c r="H66" s="488">
        <f t="shared" si="24"/>
        <v>10.464201327858786</v>
      </c>
      <c r="I66" s="488">
        <f t="shared" si="24"/>
        <v>4.9255943960294637</v>
      </c>
      <c r="J66" s="488">
        <f t="shared" si="24"/>
        <v>10.296461051844227</v>
      </c>
      <c r="K66" s="488">
        <f t="shared" si="24"/>
        <v>11.779648687083274</v>
      </c>
      <c r="L66" s="488">
        <f t="shared" si="24"/>
        <v>7.876304360339927</v>
      </c>
    </row>
    <row r="67" spans="1:13" s="421" customFormat="1" ht="40.5" customHeight="1">
      <c r="A67" s="576" t="s">
        <v>1780</v>
      </c>
      <c r="B67" s="576"/>
      <c r="C67" s="488">
        <f>IF(AND(C63&gt;0,C59&gt;0),(C63-C59),(C63+C59))</f>
        <v>626498318.17000008</v>
      </c>
      <c r="D67" s="488">
        <f>IF(AND(D63&gt;0,D59&gt;0),(D63-D59),(D63+D59))</f>
        <v>25888715.219999999</v>
      </c>
      <c r="E67" s="488">
        <f t="shared" ref="E67:K67" si="25">IF(AND(E63&gt;0,E59&gt;0),(E63-E59),(E63+E59))</f>
        <v>90727474.950000003</v>
      </c>
      <c r="F67" s="488">
        <f>IF(AND(F63&gt;0,F59&gt;0),(F63-F59),(F63+F59))</f>
        <v>65737430.120000005</v>
      </c>
      <c r="G67" s="488">
        <f t="shared" si="25"/>
        <v>61961944.859999999</v>
      </c>
      <c r="H67" s="488">
        <f t="shared" si="25"/>
        <v>339438685.93000001</v>
      </c>
      <c r="I67" s="488">
        <f t="shared" si="25"/>
        <v>42423094.909999996</v>
      </c>
      <c r="J67" s="488">
        <f t="shared" si="25"/>
        <v>56944783.899999999</v>
      </c>
      <c r="K67" s="488">
        <f t="shared" si="25"/>
        <v>54812175.889999993</v>
      </c>
      <c r="L67" s="488">
        <f>IF(AND(L63&gt;0,L59&gt;0),(L63-L59),(L63+L59))</f>
        <v>1364432623.95</v>
      </c>
      <c r="M67" s="422"/>
    </row>
    <row r="68" spans="1:13" s="421" customFormat="1" ht="40.5" customHeight="1">
      <c r="A68" s="576" t="s">
        <v>1781</v>
      </c>
      <c r="B68" s="576"/>
      <c r="C68" s="488">
        <f>SUM(C67/C65)</f>
        <v>7.7236953819652703</v>
      </c>
      <c r="D68" s="488">
        <f t="shared" ref="D68:L68" si="26">SUM(D67/D65)</f>
        <v>3.3031242393232851</v>
      </c>
      <c r="E68" s="488">
        <f t="shared" si="26"/>
        <v>9.732541986314649</v>
      </c>
      <c r="F68" s="488">
        <f t="shared" si="26"/>
        <v>5.0626214500014166</v>
      </c>
      <c r="G68" s="488">
        <f t="shared" si="26"/>
        <v>4.1808579068209379</v>
      </c>
      <c r="H68" s="488">
        <f t="shared" si="26"/>
        <v>10.463601274809026</v>
      </c>
      <c r="I68" s="488">
        <f t="shared" si="26"/>
        <v>4.7035184833201908</v>
      </c>
      <c r="J68" s="488">
        <f t="shared" si="26"/>
        <v>9.9338184419039646</v>
      </c>
      <c r="K68" s="488">
        <f t="shared" si="26"/>
        <v>11.309913845751135</v>
      </c>
      <c r="L68" s="488">
        <f t="shared" si="26"/>
        <v>7.6603184003794835</v>
      </c>
    </row>
    <row r="69" spans="1:13" s="421" customFormat="1" ht="24.75" customHeight="1">
      <c r="A69" s="576" t="s">
        <v>1782</v>
      </c>
      <c r="B69" s="576"/>
      <c r="C69" s="491" t="str">
        <f t="shared" ref="C69:L69" si="27">IF(C56&gt;=0, "Normal", "Risk")</f>
        <v>Normal</v>
      </c>
      <c r="D69" s="491" t="str">
        <f t="shared" si="27"/>
        <v>Normal</v>
      </c>
      <c r="E69" s="491" t="str">
        <f t="shared" si="27"/>
        <v>Normal</v>
      </c>
      <c r="F69" s="491" t="str">
        <f t="shared" si="27"/>
        <v>Normal</v>
      </c>
      <c r="G69" s="491" t="str">
        <f t="shared" si="27"/>
        <v>Normal</v>
      </c>
      <c r="H69" s="491" t="str">
        <f t="shared" si="27"/>
        <v>Normal</v>
      </c>
      <c r="I69" s="491" t="str">
        <f t="shared" si="27"/>
        <v>Normal</v>
      </c>
      <c r="J69" s="491" t="str">
        <f t="shared" si="27"/>
        <v>Normal</v>
      </c>
      <c r="K69" s="491" t="str">
        <f t="shared" si="27"/>
        <v>Normal</v>
      </c>
      <c r="L69" s="491" t="str">
        <f t="shared" si="27"/>
        <v>Normal</v>
      </c>
    </row>
    <row r="70" spans="1:13" s="421" customFormat="1" ht="24.75" customHeight="1">
      <c r="A70" s="576" t="s">
        <v>1783</v>
      </c>
      <c r="B70" s="576"/>
      <c r="C70" s="491" t="str">
        <f>IF(C61&gt;=0, "Normal", "Risk")</f>
        <v>Normal</v>
      </c>
      <c r="D70" s="491" t="str">
        <f t="shared" ref="D70:L70" si="28">IF(D61&gt;=0, "Normal", "Risk")</f>
        <v>Normal</v>
      </c>
      <c r="E70" s="491" t="str">
        <f t="shared" si="28"/>
        <v>Normal</v>
      </c>
      <c r="F70" s="491" t="str">
        <f t="shared" si="28"/>
        <v>Normal</v>
      </c>
      <c r="G70" s="491" t="str">
        <f t="shared" si="28"/>
        <v>Normal</v>
      </c>
      <c r="H70" s="491" t="str">
        <f t="shared" si="28"/>
        <v>Normal</v>
      </c>
      <c r="I70" s="491" t="str">
        <f t="shared" si="28"/>
        <v>Normal</v>
      </c>
      <c r="J70" s="491" t="str">
        <f t="shared" si="28"/>
        <v>Normal</v>
      </c>
      <c r="K70" s="491" t="str">
        <f t="shared" si="28"/>
        <v>Normal</v>
      </c>
      <c r="L70" s="491" t="str">
        <f t="shared" si="28"/>
        <v>Normal</v>
      </c>
    </row>
    <row r="71" spans="1:13" s="421" customFormat="1" ht="40.5" customHeight="1">
      <c r="A71" s="576" t="s">
        <v>1784</v>
      </c>
      <c r="B71" s="576"/>
      <c r="C71" s="491" t="str">
        <f>IF(C68&gt;1, "Normal", "Risk")</f>
        <v>Normal</v>
      </c>
      <c r="D71" s="491" t="str">
        <f t="shared" ref="D71:L71" si="29">IF(D68&gt;1, "Normal", "Risk")</f>
        <v>Normal</v>
      </c>
      <c r="E71" s="491" t="str">
        <f t="shared" si="29"/>
        <v>Normal</v>
      </c>
      <c r="F71" s="491" t="str">
        <f t="shared" si="29"/>
        <v>Normal</v>
      </c>
      <c r="G71" s="491" t="str">
        <f t="shared" si="29"/>
        <v>Normal</v>
      </c>
      <c r="H71" s="491" t="str">
        <f t="shared" si="29"/>
        <v>Normal</v>
      </c>
      <c r="I71" s="491" t="str">
        <f t="shared" si="29"/>
        <v>Normal</v>
      </c>
      <c r="J71" s="491" t="str">
        <f t="shared" si="29"/>
        <v>Normal</v>
      </c>
      <c r="K71" s="491" t="str">
        <f t="shared" si="29"/>
        <v>Normal</v>
      </c>
      <c r="L71" s="491" t="str">
        <f t="shared" si="29"/>
        <v>Normal</v>
      </c>
    </row>
    <row r="72" spans="1:13" s="421" customFormat="1" ht="24.75" customHeight="1">
      <c r="A72" s="576" t="s">
        <v>1785</v>
      </c>
      <c r="B72" s="576"/>
      <c r="C72" s="492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2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2">
        <f t="shared" si="30"/>
        <v>1</v>
      </c>
      <c r="F72" s="492">
        <f t="shared" si="30"/>
        <v>1</v>
      </c>
      <c r="G72" s="492">
        <f t="shared" si="30"/>
        <v>1</v>
      </c>
      <c r="H72" s="492">
        <f t="shared" si="30"/>
        <v>1</v>
      </c>
      <c r="I72" s="492">
        <f t="shared" si="30"/>
        <v>1</v>
      </c>
      <c r="J72" s="492">
        <f t="shared" si="30"/>
        <v>1</v>
      </c>
      <c r="K72" s="492">
        <f t="shared" si="30"/>
        <v>1</v>
      </c>
      <c r="L72" s="492">
        <f t="shared" si="30"/>
        <v>1</v>
      </c>
    </row>
    <row r="73" spans="1:13" s="421" customFormat="1" ht="24.75" customHeight="1">
      <c r="A73" s="577" t="s">
        <v>1786</v>
      </c>
      <c r="B73" s="577"/>
      <c r="C73" s="493" t="s">
        <v>1787</v>
      </c>
      <c r="D73" s="493" t="s">
        <v>1787</v>
      </c>
      <c r="E73" s="493" t="s">
        <v>1787</v>
      </c>
      <c r="F73" s="493" t="s">
        <v>1787</v>
      </c>
      <c r="G73" s="493" t="s">
        <v>1787</v>
      </c>
      <c r="H73" s="493" t="s">
        <v>1787</v>
      </c>
      <c r="I73" s="493" t="s">
        <v>1787</v>
      </c>
      <c r="J73" s="493" t="s">
        <v>1787</v>
      </c>
      <c r="K73" s="493" t="s">
        <v>1787</v>
      </c>
      <c r="L73" s="493" t="s">
        <v>1787</v>
      </c>
    </row>
    <row r="74" spans="1:13">
      <c r="A74" s="388"/>
      <c r="B74" s="423"/>
      <c r="C74" s="424"/>
      <c r="D74" s="417"/>
      <c r="E74" s="425"/>
      <c r="F74" s="424"/>
      <c r="G74" s="424"/>
      <c r="H74" s="424"/>
      <c r="I74" s="424"/>
      <c r="J74" s="424"/>
      <c r="K74" s="424"/>
      <c r="L74" s="426"/>
    </row>
    <row r="75" spans="1:13">
      <c r="B75" s="578" t="s">
        <v>1727</v>
      </c>
      <c r="C75" s="579"/>
    </row>
    <row r="76" spans="1:13">
      <c r="B76" s="580" t="s">
        <v>2</v>
      </c>
      <c r="C76" s="427" t="s">
        <v>1752</v>
      </c>
      <c r="D76" s="428" t="s">
        <v>1753</v>
      </c>
      <c r="E76" s="429" t="s">
        <v>1754</v>
      </c>
      <c r="F76" s="429" t="s">
        <v>1755</v>
      </c>
      <c r="G76" s="429" t="s">
        <v>1756</v>
      </c>
      <c r="H76" s="429" t="s">
        <v>1757</v>
      </c>
      <c r="I76" s="429" t="s">
        <v>1758</v>
      </c>
      <c r="J76" s="429" t="s">
        <v>1759</v>
      </c>
      <c r="K76" s="429" t="s">
        <v>1760</v>
      </c>
      <c r="L76" s="429" t="s">
        <v>129</v>
      </c>
    </row>
    <row r="77" spans="1:13">
      <c r="B77" s="580"/>
      <c r="C77" s="430" t="s">
        <v>129</v>
      </c>
      <c r="D77" s="431"/>
      <c r="E77" s="432"/>
      <c r="F77" s="432"/>
      <c r="G77" s="432"/>
      <c r="H77" s="432"/>
      <c r="I77" s="432"/>
      <c r="J77" s="432"/>
      <c r="K77" s="432"/>
      <c r="L77" s="432"/>
    </row>
    <row r="78" spans="1:13" ht="24.75" customHeight="1">
      <c r="B78" s="433" t="s">
        <v>1728</v>
      </c>
      <c r="C78" s="434">
        <v>123000000</v>
      </c>
      <c r="D78" s="411">
        <v>6367099.3300000001</v>
      </c>
      <c r="E78" s="435">
        <v>7854630.8600000003</v>
      </c>
      <c r="F78" s="434">
        <v>10673201.27</v>
      </c>
      <c r="G78" s="434">
        <v>12925190</v>
      </c>
      <c r="H78" s="434">
        <v>51210720.630000003</v>
      </c>
      <c r="I78" s="434">
        <v>10021340</v>
      </c>
      <c r="J78" s="434">
        <v>5816554.75</v>
      </c>
      <c r="K78" s="434">
        <v>3782251.2</v>
      </c>
      <c r="L78" s="436">
        <f>SUM(C78:K78)</f>
        <v>231650988.03999999</v>
      </c>
    </row>
    <row r="79" spans="1:13" ht="26.25" customHeight="1">
      <c r="B79" s="433" t="s">
        <v>1729</v>
      </c>
      <c r="C79" s="434">
        <v>2000000</v>
      </c>
      <c r="D79" s="411">
        <v>100783</v>
      </c>
      <c r="E79" s="435">
        <v>99460</v>
      </c>
      <c r="F79" s="434">
        <v>27600</v>
      </c>
      <c r="G79" s="434">
        <v>418468</v>
      </c>
      <c r="H79" s="434">
        <v>932973.1</v>
      </c>
      <c r="I79" s="434">
        <v>500000</v>
      </c>
      <c r="J79" s="434">
        <v>2100</v>
      </c>
      <c r="K79" s="434">
        <v>1415730</v>
      </c>
      <c r="L79" s="436">
        <f t="shared" ref="L79:L84" si="31">SUM(C79:K79)</f>
        <v>5497114.0999999996</v>
      </c>
    </row>
    <row r="80" spans="1:13" s="420" customFormat="1" ht="44.25" customHeight="1">
      <c r="A80" s="375"/>
      <c r="B80" s="433" t="s">
        <v>1730</v>
      </c>
      <c r="C80" s="434">
        <v>64400000</v>
      </c>
      <c r="D80" s="411">
        <v>2127754</v>
      </c>
      <c r="E80" s="435">
        <v>4336419.78</v>
      </c>
      <c r="F80" s="434">
        <v>3526963.23</v>
      </c>
      <c r="G80" s="434">
        <v>5787099.7000000002</v>
      </c>
      <c r="H80" s="434">
        <v>35398817</v>
      </c>
      <c r="I80" s="434">
        <v>3135470</v>
      </c>
      <c r="J80" s="434">
        <v>1804183.9</v>
      </c>
      <c r="K80" s="434">
        <v>375260</v>
      </c>
      <c r="L80" s="436">
        <f t="shared" si="31"/>
        <v>120891967.61000001</v>
      </c>
    </row>
    <row r="81" spans="1:12" s="420" customFormat="1" ht="41.25" customHeight="1">
      <c r="A81" s="375"/>
      <c r="B81" s="433" t="s">
        <v>1731</v>
      </c>
      <c r="C81" s="434">
        <v>52680000</v>
      </c>
      <c r="D81" s="411">
        <v>2125239</v>
      </c>
      <c r="E81" s="435">
        <v>1670572</v>
      </c>
      <c r="F81" s="434">
        <v>5628870</v>
      </c>
      <c r="G81" s="434">
        <v>5656779.5</v>
      </c>
      <c r="H81" s="434">
        <v>24395840.5</v>
      </c>
      <c r="I81" s="434">
        <v>1658670</v>
      </c>
      <c r="J81" s="434">
        <v>2130942</v>
      </c>
      <c r="K81" s="434">
        <v>1953620</v>
      </c>
      <c r="L81" s="436">
        <f t="shared" si="31"/>
        <v>97900533</v>
      </c>
    </row>
    <row r="82" spans="1:12" s="420" customFormat="1" ht="27.75" customHeight="1">
      <c r="A82" s="375"/>
      <c r="B82" s="433" t="s">
        <v>1732</v>
      </c>
      <c r="C82" s="434">
        <v>20000</v>
      </c>
      <c r="D82" s="411">
        <v>11225</v>
      </c>
      <c r="E82" s="435">
        <v>0</v>
      </c>
      <c r="F82" s="434">
        <v>0</v>
      </c>
      <c r="G82" s="434">
        <v>0</v>
      </c>
      <c r="H82" s="434">
        <v>0</v>
      </c>
      <c r="I82" s="434">
        <v>760</v>
      </c>
      <c r="J82" s="434">
        <v>0</v>
      </c>
      <c r="K82" s="434">
        <v>0</v>
      </c>
      <c r="L82" s="436">
        <f t="shared" si="31"/>
        <v>31985</v>
      </c>
    </row>
    <row r="83" spans="1:12" s="420" customFormat="1" ht="27.75" customHeight="1">
      <c r="A83" s="375"/>
      <c r="B83" s="433" t="s">
        <v>1733</v>
      </c>
      <c r="C83" s="434">
        <v>1880000</v>
      </c>
      <c r="D83" s="411">
        <v>379795</v>
      </c>
      <c r="E83" s="435">
        <v>506519.68</v>
      </c>
      <c r="F83" s="434">
        <v>478775.93</v>
      </c>
      <c r="G83" s="434">
        <v>618624</v>
      </c>
      <c r="H83" s="434">
        <v>473070</v>
      </c>
      <c r="I83" s="434">
        <v>162513.10999999999</v>
      </c>
      <c r="J83" s="434">
        <v>368752.88</v>
      </c>
      <c r="K83" s="434">
        <v>275289.99</v>
      </c>
      <c r="L83" s="436">
        <f t="shared" si="31"/>
        <v>5143340.5900000008</v>
      </c>
    </row>
    <row r="84" spans="1:12" ht="32.25" customHeight="1">
      <c r="A84" s="420"/>
      <c r="B84" s="437" t="s">
        <v>147</v>
      </c>
      <c r="C84" s="438">
        <f>SUM(C78:C83)</f>
        <v>243980000</v>
      </c>
      <c r="D84" s="438">
        <f t="shared" ref="D84:K84" si="32">SUM(D78:D83)</f>
        <v>11111895.33</v>
      </c>
      <c r="E84" s="438">
        <f t="shared" si="32"/>
        <v>14467602.32</v>
      </c>
      <c r="F84" s="438">
        <f t="shared" si="32"/>
        <v>20335410.43</v>
      </c>
      <c r="G84" s="438">
        <f t="shared" si="32"/>
        <v>25406161.199999999</v>
      </c>
      <c r="H84" s="438">
        <f t="shared" si="32"/>
        <v>112411421.23</v>
      </c>
      <c r="I84" s="438">
        <f t="shared" si="32"/>
        <v>15478753.109999999</v>
      </c>
      <c r="J84" s="438">
        <f t="shared" si="32"/>
        <v>10122533.530000001</v>
      </c>
      <c r="K84" s="438">
        <f t="shared" si="32"/>
        <v>7802151.1900000004</v>
      </c>
      <c r="L84" s="438">
        <f t="shared" si="31"/>
        <v>461115928.34000009</v>
      </c>
    </row>
    <row r="85" spans="1:12">
      <c r="B85" s="439"/>
      <c r="C85" s="440"/>
      <c r="D85" s="441"/>
      <c r="E85" s="440"/>
      <c r="F85" s="440"/>
      <c r="G85" s="440"/>
      <c r="H85" s="440"/>
      <c r="I85" s="440"/>
      <c r="J85" s="440"/>
      <c r="K85" s="440"/>
      <c r="L85" s="440"/>
    </row>
    <row r="86" spans="1:12">
      <c r="B86" s="572" t="s">
        <v>1734</v>
      </c>
      <c r="C86" s="573"/>
      <c r="D86" s="441"/>
      <c r="E86" s="440"/>
      <c r="F86" s="440"/>
      <c r="G86" s="440"/>
      <c r="H86" s="440"/>
      <c r="I86" s="440"/>
      <c r="J86" s="440"/>
      <c r="K86" s="440"/>
      <c r="L86" s="440"/>
    </row>
    <row r="87" spans="1:12">
      <c r="B87" s="574" t="s">
        <v>2</v>
      </c>
      <c r="C87" s="442" t="s">
        <v>1752</v>
      </c>
      <c r="D87" s="443" t="s">
        <v>1753</v>
      </c>
      <c r="E87" s="444" t="s">
        <v>1754</v>
      </c>
      <c r="F87" s="444" t="s">
        <v>1755</v>
      </c>
      <c r="G87" s="444" t="s">
        <v>1756</v>
      </c>
      <c r="H87" s="444" t="s">
        <v>1757</v>
      </c>
      <c r="I87" s="444" t="s">
        <v>1758</v>
      </c>
      <c r="J87" s="444" t="s">
        <v>1759</v>
      </c>
      <c r="K87" s="444" t="s">
        <v>1760</v>
      </c>
      <c r="L87" s="444" t="s">
        <v>129</v>
      </c>
    </row>
    <row r="88" spans="1:12">
      <c r="B88" s="574"/>
      <c r="C88" s="445" t="s">
        <v>129</v>
      </c>
      <c r="D88" s="446"/>
      <c r="E88" s="447"/>
      <c r="F88" s="447"/>
      <c r="G88" s="447"/>
      <c r="H88" s="447"/>
      <c r="I88" s="447"/>
      <c r="J88" s="447"/>
      <c r="K88" s="447"/>
      <c r="L88" s="447"/>
    </row>
    <row r="89" spans="1:12" ht="26.25" customHeight="1">
      <c r="B89" s="433" t="s">
        <v>71</v>
      </c>
      <c r="C89" s="434">
        <v>3000000</v>
      </c>
      <c r="D89" s="411">
        <v>480080</v>
      </c>
      <c r="E89" s="435">
        <v>853643.25</v>
      </c>
      <c r="F89" s="434">
        <v>780712</v>
      </c>
      <c r="G89" s="434">
        <v>1084585.52</v>
      </c>
      <c r="H89" s="434">
        <v>1483375</v>
      </c>
      <c r="I89" s="434">
        <v>500000</v>
      </c>
      <c r="J89" s="434">
        <v>726868</v>
      </c>
      <c r="K89" s="434">
        <v>329476</v>
      </c>
      <c r="L89" s="436">
        <f>SUM(C89:K89)</f>
        <v>9238739.7699999996</v>
      </c>
    </row>
    <row r="90" spans="1:12" ht="26.25" customHeight="1">
      <c r="B90" s="433" t="s">
        <v>72</v>
      </c>
      <c r="C90" s="434">
        <v>350000</v>
      </c>
      <c r="D90" s="411">
        <v>0</v>
      </c>
      <c r="E90" s="435">
        <v>0</v>
      </c>
      <c r="F90" s="434">
        <v>0</v>
      </c>
      <c r="G90" s="434">
        <v>36844.6</v>
      </c>
      <c r="H90" s="434">
        <v>28920</v>
      </c>
      <c r="I90" s="434">
        <v>10000</v>
      </c>
      <c r="J90" s="434">
        <v>123500</v>
      </c>
      <c r="K90" s="434">
        <v>27380</v>
      </c>
      <c r="L90" s="436">
        <f t="shared" ref="L90:L100" si="33">SUM(C90:K90)</f>
        <v>576644.6</v>
      </c>
    </row>
    <row r="91" spans="1:12" ht="26.25" customHeight="1">
      <c r="B91" s="433" t="s">
        <v>73</v>
      </c>
      <c r="C91" s="434">
        <v>2400000</v>
      </c>
      <c r="D91" s="411">
        <v>600000</v>
      </c>
      <c r="E91" s="435">
        <v>1147845</v>
      </c>
      <c r="F91" s="434">
        <v>1358664</v>
      </c>
      <c r="G91" s="434">
        <v>788494.11</v>
      </c>
      <c r="H91" s="434">
        <v>1865160</v>
      </c>
      <c r="I91" s="434">
        <v>700000</v>
      </c>
      <c r="J91" s="434">
        <v>720000</v>
      </c>
      <c r="K91" s="434">
        <v>408700</v>
      </c>
      <c r="L91" s="436">
        <f t="shared" si="33"/>
        <v>9988863.1099999994</v>
      </c>
    </row>
    <row r="92" spans="1:12" ht="26.25" customHeight="1">
      <c r="B92" s="433" t="s">
        <v>74</v>
      </c>
      <c r="C92" s="434">
        <v>500000</v>
      </c>
      <c r="D92" s="411">
        <v>77270</v>
      </c>
      <c r="E92" s="435">
        <v>171140</v>
      </c>
      <c r="F92" s="434">
        <v>340290</v>
      </c>
      <c r="G92" s="434">
        <v>107283</v>
      </c>
      <c r="H92" s="434">
        <v>875754</v>
      </c>
      <c r="I92" s="434">
        <v>80000</v>
      </c>
      <c r="J92" s="434">
        <v>47800</v>
      </c>
      <c r="K92" s="434">
        <v>28000</v>
      </c>
      <c r="L92" s="436">
        <f t="shared" si="33"/>
        <v>2227537</v>
      </c>
    </row>
    <row r="93" spans="1:12" ht="26.25" customHeight="1">
      <c r="B93" s="433" t="s">
        <v>75</v>
      </c>
      <c r="C93" s="434">
        <v>30000</v>
      </c>
      <c r="D93" s="411">
        <v>0</v>
      </c>
      <c r="E93" s="435">
        <v>0</v>
      </c>
      <c r="F93" s="434">
        <v>148000</v>
      </c>
      <c r="G93" s="434">
        <v>35910</v>
      </c>
      <c r="H93" s="434">
        <v>30290</v>
      </c>
      <c r="I93" s="434">
        <v>40000</v>
      </c>
      <c r="J93" s="434">
        <v>0</v>
      </c>
      <c r="K93" s="434">
        <v>0</v>
      </c>
      <c r="L93" s="436">
        <f t="shared" si="33"/>
        <v>284200</v>
      </c>
    </row>
    <row r="94" spans="1:12" ht="26.25" customHeight="1">
      <c r="B94" s="433" t="s">
        <v>76</v>
      </c>
      <c r="C94" s="434">
        <v>600000</v>
      </c>
      <c r="D94" s="411">
        <v>91892</v>
      </c>
      <c r="E94" s="435">
        <v>320680</v>
      </c>
      <c r="F94" s="434">
        <v>200000</v>
      </c>
      <c r="G94" s="434">
        <v>277679.25</v>
      </c>
      <c r="H94" s="434">
        <v>757310</v>
      </c>
      <c r="I94" s="434">
        <v>250000</v>
      </c>
      <c r="J94" s="434">
        <v>141670</v>
      </c>
      <c r="K94" s="434">
        <v>296150</v>
      </c>
      <c r="L94" s="436">
        <f t="shared" si="33"/>
        <v>2935381.25</v>
      </c>
    </row>
    <row r="95" spans="1:12" ht="26.25" customHeight="1">
      <c r="B95" s="433" t="s">
        <v>77</v>
      </c>
      <c r="C95" s="434">
        <v>8000000</v>
      </c>
      <c r="D95" s="411">
        <v>441016</v>
      </c>
      <c r="E95" s="435">
        <v>1123812</v>
      </c>
      <c r="F95" s="434">
        <v>1008254</v>
      </c>
      <c r="G95" s="434">
        <v>1668240</v>
      </c>
      <c r="H95" s="434">
        <v>2001764</v>
      </c>
      <c r="I95" s="434">
        <v>400000</v>
      </c>
      <c r="J95" s="434">
        <v>764207.2</v>
      </c>
      <c r="K95" s="434">
        <v>632610</v>
      </c>
      <c r="L95" s="436">
        <f t="shared" si="33"/>
        <v>16039903.199999999</v>
      </c>
    </row>
    <row r="96" spans="1:12" ht="26.25" customHeight="1">
      <c r="B96" s="433" t="s">
        <v>78</v>
      </c>
      <c r="C96" s="434">
        <v>14500000</v>
      </c>
      <c r="D96" s="411">
        <v>700000</v>
      </c>
      <c r="E96" s="435">
        <v>646004</v>
      </c>
      <c r="F96" s="434">
        <v>2338253</v>
      </c>
      <c r="G96" s="434">
        <v>1318460</v>
      </c>
      <c r="H96" s="434">
        <v>8425388</v>
      </c>
      <c r="I96" s="434">
        <v>0</v>
      </c>
      <c r="J96" s="434">
        <v>150000</v>
      </c>
      <c r="K96" s="434">
        <v>600000</v>
      </c>
      <c r="L96" s="436">
        <f t="shared" si="33"/>
        <v>28678105</v>
      </c>
    </row>
    <row r="97" spans="2:12" ht="26.25" customHeight="1">
      <c r="B97" s="433" t="s">
        <v>79</v>
      </c>
      <c r="C97" s="434">
        <v>3000000</v>
      </c>
      <c r="D97" s="411">
        <v>120400</v>
      </c>
      <c r="E97" s="435">
        <v>65800</v>
      </c>
      <c r="F97" s="434">
        <v>268950</v>
      </c>
      <c r="G97" s="434">
        <v>419890</v>
      </c>
      <c r="H97" s="434">
        <v>774532</v>
      </c>
      <c r="I97" s="434">
        <v>30000</v>
      </c>
      <c r="J97" s="434">
        <v>178350</v>
      </c>
      <c r="K97" s="434">
        <v>0</v>
      </c>
      <c r="L97" s="436">
        <f t="shared" si="33"/>
        <v>4857922</v>
      </c>
    </row>
    <row r="98" spans="2:12" ht="26.25" customHeight="1">
      <c r="B98" s="433" t="s">
        <v>80</v>
      </c>
      <c r="C98" s="434">
        <v>0</v>
      </c>
      <c r="D98" s="411">
        <v>150000</v>
      </c>
      <c r="E98" s="435">
        <v>662510</v>
      </c>
      <c r="F98" s="434">
        <v>87074</v>
      </c>
      <c r="G98" s="434">
        <v>220000</v>
      </c>
      <c r="H98" s="434">
        <v>974045</v>
      </c>
      <c r="I98" s="434">
        <v>100000</v>
      </c>
      <c r="J98" s="434">
        <v>41960</v>
      </c>
      <c r="K98" s="434">
        <v>30000</v>
      </c>
      <c r="L98" s="436">
        <f t="shared" si="33"/>
        <v>2265589</v>
      </c>
    </row>
    <row r="99" spans="2:12" ht="26.25" customHeight="1">
      <c r="B99" s="433" t="s">
        <v>81</v>
      </c>
      <c r="C99" s="434">
        <v>500000</v>
      </c>
      <c r="D99" s="411">
        <v>2000</v>
      </c>
      <c r="E99" s="435">
        <v>34570</v>
      </c>
      <c r="F99" s="434">
        <v>826433</v>
      </c>
      <c r="G99" s="434">
        <v>23300</v>
      </c>
      <c r="H99" s="434">
        <v>6370</v>
      </c>
      <c r="I99" s="434">
        <v>20000</v>
      </c>
      <c r="J99" s="434">
        <v>125950</v>
      </c>
      <c r="K99" s="434">
        <v>100000</v>
      </c>
      <c r="L99" s="436">
        <f t="shared" si="33"/>
        <v>1638623</v>
      </c>
    </row>
    <row r="100" spans="2:12" ht="26.25" customHeight="1">
      <c r="B100" s="433" t="s">
        <v>172</v>
      </c>
      <c r="C100" s="434">
        <v>1500000</v>
      </c>
      <c r="D100" s="411">
        <v>248600</v>
      </c>
      <c r="E100" s="435">
        <v>303750</v>
      </c>
      <c r="F100" s="434">
        <v>400000</v>
      </c>
      <c r="G100" s="434">
        <v>1744069</v>
      </c>
      <c r="H100" s="434">
        <v>0</v>
      </c>
      <c r="I100" s="434">
        <v>111000</v>
      </c>
      <c r="J100" s="434">
        <v>420818.45</v>
      </c>
      <c r="K100" s="434">
        <v>550040</v>
      </c>
      <c r="L100" s="436">
        <f t="shared" si="33"/>
        <v>5278277.45</v>
      </c>
    </row>
    <row r="101" spans="2:12" ht="26.25" customHeight="1">
      <c r="B101" s="437" t="s">
        <v>147</v>
      </c>
      <c r="C101" s="438">
        <f>SUM(C89:C100)</f>
        <v>34380000</v>
      </c>
      <c r="D101" s="438">
        <f t="shared" ref="D101:L101" si="34">SUM(D89:D100)</f>
        <v>2911258</v>
      </c>
      <c r="E101" s="438">
        <f t="shared" si="34"/>
        <v>5329754.25</v>
      </c>
      <c r="F101" s="438">
        <f t="shared" si="34"/>
        <v>7756630</v>
      </c>
      <c r="G101" s="438">
        <f t="shared" si="34"/>
        <v>7724755.4800000004</v>
      </c>
      <c r="H101" s="438">
        <f t="shared" si="34"/>
        <v>17222908</v>
      </c>
      <c r="I101" s="438">
        <f t="shared" si="34"/>
        <v>2241000</v>
      </c>
      <c r="J101" s="438">
        <f t="shared" si="34"/>
        <v>3441123.6500000004</v>
      </c>
      <c r="K101" s="438">
        <f t="shared" si="34"/>
        <v>3002356</v>
      </c>
      <c r="L101" s="438">
        <f t="shared" si="34"/>
        <v>84009785.379999995</v>
      </c>
    </row>
    <row r="102" spans="2:12">
      <c r="B102" s="439"/>
      <c r="C102" s="440"/>
      <c r="D102" s="441"/>
      <c r="E102" s="440"/>
      <c r="F102" s="440"/>
      <c r="G102" s="440"/>
      <c r="H102" s="440"/>
      <c r="I102" s="440"/>
      <c r="J102" s="440"/>
      <c r="K102" s="440"/>
      <c r="L102" s="440"/>
    </row>
    <row r="103" spans="2:12">
      <c r="B103" s="572" t="s">
        <v>82</v>
      </c>
      <c r="C103" s="573"/>
      <c r="D103" s="441"/>
      <c r="E103" s="440"/>
      <c r="F103" s="440"/>
      <c r="G103" s="440"/>
      <c r="H103" s="440"/>
      <c r="I103" s="440"/>
      <c r="J103" s="440"/>
      <c r="K103" s="440"/>
      <c r="L103" s="440"/>
    </row>
    <row r="104" spans="2:12">
      <c r="B104" s="574" t="s">
        <v>2</v>
      </c>
      <c r="C104" s="442" t="s">
        <v>1752</v>
      </c>
      <c r="D104" s="443" t="s">
        <v>1753</v>
      </c>
      <c r="E104" s="444" t="s">
        <v>1754</v>
      </c>
      <c r="F104" s="444" t="s">
        <v>1755</v>
      </c>
      <c r="G104" s="444" t="s">
        <v>1756</v>
      </c>
      <c r="H104" s="444" t="s">
        <v>1757</v>
      </c>
      <c r="I104" s="444" t="s">
        <v>1758</v>
      </c>
      <c r="J104" s="444" t="s">
        <v>1759</v>
      </c>
      <c r="K104" s="444" t="s">
        <v>1760</v>
      </c>
      <c r="L104" s="444" t="s">
        <v>129</v>
      </c>
    </row>
    <row r="105" spans="2:12">
      <c r="B105" s="574"/>
      <c r="C105" s="445" t="s">
        <v>129</v>
      </c>
      <c r="D105" s="446"/>
      <c r="E105" s="447"/>
      <c r="F105" s="447"/>
      <c r="G105" s="447"/>
      <c r="H105" s="447"/>
      <c r="I105" s="447"/>
      <c r="J105" s="447"/>
      <c r="K105" s="447"/>
      <c r="L105" s="447"/>
    </row>
    <row r="106" spans="2:12" ht="21.75" customHeight="1">
      <c r="B106" s="448" t="s">
        <v>1788</v>
      </c>
      <c r="C106" s="449"/>
      <c r="D106" s="450"/>
      <c r="E106" s="451"/>
      <c r="F106" s="451"/>
      <c r="G106" s="451"/>
      <c r="H106" s="451"/>
      <c r="I106" s="451"/>
      <c r="J106" s="451"/>
      <c r="K106" s="451"/>
      <c r="L106" s="436"/>
    </row>
    <row r="107" spans="2:12" ht="21.75" customHeight="1">
      <c r="B107" s="452" t="s">
        <v>1735</v>
      </c>
      <c r="C107" s="453">
        <f>SUM(C108:C122)</f>
        <v>812754433</v>
      </c>
      <c r="D107" s="454">
        <f t="shared" ref="D107:L107" si="35">SUM(D108:D122)</f>
        <v>27849012.220000003</v>
      </c>
      <c r="E107" s="454">
        <f t="shared" si="35"/>
        <v>33935848.939999998</v>
      </c>
      <c r="F107" s="454">
        <f t="shared" si="35"/>
        <v>95375326.289999992</v>
      </c>
      <c r="G107" s="454">
        <f t="shared" si="35"/>
        <v>91687997.699999988</v>
      </c>
      <c r="H107" s="454">
        <f t="shared" si="35"/>
        <v>277183679.84000003</v>
      </c>
      <c r="I107" s="454">
        <f t="shared" si="35"/>
        <v>47334900.32</v>
      </c>
      <c r="J107" s="454">
        <f t="shared" si="35"/>
        <v>59898080.920000002</v>
      </c>
      <c r="K107" s="454">
        <f t="shared" si="35"/>
        <v>31122814.849999998</v>
      </c>
      <c r="L107" s="454">
        <f t="shared" si="35"/>
        <v>1477142094.0799999</v>
      </c>
    </row>
    <row r="108" spans="2:12" ht="21.75" customHeight="1">
      <c r="B108" s="433" t="s">
        <v>1736</v>
      </c>
      <c r="C108" s="455">
        <v>125783880.06</v>
      </c>
      <c r="D108" s="455">
        <v>6627668.5199999996</v>
      </c>
      <c r="E108" s="455">
        <v>7985360.2400000002</v>
      </c>
      <c r="F108" s="455">
        <v>10298660</v>
      </c>
      <c r="G108" s="455">
        <v>14243113.09</v>
      </c>
      <c r="H108" s="455">
        <v>54686960.899999999</v>
      </c>
      <c r="I108" s="455">
        <v>9860558.6500000004</v>
      </c>
      <c r="J108" s="455">
        <v>7224931.9699999997</v>
      </c>
      <c r="K108" s="456">
        <v>4524225.3099999996</v>
      </c>
      <c r="L108" s="455">
        <f t="shared" ref="L108:L122" si="36">SUM(C108:K108)</f>
        <v>241235358.74000001</v>
      </c>
    </row>
    <row r="109" spans="2:12" ht="21.75" customHeight="1">
      <c r="B109" s="433" t="s">
        <v>1737</v>
      </c>
      <c r="C109" s="455">
        <v>2067877.91</v>
      </c>
      <c r="D109" s="455">
        <v>102048.1</v>
      </c>
      <c r="E109" s="455">
        <v>91171.67</v>
      </c>
      <c r="F109" s="455">
        <v>25625</v>
      </c>
      <c r="G109" s="455">
        <v>435717.33</v>
      </c>
      <c r="H109" s="455">
        <v>966029.8</v>
      </c>
      <c r="I109" s="455">
        <v>536450</v>
      </c>
      <c r="J109" s="455">
        <v>2100</v>
      </c>
      <c r="K109" s="456">
        <v>1891996.29</v>
      </c>
      <c r="L109" s="455">
        <f t="shared" si="36"/>
        <v>6119016.0999999996</v>
      </c>
    </row>
    <row r="110" spans="2:12" ht="21.75" customHeight="1">
      <c r="B110" s="433" t="s">
        <v>1738</v>
      </c>
      <c r="C110" s="455">
        <v>61710494.030000001</v>
      </c>
      <c r="D110" s="455">
        <v>2468154.88</v>
      </c>
      <c r="E110" s="455">
        <v>4456095.63</v>
      </c>
      <c r="F110" s="455">
        <v>3740355.36</v>
      </c>
      <c r="G110" s="455">
        <v>6310196.7999999998</v>
      </c>
      <c r="H110" s="455">
        <v>33587847.329999998</v>
      </c>
      <c r="I110" s="455">
        <v>3867385.58</v>
      </c>
      <c r="J110" s="455">
        <v>2266695.12</v>
      </c>
      <c r="K110" s="456">
        <v>382036</v>
      </c>
      <c r="L110" s="455">
        <f t="shared" si="36"/>
        <v>118789260.73</v>
      </c>
    </row>
    <row r="111" spans="2:12" ht="21.75" customHeight="1">
      <c r="B111" s="433" t="s">
        <v>1739</v>
      </c>
      <c r="C111" s="455">
        <v>70183454.920000002</v>
      </c>
      <c r="D111" s="455">
        <v>2191928.64</v>
      </c>
      <c r="E111" s="455">
        <v>1671514.17</v>
      </c>
      <c r="F111" s="455">
        <v>5851531.2999999998</v>
      </c>
      <c r="G111" s="455">
        <v>5387949.5099999998</v>
      </c>
      <c r="H111" s="455">
        <v>22313303.870000001</v>
      </c>
      <c r="I111" s="455">
        <v>1564829.59</v>
      </c>
      <c r="J111" s="455">
        <v>2645450.02</v>
      </c>
      <c r="K111" s="456">
        <v>1854061</v>
      </c>
      <c r="L111" s="455">
        <f t="shared" si="36"/>
        <v>113664023.02000001</v>
      </c>
    </row>
    <row r="112" spans="2:12" ht="21.75" customHeight="1">
      <c r="B112" s="433" t="s">
        <v>1740</v>
      </c>
      <c r="C112" s="455">
        <v>16666.669999999998</v>
      </c>
      <c r="D112" s="455">
        <v>12425</v>
      </c>
      <c r="E112" s="455">
        <v>0</v>
      </c>
      <c r="F112" s="455">
        <v>0</v>
      </c>
      <c r="G112" s="455">
        <v>0</v>
      </c>
      <c r="H112" s="455">
        <v>0</v>
      </c>
      <c r="I112" s="455">
        <v>570</v>
      </c>
      <c r="J112" s="455">
        <v>0</v>
      </c>
      <c r="K112" s="456">
        <v>0</v>
      </c>
      <c r="L112" s="455">
        <f t="shared" si="36"/>
        <v>29661.67</v>
      </c>
    </row>
    <row r="113" spans="1:12" ht="21.75" customHeight="1">
      <c r="B113" s="433" t="s">
        <v>1741</v>
      </c>
      <c r="C113" s="455">
        <v>1709206.17</v>
      </c>
      <c r="D113" s="455">
        <v>434380.79999999999</v>
      </c>
      <c r="E113" s="455">
        <v>490125.84</v>
      </c>
      <c r="F113" s="455">
        <v>454809.94</v>
      </c>
      <c r="G113" s="455">
        <v>649939.80000000005</v>
      </c>
      <c r="H113" s="455">
        <v>432391</v>
      </c>
      <c r="I113" s="455">
        <v>174719.35</v>
      </c>
      <c r="J113" s="455">
        <v>458310.6</v>
      </c>
      <c r="K113" s="456">
        <v>216505.84</v>
      </c>
      <c r="L113" s="455">
        <f t="shared" si="36"/>
        <v>5020389.3399999989</v>
      </c>
    </row>
    <row r="114" spans="1:12" ht="21.75" customHeight="1">
      <c r="B114" s="433" t="s">
        <v>84</v>
      </c>
      <c r="C114" s="455">
        <v>7552534.6900000004</v>
      </c>
      <c r="D114" s="455">
        <v>4875300.67</v>
      </c>
      <c r="E114" s="455">
        <v>758384.64000000001</v>
      </c>
      <c r="F114" s="455">
        <v>6743333.3300000001</v>
      </c>
      <c r="G114" s="455">
        <v>13084939.630000001</v>
      </c>
      <c r="H114" s="455">
        <v>5937687.9000000004</v>
      </c>
      <c r="I114" s="455">
        <v>6384481</v>
      </c>
      <c r="J114" s="455">
        <v>4013797.27</v>
      </c>
      <c r="K114" s="456">
        <v>3653412.57</v>
      </c>
      <c r="L114" s="455">
        <f t="shared" si="36"/>
        <v>53003871.700000003</v>
      </c>
    </row>
    <row r="115" spans="1:12" ht="42.75" customHeight="1">
      <c r="B115" s="433" t="s">
        <v>1742</v>
      </c>
      <c r="C115" s="455">
        <v>73000000</v>
      </c>
      <c r="D115" s="455">
        <v>0</v>
      </c>
      <c r="E115" s="455">
        <v>0</v>
      </c>
      <c r="F115" s="455">
        <v>15230362.800000001</v>
      </c>
      <c r="G115" s="455">
        <v>0</v>
      </c>
      <c r="H115" s="455">
        <v>0</v>
      </c>
      <c r="I115" s="455">
        <v>0</v>
      </c>
      <c r="J115" s="455">
        <v>6258672</v>
      </c>
      <c r="K115" s="456">
        <v>0</v>
      </c>
      <c r="L115" s="455">
        <f t="shared" si="36"/>
        <v>94489034.799999997</v>
      </c>
    </row>
    <row r="116" spans="1:12" ht="21.75" customHeight="1">
      <c r="B116" s="433" t="s">
        <v>1743</v>
      </c>
      <c r="C116" s="455">
        <v>157351418.13</v>
      </c>
      <c r="D116" s="457">
        <v>3379512.8</v>
      </c>
      <c r="E116" s="458">
        <v>2513942</v>
      </c>
      <c r="F116" s="455">
        <v>24397589.440000001</v>
      </c>
      <c r="G116" s="455">
        <v>28892541.789999999</v>
      </c>
      <c r="H116" s="455">
        <v>70695787.5</v>
      </c>
      <c r="I116" s="455">
        <v>15293431</v>
      </c>
      <c r="J116" s="455">
        <v>18544906.52</v>
      </c>
      <c r="K116" s="456">
        <v>12580527.27</v>
      </c>
      <c r="L116" s="436">
        <f t="shared" si="36"/>
        <v>333649656.44999993</v>
      </c>
    </row>
    <row r="117" spans="1:12" ht="21.75" customHeight="1">
      <c r="B117" s="433" t="s">
        <v>1744</v>
      </c>
      <c r="C117" s="455">
        <v>3236178</v>
      </c>
      <c r="D117" s="457">
        <v>0</v>
      </c>
      <c r="E117" s="458">
        <v>0</v>
      </c>
      <c r="F117" s="455">
        <v>7285726.9900000002</v>
      </c>
      <c r="G117" s="455">
        <v>0</v>
      </c>
      <c r="H117" s="455">
        <v>0</v>
      </c>
      <c r="I117" s="455">
        <v>0</v>
      </c>
      <c r="J117" s="455">
        <v>903756</v>
      </c>
      <c r="K117" s="456">
        <v>0</v>
      </c>
      <c r="L117" s="436">
        <f t="shared" si="36"/>
        <v>11425660.99</v>
      </c>
    </row>
    <row r="118" spans="1:12" ht="21.75" customHeight="1">
      <c r="B118" s="433" t="s">
        <v>1745</v>
      </c>
      <c r="C118" s="455">
        <v>0</v>
      </c>
      <c r="D118" s="457">
        <v>0</v>
      </c>
      <c r="E118" s="458">
        <v>4941800</v>
      </c>
      <c r="F118" s="455">
        <v>0</v>
      </c>
      <c r="G118" s="455">
        <v>0</v>
      </c>
      <c r="H118" s="455">
        <v>0</v>
      </c>
      <c r="I118" s="455">
        <v>0</v>
      </c>
      <c r="J118" s="455">
        <v>0</v>
      </c>
      <c r="K118" s="456">
        <v>0</v>
      </c>
      <c r="L118" s="436">
        <f t="shared" si="36"/>
        <v>4941800</v>
      </c>
    </row>
    <row r="119" spans="1:12" ht="21.75" customHeight="1">
      <c r="B119" s="433" t="s">
        <v>1746</v>
      </c>
      <c r="C119" s="455">
        <v>21378554.300000001</v>
      </c>
      <c r="D119" s="457">
        <v>1836671.43</v>
      </c>
      <c r="E119" s="458">
        <v>791307.28</v>
      </c>
      <c r="F119" s="455">
        <v>5574514.8300000001</v>
      </c>
      <c r="G119" s="455">
        <v>5524019.6399999997</v>
      </c>
      <c r="H119" s="455">
        <v>13000000</v>
      </c>
      <c r="I119" s="455">
        <v>2775636.98</v>
      </c>
      <c r="J119" s="455">
        <v>1419426.24</v>
      </c>
      <c r="K119" s="456">
        <v>1726631.9</v>
      </c>
      <c r="L119" s="436">
        <f t="shared" si="36"/>
        <v>54026762.600000001</v>
      </c>
    </row>
    <row r="120" spans="1:12" ht="21.75" customHeight="1">
      <c r="B120" s="433" t="s">
        <v>85</v>
      </c>
      <c r="C120" s="455">
        <v>246761560.27000001</v>
      </c>
      <c r="D120" s="457">
        <v>1254760</v>
      </c>
      <c r="E120" s="458">
        <v>1665583.33</v>
      </c>
      <c r="F120" s="455">
        <v>2849416.67</v>
      </c>
      <c r="G120" s="455">
        <v>7807359.2999999998</v>
      </c>
      <c r="H120" s="455">
        <v>23542270.199999999</v>
      </c>
      <c r="I120" s="455">
        <v>1435729</v>
      </c>
      <c r="J120" s="455">
        <v>11334062.08</v>
      </c>
      <c r="K120" s="456">
        <v>259006.72</v>
      </c>
      <c r="L120" s="436">
        <f t="shared" si="36"/>
        <v>296909747.57000005</v>
      </c>
    </row>
    <row r="121" spans="1:12" ht="21.75" customHeight="1">
      <c r="B121" s="433" t="s">
        <v>1747</v>
      </c>
      <c r="C121" s="455">
        <v>30647950.449999999</v>
      </c>
      <c r="D121" s="457">
        <v>3236882.83</v>
      </c>
      <c r="E121" s="458">
        <v>5862318.8700000001</v>
      </c>
      <c r="F121" s="455">
        <v>6976449.75</v>
      </c>
      <c r="G121" s="455">
        <v>6356599.9800000004</v>
      </c>
      <c r="H121" s="455">
        <v>17790612.210000001</v>
      </c>
      <c r="I121" s="455">
        <v>2105222</v>
      </c>
      <c r="J121" s="455">
        <v>3765240.02</v>
      </c>
      <c r="K121" s="456">
        <v>2969121.75</v>
      </c>
      <c r="L121" s="436">
        <f t="shared" si="36"/>
        <v>79710397.859999999</v>
      </c>
    </row>
    <row r="122" spans="1:12" ht="21.75" customHeight="1">
      <c r="B122" s="433" t="s">
        <v>1748</v>
      </c>
      <c r="C122" s="455">
        <v>11354657.4</v>
      </c>
      <c r="D122" s="457">
        <v>1429278.55</v>
      </c>
      <c r="E122" s="458">
        <v>2708245.27</v>
      </c>
      <c r="F122" s="455">
        <v>5946950.8799999999</v>
      </c>
      <c r="G122" s="455">
        <v>2995620.83</v>
      </c>
      <c r="H122" s="455">
        <v>34230789.130000003</v>
      </c>
      <c r="I122" s="455">
        <v>3335887.17</v>
      </c>
      <c r="J122" s="455">
        <v>1060733.08</v>
      </c>
      <c r="K122" s="456">
        <v>1065290.2</v>
      </c>
      <c r="L122" s="436">
        <f t="shared" si="36"/>
        <v>64127452.510000005</v>
      </c>
    </row>
    <row r="123" spans="1:12" ht="51.75" customHeight="1">
      <c r="A123" s="388"/>
      <c r="B123" s="459"/>
      <c r="C123" s="460"/>
      <c r="D123" s="461"/>
      <c r="E123" s="462"/>
      <c r="F123" s="460"/>
      <c r="G123" s="460"/>
      <c r="H123" s="460"/>
      <c r="I123" s="460"/>
      <c r="J123" s="460"/>
      <c r="K123" s="460"/>
      <c r="L123" s="451"/>
    </row>
    <row r="124" spans="1:12">
      <c r="B124" s="572" t="s">
        <v>86</v>
      </c>
      <c r="C124" s="573"/>
      <c r="D124" s="441"/>
      <c r="E124" s="440"/>
      <c r="F124" s="440"/>
      <c r="G124" s="440"/>
      <c r="H124" s="440"/>
      <c r="I124" s="440"/>
      <c r="J124" s="440"/>
      <c r="K124" s="440"/>
      <c r="L124" s="440"/>
    </row>
    <row r="125" spans="1:12">
      <c r="B125" s="574" t="s">
        <v>2</v>
      </c>
      <c r="C125" s="442" t="s">
        <v>1752</v>
      </c>
      <c r="D125" s="443" t="s">
        <v>1753</v>
      </c>
      <c r="E125" s="444" t="s">
        <v>1754</v>
      </c>
      <c r="F125" s="444" t="s">
        <v>1755</v>
      </c>
      <c r="G125" s="444" t="s">
        <v>1756</v>
      </c>
      <c r="H125" s="444" t="s">
        <v>1757</v>
      </c>
      <c r="I125" s="444" t="s">
        <v>1758</v>
      </c>
      <c r="J125" s="444" t="s">
        <v>1759</v>
      </c>
      <c r="K125" s="444" t="s">
        <v>1760</v>
      </c>
      <c r="L125" s="444" t="s">
        <v>129</v>
      </c>
    </row>
    <row r="126" spans="1:12">
      <c r="B126" s="574"/>
      <c r="C126" s="445" t="s">
        <v>129</v>
      </c>
      <c r="D126" s="446"/>
      <c r="E126" s="447"/>
      <c r="F126" s="447"/>
      <c r="G126" s="447"/>
      <c r="H126" s="447"/>
      <c r="I126" s="447"/>
      <c r="J126" s="447"/>
      <c r="K126" s="447"/>
      <c r="L126" s="447"/>
    </row>
    <row r="127" spans="1:12" s="463" customFormat="1" ht="22.5" customHeight="1">
      <c r="B127" s="464" t="s">
        <v>1789</v>
      </c>
      <c r="C127" s="465"/>
      <c r="D127" s="466"/>
      <c r="E127" s="467"/>
      <c r="F127" s="467"/>
      <c r="G127" s="467"/>
      <c r="H127" s="467"/>
      <c r="I127" s="467"/>
      <c r="J127" s="467"/>
      <c r="K127" s="467"/>
      <c r="L127" s="468"/>
    </row>
    <row r="128" spans="1:12" s="463" customFormat="1" ht="22.5" customHeight="1">
      <c r="B128" s="469" t="s">
        <v>1790</v>
      </c>
      <c r="C128" s="470">
        <f t="shared" ref="C128:K128" si="37">SUM(C129:C135)</f>
        <v>714000000</v>
      </c>
      <c r="D128" s="470">
        <f t="shared" si="37"/>
        <v>59082298.120000005</v>
      </c>
      <c r="E128" s="470">
        <f t="shared" si="37"/>
        <v>75572899.13000001</v>
      </c>
      <c r="F128" s="470">
        <f t="shared" si="37"/>
        <v>113514025.59999999</v>
      </c>
      <c r="G128" s="470">
        <f t="shared" si="37"/>
        <v>197531161.67000002</v>
      </c>
      <c r="H128" s="470">
        <f t="shared" si="37"/>
        <v>413645762.69999999</v>
      </c>
      <c r="I128" s="470">
        <f t="shared" si="37"/>
        <v>61488832.489999995</v>
      </c>
      <c r="J128" s="470">
        <f t="shared" si="37"/>
        <v>63326005.800000004</v>
      </c>
      <c r="K128" s="470">
        <f t="shared" si="37"/>
        <v>49271634.370000005</v>
      </c>
      <c r="L128" s="471">
        <f t="shared" ref="L128:L135" si="38">SUM(C128:K128)</f>
        <v>1747432619.8800001</v>
      </c>
    </row>
    <row r="129" spans="1:12" s="463" customFormat="1" ht="22.5" customHeight="1">
      <c r="B129" s="472" t="s">
        <v>87</v>
      </c>
      <c r="C129" s="473">
        <v>342800000</v>
      </c>
      <c r="D129" s="474">
        <v>39099368.899999999</v>
      </c>
      <c r="E129" s="475">
        <v>40516888.789999999</v>
      </c>
      <c r="F129" s="473">
        <v>78843235.969999999</v>
      </c>
      <c r="G129" s="473">
        <v>143647615.09</v>
      </c>
      <c r="H129" s="473">
        <v>198000000</v>
      </c>
      <c r="I129" s="473">
        <v>47908809.439999998</v>
      </c>
      <c r="J129" s="473">
        <v>21319822.920000002</v>
      </c>
      <c r="K129" s="476">
        <v>28093635.710000001</v>
      </c>
      <c r="L129" s="468">
        <f t="shared" si="38"/>
        <v>940229376.82000005</v>
      </c>
    </row>
    <row r="130" spans="1:12" s="463" customFormat="1" ht="22.5" customHeight="1">
      <c r="B130" s="472" t="s">
        <v>195</v>
      </c>
      <c r="C130" s="473">
        <v>2500000</v>
      </c>
      <c r="D130" s="474">
        <v>117478.97</v>
      </c>
      <c r="E130" s="475">
        <v>666.67</v>
      </c>
      <c r="F130" s="473">
        <v>113687.63</v>
      </c>
      <c r="G130" s="473">
        <v>283194.08</v>
      </c>
      <c r="H130" s="473">
        <v>4437267.6900000004</v>
      </c>
      <c r="I130" s="473">
        <v>40279</v>
      </c>
      <c r="J130" s="473">
        <v>155031.5</v>
      </c>
      <c r="K130" s="476">
        <v>0</v>
      </c>
      <c r="L130" s="468">
        <f t="shared" si="38"/>
        <v>7647605.540000001</v>
      </c>
    </row>
    <row r="131" spans="1:12" s="463" customFormat="1" ht="22.5" customHeight="1">
      <c r="B131" s="472" t="s">
        <v>91</v>
      </c>
      <c r="C131" s="473">
        <v>12000000</v>
      </c>
      <c r="D131" s="474">
        <v>340071.67999999999</v>
      </c>
      <c r="E131" s="475">
        <v>745478.39</v>
      </c>
      <c r="F131" s="473">
        <v>816973.69</v>
      </c>
      <c r="G131" s="473">
        <v>1326264.92</v>
      </c>
      <c r="H131" s="473">
        <v>7258375.4000000004</v>
      </c>
      <c r="I131" s="473">
        <v>459545</v>
      </c>
      <c r="J131" s="473">
        <v>709553.25</v>
      </c>
      <c r="K131" s="476">
        <v>394828.94</v>
      </c>
      <c r="L131" s="468">
        <f t="shared" si="38"/>
        <v>24051091.27</v>
      </c>
    </row>
    <row r="132" spans="1:12" s="463" customFormat="1" ht="22.5" customHeight="1">
      <c r="B132" s="472" t="s">
        <v>89</v>
      </c>
      <c r="C132" s="473">
        <v>103600000</v>
      </c>
      <c r="D132" s="474">
        <v>3500734.2</v>
      </c>
      <c r="E132" s="475">
        <v>3397651.03</v>
      </c>
      <c r="F132" s="473">
        <v>4871384.25</v>
      </c>
      <c r="G132" s="473">
        <v>11581461.630000001</v>
      </c>
      <c r="H132" s="473">
        <v>51959063.090000004</v>
      </c>
      <c r="I132" s="473">
        <v>3000000</v>
      </c>
      <c r="J132" s="473">
        <v>2994314.95</v>
      </c>
      <c r="K132" s="476">
        <v>4193776.7</v>
      </c>
      <c r="L132" s="468">
        <f t="shared" si="38"/>
        <v>189098385.84999996</v>
      </c>
    </row>
    <row r="133" spans="1:12" s="463" customFormat="1" ht="22.5" customHeight="1">
      <c r="B133" s="472" t="s">
        <v>88</v>
      </c>
      <c r="C133" s="473">
        <v>73000000</v>
      </c>
      <c r="D133" s="474">
        <v>5242270.63</v>
      </c>
      <c r="E133" s="475">
        <v>3612954.27</v>
      </c>
      <c r="F133" s="473">
        <v>5319725.6500000004</v>
      </c>
      <c r="G133" s="473">
        <v>20357711.059999999</v>
      </c>
      <c r="H133" s="473">
        <v>25841258.550000001</v>
      </c>
      <c r="I133" s="473">
        <v>3000000</v>
      </c>
      <c r="J133" s="473">
        <v>9517341.7200000007</v>
      </c>
      <c r="K133" s="476">
        <v>9860609.1699999999</v>
      </c>
      <c r="L133" s="468">
        <f t="shared" si="38"/>
        <v>155751871.04999998</v>
      </c>
    </row>
    <row r="134" spans="1:12" s="463" customFormat="1" ht="22.5" customHeight="1">
      <c r="B134" s="472" t="s">
        <v>90</v>
      </c>
      <c r="C134" s="473">
        <v>5300000</v>
      </c>
      <c r="D134" s="474">
        <v>910523.39</v>
      </c>
      <c r="E134" s="475">
        <v>292500</v>
      </c>
      <c r="F134" s="473">
        <v>2000000</v>
      </c>
      <c r="G134" s="473">
        <v>1390000</v>
      </c>
      <c r="H134" s="473">
        <v>3873096.83</v>
      </c>
      <c r="I134" s="473">
        <v>890000</v>
      </c>
      <c r="J134" s="473">
        <v>506021</v>
      </c>
      <c r="K134" s="476">
        <v>815721.6</v>
      </c>
      <c r="L134" s="468">
        <f t="shared" si="38"/>
        <v>15977862.82</v>
      </c>
    </row>
    <row r="135" spans="1:12" s="463" customFormat="1" ht="22.5" customHeight="1">
      <c r="B135" s="472" t="s">
        <v>92</v>
      </c>
      <c r="C135" s="473">
        <v>174800000</v>
      </c>
      <c r="D135" s="474">
        <v>9871850.3499999996</v>
      </c>
      <c r="E135" s="475">
        <v>27006759.98</v>
      </c>
      <c r="F135" s="473">
        <v>21549018.41</v>
      </c>
      <c r="G135" s="473">
        <v>18944914.890000001</v>
      </c>
      <c r="H135" s="473">
        <v>122276701.14</v>
      </c>
      <c r="I135" s="473">
        <v>6190199.0499999998</v>
      </c>
      <c r="J135" s="473">
        <v>28123920.460000001</v>
      </c>
      <c r="K135" s="476">
        <v>5913062.25</v>
      </c>
      <c r="L135" s="468">
        <f t="shared" si="38"/>
        <v>414676426.52999997</v>
      </c>
    </row>
    <row r="136" spans="1:12">
      <c r="B136" s="439"/>
      <c r="C136" s="440"/>
      <c r="D136" s="441"/>
      <c r="E136" s="440"/>
      <c r="F136" s="440"/>
      <c r="G136" s="440"/>
      <c r="H136" s="440"/>
      <c r="I136" s="440"/>
      <c r="J136" s="440"/>
      <c r="K136" s="440"/>
      <c r="L136" s="440"/>
    </row>
    <row r="137" spans="1:12">
      <c r="B137" s="572" t="s">
        <v>93</v>
      </c>
      <c r="C137" s="573"/>
      <c r="D137" s="441"/>
      <c r="E137" s="440"/>
      <c r="F137" s="440"/>
      <c r="G137" s="440"/>
      <c r="H137" s="440"/>
      <c r="I137" s="440"/>
      <c r="J137" s="440"/>
      <c r="K137" s="440"/>
      <c r="L137" s="440"/>
    </row>
    <row r="138" spans="1:12">
      <c r="B138" s="574" t="s">
        <v>2</v>
      </c>
      <c r="C138" s="442" t="s">
        <v>1752</v>
      </c>
      <c r="D138" s="443" t="s">
        <v>1753</v>
      </c>
      <c r="E138" s="444" t="s">
        <v>1754</v>
      </c>
      <c r="F138" s="444" t="s">
        <v>1755</v>
      </c>
      <c r="G138" s="444" t="s">
        <v>1756</v>
      </c>
      <c r="H138" s="444" t="s">
        <v>1757</v>
      </c>
      <c r="I138" s="444" t="s">
        <v>1758</v>
      </c>
      <c r="J138" s="444" t="s">
        <v>1759</v>
      </c>
      <c r="K138" s="444" t="s">
        <v>1760</v>
      </c>
      <c r="L138" s="444" t="s">
        <v>129</v>
      </c>
    </row>
    <row r="139" spans="1:12">
      <c r="B139" s="574"/>
      <c r="C139" s="445" t="s">
        <v>129</v>
      </c>
      <c r="D139" s="446"/>
      <c r="E139" s="447"/>
      <c r="F139" s="447"/>
      <c r="G139" s="447"/>
      <c r="H139" s="447"/>
      <c r="I139" s="447"/>
      <c r="J139" s="447"/>
      <c r="K139" s="447"/>
      <c r="L139" s="447"/>
    </row>
    <row r="140" spans="1:12" ht="24.75" customHeight="1">
      <c r="B140" s="477" t="s">
        <v>1791</v>
      </c>
      <c r="C140" s="455">
        <v>20146963.420000002</v>
      </c>
      <c r="D140" s="457">
        <v>934600</v>
      </c>
      <c r="E140" s="458">
        <v>1766957.7</v>
      </c>
      <c r="F140" s="455">
        <v>3841890</v>
      </c>
      <c r="G140" s="457">
        <v>5382552.25</v>
      </c>
      <c r="H140" s="455">
        <v>19465.689999999999</v>
      </c>
      <c r="I140" s="455">
        <v>2003000</v>
      </c>
      <c r="J140" s="455">
        <v>2078818.45</v>
      </c>
      <c r="K140" s="455">
        <v>2276515.02</v>
      </c>
      <c r="L140" s="436">
        <f>SUM(C140:K140)</f>
        <v>38450762.530000009</v>
      </c>
    </row>
    <row r="141" spans="1:12" ht="24.75" customHeight="1">
      <c r="B141" s="477" t="s">
        <v>1792</v>
      </c>
      <c r="C141" s="455">
        <v>14796236.58</v>
      </c>
      <c r="D141" s="457">
        <v>1775639.14</v>
      </c>
      <c r="E141" s="458">
        <v>2641138.37</v>
      </c>
      <c r="F141" s="455">
        <v>3175233.24</v>
      </c>
      <c r="G141" s="455">
        <v>3134566.99</v>
      </c>
      <c r="H141" s="455">
        <v>6071334.3099999996</v>
      </c>
      <c r="I141" s="455">
        <v>1672740.96</v>
      </c>
      <c r="J141" s="455">
        <v>2727781.55</v>
      </c>
      <c r="K141" s="455">
        <v>2447984.98</v>
      </c>
      <c r="L141" s="436">
        <f t="shared" ref="L141:L144" si="39">SUM(C141:K141)</f>
        <v>38442656.119999997</v>
      </c>
    </row>
    <row r="142" spans="1:12" ht="24.75" customHeight="1">
      <c r="B142" s="477" t="s">
        <v>1793</v>
      </c>
      <c r="C142" s="455">
        <v>202451925.88</v>
      </c>
      <c r="D142" s="457">
        <v>0</v>
      </c>
      <c r="E142" s="458">
        <v>1601400</v>
      </c>
      <c r="F142" s="455">
        <v>1000000</v>
      </c>
      <c r="G142" s="455">
        <v>0</v>
      </c>
      <c r="H142" s="455">
        <v>23120000</v>
      </c>
      <c r="I142" s="455">
        <v>28000000</v>
      </c>
      <c r="J142" s="455">
        <v>9028900</v>
      </c>
      <c r="K142" s="455">
        <v>0</v>
      </c>
      <c r="L142" s="436">
        <f t="shared" si="39"/>
        <v>265202225.88</v>
      </c>
    </row>
    <row r="143" spans="1:12" s="420" customFormat="1" ht="24.75" customHeight="1">
      <c r="A143" s="375"/>
      <c r="B143" s="477" t="s">
        <v>1794</v>
      </c>
      <c r="C143" s="455">
        <v>0</v>
      </c>
      <c r="D143" s="457">
        <v>0</v>
      </c>
      <c r="E143" s="458">
        <v>0</v>
      </c>
      <c r="F143" s="455">
        <v>20000</v>
      </c>
      <c r="G143" s="455">
        <v>0</v>
      </c>
      <c r="H143" s="455">
        <v>0</v>
      </c>
      <c r="I143" s="455">
        <v>0</v>
      </c>
      <c r="J143" s="455">
        <v>0</v>
      </c>
      <c r="K143" s="455">
        <v>0</v>
      </c>
      <c r="L143" s="436">
        <f t="shared" si="39"/>
        <v>20000</v>
      </c>
    </row>
    <row r="144" spans="1:12" s="420" customFormat="1" ht="24.75" customHeight="1">
      <c r="A144" s="375"/>
      <c r="B144" s="477" t="s">
        <v>1795</v>
      </c>
      <c r="C144" s="455">
        <v>13520000</v>
      </c>
      <c r="D144" s="457">
        <v>0</v>
      </c>
      <c r="E144" s="458">
        <v>0</v>
      </c>
      <c r="F144" s="455">
        <v>251684</v>
      </c>
      <c r="G144" s="455">
        <v>0</v>
      </c>
      <c r="H144" s="455">
        <v>0</v>
      </c>
      <c r="I144" s="455">
        <v>0</v>
      </c>
      <c r="J144" s="455">
        <v>0</v>
      </c>
      <c r="K144" s="455">
        <v>0</v>
      </c>
      <c r="L144" s="436">
        <f t="shared" si="39"/>
        <v>13771684</v>
      </c>
    </row>
    <row r="145" spans="1:12" ht="24.75" customHeight="1">
      <c r="A145" s="420"/>
      <c r="B145" s="452" t="s">
        <v>176</v>
      </c>
      <c r="C145" s="454">
        <f>SUM(C140:C144)</f>
        <v>250915125.88</v>
      </c>
      <c r="D145" s="454">
        <f t="shared" ref="D145:L145" si="40">SUM(D140:D144)</f>
        <v>2710239.1399999997</v>
      </c>
      <c r="E145" s="454">
        <f t="shared" si="40"/>
        <v>6009496.0700000003</v>
      </c>
      <c r="F145" s="454">
        <f t="shared" si="40"/>
        <v>8288807.2400000002</v>
      </c>
      <c r="G145" s="454">
        <f t="shared" si="40"/>
        <v>8517119.2400000002</v>
      </c>
      <c r="H145" s="454">
        <f t="shared" si="40"/>
        <v>29210800</v>
      </c>
      <c r="I145" s="454">
        <f t="shared" si="40"/>
        <v>31675740.960000001</v>
      </c>
      <c r="J145" s="454">
        <f t="shared" si="40"/>
        <v>13835500</v>
      </c>
      <c r="K145" s="454">
        <f t="shared" si="40"/>
        <v>4724500</v>
      </c>
      <c r="L145" s="454">
        <f t="shared" si="40"/>
        <v>355887328.52999997</v>
      </c>
    </row>
    <row r="146" spans="1:12">
      <c r="B146" s="439"/>
      <c r="C146" s="440"/>
      <c r="D146" s="441"/>
      <c r="E146" s="440"/>
      <c r="F146" s="440"/>
      <c r="G146" s="440"/>
      <c r="H146" s="440"/>
      <c r="I146" s="440"/>
      <c r="J146" s="440"/>
      <c r="K146" s="440"/>
      <c r="L146" s="440"/>
    </row>
    <row r="147" spans="1:12">
      <c r="B147" s="572" t="s">
        <v>94</v>
      </c>
      <c r="C147" s="573"/>
      <c r="D147" s="441"/>
      <c r="E147" s="440"/>
      <c r="F147" s="440"/>
      <c r="G147" s="440"/>
      <c r="H147" s="440"/>
      <c r="I147" s="440"/>
      <c r="J147" s="440"/>
      <c r="K147" s="440"/>
      <c r="L147" s="440"/>
    </row>
    <row r="148" spans="1:12">
      <c r="B148" s="574" t="s">
        <v>2</v>
      </c>
      <c r="C148" s="442" t="s">
        <v>1752</v>
      </c>
      <c r="D148" s="443" t="s">
        <v>1753</v>
      </c>
      <c r="E148" s="444" t="s">
        <v>1754</v>
      </c>
      <c r="F148" s="444" t="s">
        <v>1755</v>
      </c>
      <c r="G148" s="444" t="s">
        <v>1756</v>
      </c>
      <c r="H148" s="444" t="s">
        <v>1757</v>
      </c>
      <c r="I148" s="444" t="s">
        <v>1758</v>
      </c>
      <c r="J148" s="444" t="s">
        <v>1759</v>
      </c>
      <c r="K148" s="444" t="s">
        <v>1760</v>
      </c>
      <c r="L148" s="444" t="s">
        <v>129</v>
      </c>
    </row>
    <row r="149" spans="1:12">
      <c r="B149" s="574"/>
      <c r="C149" s="445" t="s">
        <v>129</v>
      </c>
      <c r="D149" s="446"/>
      <c r="E149" s="447"/>
      <c r="F149" s="447"/>
      <c r="G149" s="447"/>
      <c r="H149" s="447"/>
      <c r="I149" s="447"/>
      <c r="J149" s="447"/>
      <c r="K149" s="447"/>
      <c r="L149" s="447"/>
    </row>
    <row r="150" spans="1:12" ht="21" customHeight="1">
      <c r="B150" s="477" t="s">
        <v>1796</v>
      </c>
      <c r="C150" s="455">
        <v>4968000</v>
      </c>
      <c r="D150" s="457">
        <v>2040000</v>
      </c>
      <c r="E150" s="458">
        <v>3336000</v>
      </c>
      <c r="F150" s="455">
        <v>1248000</v>
      </c>
      <c r="G150" s="455">
        <v>3741600</v>
      </c>
      <c r="H150" s="455">
        <v>4020000</v>
      </c>
      <c r="I150" s="455">
        <v>1488000</v>
      </c>
      <c r="J150" s="455">
        <v>5321088</v>
      </c>
      <c r="K150" s="455">
        <v>2266000</v>
      </c>
      <c r="L150" s="436">
        <f t="shared" ref="L150:L159" si="41">SUM(C150:K150)</f>
        <v>28428688</v>
      </c>
    </row>
    <row r="151" spans="1:12" ht="21" customHeight="1">
      <c r="B151" s="477" t="s">
        <v>196</v>
      </c>
      <c r="C151" s="455">
        <v>19630953</v>
      </c>
      <c r="D151" s="457">
        <v>5766988.5999999996</v>
      </c>
      <c r="E151" s="458">
        <v>9647883.1999999993</v>
      </c>
      <c r="F151" s="455">
        <v>3125430</v>
      </c>
      <c r="G151" s="455">
        <v>6494720</v>
      </c>
      <c r="H151" s="455">
        <v>10104888</v>
      </c>
      <c r="I151" s="455">
        <v>10499018</v>
      </c>
      <c r="J151" s="455">
        <v>1621425</v>
      </c>
      <c r="K151" s="455">
        <v>4859379.72</v>
      </c>
      <c r="L151" s="436">
        <f t="shared" si="41"/>
        <v>71750685.519999996</v>
      </c>
    </row>
    <row r="152" spans="1:12" ht="21" customHeight="1">
      <c r="B152" s="477" t="s">
        <v>173</v>
      </c>
      <c r="C152" s="455">
        <v>4000000</v>
      </c>
      <c r="D152" s="457">
        <v>792080.22</v>
      </c>
      <c r="E152" s="458">
        <v>2550243.56</v>
      </c>
      <c r="F152" s="455">
        <v>2093829.07</v>
      </c>
      <c r="G152" s="455">
        <v>2193001.63</v>
      </c>
      <c r="H152" s="455">
        <v>2189152.84</v>
      </c>
      <c r="I152" s="455">
        <v>1149036.19</v>
      </c>
      <c r="J152" s="455">
        <v>1594077.66</v>
      </c>
      <c r="K152" s="455">
        <v>760000</v>
      </c>
      <c r="L152" s="436">
        <f t="shared" si="41"/>
        <v>17321421.170000002</v>
      </c>
    </row>
    <row r="153" spans="1:12" ht="21" customHeight="1">
      <c r="B153" s="477" t="s">
        <v>1516</v>
      </c>
      <c r="C153" s="455">
        <v>0</v>
      </c>
      <c r="D153" s="457">
        <v>42550</v>
      </c>
      <c r="E153" s="458">
        <v>8664</v>
      </c>
      <c r="F153" s="455">
        <v>480</v>
      </c>
      <c r="G153" s="455">
        <v>93727.8</v>
      </c>
      <c r="H153" s="455">
        <v>92806.47</v>
      </c>
      <c r="I153" s="455">
        <v>46395</v>
      </c>
      <c r="J153" s="455">
        <v>84693</v>
      </c>
      <c r="K153" s="455">
        <v>200475</v>
      </c>
      <c r="L153" s="436">
        <f t="shared" si="41"/>
        <v>569791.27</v>
      </c>
    </row>
    <row r="154" spans="1:12" ht="21" customHeight="1">
      <c r="B154" s="477" t="s">
        <v>1518</v>
      </c>
      <c r="C154" s="455">
        <v>855717</v>
      </c>
      <c r="D154" s="457">
        <v>140320.48000000001</v>
      </c>
      <c r="E154" s="458">
        <v>403445.81</v>
      </c>
      <c r="F154" s="455">
        <v>229898.77</v>
      </c>
      <c r="G154" s="455">
        <v>978563.01</v>
      </c>
      <c r="H154" s="455">
        <v>716388.56</v>
      </c>
      <c r="I154" s="455">
        <v>271820.05</v>
      </c>
      <c r="J154" s="455">
        <v>418348.65</v>
      </c>
      <c r="K154" s="455">
        <v>0</v>
      </c>
      <c r="L154" s="436">
        <f t="shared" si="41"/>
        <v>4014502.33</v>
      </c>
    </row>
    <row r="155" spans="1:12" ht="21" customHeight="1">
      <c r="B155" s="477" t="s">
        <v>1520</v>
      </c>
      <c r="C155" s="455">
        <v>220896</v>
      </c>
      <c r="D155" s="457">
        <v>24842</v>
      </c>
      <c r="E155" s="458">
        <v>3120</v>
      </c>
      <c r="F155" s="455">
        <v>58648.25</v>
      </c>
      <c r="G155" s="455">
        <v>193215.09</v>
      </c>
      <c r="H155" s="455">
        <v>79837.84</v>
      </c>
      <c r="I155" s="455">
        <v>25122.15</v>
      </c>
      <c r="J155" s="455">
        <v>41350.949999999997</v>
      </c>
      <c r="K155" s="455">
        <v>30000</v>
      </c>
      <c r="L155" s="436">
        <f t="shared" si="41"/>
        <v>677032.27999999991</v>
      </c>
    </row>
    <row r="156" spans="1:12" ht="21" customHeight="1">
      <c r="B156" s="477" t="s">
        <v>1522</v>
      </c>
      <c r="C156" s="455">
        <v>0</v>
      </c>
      <c r="D156" s="457">
        <v>0</v>
      </c>
      <c r="E156" s="458">
        <v>0</v>
      </c>
      <c r="F156" s="455">
        <v>0</v>
      </c>
      <c r="G156" s="455">
        <v>0</v>
      </c>
      <c r="H156" s="455">
        <v>0</v>
      </c>
      <c r="I156" s="455">
        <v>0</v>
      </c>
      <c r="J156" s="455">
        <v>10809.92</v>
      </c>
      <c r="K156" s="455">
        <v>0</v>
      </c>
      <c r="L156" s="436">
        <f t="shared" si="41"/>
        <v>10809.92</v>
      </c>
    </row>
    <row r="157" spans="1:12" ht="21" customHeight="1">
      <c r="B157" s="477" t="s">
        <v>1524</v>
      </c>
      <c r="C157" s="455">
        <v>300000</v>
      </c>
      <c r="D157" s="457">
        <v>59970.58</v>
      </c>
      <c r="E157" s="458">
        <v>81681.59</v>
      </c>
      <c r="F157" s="455">
        <v>32781.15</v>
      </c>
      <c r="G157" s="455">
        <v>144144.97</v>
      </c>
      <c r="H157" s="455">
        <v>124671.2</v>
      </c>
      <c r="I157" s="455">
        <v>43277.19</v>
      </c>
      <c r="J157" s="455">
        <v>25706</v>
      </c>
      <c r="K157" s="455">
        <v>19500</v>
      </c>
      <c r="L157" s="436">
        <f t="shared" si="41"/>
        <v>831732.67999999993</v>
      </c>
    </row>
    <row r="158" spans="1:12" ht="21" customHeight="1">
      <c r="B158" s="477" t="s">
        <v>81</v>
      </c>
      <c r="C158" s="455">
        <v>59206</v>
      </c>
      <c r="D158" s="457">
        <v>0</v>
      </c>
      <c r="E158" s="458">
        <v>0</v>
      </c>
      <c r="F158" s="455">
        <v>62474</v>
      </c>
      <c r="G158" s="455">
        <v>0</v>
      </c>
      <c r="H158" s="455">
        <v>0</v>
      </c>
      <c r="I158" s="455">
        <v>0</v>
      </c>
      <c r="J158" s="455">
        <v>0</v>
      </c>
      <c r="K158" s="455">
        <v>12000</v>
      </c>
      <c r="L158" s="436">
        <f t="shared" si="41"/>
        <v>133680</v>
      </c>
    </row>
    <row r="159" spans="1:12" ht="21" customHeight="1">
      <c r="B159" s="477" t="s">
        <v>197</v>
      </c>
      <c r="C159" s="455">
        <v>470000</v>
      </c>
      <c r="D159" s="457">
        <v>1151600</v>
      </c>
      <c r="E159" s="458">
        <v>908450</v>
      </c>
      <c r="F159" s="455">
        <v>837900</v>
      </c>
      <c r="G159" s="455">
        <v>1471368.26</v>
      </c>
      <c r="H159" s="455">
        <v>490600</v>
      </c>
      <c r="I159" s="455">
        <v>1639000</v>
      </c>
      <c r="J159" s="455">
        <v>460000</v>
      </c>
      <c r="K159" s="455">
        <v>1867990</v>
      </c>
      <c r="L159" s="436">
        <f t="shared" si="41"/>
        <v>9296908.2599999998</v>
      </c>
    </row>
    <row r="160" spans="1:12" ht="21" customHeight="1">
      <c r="A160" s="420"/>
      <c r="B160" s="452" t="s">
        <v>177</v>
      </c>
      <c r="C160" s="454">
        <f>SUM(C150:C159)</f>
        <v>30504772</v>
      </c>
      <c r="D160" s="454">
        <f t="shared" ref="D160:L160" si="42">SUM(D150:D159)</f>
        <v>10018351.880000001</v>
      </c>
      <c r="E160" s="454">
        <f t="shared" si="42"/>
        <v>16939488.16</v>
      </c>
      <c r="F160" s="454">
        <f t="shared" si="42"/>
        <v>7689441.2400000002</v>
      </c>
      <c r="G160" s="454">
        <f t="shared" si="42"/>
        <v>15310340.76</v>
      </c>
      <c r="H160" s="454">
        <f t="shared" si="42"/>
        <v>17818344.91</v>
      </c>
      <c r="I160" s="454">
        <f t="shared" si="42"/>
        <v>15161668.58</v>
      </c>
      <c r="J160" s="454">
        <f t="shared" si="42"/>
        <v>9577499.1799999997</v>
      </c>
      <c r="K160" s="454">
        <f t="shared" si="42"/>
        <v>10015344.719999999</v>
      </c>
      <c r="L160" s="478">
        <f t="shared" si="42"/>
        <v>133035251.43000001</v>
      </c>
    </row>
    <row r="161" spans="1:12">
      <c r="B161" s="479"/>
    </row>
    <row r="162" spans="1:12">
      <c r="B162" s="479"/>
    </row>
    <row r="163" spans="1:12" ht="20">
      <c r="A163" s="571" t="s">
        <v>1797</v>
      </c>
      <c r="B163" s="571"/>
      <c r="C163" s="571"/>
      <c r="D163" s="571"/>
      <c r="E163" s="571"/>
      <c r="F163" s="571"/>
      <c r="G163" s="571"/>
      <c r="H163" s="571"/>
      <c r="I163" s="571"/>
      <c r="J163" s="571"/>
      <c r="K163" s="571"/>
      <c r="L163" s="571"/>
    </row>
    <row r="164" spans="1:12">
      <c r="B164" s="479"/>
    </row>
    <row r="165" spans="1:12">
      <c r="B165" s="479"/>
    </row>
    <row r="166" spans="1:12">
      <c r="E166" s="575"/>
      <c r="F166" s="575"/>
    </row>
    <row r="167" spans="1:12" s="480" customFormat="1" ht="23.25" customHeight="1">
      <c r="A167" s="571" t="s">
        <v>1798</v>
      </c>
      <c r="B167" s="571"/>
      <c r="C167" s="571"/>
      <c r="D167" s="571"/>
      <c r="E167" s="571"/>
      <c r="F167" s="571"/>
      <c r="G167" s="571"/>
      <c r="H167" s="571"/>
      <c r="I167" s="571"/>
      <c r="J167" s="571"/>
      <c r="K167" s="571"/>
      <c r="L167" s="571"/>
    </row>
    <row r="168" spans="1:12" s="481" customFormat="1" ht="23.25" customHeight="1">
      <c r="A168" s="571" t="s">
        <v>145</v>
      </c>
      <c r="B168" s="571"/>
      <c r="C168" s="571"/>
      <c r="D168" s="571"/>
      <c r="E168" s="571"/>
      <c r="F168" s="571"/>
      <c r="G168" s="571"/>
      <c r="H168" s="571"/>
      <c r="I168" s="571"/>
      <c r="J168" s="571"/>
      <c r="K168" s="571"/>
      <c r="L168" s="571"/>
    </row>
  </sheetData>
  <mergeCells count="44"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167:L167"/>
    <mergeCell ref="A168:L168"/>
    <mergeCell ref="B137:C137"/>
    <mergeCell ref="B138:B139"/>
    <mergeCell ref="B147:C147"/>
    <mergeCell ref="B148:B149"/>
    <mergeCell ref="A163:L163"/>
    <mergeCell ref="E166:F16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22" activePane="bottomRight" state="frozen"/>
      <selection pane="topRight" activeCell="C1" sqref="C1"/>
      <selection pane="bottomLeft" activeCell="A11" sqref="A11"/>
      <selection pane="bottomRight" activeCell="J34" sqref="J34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243</v>
      </c>
      <c r="G1" s="8" t="s">
        <v>155</v>
      </c>
      <c r="I1" s="102"/>
    </row>
    <row r="2" spans="1:13">
      <c r="B2" s="601" t="s">
        <v>109</v>
      </c>
      <c r="C2" s="601"/>
      <c r="D2" s="601"/>
      <c r="E2" s="601"/>
      <c r="F2" s="8" t="s">
        <v>244</v>
      </c>
      <c r="G2" s="8" t="s">
        <v>162</v>
      </c>
      <c r="I2" s="98" t="s">
        <v>257</v>
      </c>
    </row>
    <row r="3" spans="1:13" ht="12.75" customHeight="1">
      <c r="B3" s="601" t="s">
        <v>1969</v>
      </c>
      <c r="C3" s="601"/>
      <c r="D3" s="601"/>
      <c r="E3" s="601"/>
      <c r="F3" s="8" t="s">
        <v>245</v>
      </c>
      <c r="G3" s="8" t="s">
        <v>193</v>
      </c>
    </row>
    <row r="4" spans="1:13">
      <c r="B4" s="601"/>
      <c r="C4" s="601"/>
      <c r="D4" s="601"/>
      <c r="E4" s="8"/>
      <c r="F4" s="8" t="s">
        <v>246</v>
      </c>
      <c r="G4" s="8" t="s">
        <v>1966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155</v>
      </c>
      <c r="G7" s="616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>(D11/12)*3</f>
        <v>9880466</v>
      </c>
      <c r="J11" s="26">
        <f>'ผลการดำเนินงาน Planfin 65'!K6</f>
        <v>24152580.359999996</v>
      </c>
      <c r="K11" s="553">
        <f>J11-I11</f>
        <v>14272114.359999996</v>
      </c>
      <c r="L11" s="233">
        <f>K11/I11</f>
        <v>1.4444778576233142</v>
      </c>
      <c r="M11" s="230">
        <f>(J11/D11)</f>
        <v>0.61111946440582854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0">D12-C12</f>
        <v>5700</v>
      </c>
      <c r="F12" s="206">
        <v>98804.631578947374</v>
      </c>
      <c r="G12" s="207">
        <v>116106.56088741859</v>
      </c>
      <c r="H12" s="45">
        <v>1</v>
      </c>
      <c r="I12" s="214">
        <f>(D12/12)*3</f>
        <v>28475</v>
      </c>
      <c r="J12" s="26">
        <f>'ผลการดำเนินงาน Planfin 65'!K7</f>
        <v>32600</v>
      </c>
      <c r="K12" s="553">
        <f>J12-I12</f>
        <v>4125</v>
      </c>
      <c r="L12" s="233">
        <f t="shared" ref="L12:L25" si="1">K12/I12</f>
        <v>0.14486391571553994</v>
      </c>
      <c r="M12" s="230">
        <f t="shared" ref="M12:M25" si="2">(J12/D12)</f>
        <v>0.28621597892888501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0"/>
        <v>0</v>
      </c>
      <c r="F13" s="206">
        <v>7065.8102631578959</v>
      </c>
      <c r="G13" s="207">
        <v>13572.722771261342</v>
      </c>
      <c r="H13" s="45">
        <v>0</v>
      </c>
      <c r="I13" s="214">
        <f>(D13/12)*3</f>
        <v>0</v>
      </c>
      <c r="J13" s="26">
        <f>'ผลการดำเนินงาน Planfin 65'!K8</f>
        <v>0</v>
      </c>
      <c r="K13" s="553">
        <f t="shared" ref="K13:K25" si="3">J13-I13</f>
        <v>0</v>
      </c>
      <c r="L13" s="233" t="e">
        <f t="shared" si="1"/>
        <v>#DIV/0!</v>
      </c>
      <c r="M13" s="230" t="e">
        <f t="shared" si="2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0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>(D14/12)*3</f>
        <v>87647.5</v>
      </c>
      <c r="J14" s="26">
        <f>'ผลการดำเนินงาน Planfin 65'!K9</f>
        <v>96613.36</v>
      </c>
      <c r="K14" s="553">
        <f t="shared" si="3"/>
        <v>8965.86</v>
      </c>
      <c r="L14" s="233">
        <f t="shared" si="1"/>
        <v>0.10229453207450298</v>
      </c>
      <c r="M14" s="230">
        <f t="shared" si="2"/>
        <v>0.27557363301862575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0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>(D15/12)*3</f>
        <v>677734.84499999997</v>
      </c>
      <c r="J15" s="26">
        <f>'ผลการดำเนินงาน Planfin 65'!K10</f>
        <v>1808600</v>
      </c>
      <c r="K15" s="553">
        <f t="shared" si="3"/>
        <v>1130865.155</v>
      </c>
      <c r="L15" s="233">
        <f t="shared" si="1"/>
        <v>1.6685952675194089</v>
      </c>
      <c r="M15" s="230">
        <f t="shared" si="2"/>
        <v>0.66714881687985217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0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>(D16/12)*3</f>
        <v>1602315.9325000001</v>
      </c>
      <c r="J16" s="26">
        <f>'ผลการดำเนินงาน Planfin 65'!K11</f>
        <v>1299884.67</v>
      </c>
      <c r="K16" s="553">
        <f t="shared" si="3"/>
        <v>-302431.26250000019</v>
      </c>
      <c r="L16" s="233">
        <f t="shared" si="1"/>
        <v>-0.18874633670285879</v>
      </c>
      <c r="M16" s="230">
        <f t="shared" si="2"/>
        <v>0.2028134158242853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0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>(D17/12)*3</f>
        <v>250000</v>
      </c>
      <c r="J17" s="26">
        <f>'ผลการดำเนินงาน Planfin 65'!K12</f>
        <v>70649</v>
      </c>
      <c r="K17" s="553">
        <f t="shared" si="3"/>
        <v>-179351</v>
      </c>
      <c r="L17" s="233">
        <f t="shared" si="1"/>
        <v>-0.71740400000000004</v>
      </c>
      <c r="M17" s="230">
        <f t="shared" si="2"/>
        <v>7.0649000000000003E-2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0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>(D18/12)*3</f>
        <v>1513900</v>
      </c>
      <c r="J18" s="26">
        <f>'ผลการดำเนินงาน Planfin 65'!K13</f>
        <v>5382741.0999999996</v>
      </c>
      <c r="K18" s="553">
        <f t="shared" si="3"/>
        <v>3868841.0999999996</v>
      </c>
      <c r="L18" s="233">
        <f t="shared" si="1"/>
        <v>2.5555460070017832</v>
      </c>
      <c r="M18" s="230">
        <f t="shared" si="2"/>
        <v>0.88888650175044581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0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>(D19/12)*3</f>
        <v>3943239</v>
      </c>
      <c r="J19" s="26">
        <f>'ผลการดำเนินงาน Planfin 65'!K14</f>
        <v>3950238.06</v>
      </c>
      <c r="K19" s="553">
        <f t="shared" si="3"/>
        <v>6999.0600000000559</v>
      </c>
      <c r="L19" s="233">
        <f t="shared" si="1"/>
        <v>1.7749520127996442E-3</v>
      </c>
      <c r="M19" s="230">
        <f t="shared" si="2"/>
        <v>0.25044373800319991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0"/>
        <v>-17781212.68</v>
      </c>
      <c r="F20" s="206">
        <v>5653461.9873684216</v>
      </c>
      <c r="G20" s="207">
        <v>2979363.194892243</v>
      </c>
      <c r="H20" s="45">
        <v>1</v>
      </c>
      <c r="I20" s="214">
        <f>(D20/12)*3</f>
        <v>1433059.95</v>
      </c>
      <c r="J20" s="26">
        <f>'ผลการดำเนินงาน Planfin 65'!K15</f>
        <v>6786042.5999999996</v>
      </c>
      <c r="K20" s="553">
        <f t="shared" si="3"/>
        <v>5352982.6499999994</v>
      </c>
      <c r="L20" s="233">
        <f t="shared" si="1"/>
        <v>3.7353515112888331</v>
      </c>
      <c r="M20" s="230">
        <f t="shared" si="2"/>
        <v>1.1838378778222083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(D21/12)*3</f>
        <v>0</v>
      </c>
      <c r="J21" s="26">
        <f>'ผลการดำเนินงาน Planfin 65'!K16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0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>(D22/12)*3</f>
        <v>611996.245</v>
      </c>
      <c r="J22" s="26">
        <f>'ผลการดำเนินงาน Planfin 65'!K17</f>
        <v>0</v>
      </c>
      <c r="K22" s="553">
        <f t="shared" si="3"/>
        <v>-611996.245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20028834.4725</v>
      </c>
      <c r="J23" s="5">
        <f>SUM(J11:J22)</f>
        <v>43579949.149999999</v>
      </c>
      <c r="K23" s="258">
        <f t="shared" si="3"/>
        <v>23551114.677499998</v>
      </c>
      <c r="L23" s="237">
        <f t="shared" si="1"/>
        <v>1.1758604680584963</v>
      </c>
      <c r="M23" s="231">
        <f t="shared" si="2"/>
        <v>0.54396511701462413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19416838.227499999</v>
      </c>
      <c r="J24" s="74">
        <f>J23-J22</f>
        <v>43579949.149999999</v>
      </c>
      <c r="K24" s="259">
        <f t="shared" si="3"/>
        <v>24163110.922499999</v>
      </c>
      <c r="L24" s="238">
        <f t="shared" si="1"/>
        <v>1.2444410691066001</v>
      </c>
      <c r="M24" s="232">
        <f t="shared" si="2"/>
        <v>0.56111026727665003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19416838.227499999</v>
      </c>
      <c r="J25" s="163">
        <f>J24-J21</f>
        <v>43579949.149999999</v>
      </c>
      <c r="K25" s="262">
        <f t="shared" si="3"/>
        <v>24163110.922499999</v>
      </c>
      <c r="L25" s="239">
        <f t="shared" si="1"/>
        <v>1.2444410691066001</v>
      </c>
      <c r="M25" s="240">
        <f t="shared" si="2"/>
        <v>0.56111026727665003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4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>(D27/12)*3</f>
        <v>985000</v>
      </c>
      <c r="J27" s="26">
        <f>'ผลการดำเนินงาน Planfin 65'!K22</f>
        <v>810449.76</v>
      </c>
      <c r="K27" s="553">
        <f t="shared" ref="K27:K44" si="5">J27-I27</f>
        <v>-174550.24</v>
      </c>
      <c r="L27" s="233">
        <f>K27/I27</f>
        <v>-0.17720836548223348</v>
      </c>
      <c r="M27" s="230">
        <f t="shared" ref="M27:M44" si="6">(J27/D27)</f>
        <v>0.20569790862944162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4"/>
        <v>-29107.25</v>
      </c>
      <c r="F28" s="206">
        <v>1502271.9760526316</v>
      </c>
      <c r="G28" s="207">
        <v>478383.39740304102</v>
      </c>
      <c r="H28" s="45">
        <v>0</v>
      </c>
      <c r="I28" s="214">
        <f>(D28/12)*3</f>
        <v>353420.5</v>
      </c>
      <c r="J28" s="26">
        <f>'ผลการดำเนินงาน Planfin 65'!K23</f>
        <v>347690.68</v>
      </c>
      <c r="K28" s="553">
        <f t="shared" si="5"/>
        <v>-5729.820000000007</v>
      </c>
      <c r="L28" s="233">
        <f t="shared" ref="L28:L44" si="7">K28/I28</f>
        <v>-1.6212472111832809E-2</v>
      </c>
      <c r="M28" s="230">
        <f t="shared" si="6"/>
        <v>0.24594688197204179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4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>(D29/12)*3</f>
        <v>51250</v>
      </c>
      <c r="J29" s="26">
        <f>'ผลการดำเนินงาน Planfin 65'!K24</f>
        <v>44355.29</v>
      </c>
      <c r="K29" s="553">
        <f t="shared" si="5"/>
        <v>-6894.7099999999991</v>
      </c>
      <c r="L29" s="233">
        <f t="shared" si="7"/>
        <v>-0.13453092682926829</v>
      </c>
      <c r="M29" s="230">
        <f t="shared" si="6"/>
        <v>0.21636726829268293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4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>(D30/12)*3</f>
        <v>480905</v>
      </c>
      <c r="J30" s="26">
        <f>'ผลการดำเนินงาน Planfin 65'!K25</f>
        <v>795691.9</v>
      </c>
      <c r="K30" s="553">
        <f t="shared" si="5"/>
        <v>314786.90000000002</v>
      </c>
      <c r="L30" s="233">
        <f t="shared" si="7"/>
        <v>0.65457190089518724</v>
      </c>
      <c r="M30" s="230">
        <f t="shared" si="6"/>
        <v>0.41364297522379684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4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>(D31/12)*3</f>
        <v>3943239</v>
      </c>
      <c r="J31" s="26">
        <f>'ผลการดำเนินงาน Planfin 65'!K26</f>
        <v>3951596.82</v>
      </c>
      <c r="K31" s="553">
        <f t="shared" si="5"/>
        <v>8357.8199999998324</v>
      </c>
      <c r="L31" s="233">
        <f t="shared" si="7"/>
        <v>2.1195316844857316E-3</v>
      </c>
      <c r="M31" s="230">
        <f t="shared" si="6"/>
        <v>0.25052988292112144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4"/>
        <v>1517258.04</v>
      </c>
      <c r="F32" s="206">
        <v>6193146.0186842112</v>
      </c>
      <c r="G32" s="207">
        <v>1388161.4477587135</v>
      </c>
      <c r="H32" s="45">
        <v>1</v>
      </c>
      <c r="I32" s="214">
        <f>(D32/12)*3</f>
        <v>1808340</v>
      </c>
      <c r="J32" s="26">
        <f>'ผลการดำเนินงาน Planfin 65'!K27</f>
        <v>1737403.1099999999</v>
      </c>
      <c r="K32" s="553">
        <f t="shared" si="5"/>
        <v>-70936.89000000013</v>
      </c>
      <c r="L32" s="233">
        <f t="shared" si="7"/>
        <v>-3.9227628653903654E-2</v>
      </c>
      <c r="M32" s="230">
        <f t="shared" si="6"/>
        <v>0.2401930928365241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4"/>
        <v>540490.5</v>
      </c>
      <c r="F33" s="206">
        <v>10616646.364473686</v>
      </c>
      <c r="G33" s="207">
        <v>2726353.3632774092</v>
      </c>
      <c r="H33" s="45">
        <v>1</v>
      </c>
      <c r="I33" s="214">
        <f>(D33/12)*3</f>
        <v>3098600</v>
      </c>
      <c r="J33" s="26">
        <f>'ผลการดำเนินงาน Planfin 65'!K28</f>
        <v>3173710</v>
      </c>
      <c r="K33" s="553">
        <f t="shared" si="5"/>
        <v>75110</v>
      </c>
      <c r="L33" s="233">
        <f t="shared" si="7"/>
        <v>2.4239979345510875E-2</v>
      </c>
      <c r="M33" s="230">
        <f t="shared" si="6"/>
        <v>0.2560599948363777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4"/>
        <v>1075018.42</v>
      </c>
      <c r="F34" s="206">
        <v>1054719.7457894736</v>
      </c>
      <c r="G34" s="207">
        <v>390807.14289712469</v>
      </c>
      <c r="H34" s="45">
        <v>3</v>
      </c>
      <c r="I34" s="214">
        <f>(D34/12)*3</f>
        <v>545039.19999999995</v>
      </c>
      <c r="J34" s="26">
        <f>'ผลการดำเนินงาน Planfin 65'!K29</f>
        <v>6651112.5</v>
      </c>
      <c r="K34" s="553">
        <f t="shared" si="5"/>
        <v>6106073.2999999998</v>
      </c>
      <c r="L34" s="233">
        <f t="shared" si="7"/>
        <v>11.202998426535192</v>
      </c>
      <c r="M34" s="230">
        <f t="shared" si="6"/>
        <v>3.0507496066337985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4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>(D35/12)*3</f>
        <v>1035250</v>
      </c>
      <c r="J35" s="26">
        <f>'ผลการดำเนินงาน Planfin 65'!K30</f>
        <v>1021035.1</v>
      </c>
      <c r="K35" s="553">
        <f t="shared" si="5"/>
        <v>-14214.900000000023</v>
      </c>
      <c r="L35" s="233">
        <f t="shared" si="7"/>
        <v>-1.3730886259357665E-2</v>
      </c>
      <c r="M35" s="230">
        <f t="shared" si="6"/>
        <v>0.24656727843516058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4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>(D36/12)*3</f>
        <v>356550</v>
      </c>
      <c r="J36" s="26">
        <f>'ผลการดำเนินงาน Planfin 65'!K31</f>
        <v>352243.94</v>
      </c>
      <c r="K36" s="553">
        <f t="shared" si="5"/>
        <v>-4306.0599999999977</v>
      </c>
      <c r="L36" s="233">
        <f t="shared" si="7"/>
        <v>-1.2077015846304859E-2</v>
      </c>
      <c r="M36" s="230">
        <f t="shared" si="6"/>
        <v>0.24698074603842379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4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>(D37/12)*3</f>
        <v>829314</v>
      </c>
      <c r="J37" s="26">
        <f>'ผลการดำเนินงาน Planfin 65'!K32</f>
        <v>961173.1</v>
      </c>
      <c r="K37" s="553">
        <f t="shared" si="5"/>
        <v>131859.09999999998</v>
      </c>
      <c r="L37" s="233">
        <f t="shared" si="7"/>
        <v>0.15899779818018264</v>
      </c>
      <c r="M37" s="230">
        <f t="shared" si="6"/>
        <v>0.28974944954504567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4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>(D38/12)*3</f>
        <v>1766112.8825000001</v>
      </c>
      <c r="J38" s="26">
        <f>'ผลการดำเนินงาน Planfin 65'!K33</f>
        <v>1932751.5100000002</v>
      </c>
      <c r="K38" s="553">
        <f t="shared" si="5"/>
        <v>166638.62750000018</v>
      </c>
      <c r="L38" s="233">
        <f t="shared" si="7"/>
        <v>9.435332766732149E-2</v>
      </c>
      <c r="M38" s="230">
        <f t="shared" si="6"/>
        <v>0.27358833191683035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4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>(D39/12)*3</f>
        <v>4950</v>
      </c>
      <c r="J39" s="26">
        <f>'ผลการดำเนินงาน Planfin 65'!K34</f>
        <v>18004.54</v>
      </c>
      <c r="K39" s="553">
        <f t="shared" si="5"/>
        <v>13054.54</v>
      </c>
      <c r="L39" s="233">
        <f t="shared" si="7"/>
        <v>2.6372808080808081</v>
      </c>
      <c r="M39" s="230">
        <f>(J39/D39)</f>
        <v>0.90932020202020203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>(D40/12)*3</f>
        <v>1047291.75</v>
      </c>
      <c r="J40" s="26">
        <f>'ผลการดำเนินงาน Planfin 65'!K35</f>
        <v>1110075.8999999999</v>
      </c>
      <c r="K40" s="553">
        <f t="shared" si="5"/>
        <v>62784.149999999907</v>
      </c>
      <c r="L40" s="233">
        <f t="shared" si="7"/>
        <v>5.9949054310797258E-2</v>
      </c>
      <c r="M40" s="230">
        <f t="shared" si="6"/>
        <v>0.26498726357769931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757.23526315789468</v>
      </c>
      <c r="G41" s="207">
        <v>4667.9116597524235</v>
      </c>
      <c r="H41" s="45">
        <v>0</v>
      </c>
      <c r="I41" s="214">
        <f>(D41/12)*3</f>
        <v>0</v>
      </c>
      <c r="J41" s="26">
        <f>'ผลการดำเนินงาน Planfin 65'!K36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4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16305262.3325</v>
      </c>
      <c r="J42" s="5">
        <f>SUM(J27:J41)</f>
        <v>22907294.150000002</v>
      </c>
      <c r="K42" s="554">
        <f t="shared" si="5"/>
        <v>6602031.8175000027</v>
      </c>
      <c r="L42" s="237">
        <f t="shared" si="7"/>
        <v>0.40490190730269277</v>
      </c>
      <c r="M42" s="231">
        <f>(J42/D42)</f>
        <v>0.35122547682567318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14539149.449999999</v>
      </c>
      <c r="J43" s="74">
        <f>J42-J38</f>
        <v>20974542.640000001</v>
      </c>
      <c r="K43" s="555">
        <f t="shared" si="5"/>
        <v>6435393.1900000013</v>
      </c>
      <c r="L43" s="238">
        <f t="shared" si="7"/>
        <v>0.44262514888723437</v>
      </c>
      <c r="M43" s="232">
        <f t="shared" si="6"/>
        <v>0.36065628722180859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14539149.449999999</v>
      </c>
      <c r="J44" s="168">
        <f>J43-J41</f>
        <v>20974542.640000001</v>
      </c>
      <c r="K44" s="556">
        <f t="shared" si="5"/>
        <v>6435393.1900000013</v>
      </c>
      <c r="L44" s="239">
        <f t="shared" si="7"/>
        <v>0.44262514888723437</v>
      </c>
      <c r="M44" s="240">
        <f t="shared" si="6"/>
        <v>0.36065628722180859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49100606.680000015</v>
      </c>
      <c r="D46" s="5">
        <f t="shared" si="8"/>
        <v>14894288.560000002</v>
      </c>
      <c r="E46" s="27">
        <f t="shared" ref="E46:E48" si="9">D46-C46</f>
        <v>-34206318.120000012</v>
      </c>
      <c r="F46" s="172"/>
      <c r="G46" s="173"/>
      <c r="H46" s="174"/>
      <c r="I46" s="5">
        <f>I23-I42</f>
        <v>3723572.1400000006</v>
      </c>
      <c r="J46" s="5">
        <f t="shared" ref="J46:J48" si="10">J23-J42</f>
        <v>20672654.999999996</v>
      </c>
      <c r="K46" s="208">
        <f>J46-I46</f>
        <v>16949082.859999996</v>
      </c>
      <c r="L46" s="550">
        <f t="shared" ref="L46:L48" si="11">K46/I46</f>
        <v>4.5518341589052689</v>
      </c>
      <c r="M46" s="231">
        <f t="shared" ref="M46:M48" si="12">(J46/D46)</f>
        <v>1.3879585397263172</v>
      </c>
    </row>
    <row r="47" spans="1:13" s="87" customFormat="1">
      <c r="A47" s="175" t="s">
        <v>63</v>
      </c>
      <c r="B47" s="176" t="s">
        <v>65</v>
      </c>
      <c r="C47" s="177">
        <f t="shared" si="8"/>
        <v>54829416.290000007</v>
      </c>
      <c r="D47" s="177">
        <f t="shared" si="8"/>
        <v>19510755.109999999</v>
      </c>
      <c r="E47" s="178">
        <f t="shared" si="9"/>
        <v>-35318661.180000007</v>
      </c>
      <c r="F47" s="179"/>
      <c r="G47" s="180"/>
      <c r="H47" s="181"/>
      <c r="I47" s="177">
        <f>I24-I43</f>
        <v>4877688.7774999999</v>
      </c>
      <c r="J47" s="177">
        <f t="shared" si="10"/>
        <v>22605406.509999998</v>
      </c>
      <c r="K47" s="561">
        <f t="shared" ref="K47" si="13">J47-I47</f>
        <v>17727717.732499998</v>
      </c>
      <c r="L47" s="551">
        <f t="shared" si="11"/>
        <v>3.6344503598251556</v>
      </c>
      <c r="M47" s="241">
        <f t="shared" si="12"/>
        <v>1.1586125899562889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8"/>
        <v>19510755.109999999</v>
      </c>
      <c r="E48" s="184">
        <f t="shared" si="9"/>
        <v>-35318661.180000007</v>
      </c>
      <c r="F48" s="185"/>
      <c r="G48" s="185"/>
      <c r="H48" s="185"/>
      <c r="I48" s="183">
        <f>I25-I44</f>
        <v>4877688.7774999999</v>
      </c>
      <c r="J48" s="183">
        <f t="shared" si="10"/>
        <v>22605406.509999998</v>
      </c>
      <c r="K48" s="562">
        <f>J48-I48</f>
        <v>17727717.732499998</v>
      </c>
      <c r="L48" s="552">
        <f t="shared" si="11"/>
        <v>3.6344503598251556</v>
      </c>
      <c r="M48" s="242">
        <f t="shared" si="12"/>
        <v>1.1586125899562889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5" t="s">
        <v>1724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5" t="s">
        <v>1725</v>
      </c>
      <c r="C53" s="359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1726</v>
      </c>
      <c r="C54" s="257">
        <v>20254943.670000002</v>
      </c>
      <c r="D54" s="3">
        <f t="shared" ref="D54" si="14">C54</f>
        <v>20254943.670000002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1976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154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topLeftCell="A8" zoomScale="60" zoomScaleNormal="60" workbookViewId="0">
      <selection activeCell="G18" sqref="G18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601" t="s">
        <v>126</v>
      </c>
      <c r="C1" s="601"/>
      <c r="D1" s="601"/>
      <c r="E1" s="601"/>
    </row>
    <row r="2" spans="1:10">
      <c r="B2" s="601" t="s">
        <v>133</v>
      </c>
      <c r="C2" s="601"/>
      <c r="D2" s="601"/>
      <c r="E2" s="601"/>
    </row>
    <row r="3" spans="1:10">
      <c r="B3" s="601" t="s">
        <v>1969</v>
      </c>
      <c r="C3" s="601"/>
      <c r="D3" s="601"/>
      <c r="E3" s="601"/>
    </row>
    <row r="4" spans="1:10">
      <c r="B4" s="601"/>
      <c r="C4" s="601"/>
      <c r="D4" s="601"/>
      <c r="E4" s="8"/>
    </row>
    <row r="5" spans="1:10">
      <c r="B5" s="602" t="s">
        <v>1722</v>
      </c>
      <c r="C5" s="603"/>
      <c r="D5" s="603"/>
      <c r="E5" s="603"/>
    </row>
    <row r="6" spans="1:10" s="31" customFormat="1">
      <c r="A6" s="89" t="s">
        <v>110</v>
      </c>
      <c r="B6" s="633" t="s">
        <v>2</v>
      </c>
      <c r="C6" s="135" t="s">
        <v>1717</v>
      </c>
      <c r="D6" s="11" t="s">
        <v>1719</v>
      </c>
      <c r="E6" s="356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34"/>
      <c r="C7" s="136" t="s">
        <v>3</v>
      </c>
      <c r="D7" s="16" t="s">
        <v>4</v>
      </c>
      <c r="E7" s="17" t="s">
        <v>1720</v>
      </c>
      <c r="F7" s="213" t="s">
        <v>1970</v>
      </c>
      <c r="G7" s="18" t="s">
        <v>1971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34"/>
      <c r="C8" s="137" t="s">
        <v>1718</v>
      </c>
      <c r="D8" s="358"/>
      <c r="E8" s="357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35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1961</v>
      </c>
      <c r="J9" s="117" t="s">
        <v>1962</v>
      </c>
    </row>
    <row r="10" spans="1:10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9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(D11/12)*3</f>
        <v>241347499.80499998</v>
      </c>
      <c r="G11" s="26">
        <f>'ผลการดำเนินงาน Planfin 65'!L6</f>
        <v>516796699</v>
      </c>
      <c r="H11" s="557">
        <f>G11-F11</f>
        <v>275449199.19500005</v>
      </c>
      <c r="I11" s="246">
        <f>H11/F11</f>
        <v>1.1412970899535029</v>
      </c>
      <c r="J11" s="246">
        <f>G11/D11</f>
        <v>0.53532427248837566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(D12/12)*3</f>
        <v>955862.5</v>
      </c>
      <c r="G12" s="26">
        <f>'ผลการดำเนินงาน Planfin 65'!L7</f>
        <v>452939</v>
      </c>
      <c r="H12" s="557">
        <f>G12-F12</f>
        <v>-502923.5</v>
      </c>
      <c r="I12" s="246">
        <f t="shared" ref="I12:I48" si="2">H12/F12</f>
        <v>-0.52614628149969267</v>
      </c>
      <c r="J12" s="246">
        <f t="shared" ref="J12:J25" si="3">G12/D12</f>
        <v>0.11846342962507683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1721950.6274999999</v>
      </c>
      <c r="G13" s="26">
        <f>'ผลการดำเนินงาน Planfin 65'!L8</f>
        <v>1680723.5</v>
      </c>
      <c r="H13" s="557">
        <f t="shared" ref="H13:H20" si="4">G13-F13</f>
        <v>-41227.127499999944</v>
      </c>
      <c r="I13" s="246">
        <f t="shared" si="2"/>
        <v>-2.3942107771031285E-2</v>
      </c>
      <c r="J13" s="246">
        <f t="shared" si="3"/>
        <v>0.24401447305724219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6032927.0649999995</v>
      </c>
      <c r="G14" s="26">
        <f>'ผลการดำเนินงาน Planfin 65'!L9</f>
        <v>6892257.5300000003</v>
      </c>
      <c r="H14" s="557">
        <f t="shared" si="4"/>
        <v>859330.46500000078</v>
      </c>
      <c r="I14" s="246">
        <f t="shared" si="2"/>
        <v>0.14244005533987023</v>
      </c>
      <c r="J14" s="246">
        <f t="shared" si="3"/>
        <v>0.28561001383496754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44998865.627499998</v>
      </c>
      <c r="G15" s="26">
        <f>'ผลการดำเนินงาน Planfin 65'!L10</f>
        <v>64339650.020000011</v>
      </c>
      <c r="H15" s="557">
        <f t="shared" si="4"/>
        <v>19340784.392500013</v>
      </c>
      <c r="I15" s="246">
        <f t="shared" si="2"/>
        <v>0.42980604339235495</v>
      </c>
      <c r="J15" s="246">
        <f t="shared" si="3"/>
        <v>0.35745151084808874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37739008.519999996</v>
      </c>
      <c r="G16" s="26">
        <f>'ผลการดำเนินงาน Planfin 65'!L11</f>
        <v>79578057.720000014</v>
      </c>
      <c r="H16" s="557">
        <f t="shared" si="4"/>
        <v>41839049.200000018</v>
      </c>
      <c r="I16" s="246">
        <f t="shared" si="2"/>
        <v>1.1086419818853266</v>
      </c>
      <c r="J16" s="246">
        <f t="shared" si="3"/>
        <v>0.52716049547133159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4942535.2625000002</v>
      </c>
      <c r="G17" s="26">
        <f>'ผลการดำเนินงาน Planfin 65'!L12</f>
        <v>15102679.789999999</v>
      </c>
      <c r="H17" s="557">
        <f t="shared" si="4"/>
        <v>10160144.5275</v>
      </c>
      <c r="I17" s="246">
        <f t="shared" si="2"/>
        <v>2.0556544339879657</v>
      </c>
      <c r="J17" s="246">
        <f>G17/D17</f>
        <v>0.76391360849699141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89709192.710000008</v>
      </c>
      <c r="G18" s="26">
        <f>'ผลการดำเนินงาน Planfin 65'!L13</f>
        <v>268815620.95000005</v>
      </c>
      <c r="H18" s="557">
        <f t="shared" si="4"/>
        <v>179106428.24000004</v>
      </c>
      <c r="I18" s="246">
        <f t="shared" si="2"/>
        <v>1.9965225728760214</v>
      </c>
      <c r="J18" s="246">
        <f t="shared" si="3"/>
        <v>0.74913064321900535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146085380.61250001</v>
      </c>
      <c r="G19" s="26">
        <f>'ผลการดำเนินงาน Planfin 65'!L14</f>
        <v>142764777.06</v>
      </c>
      <c r="H19" s="557">
        <f t="shared" si="4"/>
        <v>-3320603.5525000095</v>
      </c>
      <c r="I19" s="246">
        <f t="shared" si="2"/>
        <v>-2.273056714215712E-2</v>
      </c>
      <c r="J19" s="246">
        <f t="shared" si="3"/>
        <v>0.24431735821446071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48874769.897500008</v>
      </c>
      <c r="G20" s="26">
        <f>'ผลการดำเนินงาน Planfin 65'!L15</f>
        <v>70927539.620000005</v>
      </c>
      <c r="H20" s="557">
        <f t="shared" si="4"/>
        <v>22052769.722499996</v>
      </c>
      <c r="I20" s="246">
        <f t="shared" si="2"/>
        <v>0.45120968894071495</v>
      </c>
      <c r="J20" s="246">
        <f t="shared" si="3"/>
        <v>0.36280242223517872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62500</v>
      </c>
      <c r="G21" s="26">
        <f>'ผลการดำเนินงาน Planfin 65'!L16</f>
        <v>372900</v>
      </c>
      <c r="H21" s="557">
        <f t="shared" ref="H21" si="6">G21-F21</f>
        <v>310400</v>
      </c>
      <c r="I21" s="246">
        <f t="shared" si="2"/>
        <v>4.9664000000000001</v>
      </c>
      <c r="J21" s="246">
        <f t="shared" si="3"/>
        <v>1.4916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79291220.480000004</v>
      </c>
      <c r="G22" s="26">
        <f>'ผลการดำเนินงาน Planfin 65'!L17</f>
        <v>31186637.449999999</v>
      </c>
      <c r="H22" s="557">
        <f>G22-F22</f>
        <v>-48104583.030000001</v>
      </c>
      <c r="I22" s="246">
        <f t="shared" si="2"/>
        <v>-0.60668233807970762</v>
      </c>
      <c r="J22" s="246">
        <f t="shared" si="3"/>
        <v>9.8329415480073082E-2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701761713.10750008</v>
      </c>
      <c r="G23" s="5">
        <f>SUM(G11:G22)</f>
        <v>1198910481.6400001</v>
      </c>
      <c r="H23" s="258">
        <f>G23-F23</f>
        <v>497148768.53250003</v>
      </c>
      <c r="I23" s="247">
        <f t="shared" si="2"/>
        <v>0.70842959831914309</v>
      </c>
      <c r="J23" s="247">
        <f t="shared" si="3"/>
        <v>0.42710739957978577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622470492.62750006</v>
      </c>
      <c r="G24" s="74">
        <f>G23-G22</f>
        <v>1167723844.1900001</v>
      </c>
      <c r="H24" s="259">
        <f>G24-F24</f>
        <v>545253351.5625</v>
      </c>
      <c r="I24" s="248">
        <f t="shared" si="2"/>
        <v>0.87595051977635108</v>
      </c>
      <c r="J24" s="248">
        <f t="shared" si="3"/>
        <v>0.46898762994408777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622407992.62750006</v>
      </c>
      <c r="G25" s="163">
        <f>G24-G21</f>
        <v>1167350944.1900001</v>
      </c>
      <c r="H25" s="262">
        <f>G25-F25</f>
        <v>544942951.5625</v>
      </c>
      <c r="I25" s="249">
        <f t="shared" si="2"/>
        <v>0.87553977136768313</v>
      </c>
      <c r="J25" s="249">
        <f t="shared" si="3"/>
        <v>0.46888494284192078</v>
      </c>
      <c r="L25" s="243"/>
    </row>
    <row r="26" spans="1:12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9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(D27/12)*3</f>
        <v>70285916.780000001</v>
      </c>
      <c r="G27" s="26">
        <f>'ผลการดำเนินงาน Planfin 65'!L22</f>
        <v>68926763.390000001</v>
      </c>
      <c r="H27" s="557">
        <f t="shared" ref="H27:H41" si="9">G27-F27</f>
        <v>-1359153.3900000006</v>
      </c>
      <c r="I27" s="246">
        <f t="shared" si="2"/>
        <v>-1.9337492520076945E-2</v>
      </c>
      <c r="J27" s="246">
        <f>G27/D27</f>
        <v>0.24516562686998075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26542804.785000004</v>
      </c>
      <c r="G28" s="26">
        <f>'ผลการดำเนินงาน Planfin 65'!L23</f>
        <v>25959627.489999998</v>
      </c>
      <c r="H28" s="557">
        <f t="shared" si="9"/>
        <v>-583177.29500000551</v>
      </c>
      <c r="I28" s="246">
        <f t="shared" si="2"/>
        <v>-2.1971200847981726E-2</v>
      </c>
      <c r="J28" s="246">
        <f t="shared" ref="J28:J47" si="10">G28/D28</f>
        <v>0.24450719978800461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1183645.0525</v>
      </c>
      <c r="G29" s="26">
        <f>'ผลการดำเนินงาน Planfin 65'!L24</f>
        <v>402799.72</v>
      </c>
      <c r="H29" s="557">
        <f t="shared" si="9"/>
        <v>-780845.33250000002</v>
      </c>
      <c r="I29" s="246">
        <f t="shared" si="2"/>
        <v>-0.65969551501166779</v>
      </c>
      <c r="J29" s="246">
        <f t="shared" si="10"/>
        <v>8.5076121247083053E-2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23392460.347499996</v>
      </c>
      <c r="G30" s="26">
        <f>'ผลการดำเนินงาน Planfin 65'!L25</f>
        <v>50547988.509999998</v>
      </c>
      <c r="H30" s="557">
        <f t="shared" si="9"/>
        <v>27155528.162500001</v>
      </c>
      <c r="I30" s="246">
        <f t="shared" si="2"/>
        <v>1.160866696324321</v>
      </c>
      <c r="J30" s="246">
        <f t="shared" si="10"/>
        <v>0.54021667408108032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146146740.52250001</v>
      </c>
      <c r="G31" s="26">
        <f>'ผลการดำเนินงาน Planfin 65'!L26</f>
        <v>142828688.53</v>
      </c>
      <c r="H31" s="557">
        <f t="shared" si="9"/>
        <v>-3318051.9925000072</v>
      </c>
      <c r="I31" s="246">
        <f t="shared" si="2"/>
        <v>-2.270356479136924E-2</v>
      </c>
      <c r="J31" s="246">
        <f t="shared" si="10"/>
        <v>0.24432410880215769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42713203.1175</v>
      </c>
      <c r="G32" s="26">
        <f>'ผลการดำเนินงาน Planfin 65'!L27</f>
        <v>44379551.169999994</v>
      </c>
      <c r="H32" s="557">
        <f t="shared" si="9"/>
        <v>1666348.0524999946</v>
      </c>
      <c r="I32" s="246">
        <f t="shared" si="2"/>
        <v>3.9012481642175793E-2</v>
      </c>
      <c r="J32" s="246">
        <f t="shared" si="10"/>
        <v>0.25975312041054394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92639493.457499996</v>
      </c>
      <c r="G33" s="26">
        <f>'ผลการดำเนินงาน Planfin 65'!L28</f>
        <v>92823871.950000003</v>
      </c>
      <c r="H33" s="557">
        <f t="shared" si="9"/>
        <v>184378.49250000715</v>
      </c>
      <c r="I33" s="246">
        <f t="shared" si="2"/>
        <v>1.9902795839939909E-3</v>
      </c>
      <c r="J33" s="246">
        <f t="shared" si="10"/>
        <v>0.25049756989599847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22682093.344999999</v>
      </c>
      <c r="G34" s="26">
        <f>'ผลการดำเนินงาน Planfin 65'!L29</f>
        <v>51489781.909999996</v>
      </c>
      <c r="H34" s="557">
        <f t="shared" si="9"/>
        <v>28807688.564999998</v>
      </c>
      <c r="I34" s="246">
        <f t="shared" si="2"/>
        <v>1.2700630460702302</v>
      </c>
      <c r="J34" s="246">
        <f t="shared" si="10"/>
        <v>0.56751576151755756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45227473.832499996</v>
      </c>
      <c r="G35" s="26">
        <f>'ผลการดำเนินงาน Planfin 65'!L30</f>
        <v>43601161.910000004</v>
      </c>
      <c r="H35" s="557">
        <f t="shared" si="9"/>
        <v>-1626311.922499992</v>
      </c>
      <c r="I35" s="246">
        <f t="shared" si="2"/>
        <v>-3.5958495681696484E-2</v>
      </c>
      <c r="J35" s="246">
        <f t="shared" si="10"/>
        <v>0.24101037607957587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13770704.869999997</v>
      </c>
      <c r="G36" s="26">
        <f>'ผลการดำเนินงาน Planfin 65'!L31</f>
        <v>12110754.34</v>
      </c>
      <c r="H36" s="557">
        <f t="shared" si="9"/>
        <v>-1659950.5299999975</v>
      </c>
      <c r="I36" s="246">
        <f t="shared" si="2"/>
        <v>-0.12054216147034438</v>
      </c>
      <c r="J36" s="246">
        <f t="shared" si="10"/>
        <v>0.21986445963241388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20857128.702499997</v>
      </c>
      <c r="G37" s="26">
        <f>'ผลการดำเนินงาน Planfin 65'!L32</f>
        <v>18384471.730000004</v>
      </c>
      <c r="H37" s="557">
        <f t="shared" si="9"/>
        <v>-2472656.9724999927</v>
      </c>
      <c r="I37" s="246">
        <f t="shared" si="2"/>
        <v>-0.11855212708178824</v>
      </c>
      <c r="J37" s="246">
        <f t="shared" si="10"/>
        <v>0.22036196822955295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40405147.4375</v>
      </c>
      <c r="G38" s="26">
        <f>'ผลการดำเนินงาน Planfin 65'!L33</f>
        <v>46926305.200000003</v>
      </c>
      <c r="H38" s="557">
        <f t="shared" si="9"/>
        <v>6521157.762500003</v>
      </c>
      <c r="I38" s="246">
        <f t="shared" si="2"/>
        <v>0.16139423256868801</v>
      </c>
      <c r="J38" s="246">
        <f t="shared" si="10"/>
        <v>0.29034855814217198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1218280.7</v>
      </c>
      <c r="G39" s="26">
        <f>'ผลการดำเนินงาน Planfin 65'!L34</f>
        <v>2919848.4299999997</v>
      </c>
      <c r="H39" s="557">
        <f t="shared" si="9"/>
        <v>1701567.7299999997</v>
      </c>
      <c r="I39" s="246">
        <f t="shared" si="2"/>
        <v>1.396695958492981</v>
      </c>
      <c r="J39" s="246">
        <f t="shared" si="10"/>
        <v>0.5991739896232452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27690933.642499998</v>
      </c>
      <c r="G40" s="26">
        <f>'ผลการดำเนินงาน Planfin 65'!L35</f>
        <v>23305848.189999998</v>
      </c>
      <c r="H40" s="557">
        <f t="shared" ref="H40" si="12">G40-F40</f>
        <v>-4385085.4525000006</v>
      </c>
      <c r="I40" s="246">
        <f t="shared" si="2"/>
        <v>-0.15835816549608059</v>
      </c>
      <c r="J40" s="246">
        <f t="shared" si="10"/>
        <v>0.21041045862597985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62500</v>
      </c>
      <c r="G41" s="26">
        <f>'ผลการดำเนินงาน Planfin 65'!L36</f>
        <v>43020.06</v>
      </c>
      <c r="H41" s="557">
        <f t="shared" si="9"/>
        <v>-19479.940000000002</v>
      </c>
      <c r="I41" s="246">
        <f t="shared" si="2"/>
        <v>-0.31167904000000002</v>
      </c>
      <c r="J41" s="246">
        <f t="shared" si="10"/>
        <v>0.17208024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574818526.59250009</v>
      </c>
      <c r="G42" s="5">
        <f t="shared" si="13"/>
        <v>624650482.52999997</v>
      </c>
      <c r="H42" s="258">
        <f t="shared" si="13"/>
        <v>49831955.937500007</v>
      </c>
      <c r="I42" s="247">
        <f t="shared" si="2"/>
        <v>8.6691631588323589E-2</v>
      </c>
      <c r="J42" s="247">
        <f t="shared" si="10"/>
        <v>0.27167290789708082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534413379.15500009</v>
      </c>
      <c r="G43" s="74">
        <f t="shared" si="14"/>
        <v>577724177.32999992</v>
      </c>
      <c r="H43" s="259">
        <f t="shared" si="14"/>
        <v>43310798.175000004</v>
      </c>
      <c r="I43" s="248">
        <f t="shared" si="2"/>
        <v>8.1043626272010366E-2</v>
      </c>
      <c r="J43" s="248">
        <f t="shared" si="10"/>
        <v>0.2702609065680025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534350879.15500009</v>
      </c>
      <c r="G44" s="168">
        <f t="shared" si="15"/>
        <v>577681157.26999998</v>
      </c>
      <c r="H44" s="558">
        <f t="shared" si="15"/>
        <v>43330278.115000002</v>
      </c>
      <c r="I44" s="249">
        <f t="shared" si="2"/>
        <v>8.1089560821010861E-2</v>
      </c>
      <c r="J44" s="249">
        <f t="shared" si="10"/>
        <v>0.27027239020525268</v>
      </c>
    </row>
    <row r="45" spans="1:10">
      <c r="A45" s="636"/>
      <c r="B45" s="637"/>
      <c r="C45" s="637"/>
      <c r="D45" s="637"/>
      <c r="E45" s="637"/>
      <c r="F45" s="637"/>
      <c r="G45" s="637"/>
      <c r="H45" s="637"/>
      <c r="I45" s="637"/>
      <c r="J45" s="638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126943186.51499999</v>
      </c>
      <c r="G46" s="5">
        <f>G23-G42</f>
        <v>574259999.11000013</v>
      </c>
      <c r="H46" s="29">
        <f>G46-F46</f>
        <v>447316812.59500015</v>
      </c>
      <c r="I46" s="247">
        <f t="shared" si="2"/>
        <v>3.5237559799410256</v>
      </c>
      <c r="J46" s="247">
        <f t="shared" si="10"/>
        <v>1.1309389949852564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88057113.472499982</v>
      </c>
      <c r="G47" s="177">
        <f>G46-G22+G38</f>
        <v>589999666.86000013</v>
      </c>
      <c r="H47" s="559">
        <f>G47-F47</f>
        <v>501942553.38750017</v>
      </c>
      <c r="I47" s="250">
        <f>H47/F47</f>
        <v>5.7001931314073291</v>
      </c>
      <c r="J47" s="250">
        <f t="shared" si="10"/>
        <v>1.6750482828518323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88057113.472499967</v>
      </c>
      <c r="G48" s="183">
        <f>(G23-G21-G22)-(G42-G38-G41)</f>
        <v>589669786.92000008</v>
      </c>
      <c r="H48" s="560">
        <f>G48-F48</f>
        <v>501612673.44750011</v>
      </c>
      <c r="I48" s="252">
        <f t="shared" si="2"/>
        <v>5.6964469270748079</v>
      </c>
      <c r="J48" s="252">
        <f>G48/D48</f>
        <v>1.674111731768702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5" t="s">
        <v>1723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5" t="s">
        <v>1724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5" t="s">
        <v>1725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1726</v>
      </c>
      <c r="C54" s="501">
        <f>'10699'!C54+'10866'!C54+'10867'!C54+'10868'!C54+'10869'!C54+'10870'!C54+'13817'!C54+'28849'!C54+'28850'!C54</f>
        <v>567842035.13999999</v>
      </c>
      <c r="D54" s="501">
        <f>C54</f>
        <v>567842035.13999999</v>
      </c>
      <c r="E54" s="48"/>
      <c r="I54" s="253"/>
      <c r="J54" s="253"/>
      <c r="K54" s="254"/>
    </row>
    <row r="55" spans="1:15">
      <c r="A55" s="254"/>
      <c r="B55" s="498"/>
      <c r="C55" s="499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17" t="s">
        <v>1975</v>
      </c>
      <c r="B57" s="617"/>
      <c r="C57" s="617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2" t="s">
        <v>1730</v>
      </c>
      <c r="C63" s="360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2" t="s">
        <v>1731</v>
      </c>
      <c r="C64" s="360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1" t="s">
        <v>1742</v>
      </c>
      <c r="C96" s="360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6" t="s">
        <v>1796</v>
      </c>
      <c r="C128" s="360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592" t="s">
        <v>259</v>
      </c>
      <c r="D143" s="592"/>
      <c r="E143" s="592"/>
      <c r="H143" s="111"/>
      <c r="I143" s="220"/>
      <c r="J143" s="220"/>
    </row>
    <row r="144" spans="1:15">
      <c r="B144" s="105" t="s">
        <v>145</v>
      </c>
      <c r="C144" s="628" t="s">
        <v>146</v>
      </c>
      <c r="D144" s="628"/>
      <c r="E144" s="628"/>
      <c r="F144" s="93"/>
      <c r="G144" s="631"/>
      <c r="H144" s="631"/>
      <c r="I144" s="631"/>
      <c r="J144" s="631"/>
    </row>
    <row r="145" spans="2:10">
      <c r="B145" s="104" t="s">
        <v>97</v>
      </c>
      <c r="C145" s="627" t="s">
        <v>98</v>
      </c>
      <c r="D145" s="627"/>
      <c r="E145" s="627"/>
      <c r="F145" s="93"/>
      <c r="G145" s="94"/>
      <c r="H145" s="126"/>
      <c r="I145" s="251"/>
      <c r="J145" s="251"/>
    </row>
    <row r="146" spans="2:10">
      <c r="B146" s="104" t="s">
        <v>100</v>
      </c>
      <c r="C146" s="627" t="s">
        <v>101</v>
      </c>
      <c r="D146" s="627"/>
      <c r="E146" s="627"/>
      <c r="F146" s="95"/>
      <c r="G146" s="632"/>
      <c r="H146" s="632"/>
      <c r="I146" s="632"/>
      <c r="J146" s="632"/>
    </row>
    <row r="147" spans="2:10">
      <c r="B147" s="630"/>
      <c r="C147" s="630"/>
      <c r="D147" s="630"/>
      <c r="E147" s="630"/>
      <c r="F147" s="93"/>
      <c r="G147" s="629"/>
      <c r="H147" s="629"/>
      <c r="I147" s="629"/>
      <c r="J147" s="629"/>
    </row>
    <row r="148" spans="2:10">
      <c r="B148" s="630"/>
      <c r="C148" s="630"/>
      <c r="D148" s="630"/>
      <c r="E148" s="630"/>
      <c r="F148" s="93"/>
      <c r="G148" s="629"/>
      <c r="H148" s="629"/>
      <c r="I148" s="629"/>
      <c r="J148" s="629"/>
    </row>
  </sheetData>
  <mergeCells count="28">
    <mergeCell ref="B87:C87"/>
    <mergeCell ref="B105:E105"/>
    <mergeCell ref="B107:C107"/>
    <mergeCell ref="B117:E117"/>
    <mergeCell ref="B126:E12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G147:J147"/>
    <mergeCell ref="B148:E148"/>
    <mergeCell ref="G148:J148"/>
    <mergeCell ref="G144:J144"/>
    <mergeCell ref="G146:J146"/>
    <mergeCell ref="C145:E145"/>
    <mergeCell ref="C146:E14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48"/>
  <sheetViews>
    <sheetView zoomScale="70" zoomScaleNormal="70" workbookViewId="0">
      <pane xSplit="8" ySplit="5" topLeftCell="BI815" activePane="bottomRight" state="frozen"/>
      <selection pane="topRight" activeCell="I1" sqref="I1"/>
      <selection pane="bottomLeft" activeCell="A6" sqref="A6"/>
      <selection pane="bottomRight" activeCell="BL1" sqref="BL1:BL1048576"/>
    </sheetView>
  </sheetViews>
  <sheetFormatPr defaultColWidth="9" defaultRowHeight="22.5"/>
  <cols>
    <col min="1" max="1" width="7.5" style="264" customWidth="1"/>
    <col min="2" max="2" width="8.83203125" style="351" bestFit="1" customWidth="1"/>
    <col min="3" max="3" width="11.58203125" style="352" customWidth="1"/>
    <col min="4" max="4" width="14.83203125" style="272" hidden="1" customWidth="1"/>
    <col min="5" max="5" width="39.58203125" style="266" hidden="1" customWidth="1"/>
    <col min="6" max="6" width="14.58203125" style="347" bestFit="1" customWidth="1"/>
    <col min="7" max="7" width="88.25" style="348" bestFit="1" customWidth="1"/>
    <col min="8" max="8" width="19.75" style="353" customWidth="1"/>
    <col min="9" max="9" width="17.58203125" style="353" customWidth="1"/>
    <col min="10" max="10" width="17.83203125" style="353" customWidth="1"/>
    <col min="11" max="11" width="17.58203125" style="353" customWidth="1"/>
    <col min="12" max="12" width="19.08203125" style="353" customWidth="1"/>
    <col min="13" max="13" width="17.33203125" style="353" customWidth="1"/>
    <col min="14" max="25" width="19.33203125" style="353" customWidth="1"/>
    <col min="26" max="26" width="25.25" style="353" customWidth="1"/>
    <col min="27" max="27" width="25.75" style="353" customWidth="1"/>
    <col min="28" max="28" width="24.25" style="353" customWidth="1"/>
    <col min="29" max="29" width="24" style="353" customWidth="1"/>
    <col min="30" max="34" width="23" style="353" customWidth="1"/>
    <col min="35" max="35" width="21.5" style="353" customWidth="1"/>
    <col min="36" max="40" width="18.83203125" style="353" customWidth="1"/>
    <col min="41" max="41" width="20.08203125" style="353" customWidth="1"/>
    <col min="42" max="42" width="19.75" style="353" customWidth="1"/>
    <col min="43" max="46" width="18.83203125" style="353" customWidth="1"/>
    <col min="47" max="47" width="19.08203125" style="353" customWidth="1"/>
    <col min="48" max="53" width="16.08203125" style="353" customWidth="1"/>
    <col min="54" max="54" width="29" style="353" customWidth="1"/>
    <col min="55" max="55" width="21.83203125" style="353" customWidth="1"/>
    <col min="56" max="56" width="20.33203125" style="353" customWidth="1"/>
    <col min="57" max="57" width="21.83203125" style="353" customWidth="1"/>
    <col min="58" max="58" width="22.5" style="353" customWidth="1"/>
    <col min="59" max="64" width="19.33203125" style="353" customWidth="1"/>
    <col min="65" max="65" width="19.25" style="353" customWidth="1"/>
    <col min="66" max="66" width="16.75" style="353" customWidth="1"/>
    <col min="67" max="71" width="16" style="353" customWidth="1"/>
    <col min="72" max="72" width="27.58203125" style="353" customWidth="1"/>
    <col min="73" max="73" width="22.33203125" style="353" customWidth="1"/>
    <col min="74" max="74" width="22" style="353" customWidth="1"/>
    <col min="75" max="75" width="22.25" style="353" customWidth="1"/>
    <col min="76" max="76" width="21.5" style="353" customWidth="1"/>
    <col min="77" max="77" width="24.08203125" style="353" customWidth="1"/>
    <col min="78" max="79" width="22.83203125" style="353" customWidth="1"/>
    <col min="80" max="80" width="22.08203125" style="353" customWidth="1"/>
    <col min="81" max="81" width="22.58203125" style="354" customWidth="1"/>
    <col min="82" max="16384" width="9" style="266"/>
  </cols>
  <sheetData>
    <row r="1" spans="1:81">
      <c r="A1" s="502" t="s">
        <v>1800</v>
      </c>
      <c r="C1" s="503"/>
      <c r="D1" s="503"/>
      <c r="E1" s="503"/>
      <c r="F1" s="503"/>
      <c r="G1" s="503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</row>
    <row r="2" spans="1:81">
      <c r="A2" s="502" t="s">
        <v>1973</v>
      </c>
      <c r="C2" s="503"/>
      <c r="D2" s="503"/>
      <c r="E2" s="503"/>
      <c r="F2" s="503"/>
      <c r="G2" s="503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</row>
    <row r="3" spans="1:81" s="272" customFormat="1">
      <c r="A3" s="267" t="s">
        <v>110</v>
      </c>
      <c r="B3" s="268" t="s">
        <v>261</v>
      </c>
      <c r="C3" s="269" t="s">
        <v>262</v>
      </c>
      <c r="D3" s="269" t="s">
        <v>263</v>
      </c>
      <c r="E3" s="269" t="s">
        <v>264</v>
      </c>
      <c r="F3" s="269" t="s">
        <v>1801</v>
      </c>
      <c r="G3" s="270" t="s">
        <v>1802</v>
      </c>
      <c r="H3" s="650" t="s">
        <v>265</v>
      </c>
      <c r="I3" s="651"/>
      <c r="J3" s="651"/>
      <c r="K3" s="651"/>
      <c r="L3" s="651"/>
      <c r="M3" s="652"/>
      <c r="N3" s="653" t="s">
        <v>266</v>
      </c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5"/>
      <c r="Z3" s="656" t="s">
        <v>267</v>
      </c>
      <c r="AA3" s="657"/>
      <c r="AB3" s="657"/>
      <c r="AC3" s="657"/>
      <c r="AD3" s="657"/>
      <c r="AE3" s="657"/>
      <c r="AF3" s="657"/>
      <c r="AG3" s="657"/>
      <c r="AH3" s="658"/>
      <c r="AI3" s="659" t="s">
        <v>268</v>
      </c>
      <c r="AJ3" s="660"/>
      <c r="AK3" s="660"/>
      <c r="AL3" s="660"/>
      <c r="AM3" s="660"/>
      <c r="AN3" s="660"/>
      <c r="AO3" s="660"/>
      <c r="AP3" s="660"/>
      <c r="AQ3" s="660"/>
      <c r="AR3" s="660"/>
      <c r="AS3" s="660"/>
      <c r="AT3" s="661"/>
      <c r="AU3" s="662" t="s">
        <v>269</v>
      </c>
      <c r="AV3" s="663"/>
      <c r="AW3" s="663"/>
      <c r="AX3" s="663"/>
      <c r="AY3" s="663"/>
      <c r="AZ3" s="663"/>
      <c r="BA3" s="664"/>
      <c r="BB3" s="665" t="s">
        <v>270</v>
      </c>
      <c r="BC3" s="666"/>
      <c r="BD3" s="666"/>
      <c r="BE3" s="666"/>
      <c r="BF3" s="666"/>
      <c r="BG3" s="666"/>
      <c r="BH3" s="666"/>
      <c r="BI3" s="666"/>
      <c r="BJ3" s="666"/>
      <c r="BK3" s="666"/>
      <c r="BL3" s="667"/>
      <c r="BM3" s="642" t="s">
        <v>271</v>
      </c>
      <c r="BN3" s="643"/>
      <c r="BO3" s="643"/>
      <c r="BP3" s="643"/>
      <c r="BQ3" s="643"/>
      <c r="BR3" s="643"/>
      <c r="BS3" s="644"/>
      <c r="BT3" s="645" t="s">
        <v>129</v>
      </c>
      <c r="BU3" s="646"/>
      <c r="BV3" s="646"/>
      <c r="BW3" s="646"/>
      <c r="BX3" s="646"/>
      <c r="BY3" s="646"/>
      <c r="BZ3" s="646"/>
      <c r="CA3" s="646"/>
      <c r="CB3" s="647"/>
      <c r="CC3" s="271" t="s">
        <v>272</v>
      </c>
    </row>
    <row r="4" spans="1:81" s="285" customFormat="1" ht="67.5">
      <c r="A4" s="273" t="s">
        <v>273</v>
      </c>
      <c r="B4" s="274" t="s">
        <v>1803</v>
      </c>
      <c r="C4" s="275"/>
      <c r="D4" s="275"/>
      <c r="E4" s="275"/>
      <c r="F4" s="275"/>
      <c r="G4" s="276"/>
      <c r="H4" s="277" t="s">
        <v>274</v>
      </c>
      <c r="I4" s="277" t="s">
        <v>275</v>
      </c>
      <c r="J4" s="277" t="s">
        <v>276</v>
      </c>
      <c r="K4" s="277" t="s">
        <v>277</v>
      </c>
      <c r="L4" s="277" t="s">
        <v>278</v>
      </c>
      <c r="M4" s="277" t="s">
        <v>279</v>
      </c>
      <c r="N4" s="278" t="s">
        <v>280</v>
      </c>
      <c r="O4" s="278" t="s">
        <v>281</v>
      </c>
      <c r="P4" s="278" t="s">
        <v>282</v>
      </c>
      <c r="Q4" s="278" t="s">
        <v>283</v>
      </c>
      <c r="R4" s="278" t="s">
        <v>284</v>
      </c>
      <c r="S4" s="278" t="s">
        <v>285</v>
      </c>
      <c r="T4" s="278" t="s">
        <v>286</v>
      </c>
      <c r="U4" s="278" t="s">
        <v>287</v>
      </c>
      <c r="V4" s="278" t="s">
        <v>288</v>
      </c>
      <c r="W4" s="278" t="s">
        <v>289</v>
      </c>
      <c r="X4" s="278" t="s">
        <v>290</v>
      </c>
      <c r="Y4" s="278" t="s">
        <v>291</v>
      </c>
      <c r="Z4" s="279" t="s">
        <v>292</v>
      </c>
      <c r="AA4" s="279" t="s">
        <v>293</v>
      </c>
      <c r="AB4" s="279" t="s">
        <v>294</v>
      </c>
      <c r="AC4" s="279" t="s">
        <v>295</v>
      </c>
      <c r="AD4" s="279" t="s">
        <v>296</v>
      </c>
      <c r="AE4" s="279" t="s">
        <v>297</v>
      </c>
      <c r="AF4" s="279" t="s">
        <v>298</v>
      </c>
      <c r="AG4" s="279" t="s">
        <v>299</v>
      </c>
      <c r="AH4" s="279" t="s">
        <v>300</v>
      </c>
      <c r="AI4" s="280" t="s">
        <v>301</v>
      </c>
      <c r="AJ4" s="280" t="s">
        <v>302</v>
      </c>
      <c r="AK4" s="280" t="s">
        <v>303</v>
      </c>
      <c r="AL4" s="280" t="s">
        <v>304</v>
      </c>
      <c r="AM4" s="280" t="s">
        <v>305</v>
      </c>
      <c r="AN4" s="280" t="s">
        <v>306</v>
      </c>
      <c r="AO4" s="280" t="s">
        <v>307</v>
      </c>
      <c r="AP4" s="280" t="s">
        <v>308</v>
      </c>
      <c r="AQ4" s="280" t="s">
        <v>309</v>
      </c>
      <c r="AR4" s="280" t="s">
        <v>310</v>
      </c>
      <c r="AS4" s="280" t="s">
        <v>311</v>
      </c>
      <c r="AT4" s="280" t="s">
        <v>312</v>
      </c>
      <c r="AU4" s="281" t="s">
        <v>313</v>
      </c>
      <c r="AV4" s="281" t="s">
        <v>314</v>
      </c>
      <c r="AW4" s="281" t="s">
        <v>315</v>
      </c>
      <c r="AX4" s="281" t="s">
        <v>316</v>
      </c>
      <c r="AY4" s="281" t="s">
        <v>317</v>
      </c>
      <c r="AZ4" s="281" t="s">
        <v>318</v>
      </c>
      <c r="BA4" s="281" t="s">
        <v>319</v>
      </c>
      <c r="BB4" s="282" t="s">
        <v>320</v>
      </c>
      <c r="BC4" s="282" t="s">
        <v>321</v>
      </c>
      <c r="BD4" s="282" t="s">
        <v>322</v>
      </c>
      <c r="BE4" s="282" t="s">
        <v>323</v>
      </c>
      <c r="BF4" s="282" t="s">
        <v>324</v>
      </c>
      <c r="BG4" s="282" t="s">
        <v>325</v>
      </c>
      <c r="BH4" s="282" t="s">
        <v>326</v>
      </c>
      <c r="BI4" s="282" t="s">
        <v>327</v>
      </c>
      <c r="BJ4" s="282" t="s">
        <v>328</v>
      </c>
      <c r="BK4" s="282" t="s">
        <v>329</v>
      </c>
      <c r="BL4" s="282" t="s">
        <v>330</v>
      </c>
      <c r="BM4" s="283" t="s">
        <v>331</v>
      </c>
      <c r="BN4" s="283" t="s">
        <v>332</v>
      </c>
      <c r="BO4" s="283" t="s">
        <v>333</v>
      </c>
      <c r="BP4" s="283" t="s">
        <v>334</v>
      </c>
      <c r="BQ4" s="283" t="s">
        <v>335</v>
      </c>
      <c r="BR4" s="283" t="s">
        <v>336</v>
      </c>
      <c r="BS4" s="283" t="s">
        <v>337</v>
      </c>
      <c r="BT4" s="284" t="s">
        <v>338</v>
      </c>
      <c r="BU4" s="284" t="s">
        <v>339</v>
      </c>
      <c r="BV4" s="284" t="s">
        <v>340</v>
      </c>
      <c r="BW4" s="284" t="s">
        <v>341</v>
      </c>
      <c r="BX4" s="284" t="s">
        <v>342</v>
      </c>
      <c r="BY4" s="284" t="s">
        <v>343</v>
      </c>
      <c r="BZ4" s="284" t="s">
        <v>344</v>
      </c>
      <c r="CA4" s="284" t="s">
        <v>170</v>
      </c>
      <c r="CB4" s="284" t="s">
        <v>171</v>
      </c>
      <c r="CC4" s="648" t="s">
        <v>267</v>
      </c>
    </row>
    <row r="5" spans="1:81" s="290" customFormat="1">
      <c r="A5" s="286"/>
      <c r="B5" s="287" t="s">
        <v>345</v>
      </c>
      <c r="C5" s="288" t="s">
        <v>346</v>
      </c>
      <c r="D5" s="288" t="s">
        <v>347</v>
      </c>
      <c r="E5" s="288" t="s">
        <v>348</v>
      </c>
      <c r="F5" s="288" t="s">
        <v>349</v>
      </c>
      <c r="G5" s="289" t="s">
        <v>350</v>
      </c>
      <c r="H5" s="371" t="s">
        <v>351</v>
      </c>
      <c r="I5" s="371" t="s">
        <v>352</v>
      </c>
      <c r="J5" s="371" t="s">
        <v>353</v>
      </c>
      <c r="K5" s="371" t="s">
        <v>354</v>
      </c>
      <c r="L5" s="371" t="s">
        <v>355</v>
      </c>
      <c r="M5" s="371" t="s">
        <v>356</v>
      </c>
      <c r="N5" s="372" t="s">
        <v>357</v>
      </c>
      <c r="O5" s="372" t="s">
        <v>358</v>
      </c>
      <c r="P5" s="372" t="s">
        <v>359</v>
      </c>
      <c r="Q5" s="372" t="s">
        <v>360</v>
      </c>
      <c r="R5" s="372" t="s">
        <v>361</v>
      </c>
      <c r="S5" s="372" t="s">
        <v>362</v>
      </c>
      <c r="T5" s="372" t="s">
        <v>363</v>
      </c>
      <c r="U5" s="372" t="s">
        <v>364</v>
      </c>
      <c r="V5" s="372" t="s">
        <v>365</v>
      </c>
      <c r="W5" s="372" t="s">
        <v>366</v>
      </c>
      <c r="X5" s="372" t="s">
        <v>367</v>
      </c>
      <c r="Y5" s="372" t="s">
        <v>368</v>
      </c>
      <c r="Z5" s="373" t="s">
        <v>369</v>
      </c>
      <c r="AA5" s="373" t="s">
        <v>370</v>
      </c>
      <c r="AB5" s="373" t="s">
        <v>371</v>
      </c>
      <c r="AC5" s="373" t="s">
        <v>372</v>
      </c>
      <c r="AD5" s="373" t="s">
        <v>373</v>
      </c>
      <c r="AE5" s="373">
        <v>10831</v>
      </c>
      <c r="AF5" s="373" t="s">
        <v>374</v>
      </c>
      <c r="AG5" s="373" t="s">
        <v>375</v>
      </c>
      <c r="AH5" s="373" t="s">
        <v>376</v>
      </c>
      <c r="AI5" s="374" t="s">
        <v>377</v>
      </c>
      <c r="AJ5" s="374" t="s">
        <v>378</v>
      </c>
      <c r="AK5" s="374" t="s">
        <v>379</v>
      </c>
      <c r="AL5" s="374" t="s">
        <v>380</v>
      </c>
      <c r="AM5" s="374" t="s">
        <v>381</v>
      </c>
      <c r="AN5" s="374" t="s">
        <v>382</v>
      </c>
      <c r="AO5" s="374" t="s">
        <v>383</v>
      </c>
      <c r="AP5" s="374" t="s">
        <v>384</v>
      </c>
      <c r="AQ5" s="374" t="s">
        <v>385</v>
      </c>
      <c r="AR5" s="374" t="s">
        <v>386</v>
      </c>
      <c r="AS5" s="374" t="s">
        <v>387</v>
      </c>
      <c r="AT5" s="374" t="s">
        <v>388</v>
      </c>
      <c r="AU5" s="367" t="s">
        <v>389</v>
      </c>
      <c r="AV5" s="367" t="s">
        <v>390</v>
      </c>
      <c r="AW5" s="367" t="s">
        <v>391</v>
      </c>
      <c r="AX5" s="367" t="s">
        <v>392</v>
      </c>
      <c r="AY5" s="367" t="s">
        <v>393</v>
      </c>
      <c r="AZ5" s="367" t="s">
        <v>394</v>
      </c>
      <c r="BA5" s="367" t="s">
        <v>395</v>
      </c>
      <c r="BB5" s="368" t="s">
        <v>396</v>
      </c>
      <c r="BC5" s="368" t="s">
        <v>397</v>
      </c>
      <c r="BD5" s="368" t="s">
        <v>398</v>
      </c>
      <c r="BE5" s="368" t="s">
        <v>399</v>
      </c>
      <c r="BF5" s="368" t="s">
        <v>400</v>
      </c>
      <c r="BG5" s="368" t="s">
        <v>401</v>
      </c>
      <c r="BH5" s="368" t="s">
        <v>402</v>
      </c>
      <c r="BI5" s="368" t="s">
        <v>403</v>
      </c>
      <c r="BJ5" s="368" t="s">
        <v>404</v>
      </c>
      <c r="BK5" s="368" t="s">
        <v>405</v>
      </c>
      <c r="BL5" s="368" t="s">
        <v>406</v>
      </c>
      <c r="BM5" s="369" t="s">
        <v>407</v>
      </c>
      <c r="BN5" s="369" t="s">
        <v>408</v>
      </c>
      <c r="BO5" s="369" t="s">
        <v>409</v>
      </c>
      <c r="BP5" s="369" t="s">
        <v>410</v>
      </c>
      <c r="BQ5" s="369" t="s">
        <v>411</v>
      </c>
      <c r="BR5" s="369" t="s">
        <v>412</v>
      </c>
      <c r="BS5" s="369" t="s">
        <v>413</v>
      </c>
      <c r="BT5" s="370" t="s">
        <v>414</v>
      </c>
      <c r="BU5" s="370" t="s">
        <v>415</v>
      </c>
      <c r="BV5" s="370" t="s">
        <v>416</v>
      </c>
      <c r="BW5" s="370" t="s">
        <v>417</v>
      </c>
      <c r="BX5" s="370" t="s">
        <v>418</v>
      </c>
      <c r="BY5" s="370" t="s">
        <v>419</v>
      </c>
      <c r="BZ5" s="370" t="s">
        <v>420</v>
      </c>
      <c r="CA5" s="370" t="s">
        <v>421</v>
      </c>
      <c r="CB5" s="370" t="s">
        <v>422</v>
      </c>
      <c r="CC5" s="649"/>
    </row>
    <row r="6" spans="1:81" s="290" customFormat="1">
      <c r="A6" s="291" t="s">
        <v>423</v>
      </c>
      <c r="B6" s="292" t="s">
        <v>6</v>
      </c>
      <c r="C6" s="293" t="s">
        <v>7</v>
      </c>
      <c r="D6" s="294">
        <v>41010</v>
      </c>
      <c r="E6" s="293" t="s">
        <v>424</v>
      </c>
      <c r="F6" s="504" t="s">
        <v>425</v>
      </c>
      <c r="G6" s="505" t="s">
        <v>426</v>
      </c>
      <c r="H6" s="295">
        <f>IFERROR(INDEX('[3]5.งบทดลอง รพ.'!$D:$D,MATCH(F:F,'[3]5.งบทดลอง รพ.'!B:B,0)),)</f>
        <v>100111062</v>
      </c>
      <c r="I6" s="295">
        <f>IFERROR(INDEX('[3]5.งบทดลอง รพ.'!$E:$E,MATCH(F:F,'[3]5.งบทดลอง รพ.'!B:B,0)),)</f>
        <v>-2368213.5</v>
      </c>
      <c r="J6" s="295">
        <f>IFERROR(INDEX('[3]5.งบทดลอง รพ.'!$F:$F,MATCH(F:F,'[3]5.งบทดลอง รพ.'!B:B,0)),)</f>
        <v>26730202</v>
      </c>
      <c r="K6" s="295">
        <f>IFERROR(INDEX('[3]5.งบทดลอง รพ.'!$G:$G,MATCH(F:F,'[3]5.งบทดลอง รพ.'!B:B,0)),)</f>
        <v>14121763</v>
      </c>
      <c r="L6" s="295">
        <f>IFERROR(INDEX('[3]5.งบทดลอง รพ.'!$H:$H,MATCH(F:F,'[3]5.งบทดลอง รพ.'!B:B,0)),)</f>
        <v>13030136</v>
      </c>
      <c r="M6" s="295">
        <f>IFERROR(INDEX('[3]5.งบทดลอง รพ.'!$I:$I,MATCH(F:F,'[3]5.งบทดลอง รพ.'!B:B,0)),)</f>
        <v>8334388.6699999999</v>
      </c>
      <c r="N6" s="295">
        <f>IFERROR(INDEX('[3]5.งบทดลอง รพ.'!$J:$J,MATCH(F:F,'[3]5.งบทดลอง รพ.'!B:B,0)),)</f>
        <v>78784323.75</v>
      </c>
      <c r="O6" s="295">
        <f>IFERROR(INDEX('[3]5.งบทดลอง รพ.'!$K:$K,MATCH(F:F,'[3]5.งบทดลอง รพ.'!B:B,0)),)</f>
        <v>14121763</v>
      </c>
      <c r="P6" s="295">
        <f>IFERROR(INDEX('[3]5.งบทดลอง รพ.'!$L:$L,MATCH(F:F,'[3]5.งบทดลอง รพ.'!B:B,0)),)</f>
        <v>3336277.08</v>
      </c>
      <c r="Q6" s="295">
        <f>IFERROR(INDEX('[3]5.งบทดลอง รพ.'!$M:$M,MATCH(F:F,'[3]5.งบทดลอง รพ.'!B:B,0)),)</f>
        <v>34528510.25</v>
      </c>
      <c r="R6" s="295">
        <f>IFERROR(INDEX('[3]5.งบทดลอง รพ.'!$N:$N,MATCH(F:F,'[3]5.งบทดลอง รพ.'!B:B,0)),)</f>
        <v>4334538.5</v>
      </c>
      <c r="S6" s="295">
        <f>IFERROR(INDEX('[3]5.งบทดลอง รพ.'!$O:$O,MATCH(F:F,'[3]5.งบทดลอง รพ.'!B:B,0)),)</f>
        <v>11917543.75</v>
      </c>
      <c r="T6" s="295">
        <f>IFERROR(INDEX('[3]5.งบทดลอง รพ.'!$P:$P,MATCH(F:F,'[3]5.งบทดลอง รพ.'!B:B,0)),)</f>
        <v>32260791</v>
      </c>
      <c r="U6" s="295">
        <f>IFERROR(INDEX('[3]5.งบทดลอง รพ.'!$Q:$Q,MATCH(F:F,'[3]5.งบทดลอง รพ.'!B:B,0)),)</f>
        <v>22477377.210000001</v>
      </c>
      <c r="V6" s="295">
        <f>IFERROR(INDEX('[3]5.งบทดลอง รพ.'!$R:$R,MATCH(F:F,'[3]5.งบทดลอง รพ.'!B:B,0)),)</f>
        <v>2086101</v>
      </c>
      <c r="W6" s="295">
        <f>IFERROR(INDEX('[3]5.งบทดลอง รพ.'!$S:$S,MATCH(F:F,'[3]5.งบทดลอง รพ.'!B:B,0)),)</f>
        <v>16648683.699999999</v>
      </c>
      <c r="X6" s="295">
        <f>IFERROR(INDEX('[3]5.งบทดลอง รพ.'!$T:$T,MATCH(F:F,'[3]5.งบทดลอง รพ.'!B:B,0)),)</f>
        <v>13529890</v>
      </c>
      <c r="Y6" s="295">
        <f>IFERROR(INDEX('[3]5.งบทดลอง รพ.'!$U:$U,MATCH(F:F,'[3]5.งบทดลอง รพ.'!B:B,0)),)</f>
        <v>0</v>
      </c>
      <c r="Z6" s="295">
        <f>IFERROR(INDEX('[3]5.งบทดลอง รพ.'!$V:$V,MATCH(F:F,'[3]5.งบทดลอง รพ.'!B:B,0)),)</f>
        <v>67472943.719999999</v>
      </c>
      <c r="AA6" s="295">
        <f>IFERROR(INDEX('[3]5.งบทดลอง รพ.'!$W:$W,MATCH(F:F,'[3]5.งบทดลอง รพ.'!B:B,0)),)</f>
        <v>13651149</v>
      </c>
      <c r="AB6" s="295">
        <f>IFERROR(INDEX('[3]5.งบทดลอง รพ.'!$X:$X,MATCH(F:F,'[3]5.งบทดลอง รพ.'!B:B,0)),)</f>
        <v>11873474.609999999</v>
      </c>
      <c r="AC6" s="295">
        <f>IFERROR(INDEX('[3]5.งบทดลอง รพ.'!$Y:$Y,MATCH(F:F,'[3]5.งบทดลอง รพ.'!B:B,0)),)</f>
        <v>27586703.300000001</v>
      </c>
      <c r="AD6" s="295">
        <f>IFERROR(INDEX('[3]5.งบทดลอง รพ.'!$Z:$Z,MATCH(F:F,'[3]5.งบทดลอง รพ.'!B:B,0)),)</f>
        <v>7064169.5</v>
      </c>
      <c r="AE6" s="295">
        <f>IFERROR(INDEX('[3]5.งบทดลอง รพ.'!$AA:$AA,MATCH(F:F,'[3]5.งบทดลอง รพ.'!B:B,0)),)</f>
        <v>10200375.25</v>
      </c>
      <c r="AF6" s="295">
        <f>IFERROR(INDEX('[3]5.งบทดลอง รพ.'!$AB:$AB,MATCH(F:F,'[3]5.งบทดลอง รพ.'!B:B,0)),)</f>
        <v>11024652.199999999</v>
      </c>
      <c r="AG6" s="295">
        <f>IFERROR(INDEX('[3]5.งบทดลอง รพ.'!$AC:$AC,MATCH(F:F,'[3]5.งบทดลอง รพ.'!B:B,0)),)</f>
        <v>4725720</v>
      </c>
      <c r="AH6" s="295">
        <f>IFERROR(INDEX('[3]5.งบทดลอง รพ.'!$AD:$AD,MATCH(F:F,'[3]5.งบทดลอง รพ.'!B:B,0)),)</f>
        <v>6519802</v>
      </c>
      <c r="AI6" s="295">
        <f>IFERROR(INDEX('[3]5.งบทดลอง รพ.'!$AE:$AE,MATCH(F:F,'[3]5.งบทดลอง รพ.'!B:B,0)),)</f>
        <v>26174543.329999998</v>
      </c>
      <c r="AJ6" s="295">
        <f>IFERROR(INDEX('[3]5.งบทดลอง รพ.'!$AF:$AF,MATCH(F:F,'[3]5.งบทดลอง รพ.'!B:B,0)),)</f>
        <v>12016947</v>
      </c>
      <c r="AK6" s="295">
        <f>IFERROR(INDEX('[3]5.งบทดลอง รพ.'!$AG:$AG,MATCH(F:F,'[3]5.งบทดลอง รพ.'!B:B,0)),)</f>
        <v>6381087</v>
      </c>
      <c r="AL6" s="295">
        <f>IFERROR(INDEX('[3]5.งบทดลอง รพ.'!$AH:$AH,MATCH(F:F,'[3]5.งบทดลอง รพ.'!B:B,0)),)</f>
        <v>6834133</v>
      </c>
      <c r="AM6" s="295">
        <f>IFERROR(INDEX('[3]5.งบทดลอง รพ.'!$AI:$AI,MATCH(F:F,'[3]5.งบทดลอง รพ.'!B:B,0)),)</f>
        <v>6100596</v>
      </c>
      <c r="AN6" s="295">
        <f>IFERROR(INDEX('[3]5.งบทดลอง รพ.'!$AJ:$AJ,MATCH(F:F,'[3]5.งบทดลอง รพ.'!B:B,0)),)</f>
        <v>9067314.5</v>
      </c>
      <c r="AO6" s="295">
        <f>IFERROR(INDEX('[3]5.งบทดลอง รพ.'!$AK:$AK,MATCH(F:F,'[3]5.งบทดลอง รพ.'!B:B,0)),)</f>
        <v>4612533</v>
      </c>
      <c r="AP6" s="295">
        <f>IFERROR(INDEX('[3]5.งบทดลอง รพ.'!$AL:$AL,MATCH(F:F,'[3]5.งบทดลอง รพ.'!B:B,0)),)</f>
        <v>7840552</v>
      </c>
      <c r="AQ6" s="295">
        <f>IFERROR(INDEX('[3]5.งบทดลอง รพ.'!$AM:$AM,MATCH(F:F,'[3]5.งบทดลอง รพ.'!B:B,0)),)</f>
        <v>11325996.5</v>
      </c>
      <c r="AR6" s="295">
        <f>IFERROR(INDEX('[3]5.งบทดลอง รพ.'!$AN:$AN,MATCH(F:F,'[3]5.งบทดลอง รพ.'!B:B,0)),)</f>
        <v>8912590</v>
      </c>
      <c r="AS6" s="295">
        <f>IFERROR(INDEX('[3]5.งบทดลอง รพ.'!$AO:$AO,MATCH(F:F,'[3]5.งบทดลอง รพ.'!B:B,0)),)</f>
        <v>7896443.2999999998</v>
      </c>
      <c r="AT6" s="295">
        <f>IFERROR(INDEX('[3]5.งบทดลอง รพ.'!$AP:$AP,MATCH(F:F,'[3]5.งบทดลอง รพ.'!B:B,0)),)</f>
        <v>9335306</v>
      </c>
      <c r="AU6" s="295">
        <f>IFERROR(INDEX('[3]5.งบทดลอง รพ.'!$AQ:$AQ,MATCH(F:F,'[3]5.งบทดลอง รพ.'!B:B,0)),)</f>
        <v>21108016.600000001</v>
      </c>
      <c r="AV6" s="295">
        <f>IFERROR(INDEX('[3]5.งบทดลอง รพ.'!$AR:$AR,MATCH(F:F,'[3]5.งบทดลอง รพ.'!B:B,0)),)</f>
        <v>5724856</v>
      </c>
      <c r="AW6" s="295">
        <f>IFERROR(INDEX('[3]5.งบทดลอง รพ.'!$AS:$AS,MATCH(F:F,'[3]5.งบทดลอง รพ.'!B:B,0)),)</f>
        <v>5167082.75</v>
      </c>
      <c r="AX6" s="295">
        <f>IFERROR(INDEX('[3]5.งบทดลอง รพ.'!$AT:$AT,MATCH(F:F,'[3]5.งบทดลอง รพ.'!B:B,0)),)</f>
        <v>13897282</v>
      </c>
      <c r="AY6" s="295">
        <f>IFERROR(INDEX('[3]5.งบทดลอง รพ.'!$AU:$AU,MATCH(F:F,'[3]5.งบทดลอง รพ.'!B:B,0)),)</f>
        <v>5156217</v>
      </c>
      <c r="AZ6" s="295">
        <f>IFERROR(INDEX('[3]5.งบทดลอง รพ.'!$AV:$AV,MATCH(F:F,'[3]5.งบทดลอง รพ.'!B:B,0)),)</f>
        <v>515105</v>
      </c>
      <c r="BA6" s="295">
        <f>IFERROR(INDEX('[3]5.งบทดลอง รพ.'!$AW:$AW,MATCH(F:F,'[3]5.งบทดลอง รพ.'!B:B,0)),)</f>
        <v>2211694</v>
      </c>
      <c r="BB6" s="295">
        <f>IFERROR(INDEX('[3]5.งบทดลอง รพ.'!$AX:$AX,MATCH(F:F,'[3]5.งบทดลอง รพ.'!B:B,0)),)</f>
        <v>27379287</v>
      </c>
      <c r="BC6" s="295">
        <f>IFERROR(INDEX('[3]5.งบทดลอง รพ.'!$AY:$AY,MATCH(F:F,'[3]5.งบทดลอง รพ.'!B:B,0)),)</f>
        <v>11973591</v>
      </c>
      <c r="BD6" s="295">
        <f>IFERROR(INDEX('[3]5.งบทดลอง รพ.'!$AZ:$AZ,MATCH(F:F,'[3]5.งบทดลอง รพ.'!B:B,0)),)</f>
        <v>8251257.5</v>
      </c>
      <c r="BE6" s="295">
        <f>IFERROR(INDEX('[3]5.งบทดลอง รพ.'!$BA:$BA,MATCH(F:F,'[3]5.งบทดลอง รพ.'!B:B,0)),)</f>
        <v>22229952.879999999</v>
      </c>
      <c r="BF6" s="295">
        <f>IFERROR(INDEX('[3]5.งบทดลอง รพ.'!$BB:$BB,MATCH(F:F,'[3]5.งบทดลอง รพ.'!B:B,0)),)</f>
        <v>12749825.199999999</v>
      </c>
      <c r="BG6" s="295">
        <f>IFERROR(INDEX('[3]5.งบทดลอง รพ.'!$BC:$BC,MATCH(F:F,'[3]5.งบทดลอง รพ.'!B:B,0)),)</f>
        <v>7241252</v>
      </c>
      <c r="BH6" s="295">
        <f>IFERROR(INDEX('[3]5.งบทดลอง รพ.'!$BD:$BD,MATCH(F:F,'[3]5.งบทดลอง รพ.'!B:B,0)),)</f>
        <v>14172433.65</v>
      </c>
      <c r="BI6" s="295">
        <f>IFERROR(INDEX('[3]5.งบทดลอง รพ.'!$BE:$BE,MATCH(F:F,'[3]5.งบทดลอง รพ.'!B:B,0)),)</f>
        <v>11202420.41</v>
      </c>
      <c r="BJ6" s="295">
        <f>IFERROR(INDEX('[3]5.งบทดลอง รพ.'!$BF:$BF,MATCH(F:F,'[3]5.งบทดลอง รพ.'!B:B,0)),)</f>
        <v>4458540</v>
      </c>
      <c r="BK6" s="295">
        <f>IFERROR(INDEX('[3]5.งบทดลอง รพ.'!$BG:$BG,MATCH(F:F,'[3]5.งบทดลอง รพ.'!B:B,0)),)</f>
        <v>3396568.85</v>
      </c>
      <c r="BL6" s="295">
        <f>IFERROR(INDEX('[3]5.งบทดลอง รพ.'!$BH:$BH,MATCH(F:F,'[3]5.งบทดลอง รพ.'!B:B,0)),)</f>
        <v>2499222</v>
      </c>
      <c r="BM6" s="295">
        <f>IFERROR(INDEX('[3]5.งบทดลอง รพ.'!$BI:$BI,MATCH(F:F,'[3]5.งบทดลอง รพ.'!B:B,0)),)</f>
        <v>38637384</v>
      </c>
      <c r="BN6" s="295">
        <f>IFERROR(INDEX('[3]5.งบทดลอง รพ.'!$BJ:$BJ,MATCH(F:F,'[3]5.งบทดลอง รพ.'!B:B,0)),)</f>
        <v>17867056.219999999</v>
      </c>
      <c r="BO6" s="295">
        <f>IFERROR(INDEX('[3]5.งบทดลอง รพ.'!$BK:$BK,MATCH(F:F,'[3]5.งบทดลอง รพ.'!B:B,0)),)</f>
        <v>0</v>
      </c>
      <c r="BP6" s="295">
        <f>IFERROR(INDEX('[3]5.งบทดลอง รพ.'!$BL:$BL,MATCH(F:F,'[3]5.งบทดลอง รพ.'!B:B,0)),)</f>
        <v>8441616</v>
      </c>
      <c r="BQ6" s="295">
        <f>IFERROR(INDEX('[3]5.งบทดลอง รพ.'!$BM:$BM,MATCH(F:F,'[3]5.งบทดลอง รพ.'!B:B,0)),)</f>
        <v>7589082</v>
      </c>
      <c r="BR6" s="295">
        <f>IFERROR(INDEX('[3]5.งบทดลอง รพ.'!$BN:$BN,MATCH(F:F,'[3]5.งบทดลอง รพ.'!B:B,0)),)</f>
        <v>8744564</v>
      </c>
      <c r="BS6" s="295">
        <f>IFERROR(INDEX('[3]5.งบทดลอง รพ.'!$BO:$BO,MATCH(F:F,'[3]5.งบทดลอง รพ.'!B:B,0)),)</f>
        <v>4208557.7699999996</v>
      </c>
      <c r="BT6" s="295">
        <f>IFERROR(INDEX('[3]5.งบทดลอง รพ.'!$BP:$BP,MATCH(F:F,'[3]5.งบทดลอง รพ.'!B:B,0)),)</f>
        <v>34319849</v>
      </c>
      <c r="BU6" s="295">
        <f>IFERROR(INDEX('[3]5.งบทดลอง รพ.'!$BQ:$BQ,MATCH(F:F,'[3]5.งบทดลอง รพ.'!B:B,0)),)</f>
        <v>7154313</v>
      </c>
      <c r="BV6" s="295">
        <f>IFERROR(INDEX('[3]5.งบทดลอง รพ.'!$BR:$BR,MATCH(F:F,'[3]5.งบทดลอง รพ.'!B:B,0)),)</f>
        <v>8300085</v>
      </c>
      <c r="BW6" s="295">
        <f>IFERROR(INDEX('[3]5.งบทดลอง รพ.'!$BS:$BS,MATCH(F:F,'[3]5.งบทดลอง รพ.'!B:B,0)),)</f>
        <v>13611706.91</v>
      </c>
      <c r="BX6" s="295">
        <f>IFERROR(INDEX('[3]5.งบทดลอง รพ.'!$BT:$BT,MATCH(F:F,'[3]5.งบทดลอง รพ.'!B:B,0)),)</f>
        <v>20580844.27</v>
      </c>
      <c r="BY6" s="295">
        <f>IFERROR(INDEX('[3]5.งบทดลอง รพ.'!$BU:$BU,MATCH(F:F,'[3]5.งบทดลอง รพ.'!B:B,0)),)</f>
        <v>35522667</v>
      </c>
      <c r="BZ6" s="295">
        <f>IFERROR(INDEX('[3]5.งบทดลอง รพ.'!$BV:$BV,MATCH(F:F,'[3]5.งบทดลอง รพ.'!B:B,0)),)</f>
        <v>7974349</v>
      </c>
      <c r="CA6" s="295">
        <f>IFERROR(INDEX('[3]5.งบทดลอง รพ.'!$BW:$BW,MATCH(F:F,'[3]5.งบทดลอง รพ.'!B:B,0)),)</f>
        <v>5320182.5</v>
      </c>
      <c r="CB6" s="295">
        <f>IFERROR(INDEX('[3]5.งบทดลอง รพ.'!$BX:$BX,MATCH(F:F,'[3]5.งบทดลอง รพ.'!B:B,0)),)</f>
        <v>7612372</v>
      </c>
      <c r="CC6" s="506">
        <f>SUM(H6:CB6)</f>
        <v>1075821401.1300001</v>
      </c>
    </row>
    <row r="7" spans="1:81" s="290" customFormat="1">
      <c r="A7" s="291" t="s">
        <v>427</v>
      </c>
      <c r="B7" s="292" t="s">
        <v>6</v>
      </c>
      <c r="C7" s="293" t="s">
        <v>7</v>
      </c>
      <c r="D7" s="294">
        <v>42010</v>
      </c>
      <c r="E7" s="293" t="s">
        <v>428</v>
      </c>
      <c r="F7" s="504" t="s">
        <v>429</v>
      </c>
      <c r="G7" s="505" t="s">
        <v>1804</v>
      </c>
      <c r="H7" s="295">
        <f>IFERROR(INDEX('[3]5.งบทดลอง รพ.'!$D:$D,MATCH(F:F,'[3]5.งบทดลอง รพ.'!B:B,0)),)</f>
        <v>540174473.51999998</v>
      </c>
      <c r="I7" s="295">
        <f>IFERROR(INDEX('[3]5.งบทดลอง รพ.'!$E:$E,MATCH(F:F,'[3]5.งบทดลอง รพ.'!B:B,0)),)</f>
        <v>-1362858.91</v>
      </c>
      <c r="J7" s="295">
        <f>IFERROR(INDEX('[3]5.งบทดลอง รพ.'!$F:$F,MATCH(F:F,'[3]5.งบทดลอง รพ.'!B:B,0)),)</f>
        <v>31672842.07</v>
      </c>
      <c r="K7" s="295">
        <f>IFERROR(INDEX('[3]5.งบทดลอง รพ.'!$G:$G,MATCH(F:F,'[3]5.งบทดลอง รพ.'!B:B,0)),)</f>
        <v>9530565.0500000007</v>
      </c>
      <c r="L7" s="295">
        <f>IFERROR(INDEX('[3]5.งบทดลอง รพ.'!$H:$H,MATCH(F:F,'[3]5.งบทดลอง รพ.'!B:B,0)),)</f>
        <v>8509250.0199999996</v>
      </c>
      <c r="M7" s="295">
        <f>IFERROR(INDEX('[3]5.งบทดลอง รพ.'!$I:$I,MATCH(F:F,'[3]5.งบทดลอง รพ.'!B:B,0)),)</f>
        <v>4112264.57</v>
      </c>
      <c r="N7" s="295">
        <f>IFERROR(INDEX('[3]5.งบทดลอง รพ.'!$J:$J,MATCH(F:F,'[3]5.งบทดลอง รพ.'!B:B,0)),)</f>
        <v>443511610.61000001</v>
      </c>
      <c r="O7" s="295">
        <f>IFERROR(INDEX('[3]5.งบทดลอง รพ.'!$K:$K,MATCH(F:F,'[3]5.งบทดลอง รพ.'!B:B,0)),)</f>
        <v>9530565.0500000007</v>
      </c>
      <c r="P7" s="295">
        <f>IFERROR(INDEX('[3]5.งบทดลอง รพ.'!$L:$L,MATCH(F:F,'[3]5.งบทดลอง รพ.'!B:B,0)),)</f>
        <v>5612870.5599999996</v>
      </c>
      <c r="Q7" s="295">
        <f>IFERROR(INDEX('[3]5.งบทดลอง รพ.'!$M:$M,MATCH(F:F,'[3]5.งบทดลอง รพ.'!B:B,0)),)</f>
        <v>145590991.78</v>
      </c>
      <c r="R7" s="295">
        <f>IFERROR(INDEX('[3]5.งบทดลอง รพ.'!$N:$N,MATCH(F:F,'[3]5.งบทดลอง รพ.'!B:B,0)),)</f>
        <v>4167641</v>
      </c>
      <c r="S7" s="295">
        <f>IFERROR(INDEX('[3]5.งบทดลอง รพ.'!$O:$O,MATCH(F:F,'[3]5.งบทดลอง รพ.'!B:B,0)),)</f>
        <v>12859097.98</v>
      </c>
      <c r="T7" s="295">
        <f>IFERROR(INDEX('[3]5.งบทดลอง รพ.'!$P:$P,MATCH(F:F,'[3]5.งบทดลอง รพ.'!B:B,0)),)</f>
        <v>45394253.009999998</v>
      </c>
      <c r="U7" s="295">
        <f>IFERROR(INDEX('[3]5.งบทดลอง รพ.'!$Q:$Q,MATCH(F:F,'[3]5.งบทดลอง รพ.'!B:B,0)),)</f>
        <v>57768200.740000002</v>
      </c>
      <c r="V7" s="295">
        <f>IFERROR(INDEX('[3]5.งบทดลอง รพ.'!$R:$R,MATCH(F:F,'[3]5.งบทดลอง รพ.'!B:B,0)),)</f>
        <v>517859</v>
      </c>
      <c r="W7" s="295">
        <f>IFERROR(INDEX('[3]5.งบทดลอง รพ.'!$S:$S,MATCH(F:F,'[3]5.งบทดลอง รพ.'!B:B,0)),)</f>
        <v>62902173.710000001</v>
      </c>
      <c r="X7" s="295">
        <f>IFERROR(INDEX('[3]5.งบทดลอง รพ.'!$T:$T,MATCH(F:F,'[3]5.งบทดลอง รพ.'!B:B,0)),)</f>
        <v>4279143</v>
      </c>
      <c r="Y7" s="295">
        <f>IFERROR(INDEX('[3]5.งบทดลอง รพ.'!$U:$U,MATCH(F:F,'[3]5.งบทดลอง รพ.'!B:B,0)),)</f>
        <v>0</v>
      </c>
      <c r="Z7" s="295">
        <f>IFERROR(INDEX('[3]5.งบทดลอง รพ.'!$V:$V,MATCH(F:F,'[3]5.งบทดลอง รพ.'!B:B,0)),)</f>
        <v>126699378.12</v>
      </c>
      <c r="AA7" s="295">
        <f>IFERROR(INDEX('[3]5.งบทดลอง รพ.'!$W:$W,MATCH(F:F,'[3]5.งบทดลอง รพ.'!B:B,0)),)</f>
        <v>42322227.390000001</v>
      </c>
      <c r="AB7" s="295">
        <f>IFERROR(INDEX('[3]5.งบทดลอง รพ.'!$X:$X,MATCH(F:F,'[3]5.งบทดลอง รพ.'!B:B,0)),)</f>
        <v>22173986.050000001</v>
      </c>
      <c r="AC7" s="295">
        <f>IFERROR(INDEX('[3]5.งบทดลอง รพ.'!$Y:$Y,MATCH(F:F,'[3]5.งบทดลอง รพ.'!B:B,0)),)</f>
        <v>20329798</v>
      </c>
      <c r="AD7" s="295">
        <f>IFERROR(INDEX('[3]5.งบทดลอง รพ.'!$Z:$Z,MATCH(F:F,'[3]5.งบทดลอง รพ.'!B:B,0)),)</f>
        <v>5001227.5</v>
      </c>
      <c r="AE7" s="295">
        <f>IFERROR(INDEX('[3]5.งบทดลอง รพ.'!$AA:$AA,MATCH(F:F,'[3]5.งบทดลอง รพ.'!B:B,0)),)</f>
        <v>4348525.45</v>
      </c>
      <c r="AF7" s="295">
        <f>IFERROR(INDEX('[3]5.งบทดลอง รพ.'!$AB:$AB,MATCH(F:F,'[3]5.งบทดลอง รพ.'!B:B,0)),)</f>
        <v>34928781.560000002</v>
      </c>
      <c r="AG7" s="295">
        <f>IFERROR(INDEX('[3]5.งบทดลอง รพ.'!$AC:$AC,MATCH(F:F,'[3]5.งบทดลอง รพ.'!B:B,0)),)</f>
        <v>9919184</v>
      </c>
      <c r="AH7" s="295">
        <f>IFERROR(INDEX('[3]5.งบทดลอง รพ.'!$AD:$AD,MATCH(F:F,'[3]5.งบทดลอง รพ.'!B:B,0)),)</f>
        <v>1125809</v>
      </c>
      <c r="AI7" s="295">
        <f>IFERROR(INDEX('[3]5.งบทดลอง รพ.'!$AE:$AE,MATCH(F:F,'[3]5.งบทดลอง รพ.'!B:B,0)),)</f>
        <v>227100637.11000001</v>
      </c>
      <c r="AJ7" s="295">
        <f>IFERROR(INDEX('[3]5.งบทดลอง รพ.'!$AF:$AF,MATCH(F:F,'[3]5.งบทดลอง รพ.'!B:B,0)),)</f>
        <v>10287874.83</v>
      </c>
      <c r="AK7" s="295">
        <f>IFERROR(INDEX('[3]5.งบทดลอง รพ.'!$AG:$AG,MATCH(F:F,'[3]5.งบทดลอง รพ.'!B:B,0)),)</f>
        <v>4056017</v>
      </c>
      <c r="AL7" s="295">
        <f>IFERROR(INDEX('[3]5.งบทดลอง รพ.'!$AH:$AH,MATCH(F:F,'[3]5.งบทดลอง รพ.'!B:B,0)),)</f>
        <v>3623208</v>
      </c>
      <c r="AM7" s="295">
        <f>IFERROR(INDEX('[3]5.งบทดลอง รพ.'!$AI:$AI,MATCH(F:F,'[3]5.งบทดลอง รพ.'!B:B,0)),)</f>
        <v>6469373.4800000004</v>
      </c>
      <c r="AN7" s="295">
        <f>IFERROR(INDEX('[3]5.งบทดลอง รพ.'!$AJ:$AJ,MATCH(F:F,'[3]5.งบทดลอง รพ.'!B:B,0)),)</f>
        <v>39018753</v>
      </c>
      <c r="AO7" s="295">
        <f>IFERROR(INDEX('[3]5.งบทดลอง รพ.'!$AK:$AK,MATCH(F:F,'[3]5.งบทดลอง รพ.'!B:B,0)),)</f>
        <v>3704077</v>
      </c>
      <c r="AP7" s="295">
        <f>IFERROR(INDEX('[3]5.งบทดลอง รพ.'!$AL:$AL,MATCH(F:F,'[3]5.งบทดลอง รพ.'!B:B,0)),)</f>
        <v>6297111.2000000002</v>
      </c>
      <c r="AQ7" s="295">
        <f>IFERROR(INDEX('[3]5.งบทดลอง รพ.'!$AM:$AM,MATCH(F:F,'[3]5.งบทดลอง รพ.'!B:B,0)),)</f>
        <v>22692843</v>
      </c>
      <c r="AR7" s="295">
        <f>IFERROR(INDEX('[3]5.งบทดลอง รพ.'!$AN:$AN,MATCH(F:F,'[3]5.งบทดลอง รพ.'!B:B,0)),)</f>
        <v>2651986</v>
      </c>
      <c r="AS7" s="295">
        <f>IFERROR(INDEX('[3]5.งบทดลอง รพ.'!$AO:$AO,MATCH(F:F,'[3]5.งบทดลอง รพ.'!B:B,0)),)</f>
        <v>4607284.4000000004</v>
      </c>
      <c r="AT7" s="295">
        <f>IFERROR(INDEX('[3]5.งบทดลอง รพ.'!$AP:$AP,MATCH(F:F,'[3]5.งบทดลอง รพ.'!B:B,0)),)</f>
        <v>2234616.0699999998</v>
      </c>
      <c r="AU7" s="295">
        <f>IFERROR(INDEX('[3]5.งบทดลอง รพ.'!$AQ:$AQ,MATCH(F:F,'[3]5.งบทดลอง รพ.'!B:B,0)),)</f>
        <v>80257433.790000007</v>
      </c>
      <c r="AV7" s="295">
        <f>IFERROR(INDEX('[3]5.งบทดลอง รพ.'!$AR:$AR,MATCH(F:F,'[3]5.งบทดลอง รพ.'!B:B,0)),)</f>
        <v>2655866.7999999998</v>
      </c>
      <c r="AW7" s="295">
        <f>IFERROR(INDEX('[3]5.งบทดลอง รพ.'!$AS:$AS,MATCH(F:F,'[3]5.งบทดลอง รพ.'!B:B,0)),)</f>
        <v>6757329.8300000001</v>
      </c>
      <c r="AX7" s="295">
        <f>IFERROR(INDEX('[3]5.งบทดลอง รพ.'!$AT:$AT,MATCH(F:F,'[3]5.งบทดลอง รพ.'!B:B,0)),)</f>
        <v>10943497.84</v>
      </c>
      <c r="AY7" s="295">
        <f>IFERROR(INDEX('[3]5.งบทดลอง รพ.'!$AU:$AU,MATCH(F:F,'[3]5.งบทดลอง รพ.'!B:B,0)),)</f>
        <v>13694258</v>
      </c>
      <c r="AZ7" s="295">
        <f>IFERROR(INDEX('[3]5.งบทดลอง รพ.'!$AV:$AV,MATCH(F:F,'[3]5.งบทดลอง รพ.'!B:B,0)),)</f>
        <v>152701</v>
      </c>
      <c r="BA7" s="295">
        <f>IFERROR(INDEX('[3]5.งบทดลอง รพ.'!$AW:$AW,MATCH(F:F,'[3]5.งบทดลอง รพ.'!B:B,0)),)</f>
        <v>1036359</v>
      </c>
      <c r="BB7" s="295">
        <f>IFERROR(INDEX('[3]5.งบทดลอง รพ.'!$AX:$AX,MATCH(F:F,'[3]5.งบทดลอง รพ.'!B:B,0)),)</f>
        <v>164616976</v>
      </c>
      <c r="BC7" s="295">
        <f>IFERROR(INDEX('[3]5.งบทดลอง รพ.'!$AY:$AY,MATCH(F:F,'[3]5.งบทดลอง รพ.'!B:B,0)),)</f>
        <v>6768541.96</v>
      </c>
      <c r="BD7" s="295">
        <f>IFERROR(INDEX('[3]5.งบทดลอง รพ.'!$AZ:$AZ,MATCH(F:F,'[3]5.งบทดลอง รพ.'!B:B,0)),)</f>
        <v>26726521.75</v>
      </c>
      <c r="BE7" s="295">
        <f>IFERROR(INDEX('[3]5.งบทดลอง รพ.'!$BA:$BA,MATCH(F:F,'[3]5.งบทดลอง รพ.'!B:B,0)),)</f>
        <v>11659538</v>
      </c>
      <c r="BF7" s="295">
        <f>IFERROR(INDEX('[3]5.งบทดลอง รพ.'!$BB:$BB,MATCH(F:F,'[3]5.งบทดลอง รพ.'!B:B,0)),)</f>
        <v>18486704.600000001</v>
      </c>
      <c r="BG7" s="295">
        <f>IFERROR(INDEX('[3]5.งบทดลอง รพ.'!$BC:$BC,MATCH(F:F,'[3]5.งบทดลอง รพ.'!B:B,0)),)</f>
        <v>8957071</v>
      </c>
      <c r="BH7" s="295">
        <f>IFERROR(INDEX('[3]5.งบทดลอง รพ.'!$BD:$BD,MATCH(F:F,'[3]5.งบทดลอง รพ.'!B:B,0)),)</f>
        <v>23427030.949999999</v>
      </c>
      <c r="BI7" s="295">
        <f>IFERROR(INDEX('[3]5.งบทดลอง รพ.'!$BE:$BE,MATCH(F:F,'[3]5.งบทดลอง รพ.'!B:B,0)),)</f>
        <v>65821566.009999998</v>
      </c>
      <c r="BJ7" s="295">
        <f>IFERROR(INDEX('[3]5.งบทดลอง รพ.'!$BF:$BF,MATCH(F:F,'[3]5.งบทดลอง รพ.'!B:B,0)),)</f>
        <v>9219318</v>
      </c>
      <c r="BK7" s="295">
        <f>IFERROR(INDEX('[3]5.งบทดลอง รพ.'!$BG:$BG,MATCH(F:F,'[3]5.งบทดลอง รพ.'!B:B,0)),)</f>
        <v>1761049.75</v>
      </c>
      <c r="BL7" s="295">
        <f>IFERROR(INDEX('[3]5.งบทดลอง รพ.'!$BH:$BH,MATCH(F:F,'[3]5.งบทดลอง รพ.'!B:B,0)),)</f>
        <v>516205</v>
      </c>
      <c r="BM7" s="295">
        <f>IFERROR(INDEX('[3]5.งบทดลอง รพ.'!$BI:$BI,MATCH(F:F,'[3]5.งบทดลอง รพ.'!B:B,0)),)</f>
        <v>209676951.84999999</v>
      </c>
      <c r="BN7" s="295">
        <f>IFERROR(INDEX('[3]5.งบทดลอง รพ.'!$BJ:$BJ,MATCH(F:F,'[3]5.งบทดลอง รพ.'!B:B,0)),)</f>
        <v>92314292.739999995</v>
      </c>
      <c r="BO7" s="295">
        <f>IFERROR(INDEX('[3]5.งบทดลอง รพ.'!$BK:$BK,MATCH(F:F,'[3]5.งบทดลอง รพ.'!B:B,0)),)</f>
        <v>16898551</v>
      </c>
      <c r="BP7" s="295">
        <f>IFERROR(INDEX('[3]5.งบทดลอง รพ.'!$BL:$BL,MATCH(F:F,'[3]5.งบทดลอง รพ.'!B:B,0)),)</f>
        <v>726765</v>
      </c>
      <c r="BQ7" s="295">
        <f>IFERROR(INDEX('[3]5.งบทดลอง รพ.'!$BM:$BM,MATCH(F:F,'[3]5.งบทดลอง รพ.'!B:B,0)),)</f>
        <v>5460338</v>
      </c>
      <c r="BR7" s="295">
        <f>IFERROR(INDEX('[3]5.งบทดลอง รพ.'!$BN:$BN,MATCH(F:F,'[3]5.งบทดลอง รพ.'!B:B,0)),)</f>
        <v>1175390</v>
      </c>
      <c r="BS7" s="295">
        <f>IFERROR(INDEX('[3]5.งบทดลอง รพ.'!$BO:$BO,MATCH(F:F,'[3]5.งบทดลอง รพ.'!B:B,0)),)</f>
        <v>5787468.8399999999</v>
      </c>
      <c r="BT7" s="295">
        <f>IFERROR(INDEX('[3]5.งบทดลอง รพ.'!$BP:$BP,MATCH(F:F,'[3]5.งบทดลอง รพ.'!B:B,0)),)</f>
        <v>224397614.41999999</v>
      </c>
      <c r="BU7" s="295">
        <f>IFERROR(INDEX('[3]5.งบทดลอง รพ.'!$BQ:$BQ,MATCH(F:F,'[3]5.งบทดลอง รพ.'!B:B,0)),)</f>
        <v>13199639</v>
      </c>
      <c r="BV7" s="295">
        <f>IFERROR(INDEX('[3]5.งบทดลอง รพ.'!$BR:$BR,MATCH(F:F,'[3]5.งบทดลอง รพ.'!B:B,0)),)</f>
        <v>3772798</v>
      </c>
      <c r="BW7" s="295">
        <f>IFERROR(INDEX('[3]5.งบทดลอง รพ.'!$BS:$BS,MATCH(F:F,'[3]5.งบทดลอง รพ.'!B:B,0)),)</f>
        <v>7760278.1799999997</v>
      </c>
      <c r="BX7" s="295">
        <f>IFERROR(INDEX('[3]5.งบทดลอง รพ.'!$BT:$BT,MATCH(F:F,'[3]5.งบทดลอง รพ.'!B:B,0)),)</f>
        <v>5914178.1100000003</v>
      </c>
      <c r="BY7" s="295">
        <f>IFERROR(INDEX('[3]5.งบทดลอง รพ.'!$BU:$BU,MATCH(F:F,'[3]5.งบทดลอง รพ.'!B:B,0)),)</f>
        <v>106081012.04000001</v>
      </c>
      <c r="BZ7" s="295">
        <f>IFERROR(INDEX('[3]5.งบทดลอง รพ.'!$BV:$BV,MATCH(F:F,'[3]5.งบทดลอง รพ.'!B:B,0)),)</f>
        <v>9213567.2100000009</v>
      </c>
      <c r="CA7" s="295">
        <f>IFERROR(INDEX('[3]5.งบทดลอง รพ.'!$BW:$BW,MATCH(F:F,'[3]5.งบทดลอง รพ.'!B:B,0)),)</f>
        <v>1347724.89</v>
      </c>
      <c r="CB7" s="295">
        <f>IFERROR(INDEX('[3]5.งบทดลอง รพ.'!$BX:$BX,MATCH(F:F,'[3]5.งบทดลอง รพ.'!B:B,0)),)</f>
        <v>15403743.210000001</v>
      </c>
      <c r="CC7" s="506">
        <f t="shared" ref="CC7:CC37" si="0">SUM(H7:CB7)</f>
        <v>3156951922.6899996</v>
      </c>
    </row>
    <row r="8" spans="1:81" s="290" customFormat="1">
      <c r="A8" s="291" t="s">
        <v>423</v>
      </c>
      <c r="B8" s="292" t="s">
        <v>6</v>
      </c>
      <c r="C8" s="293" t="s">
        <v>7</v>
      </c>
      <c r="D8" s="294">
        <v>41010</v>
      </c>
      <c r="E8" s="293" t="s">
        <v>424</v>
      </c>
      <c r="F8" s="504" t="s">
        <v>430</v>
      </c>
      <c r="G8" s="505" t="s">
        <v>431</v>
      </c>
      <c r="H8" s="295">
        <f>IFERROR(INDEX('[3]5.งบทดลอง รพ.'!$D:$D,MATCH(F:F,'[3]5.งบทดลอง รพ.'!B:B,0)),)</f>
        <v>4587502.5</v>
      </c>
      <c r="I8" s="295">
        <f>IFERROR(INDEX('[3]5.งบทดลอง รพ.'!$E:$E,MATCH(F:F,'[3]5.งบทดลอง รพ.'!B:B,0)),)</f>
        <v>285061.25</v>
      </c>
      <c r="J8" s="295">
        <f>IFERROR(INDEX('[3]5.งบทดลอง รพ.'!$F:$F,MATCH(F:F,'[3]5.งบทดลอง รพ.'!B:B,0)),)</f>
        <v>373845</v>
      </c>
      <c r="K8" s="295">
        <f>IFERROR(INDEX('[3]5.งบทดลอง รพ.'!$G:$G,MATCH(F:F,'[3]5.งบทดลอง รพ.'!B:B,0)),)</f>
        <v>687184</v>
      </c>
      <c r="L8" s="295">
        <f>IFERROR(INDEX('[3]5.งบทดลอง รพ.'!$H:$H,MATCH(F:F,'[3]5.งบทดลอง รพ.'!B:B,0)),)</f>
        <v>10512</v>
      </c>
      <c r="M8" s="295">
        <f>IFERROR(INDEX('[3]5.งบทดลอง รพ.'!$I:$I,MATCH(F:F,'[3]5.งบทดลอง รพ.'!B:B,0)),)</f>
        <v>0</v>
      </c>
      <c r="N8" s="295">
        <f>IFERROR(INDEX('[3]5.งบทดลอง รพ.'!$J:$J,MATCH(F:F,'[3]5.งบทดลอง รพ.'!B:B,0)),)</f>
        <v>45751205</v>
      </c>
      <c r="O8" s="295">
        <f>IFERROR(INDEX('[3]5.งบทดลอง รพ.'!$K:$K,MATCH(F:F,'[3]5.งบทดลอง รพ.'!B:B,0)),)</f>
        <v>687184</v>
      </c>
      <c r="P8" s="295">
        <f>IFERROR(INDEX('[3]5.งบทดลอง รพ.'!$L:$L,MATCH(F:F,'[3]5.งบทดลอง รพ.'!B:B,0)),)</f>
        <v>107040</v>
      </c>
      <c r="Q8" s="295">
        <f>IFERROR(INDEX('[3]5.งบทดลอง รพ.'!$M:$M,MATCH(F:F,'[3]5.งบทดลอง รพ.'!B:B,0)),)</f>
        <v>3157414.5</v>
      </c>
      <c r="R8" s="295">
        <f>IFERROR(INDEX('[3]5.งบทดลอง รพ.'!$N:$N,MATCH(F:F,'[3]5.งบทดลอง รพ.'!B:B,0)),)</f>
        <v>1052040</v>
      </c>
      <c r="S8" s="295">
        <f>IFERROR(INDEX('[3]5.งบทดลอง รพ.'!$O:$O,MATCH(F:F,'[3]5.งบทดลอง รพ.'!B:B,0)),)</f>
        <v>252964.5</v>
      </c>
      <c r="T8" s="295">
        <f>IFERROR(INDEX('[3]5.งบทดลอง รพ.'!$P:$P,MATCH(F:F,'[3]5.งบทดลอง รพ.'!B:B,0)),)</f>
        <v>1107022</v>
      </c>
      <c r="U8" s="295">
        <f>IFERROR(INDEX('[3]5.งบทดลอง รพ.'!$Q:$Q,MATCH(F:F,'[3]5.งบทดลอง รพ.'!B:B,0)),)</f>
        <v>163643.75</v>
      </c>
      <c r="V8" s="295">
        <f>IFERROR(INDEX('[3]5.งบทดลอง รพ.'!$R:$R,MATCH(F:F,'[3]5.งบทดลอง รพ.'!B:B,0)),)</f>
        <v>375</v>
      </c>
      <c r="W8" s="295">
        <f>IFERROR(INDEX('[3]5.งบทดลอง รพ.'!$S:$S,MATCH(F:F,'[3]5.งบทดลอง รพ.'!B:B,0)),)</f>
        <v>57639.1</v>
      </c>
      <c r="X8" s="295">
        <f>IFERROR(INDEX('[3]5.งบทดลอง รพ.'!$T:$T,MATCH(F:F,'[3]5.งบทดลอง รพ.'!B:B,0)),)</f>
        <v>192476</v>
      </c>
      <c r="Y8" s="295">
        <f>IFERROR(INDEX('[3]5.งบทดลอง รพ.'!$U:$U,MATCH(F:F,'[3]5.งบทดลอง รพ.'!B:B,0)),)</f>
        <v>0</v>
      </c>
      <c r="Z8" s="295">
        <f>IFERROR(INDEX('[3]5.งบทดลอง รพ.'!$V:$V,MATCH(F:F,'[3]5.งบทดลอง รพ.'!B:B,0)),)</f>
        <v>27113529.449999999</v>
      </c>
      <c r="AA8" s="295">
        <f>IFERROR(INDEX('[3]5.งบทดลอง รพ.'!$W:$W,MATCH(F:F,'[3]5.งบทดลอง รพ.'!B:B,0)),)</f>
        <v>2258856</v>
      </c>
      <c r="AB8" s="295">
        <f>IFERROR(INDEX('[3]5.งบทดลอง รพ.'!$X:$X,MATCH(F:F,'[3]5.งบทดลอง รพ.'!B:B,0)),)</f>
        <v>35606.25</v>
      </c>
      <c r="AC8" s="295">
        <f>IFERROR(INDEX('[3]5.งบทดลอง รพ.'!$Y:$Y,MATCH(F:F,'[3]5.งบทดลอง รพ.'!B:B,0)),)</f>
        <v>2313938.9700000002</v>
      </c>
      <c r="AD8" s="295">
        <f>IFERROR(INDEX('[3]5.งบทดลอง รพ.'!$Z:$Z,MATCH(F:F,'[3]5.งบทดลอง รพ.'!B:B,0)),)</f>
        <v>729264.5</v>
      </c>
      <c r="AE8" s="295">
        <f>IFERROR(INDEX('[3]5.งบทดลอง รพ.'!$AA:$AA,MATCH(F:F,'[3]5.งบทดลอง รพ.'!B:B,0)),)</f>
        <v>126591.75</v>
      </c>
      <c r="AF8" s="295">
        <f>IFERROR(INDEX('[3]5.งบทดลอง รพ.'!$AB:$AB,MATCH(F:F,'[3]5.งบทดลอง รพ.'!B:B,0)),)</f>
        <v>181591.2</v>
      </c>
      <c r="AG8" s="295">
        <f>IFERROR(INDEX('[3]5.งบทดลอง รพ.'!$AC:$AC,MATCH(F:F,'[3]5.งบทดลอง รพ.'!B:B,0)),)</f>
        <v>20057</v>
      </c>
      <c r="AH8" s="295">
        <f>IFERROR(INDEX('[3]5.งบทดลอง รพ.'!$AD:$AD,MATCH(F:F,'[3]5.งบทดลอง รพ.'!B:B,0)),)</f>
        <v>0</v>
      </c>
      <c r="AI8" s="295">
        <f>IFERROR(INDEX('[3]5.งบทดลอง รพ.'!$AE:$AE,MATCH(F:F,'[3]5.งบทดลอง รพ.'!B:B,0)),)</f>
        <v>59154839</v>
      </c>
      <c r="AJ8" s="295">
        <f>IFERROR(INDEX('[3]5.งบทดลอง รพ.'!$AF:$AF,MATCH(F:F,'[3]5.งบทดลอง รพ.'!B:B,0)),)</f>
        <v>106783.59</v>
      </c>
      <c r="AK8" s="295">
        <f>IFERROR(INDEX('[3]5.งบทดลอง รพ.'!$AG:$AG,MATCH(F:F,'[3]5.งบทดลอง รพ.'!B:B,0)),)</f>
        <v>165898</v>
      </c>
      <c r="AL8" s="295">
        <f>IFERROR(INDEX('[3]5.งบทดลอง รพ.'!$AH:$AH,MATCH(F:F,'[3]5.งบทดลอง รพ.'!B:B,0)),)</f>
        <v>36245</v>
      </c>
      <c r="AM8" s="295">
        <f>IFERROR(INDEX('[3]5.งบทดลอง รพ.'!$AI:$AI,MATCH(F:F,'[3]5.งบทดลอง รพ.'!B:B,0)),)</f>
        <v>218113</v>
      </c>
      <c r="AN8" s="295">
        <f>IFERROR(INDEX('[3]5.งบทดลอง รพ.'!$AJ:$AJ,MATCH(F:F,'[3]5.งบทดลอง รพ.'!B:B,0)),)</f>
        <v>125637</v>
      </c>
      <c r="AO8" s="295">
        <f>IFERROR(INDEX('[3]5.งบทดลอง รพ.'!$AK:$AK,MATCH(F:F,'[3]5.งบทดลอง รพ.'!B:B,0)),)</f>
        <v>194247</v>
      </c>
      <c r="AP8" s="295">
        <f>IFERROR(INDEX('[3]5.งบทดลอง รพ.'!$AL:$AL,MATCH(F:F,'[3]5.งบทดลอง รพ.'!B:B,0)),)</f>
        <v>241681</v>
      </c>
      <c r="AQ8" s="295">
        <f>IFERROR(INDEX('[3]5.งบทดลอง รพ.'!$AM:$AM,MATCH(F:F,'[3]5.งบทดลอง รพ.'!B:B,0)),)</f>
        <v>44342</v>
      </c>
      <c r="AR8" s="295">
        <f>IFERROR(INDEX('[3]5.งบทดลอง รพ.'!$AN:$AN,MATCH(F:F,'[3]5.งบทดลอง รพ.'!B:B,0)),)</f>
        <v>23053</v>
      </c>
      <c r="AS8" s="295">
        <f>IFERROR(INDEX('[3]5.งบทดลอง รพ.'!$AO:$AO,MATCH(F:F,'[3]5.งบทดลอง รพ.'!B:B,0)),)</f>
        <v>241240.5</v>
      </c>
      <c r="AT8" s="295">
        <f>IFERROR(INDEX('[3]5.งบทดลอง รพ.'!$AP:$AP,MATCH(F:F,'[3]5.งบทดลอง รพ.'!B:B,0)),)</f>
        <v>198922</v>
      </c>
      <c r="AU8" s="295">
        <f>IFERROR(INDEX('[3]5.งบทดลอง รพ.'!$AQ:$AQ,MATCH(F:F,'[3]5.งบทดลอง รพ.'!B:B,0)),)</f>
        <v>9875539</v>
      </c>
      <c r="AV8" s="295">
        <f>IFERROR(INDEX('[3]5.งบทดลอง รพ.'!$AR:$AR,MATCH(F:F,'[3]5.งบทดลอง รพ.'!B:B,0)),)</f>
        <v>101623</v>
      </c>
      <c r="AW8" s="295">
        <f>IFERROR(INDEX('[3]5.งบทดลอง รพ.'!$AS:$AS,MATCH(F:F,'[3]5.งบทดลอง รพ.'!B:B,0)),)</f>
        <v>169399</v>
      </c>
      <c r="AX8" s="295">
        <f>IFERROR(INDEX('[3]5.งบทดลอง รพ.'!$AT:$AT,MATCH(F:F,'[3]5.งบทดลอง รพ.'!B:B,0)),)</f>
        <v>692784</v>
      </c>
      <c r="AY8" s="295">
        <f>IFERROR(INDEX('[3]5.งบทดลอง รพ.'!$AU:$AU,MATCH(F:F,'[3]5.งบทดลอง รพ.'!B:B,0)),)</f>
        <v>206692</v>
      </c>
      <c r="AZ8" s="295">
        <f>IFERROR(INDEX('[3]5.งบทดลอง รพ.'!$AV:$AV,MATCH(F:F,'[3]5.งบทดลอง รพ.'!B:B,0)),)</f>
        <v>97302</v>
      </c>
      <c r="BA8" s="295">
        <f>IFERROR(INDEX('[3]5.งบทดลอง รพ.'!$AW:$AW,MATCH(F:F,'[3]5.งบทดลอง รพ.'!B:B,0)),)</f>
        <v>88339</v>
      </c>
      <c r="BB8" s="295">
        <f>IFERROR(INDEX('[3]5.งบทดลอง รพ.'!$AX:$AX,MATCH(F:F,'[3]5.งบทดลอง รพ.'!B:B,0)),)</f>
        <v>14806727</v>
      </c>
      <c r="BC8" s="295">
        <f>IFERROR(INDEX('[3]5.งบทดลอง รพ.'!$AY:$AY,MATCH(F:F,'[3]5.งบทดลอง รพ.'!B:B,0)),)</f>
        <v>15309.5</v>
      </c>
      <c r="BD8" s="295">
        <f>IFERROR(INDEX('[3]5.งบทดลอง รพ.'!$AZ:$AZ,MATCH(F:F,'[3]5.งบทดลอง รพ.'!B:B,0)),)</f>
        <v>41501</v>
      </c>
      <c r="BE8" s="295">
        <f>IFERROR(INDEX('[3]5.งบทดลอง รพ.'!$BA:$BA,MATCH(F:F,'[3]5.งบทดลอง รพ.'!B:B,0)),)</f>
        <v>4760</v>
      </c>
      <c r="BF8" s="295">
        <f>IFERROR(INDEX('[3]5.งบทดลอง รพ.'!$BB:$BB,MATCH(F:F,'[3]5.งบทดลอง รพ.'!B:B,0)),)</f>
        <v>8813</v>
      </c>
      <c r="BG8" s="295">
        <f>IFERROR(INDEX('[3]5.งบทดลอง รพ.'!$BC:$BC,MATCH(F:F,'[3]5.งบทดลอง รพ.'!B:B,0)),)</f>
        <v>103107</v>
      </c>
      <c r="BH8" s="295">
        <f>IFERROR(INDEX('[3]5.งบทดลอง รพ.'!$BD:$BD,MATCH(F:F,'[3]5.งบทดลอง รพ.'!B:B,0)),)</f>
        <v>196153</v>
      </c>
      <c r="BI8" s="295">
        <f>IFERROR(INDEX('[3]5.งบทดลอง รพ.'!$BE:$BE,MATCH(F:F,'[3]5.งบทดลอง รพ.'!B:B,0)),)</f>
        <v>618717.30000000005</v>
      </c>
      <c r="BJ8" s="295">
        <f>IFERROR(INDEX('[3]5.งบทดลอง รพ.'!$BF:$BF,MATCH(F:F,'[3]5.งบทดลอง รพ.'!B:B,0)),)</f>
        <v>217857.5</v>
      </c>
      <c r="BK8" s="295">
        <f>IFERROR(INDEX('[3]5.งบทดลอง รพ.'!$BG:$BG,MATCH(F:F,'[3]5.งบทดลอง รพ.'!B:B,0)),)</f>
        <v>33379</v>
      </c>
      <c r="BL8" s="295">
        <f>IFERROR(INDEX('[3]5.งบทดลอง รพ.'!$BH:$BH,MATCH(F:F,'[3]5.งบทดลอง รพ.'!B:B,0)),)</f>
        <v>33746</v>
      </c>
      <c r="BM8" s="295">
        <f>IFERROR(INDEX('[3]5.งบทดลอง รพ.'!$BI:$BI,MATCH(F:F,'[3]5.งบทดลอง รพ.'!B:B,0)),)</f>
        <v>15208476.5</v>
      </c>
      <c r="BN8" s="295">
        <f>IFERROR(INDEX('[3]5.งบทดลอง รพ.'!$BJ:$BJ,MATCH(F:F,'[3]5.งบทดลอง รพ.'!B:B,0)),)</f>
        <v>1753180</v>
      </c>
      <c r="BO8" s="295">
        <f>IFERROR(INDEX('[3]5.งบทดลอง รพ.'!$BK:$BK,MATCH(F:F,'[3]5.งบทดลอง รพ.'!B:B,0)),)</f>
        <v>136124</v>
      </c>
      <c r="BP8" s="295">
        <f>IFERROR(INDEX('[3]5.งบทดลอง รพ.'!$BL:$BL,MATCH(F:F,'[3]5.งบทดลอง รพ.'!B:B,0)),)</f>
        <v>272475</v>
      </c>
      <c r="BQ8" s="295">
        <f>IFERROR(INDEX('[3]5.งบทดลอง รพ.'!$BM:$BM,MATCH(F:F,'[3]5.งบทดลอง รพ.'!B:B,0)),)</f>
        <v>44568</v>
      </c>
      <c r="BR8" s="295">
        <f>IFERROR(INDEX('[3]5.งบทดลอง รพ.'!$BN:$BN,MATCH(F:F,'[3]5.งบทดลอง รพ.'!B:B,0)),)</f>
        <v>0</v>
      </c>
      <c r="BS8" s="295">
        <f>IFERROR(INDEX('[3]5.งบทดลอง รพ.'!$BO:$BO,MATCH(F:F,'[3]5.งบทดลอง รพ.'!B:B,0)),)</f>
        <v>20481</v>
      </c>
      <c r="BT8" s="295">
        <f>IFERROR(INDEX('[3]5.งบทดลอง รพ.'!$BP:$BP,MATCH(F:F,'[3]5.งบทดลอง รพ.'!B:B,0)),)</f>
        <v>20464586</v>
      </c>
      <c r="BU8" s="295">
        <f>IFERROR(INDEX('[3]5.งบทดลอง รพ.'!$BQ:$BQ,MATCH(F:F,'[3]5.งบทดลอง รพ.'!B:B,0)),)</f>
        <v>269789</v>
      </c>
      <c r="BV8" s="295">
        <f>IFERROR(INDEX('[3]5.งบทดลอง รพ.'!$BR:$BR,MATCH(F:F,'[3]5.งบทดลอง รพ.'!B:B,0)),)</f>
        <v>175267</v>
      </c>
      <c r="BW8" s="295">
        <f>IFERROR(INDEX('[3]5.งบทดลอง รพ.'!$BS:$BS,MATCH(F:F,'[3]5.งบทดลอง รพ.'!B:B,0)),)</f>
        <v>1116620.25</v>
      </c>
      <c r="BX8" s="295">
        <f>IFERROR(INDEX('[3]5.งบทดลอง รพ.'!$BT:$BT,MATCH(F:F,'[3]5.งบทดลอง รพ.'!B:B,0)),)</f>
        <v>230527</v>
      </c>
      <c r="BY8" s="295">
        <f>IFERROR(INDEX('[3]5.งบทดลอง รพ.'!$BU:$BU,MATCH(F:F,'[3]5.งบทดลอง รพ.'!B:B,0)),)</f>
        <v>9700657</v>
      </c>
      <c r="BZ8" s="295">
        <f>IFERROR(INDEX('[3]5.งบทดลอง รพ.'!$BV:$BV,MATCH(F:F,'[3]5.งบทดลอง รพ.'!B:B,0)),)</f>
        <v>429124</v>
      </c>
      <c r="CA8" s="295">
        <f>IFERROR(INDEX('[3]5.งบทดลอง รพ.'!$BW:$BW,MATCH(F:F,'[3]5.งบทดลอง รพ.'!B:B,0)),)</f>
        <v>0</v>
      </c>
      <c r="CB8" s="295">
        <f>IFERROR(INDEX('[3]5.งบทดลอง รพ.'!$BX:$BX,MATCH(F:F,'[3]5.งบทดลอง รพ.'!B:B,0)),)</f>
        <v>54379</v>
      </c>
      <c r="CC8" s="506">
        <f t="shared" si="0"/>
        <v>229191546.86000001</v>
      </c>
    </row>
    <row r="9" spans="1:81" s="290" customFormat="1">
      <c r="A9" s="291" t="s">
        <v>423</v>
      </c>
      <c r="B9" s="292" t="s">
        <v>6</v>
      </c>
      <c r="C9" s="293" t="s">
        <v>7</v>
      </c>
      <c r="D9" s="294">
        <v>41010</v>
      </c>
      <c r="E9" s="293" t="s">
        <v>424</v>
      </c>
      <c r="F9" s="504" t="s">
        <v>432</v>
      </c>
      <c r="G9" s="505" t="s">
        <v>433</v>
      </c>
      <c r="H9" s="295">
        <f>IFERROR(INDEX('[3]5.งบทดลอง รพ.'!$D:$D,MATCH(F:F,'[3]5.งบทดลอง รพ.'!B:B,0)),)</f>
        <v>0</v>
      </c>
      <c r="I9" s="295">
        <f>IFERROR(INDEX('[3]5.งบทดลอง รพ.'!$E:$E,MATCH(F:F,'[3]5.งบทดลอง รพ.'!B:B,0)),)</f>
        <v>0</v>
      </c>
      <c r="J9" s="295">
        <f>IFERROR(INDEX('[3]5.งบทดลอง รพ.'!$F:$F,MATCH(F:F,'[3]5.งบทดลอง รพ.'!B:B,0)),)</f>
        <v>0</v>
      </c>
      <c r="K9" s="295">
        <f>IFERROR(INDEX('[3]5.งบทดลอง รพ.'!$G:$G,MATCH(F:F,'[3]5.งบทดลอง รพ.'!B:B,0)),)</f>
        <v>1757</v>
      </c>
      <c r="L9" s="295">
        <f>IFERROR(INDEX('[3]5.งบทดลอง รพ.'!$H:$H,MATCH(F:F,'[3]5.งบทดลอง รพ.'!B:B,0)),)</f>
        <v>605345</v>
      </c>
      <c r="M9" s="295">
        <f>IFERROR(INDEX('[3]5.งบทดลอง รพ.'!$I:$I,MATCH(F:F,'[3]5.งบทดลอง รพ.'!B:B,0)),)</f>
        <v>0</v>
      </c>
      <c r="N9" s="295">
        <f>IFERROR(INDEX('[3]5.งบทดลอง รพ.'!$J:$J,MATCH(F:F,'[3]5.งบทดลอง รพ.'!B:B,0)),)</f>
        <v>8024130.25</v>
      </c>
      <c r="O9" s="295">
        <f>IFERROR(INDEX('[3]5.งบทดลอง รพ.'!$K:$K,MATCH(F:F,'[3]5.งบทดลอง รพ.'!B:B,0)),)</f>
        <v>1757</v>
      </c>
      <c r="P9" s="295">
        <f>IFERROR(INDEX('[3]5.งบทดลอง รพ.'!$L:$L,MATCH(F:F,'[3]5.งบทดลอง รพ.'!B:B,0)),)</f>
        <v>0</v>
      </c>
      <c r="Q9" s="295">
        <f>IFERROR(INDEX('[3]5.งบทดลอง รพ.'!$M:$M,MATCH(F:F,'[3]5.งบทดลอง รพ.'!B:B,0)),)</f>
        <v>0</v>
      </c>
      <c r="R9" s="295">
        <f>IFERROR(INDEX('[3]5.งบทดลอง รพ.'!$N:$N,MATCH(F:F,'[3]5.งบทดลอง รพ.'!B:B,0)),)</f>
        <v>0</v>
      </c>
      <c r="S9" s="295">
        <f>IFERROR(INDEX('[3]5.งบทดลอง รพ.'!$O:$O,MATCH(F:F,'[3]5.งบทดลอง รพ.'!B:B,0)),)</f>
        <v>0</v>
      </c>
      <c r="T9" s="295">
        <f>IFERROR(INDEX('[3]5.งบทดลอง รพ.'!$P:$P,MATCH(F:F,'[3]5.งบทดลอง รพ.'!B:B,0)),)</f>
        <v>0</v>
      </c>
      <c r="U9" s="295">
        <f>IFERROR(INDEX('[3]5.งบทดลอง รพ.'!$Q:$Q,MATCH(F:F,'[3]5.งบทดลอง รพ.'!B:B,0)),)</f>
        <v>0</v>
      </c>
      <c r="V9" s="295">
        <f>IFERROR(INDEX('[3]5.งบทดลอง รพ.'!$R:$R,MATCH(F:F,'[3]5.งบทดลอง รพ.'!B:B,0)),)</f>
        <v>0</v>
      </c>
      <c r="W9" s="295">
        <f>IFERROR(INDEX('[3]5.งบทดลอง รพ.'!$S:$S,MATCH(F:F,'[3]5.งบทดลอง รพ.'!B:B,0)),)</f>
        <v>0</v>
      </c>
      <c r="X9" s="295">
        <f>IFERROR(INDEX('[3]5.งบทดลอง รพ.'!$T:$T,MATCH(F:F,'[3]5.งบทดลอง รพ.'!B:B,0)),)</f>
        <v>0</v>
      </c>
      <c r="Y9" s="295">
        <f>IFERROR(INDEX('[3]5.งบทดลอง รพ.'!$U:$U,MATCH(F:F,'[3]5.งบทดลอง รพ.'!B:B,0)),)</f>
        <v>0</v>
      </c>
      <c r="Z9" s="295">
        <f>IFERROR(INDEX('[3]5.งบทดลอง รพ.'!$V:$V,MATCH(F:F,'[3]5.งบทดลอง รพ.'!B:B,0)),)</f>
        <v>0</v>
      </c>
      <c r="AA9" s="295">
        <f>IFERROR(INDEX('[3]5.งบทดลอง รพ.'!$W:$W,MATCH(F:F,'[3]5.งบทดลอง รพ.'!B:B,0)),)</f>
        <v>0</v>
      </c>
      <c r="AB9" s="295">
        <f>IFERROR(INDEX('[3]5.งบทดลอง รพ.'!$X:$X,MATCH(F:F,'[3]5.งบทดลอง รพ.'!B:B,0)),)</f>
        <v>0</v>
      </c>
      <c r="AC9" s="295">
        <f>IFERROR(INDEX('[3]5.งบทดลอง รพ.'!$Y:$Y,MATCH(F:F,'[3]5.งบทดลอง รพ.'!B:B,0)),)</f>
        <v>0</v>
      </c>
      <c r="AD9" s="295">
        <f>IFERROR(INDEX('[3]5.งบทดลอง รพ.'!$Z:$Z,MATCH(F:F,'[3]5.งบทดลอง รพ.'!B:B,0)),)</f>
        <v>0</v>
      </c>
      <c r="AE9" s="295">
        <f>IFERROR(INDEX('[3]5.งบทดลอง รพ.'!$AA:$AA,MATCH(F:F,'[3]5.งบทดลอง รพ.'!B:B,0)),)</f>
        <v>0</v>
      </c>
      <c r="AF9" s="295">
        <f>IFERROR(INDEX('[3]5.งบทดลอง รพ.'!$AB:$AB,MATCH(F:F,'[3]5.งบทดลอง รพ.'!B:B,0)),)</f>
        <v>0</v>
      </c>
      <c r="AG9" s="295">
        <f>IFERROR(INDEX('[3]5.งบทดลอง รพ.'!$AC:$AC,MATCH(F:F,'[3]5.งบทดลอง รพ.'!B:B,0)),)</f>
        <v>0</v>
      </c>
      <c r="AH9" s="295">
        <f>IFERROR(INDEX('[3]5.งบทดลอง รพ.'!$AD:$AD,MATCH(F:F,'[3]5.งบทดลอง รพ.'!B:B,0)),)</f>
        <v>0</v>
      </c>
      <c r="AI9" s="295">
        <f>IFERROR(INDEX('[3]5.งบทดลอง รพ.'!$AE:$AE,MATCH(F:F,'[3]5.งบทดลอง รพ.'!B:B,0)),)</f>
        <v>0</v>
      </c>
      <c r="AJ9" s="295">
        <f>IFERROR(INDEX('[3]5.งบทดลอง รพ.'!$AF:$AF,MATCH(F:F,'[3]5.งบทดลอง รพ.'!B:B,0)),)</f>
        <v>11052</v>
      </c>
      <c r="AK9" s="295">
        <f>IFERROR(INDEX('[3]5.งบทดลอง รพ.'!$AG:$AG,MATCH(F:F,'[3]5.งบทดลอง รพ.'!B:B,0)),)</f>
        <v>0</v>
      </c>
      <c r="AL9" s="295">
        <f>IFERROR(INDEX('[3]5.งบทดลอง รพ.'!$AH:$AH,MATCH(F:F,'[3]5.งบทดลอง รพ.'!B:B,0)),)</f>
        <v>0</v>
      </c>
      <c r="AM9" s="295">
        <f>IFERROR(INDEX('[3]5.งบทดลอง รพ.'!$AI:$AI,MATCH(F:F,'[3]5.งบทดลอง รพ.'!B:B,0)),)</f>
        <v>0</v>
      </c>
      <c r="AN9" s="295">
        <f>IFERROR(INDEX('[3]5.งบทดลอง รพ.'!$AJ:$AJ,MATCH(F:F,'[3]5.งบทดลอง รพ.'!B:B,0)),)</f>
        <v>0</v>
      </c>
      <c r="AO9" s="295">
        <f>IFERROR(INDEX('[3]5.งบทดลอง รพ.'!$AK:$AK,MATCH(F:F,'[3]5.งบทดลอง รพ.'!B:B,0)),)</f>
        <v>0</v>
      </c>
      <c r="AP9" s="295">
        <f>IFERROR(INDEX('[3]5.งบทดลอง รพ.'!$AL:$AL,MATCH(F:F,'[3]5.งบทดลอง รพ.'!B:B,0)),)</f>
        <v>0</v>
      </c>
      <c r="AQ9" s="295">
        <f>IFERROR(INDEX('[3]5.งบทดลอง รพ.'!$AM:$AM,MATCH(F:F,'[3]5.งบทดลอง รพ.'!B:B,0)),)</f>
        <v>0</v>
      </c>
      <c r="AR9" s="295">
        <f>IFERROR(INDEX('[3]5.งบทดลอง รพ.'!$AN:$AN,MATCH(F:F,'[3]5.งบทดลอง รพ.'!B:B,0)),)</f>
        <v>0</v>
      </c>
      <c r="AS9" s="295">
        <f>IFERROR(INDEX('[3]5.งบทดลอง รพ.'!$AO:$AO,MATCH(F:F,'[3]5.งบทดลอง รพ.'!B:B,0)),)</f>
        <v>2090</v>
      </c>
      <c r="AT9" s="295">
        <f>IFERROR(INDEX('[3]5.งบทดลอง รพ.'!$AP:$AP,MATCH(F:F,'[3]5.งบทดลอง รพ.'!B:B,0)),)</f>
        <v>0</v>
      </c>
      <c r="AU9" s="295">
        <f>IFERROR(INDEX('[3]5.งบทดลอง รพ.'!$AQ:$AQ,MATCH(F:F,'[3]5.งบทดลอง รพ.'!B:B,0)),)</f>
        <v>323222.5</v>
      </c>
      <c r="AV9" s="295">
        <f>IFERROR(INDEX('[3]5.งบทดลอง รพ.'!$AR:$AR,MATCH(F:F,'[3]5.งบทดลอง รพ.'!B:B,0)),)</f>
        <v>0</v>
      </c>
      <c r="AW9" s="295">
        <f>IFERROR(INDEX('[3]5.งบทดลอง รพ.'!$AS:$AS,MATCH(F:F,'[3]5.งบทดลอง รพ.'!B:B,0)),)</f>
        <v>89354</v>
      </c>
      <c r="AX9" s="295">
        <f>IFERROR(INDEX('[3]5.งบทดลอง รพ.'!$AT:$AT,MATCH(F:F,'[3]5.งบทดลอง รพ.'!B:B,0)),)</f>
        <v>0</v>
      </c>
      <c r="AY9" s="295">
        <f>IFERROR(INDEX('[3]5.งบทดลอง รพ.'!$AU:$AU,MATCH(F:F,'[3]5.งบทดลอง รพ.'!B:B,0)),)</f>
        <v>0</v>
      </c>
      <c r="AZ9" s="295">
        <f>IFERROR(INDEX('[3]5.งบทดลอง รพ.'!$AV:$AV,MATCH(F:F,'[3]5.งบทดลอง รพ.'!B:B,0)),)</f>
        <v>0</v>
      </c>
      <c r="BA9" s="295">
        <f>IFERROR(INDEX('[3]5.งบทดลอง รพ.'!$AW:$AW,MATCH(F:F,'[3]5.งบทดลอง รพ.'!B:B,0)),)</f>
        <v>0</v>
      </c>
      <c r="BB9" s="295">
        <f>IFERROR(INDEX('[3]5.งบทดลอง รพ.'!$AX:$AX,MATCH(F:F,'[3]5.งบทดลอง รพ.'!B:B,0)),)</f>
        <v>67755</v>
      </c>
      <c r="BC9" s="295">
        <f>IFERROR(INDEX('[3]5.งบทดลอง รพ.'!$AY:$AY,MATCH(F:F,'[3]5.งบทดลอง รพ.'!B:B,0)),)</f>
        <v>0</v>
      </c>
      <c r="BD9" s="295">
        <f>IFERROR(INDEX('[3]5.งบทดลอง รพ.'!$AZ:$AZ,MATCH(F:F,'[3]5.งบทดลอง รพ.'!B:B,0)),)</f>
        <v>0</v>
      </c>
      <c r="BE9" s="295">
        <f>IFERROR(INDEX('[3]5.งบทดลอง รพ.'!$BA:$BA,MATCH(F:F,'[3]5.งบทดลอง รพ.'!B:B,0)),)</f>
        <v>0</v>
      </c>
      <c r="BF9" s="295">
        <f>IFERROR(INDEX('[3]5.งบทดลอง รพ.'!$BB:$BB,MATCH(F:F,'[3]5.งบทดลอง รพ.'!B:B,0)),)</f>
        <v>0</v>
      </c>
      <c r="BG9" s="295">
        <f>IFERROR(INDEX('[3]5.งบทดลอง รพ.'!$BC:$BC,MATCH(F:F,'[3]5.งบทดลอง รพ.'!B:B,0)),)</f>
        <v>0</v>
      </c>
      <c r="BH9" s="295">
        <f>IFERROR(INDEX('[3]5.งบทดลอง รพ.'!$BD:$BD,MATCH(F:F,'[3]5.งบทดลอง รพ.'!B:B,0)),)</f>
        <v>0</v>
      </c>
      <c r="BI9" s="295">
        <f>IFERROR(INDEX('[3]5.งบทดลอง รพ.'!$BE:$BE,MATCH(F:F,'[3]5.งบทดลอง รพ.'!B:B,0)),)</f>
        <v>0</v>
      </c>
      <c r="BJ9" s="295">
        <f>IFERROR(INDEX('[3]5.งบทดลอง รพ.'!$BF:$BF,MATCH(F:F,'[3]5.งบทดลอง รพ.'!B:B,0)),)</f>
        <v>0</v>
      </c>
      <c r="BK9" s="295">
        <f>IFERROR(INDEX('[3]5.งบทดลอง รพ.'!$BG:$BG,MATCH(F:F,'[3]5.งบทดลอง รพ.'!B:B,0)),)</f>
        <v>0</v>
      </c>
      <c r="BL9" s="295">
        <f>IFERROR(INDEX('[3]5.งบทดลอง รพ.'!$BH:$BH,MATCH(F:F,'[3]5.งบทดลอง รพ.'!B:B,0)),)</f>
        <v>0</v>
      </c>
      <c r="BM9" s="295">
        <f>IFERROR(INDEX('[3]5.งบทดลอง รพ.'!$BI:$BI,MATCH(F:F,'[3]5.งบทดลอง รพ.'!B:B,0)),)</f>
        <v>710698.45</v>
      </c>
      <c r="BN9" s="295">
        <f>IFERROR(INDEX('[3]5.งบทดลอง รพ.'!$BJ:$BJ,MATCH(F:F,'[3]5.งบทดลอง รพ.'!B:B,0)),)</f>
        <v>419512.87</v>
      </c>
      <c r="BO9" s="295">
        <f>IFERROR(INDEX('[3]5.งบทดลอง รพ.'!$BK:$BK,MATCH(F:F,'[3]5.งบทดลอง รพ.'!B:B,0)),)</f>
        <v>0</v>
      </c>
      <c r="BP9" s="295">
        <f>IFERROR(INDEX('[3]5.งบทดลอง รพ.'!$BL:$BL,MATCH(F:F,'[3]5.งบทดลอง รพ.'!B:B,0)),)</f>
        <v>0</v>
      </c>
      <c r="BQ9" s="295">
        <f>IFERROR(INDEX('[3]5.งบทดลอง รพ.'!$BM:$BM,MATCH(F:F,'[3]5.งบทดลอง รพ.'!B:B,0)),)</f>
        <v>0</v>
      </c>
      <c r="BR9" s="295">
        <f>IFERROR(INDEX('[3]5.งบทดลอง รพ.'!$BN:$BN,MATCH(F:F,'[3]5.งบทดลอง รพ.'!B:B,0)),)</f>
        <v>0</v>
      </c>
      <c r="BS9" s="295">
        <f>IFERROR(INDEX('[3]5.งบทดลอง รพ.'!$BO:$BO,MATCH(F:F,'[3]5.งบทดลอง รพ.'!B:B,0)),)</f>
        <v>0</v>
      </c>
      <c r="BT9" s="295">
        <f>IFERROR(INDEX('[3]5.งบทดลอง รพ.'!$BP:$BP,MATCH(F:F,'[3]5.งบทดลอง รพ.'!B:B,0)),)</f>
        <v>87490</v>
      </c>
      <c r="BU9" s="295">
        <f>IFERROR(INDEX('[3]5.งบทดลอง รพ.'!$BQ:$BQ,MATCH(F:F,'[3]5.งบทดลอง รพ.'!B:B,0)),)</f>
        <v>0</v>
      </c>
      <c r="BV9" s="295">
        <f>IFERROR(INDEX('[3]5.งบทดลอง รพ.'!$BR:$BR,MATCH(F:F,'[3]5.งบทดลอง รพ.'!B:B,0)),)</f>
        <v>0</v>
      </c>
      <c r="BW9" s="295">
        <f>IFERROR(INDEX('[3]5.งบทดลอง รพ.'!$BS:$BS,MATCH(F:F,'[3]5.งบทดลอง รพ.'!B:B,0)),)</f>
        <v>0</v>
      </c>
      <c r="BX9" s="295">
        <f>IFERROR(INDEX('[3]5.งบทดลอง รพ.'!$BT:$BT,MATCH(F:F,'[3]5.งบทดลอง รพ.'!B:B,0)),)</f>
        <v>0</v>
      </c>
      <c r="BY9" s="295">
        <f>IFERROR(INDEX('[3]5.งบทดลอง รพ.'!$BU:$BU,MATCH(F:F,'[3]5.งบทดลอง รพ.'!B:B,0)),)</f>
        <v>0</v>
      </c>
      <c r="BZ9" s="295">
        <f>IFERROR(INDEX('[3]5.งบทดลอง รพ.'!$BV:$BV,MATCH(F:F,'[3]5.งบทดลอง รพ.'!B:B,0)),)</f>
        <v>0</v>
      </c>
      <c r="CA9" s="295">
        <f>IFERROR(INDEX('[3]5.งบทดลอง รพ.'!$BW:$BW,MATCH(F:F,'[3]5.งบทดลอง รพ.'!B:B,0)),)</f>
        <v>0</v>
      </c>
      <c r="CB9" s="295">
        <f>IFERROR(INDEX('[3]5.งบทดลอง รพ.'!$BX:$BX,MATCH(F:F,'[3]5.งบทดลอง รพ.'!B:B,0)),)</f>
        <v>0</v>
      </c>
      <c r="CC9" s="506">
        <f t="shared" si="0"/>
        <v>10344164.069999998</v>
      </c>
    </row>
    <row r="10" spans="1:81" s="290" customFormat="1">
      <c r="A10" s="291" t="s">
        <v>423</v>
      </c>
      <c r="B10" s="292" t="s">
        <v>6</v>
      </c>
      <c r="C10" s="293" t="s">
        <v>7</v>
      </c>
      <c r="D10" s="294">
        <v>41010</v>
      </c>
      <c r="E10" s="293" t="s">
        <v>424</v>
      </c>
      <c r="F10" s="504" t="s">
        <v>434</v>
      </c>
      <c r="G10" s="505" t="s">
        <v>435</v>
      </c>
      <c r="H10" s="295">
        <f>IFERROR(INDEX('[3]5.งบทดลอง รพ.'!$D:$D,MATCH(F:F,'[3]5.งบทดลอง รพ.'!B:B,0)),)</f>
        <v>181424.7</v>
      </c>
      <c r="I10" s="295">
        <f>IFERROR(INDEX('[3]5.งบทดลอง รพ.'!$E:$E,MATCH(F:F,'[3]5.งบทดลอง รพ.'!B:B,0)),)</f>
        <v>0</v>
      </c>
      <c r="J10" s="295">
        <f>IFERROR(INDEX('[3]5.งบทดลอง รพ.'!$F:$F,MATCH(F:F,'[3]5.งบทดลอง รพ.'!B:B,0)),)</f>
        <v>1830712</v>
      </c>
      <c r="K10" s="295">
        <f>IFERROR(INDEX('[3]5.งบทดลอง รพ.'!$G:$G,MATCH(F:F,'[3]5.งบทดลอง รพ.'!B:B,0)),)</f>
        <v>0</v>
      </c>
      <c r="L10" s="295">
        <f>IFERROR(INDEX('[3]5.งบทดลอง รพ.'!$H:$H,MATCH(F:F,'[3]5.งบทดลอง รพ.'!B:B,0)),)</f>
        <v>34468</v>
      </c>
      <c r="M10" s="295">
        <f>IFERROR(INDEX('[3]5.งบทดลอง รพ.'!$I:$I,MATCH(F:F,'[3]5.งบทดลอง รพ.'!B:B,0)),)</f>
        <v>0</v>
      </c>
      <c r="N10" s="295">
        <f>IFERROR(INDEX('[3]5.งบทดลอง รพ.'!$J:$J,MATCH(F:F,'[3]5.งบทดลอง รพ.'!B:B,0)),)</f>
        <v>2093425.25</v>
      </c>
      <c r="O10" s="295">
        <f>IFERROR(INDEX('[3]5.งบทดลอง รพ.'!$K:$K,MATCH(F:F,'[3]5.งบทดลอง รพ.'!B:B,0)),)</f>
        <v>0</v>
      </c>
      <c r="P10" s="295">
        <f>IFERROR(INDEX('[3]5.งบทดลอง รพ.'!$L:$L,MATCH(F:F,'[3]5.งบทดลอง รพ.'!B:B,0)),)</f>
        <v>0</v>
      </c>
      <c r="Q10" s="295">
        <f>IFERROR(INDEX('[3]5.งบทดลอง รพ.'!$M:$M,MATCH(F:F,'[3]5.งบทดลอง รพ.'!B:B,0)),)</f>
        <v>3242354.07</v>
      </c>
      <c r="R10" s="295">
        <f>IFERROR(INDEX('[3]5.งบทดลอง รพ.'!$N:$N,MATCH(F:F,'[3]5.งบทดลอง รพ.'!B:B,0)),)</f>
        <v>0</v>
      </c>
      <c r="S10" s="295">
        <f>IFERROR(INDEX('[3]5.งบทดลอง รพ.'!$O:$O,MATCH(F:F,'[3]5.งบทดลอง รพ.'!B:B,0)),)</f>
        <v>9580.25</v>
      </c>
      <c r="T10" s="295">
        <f>IFERROR(INDEX('[3]5.งบทดลอง รพ.'!$P:$P,MATCH(F:F,'[3]5.งบทดลอง รพ.'!B:B,0)),)</f>
        <v>5447</v>
      </c>
      <c r="U10" s="295">
        <f>IFERROR(INDEX('[3]5.งบทดลอง รพ.'!$Q:$Q,MATCH(F:F,'[3]5.งบทดลอง รพ.'!B:B,0)),)</f>
        <v>770703.04</v>
      </c>
      <c r="V10" s="295">
        <f>IFERROR(INDEX('[3]5.งบทดลอง รพ.'!$R:$R,MATCH(F:F,'[3]5.งบทดลอง รพ.'!B:B,0)),)</f>
        <v>17125</v>
      </c>
      <c r="W10" s="295">
        <f>IFERROR(INDEX('[3]5.งบทดลอง รพ.'!$S:$S,MATCH(F:F,'[3]5.งบทดลอง รพ.'!B:B,0)),)</f>
        <v>0</v>
      </c>
      <c r="X10" s="295">
        <f>IFERROR(INDEX('[3]5.งบทดลอง รพ.'!$T:$T,MATCH(F:F,'[3]5.งบทดลอง รพ.'!B:B,0)),)</f>
        <v>0</v>
      </c>
      <c r="Y10" s="295">
        <f>IFERROR(INDEX('[3]5.งบทดลอง รพ.'!$U:$U,MATCH(F:F,'[3]5.งบทดลอง รพ.'!B:B,0)),)</f>
        <v>0</v>
      </c>
      <c r="Z10" s="295">
        <f>IFERROR(INDEX('[3]5.งบทดลอง รพ.'!$V:$V,MATCH(F:F,'[3]5.งบทดลอง รพ.'!B:B,0)),)</f>
        <v>0</v>
      </c>
      <c r="AA10" s="295">
        <f>IFERROR(INDEX('[3]5.งบทดลอง รพ.'!$W:$W,MATCH(F:F,'[3]5.งบทดลอง รพ.'!B:B,0)),)</f>
        <v>0</v>
      </c>
      <c r="AB10" s="295">
        <f>IFERROR(INDEX('[3]5.งบทดลอง รพ.'!$X:$X,MATCH(F:F,'[3]5.งบทดลอง รพ.'!B:B,0)),)</f>
        <v>0</v>
      </c>
      <c r="AC10" s="295">
        <f>IFERROR(INDEX('[3]5.งบทดลอง รพ.'!$Y:$Y,MATCH(F:F,'[3]5.งบทดลอง รพ.'!B:B,0)),)</f>
        <v>0</v>
      </c>
      <c r="AD10" s="295">
        <f>IFERROR(INDEX('[3]5.งบทดลอง รพ.'!$Z:$Z,MATCH(F:F,'[3]5.งบทดลอง รพ.'!B:B,0)),)</f>
        <v>0</v>
      </c>
      <c r="AE10" s="295">
        <f>IFERROR(INDEX('[3]5.งบทดลอง รพ.'!$AA:$AA,MATCH(F:F,'[3]5.งบทดลอง รพ.'!B:B,0)),)</f>
        <v>0</v>
      </c>
      <c r="AF10" s="295">
        <f>IFERROR(INDEX('[3]5.งบทดลอง รพ.'!$AB:$AB,MATCH(F:F,'[3]5.งบทดลอง รพ.'!B:B,0)),)</f>
        <v>0</v>
      </c>
      <c r="AG10" s="295">
        <f>IFERROR(INDEX('[3]5.งบทดลอง รพ.'!$AC:$AC,MATCH(F:F,'[3]5.งบทดลอง รพ.'!B:B,0)),)</f>
        <v>0</v>
      </c>
      <c r="AH10" s="295">
        <f>IFERROR(INDEX('[3]5.งบทดลอง รพ.'!$AD:$AD,MATCH(F:F,'[3]5.งบทดลอง รพ.'!B:B,0)),)</f>
        <v>0</v>
      </c>
      <c r="AI10" s="295">
        <f>IFERROR(INDEX('[3]5.งบทดลอง รพ.'!$AE:$AE,MATCH(F:F,'[3]5.งบทดลอง รพ.'!B:B,0)),)</f>
        <v>0</v>
      </c>
      <c r="AJ10" s="295">
        <f>IFERROR(INDEX('[3]5.งบทดลอง รพ.'!$AF:$AF,MATCH(F:F,'[3]5.งบทดลอง รพ.'!B:B,0)),)</f>
        <v>0</v>
      </c>
      <c r="AK10" s="295">
        <f>IFERROR(INDEX('[3]5.งบทดลอง รพ.'!$AG:$AG,MATCH(F:F,'[3]5.งบทดลอง รพ.'!B:B,0)),)</f>
        <v>0</v>
      </c>
      <c r="AL10" s="295">
        <f>IFERROR(INDEX('[3]5.งบทดลอง รพ.'!$AH:$AH,MATCH(F:F,'[3]5.งบทดลอง รพ.'!B:B,0)),)</f>
        <v>0</v>
      </c>
      <c r="AM10" s="295">
        <f>IFERROR(INDEX('[3]5.งบทดลอง รพ.'!$AI:$AI,MATCH(F:F,'[3]5.งบทดลอง รพ.'!B:B,0)),)</f>
        <v>0</v>
      </c>
      <c r="AN10" s="295">
        <f>IFERROR(INDEX('[3]5.งบทดลอง รพ.'!$AJ:$AJ,MATCH(F:F,'[3]5.งบทดลอง รพ.'!B:B,0)),)</f>
        <v>0</v>
      </c>
      <c r="AO10" s="295">
        <f>IFERROR(INDEX('[3]5.งบทดลอง รพ.'!$AK:$AK,MATCH(F:F,'[3]5.งบทดลอง รพ.'!B:B,0)),)</f>
        <v>0</v>
      </c>
      <c r="AP10" s="295">
        <f>IFERROR(INDEX('[3]5.งบทดลอง รพ.'!$AL:$AL,MATCH(F:F,'[3]5.งบทดลอง รพ.'!B:B,0)),)</f>
        <v>0</v>
      </c>
      <c r="AQ10" s="295">
        <f>IFERROR(INDEX('[3]5.งบทดลอง รพ.'!$AM:$AM,MATCH(F:F,'[3]5.งบทดลอง รพ.'!B:B,0)),)</f>
        <v>0</v>
      </c>
      <c r="AR10" s="295">
        <f>IFERROR(INDEX('[3]5.งบทดลอง รพ.'!$AN:$AN,MATCH(F:F,'[3]5.งบทดลอง รพ.'!B:B,0)),)</f>
        <v>0</v>
      </c>
      <c r="AS10" s="295">
        <f>IFERROR(INDEX('[3]5.งบทดลอง รพ.'!$AO:$AO,MATCH(F:F,'[3]5.งบทดลอง รพ.'!B:B,0)),)</f>
        <v>0</v>
      </c>
      <c r="AT10" s="295">
        <f>IFERROR(INDEX('[3]5.งบทดลอง รพ.'!$AP:$AP,MATCH(F:F,'[3]5.งบทดลอง รพ.'!B:B,0)),)</f>
        <v>0</v>
      </c>
      <c r="AU10" s="295">
        <f>IFERROR(INDEX('[3]5.งบทดลอง รพ.'!$AQ:$AQ,MATCH(F:F,'[3]5.งบทดลอง รพ.'!B:B,0)),)</f>
        <v>0</v>
      </c>
      <c r="AV10" s="295">
        <f>IFERROR(INDEX('[3]5.งบทดลอง รพ.'!$AR:$AR,MATCH(F:F,'[3]5.งบทดลอง รพ.'!B:B,0)),)</f>
        <v>0</v>
      </c>
      <c r="AW10" s="295">
        <f>IFERROR(INDEX('[3]5.งบทดลอง รพ.'!$AS:$AS,MATCH(F:F,'[3]5.งบทดลอง รพ.'!B:B,0)),)</f>
        <v>0</v>
      </c>
      <c r="AX10" s="295">
        <f>IFERROR(INDEX('[3]5.งบทดลอง รพ.'!$AT:$AT,MATCH(F:F,'[3]5.งบทดลอง รพ.'!B:B,0)),)</f>
        <v>0</v>
      </c>
      <c r="AY10" s="295">
        <f>IFERROR(INDEX('[3]5.งบทดลอง รพ.'!$AU:$AU,MATCH(F:F,'[3]5.งบทดลอง รพ.'!B:B,0)),)</f>
        <v>0</v>
      </c>
      <c r="AZ10" s="295">
        <f>IFERROR(INDEX('[3]5.งบทดลอง รพ.'!$AV:$AV,MATCH(F:F,'[3]5.งบทดลอง รพ.'!B:B,0)),)</f>
        <v>0</v>
      </c>
      <c r="BA10" s="295">
        <f>IFERROR(INDEX('[3]5.งบทดลอง รพ.'!$AW:$AW,MATCH(F:F,'[3]5.งบทดลอง รพ.'!B:B,0)),)</f>
        <v>0</v>
      </c>
      <c r="BB10" s="295">
        <f>IFERROR(INDEX('[3]5.งบทดลอง รพ.'!$AX:$AX,MATCH(F:F,'[3]5.งบทดลอง รพ.'!B:B,0)),)</f>
        <v>0</v>
      </c>
      <c r="BC10" s="295">
        <f>IFERROR(INDEX('[3]5.งบทดลอง รพ.'!$AY:$AY,MATCH(F:F,'[3]5.งบทดลอง รพ.'!B:B,0)),)</f>
        <v>0</v>
      </c>
      <c r="BD10" s="295">
        <f>IFERROR(INDEX('[3]5.งบทดลอง รพ.'!$AZ:$AZ,MATCH(F:F,'[3]5.งบทดลอง รพ.'!B:B,0)),)</f>
        <v>0</v>
      </c>
      <c r="BE10" s="295">
        <f>IFERROR(INDEX('[3]5.งบทดลอง รพ.'!$BA:$BA,MATCH(F:F,'[3]5.งบทดลอง รพ.'!B:B,0)),)</f>
        <v>0</v>
      </c>
      <c r="BF10" s="295">
        <f>IFERROR(INDEX('[3]5.งบทดลอง รพ.'!$BB:$BB,MATCH(F:F,'[3]5.งบทดลอง รพ.'!B:B,0)),)</f>
        <v>0</v>
      </c>
      <c r="BG10" s="295">
        <f>IFERROR(INDEX('[3]5.งบทดลอง รพ.'!$BC:$BC,MATCH(F:F,'[3]5.งบทดลอง รพ.'!B:B,0)),)</f>
        <v>0</v>
      </c>
      <c r="BH10" s="295">
        <f>IFERROR(INDEX('[3]5.งบทดลอง รพ.'!$BD:$BD,MATCH(F:F,'[3]5.งบทดลอง รพ.'!B:B,0)),)</f>
        <v>0</v>
      </c>
      <c r="BI10" s="295">
        <f>IFERROR(INDEX('[3]5.งบทดลอง รพ.'!$BE:$BE,MATCH(F:F,'[3]5.งบทดลอง รพ.'!B:B,0)),)</f>
        <v>0</v>
      </c>
      <c r="BJ10" s="295">
        <f>IFERROR(INDEX('[3]5.งบทดลอง รพ.'!$BF:$BF,MATCH(F:F,'[3]5.งบทดลอง รพ.'!B:B,0)),)</f>
        <v>0</v>
      </c>
      <c r="BK10" s="295">
        <f>IFERROR(INDEX('[3]5.งบทดลอง รพ.'!$BG:$BG,MATCH(F:F,'[3]5.งบทดลอง รพ.'!B:B,0)),)</f>
        <v>0</v>
      </c>
      <c r="BL10" s="295">
        <f>IFERROR(INDEX('[3]5.งบทดลอง รพ.'!$BH:$BH,MATCH(F:F,'[3]5.งบทดลอง รพ.'!B:B,0)),)</f>
        <v>0</v>
      </c>
      <c r="BM10" s="295">
        <f>IFERROR(INDEX('[3]5.งบทดลอง รพ.'!$BI:$BI,MATCH(F:F,'[3]5.งบทดลอง รพ.'!B:B,0)),)</f>
        <v>330</v>
      </c>
      <c r="BN10" s="295">
        <f>IFERROR(INDEX('[3]5.งบทดลอง รพ.'!$BJ:$BJ,MATCH(F:F,'[3]5.งบทดลอง รพ.'!B:B,0)),)</f>
        <v>0</v>
      </c>
      <c r="BO10" s="295">
        <f>IFERROR(INDEX('[3]5.งบทดลอง รพ.'!$BK:$BK,MATCH(F:F,'[3]5.งบทดลอง รพ.'!B:B,0)),)</f>
        <v>0</v>
      </c>
      <c r="BP10" s="295">
        <f>IFERROR(INDEX('[3]5.งบทดลอง รพ.'!$BL:$BL,MATCH(F:F,'[3]5.งบทดลอง รพ.'!B:B,0)),)</f>
        <v>0</v>
      </c>
      <c r="BQ10" s="295">
        <f>IFERROR(INDEX('[3]5.งบทดลอง รพ.'!$BM:$BM,MATCH(F:F,'[3]5.งบทดลอง รพ.'!B:B,0)),)</f>
        <v>0</v>
      </c>
      <c r="BR10" s="295">
        <f>IFERROR(INDEX('[3]5.งบทดลอง รพ.'!$BN:$BN,MATCH(F:F,'[3]5.งบทดลอง รพ.'!B:B,0)),)</f>
        <v>0</v>
      </c>
      <c r="BS10" s="295">
        <f>IFERROR(INDEX('[3]5.งบทดลอง รพ.'!$BO:$BO,MATCH(F:F,'[3]5.งบทดลอง รพ.'!B:B,0)),)</f>
        <v>0</v>
      </c>
      <c r="BT10" s="295">
        <f>IFERROR(INDEX('[3]5.งบทดลอง รพ.'!$BP:$BP,MATCH(F:F,'[3]5.งบทดลอง รพ.'!B:B,0)),)</f>
        <v>6416</v>
      </c>
      <c r="BU10" s="295">
        <f>IFERROR(INDEX('[3]5.งบทดลอง รพ.'!$BQ:$BQ,MATCH(F:F,'[3]5.งบทดลอง รพ.'!B:B,0)),)</f>
        <v>11658</v>
      </c>
      <c r="BV10" s="295">
        <f>IFERROR(INDEX('[3]5.งบทดลอง รพ.'!$BR:$BR,MATCH(F:F,'[3]5.งบทดลอง รพ.'!B:B,0)),)</f>
        <v>29928</v>
      </c>
      <c r="BW10" s="295">
        <f>IFERROR(INDEX('[3]5.งบทดลอง รพ.'!$BS:$BS,MATCH(F:F,'[3]5.งบทดลอง รพ.'!B:B,0)),)</f>
        <v>0</v>
      </c>
      <c r="BX10" s="295">
        <f>IFERROR(INDEX('[3]5.งบทดลอง รพ.'!$BT:$BT,MATCH(F:F,'[3]5.งบทดลอง รพ.'!B:B,0)),)</f>
        <v>2830</v>
      </c>
      <c r="BY10" s="295">
        <f>IFERROR(INDEX('[3]5.งบทดลอง รพ.'!$BU:$BU,MATCH(F:F,'[3]5.งบทดลอง รพ.'!B:B,0)),)</f>
        <v>68006</v>
      </c>
      <c r="BZ10" s="295">
        <f>IFERROR(INDEX('[3]5.งบทดลอง รพ.'!$BV:$BV,MATCH(F:F,'[3]5.งบทดลอง รพ.'!B:B,0)),)</f>
        <v>2528</v>
      </c>
      <c r="CA10" s="295">
        <f>IFERROR(INDEX('[3]5.งบทดลอง รพ.'!$BW:$BW,MATCH(F:F,'[3]5.งบทดลอง รพ.'!B:B,0)),)</f>
        <v>0</v>
      </c>
      <c r="CB10" s="295">
        <f>IFERROR(INDEX('[3]5.งบทดลอง รพ.'!$BX:$BX,MATCH(F:F,'[3]5.งบทดลอง รพ.'!B:B,0)),)</f>
        <v>0</v>
      </c>
      <c r="CC10" s="506">
        <f t="shared" si="0"/>
        <v>8306935.3099999996</v>
      </c>
    </row>
    <row r="11" spans="1:81" s="290" customFormat="1">
      <c r="A11" s="291" t="s">
        <v>436</v>
      </c>
      <c r="B11" s="296" t="s">
        <v>6</v>
      </c>
      <c r="C11" s="297" t="s">
        <v>7</v>
      </c>
      <c r="D11" s="298">
        <v>44010</v>
      </c>
      <c r="E11" s="299" t="s">
        <v>437</v>
      </c>
      <c r="F11" s="504" t="s">
        <v>438</v>
      </c>
      <c r="G11" s="505" t="s">
        <v>439</v>
      </c>
      <c r="H11" s="295">
        <f>IFERROR(INDEX('[3]5.งบทดลอง รพ.'!$D:$D,MATCH(F:F,'[3]5.งบทดลอง รพ.'!B:B,0)),)</f>
        <v>75698673.930000007</v>
      </c>
      <c r="I11" s="295">
        <f>IFERROR(INDEX('[3]5.งบทดลอง รพ.'!$E:$E,MATCH(F:F,'[3]5.งบทดลอง รพ.'!B:B,0)),)</f>
        <v>8800835.2300000004</v>
      </c>
      <c r="J11" s="295">
        <f>IFERROR(INDEX('[3]5.งบทดลอง รพ.'!$F:$F,MATCH(F:F,'[3]5.งบทดลอง รพ.'!B:B,0)),)</f>
        <v>54585602.579999998</v>
      </c>
      <c r="K11" s="295">
        <f>IFERROR(INDEX('[3]5.งบทดลอง รพ.'!$G:$G,MATCH(F:F,'[3]5.งบทดลอง รพ.'!B:B,0)),)</f>
        <v>32635174.280000001</v>
      </c>
      <c r="L11" s="295">
        <f>IFERROR(INDEX('[3]5.งบทดลอง รพ.'!$H:$H,MATCH(F:F,'[3]5.งบทดลอง รพ.'!B:B,0)),)</f>
        <v>35555749.600000001</v>
      </c>
      <c r="M11" s="295">
        <f>IFERROR(INDEX('[3]5.งบทดลอง รพ.'!$I:$I,MATCH(F:F,'[3]5.งบทดลอง รพ.'!B:B,0)),)</f>
        <v>27308642.960000001</v>
      </c>
      <c r="N11" s="295">
        <f>IFERROR(INDEX('[3]5.งบทดลอง รพ.'!$J:$J,MATCH(F:F,'[3]5.งบทดลอง รพ.'!B:B,0)),)</f>
        <v>5572677.6200000001</v>
      </c>
      <c r="O11" s="295">
        <f>IFERROR(INDEX('[3]5.งบทดลอง รพ.'!$K:$K,MATCH(F:F,'[3]5.งบทดลอง รพ.'!B:B,0)),)</f>
        <v>32635174.280000001</v>
      </c>
      <c r="P11" s="295">
        <f>IFERROR(INDEX('[3]5.งบทดลอง รพ.'!$L:$L,MATCH(F:F,'[3]5.งบทดลอง รพ.'!B:B,0)),)</f>
        <v>18746231.690000001</v>
      </c>
      <c r="Q11" s="295">
        <f>IFERROR(INDEX('[3]5.งบทดลอง รพ.'!$M:$M,MATCH(F:F,'[3]5.งบทดลอง รพ.'!B:B,0)),)</f>
        <v>65649020.609999999</v>
      </c>
      <c r="R11" s="295">
        <f>IFERROR(INDEX('[3]5.งบทดลอง รพ.'!$N:$N,MATCH(F:F,'[3]5.งบทดลอง รพ.'!B:B,0)),)</f>
        <v>18005888.129999999</v>
      </c>
      <c r="S11" s="295">
        <f>IFERROR(INDEX('[3]5.งบทดลอง รพ.'!$O:$O,MATCH(F:F,'[3]5.งบทดลอง รพ.'!B:B,0)),)</f>
        <v>28630048.059999999</v>
      </c>
      <c r="T11" s="295">
        <f>IFERROR(INDEX('[3]5.งบทดลอง รพ.'!$P:$P,MATCH(F:F,'[3]5.งบทดลอง รพ.'!B:B,0)),)</f>
        <v>27876459.449999999</v>
      </c>
      <c r="U11" s="295">
        <f>IFERROR(INDEX('[3]5.งบทดลอง รพ.'!$Q:$Q,MATCH(F:F,'[3]5.งบทดลอง รพ.'!B:B,0)),)</f>
        <v>50400522.640000001</v>
      </c>
      <c r="V11" s="295">
        <f>IFERROR(INDEX('[3]5.งบทดลอง รพ.'!$R:$R,MATCH(F:F,'[3]5.งบทดลอง รพ.'!B:B,0)),)</f>
        <v>7910765.8300000001</v>
      </c>
      <c r="W11" s="295">
        <f>IFERROR(INDEX('[3]5.งบทดลอง รพ.'!$S:$S,MATCH(F:F,'[3]5.งบทดลอง รพ.'!B:B,0)),)</f>
        <v>28381331.93</v>
      </c>
      <c r="X11" s="295">
        <f>IFERROR(INDEX('[3]5.งบทดลอง รพ.'!$T:$T,MATCH(F:F,'[3]5.งบทดลอง รพ.'!B:B,0)),)</f>
        <v>19329270.120000001</v>
      </c>
      <c r="Y11" s="295">
        <f>IFERROR(INDEX('[3]5.งบทดลอง รพ.'!$U:$U,MATCH(F:F,'[3]5.งบทดลอง รพ.'!B:B,0)),)</f>
        <v>0</v>
      </c>
      <c r="Z11" s="295">
        <f>IFERROR(INDEX('[3]5.งบทดลอง รพ.'!$V:$V,MATCH(F:F,'[3]5.งบทดลอง รพ.'!B:B,0)),)</f>
        <v>50510300.439999998</v>
      </c>
      <c r="AA11" s="295">
        <f>IFERROR(INDEX('[3]5.งบทดลอง รพ.'!$W:$W,MATCH(F:F,'[3]5.งบทดลอง รพ.'!B:B,0)),)</f>
        <v>31562913.300000001</v>
      </c>
      <c r="AB11" s="295">
        <f>IFERROR(INDEX('[3]5.งบทดลอง รพ.'!$X:$X,MATCH(F:F,'[3]5.งบทดลอง รพ.'!B:B,0)),)</f>
        <v>24334806.989999998</v>
      </c>
      <c r="AC11" s="295">
        <f>IFERROR(INDEX('[3]5.งบทดลอง รพ.'!$Y:$Y,MATCH(F:F,'[3]5.งบทดลอง รพ.'!B:B,0)),)</f>
        <v>34255714.039999999</v>
      </c>
      <c r="AD11" s="295">
        <f>IFERROR(INDEX('[3]5.งบทดลอง รพ.'!$Z:$Z,MATCH(F:F,'[3]5.งบทดลอง รพ.'!B:B,0)),)</f>
        <v>20116761.039999999</v>
      </c>
      <c r="AE11" s="295">
        <f>IFERROR(INDEX('[3]5.งบทดลอง รพ.'!$AA:$AA,MATCH(F:F,'[3]5.งบทดลอง รพ.'!B:B,0)),)</f>
        <v>19930889.98</v>
      </c>
      <c r="AF11" s="295">
        <f>IFERROR(INDEX('[3]5.งบทดลอง รพ.'!$AB:$AB,MATCH(F:F,'[3]5.งบทดลอง รพ.'!B:B,0)),)</f>
        <v>1944563.98</v>
      </c>
      <c r="AG11" s="295">
        <f>IFERROR(INDEX('[3]5.งบทดลอง รพ.'!$AC:$AC,MATCH(F:F,'[3]5.งบทดลอง รพ.'!B:B,0)),)</f>
        <v>7325115.79</v>
      </c>
      <c r="AH11" s="295">
        <f>IFERROR(INDEX('[3]5.งบทดลอง รพ.'!$AD:$AD,MATCH(F:F,'[3]5.งบทดลอง รพ.'!B:B,0)),)</f>
        <v>6027677.8600000003</v>
      </c>
      <c r="AI11" s="295">
        <f>IFERROR(INDEX('[3]5.งบทดลอง รพ.'!$AE:$AE,MATCH(F:F,'[3]5.งบทดลอง รพ.'!B:B,0)),)</f>
        <v>18623710.239999998</v>
      </c>
      <c r="AJ11" s="295">
        <f>IFERROR(INDEX('[3]5.งบทดลอง รพ.'!$AF:$AF,MATCH(F:F,'[3]5.งบทดลอง รพ.'!B:B,0)),)</f>
        <v>21857015.539999999</v>
      </c>
      <c r="AK11" s="295">
        <f>IFERROR(INDEX('[3]5.งบทดลอง รพ.'!$AG:$AG,MATCH(F:F,'[3]5.งบทดลอง รพ.'!B:B,0)),)</f>
        <v>20194506.710000001</v>
      </c>
      <c r="AL11" s="295">
        <f>IFERROR(INDEX('[3]5.งบทดลอง รพ.'!$AH:$AH,MATCH(F:F,'[3]5.งบทดลอง รพ.'!B:B,0)),)</f>
        <v>14507610.960000001</v>
      </c>
      <c r="AM11" s="295">
        <f>IFERROR(INDEX('[3]5.งบทดลอง รพ.'!$AI:$AI,MATCH(F:F,'[3]5.งบทดลอง รพ.'!B:B,0)),)</f>
        <v>12733572.859999999</v>
      </c>
      <c r="AN11" s="295">
        <f>IFERROR(INDEX('[3]5.งบทดลอง รพ.'!$AJ:$AJ,MATCH(F:F,'[3]5.งบทดลอง รพ.'!B:B,0)),)</f>
        <v>20383959.25</v>
      </c>
      <c r="AO11" s="295">
        <f>IFERROR(INDEX('[3]5.งบทดลอง รพ.'!$AK:$AK,MATCH(F:F,'[3]5.งบทดลอง รพ.'!B:B,0)),)</f>
        <v>19854360.800000001</v>
      </c>
      <c r="AP11" s="295">
        <f>IFERROR(INDEX('[3]5.งบทดลอง รพ.'!$AL:$AL,MATCH(F:F,'[3]5.งบทดลอง รพ.'!B:B,0)),)</f>
        <v>14580161.49</v>
      </c>
      <c r="AQ11" s="295">
        <f>IFERROR(INDEX('[3]5.งบทดลอง รพ.'!$AM:$AM,MATCH(F:F,'[3]5.งบทดลอง รพ.'!B:B,0)),)</f>
        <v>28697857.34</v>
      </c>
      <c r="AR11" s="295">
        <f>IFERROR(INDEX('[3]5.งบทดลอง รพ.'!$AN:$AN,MATCH(F:F,'[3]5.งบทดลอง รพ.'!B:B,0)),)</f>
        <v>17381728.030000001</v>
      </c>
      <c r="AS11" s="295">
        <f>IFERROR(INDEX('[3]5.งบทดลอง รพ.'!$AO:$AO,MATCH(F:F,'[3]5.งบทดลอง รพ.'!B:B,0)),)</f>
        <v>15139950.91</v>
      </c>
      <c r="AT11" s="295">
        <f>IFERROR(INDEX('[3]5.งบทดลอง รพ.'!$AP:$AP,MATCH(F:F,'[3]5.งบทดลอง รพ.'!B:B,0)),)</f>
        <v>13203763.02</v>
      </c>
      <c r="AU11" s="295">
        <f>IFERROR(INDEX('[3]5.งบทดลอง รพ.'!$AQ:$AQ,MATCH(F:F,'[3]5.งบทดลอง รพ.'!B:B,0)),)</f>
        <v>44450102.920000002</v>
      </c>
      <c r="AV11" s="295">
        <f>IFERROR(INDEX('[3]5.งบทดลอง รพ.'!$AR:$AR,MATCH(F:F,'[3]5.งบทดลอง รพ.'!B:B,0)),)</f>
        <v>21290906.890000001</v>
      </c>
      <c r="AW11" s="295">
        <f>IFERROR(INDEX('[3]5.งบทดลอง รพ.'!$AS:$AS,MATCH(F:F,'[3]5.งบทดลอง รพ.'!B:B,0)),)</f>
        <v>28585477.300000001</v>
      </c>
      <c r="AX11" s="295">
        <f>IFERROR(INDEX('[3]5.งบทดลอง รพ.'!$AT:$AT,MATCH(F:F,'[3]5.งบทดลอง รพ.'!B:B,0)),)</f>
        <v>19253272.899999999</v>
      </c>
      <c r="AY11" s="295">
        <f>IFERROR(INDEX('[3]5.งบทดลอง รพ.'!$AU:$AU,MATCH(F:F,'[3]5.งบทดลอง รพ.'!B:B,0)),)</f>
        <v>16735279.640000001</v>
      </c>
      <c r="AZ11" s="295">
        <f>IFERROR(INDEX('[3]5.งบทดลอง รพ.'!$AV:$AV,MATCH(F:F,'[3]5.งบทดลอง รพ.'!B:B,0)),)</f>
        <v>6120695.5099999998</v>
      </c>
      <c r="BA11" s="295">
        <f>IFERROR(INDEX('[3]5.งบทดลอง รพ.'!$AW:$AW,MATCH(F:F,'[3]5.งบทดลอง รพ.'!B:B,0)),)</f>
        <v>10128206.470000001</v>
      </c>
      <c r="BB11" s="295">
        <f>IFERROR(INDEX('[3]5.งบทดลอง รพ.'!$AX:$AX,MATCH(F:F,'[3]5.งบทดลอง รพ.'!B:B,0)),)</f>
        <v>0</v>
      </c>
      <c r="BC11" s="295">
        <f>IFERROR(INDEX('[3]5.งบทดลอง รพ.'!$AY:$AY,MATCH(F:F,'[3]5.งบทดลอง รพ.'!B:B,0)),)</f>
        <v>18786708.870000001</v>
      </c>
      <c r="BD11" s="295">
        <f>IFERROR(INDEX('[3]5.งบทดลอง รพ.'!$AZ:$AZ,MATCH(F:F,'[3]5.งบทดลอง รพ.'!B:B,0)),)</f>
        <v>24693360.239999998</v>
      </c>
      <c r="BE11" s="295">
        <f>IFERROR(INDEX('[3]5.งบทดลอง รพ.'!$BA:$BA,MATCH(F:F,'[3]5.งบทดลอง รพ.'!B:B,0)),)</f>
        <v>35398932.240000002</v>
      </c>
      <c r="BF11" s="295">
        <f>IFERROR(INDEX('[3]5.งบทดลอง รพ.'!$BB:$BB,MATCH(F:F,'[3]5.งบทดลอง รพ.'!B:B,0)),)</f>
        <v>35153972.950000003</v>
      </c>
      <c r="BG11" s="295">
        <f>IFERROR(INDEX('[3]5.งบทดลอง รพ.'!$BC:$BC,MATCH(F:F,'[3]5.งบทดลอง รพ.'!B:B,0)),)</f>
        <v>25188868.530000001</v>
      </c>
      <c r="BH11" s="295">
        <f>IFERROR(INDEX('[3]5.งบทดลอง รพ.'!$BD:$BD,MATCH(F:F,'[3]5.งบทดลอง รพ.'!B:B,0)),)</f>
        <v>35130401.829999998</v>
      </c>
      <c r="BI11" s="295">
        <f>IFERROR(INDEX('[3]5.งบทดลอง รพ.'!$BE:$BE,MATCH(F:F,'[3]5.งบทดลอง รพ.'!B:B,0)),)</f>
        <v>34716653.009999998</v>
      </c>
      <c r="BJ11" s="295">
        <f>IFERROR(INDEX('[3]5.งบทดลอง รพ.'!$BF:$BF,MATCH(F:F,'[3]5.งบทดลอง รพ.'!B:B,0)),)</f>
        <v>12110125.26</v>
      </c>
      <c r="BK11" s="295">
        <f>IFERROR(INDEX('[3]5.งบทดลอง รพ.'!$BG:$BG,MATCH(F:F,'[3]5.งบทดลอง รพ.'!B:B,0)),)</f>
        <v>11760460.49</v>
      </c>
      <c r="BL11" s="295">
        <f>IFERROR(INDEX('[3]5.งบทดลอง รพ.'!$BH:$BH,MATCH(F:F,'[3]5.งบทดลอง รพ.'!B:B,0)),)</f>
        <v>9164961.1600000001</v>
      </c>
      <c r="BM11" s="295">
        <f>IFERROR(INDEX('[3]5.งบทดลอง รพ.'!$BI:$BI,MATCH(F:F,'[3]5.งบทดลอง รพ.'!B:B,0)),)</f>
        <v>0</v>
      </c>
      <c r="BN11" s="295">
        <f>IFERROR(INDEX('[3]5.งบทดลอง รพ.'!$BJ:$BJ,MATCH(F:F,'[3]5.งบทดลอง รพ.'!B:B,0)),)</f>
        <v>7066780.0700000003</v>
      </c>
      <c r="BO11" s="295">
        <f>IFERROR(INDEX('[3]5.งบทดลอง รพ.'!$BK:$BK,MATCH(F:F,'[3]5.งบทดลอง รพ.'!B:B,0)),)</f>
        <v>10436045.119999999</v>
      </c>
      <c r="BP11" s="295">
        <f>IFERROR(INDEX('[3]5.งบทดลอง รพ.'!$BL:$BL,MATCH(F:F,'[3]5.งบทดลอง รพ.'!B:B,0)),)</f>
        <v>12697577.85</v>
      </c>
      <c r="BQ11" s="295">
        <f>IFERROR(INDEX('[3]5.งบทดลอง รพ.'!$BM:$BM,MATCH(F:F,'[3]5.งบทดลอง รพ.'!B:B,0)),)</f>
        <v>28265727.780000001</v>
      </c>
      <c r="BR11" s="295">
        <f>IFERROR(INDEX('[3]5.งบทดลอง รพ.'!$BN:$BN,MATCH(F:F,'[3]5.งบทดลอง รพ.'!B:B,0)),)</f>
        <v>17079613.260000002</v>
      </c>
      <c r="BS11" s="295">
        <f>IFERROR(INDEX('[3]5.งบทดลอง รพ.'!$BO:$BO,MATCH(F:F,'[3]5.งบทดลอง รพ.'!B:B,0)),)</f>
        <v>10878680.109999999</v>
      </c>
      <c r="BT11" s="295">
        <f>IFERROR(INDEX('[3]5.งบทดลอง รพ.'!$BP:$BP,MATCH(F:F,'[3]5.งบทดลอง รพ.'!B:B,0)),)</f>
        <v>21695027.149999999</v>
      </c>
      <c r="BU11" s="295">
        <f>IFERROR(INDEX('[3]5.งบทดลอง รพ.'!$BQ:$BQ,MATCH(F:F,'[3]5.งบทดลอง รพ.'!B:B,0)),)</f>
        <v>17123667.190000001</v>
      </c>
      <c r="BV11" s="295">
        <f>IFERROR(INDEX('[3]5.งบทดลอง รพ.'!$BR:$BR,MATCH(F:F,'[3]5.งบทดลอง รพ.'!B:B,0)),)</f>
        <v>17279674.510000002</v>
      </c>
      <c r="BW11" s="295">
        <f>IFERROR(INDEX('[3]5.งบทดลอง รพ.'!$BS:$BS,MATCH(F:F,'[3]5.งบทดลอง รพ.'!B:B,0)),)</f>
        <v>20810756.940000001</v>
      </c>
      <c r="BX11" s="295">
        <f>IFERROR(INDEX('[3]5.งบทดลอง รพ.'!$BT:$BT,MATCH(F:F,'[3]5.งบทดลอง รพ.'!B:B,0)),)</f>
        <v>20100973.02</v>
      </c>
      <c r="BY11" s="295">
        <f>IFERROR(INDEX('[3]5.งบทดลอง รพ.'!$BU:$BU,MATCH(F:F,'[3]5.งบทดลอง รพ.'!B:B,0)),)</f>
        <v>17238966.370000001</v>
      </c>
      <c r="BZ11" s="295">
        <f>IFERROR(INDEX('[3]5.งบทดลอง รพ.'!$BV:$BV,MATCH(F:F,'[3]5.งบทดลอง รพ.'!B:B,0)),)</f>
        <v>27691985.550000001</v>
      </c>
      <c r="CA11" s="295">
        <f>IFERROR(INDEX('[3]5.งบทดลอง รพ.'!$BW:$BW,MATCH(F:F,'[3]5.งบทดลอง รพ.'!B:B,0)),)</f>
        <v>16114677.779999999</v>
      </c>
      <c r="CB11" s="295">
        <f>IFERROR(INDEX('[3]5.งบทดลอง รพ.'!$BX:$BX,MATCH(F:F,'[3]5.งบทดลอง รพ.'!B:B,0)),)</f>
        <v>10114960.52</v>
      </c>
      <c r="CC11" s="506">
        <f t="shared" si="0"/>
        <v>1594152508.9399991</v>
      </c>
    </row>
    <row r="12" spans="1:81" s="290" customFormat="1" ht="30.75" customHeight="1">
      <c r="A12" s="291" t="s">
        <v>436</v>
      </c>
      <c r="B12" s="292" t="s">
        <v>6</v>
      </c>
      <c r="C12" s="293" t="s">
        <v>7</v>
      </c>
      <c r="D12" s="294">
        <v>43010</v>
      </c>
      <c r="E12" s="293" t="s">
        <v>440</v>
      </c>
      <c r="F12" s="504" t="s">
        <v>441</v>
      </c>
      <c r="G12" s="505" t="s">
        <v>1805</v>
      </c>
      <c r="H12" s="295">
        <f>IFERROR(INDEX('[3]5.งบทดลอง รพ.'!$D:$D,MATCH(F:F,'[3]5.งบทดลอง รพ.'!B:B,0)),)</f>
        <v>0</v>
      </c>
      <c r="I12" s="295">
        <f>IFERROR(INDEX('[3]5.งบทดลอง รพ.'!$E:$E,MATCH(F:F,'[3]5.งบทดลอง รพ.'!B:B,0)),)</f>
        <v>0</v>
      </c>
      <c r="J12" s="295">
        <f>IFERROR(INDEX('[3]5.งบทดลอง รพ.'!$F:$F,MATCH(F:F,'[3]5.งบทดลอง รพ.'!B:B,0)),)</f>
        <v>0</v>
      </c>
      <c r="K12" s="295">
        <f>IFERROR(INDEX('[3]5.งบทดลอง รพ.'!$G:$G,MATCH(F:F,'[3]5.งบทดลอง รพ.'!B:B,0)),)</f>
        <v>0</v>
      </c>
      <c r="L12" s="295">
        <f>IFERROR(INDEX('[3]5.งบทดลอง รพ.'!$H:$H,MATCH(F:F,'[3]5.งบทดลอง รพ.'!B:B,0)),)</f>
        <v>0</v>
      </c>
      <c r="M12" s="295">
        <f>IFERROR(INDEX('[3]5.งบทดลอง รพ.'!$I:$I,MATCH(F:F,'[3]5.งบทดลอง รพ.'!B:B,0)),)</f>
        <v>277482.28999999998</v>
      </c>
      <c r="N12" s="295">
        <f>IFERROR(INDEX('[3]5.งบทดลอง รพ.'!$J:$J,MATCH(F:F,'[3]5.งบทดลอง รพ.'!B:B,0)),)</f>
        <v>0</v>
      </c>
      <c r="O12" s="295">
        <f>IFERROR(INDEX('[3]5.งบทดลอง รพ.'!$K:$K,MATCH(F:F,'[3]5.งบทดลอง รพ.'!B:B,0)),)</f>
        <v>0</v>
      </c>
      <c r="P12" s="295">
        <f>IFERROR(INDEX('[3]5.งบทดลอง รพ.'!$L:$L,MATCH(F:F,'[3]5.งบทดลอง รพ.'!B:B,0)),)</f>
        <v>0</v>
      </c>
      <c r="Q12" s="295">
        <f>IFERROR(INDEX('[3]5.งบทดลอง รพ.'!$M:$M,MATCH(F:F,'[3]5.งบทดลอง รพ.'!B:B,0)),)</f>
        <v>0</v>
      </c>
      <c r="R12" s="295">
        <f>IFERROR(INDEX('[3]5.งบทดลอง รพ.'!$N:$N,MATCH(F:F,'[3]5.งบทดลอง รพ.'!B:B,0)),)</f>
        <v>0</v>
      </c>
      <c r="S12" s="295">
        <f>IFERROR(INDEX('[3]5.งบทดลอง รพ.'!$O:$O,MATCH(F:F,'[3]5.งบทดลอง รพ.'!B:B,0)),)</f>
        <v>0</v>
      </c>
      <c r="T12" s="295">
        <f>IFERROR(INDEX('[3]5.งบทดลอง รพ.'!$P:$P,MATCH(F:F,'[3]5.งบทดลอง รพ.'!B:B,0)),)</f>
        <v>0</v>
      </c>
      <c r="U12" s="295">
        <f>IFERROR(INDEX('[3]5.งบทดลอง รพ.'!$Q:$Q,MATCH(F:F,'[3]5.งบทดลอง รพ.'!B:B,0)),)</f>
        <v>0</v>
      </c>
      <c r="V12" s="295">
        <f>IFERROR(INDEX('[3]5.งบทดลอง รพ.'!$R:$R,MATCH(F:F,'[3]5.งบทดลอง รพ.'!B:B,0)),)</f>
        <v>0</v>
      </c>
      <c r="W12" s="295">
        <f>IFERROR(INDEX('[3]5.งบทดลอง รพ.'!$S:$S,MATCH(F:F,'[3]5.งบทดลอง รพ.'!B:B,0)),)</f>
        <v>0</v>
      </c>
      <c r="X12" s="295">
        <f>IFERROR(INDEX('[3]5.งบทดลอง รพ.'!$T:$T,MATCH(F:F,'[3]5.งบทดลอง รพ.'!B:B,0)),)</f>
        <v>0</v>
      </c>
      <c r="Y12" s="295">
        <f>IFERROR(INDEX('[3]5.งบทดลอง รพ.'!$U:$U,MATCH(F:F,'[3]5.งบทดลอง รพ.'!B:B,0)),)</f>
        <v>0</v>
      </c>
      <c r="Z12" s="295">
        <f>IFERROR(INDEX('[3]5.งบทดลอง รพ.'!$V:$V,MATCH(F:F,'[3]5.งบทดลอง รพ.'!B:B,0)),)</f>
        <v>0</v>
      </c>
      <c r="AA12" s="295">
        <f>IFERROR(INDEX('[3]5.งบทดลอง รพ.'!$W:$W,MATCH(F:F,'[3]5.งบทดลอง รพ.'!B:B,0)),)</f>
        <v>0</v>
      </c>
      <c r="AB12" s="295">
        <f>IFERROR(INDEX('[3]5.งบทดลอง รพ.'!$X:$X,MATCH(F:F,'[3]5.งบทดลอง รพ.'!B:B,0)),)</f>
        <v>0</v>
      </c>
      <c r="AC12" s="295">
        <f>IFERROR(INDEX('[3]5.งบทดลอง รพ.'!$Y:$Y,MATCH(F:F,'[3]5.งบทดลอง รพ.'!B:B,0)),)</f>
        <v>0</v>
      </c>
      <c r="AD12" s="295">
        <f>IFERROR(INDEX('[3]5.งบทดลอง รพ.'!$Z:$Z,MATCH(F:F,'[3]5.งบทดลอง รพ.'!B:B,0)),)</f>
        <v>0</v>
      </c>
      <c r="AE12" s="295">
        <f>IFERROR(INDEX('[3]5.งบทดลอง รพ.'!$AA:$AA,MATCH(F:F,'[3]5.งบทดลอง รพ.'!B:B,0)),)</f>
        <v>0</v>
      </c>
      <c r="AF12" s="295">
        <f>IFERROR(INDEX('[3]5.งบทดลอง รพ.'!$AB:$AB,MATCH(F:F,'[3]5.งบทดลอง รพ.'!B:B,0)),)</f>
        <v>0</v>
      </c>
      <c r="AG12" s="295">
        <f>IFERROR(INDEX('[3]5.งบทดลอง รพ.'!$AC:$AC,MATCH(F:F,'[3]5.งบทดลอง รพ.'!B:B,0)),)</f>
        <v>0</v>
      </c>
      <c r="AH12" s="295">
        <f>IFERROR(INDEX('[3]5.งบทดลอง รพ.'!$AD:$AD,MATCH(F:F,'[3]5.งบทดลอง รพ.'!B:B,0)),)</f>
        <v>382027.21</v>
      </c>
      <c r="AI12" s="295">
        <f>IFERROR(INDEX('[3]5.งบทดลอง รพ.'!$AE:$AE,MATCH(F:F,'[3]5.งบทดลอง รพ.'!B:B,0)),)</f>
        <v>0</v>
      </c>
      <c r="AJ12" s="295">
        <f>IFERROR(INDEX('[3]5.งบทดลอง รพ.'!$AF:$AF,MATCH(F:F,'[3]5.งบทดลอง รพ.'!B:B,0)),)</f>
        <v>0</v>
      </c>
      <c r="AK12" s="295">
        <f>IFERROR(INDEX('[3]5.งบทดลอง รพ.'!$AG:$AG,MATCH(F:F,'[3]5.งบทดลอง รพ.'!B:B,0)),)</f>
        <v>0</v>
      </c>
      <c r="AL12" s="295">
        <f>IFERROR(INDEX('[3]5.งบทดลอง รพ.'!$AH:$AH,MATCH(F:F,'[3]5.งบทดลอง รพ.'!B:B,0)),)</f>
        <v>0</v>
      </c>
      <c r="AM12" s="295">
        <f>IFERROR(INDEX('[3]5.งบทดลอง รพ.'!$AI:$AI,MATCH(F:F,'[3]5.งบทดลอง รพ.'!B:B,0)),)</f>
        <v>0</v>
      </c>
      <c r="AN12" s="295">
        <f>IFERROR(INDEX('[3]5.งบทดลอง รพ.'!$AJ:$AJ,MATCH(F:F,'[3]5.งบทดลอง รพ.'!B:B,0)),)</f>
        <v>0</v>
      </c>
      <c r="AO12" s="295">
        <f>IFERROR(INDEX('[3]5.งบทดลอง รพ.'!$AK:$AK,MATCH(F:F,'[3]5.งบทดลอง รพ.'!B:B,0)),)</f>
        <v>0</v>
      </c>
      <c r="AP12" s="295">
        <f>IFERROR(INDEX('[3]5.งบทดลอง รพ.'!$AL:$AL,MATCH(F:F,'[3]5.งบทดลอง รพ.'!B:B,0)),)</f>
        <v>0</v>
      </c>
      <c r="AQ12" s="295">
        <f>IFERROR(INDEX('[3]5.งบทดลอง รพ.'!$AM:$AM,MATCH(F:F,'[3]5.งบทดลอง รพ.'!B:B,0)),)</f>
        <v>0</v>
      </c>
      <c r="AR12" s="295">
        <f>IFERROR(INDEX('[3]5.งบทดลอง รพ.'!$AN:$AN,MATCH(F:F,'[3]5.งบทดลอง รพ.'!B:B,0)),)</f>
        <v>0</v>
      </c>
      <c r="AS12" s="295">
        <f>IFERROR(INDEX('[3]5.งบทดลอง รพ.'!$AO:$AO,MATCH(F:F,'[3]5.งบทดลอง รพ.'!B:B,0)),)</f>
        <v>0</v>
      </c>
      <c r="AT12" s="295">
        <f>IFERROR(INDEX('[3]5.งบทดลอง รพ.'!$AP:$AP,MATCH(F:F,'[3]5.งบทดลอง รพ.'!B:B,0)),)</f>
        <v>0</v>
      </c>
      <c r="AU12" s="295">
        <f>IFERROR(INDEX('[3]5.งบทดลอง รพ.'!$AQ:$AQ,MATCH(F:F,'[3]5.งบทดลอง รพ.'!B:B,0)),)</f>
        <v>37200</v>
      </c>
      <c r="AV12" s="295">
        <f>IFERROR(INDEX('[3]5.งบทดลอง รพ.'!$AR:$AR,MATCH(F:F,'[3]5.งบทดลอง รพ.'!B:B,0)),)</f>
        <v>0</v>
      </c>
      <c r="AW12" s="295">
        <f>IFERROR(INDEX('[3]5.งบทดลอง รพ.'!$AS:$AS,MATCH(F:F,'[3]5.งบทดลอง รพ.'!B:B,0)),)</f>
        <v>0</v>
      </c>
      <c r="AX12" s="295">
        <f>IFERROR(INDEX('[3]5.งบทดลอง รพ.'!$AT:$AT,MATCH(F:F,'[3]5.งบทดลอง รพ.'!B:B,0)),)</f>
        <v>0</v>
      </c>
      <c r="AY12" s="295">
        <f>IFERROR(INDEX('[3]5.งบทดลอง รพ.'!$AU:$AU,MATCH(F:F,'[3]5.งบทดลอง รพ.'!B:B,0)),)</f>
        <v>0</v>
      </c>
      <c r="AZ12" s="295">
        <f>IFERROR(INDEX('[3]5.งบทดลอง รพ.'!$AV:$AV,MATCH(F:F,'[3]5.งบทดลอง รพ.'!B:B,0)),)</f>
        <v>0</v>
      </c>
      <c r="BA12" s="295">
        <f>IFERROR(INDEX('[3]5.งบทดลอง รพ.'!$AW:$AW,MATCH(F:F,'[3]5.งบทดลอง รพ.'!B:B,0)),)</f>
        <v>0</v>
      </c>
      <c r="BB12" s="295">
        <f>IFERROR(INDEX('[3]5.งบทดลอง รพ.'!$AX:$AX,MATCH(F:F,'[3]5.งบทดลอง รพ.'!B:B,0)),)</f>
        <v>0</v>
      </c>
      <c r="BC12" s="295">
        <f>IFERROR(INDEX('[3]5.งบทดลอง รพ.'!$AY:$AY,MATCH(F:F,'[3]5.งบทดลอง รพ.'!B:B,0)),)</f>
        <v>0</v>
      </c>
      <c r="BD12" s="295">
        <f>IFERROR(INDEX('[3]5.งบทดลอง รพ.'!$AZ:$AZ,MATCH(F:F,'[3]5.งบทดลอง รพ.'!B:B,0)),)</f>
        <v>0</v>
      </c>
      <c r="BE12" s="295">
        <f>IFERROR(INDEX('[3]5.งบทดลอง รพ.'!$BA:$BA,MATCH(F:F,'[3]5.งบทดลอง รพ.'!B:B,0)),)</f>
        <v>0</v>
      </c>
      <c r="BF12" s="295">
        <f>IFERROR(INDEX('[3]5.งบทดลอง รพ.'!$BB:$BB,MATCH(F:F,'[3]5.งบทดลอง รพ.'!B:B,0)),)</f>
        <v>0</v>
      </c>
      <c r="BG12" s="295">
        <f>IFERROR(INDEX('[3]5.งบทดลอง รพ.'!$BC:$BC,MATCH(F:F,'[3]5.งบทดลอง รพ.'!B:B,0)),)</f>
        <v>0</v>
      </c>
      <c r="BH12" s="295">
        <f>IFERROR(INDEX('[3]5.งบทดลอง รพ.'!$BD:$BD,MATCH(F:F,'[3]5.งบทดลอง รพ.'!B:B,0)),)</f>
        <v>0</v>
      </c>
      <c r="BI12" s="295">
        <f>IFERROR(INDEX('[3]5.งบทดลอง รพ.'!$BE:$BE,MATCH(F:F,'[3]5.งบทดลอง รพ.'!B:B,0)),)</f>
        <v>0</v>
      </c>
      <c r="BJ12" s="295">
        <f>IFERROR(INDEX('[3]5.งบทดลอง รพ.'!$BF:$BF,MATCH(F:F,'[3]5.งบทดลอง รพ.'!B:B,0)),)</f>
        <v>0</v>
      </c>
      <c r="BK12" s="295">
        <f>IFERROR(INDEX('[3]5.งบทดลอง รพ.'!$BG:$BG,MATCH(F:F,'[3]5.งบทดลอง รพ.'!B:B,0)),)</f>
        <v>0</v>
      </c>
      <c r="BL12" s="295">
        <f>IFERROR(INDEX('[3]5.งบทดลอง รพ.'!$BH:$BH,MATCH(F:F,'[3]5.งบทดลอง รพ.'!B:B,0)),)</f>
        <v>0</v>
      </c>
      <c r="BM12" s="295">
        <f>IFERROR(INDEX('[3]5.งบทดลอง รพ.'!$BI:$BI,MATCH(F:F,'[3]5.งบทดลอง รพ.'!B:B,0)),)</f>
        <v>0</v>
      </c>
      <c r="BN12" s="295">
        <f>IFERROR(INDEX('[3]5.งบทดลอง รพ.'!$BJ:$BJ,MATCH(F:F,'[3]5.งบทดลอง รพ.'!B:B,0)),)</f>
        <v>0</v>
      </c>
      <c r="BO12" s="295">
        <f>IFERROR(INDEX('[3]5.งบทดลอง รพ.'!$BK:$BK,MATCH(F:F,'[3]5.งบทดลอง รพ.'!B:B,0)),)</f>
        <v>3616428.01</v>
      </c>
      <c r="BP12" s="295">
        <f>IFERROR(INDEX('[3]5.งบทดลอง รพ.'!$BL:$BL,MATCH(F:F,'[3]5.งบทดลอง รพ.'!B:B,0)),)</f>
        <v>0</v>
      </c>
      <c r="BQ12" s="295">
        <f>IFERROR(INDEX('[3]5.งบทดลอง รพ.'!$BM:$BM,MATCH(F:F,'[3]5.งบทดลอง รพ.'!B:B,0)),)</f>
        <v>0</v>
      </c>
      <c r="BR12" s="295">
        <f>IFERROR(INDEX('[3]5.งบทดลอง รพ.'!$BN:$BN,MATCH(F:F,'[3]5.งบทดลอง รพ.'!B:B,0)),)</f>
        <v>0</v>
      </c>
      <c r="BS12" s="295">
        <f>IFERROR(INDEX('[3]5.งบทดลอง รพ.'!$BO:$BO,MATCH(F:F,'[3]5.งบทดลอง รพ.'!B:B,0)),)</f>
        <v>0</v>
      </c>
      <c r="BT12" s="295">
        <f>IFERROR(INDEX('[3]5.งบทดลอง รพ.'!$BP:$BP,MATCH(F:F,'[3]5.งบทดลอง รพ.'!B:B,0)),)</f>
        <v>0</v>
      </c>
      <c r="BU12" s="295">
        <f>IFERROR(INDEX('[3]5.งบทดลอง รพ.'!$BQ:$BQ,MATCH(F:F,'[3]5.งบทดลอง รพ.'!B:B,0)),)</f>
        <v>0</v>
      </c>
      <c r="BV12" s="295">
        <f>IFERROR(INDEX('[3]5.งบทดลอง รพ.'!$BR:$BR,MATCH(F:F,'[3]5.งบทดลอง รพ.'!B:B,0)),)</f>
        <v>0</v>
      </c>
      <c r="BW12" s="295">
        <f>IFERROR(INDEX('[3]5.งบทดลอง รพ.'!$BS:$BS,MATCH(F:F,'[3]5.งบทดลอง รพ.'!B:B,0)),)</f>
        <v>0</v>
      </c>
      <c r="BX12" s="295">
        <f>IFERROR(INDEX('[3]5.งบทดลอง รพ.'!$BT:$BT,MATCH(F:F,'[3]5.งบทดลอง รพ.'!B:B,0)),)</f>
        <v>0</v>
      </c>
      <c r="BY12" s="295">
        <f>IFERROR(INDEX('[3]5.งบทดลอง รพ.'!$BU:$BU,MATCH(F:F,'[3]5.งบทดลอง รพ.'!B:B,0)),)</f>
        <v>0</v>
      </c>
      <c r="BZ12" s="295">
        <f>IFERROR(INDEX('[3]5.งบทดลอง รพ.'!$BV:$BV,MATCH(F:F,'[3]5.งบทดลอง รพ.'!B:B,0)),)</f>
        <v>0</v>
      </c>
      <c r="CA12" s="295">
        <f>IFERROR(INDEX('[3]5.งบทดลอง รพ.'!$BW:$BW,MATCH(F:F,'[3]5.งบทดลอง รพ.'!B:B,0)),)</f>
        <v>0</v>
      </c>
      <c r="CB12" s="295">
        <f>IFERROR(INDEX('[3]5.งบทดลอง รพ.'!$BX:$BX,MATCH(F:F,'[3]5.งบทดลอง รพ.'!B:B,0)),)</f>
        <v>0</v>
      </c>
      <c r="CC12" s="506">
        <f t="shared" si="0"/>
        <v>4313137.51</v>
      </c>
    </row>
    <row r="13" spans="1:81" s="290" customFormat="1">
      <c r="A13" s="291" t="s">
        <v>436</v>
      </c>
      <c r="B13" s="292" t="s">
        <v>6</v>
      </c>
      <c r="C13" s="293" t="s">
        <v>7</v>
      </c>
      <c r="D13" s="294">
        <v>41010</v>
      </c>
      <c r="E13" s="293" t="s">
        <v>424</v>
      </c>
      <c r="F13" s="504" t="s">
        <v>442</v>
      </c>
      <c r="G13" s="505" t="s">
        <v>443</v>
      </c>
      <c r="H13" s="295">
        <f>IFERROR(INDEX('[3]5.งบทดลอง รพ.'!$D:$D,MATCH(F:F,'[3]5.งบทดลอง รพ.'!B:B,0)),)</f>
        <v>69860786.859999999</v>
      </c>
      <c r="I13" s="295">
        <f>IFERROR(INDEX('[3]5.งบทดลอง รพ.'!$E:$E,MATCH(F:F,'[3]5.งบทดลอง รพ.'!B:B,0)),)</f>
        <v>4106535.2</v>
      </c>
      <c r="J13" s="295">
        <f>IFERROR(INDEX('[3]5.งบทดลอง รพ.'!$F:$F,MATCH(F:F,'[3]5.งบทดลอง รพ.'!B:B,0)),)</f>
        <v>17205650.010000002</v>
      </c>
      <c r="K13" s="295">
        <f>IFERROR(INDEX('[3]5.งบทดลอง รพ.'!$G:$G,MATCH(F:F,'[3]5.งบทดลอง รพ.'!B:B,0)),)</f>
        <v>18710544.530000001</v>
      </c>
      <c r="L13" s="295">
        <f>IFERROR(INDEX('[3]5.งบทดลอง รพ.'!$H:$H,MATCH(F:F,'[3]5.งบทดลอง รพ.'!B:B,0)),)</f>
        <v>20936402.210000001</v>
      </c>
      <c r="M13" s="295">
        <f>IFERROR(INDEX('[3]5.งบทดลอง รพ.'!$I:$I,MATCH(F:F,'[3]5.งบทดลอง รพ.'!B:B,0)),)</f>
        <v>3504680.33</v>
      </c>
      <c r="N13" s="295">
        <f>IFERROR(INDEX('[3]5.งบทดลอง รพ.'!$J:$J,MATCH(F:F,'[3]5.งบทดลอง รพ.'!B:B,0)),)</f>
        <v>33866545.119999997</v>
      </c>
      <c r="O13" s="295">
        <f>IFERROR(INDEX('[3]5.งบทดลอง รพ.'!$K:$K,MATCH(F:F,'[3]5.งบทดลอง รพ.'!B:B,0)),)</f>
        <v>18710544.530000001</v>
      </c>
      <c r="P13" s="295">
        <f>IFERROR(INDEX('[3]5.งบทดลอง รพ.'!$L:$L,MATCH(F:F,'[3]5.งบทดลอง รพ.'!B:B,0)),)</f>
        <v>9246119.2899999991</v>
      </c>
      <c r="Q13" s="295">
        <f>IFERROR(INDEX('[3]5.งบทดลอง รพ.'!$M:$M,MATCH(F:F,'[3]5.งบทดลอง รพ.'!B:B,0)),)</f>
        <v>59037003.619999997</v>
      </c>
      <c r="R13" s="295">
        <f>IFERROR(INDEX('[3]5.งบทดลอง รพ.'!$N:$N,MATCH(F:F,'[3]5.งบทดลอง รพ.'!B:B,0)),)</f>
        <v>7546327.0099999998</v>
      </c>
      <c r="S13" s="295">
        <f>IFERROR(INDEX('[3]5.งบทดลอง รพ.'!$O:$O,MATCH(F:F,'[3]5.งบทดลอง รพ.'!B:B,0)),)</f>
        <v>22458363.23</v>
      </c>
      <c r="T13" s="295">
        <f>IFERROR(INDEX('[3]5.งบทดลอง รพ.'!$P:$P,MATCH(F:F,'[3]5.งบทดลอง รพ.'!B:B,0)),)</f>
        <v>33007172.469999999</v>
      </c>
      <c r="U13" s="295">
        <f>IFERROR(INDEX('[3]5.งบทดลอง รพ.'!$Q:$Q,MATCH(F:F,'[3]5.งบทดลอง รพ.'!B:B,0)),)</f>
        <v>24162690.34</v>
      </c>
      <c r="V13" s="295">
        <f>IFERROR(INDEX('[3]5.งบทดลอง รพ.'!$R:$R,MATCH(F:F,'[3]5.งบทดลอง รพ.'!B:B,0)),)</f>
        <v>2003907.74</v>
      </c>
      <c r="W13" s="295">
        <f>IFERROR(INDEX('[3]5.งบทดลอง รพ.'!$S:$S,MATCH(F:F,'[3]5.งบทดลอง รพ.'!B:B,0)),)</f>
        <v>6161548.8099999996</v>
      </c>
      <c r="X13" s="295">
        <f>IFERROR(INDEX('[3]5.งบทดลอง รพ.'!$T:$T,MATCH(F:F,'[3]5.งบทดลอง รพ.'!B:B,0)),)</f>
        <v>7767407.79</v>
      </c>
      <c r="Y13" s="295">
        <f>IFERROR(INDEX('[3]5.งบทดลอง รพ.'!$U:$U,MATCH(F:F,'[3]5.งบทดลอง รพ.'!B:B,0)),)</f>
        <v>0</v>
      </c>
      <c r="Z13" s="295">
        <f>IFERROR(INDEX('[3]5.งบทดลอง รพ.'!$V:$V,MATCH(F:F,'[3]5.งบทดลอง รพ.'!B:B,0)),)</f>
        <v>20628115.649999999</v>
      </c>
      <c r="AA13" s="295">
        <f>IFERROR(INDEX('[3]5.งบทดลอง รพ.'!$W:$W,MATCH(F:F,'[3]5.งบทดลอง รพ.'!B:B,0)),)</f>
        <v>592791.74</v>
      </c>
      <c r="AB13" s="295">
        <f>IFERROR(INDEX('[3]5.งบทดลอง รพ.'!$X:$X,MATCH(F:F,'[3]5.งบทดลอง รพ.'!B:B,0)),)</f>
        <v>7703682.9100000001</v>
      </c>
      <c r="AC13" s="295">
        <f>IFERROR(INDEX('[3]5.งบทดลอง รพ.'!$Y:$Y,MATCH(F:F,'[3]5.งบทดลอง รพ.'!B:B,0)),)</f>
        <v>7349639.3700000001</v>
      </c>
      <c r="AD13" s="295">
        <f>IFERROR(INDEX('[3]5.งบทดลอง รพ.'!$Z:$Z,MATCH(F:F,'[3]5.งบทดลอง รพ.'!B:B,0)),)</f>
        <v>4886994.3600000003</v>
      </c>
      <c r="AE13" s="295">
        <f>IFERROR(INDEX('[3]5.งบทดลอง รพ.'!$AA:$AA,MATCH(F:F,'[3]5.งบทดลอง รพ.'!B:B,0)),)</f>
        <v>4282375.09</v>
      </c>
      <c r="AF13" s="295">
        <f>IFERROR(INDEX('[3]5.งบทดลอง รพ.'!$AB:$AB,MATCH(F:F,'[3]5.งบทดลอง รพ.'!B:B,0)),)</f>
        <v>3264582.06</v>
      </c>
      <c r="AG13" s="295">
        <f>IFERROR(INDEX('[3]5.งบทดลอง รพ.'!$AC:$AC,MATCH(F:F,'[3]5.งบทดลอง รพ.'!B:B,0)),)</f>
        <v>0</v>
      </c>
      <c r="AH13" s="295">
        <f>IFERROR(INDEX('[3]5.งบทดลอง รพ.'!$AD:$AD,MATCH(F:F,'[3]5.งบทดลอง รพ.'!B:B,0)),)</f>
        <v>0</v>
      </c>
      <c r="AI13" s="295">
        <f>IFERROR(INDEX('[3]5.งบทดลอง รพ.'!$AE:$AE,MATCH(F:F,'[3]5.งบทดลอง รพ.'!B:B,0)),)</f>
        <v>11012098.800000001</v>
      </c>
      <c r="AJ13" s="295">
        <f>IFERROR(INDEX('[3]5.งบทดลอง รพ.'!$AF:$AF,MATCH(F:F,'[3]5.งบทดลอง รพ.'!B:B,0)),)</f>
        <v>9141172.0399999991</v>
      </c>
      <c r="AK13" s="295">
        <f>IFERROR(INDEX('[3]5.งบทดลอง รพ.'!$AG:$AG,MATCH(F:F,'[3]5.งบทดลอง รพ.'!B:B,0)),)</f>
        <v>3571747.08</v>
      </c>
      <c r="AL13" s="295">
        <f>IFERROR(INDEX('[3]5.งบทดลอง รพ.'!$AH:$AH,MATCH(F:F,'[3]5.งบทดลอง รพ.'!B:B,0)),)</f>
        <v>4261746.74</v>
      </c>
      <c r="AM13" s="295">
        <f>IFERROR(INDEX('[3]5.งบทดลอง รพ.'!$AI:$AI,MATCH(F:F,'[3]5.งบทดลอง รพ.'!B:B,0)),)</f>
        <v>3363970.27</v>
      </c>
      <c r="AN13" s="295">
        <f>IFERROR(INDEX('[3]5.งบทดลอง รพ.'!$AJ:$AJ,MATCH(F:F,'[3]5.งบทดลอง รพ.'!B:B,0)),)</f>
        <v>8449685.5899999999</v>
      </c>
      <c r="AO13" s="295">
        <f>IFERROR(INDEX('[3]5.งบทดลอง รพ.'!$AK:$AK,MATCH(F:F,'[3]5.งบทดลอง รพ.'!B:B,0)),)</f>
        <v>6629671.5499999998</v>
      </c>
      <c r="AP13" s="295">
        <f>IFERROR(INDEX('[3]5.งบทดลอง รพ.'!$AL:$AL,MATCH(F:F,'[3]5.งบทดลอง รพ.'!B:B,0)),)</f>
        <v>4805961.2699999996</v>
      </c>
      <c r="AQ13" s="295">
        <f>IFERROR(INDEX('[3]5.งบทดลอง รพ.'!$AM:$AM,MATCH(F:F,'[3]5.งบทดลอง รพ.'!B:B,0)),)</f>
        <v>7107651</v>
      </c>
      <c r="AR13" s="295">
        <f>IFERROR(INDEX('[3]5.งบทดลอง รพ.'!$AN:$AN,MATCH(F:F,'[3]5.งบทดลอง รพ.'!B:B,0)),)</f>
        <v>7236698</v>
      </c>
      <c r="AS13" s="295">
        <f>IFERROR(INDEX('[3]5.งบทดลอง รพ.'!$AO:$AO,MATCH(F:F,'[3]5.งบทดลอง รพ.'!B:B,0)),)</f>
        <v>5297813.21</v>
      </c>
      <c r="AT13" s="295">
        <f>IFERROR(INDEX('[3]5.งบทดลอง รพ.'!$AP:$AP,MATCH(F:F,'[3]5.งบทดลอง รพ.'!B:B,0)),)</f>
        <v>6217233.6900000004</v>
      </c>
      <c r="AU13" s="295">
        <f>IFERROR(INDEX('[3]5.งบทดลอง รพ.'!$AQ:$AQ,MATCH(F:F,'[3]5.งบทดลอง รพ.'!B:B,0)),)</f>
        <v>14780118.369999999</v>
      </c>
      <c r="AV13" s="295">
        <f>IFERROR(INDEX('[3]5.งบทดลอง รพ.'!$AR:$AR,MATCH(F:F,'[3]5.งบทดลอง รพ.'!B:B,0)),)</f>
        <v>4350064.6500000004</v>
      </c>
      <c r="AW13" s="295">
        <f>IFERROR(INDEX('[3]5.งบทดลอง รพ.'!$AS:$AS,MATCH(F:F,'[3]5.งบทดลอง รพ.'!B:B,0)),)</f>
        <v>5099094.6399999997</v>
      </c>
      <c r="AX13" s="295">
        <f>IFERROR(INDEX('[3]5.งบทดลอง รพ.'!$AT:$AT,MATCH(F:F,'[3]5.งบทดลอง รพ.'!B:B,0)),)</f>
        <v>5956875.8200000003</v>
      </c>
      <c r="AY13" s="295">
        <f>IFERROR(INDEX('[3]5.งบทดลอง รพ.'!$AU:$AU,MATCH(F:F,'[3]5.งบทดลอง รพ.'!B:B,0)),)</f>
        <v>6989532.2800000003</v>
      </c>
      <c r="AZ13" s="295">
        <f>IFERROR(INDEX('[3]5.งบทดลอง รพ.'!$AV:$AV,MATCH(F:F,'[3]5.งบทดลอง รพ.'!B:B,0)),)</f>
        <v>1492128.77</v>
      </c>
      <c r="BA13" s="295">
        <f>IFERROR(INDEX('[3]5.งบทดลอง รพ.'!$AW:$AW,MATCH(F:F,'[3]5.งบทดลอง รพ.'!B:B,0)),)</f>
        <v>2755405.64</v>
      </c>
      <c r="BB13" s="295">
        <f>IFERROR(INDEX('[3]5.งบทดลอง รพ.'!$AX:$AX,MATCH(F:F,'[3]5.งบทดลอง รพ.'!B:B,0)),)</f>
        <v>13431376.26</v>
      </c>
      <c r="BC13" s="295">
        <f>IFERROR(INDEX('[3]5.งบทดลอง รพ.'!$AY:$AY,MATCH(F:F,'[3]5.งบทดลอง รพ.'!B:B,0)),)</f>
        <v>5263118.58</v>
      </c>
      <c r="BD13" s="295">
        <f>IFERROR(INDEX('[3]5.งบทดลอง รพ.'!$AZ:$AZ,MATCH(F:F,'[3]5.งบทดลอง รพ.'!B:B,0)),)</f>
        <v>2730854.24</v>
      </c>
      <c r="BE13" s="295">
        <f>IFERROR(INDEX('[3]5.งบทดลอง รพ.'!$BA:$BA,MATCH(F:F,'[3]5.งบทดลอง รพ.'!B:B,0)),)</f>
        <v>7370514.8799999999</v>
      </c>
      <c r="BF13" s="295">
        <f>IFERROR(INDEX('[3]5.งบทดลอง รพ.'!$BB:$BB,MATCH(F:F,'[3]5.งบทดลอง รพ.'!B:B,0)),)</f>
        <v>14975656.119999999</v>
      </c>
      <c r="BG13" s="295">
        <f>IFERROR(INDEX('[3]5.งบทดลอง รพ.'!$BC:$BC,MATCH(F:F,'[3]5.งบทดลอง รพ.'!B:B,0)),)</f>
        <v>10063451.93</v>
      </c>
      <c r="BH13" s="295">
        <f>IFERROR(INDEX('[3]5.งบทดลอง รพ.'!$BD:$BD,MATCH(F:F,'[3]5.งบทดลอง รพ.'!B:B,0)),)</f>
        <v>6477351.7000000002</v>
      </c>
      <c r="BI13" s="295">
        <f>IFERROR(INDEX('[3]5.งบทดลอง รพ.'!$BE:$BE,MATCH(F:F,'[3]5.งบทดลอง รพ.'!B:B,0)),)</f>
        <v>7792798.7000000002</v>
      </c>
      <c r="BJ13" s="295">
        <f>IFERROR(INDEX('[3]5.งบทดลอง รพ.'!$BF:$BF,MATCH(F:F,'[3]5.งบทดลอง รพ.'!B:B,0)),)</f>
        <v>0</v>
      </c>
      <c r="BK13" s="295">
        <f>IFERROR(INDEX('[3]5.งบทดลอง รพ.'!$BG:$BG,MATCH(F:F,'[3]5.งบทดลอง รพ.'!B:B,0)),)</f>
        <v>2978511.38</v>
      </c>
      <c r="BL13" s="295">
        <f>IFERROR(INDEX('[3]5.งบทดลอง รพ.'!$BH:$BH,MATCH(F:F,'[3]5.งบทดลอง รพ.'!B:B,0)),)</f>
        <v>1870979.83</v>
      </c>
      <c r="BM13" s="295">
        <f>IFERROR(INDEX('[3]5.งบทดลอง รพ.'!$BI:$BI,MATCH(F:F,'[3]5.งบทดลอง รพ.'!B:B,0)),)</f>
        <v>6844694.5999999996</v>
      </c>
      <c r="BN13" s="295">
        <f>IFERROR(INDEX('[3]5.งบทดลอง รพ.'!$BJ:$BJ,MATCH(F:F,'[3]5.งบทดลอง รพ.'!B:B,0)),)</f>
        <v>6109367.4699999997</v>
      </c>
      <c r="BO13" s="295">
        <f>IFERROR(INDEX('[3]5.งบทดลอง รพ.'!$BK:$BK,MATCH(F:F,'[3]5.งบทดลอง รพ.'!B:B,0)),)</f>
        <v>1887157.54</v>
      </c>
      <c r="BP13" s="295">
        <f>IFERROR(INDEX('[3]5.งบทดลอง รพ.'!$BL:$BL,MATCH(F:F,'[3]5.งบทดลอง รพ.'!B:B,0)),)</f>
        <v>2836357.55</v>
      </c>
      <c r="BQ13" s="295">
        <f>IFERROR(INDEX('[3]5.งบทดลอง รพ.'!$BM:$BM,MATCH(F:F,'[3]5.งบทดลอง รพ.'!B:B,0)),)</f>
        <v>6588792.0499999998</v>
      </c>
      <c r="BR13" s="295">
        <f>IFERROR(INDEX('[3]5.งบทดลอง รพ.'!$BN:$BN,MATCH(F:F,'[3]5.งบทดลอง รพ.'!B:B,0)),)</f>
        <v>5201562.9400000004</v>
      </c>
      <c r="BS13" s="295">
        <f>IFERROR(INDEX('[3]5.งบทดลอง รพ.'!$BO:$BO,MATCH(F:F,'[3]5.งบทดลอง รพ.'!B:B,0)),)</f>
        <v>-709208.27</v>
      </c>
      <c r="BT13" s="295">
        <f>IFERROR(INDEX('[3]5.งบทดลอง รพ.'!$BP:$BP,MATCH(F:F,'[3]5.งบทดลอง รพ.'!B:B,0)),)</f>
        <v>10170911.449999999</v>
      </c>
      <c r="BU13" s="295">
        <f>IFERROR(INDEX('[3]5.งบทดลอง รพ.'!$BQ:$BQ,MATCH(F:F,'[3]5.งบทดลอง รพ.'!B:B,0)),)</f>
        <v>2631537.91</v>
      </c>
      <c r="BV13" s="295">
        <f>IFERROR(INDEX('[3]5.งบทดลอง รพ.'!$BR:$BR,MATCH(F:F,'[3]5.งบทดลอง รพ.'!B:B,0)),)</f>
        <v>0</v>
      </c>
      <c r="BW13" s="295">
        <f>IFERROR(INDEX('[3]5.งบทดลอง รพ.'!$BS:$BS,MATCH(F:F,'[3]5.งบทดลอง รพ.'!B:B,0)),)</f>
        <v>7590066.46</v>
      </c>
      <c r="BX13" s="295">
        <f>IFERROR(INDEX('[3]5.งบทดลอง รพ.'!$BT:$BT,MATCH(F:F,'[3]5.งบทดลอง รพ.'!B:B,0)),)</f>
        <v>4475023.0599999996</v>
      </c>
      <c r="BY13" s="295">
        <f>IFERROR(INDEX('[3]5.งบทดลอง รพ.'!$BU:$BU,MATCH(F:F,'[3]5.งบทดลอง รพ.'!B:B,0)),)</f>
        <v>9470399.8200000003</v>
      </c>
      <c r="BZ13" s="295">
        <f>IFERROR(INDEX('[3]5.งบทดลอง รพ.'!$BV:$BV,MATCH(F:F,'[3]5.งบทดลอง รพ.'!B:B,0)),)</f>
        <v>6539920.7400000002</v>
      </c>
      <c r="CA13" s="295">
        <f>IFERROR(INDEX('[3]5.งบทดลอง รพ.'!$BW:$BW,MATCH(F:F,'[3]5.งบทดลอง รพ.'!B:B,0)),)</f>
        <v>4192508.25</v>
      </c>
      <c r="CB13" s="295">
        <f>IFERROR(INDEX('[3]5.งบทดลอง รพ.'!$BX:$BX,MATCH(F:F,'[3]5.งบทดลอง รพ.'!B:B,0)),)</f>
        <v>727116.23</v>
      </c>
      <c r="CC13" s="506">
        <f t="shared" si="0"/>
        <v>673029901.10000002</v>
      </c>
    </row>
    <row r="14" spans="1:81" s="290" customFormat="1">
      <c r="A14" s="291" t="s">
        <v>436</v>
      </c>
      <c r="B14" s="292" t="s">
        <v>6</v>
      </c>
      <c r="C14" s="293" t="s">
        <v>7</v>
      </c>
      <c r="D14" s="294">
        <v>43010</v>
      </c>
      <c r="E14" s="293" t="s">
        <v>440</v>
      </c>
      <c r="F14" s="504" t="s">
        <v>444</v>
      </c>
      <c r="G14" s="505" t="s">
        <v>445</v>
      </c>
      <c r="H14" s="295">
        <f>IFERROR(INDEX('[3]5.งบทดลอง รพ.'!$D:$D,MATCH(F:F,'[3]5.งบทดลอง รพ.'!B:B,0)),)</f>
        <v>937491.88</v>
      </c>
      <c r="I14" s="295">
        <f>IFERROR(INDEX('[3]5.งบทดลอง รพ.'!$E:$E,MATCH(F:F,'[3]5.งบทดลอง รพ.'!B:B,0)),)</f>
        <v>39211</v>
      </c>
      <c r="J14" s="295">
        <f>IFERROR(INDEX('[3]5.งบทดลอง รพ.'!$F:$F,MATCH(F:F,'[3]5.งบทดลอง รพ.'!B:B,0)),)</f>
        <v>63658</v>
      </c>
      <c r="K14" s="295">
        <f>IFERROR(INDEX('[3]5.งบทดลอง รพ.'!$G:$G,MATCH(F:F,'[3]5.งบทดลอง รพ.'!B:B,0)),)</f>
        <v>45565</v>
      </c>
      <c r="L14" s="295">
        <f>IFERROR(INDEX('[3]5.งบทดลอง รพ.'!$H:$H,MATCH(F:F,'[3]5.งบทดลอง รพ.'!B:B,0)),)</f>
        <v>5487</v>
      </c>
      <c r="M14" s="295">
        <f>IFERROR(INDEX('[3]5.งบทดลอง รพ.'!$I:$I,MATCH(F:F,'[3]5.งบทดลอง รพ.'!B:B,0)),)</f>
        <v>15000</v>
      </c>
      <c r="N14" s="295">
        <f>IFERROR(INDEX('[3]5.งบทดลอง รพ.'!$J:$J,MATCH(F:F,'[3]5.งบทดลอง รพ.'!B:B,0)),)</f>
        <v>2041938</v>
      </c>
      <c r="O14" s="295">
        <f>IFERROR(INDEX('[3]5.งบทดลอง รพ.'!$K:$K,MATCH(F:F,'[3]5.งบทดลอง รพ.'!B:B,0)),)</f>
        <v>45565</v>
      </c>
      <c r="P14" s="295">
        <f>IFERROR(INDEX('[3]5.งบทดลอง รพ.'!$L:$L,MATCH(F:F,'[3]5.งบทดลอง รพ.'!B:B,0)),)</f>
        <v>8950</v>
      </c>
      <c r="Q14" s="295">
        <f>IFERROR(INDEX('[3]5.งบทดลอง รพ.'!$M:$M,MATCH(F:F,'[3]5.งบทดลอง รพ.'!B:B,0)),)</f>
        <v>11482013.869999999</v>
      </c>
      <c r="R14" s="295">
        <f>IFERROR(INDEX('[3]5.งบทดลอง รพ.'!$N:$N,MATCH(F:F,'[3]5.งบทดลอง รพ.'!B:B,0)),)</f>
        <v>36748</v>
      </c>
      <c r="S14" s="295">
        <f>IFERROR(INDEX('[3]5.งบทดลอง รพ.'!$O:$O,MATCH(F:F,'[3]5.งบทดลอง รพ.'!B:B,0)),)</f>
        <v>47817</v>
      </c>
      <c r="T14" s="295">
        <f>IFERROR(INDEX('[3]5.งบทดลอง รพ.'!$P:$P,MATCH(F:F,'[3]5.งบทดลอง รพ.'!B:B,0)),)</f>
        <v>3636664.58</v>
      </c>
      <c r="U14" s="295">
        <f>IFERROR(INDEX('[3]5.งบทดลอง รพ.'!$Q:$Q,MATCH(F:F,'[3]5.งบทดลอง รพ.'!B:B,0)),)</f>
        <v>127646</v>
      </c>
      <c r="V14" s="295">
        <f>IFERROR(INDEX('[3]5.งบทดลอง รพ.'!$R:$R,MATCH(F:F,'[3]5.งบทดลอง รพ.'!B:B,0)),)</f>
        <v>12556</v>
      </c>
      <c r="W14" s="295">
        <f>IFERROR(INDEX('[3]5.งบทดลอง รพ.'!$S:$S,MATCH(F:F,'[3]5.งบทดลอง รพ.'!B:B,0)),)</f>
        <v>995542.64</v>
      </c>
      <c r="X14" s="295">
        <f>IFERROR(INDEX('[3]5.งบทดลอง รพ.'!$T:$T,MATCH(F:F,'[3]5.งบทดลอง รพ.'!B:B,0)),)</f>
        <v>8728</v>
      </c>
      <c r="Y14" s="295">
        <f>IFERROR(INDEX('[3]5.งบทดลอง รพ.'!$U:$U,MATCH(F:F,'[3]5.งบทดลอง รพ.'!B:B,0)),)</f>
        <v>0</v>
      </c>
      <c r="Z14" s="295">
        <f>IFERROR(INDEX('[3]5.งบทดลอง รพ.'!$V:$V,MATCH(F:F,'[3]5.งบทดลอง รพ.'!B:B,0)),)</f>
        <v>3684454</v>
      </c>
      <c r="AA14" s="295">
        <f>IFERROR(INDEX('[3]5.งบทดลอง รพ.'!$W:$W,MATCH(F:F,'[3]5.งบทดลอง รพ.'!B:B,0)),)</f>
        <v>259569</v>
      </c>
      <c r="AB14" s="295">
        <f>IFERROR(INDEX('[3]5.งบทดลอง รพ.'!$X:$X,MATCH(F:F,'[3]5.งบทดลอง รพ.'!B:B,0)),)</f>
        <v>298472</v>
      </c>
      <c r="AC14" s="295">
        <f>IFERROR(INDEX('[3]5.งบทดลอง รพ.'!$Y:$Y,MATCH(F:F,'[3]5.งบทดลอง รพ.'!B:B,0)),)</f>
        <v>209667</v>
      </c>
      <c r="AD14" s="295">
        <f>IFERROR(INDEX('[3]5.งบทดลอง รพ.'!$Z:$Z,MATCH(F:F,'[3]5.งบทดลอง รพ.'!B:B,0)),)</f>
        <v>43572</v>
      </c>
      <c r="AE14" s="295">
        <f>IFERROR(INDEX('[3]5.งบทดลอง รพ.'!$AA:$AA,MATCH(F:F,'[3]5.งบทดลอง รพ.'!B:B,0)),)</f>
        <v>100987</v>
      </c>
      <c r="AF14" s="295">
        <f>IFERROR(INDEX('[3]5.งบทดลอง รพ.'!$AB:$AB,MATCH(F:F,'[3]5.งบทดลอง รพ.'!B:B,0)),)</f>
        <v>30558</v>
      </c>
      <c r="AG14" s="295">
        <f>IFERROR(INDEX('[3]5.งบทดลอง รพ.'!$AC:$AC,MATCH(F:F,'[3]5.งบทดลอง รพ.'!B:B,0)),)</f>
        <v>30563</v>
      </c>
      <c r="AH14" s="295">
        <f>IFERROR(INDEX('[3]5.งบทดลอง รพ.'!$AD:$AD,MATCH(F:F,'[3]5.งบทดลอง รพ.'!B:B,0)),)</f>
        <v>68185.240000000005</v>
      </c>
      <c r="AI14" s="295">
        <f>IFERROR(INDEX('[3]5.งบทดลอง รพ.'!$AE:$AE,MATCH(F:F,'[3]5.งบทดลอง รพ.'!B:B,0)),)</f>
        <v>3470806.78</v>
      </c>
      <c r="AJ14" s="295">
        <f>IFERROR(INDEX('[3]5.งบทดลอง รพ.'!$AF:$AF,MATCH(F:F,'[3]5.งบทดลอง รพ.'!B:B,0)),)</f>
        <v>203498</v>
      </c>
      <c r="AK14" s="295">
        <f>IFERROR(INDEX('[3]5.งบทดลอง รพ.'!$AG:$AG,MATCH(F:F,'[3]5.งบทดลอง รพ.'!B:B,0)),)</f>
        <v>46944.22</v>
      </c>
      <c r="AL14" s="295">
        <f>IFERROR(INDEX('[3]5.งบทดลอง รพ.'!$AH:$AH,MATCH(F:F,'[3]5.งบทดลอง รพ.'!B:B,0)),)</f>
        <v>10385.82</v>
      </c>
      <c r="AM14" s="295">
        <f>IFERROR(INDEX('[3]5.งบทดลอง รพ.'!$AI:$AI,MATCH(F:F,'[3]5.งบทดลอง รพ.'!B:B,0)),)</f>
        <v>27916</v>
      </c>
      <c r="AN14" s="295">
        <f>IFERROR(INDEX('[3]5.งบทดลอง รพ.'!$AJ:$AJ,MATCH(F:F,'[3]5.งบทดลอง รพ.'!B:B,0)),)</f>
        <v>254411.2</v>
      </c>
      <c r="AO14" s="295">
        <f>IFERROR(INDEX('[3]5.งบทดลอง รพ.'!$AK:$AK,MATCH(F:F,'[3]5.งบทดลอง รพ.'!B:B,0)),)</f>
        <v>10921</v>
      </c>
      <c r="AP14" s="295">
        <f>IFERROR(INDEX('[3]5.งบทดลอง รพ.'!$AL:$AL,MATCH(F:F,'[3]5.งบทดลอง รพ.'!B:B,0)),)</f>
        <v>44728</v>
      </c>
      <c r="AQ14" s="295">
        <f>IFERROR(INDEX('[3]5.งบทดลอง รพ.'!$AM:$AM,MATCH(F:F,'[3]5.งบทดลอง รพ.'!B:B,0)),)</f>
        <v>5145</v>
      </c>
      <c r="AR14" s="295">
        <f>IFERROR(INDEX('[3]5.งบทดลอง รพ.'!$AN:$AN,MATCH(F:F,'[3]5.งบทดลอง รพ.'!B:B,0)),)</f>
        <v>648054.28</v>
      </c>
      <c r="AS14" s="295">
        <f>IFERROR(INDEX('[3]5.งบทดลอง รพ.'!$AO:$AO,MATCH(F:F,'[3]5.งบทดลอง รพ.'!B:B,0)),)</f>
        <v>659645.76</v>
      </c>
      <c r="AT14" s="295">
        <f>IFERROR(INDEX('[3]5.งบทดลอง รพ.'!$AP:$AP,MATCH(F:F,'[3]5.งบทดลอง รพ.'!B:B,0)),)</f>
        <v>26040</v>
      </c>
      <c r="AU14" s="295">
        <f>IFERROR(INDEX('[3]5.งบทดลอง รพ.'!$AQ:$AQ,MATCH(F:F,'[3]5.งบทดลอง รพ.'!B:B,0)),)</f>
        <v>480784</v>
      </c>
      <c r="AV14" s="295">
        <f>IFERROR(INDEX('[3]5.งบทดลอง รพ.'!$AR:$AR,MATCH(F:F,'[3]5.งบทดลอง รพ.'!B:B,0)),)</f>
        <v>38408.629999999997</v>
      </c>
      <c r="AW14" s="295">
        <f>IFERROR(INDEX('[3]5.งบทดลอง รพ.'!$AS:$AS,MATCH(F:F,'[3]5.งบทดลอง รพ.'!B:B,0)),)</f>
        <v>41905</v>
      </c>
      <c r="AX14" s="295">
        <f>IFERROR(INDEX('[3]5.งบทดลอง รพ.'!$AT:$AT,MATCH(F:F,'[3]5.งบทดลอง รพ.'!B:B,0)),)</f>
        <v>173394</v>
      </c>
      <c r="AY14" s="295">
        <f>IFERROR(INDEX('[3]5.งบทดลอง รพ.'!$AU:$AU,MATCH(F:F,'[3]5.งบทดลอง รพ.'!B:B,0)),)</f>
        <v>2287</v>
      </c>
      <c r="AZ14" s="295">
        <f>IFERROR(INDEX('[3]5.งบทดลอง รพ.'!$AV:$AV,MATCH(F:F,'[3]5.งบทดลอง รพ.'!B:B,0)),)</f>
        <v>120</v>
      </c>
      <c r="BA14" s="295">
        <f>IFERROR(INDEX('[3]5.งบทดลอง รพ.'!$AW:$AW,MATCH(F:F,'[3]5.งบทดลอง รพ.'!B:B,0)),)</f>
        <v>9005</v>
      </c>
      <c r="BB14" s="295">
        <f>IFERROR(INDEX('[3]5.งบทดลอง รพ.'!$AX:$AX,MATCH(F:F,'[3]5.งบทดลอง รพ.'!B:B,0)),)</f>
        <v>7305274.1200000001</v>
      </c>
      <c r="BC14" s="295">
        <f>IFERROR(INDEX('[3]5.งบทดลอง รพ.'!$AY:$AY,MATCH(F:F,'[3]5.งบทดลอง รพ.'!B:B,0)),)</f>
        <v>3451712.48</v>
      </c>
      <c r="BD14" s="295">
        <f>IFERROR(INDEX('[3]5.งบทดลอง รพ.'!$AZ:$AZ,MATCH(F:F,'[3]5.งบทดลอง รพ.'!B:B,0)),)</f>
        <v>46594</v>
      </c>
      <c r="BE14" s="295">
        <f>IFERROR(INDEX('[3]5.งบทดลอง รพ.'!$BA:$BA,MATCH(F:F,'[3]5.งบทดลอง รพ.'!B:B,0)),)</f>
        <v>3969653.22</v>
      </c>
      <c r="BF14" s="295">
        <f>IFERROR(INDEX('[3]5.งบทดลอง รพ.'!$BB:$BB,MATCH(F:F,'[3]5.งบทดลอง รพ.'!B:B,0)),)</f>
        <v>91373</v>
      </c>
      <c r="BG14" s="295">
        <f>IFERROR(INDEX('[3]5.งบทดลอง รพ.'!$BC:$BC,MATCH(F:F,'[3]5.งบทดลอง รพ.'!B:B,0)),)</f>
        <v>346494.34</v>
      </c>
      <c r="BH14" s="295">
        <f>IFERROR(INDEX('[3]5.งบทดลอง รพ.'!$BD:$BD,MATCH(F:F,'[3]5.งบทดลอง รพ.'!B:B,0)),)</f>
        <v>807133</v>
      </c>
      <c r="BI14" s="295">
        <f>IFERROR(INDEX('[3]5.งบทดลอง รพ.'!$BE:$BE,MATCH(F:F,'[3]5.งบทดลอง รพ.'!B:B,0)),)</f>
        <v>96912</v>
      </c>
      <c r="BJ14" s="295">
        <f>IFERROR(INDEX('[3]5.งบทดลอง รพ.'!$BF:$BF,MATCH(F:F,'[3]5.งบทดลอง รพ.'!B:B,0)),)</f>
        <v>78438</v>
      </c>
      <c r="BK14" s="295">
        <f>IFERROR(INDEX('[3]5.งบทดลอง รพ.'!$BG:$BG,MATCH(F:F,'[3]5.งบทดลอง รพ.'!B:B,0)),)</f>
        <v>76979.89</v>
      </c>
      <c r="BL14" s="295">
        <f>IFERROR(INDEX('[3]5.งบทดลอง รพ.'!$BH:$BH,MATCH(F:F,'[3]5.งบทดลอง รพ.'!B:B,0)),)</f>
        <v>10000</v>
      </c>
      <c r="BM14" s="295">
        <f>IFERROR(INDEX('[3]5.งบทดลอง รพ.'!$BI:$BI,MATCH(F:F,'[3]5.งบทดลอง รพ.'!B:B,0)),)</f>
        <v>5771336.29</v>
      </c>
      <c r="BN14" s="295">
        <f>IFERROR(INDEX('[3]5.งบทดลอง รพ.'!$BJ:$BJ,MATCH(F:F,'[3]5.งบทดลอง รพ.'!B:B,0)),)</f>
        <v>991961.86</v>
      </c>
      <c r="BO14" s="295">
        <f>IFERROR(INDEX('[3]5.งบทดลอง รพ.'!$BK:$BK,MATCH(F:F,'[3]5.งบทดลอง รพ.'!B:B,0)),)</f>
        <v>3861215.25</v>
      </c>
      <c r="BP14" s="295">
        <f>IFERROR(INDEX('[3]5.งบทดลอง รพ.'!$BL:$BL,MATCH(F:F,'[3]5.งบทดลอง รพ.'!B:B,0)),)</f>
        <v>10307</v>
      </c>
      <c r="BQ14" s="295">
        <f>IFERROR(INDEX('[3]5.งบทดลอง รพ.'!$BM:$BM,MATCH(F:F,'[3]5.งบทดลอง รพ.'!B:B,0)),)</f>
        <v>11622</v>
      </c>
      <c r="BR14" s="295">
        <f>IFERROR(INDEX('[3]5.งบทดลอง รพ.'!$BN:$BN,MATCH(F:F,'[3]5.งบทดลอง รพ.'!B:B,0)),)</f>
        <v>6734</v>
      </c>
      <c r="BS14" s="295">
        <f>IFERROR(INDEX('[3]5.งบทดลอง รพ.'!$BO:$BO,MATCH(F:F,'[3]5.งบทดลอง รพ.'!B:B,0)),)</f>
        <v>41239</v>
      </c>
      <c r="BT14" s="295">
        <f>IFERROR(INDEX('[3]5.งบทดลอง รพ.'!$BP:$BP,MATCH(F:F,'[3]5.งบทดลอง รพ.'!B:B,0)),)</f>
        <v>924099</v>
      </c>
      <c r="BU14" s="295">
        <f>IFERROR(INDEX('[3]5.งบทดลอง รพ.'!$BQ:$BQ,MATCH(F:F,'[3]5.งบทดลอง รพ.'!B:B,0)),)</f>
        <v>41241</v>
      </c>
      <c r="BV14" s="295">
        <f>IFERROR(INDEX('[3]5.งบทดลอง รพ.'!$BR:$BR,MATCH(F:F,'[3]5.งบทดลอง รพ.'!B:B,0)),)</f>
        <v>88456</v>
      </c>
      <c r="BW14" s="295">
        <f>IFERROR(INDEX('[3]5.งบทดลอง รพ.'!$BS:$BS,MATCH(F:F,'[3]5.งบทดลอง รพ.'!B:B,0)),)</f>
        <v>42670</v>
      </c>
      <c r="BX14" s="295">
        <f>IFERROR(INDEX('[3]5.งบทดลอง รพ.'!$BT:$BT,MATCH(F:F,'[3]5.งบทดลอง รพ.'!B:B,0)),)</f>
        <v>137061.70000000001</v>
      </c>
      <c r="BY14" s="295">
        <f>IFERROR(INDEX('[3]5.งบทดลอง รพ.'!$BU:$BU,MATCH(F:F,'[3]5.งบทดลอง รพ.'!B:B,0)),)</f>
        <v>1850157.83</v>
      </c>
      <c r="BZ14" s="295">
        <f>IFERROR(INDEX('[3]5.งบทดลอง รพ.'!$BV:$BV,MATCH(F:F,'[3]5.งบทดลอง รพ.'!B:B,0)),)</f>
        <v>80248</v>
      </c>
      <c r="CA14" s="295">
        <f>IFERROR(INDEX('[3]5.งบทดลอง รพ.'!$BW:$BW,MATCH(F:F,'[3]5.งบทดลอง รพ.'!B:B,0)),)</f>
        <v>0</v>
      </c>
      <c r="CB14" s="295">
        <f>IFERROR(INDEX('[3]5.งบทดลอง รพ.'!$BX:$BX,MATCH(F:F,'[3]5.งบทดลอง รพ.'!B:B,0)),)</f>
        <v>18900</v>
      </c>
      <c r="CC14" s="506">
        <f t="shared" si="0"/>
        <v>60588821.879999995</v>
      </c>
    </row>
    <row r="15" spans="1:81" s="290" customFormat="1">
      <c r="A15" s="291" t="s">
        <v>436</v>
      </c>
      <c r="B15" s="292" t="s">
        <v>6</v>
      </c>
      <c r="C15" s="293" t="s">
        <v>7</v>
      </c>
      <c r="D15" s="294">
        <v>43010</v>
      </c>
      <c r="E15" s="293" t="s">
        <v>440</v>
      </c>
      <c r="F15" s="504" t="s">
        <v>446</v>
      </c>
      <c r="G15" s="505" t="s">
        <v>447</v>
      </c>
      <c r="H15" s="295">
        <f>IFERROR(INDEX('[3]5.งบทดลอง รพ.'!$D:$D,MATCH(F:F,'[3]5.งบทดลอง รพ.'!B:B,0)),)</f>
        <v>3040294.31</v>
      </c>
      <c r="I15" s="295">
        <f>IFERROR(INDEX('[3]5.งบทดลอง รพ.'!$E:$E,MATCH(F:F,'[3]5.งบทดลอง รพ.'!B:B,0)),)</f>
        <v>1761870</v>
      </c>
      <c r="J15" s="295">
        <f>IFERROR(INDEX('[3]5.งบทดลอง รพ.'!$F:$F,MATCH(F:F,'[3]5.งบทดลอง รพ.'!B:B,0)),)</f>
        <v>27033336.52</v>
      </c>
      <c r="K15" s="295">
        <f>IFERROR(INDEX('[3]5.งบทดลอง รพ.'!$G:$G,MATCH(F:F,'[3]5.งบทดลอง รพ.'!B:B,0)),)</f>
        <v>1991229.92</v>
      </c>
      <c r="L15" s="295">
        <f>IFERROR(INDEX('[3]5.งบทดลอง รพ.'!$H:$H,MATCH(F:F,'[3]5.งบทดลอง รพ.'!B:B,0)),)</f>
        <v>2026921.55</v>
      </c>
      <c r="M15" s="295">
        <f>IFERROR(INDEX('[3]5.งบทดลอง รพ.'!$I:$I,MATCH(F:F,'[3]5.งบทดลอง รพ.'!B:B,0)),)</f>
        <v>675995.95</v>
      </c>
      <c r="N15" s="295">
        <f>IFERROR(INDEX('[3]5.งบทดลอง รพ.'!$J:$J,MATCH(F:F,'[3]5.งบทดลอง รพ.'!B:B,0)),)</f>
        <v>0</v>
      </c>
      <c r="O15" s="295">
        <f>IFERROR(INDEX('[3]5.งบทดลอง รพ.'!$K:$K,MATCH(F:F,'[3]5.งบทดลอง รพ.'!B:B,0)),)</f>
        <v>1991229.92</v>
      </c>
      <c r="P15" s="295">
        <f>IFERROR(INDEX('[3]5.งบทดลอง รพ.'!$L:$L,MATCH(F:F,'[3]5.งบทดลอง รพ.'!B:B,0)),)</f>
        <v>312110</v>
      </c>
      <c r="Q15" s="295">
        <f>IFERROR(INDEX('[3]5.งบทดลอง รพ.'!$M:$M,MATCH(F:F,'[3]5.งบทดลอง รพ.'!B:B,0)),)</f>
        <v>5912667.79</v>
      </c>
      <c r="R15" s="295">
        <f>IFERROR(INDEX('[3]5.งบทดลอง รพ.'!$N:$N,MATCH(F:F,'[3]5.งบทดลอง รพ.'!B:B,0)),)</f>
        <v>0</v>
      </c>
      <c r="S15" s="295">
        <f>IFERROR(INDEX('[3]5.งบทดลอง รพ.'!$O:$O,MATCH(F:F,'[3]5.งบทดลอง รพ.'!B:B,0)),)</f>
        <v>1806060.47</v>
      </c>
      <c r="T15" s="295">
        <f>IFERROR(INDEX('[3]5.งบทดลอง รพ.'!$P:$P,MATCH(F:F,'[3]5.งบทดลอง รพ.'!B:B,0)),)</f>
        <v>3979455.63</v>
      </c>
      <c r="U15" s="295">
        <f>IFERROR(INDEX('[3]5.งบทดลอง รพ.'!$Q:$Q,MATCH(F:F,'[3]5.งบทดลอง รพ.'!B:B,0)),)</f>
        <v>720685.35</v>
      </c>
      <c r="V15" s="295">
        <f>IFERROR(INDEX('[3]5.งบทดลอง รพ.'!$R:$R,MATCH(F:F,'[3]5.งบทดลอง รพ.'!B:B,0)),)</f>
        <v>1120885.26</v>
      </c>
      <c r="W15" s="295">
        <f>IFERROR(INDEX('[3]5.งบทดลอง รพ.'!$S:$S,MATCH(F:F,'[3]5.งบทดลอง รพ.'!B:B,0)),)</f>
        <v>11572954.939999999</v>
      </c>
      <c r="X15" s="295">
        <f>IFERROR(INDEX('[3]5.งบทดลอง รพ.'!$T:$T,MATCH(F:F,'[3]5.งบทดลอง รพ.'!B:B,0)),)</f>
        <v>15122571.359999999</v>
      </c>
      <c r="Y15" s="295">
        <f>IFERROR(INDEX('[3]5.งบทดลอง รพ.'!$U:$U,MATCH(F:F,'[3]5.งบทดลอง รพ.'!B:B,0)),)</f>
        <v>0</v>
      </c>
      <c r="Z15" s="295">
        <f>IFERROR(INDEX('[3]5.งบทดลอง รพ.'!$V:$V,MATCH(F:F,'[3]5.งบทดลอง รพ.'!B:B,0)),)</f>
        <v>1029877.35</v>
      </c>
      <c r="AA15" s="295">
        <f>IFERROR(INDEX('[3]5.งบทดลอง รพ.'!$W:$W,MATCH(F:F,'[3]5.งบทดลอง รพ.'!B:B,0)),)</f>
        <v>8916065.8800000008</v>
      </c>
      <c r="AB15" s="295">
        <f>IFERROR(INDEX('[3]5.งบทดลอง รพ.'!$X:$X,MATCH(F:F,'[3]5.งบทดลอง รพ.'!B:B,0)),)</f>
        <v>7500</v>
      </c>
      <c r="AC15" s="295">
        <f>IFERROR(INDEX('[3]5.งบทดลอง รพ.'!$Y:$Y,MATCH(F:F,'[3]5.งบทดลอง รพ.'!B:B,0)),)</f>
        <v>8802365.4600000009</v>
      </c>
      <c r="AD15" s="295">
        <f>IFERROR(INDEX('[3]5.งบทดลอง รพ.'!$Z:$Z,MATCH(F:F,'[3]5.งบทดลอง รพ.'!B:B,0)),)</f>
        <v>288400</v>
      </c>
      <c r="AE15" s="295">
        <f>IFERROR(INDEX('[3]5.งบทดลอง รพ.'!$AA:$AA,MATCH(F:F,'[3]5.งบทดลอง รพ.'!B:B,0)),)</f>
        <v>16215568.1</v>
      </c>
      <c r="AF15" s="295">
        <f>IFERROR(INDEX('[3]5.งบทดลอง รพ.'!$AB:$AB,MATCH(F:F,'[3]5.งบทดลอง รพ.'!B:B,0)),)</f>
        <v>8970816.4600000009</v>
      </c>
      <c r="AG15" s="295">
        <f>IFERROR(INDEX('[3]5.งบทดลอง รพ.'!$AC:$AC,MATCH(F:F,'[3]5.งบทดลอง รพ.'!B:B,0)),)</f>
        <v>226000</v>
      </c>
      <c r="AH15" s="295">
        <f>IFERROR(INDEX('[3]5.งบทดลอง รพ.'!$AD:$AD,MATCH(F:F,'[3]5.งบทดลอง รพ.'!B:B,0)),)</f>
        <v>21052</v>
      </c>
      <c r="AI15" s="295">
        <f>IFERROR(INDEX('[3]5.งบทดลอง รพ.'!$AE:$AE,MATCH(F:F,'[3]5.งบทดลอง รพ.'!B:B,0)),)</f>
        <v>7471950</v>
      </c>
      <c r="AJ15" s="295">
        <f>IFERROR(INDEX('[3]5.งบทดลอง รพ.'!$AF:$AF,MATCH(F:F,'[3]5.งบทดลอง รพ.'!B:B,0)),)</f>
        <v>13583479.35</v>
      </c>
      <c r="AK15" s="295">
        <f>IFERROR(INDEX('[3]5.งบทดลอง รพ.'!$AG:$AG,MATCH(F:F,'[3]5.งบทดลอง รพ.'!B:B,0)),)</f>
        <v>1413416.14</v>
      </c>
      <c r="AL15" s="295">
        <f>IFERROR(INDEX('[3]5.งบทดลอง รพ.'!$AH:$AH,MATCH(F:F,'[3]5.งบทดลอง รพ.'!B:B,0)),)</f>
        <v>64950</v>
      </c>
      <c r="AM15" s="295">
        <f>IFERROR(INDEX('[3]5.งบทดลอง รพ.'!$AI:$AI,MATCH(F:F,'[3]5.งบทดลอง รพ.'!B:B,0)),)</f>
        <v>1554685.21</v>
      </c>
      <c r="AN15" s="295">
        <f>IFERROR(INDEX('[3]5.งบทดลอง รพ.'!$AJ:$AJ,MATCH(F:F,'[3]5.งบทดลอง รพ.'!B:B,0)),)</f>
        <v>913853.89</v>
      </c>
      <c r="AO15" s="295">
        <f>IFERROR(INDEX('[3]5.งบทดลอง รพ.'!$AK:$AK,MATCH(F:F,'[3]5.งบทดลอง รพ.'!B:B,0)),)</f>
        <v>6700</v>
      </c>
      <c r="AP15" s="295">
        <f>IFERROR(INDEX('[3]5.งบทดลอง รพ.'!$AL:$AL,MATCH(F:F,'[3]5.งบทดลอง รพ.'!B:B,0)),)</f>
        <v>657868.47</v>
      </c>
      <c r="AQ15" s="295">
        <f>IFERROR(INDEX('[3]5.งบทดลอง รพ.'!$AM:$AM,MATCH(F:F,'[3]5.งบทดลอง รพ.'!B:B,0)),)</f>
        <v>1120000</v>
      </c>
      <c r="AR15" s="295">
        <f>IFERROR(INDEX('[3]5.งบทดลอง รพ.'!$AN:$AN,MATCH(F:F,'[3]5.งบทดลอง รพ.'!B:B,0)),)</f>
        <v>107398.14</v>
      </c>
      <c r="AS15" s="295">
        <f>IFERROR(INDEX('[3]5.งบทดลอง รพ.'!$AO:$AO,MATCH(F:F,'[3]5.งบทดลอง รพ.'!B:B,0)),)</f>
        <v>1288650</v>
      </c>
      <c r="AT15" s="295">
        <f>IFERROR(INDEX('[3]5.งบทดลอง รพ.'!$AP:$AP,MATCH(F:F,'[3]5.งบทดลอง รพ.'!B:B,0)),)</f>
        <v>1348103.38</v>
      </c>
      <c r="AU15" s="295">
        <f>IFERROR(INDEX('[3]5.งบทดลอง รพ.'!$AQ:$AQ,MATCH(F:F,'[3]5.งบทดลอง รพ.'!B:B,0)),)</f>
        <v>11730696.859999999</v>
      </c>
      <c r="AV15" s="295">
        <f>IFERROR(INDEX('[3]5.งบทดลอง รพ.'!$AR:$AR,MATCH(F:F,'[3]5.งบทดลอง รพ.'!B:B,0)),)</f>
        <v>3694847.42</v>
      </c>
      <c r="AW15" s="295">
        <f>IFERROR(INDEX('[3]5.งบทดลอง รพ.'!$AS:$AS,MATCH(F:F,'[3]5.งบทดลอง รพ.'!B:B,0)),)</f>
        <v>1502025.89</v>
      </c>
      <c r="AX15" s="295">
        <f>IFERROR(INDEX('[3]5.งบทดลอง รพ.'!$AT:$AT,MATCH(F:F,'[3]5.งบทดลอง รพ.'!B:B,0)),)</f>
        <v>1409099.47</v>
      </c>
      <c r="AY15" s="295">
        <f>IFERROR(INDEX('[3]5.งบทดลอง รพ.'!$AU:$AU,MATCH(F:F,'[3]5.งบทดลอง รพ.'!B:B,0)),)</f>
        <v>234610.02</v>
      </c>
      <c r="AZ15" s="295">
        <f>IFERROR(INDEX('[3]5.งบทดลอง รพ.'!$AV:$AV,MATCH(F:F,'[3]5.งบทดลอง รพ.'!B:B,0)),)</f>
        <v>77457</v>
      </c>
      <c r="BA15" s="295">
        <f>IFERROR(INDEX('[3]5.งบทดลอง รพ.'!$AW:$AW,MATCH(F:F,'[3]5.งบทดลอง รพ.'!B:B,0)),)</f>
        <v>87375.45</v>
      </c>
      <c r="BB15" s="295">
        <f>IFERROR(INDEX('[3]5.งบทดลอง รพ.'!$AX:$AX,MATCH(F:F,'[3]5.งบทดลอง รพ.'!B:B,0)),)</f>
        <v>3143603</v>
      </c>
      <c r="BC15" s="295">
        <f>IFERROR(INDEX('[3]5.งบทดลอง รพ.'!$AY:$AY,MATCH(F:F,'[3]5.งบทดลอง รพ.'!B:B,0)),)</f>
        <v>3421143.79</v>
      </c>
      <c r="BD15" s="295">
        <f>IFERROR(INDEX('[3]5.งบทดลอง รพ.'!$AZ:$AZ,MATCH(F:F,'[3]5.งบทดลอง รพ.'!B:B,0)),)</f>
        <v>4105122.47</v>
      </c>
      <c r="BE15" s="295">
        <f>IFERROR(INDEX('[3]5.งบทดลอง รพ.'!$BA:$BA,MATCH(F:F,'[3]5.งบทดลอง รพ.'!B:B,0)),)</f>
        <v>0</v>
      </c>
      <c r="BF15" s="295">
        <f>IFERROR(INDEX('[3]5.งบทดลอง รพ.'!$BB:$BB,MATCH(F:F,'[3]5.งบทดลอง รพ.'!B:B,0)),)</f>
        <v>1228750</v>
      </c>
      <c r="BG15" s="295">
        <f>IFERROR(INDEX('[3]5.งบทดลอง รพ.'!$BC:$BC,MATCH(F:F,'[3]5.งบทดลอง รพ.'!B:B,0)),)</f>
        <v>1634705.01</v>
      </c>
      <c r="BH15" s="295">
        <f>IFERROR(INDEX('[3]5.งบทดลอง รพ.'!$BD:$BD,MATCH(F:F,'[3]5.งบทดลอง รพ.'!B:B,0)),)</f>
        <v>3120669.58</v>
      </c>
      <c r="BI15" s="295">
        <f>IFERROR(INDEX('[3]5.งบทดลอง รพ.'!$BE:$BE,MATCH(F:F,'[3]5.งบทดลอง รพ.'!B:B,0)),)</f>
        <v>7301767.0599999996</v>
      </c>
      <c r="BJ15" s="295">
        <f>IFERROR(INDEX('[3]5.งบทดลอง รพ.'!$BF:$BF,MATCH(F:F,'[3]5.งบทดลอง รพ.'!B:B,0)),)</f>
        <v>2286976.58</v>
      </c>
      <c r="BK15" s="295">
        <f>IFERROR(INDEX('[3]5.งบทดลอง รพ.'!$BG:$BG,MATCH(F:F,'[3]5.งบทดลอง รพ.'!B:B,0)),)</f>
        <v>2901676.97</v>
      </c>
      <c r="BL15" s="295">
        <f>IFERROR(INDEX('[3]5.งบทดลอง รพ.'!$BH:$BH,MATCH(F:F,'[3]5.งบทดลอง รพ.'!B:B,0)),)</f>
        <v>2001864.91</v>
      </c>
      <c r="BM15" s="295">
        <f>IFERROR(INDEX('[3]5.งบทดลอง รพ.'!$BI:$BI,MATCH(F:F,'[3]5.งบทดลอง รพ.'!B:B,0)),)</f>
        <v>6474745.9900000002</v>
      </c>
      <c r="BN15" s="295">
        <f>IFERROR(INDEX('[3]5.งบทดลอง รพ.'!$BJ:$BJ,MATCH(F:F,'[3]5.งบทดลอง รพ.'!B:B,0)),)</f>
        <v>8382727.3899999997</v>
      </c>
      <c r="BO15" s="295">
        <f>IFERROR(INDEX('[3]5.งบทดลอง รพ.'!$BK:$BK,MATCH(F:F,'[3]5.งบทดลอง รพ.'!B:B,0)),)</f>
        <v>0</v>
      </c>
      <c r="BP15" s="295">
        <f>IFERROR(INDEX('[3]5.งบทดลอง รพ.'!$BL:$BL,MATCH(F:F,'[3]5.งบทดลอง รพ.'!B:B,0)),)</f>
        <v>327750</v>
      </c>
      <c r="BQ15" s="295">
        <f>IFERROR(INDEX('[3]5.งบทดลอง รพ.'!$BM:$BM,MATCH(F:F,'[3]5.งบทดลอง รพ.'!B:B,0)),)</f>
        <v>27500</v>
      </c>
      <c r="BR15" s="295">
        <f>IFERROR(INDEX('[3]5.งบทดลอง รพ.'!$BN:$BN,MATCH(F:F,'[3]5.งบทดลอง รพ.'!B:B,0)),)</f>
        <v>6127241.25</v>
      </c>
      <c r="BS15" s="295">
        <f>IFERROR(INDEX('[3]5.งบทดลอง รพ.'!$BO:$BO,MATCH(F:F,'[3]5.งบทดลอง รพ.'!B:B,0)),)</f>
        <v>154900</v>
      </c>
      <c r="BT15" s="295">
        <f>IFERROR(INDEX('[3]5.งบทดลอง รพ.'!$BP:$BP,MATCH(F:F,'[3]5.งบทดลอง รพ.'!B:B,0)),)</f>
        <v>7700071.0700000003</v>
      </c>
      <c r="BU15" s="295">
        <f>IFERROR(INDEX('[3]5.งบทดลอง รพ.'!$BQ:$BQ,MATCH(F:F,'[3]5.งบทดลอง รพ.'!B:B,0)),)</f>
        <v>2203214.9700000002</v>
      </c>
      <c r="BV15" s="295">
        <f>IFERROR(INDEX('[3]5.งบทดลอง รพ.'!$BR:$BR,MATCH(F:F,'[3]5.งบทดลอง รพ.'!B:B,0)),)</f>
        <v>3885392.46</v>
      </c>
      <c r="BW15" s="295">
        <f>IFERROR(INDEX('[3]5.งบทดลอง รพ.'!$BS:$BS,MATCH(F:F,'[3]5.งบทดลอง รพ.'!B:B,0)),)</f>
        <v>909046.68</v>
      </c>
      <c r="BX15" s="295">
        <f>IFERROR(INDEX('[3]5.งบทดลอง รพ.'!$BT:$BT,MATCH(F:F,'[3]5.งบทดลอง รพ.'!B:B,0)),)</f>
        <v>2265731.75</v>
      </c>
      <c r="BY15" s="295">
        <f>IFERROR(INDEX('[3]5.งบทดลอง รพ.'!$BU:$BU,MATCH(F:F,'[3]5.งบทดลอง รพ.'!B:B,0)),)</f>
        <v>2130918.04</v>
      </c>
      <c r="BZ15" s="295">
        <f>IFERROR(INDEX('[3]5.งบทดลอง รพ.'!$BV:$BV,MATCH(F:F,'[3]5.งบทดลอง รพ.'!B:B,0)),)</f>
        <v>2469821.98</v>
      </c>
      <c r="CA15" s="295">
        <f>IFERROR(INDEX('[3]5.งบทดลอง รพ.'!$BW:$BW,MATCH(F:F,'[3]5.งบทดลอง รพ.'!B:B,0)),)</f>
        <v>715343.4</v>
      </c>
      <c r="CB15" s="295">
        <f>IFERROR(INDEX('[3]5.งบทดลอง รพ.'!$BX:$BX,MATCH(F:F,'[3]5.งบทดลอง รพ.'!B:B,0)),)</f>
        <v>560084.55000000005</v>
      </c>
      <c r="CC15" s="506">
        <f t="shared" si="0"/>
        <v>247293849.80999994</v>
      </c>
    </row>
    <row r="16" spans="1:81" s="290" customFormat="1">
      <c r="A16" s="291" t="s">
        <v>436</v>
      </c>
      <c r="B16" s="292" t="s">
        <v>6</v>
      </c>
      <c r="C16" s="293" t="s">
        <v>7</v>
      </c>
      <c r="D16" s="294">
        <v>43010</v>
      </c>
      <c r="E16" s="293" t="s">
        <v>440</v>
      </c>
      <c r="F16" s="504" t="s">
        <v>448</v>
      </c>
      <c r="G16" s="505" t="s">
        <v>1806</v>
      </c>
      <c r="H16" s="295">
        <f>IFERROR(INDEX('[3]5.งบทดลอง รพ.'!$D:$D,MATCH(F:F,'[3]5.งบทดลอง รพ.'!B:B,0)),)</f>
        <v>9240338.8499999996</v>
      </c>
      <c r="I16" s="295">
        <f>IFERROR(INDEX('[3]5.งบทดลอง รพ.'!$E:$E,MATCH(F:F,'[3]5.งบทดลอง รพ.'!B:B,0)),)</f>
        <v>803326.01</v>
      </c>
      <c r="J16" s="295">
        <f>IFERROR(INDEX('[3]5.งบทดลอง รพ.'!$F:$F,MATCH(F:F,'[3]5.งบทดลอง รพ.'!B:B,0)),)</f>
        <v>2005362.56</v>
      </c>
      <c r="K16" s="295">
        <f>IFERROR(INDEX('[3]5.งบทดลอง รพ.'!$G:$G,MATCH(F:F,'[3]5.งบทดลอง รพ.'!B:B,0)),)</f>
        <v>534351.62</v>
      </c>
      <c r="L16" s="295">
        <f>IFERROR(INDEX('[3]5.งบทดลอง รพ.'!$H:$H,MATCH(F:F,'[3]5.งบทดลอง รพ.'!B:B,0)),)</f>
        <v>1158205.1299999999</v>
      </c>
      <c r="M16" s="295">
        <f>IFERROR(INDEX('[3]5.งบทดลอง รพ.'!$I:$I,MATCH(F:F,'[3]5.งบทดลอง รพ.'!B:B,0)),)</f>
        <v>410072.51</v>
      </c>
      <c r="N16" s="295">
        <f>IFERROR(INDEX('[3]5.งบทดลอง รพ.'!$J:$J,MATCH(F:F,'[3]5.งบทดลอง รพ.'!B:B,0)),)</f>
        <v>0</v>
      </c>
      <c r="O16" s="295">
        <f>IFERROR(INDEX('[3]5.งบทดลอง รพ.'!$K:$K,MATCH(F:F,'[3]5.งบทดลอง รพ.'!B:B,0)),)</f>
        <v>534351.62</v>
      </c>
      <c r="P16" s="295">
        <f>IFERROR(INDEX('[3]5.งบทดลอง รพ.'!$L:$L,MATCH(F:F,'[3]5.งบทดลอง รพ.'!B:B,0)),)</f>
        <v>243871.66</v>
      </c>
      <c r="Q16" s="295">
        <f>IFERROR(INDEX('[3]5.งบทดลอง รพ.'!$M:$M,MATCH(F:F,'[3]5.งบทดลอง รพ.'!B:B,0)),)</f>
        <v>1446736.93</v>
      </c>
      <c r="R16" s="295">
        <f>IFERROR(INDEX('[3]5.งบทดลอง รพ.'!$N:$N,MATCH(F:F,'[3]5.งบทดลอง รพ.'!B:B,0)),)</f>
        <v>0</v>
      </c>
      <c r="S16" s="295">
        <f>IFERROR(INDEX('[3]5.งบทดลอง รพ.'!$O:$O,MATCH(F:F,'[3]5.งบทดลอง รพ.'!B:B,0)),)</f>
        <v>789252.45</v>
      </c>
      <c r="T16" s="295">
        <f>IFERROR(INDEX('[3]5.งบทดลอง รพ.'!$P:$P,MATCH(F:F,'[3]5.งบทดลอง รพ.'!B:B,0)),)</f>
        <v>2276565</v>
      </c>
      <c r="U16" s="295">
        <f>IFERROR(INDEX('[3]5.งบทดลอง รพ.'!$Q:$Q,MATCH(F:F,'[3]5.งบทดลอง รพ.'!B:B,0)),)</f>
        <v>19950</v>
      </c>
      <c r="V16" s="295">
        <f>IFERROR(INDEX('[3]5.งบทดลอง รพ.'!$R:$R,MATCH(F:F,'[3]5.งบทดลอง รพ.'!B:B,0)),)</f>
        <v>61029.31</v>
      </c>
      <c r="W16" s="295">
        <f>IFERROR(INDEX('[3]5.งบทดลอง รพ.'!$S:$S,MATCH(F:F,'[3]5.งบทดลอง รพ.'!B:B,0)),)</f>
        <v>1247498.77</v>
      </c>
      <c r="X16" s="295">
        <f>IFERROR(INDEX('[3]5.งบทดลอง รพ.'!$T:$T,MATCH(F:F,'[3]5.งบทดลอง รพ.'!B:B,0)),)</f>
        <v>241207.73</v>
      </c>
      <c r="Y16" s="295">
        <f>IFERROR(INDEX('[3]5.งบทดลอง รพ.'!$U:$U,MATCH(F:F,'[3]5.งบทดลอง รพ.'!B:B,0)),)</f>
        <v>0</v>
      </c>
      <c r="Z16" s="295">
        <f>IFERROR(INDEX('[3]5.งบทดลอง รพ.'!$V:$V,MATCH(F:F,'[3]5.งบทดลอง รพ.'!B:B,0)),)</f>
        <v>1123860.5</v>
      </c>
      <c r="AA16" s="295">
        <f>IFERROR(INDEX('[3]5.งบทดลอง รพ.'!$W:$W,MATCH(F:F,'[3]5.งบทดลอง รพ.'!B:B,0)),)</f>
        <v>434955.76</v>
      </c>
      <c r="AB16" s="295">
        <f>IFERROR(INDEX('[3]5.งบทดลอง รพ.'!$X:$X,MATCH(F:F,'[3]5.งบทดลอง รพ.'!B:B,0)),)</f>
        <v>46275</v>
      </c>
      <c r="AC16" s="295">
        <f>IFERROR(INDEX('[3]5.งบทดลอง รพ.'!$Y:$Y,MATCH(F:F,'[3]5.งบทดลอง รพ.'!B:B,0)),)</f>
        <v>1953525.13</v>
      </c>
      <c r="AD16" s="295">
        <f>IFERROR(INDEX('[3]5.งบทดลอง รพ.'!$Z:$Z,MATCH(F:F,'[3]5.งบทดลอง รพ.'!B:B,0)),)</f>
        <v>579143.48</v>
      </c>
      <c r="AE16" s="295">
        <f>IFERROR(INDEX('[3]5.งบทดลอง รพ.'!$AA:$AA,MATCH(F:F,'[3]5.งบทดลอง รพ.'!B:B,0)),)</f>
        <v>244429.17</v>
      </c>
      <c r="AF16" s="295">
        <f>IFERROR(INDEX('[3]5.งบทดลอง รพ.'!$AB:$AB,MATCH(F:F,'[3]5.งบทดลอง รพ.'!B:B,0)),)</f>
        <v>291915.37</v>
      </c>
      <c r="AG16" s="295">
        <f>IFERROR(INDEX('[3]5.งบทดลอง รพ.'!$AC:$AC,MATCH(F:F,'[3]5.งบทดลอง รพ.'!B:B,0)),)</f>
        <v>451112.76</v>
      </c>
      <c r="AH16" s="295">
        <f>IFERROR(INDEX('[3]5.งบทดลอง รพ.'!$AD:$AD,MATCH(F:F,'[3]5.งบทดลอง รพ.'!B:B,0)),)</f>
        <v>0</v>
      </c>
      <c r="AI16" s="295">
        <f>IFERROR(INDEX('[3]5.งบทดลอง รพ.'!$AE:$AE,MATCH(F:F,'[3]5.งบทดลอง รพ.'!B:B,0)),)</f>
        <v>5143886.21</v>
      </c>
      <c r="AJ16" s="295">
        <f>IFERROR(INDEX('[3]5.งบทดลอง รพ.'!$AF:$AF,MATCH(F:F,'[3]5.งบทดลอง รพ.'!B:B,0)),)</f>
        <v>374927.87</v>
      </c>
      <c r="AK16" s="295">
        <f>IFERROR(INDEX('[3]5.งบทดลอง รพ.'!$AG:$AG,MATCH(F:F,'[3]5.งบทดลอง รพ.'!B:B,0)),)</f>
        <v>282105.99</v>
      </c>
      <c r="AL16" s="295">
        <f>IFERROR(INDEX('[3]5.งบทดลอง รพ.'!$AH:$AH,MATCH(F:F,'[3]5.งบทดลอง รพ.'!B:B,0)),)</f>
        <v>1094740.6000000001</v>
      </c>
      <c r="AM16" s="295">
        <f>IFERROR(INDEX('[3]5.งบทดลอง รพ.'!$AI:$AI,MATCH(F:F,'[3]5.งบทดลอง รพ.'!B:B,0)),)</f>
        <v>114522.37</v>
      </c>
      <c r="AN16" s="295">
        <f>IFERROR(INDEX('[3]5.งบทดลอง รพ.'!$AJ:$AJ,MATCH(F:F,'[3]5.งบทดลอง รพ.'!B:B,0)),)</f>
        <v>118109.55</v>
      </c>
      <c r="AO16" s="295">
        <f>IFERROR(INDEX('[3]5.งบทดลอง รพ.'!$AK:$AK,MATCH(F:F,'[3]5.งบทดลอง รพ.'!B:B,0)),)</f>
        <v>74500</v>
      </c>
      <c r="AP16" s="295">
        <f>IFERROR(INDEX('[3]5.งบทดลอง รพ.'!$AL:$AL,MATCH(F:F,'[3]5.งบทดลอง รพ.'!B:B,0)),)</f>
        <v>71943.88</v>
      </c>
      <c r="AQ16" s="295">
        <f>IFERROR(INDEX('[3]5.งบทดลอง รพ.'!$AM:$AM,MATCH(F:F,'[3]5.งบทดลอง รพ.'!B:B,0)),)</f>
        <v>310716.06</v>
      </c>
      <c r="AR16" s="295">
        <f>IFERROR(INDEX('[3]5.งบทดลอง รพ.'!$AN:$AN,MATCH(F:F,'[3]5.งบทดลอง รพ.'!B:B,0)),)</f>
        <v>23100</v>
      </c>
      <c r="AS16" s="295">
        <f>IFERROR(INDEX('[3]5.งบทดลอง รพ.'!$AO:$AO,MATCH(F:F,'[3]5.งบทดลอง รพ.'!B:B,0)),)</f>
        <v>1784550.12</v>
      </c>
      <c r="AT16" s="295">
        <f>IFERROR(INDEX('[3]5.งบทดลอง รพ.'!$AP:$AP,MATCH(F:F,'[3]5.งบทดลอง รพ.'!B:B,0)),)</f>
        <v>661670.44999999995</v>
      </c>
      <c r="AU16" s="295">
        <f>IFERROR(INDEX('[3]5.งบทดลอง รพ.'!$AQ:$AQ,MATCH(F:F,'[3]5.งบทดลอง รพ.'!B:B,0)),)</f>
        <v>1499928.08</v>
      </c>
      <c r="AV16" s="295">
        <f>IFERROR(INDEX('[3]5.งบทดลอง รพ.'!$AR:$AR,MATCH(F:F,'[3]5.งบทดลอง รพ.'!B:B,0)),)</f>
        <v>3702632.5</v>
      </c>
      <c r="AW16" s="295">
        <f>IFERROR(INDEX('[3]5.งบทดลอง รพ.'!$AS:$AS,MATCH(F:F,'[3]5.งบทดลอง รพ.'!B:B,0)),)</f>
        <v>14925</v>
      </c>
      <c r="AX16" s="295">
        <f>IFERROR(INDEX('[3]5.งบทดลอง รพ.'!$AT:$AT,MATCH(F:F,'[3]5.งบทดลอง รพ.'!B:B,0)),)</f>
        <v>894494.02</v>
      </c>
      <c r="AY16" s="295">
        <f>IFERROR(INDEX('[3]5.งบทดลอง รพ.'!$AU:$AU,MATCH(F:F,'[3]5.งบทดลอง รพ.'!B:B,0)),)</f>
        <v>8850</v>
      </c>
      <c r="AZ16" s="295">
        <f>IFERROR(INDEX('[3]5.งบทดลอง รพ.'!$AV:$AV,MATCH(F:F,'[3]5.งบทดลอง รพ.'!B:B,0)),)</f>
        <v>6068.21</v>
      </c>
      <c r="BA16" s="295">
        <f>IFERROR(INDEX('[3]5.งบทดลอง รพ.'!$AW:$AW,MATCH(F:F,'[3]5.งบทดลอง รพ.'!B:B,0)),)</f>
        <v>53550.63</v>
      </c>
      <c r="BB16" s="295">
        <f>IFERROR(INDEX('[3]5.งบทดลอง รพ.'!$AX:$AX,MATCH(F:F,'[3]5.งบทดลอง รพ.'!B:B,0)),)</f>
        <v>1449708.81</v>
      </c>
      <c r="BC16" s="295">
        <f>IFERROR(INDEX('[3]5.งบทดลอง รพ.'!$AY:$AY,MATCH(F:F,'[3]5.งบทดลอง รพ.'!B:B,0)),)</f>
        <v>4714780.03</v>
      </c>
      <c r="BD16" s="295">
        <f>IFERROR(INDEX('[3]5.งบทดลอง รพ.'!$AZ:$AZ,MATCH(F:F,'[3]5.งบทดลอง รพ.'!B:B,0)),)</f>
        <v>68850</v>
      </c>
      <c r="BE16" s="295">
        <f>IFERROR(INDEX('[3]5.งบทดลอง รพ.'!$BA:$BA,MATCH(F:F,'[3]5.งบทดลอง รพ.'!B:B,0)),)</f>
        <v>341429.84</v>
      </c>
      <c r="BF16" s="295">
        <f>IFERROR(INDEX('[3]5.งบทดลอง รพ.'!$BB:$BB,MATCH(F:F,'[3]5.งบทดลอง รพ.'!B:B,0)),)</f>
        <v>392501.15</v>
      </c>
      <c r="BG16" s="295">
        <f>IFERROR(INDEX('[3]5.งบทดลอง รพ.'!$BC:$BC,MATCH(F:F,'[3]5.งบทดลอง รพ.'!B:B,0)),)</f>
        <v>381979.33</v>
      </c>
      <c r="BH16" s="295">
        <f>IFERROR(INDEX('[3]5.งบทดลอง รพ.'!$BD:$BD,MATCH(F:F,'[3]5.งบทดลอง รพ.'!B:B,0)),)</f>
        <v>1349547.92</v>
      </c>
      <c r="BI16" s="295">
        <f>IFERROR(INDEX('[3]5.งบทดลอง รพ.'!$BE:$BE,MATCH(F:F,'[3]5.งบทดลอง รพ.'!B:B,0)),)</f>
        <v>556136.62</v>
      </c>
      <c r="BJ16" s="295">
        <f>IFERROR(INDEX('[3]5.งบทดลอง รพ.'!$BF:$BF,MATCH(F:F,'[3]5.งบทดลอง รพ.'!B:B,0)),)</f>
        <v>444974.38</v>
      </c>
      <c r="BK16" s="295">
        <f>IFERROR(INDEX('[3]5.งบทดลอง รพ.'!$BG:$BG,MATCH(F:F,'[3]5.งบทดลอง รพ.'!B:B,0)),)</f>
        <v>0</v>
      </c>
      <c r="BL16" s="295">
        <f>IFERROR(INDEX('[3]5.งบทดลอง รพ.'!$BH:$BH,MATCH(F:F,'[3]5.งบทดลอง รพ.'!B:B,0)),)</f>
        <v>346883.02</v>
      </c>
      <c r="BM16" s="295">
        <f>IFERROR(INDEX('[3]5.งบทดลอง รพ.'!$BI:$BI,MATCH(F:F,'[3]5.งบทดลอง รพ.'!B:B,0)),)</f>
        <v>3193553.72</v>
      </c>
      <c r="BN16" s="295">
        <f>IFERROR(INDEX('[3]5.งบทดลอง รพ.'!$BJ:$BJ,MATCH(F:F,'[3]5.งบทดลอง รพ.'!B:B,0)),)</f>
        <v>8875558.0399999991</v>
      </c>
      <c r="BO16" s="295">
        <f>IFERROR(INDEX('[3]5.งบทดลอง รพ.'!$BK:$BK,MATCH(F:F,'[3]5.งบทดลอง รพ.'!B:B,0)),)</f>
        <v>112552.96000000001</v>
      </c>
      <c r="BP16" s="295">
        <f>IFERROR(INDEX('[3]5.งบทดลอง รพ.'!$BL:$BL,MATCH(F:F,'[3]5.งบทดลอง รพ.'!B:B,0)),)</f>
        <v>233627.81</v>
      </c>
      <c r="BQ16" s="295">
        <f>IFERROR(INDEX('[3]5.งบทดลอง รพ.'!$BM:$BM,MATCH(F:F,'[3]5.งบทดลอง รพ.'!B:B,0)),)</f>
        <v>553755</v>
      </c>
      <c r="BR16" s="295">
        <f>IFERROR(INDEX('[3]5.งบทดลอง รพ.'!$BN:$BN,MATCH(F:F,'[3]5.งบทดลอง รพ.'!B:B,0)),)</f>
        <v>600</v>
      </c>
      <c r="BS16" s="295">
        <f>IFERROR(INDEX('[3]5.งบทดลอง รพ.'!$BO:$BO,MATCH(F:F,'[3]5.งบทดลอง รพ.'!B:B,0)),)</f>
        <v>797383.49</v>
      </c>
      <c r="BT16" s="295">
        <f>IFERROR(INDEX('[3]5.งบทดลอง รพ.'!$BP:$BP,MATCH(F:F,'[3]5.งบทดลอง รพ.'!B:B,0)),)</f>
        <v>645697</v>
      </c>
      <c r="BU16" s="295">
        <f>IFERROR(INDEX('[3]5.งบทดลอง รพ.'!$BQ:$BQ,MATCH(F:F,'[3]5.งบทดลอง รพ.'!B:B,0)),)</f>
        <v>994476.38</v>
      </c>
      <c r="BV16" s="295">
        <f>IFERROR(INDEX('[3]5.งบทดลอง รพ.'!$BR:$BR,MATCH(F:F,'[3]5.งบทดลอง รพ.'!B:B,0)),)</f>
        <v>486799.54</v>
      </c>
      <c r="BW16" s="295">
        <f>IFERROR(INDEX('[3]5.งบทดลอง รพ.'!$BS:$BS,MATCH(F:F,'[3]5.งบทดลอง รพ.'!B:B,0)),)</f>
        <v>85500</v>
      </c>
      <c r="BX16" s="295">
        <f>IFERROR(INDEX('[3]5.งบทดลอง รพ.'!$BT:$BT,MATCH(F:F,'[3]5.งบทดลอง รพ.'!B:B,0)),)</f>
        <v>1720021.97</v>
      </c>
      <c r="BY16" s="295">
        <f>IFERROR(INDEX('[3]5.งบทดลอง รพ.'!$BU:$BU,MATCH(F:F,'[3]5.งบทดลอง รพ.'!B:B,0)),)</f>
        <v>1318938.3</v>
      </c>
      <c r="BZ16" s="295">
        <f>IFERROR(INDEX('[3]5.งบทดลอง รพ.'!$BV:$BV,MATCH(F:F,'[3]5.งบทดลอง รพ.'!B:B,0)),)</f>
        <v>209378.1</v>
      </c>
      <c r="CA16" s="295">
        <f>IFERROR(INDEX('[3]5.งบทดลอง รพ.'!$BW:$BW,MATCH(F:F,'[3]5.งบทดลอง รพ.'!B:B,0)),)</f>
        <v>678033.26</v>
      </c>
      <c r="CB16" s="295">
        <f>IFERROR(INDEX('[3]5.งบทดลอง รพ.'!$BX:$BX,MATCH(F:F,'[3]5.งบทดลอง รพ.'!B:B,0)),)</f>
        <v>567211.5</v>
      </c>
      <c r="CC16" s="506">
        <f t="shared" si="0"/>
        <v>72892437.030000016</v>
      </c>
    </row>
    <row r="17" spans="1:81" s="290" customFormat="1">
      <c r="A17" s="291" t="s">
        <v>436</v>
      </c>
      <c r="B17" s="292" t="s">
        <v>6</v>
      </c>
      <c r="C17" s="293" t="s">
        <v>7</v>
      </c>
      <c r="D17" s="294">
        <v>44010</v>
      </c>
      <c r="E17" s="300" t="s">
        <v>437</v>
      </c>
      <c r="F17" s="504" t="s">
        <v>449</v>
      </c>
      <c r="G17" s="505" t="s">
        <v>450</v>
      </c>
      <c r="H17" s="295">
        <f>IFERROR(INDEX('[3]5.งบทดลอง รพ.'!$D:$D,MATCH(F:F,'[3]5.งบทดลอง รพ.'!B:B,0)),)</f>
        <v>0</v>
      </c>
      <c r="I17" s="295">
        <f>IFERROR(INDEX('[3]5.งบทดลอง รพ.'!$E:$E,MATCH(F:F,'[3]5.งบทดลอง รพ.'!B:B,0)),)</f>
        <v>0</v>
      </c>
      <c r="J17" s="295">
        <f>IFERROR(INDEX('[3]5.งบทดลอง รพ.'!$F:$F,MATCH(F:F,'[3]5.งบทดลอง รพ.'!B:B,0)),)</f>
        <v>18195</v>
      </c>
      <c r="K17" s="295">
        <f>IFERROR(INDEX('[3]5.งบทดลอง รพ.'!$G:$G,MATCH(F:F,'[3]5.งบทดลอง รพ.'!B:B,0)),)</f>
        <v>0</v>
      </c>
      <c r="L17" s="295">
        <f>IFERROR(INDEX('[3]5.งบทดลอง รพ.'!$H:$H,MATCH(F:F,'[3]5.งบทดลอง รพ.'!B:B,0)),)</f>
        <v>0</v>
      </c>
      <c r="M17" s="295">
        <f>IFERROR(INDEX('[3]5.งบทดลอง รพ.'!$I:$I,MATCH(F:F,'[3]5.งบทดลอง รพ.'!B:B,0)),)</f>
        <v>0</v>
      </c>
      <c r="N17" s="295">
        <f>IFERROR(INDEX('[3]5.งบทดลอง รพ.'!$J:$J,MATCH(F:F,'[3]5.งบทดลอง รพ.'!B:B,0)),)</f>
        <v>0</v>
      </c>
      <c r="O17" s="295">
        <f>IFERROR(INDEX('[3]5.งบทดลอง รพ.'!$K:$K,MATCH(F:F,'[3]5.งบทดลอง รพ.'!B:B,0)),)</f>
        <v>0</v>
      </c>
      <c r="P17" s="295">
        <f>IFERROR(INDEX('[3]5.งบทดลอง รพ.'!$L:$L,MATCH(F:F,'[3]5.งบทดลอง รพ.'!B:B,0)),)</f>
        <v>0</v>
      </c>
      <c r="Q17" s="295">
        <f>IFERROR(INDEX('[3]5.งบทดลอง รพ.'!$M:$M,MATCH(F:F,'[3]5.งบทดลอง รพ.'!B:B,0)),)</f>
        <v>0</v>
      </c>
      <c r="R17" s="295">
        <f>IFERROR(INDEX('[3]5.งบทดลอง รพ.'!$N:$N,MATCH(F:F,'[3]5.งบทดลอง รพ.'!B:B,0)),)</f>
        <v>0</v>
      </c>
      <c r="S17" s="295">
        <f>IFERROR(INDEX('[3]5.งบทดลอง รพ.'!$O:$O,MATCH(F:F,'[3]5.งบทดลอง รพ.'!B:B,0)),)</f>
        <v>0</v>
      </c>
      <c r="T17" s="295">
        <f>IFERROR(INDEX('[3]5.งบทดลอง รพ.'!$P:$P,MATCH(F:F,'[3]5.งบทดลอง รพ.'!B:B,0)),)</f>
        <v>0</v>
      </c>
      <c r="U17" s="295">
        <f>IFERROR(INDEX('[3]5.งบทดลอง รพ.'!$Q:$Q,MATCH(F:F,'[3]5.งบทดลอง รพ.'!B:B,0)),)</f>
        <v>0</v>
      </c>
      <c r="V17" s="295">
        <f>IFERROR(INDEX('[3]5.งบทดลอง รพ.'!$R:$R,MATCH(F:F,'[3]5.งบทดลอง รพ.'!B:B,0)),)</f>
        <v>0</v>
      </c>
      <c r="W17" s="295">
        <f>IFERROR(INDEX('[3]5.งบทดลอง รพ.'!$S:$S,MATCH(F:F,'[3]5.งบทดลอง รพ.'!B:B,0)),)</f>
        <v>0</v>
      </c>
      <c r="X17" s="295">
        <f>IFERROR(INDEX('[3]5.งบทดลอง รพ.'!$T:$T,MATCH(F:F,'[3]5.งบทดลอง รพ.'!B:B,0)),)</f>
        <v>0</v>
      </c>
      <c r="Y17" s="295">
        <f>IFERROR(INDEX('[3]5.งบทดลอง รพ.'!$U:$U,MATCH(F:F,'[3]5.งบทดลอง รพ.'!B:B,0)),)</f>
        <v>0</v>
      </c>
      <c r="Z17" s="295">
        <f>IFERROR(INDEX('[3]5.งบทดลอง รพ.'!$V:$V,MATCH(F:F,'[3]5.งบทดลอง รพ.'!B:B,0)),)</f>
        <v>-67472943.719999999</v>
      </c>
      <c r="AA17" s="295">
        <f>IFERROR(INDEX('[3]5.งบทดลอง รพ.'!$W:$W,MATCH(F:F,'[3]5.งบทดลอง รพ.'!B:B,0)),)</f>
        <v>0</v>
      </c>
      <c r="AB17" s="295">
        <f>IFERROR(INDEX('[3]5.งบทดลอง รพ.'!$X:$X,MATCH(F:F,'[3]5.งบทดลอง รพ.'!B:B,0)),)</f>
        <v>0</v>
      </c>
      <c r="AC17" s="295">
        <f>IFERROR(INDEX('[3]5.งบทดลอง รพ.'!$Y:$Y,MATCH(F:F,'[3]5.งบทดลอง รพ.'!B:B,0)),)</f>
        <v>-16301797.91</v>
      </c>
      <c r="AD17" s="295">
        <f>IFERROR(INDEX('[3]5.งบทดลอง รพ.'!$Z:$Z,MATCH(F:F,'[3]5.งบทดลอง รพ.'!B:B,0)),)</f>
        <v>0</v>
      </c>
      <c r="AE17" s="295">
        <f>IFERROR(INDEX('[3]5.งบทดลอง รพ.'!$AA:$AA,MATCH(F:F,'[3]5.งบทดลอง รพ.'!B:B,0)),)</f>
        <v>0</v>
      </c>
      <c r="AF17" s="295">
        <f>IFERROR(INDEX('[3]5.งบทดลอง รพ.'!$AB:$AB,MATCH(F:F,'[3]5.งบทดลอง รพ.'!B:B,0)),)</f>
        <v>0</v>
      </c>
      <c r="AG17" s="295">
        <f>IFERROR(INDEX('[3]5.งบทดลอง รพ.'!$AC:$AC,MATCH(F:F,'[3]5.งบทดลอง รพ.'!B:B,0)),)</f>
        <v>0</v>
      </c>
      <c r="AH17" s="295">
        <f>IFERROR(INDEX('[3]5.งบทดลอง รพ.'!$AD:$AD,MATCH(F:F,'[3]5.งบทดลอง รพ.'!B:B,0)),)</f>
        <v>0</v>
      </c>
      <c r="AI17" s="295">
        <f>IFERROR(INDEX('[3]5.งบทดลอง รพ.'!$AE:$AE,MATCH(F:F,'[3]5.งบทดลอง รพ.'!B:B,0)),)</f>
        <v>0</v>
      </c>
      <c r="AJ17" s="295">
        <f>IFERROR(INDEX('[3]5.งบทดลอง รพ.'!$AF:$AF,MATCH(F:F,'[3]5.งบทดลอง รพ.'!B:B,0)),)</f>
        <v>0</v>
      </c>
      <c r="AK17" s="295">
        <f>IFERROR(INDEX('[3]5.งบทดลอง รพ.'!$AG:$AG,MATCH(F:F,'[3]5.งบทดลอง รพ.'!B:B,0)),)</f>
        <v>0</v>
      </c>
      <c r="AL17" s="295">
        <f>IFERROR(INDEX('[3]5.งบทดลอง รพ.'!$AH:$AH,MATCH(F:F,'[3]5.งบทดลอง รพ.'!B:B,0)),)</f>
        <v>0</v>
      </c>
      <c r="AM17" s="295">
        <f>IFERROR(INDEX('[3]5.งบทดลอง รพ.'!$AI:$AI,MATCH(F:F,'[3]5.งบทดลอง รพ.'!B:B,0)),)</f>
        <v>-79209</v>
      </c>
      <c r="AN17" s="295">
        <f>IFERROR(INDEX('[3]5.งบทดลอง รพ.'!$AJ:$AJ,MATCH(F:F,'[3]5.งบทดลอง รพ.'!B:B,0)),)</f>
        <v>0</v>
      </c>
      <c r="AO17" s="295">
        <f>IFERROR(INDEX('[3]5.งบทดลอง รพ.'!$AK:$AK,MATCH(F:F,'[3]5.งบทดลอง รพ.'!B:B,0)),)</f>
        <v>0</v>
      </c>
      <c r="AP17" s="295">
        <f>IFERROR(INDEX('[3]5.งบทดลอง รพ.'!$AL:$AL,MATCH(F:F,'[3]5.งบทดลอง รพ.'!B:B,0)),)</f>
        <v>0</v>
      </c>
      <c r="AQ17" s="295">
        <f>IFERROR(INDEX('[3]5.งบทดลอง รพ.'!$AM:$AM,MATCH(F:F,'[3]5.งบทดลอง รพ.'!B:B,0)),)</f>
        <v>0</v>
      </c>
      <c r="AR17" s="295">
        <f>IFERROR(INDEX('[3]5.งบทดลอง รพ.'!$AN:$AN,MATCH(F:F,'[3]5.งบทดลอง รพ.'!B:B,0)),)</f>
        <v>0</v>
      </c>
      <c r="AS17" s="295">
        <f>IFERROR(INDEX('[3]5.งบทดลอง รพ.'!$AO:$AO,MATCH(F:F,'[3]5.งบทดลอง รพ.'!B:B,0)),)</f>
        <v>-95266</v>
      </c>
      <c r="AT17" s="295">
        <f>IFERROR(INDEX('[3]5.งบทดลอง รพ.'!$AP:$AP,MATCH(F:F,'[3]5.งบทดลอง รพ.'!B:B,0)),)</f>
        <v>0</v>
      </c>
      <c r="AU17" s="295">
        <f>IFERROR(INDEX('[3]5.งบทดลอง รพ.'!$AQ:$AQ,MATCH(F:F,'[3]5.งบทดลอง รพ.'!B:B,0)),)</f>
        <v>0</v>
      </c>
      <c r="AV17" s="295">
        <f>IFERROR(INDEX('[3]5.งบทดลอง รพ.'!$AR:$AR,MATCH(F:F,'[3]5.งบทดลอง รพ.'!B:B,0)),)</f>
        <v>-2127277.4500000002</v>
      </c>
      <c r="AW17" s="295">
        <f>IFERROR(INDEX('[3]5.งบทดลอง รพ.'!$AS:$AS,MATCH(F:F,'[3]5.งบทดลอง รพ.'!B:B,0)),)</f>
        <v>0</v>
      </c>
      <c r="AX17" s="295">
        <f>IFERROR(INDEX('[3]5.งบทดลอง รพ.'!$AT:$AT,MATCH(F:F,'[3]5.งบทดลอง รพ.'!B:B,0)),)</f>
        <v>-3665428.89</v>
      </c>
      <c r="AY17" s="295">
        <f>IFERROR(INDEX('[3]5.งบทดลอง รพ.'!$AU:$AU,MATCH(F:F,'[3]5.งบทดลอง รพ.'!B:B,0)),)</f>
        <v>0</v>
      </c>
      <c r="AZ17" s="295">
        <f>IFERROR(INDEX('[3]5.งบทดลอง รพ.'!$AV:$AV,MATCH(F:F,'[3]5.งบทดลอง รพ.'!B:B,0)),)</f>
        <v>0</v>
      </c>
      <c r="BA17" s="295">
        <f>IFERROR(INDEX('[3]5.งบทดลอง รพ.'!$AW:$AW,MATCH(F:F,'[3]5.งบทดลอง รพ.'!B:B,0)),)</f>
        <v>0</v>
      </c>
      <c r="BB17" s="295">
        <f>IFERROR(INDEX('[3]5.งบทดลอง รพ.'!$AX:$AX,MATCH(F:F,'[3]5.งบทดลอง รพ.'!B:B,0)),)</f>
        <v>-13076491.140000001</v>
      </c>
      <c r="BC17" s="295">
        <f>IFERROR(INDEX('[3]5.งบทดลอง รพ.'!$AY:$AY,MATCH(F:F,'[3]5.งบทดลอง รพ.'!B:B,0)),)</f>
        <v>0</v>
      </c>
      <c r="BD17" s="295">
        <f>IFERROR(INDEX('[3]5.งบทดลอง รพ.'!$AZ:$AZ,MATCH(F:F,'[3]5.งบทดลอง รพ.'!B:B,0)),)</f>
        <v>0</v>
      </c>
      <c r="BE17" s="295">
        <f>IFERROR(INDEX('[3]5.งบทดลอง รพ.'!$BA:$BA,MATCH(F:F,'[3]5.งบทดลอง รพ.'!B:B,0)),)</f>
        <v>0</v>
      </c>
      <c r="BF17" s="295">
        <f>IFERROR(INDEX('[3]5.งบทดลอง รพ.'!$BB:$BB,MATCH(F:F,'[3]5.งบทดลอง รพ.'!B:B,0)),)</f>
        <v>0</v>
      </c>
      <c r="BG17" s="295">
        <f>IFERROR(INDEX('[3]5.งบทดลอง รพ.'!$BC:$BC,MATCH(F:F,'[3]5.งบทดลอง รพ.'!B:B,0)),)</f>
        <v>0</v>
      </c>
      <c r="BH17" s="295">
        <f>IFERROR(INDEX('[3]5.งบทดลอง รพ.'!$BD:$BD,MATCH(F:F,'[3]5.งบทดลอง รพ.'!B:B,0)),)</f>
        <v>0</v>
      </c>
      <c r="BI17" s="295">
        <f>IFERROR(INDEX('[3]5.งบทดลอง รพ.'!$BE:$BE,MATCH(F:F,'[3]5.งบทดลอง รพ.'!B:B,0)),)</f>
        <v>0</v>
      </c>
      <c r="BJ17" s="295">
        <f>IFERROR(INDEX('[3]5.งบทดลอง รพ.'!$BF:$BF,MATCH(F:F,'[3]5.งบทดลอง รพ.'!B:B,0)),)</f>
        <v>0</v>
      </c>
      <c r="BK17" s="295">
        <f>IFERROR(INDEX('[3]5.งบทดลอง รพ.'!$BG:$BG,MATCH(F:F,'[3]5.งบทดลอง รพ.'!B:B,0)),)</f>
        <v>0</v>
      </c>
      <c r="BL17" s="295">
        <f>IFERROR(INDEX('[3]5.งบทดลอง รพ.'!$BH:$BH,MATCH(F:F,'[3]5.งบทดลอง รพ.'!B:B,0)),)</f>
        <v>0</v>
      </c>
      <c r="BM17" s="295">
        <f>IFERROR(INDEX('[3]5.งบทดลอง รพ.'!$BI:$BI,MATCH(F:F,'[3]5.งบทดลอง รพ.'!B:B,0)),)</f>
        <v>-2046129.55</v>
      </c>
      <c r="BN17" s="295">
        <f>IFERROR(INDEX('[3]5.งบทดลอง รพ.'!$BJ:$BJ,MATCH(F:F,'[3]5.งบทดลอง รพ.'!B:B,0)),)</f>
        <v>0</v>
      </c>
      <c r="BO17" s="295">
        <f>IFERROR(INDEX('[3]5.งบทดลอง รพ.'!$BK:$BK,MATCH(F:F,'[3]5.งบทดลอง รพ.'!B:B,0)),)</f>
        <v>0</v>
      </c>
      <c r="BP17" s="295">
        <f>IFERROR(INDEX('[3]5.งบทดลอง รพ.'!$BL:$BL,MATCH(F:F,'[3]5.งบทดลอง รพ.'!B:B,0)),)</f>
        <v>0</v>
      </c>
      <c r="BQ17" s="295">
        <f>IFERROR(INDEX('[3]5.งบทดลอง รพ.'!$BM:$BM,MATCH(F:F,'[3]5.งบทดลอง รพ.'!B:B,0)),)</f>
        <v>0</v>
      </c>
      <c r="BR17" s="295">
        <f>IFERROR(INDEX('[3]5.งบทดลอง รพ.'!$BN:$BN,MATCH(F:F,'[3]5.งบทดลอง รพ.'!B:B,0)),)</f>
        <v>0</v>
      </c>
      <c r="BS17" s="295">
        <f>IFERROR(INDEX('[3]5.งบทดลอง รพ.'!$BO:$BO,MATCH(F:F,'[3]5.งบทดลอง รพ.'!B:B,0)),)</f>
        <v>-1554640.24</v>
      </c>
      <c r="BT17" s="295">
        <f>IFERROR(INDEX('[3]5.งบทดลอง รพ.'!$BP:$BP,MATCH(F:F,'[3]5.งบทดลอง รพ.'!B:B,0)),)</f>
        <v>0</v>
      </c>
      <c r="BU17" s="295">
        <f>IFERROR(INDEX('[3]5.งบทดลอง รพ.'!$BQ:$BQ,MATCH(F:F,'[3]5.งบทดลอง รพ.'!B:B,0)),)</f>
        <v>0</v>
      </c>
      <c r="BV17" s="295">
        <f>IFERROR(INDEX('[3]5.งบทดลอง รพ.'!$BR:$BR,MATCH(F:F,'[3]5.งบทดลอง รพ.'!B:B,0)),)</f>
        <v>0</v>
      </c>
      <c r="BW17" s="295">
        <f>IFERROR(INDEX('[3]5.งบทดลอง รพ.'!$BS:$BS,MATCH(F:F,'[3]5.งบทดลอง รพ.'!B:B,0)),)</f>
        <v>0</v>
      </c>
      <c r="BX17" s="295">
        <f>IFERROR(INDEX('[3]5.งบทดลอง รพ.'!$BT:$BT,MATCH(F:F,'[3]5.งบทดลอง รพ.'!B:B,0)),)</f>
        <v>0</v>
      </c>
      <c r="BY17" s="295">
        <f>IFERROR(INDEX('[3]5.งบทดลอง รพ.'!$BU:$BU,MATCH(F:F,'[3]5.งบทดลอง รพ.'!B:B,0)),)</f>
        <v>0</v>
      </c>
      <c r="BZ17" s="295">
        <f>IFERROR(INDEX('[3]5.งบทดลอง รพ.'!$BV:$BV,MATCH(F:F,'[3]5.งบทดลอง รพ.'!B:B,0)),)</f>
        <v>0</v>
      </c>
      <c r="CA17" s="295">
        <f>IFERROR(INDEX('[3]5.งบทดลอง รพ.'!$BW:$BW,MATCH(F:F,'[3]5.งบทดลอง รพ.'!B:B,0)),)</f>
        <v>0</v>
      </c>
      <c r="CB17" s="295">
        <f>IFERROR(INDEX('[3]5.งบทดลอง รพ.'!$BX:$BX,MATCH(F:F,'[3]5.งบทดลอง รพ.'!B:B,0)),)</f>
        <v>-2470989.21</v>
      </c>
      <c r="CC17" s="506">
        <f t="shared" si="0"/>
        <v>-108871978.10999998</v>
      </c>
    </row>
    <row r="18" spans="1:81" s="290" customFormat="1">
      <c r="A18" s="291" t="s">
        <v>436</v>
      </c>
      <c r="B18" s="292" t="s">
        <v>6</v>
      </c>
      <c r="C18" s="293" t="s">
        <v>7</v>
      </c>
      <c r="D18" s="294">
        <v>44010</v>
      </c>
      <c r="E18" s="300" t="s">
        <v>437</v>
      </c>
      <c r="F18" s="504" t="s">
        <v>451</v>
      </c>
      <c r="G18" s="505" t="s">
        <v>452</v>
      </c>
      <c r="H18" s="295">
        <f>IFERROR(INDEX('[3]5.งบทดลอง รพ.'!$D:$D,MATCH(F:F,'[3]5.งบทดลอง รพ.'!B:B,0)),)</f>
        <v>-8763898.9299999997</v>
      </c>
      <c r="I18" s="295">
        <f>IFERROR(INDEX('[3]5.งบทดลอง รพ.'!$E:$E,MATCH(F:F,'[3]5.งบทดลอง รพ.'!B:B,0)),)</f>
        <v>0</v>
      </c>
      <c r="J18" s="295">
        <f>IFERROR(INDEX('[3]5.งบทดลอง รพ.'!$F:$F,MATCH(F:F,'[3]5.งบทดลอง รพ.'!B:B,0)),)</f>
        <v>-2249121.75</v>
      </c>
      <c r="K18" s="295">
        <f>IFERROR(INDEX('[3]5.งบทดลอง รพ.'!$G:$G,MATCH(F:F,'[3]5.งบทดลอง รพ.'!B:B,0)),)</f>
        <v>-647845.5</v>
      </c>
      <c r="L18" s="295">
        <f>IFERROR(INDEX('[3]5.งบทดลอง รพ.'!$H:$H,MATCH(F:F,'[3]5.งบทดลอง รพ.'!B:B,0)),)</f>
        <v>-767501.11</v>
      </c>
      <c r="M18" s="295">
        <f>IFERROR(INDEX('[3]5.งบทดลอง รพ.'!$I:$I,MATCH(F:F,'[3]5.งบทดลอง รพ.'!B:B,0)),)</f>
        <v>0</v>
      </c>
      <c r="N18" s="295">
        <f>IFERROR(INDEX('[3]5.งบทดลอง รพ.'!$J:$J,MATCH(F:F,'[3]5.งบทดลอง รพ.'!B:B,0)),)</f>
        <v>0</v>
      </c>
      <c r="O18" s="295">
        <f>IFERROR(INDEX('[3]5.งบทดลอง รพ.'!$K:$K,MATCH(F:F,'[3]5.งบทดลอง รพ.'!B:B,0)),)</f>
        <v>-647845.5</v>
      </c>
      <c r="P18" s="295">
        <f>IFERROR(INDEX('[3]5.งบทดลอง รพ.'!$L:$L,MATCH(F:F,'[3]5.งบทดลอง รพ.'!B:B,0)),)</f>
        <v>-4758261.62</v>
      </c>
      <c r="Q18" s="295">
        <f>IFERROR(INDEX('[3]5.งบทดลอง รพ.'!$M:$M,MATCH(F:F,'[3]5.งบทดลอง รพ.'!B:B,0)),)</f>
        <v>-217965483.87</v>
      </c>
      <c r="R18" s="295">
        <f>IFERROR(INDEX('[3]5.งบทดลอง รพ.'!$N:$N,MATCH(F:F,'[3]5.งบทดลอง รพ.'!B:B,0)),)</f>
        <v>0</v>
      </c>
      <c r="S18" s="295">
        <f>IFERROR(INDEX('[3]5.งบทดลอง รพ.'!$O:$O,MATCH(F:F,'[3]5.งบทดลอง รพ.'!B:B,0)),)</f>
        <v>-2271609.06</v>
      </c>
      <c r="T18" s="295">
        <f>IFERROR(INDEX('[3]5.งบทดลอง รพ.'!$P:$P,MATCH(F:F,'[3]5.งบทดลอง รพ.'!B:B,0)),)</f>
        <v>-18180091.68</v>
      </c>
      <c r="U18" s="295">
        <f>IFERROR(INDEX('[3]5.งบทดลอง รพ.'!$Q:$Q,MATCH(F:F,'[3]5.งบทดลอง รพ.'!B:B,0)),)</f>
        <v>-26182336.629999999</v>
      </c>
      <c r="V18" s="295">
        <f>IFERROR(INDEX('[3]5.งบทดลอง รพ.'!$R:$R,MATCH(F:F,'[3]5.งบทดลอง รพ.'!B:B,0)),)</f>
        <v>0</v>
      </c>
      <c r="W18" s="295">
        <f>IFERROR(INDEX('[3]5.งบทดลอง รพ.'!$S:$S,MATCH(F:F,'[3]5.งบทดลอง รพ.'!B:B,0)),)</f>
        <v>-2000</v>
      </c>
      <c r="X18" s="295">
        <f>IFERROR(INDEX('[3]5.งบทดลอง รพ.'!$T:$T,MATCH(F:F,'[3]5.งบทดลอง รพ.'!B:B,0)),)</f>
        <v>0</v>
      </c>
      <c r="Y18" s="295">
        <f>IFERROR(INDEX('[3]5.งบทดลอง รพ.'!$U:$U,MATCH(F:F,'[3]5.งบทดลอง รพ.'!B:B,0)),)</f>
        <v>0</v>
      </c>
      <c r="Z18" s="295">
        <f>IFERROR(INDEX('[3]5.งบทดลอง รพ.'!$V:$V,MATCH(F:F,'[3]5.งบทดลอง รพ.'!B:B,0)),)</f>
        <v>0</v>
      </c>
      <c r="AA18" s="295">
        <f>IFERROR(INDEX('[3]5.งบทดลอง รพ.'!$W:$W,MATCH(F:F,'[3]5.งบทดลอง รพ.'!B:B,0)),)</f>
        <v>-6606089.3200000003</v>
      </c>
      <c r="AB18" s="295">
        <f>IFERROR(INDEX('[3]5.งบทดลอง รพ.'!$X:$X,MATCH(F:F,'[3]5.งบทดลอง รพ.'!B:B,0)),)</f>
        <v>0</v>
      </c>
      <c r="AC18" s="295">
        <f>IFERROR(INDEX('[3]5.งบทดลอง รพ.'!$Y:$Y,MATCH(F:F,'[3]5.งบทดลอง รพ.'!B:B,0)),)</f>
        <v>-5023105.09</v>
      </c>
      <c r="AD18" s="295">
        <f>IFERROR(INDEX('[3]5.งบทดลอง รพ.'!$Z:$Z,MATCH(F:F,'[3]5.งบทดลอง รพ.'!B:B,0)),)</f>
        <v>-4026731.95</v>
      </c>
      <c r="AE18" s="295">
        <f>IFERROR(INDEX('[3]5.งบทดลอง รพ.'!$AA:$AA,MATCH(F:F,'[3]5.งบทดลอง รพ.'!B:B,0)),)</f>
        <v>0</v>
      </c>
      <c r="AF18" s="295">
        <f>IFERROR(INDEX('[3]5.งบทดลอง รพ.'!$AB:$AB,MATCH(F:F,'[3]5.งบทดลอง รพ.'!B:B,0)),)</f>
        <v>0</v>
      </c>
      <c r="AG18" s="295">
        <f>IFERROR(INDEX('[3]5.งบทดลอง รพ.'!$AC:$AC,MATCH(F:F,'[3]5.งบทดลอง รพ.'!B:B,0)),)</f>
        <v>0</v>
      </c>
      <c r="AH18" s="295">
        <f>IFERROR(INDEX('[3]5.งบทดลอง รพ.'!$AD:$AD,MATCH(F:F,'[3]5.งบทดลอง รพ.'!B:B,0)),)</f>
        <v>0</v>
      </c>
      <c r="AI18" s="295">
        <f>IFERROR(INDEX('[3]5.งบทดลอง รพ.'!$AE:$AE,MATCH(F:F,'[3]5.งบทดลอง รพ.'!B:B,0)),)</f>
        <v>-48517002.579999998</v>
      </c>
      <c r="AJ18" s="295">
        <f>IFERROR(INDEX('[3]5.งบทดลอง รพ.'!$AF:$AF,MATCH(F:F,'[3]5.งบทดลอง รพ.'!B:B,0)),)</f>
        <v>-634237.64</v>
      </c>
      <c r="AK18" s="295">
        <f>IFERROR(INDEX('[3]5.งบทดลอง รพ.'!$AG:$AG,MATCH(F:F,'[3]5.งบทดลอง รพ.'!B:B,0)),)</f>
        <v>-399725.01</v>
      </c>
      <c r="AL18" s="295">
        <f>IFERROR(INDEX('[3]5.งบทดลอง รพ.'!$AH:$AH,MATCH(F:F,'[3]5.งบทดลอง รพ.'!B:B,0)),)</f>
        <v>0</v>
      </c>
      <c r="AM18" s="295">
        <f>IFERROR(INDEX('[3]5.งบทดลอง รพ.'!$AI:$AI,MATCH(F:F,'[3]5.งบทดลอง รพ.'!B:B,0)),)</f>
        <v>-1455700.78</v>
      </c>
      <c r="AN18" s="295">
        <f>IFERROR(INDEX('[3]5.งบทดลอง รพ.'!$AJ:$AJ,MATCH(F:F,'[3]5.งบทดลอง รพ.'!B:B,0)),)</f>
        <v>-1604698.35</v>
      </c>
      <c r="AO18" s="295">
        <f>IFERROR(INDEX('[3]5.งบทดลอง รพ.'!$AK:$AK,MATCH(F:F,'[3]5.งบทดลอง รพ.'!B:B,0)),)</f>
        <v>-1341841.03</v>
      </c>
      <c r="AP18" s="295">
        <f>IFERROR(INDEX('[3]5.งบทดลอง รพ.'!$AL:$AL,MATCH(F:F,'[3]5.งบทดลอง รพ.'!B:B,0)),)</f>
        <v>-1200200.57</v>
      </c>
      <c r="AQ18" s="295">
        <f>IFERROR(INDEX('[3]5.งบทดลอง รพ.'!$AM:$AM,MATCH(F:F,'[3]5.งบทดลอง รพ.'!B:B,0)),)</f>
        <v>-1850063.16</v>
      </c>
      <c r="AR18" s="295">
        <f>IFERROR(INDEX('[3]5.งบทดลอง รพ.'!$AN:$AN,MATCH(F:F,'[3]5.งบทดลอง รพ.'!B:B,0)),)</f>
        <v>-321005.44</v>
      </c>
      <c r="AS18" s="295">
        <f>IFERROR(INDEX('[3]5.งบทดลอง รพ.'!$AO:$AO,MATCH(F:F,'[3]5.งบทดลอง รพ.'!B:B,0)),)</f>
        <v>-802447.72</v>
      </c>
      <c r="AT18" s="295">
        <f>IFERROR(INDEX('[3]5.งบทดลอง รพ.'!$AP:$AP,MATCH(F:F,'[3]5.งบทดลอง รพ.'!B:B,0)),)</f>
        <v>-480361.45</v>
      </c>
      <c r="AU18" s="295">
        <f>IFERROR(INDEX('[3]5.งบทดลอง รพ.'!$AQ:$AQ,MATCH(F:F,'[3]5.งบทดลอง รพ.'!B:B,0)),)</f>
        <v>-5942329.7999999998</v>
      </c>
      <c r="AV18" s="295">
        <f>IFERROR(INDEX('[3]5.งบทดลอง รพ.'!$AR:$AR,MATCH(F:F,'[3]5.งบทดลอง รพ.'!B:B,0)),)</f>
        <v>0</v>
      </c>
      <c r="AW18" s="295">
        <f>IFERROR(INDEX('[3]5.งบทดลอง รพ.'!$AS:$AS,MATCH(F:F,'[3]5.งบทดลอง รพ.'!B:B,0)),)</f>
        <v>-511561.27</v>
      </c>
      <c r="AX18" s="295">
        <f>IFERROR(INDEX('[3]5.งบทดลอง รพ.'!$AT:$AT,MATCH(F:F,'[3]5.งบทดลอง รพ.'!B:B,0)),)</f>
        <v>-450</v>
      </c>
      <c r="AY18" s="295">
        <f>IFERROR(INDEX('[3]5.งบทดลอง รพ.'!$AU:$AU,MATCH(F:F,'[3]5.งบทดลอง รพ.'!B:B,0)),)</f>
        <v>-7058108.4299999997</v>
      </c>
      <c r="AZ18" s="295">
        <f>IFERROR(INDEX('[3]5.งบทดลอง รพ.'!$AV:$AV,MATCH(F:F,'[3]5.งบทดลอง รพ.'!B:B,0)),)</f>
        <v>0</v>
      </c>
      <c r="BA18" s="295">
        <f>IFERROR(INDEX('[3]5.งบทดลอง รพ.'!$AW:$AW,MATCH(F:F,'[3]5.งบทดลอง รพ.'!B:B,0)),)</f>
        <v>-702049.42</v>
      </c>
      <c r="BB18" s="295">
        <f>IFERROR(INDEX('[3]5.งบทดลอง รพ.'!$AX:$AX,MATCH(F:F,'[3]5.งบทดลอง รพ.'!B:B,0)),)</f>
        <v>-63797733.219999999</v>
      </c>
      <c r="BC18" s="295">
        <f>IFERROR(INDEX('[3]5.งบทดลอง รพ.'!$AY:$AY,MATCH(F:F,'[3]5.งบทดลอง รพ.'!B:B,0)),)</f>
        <v>0</v>
      </c>
      <c r="BD18" s="295">
        <f>IFERROR(INDEX('[3]5.งบทดลอง รพ.'!$AZ:$AZ,MATCH(F:F,'[3]5.งบทดลอง รพ.'!B:B,0)),)</f>
        <v>-514785.66</v>
      </c>
      <c r="BE18" s="295">
        <f>IFERROR(INDEX('[3]5.งบทดลอง รพ.'!$BA:$BA,MATCH(F:F,'[3]5.งบทดลอง รพ.'!B:B,0)),)</f>
        <v>-23990856.629999999</v>
      </c>
      <c r="BF18" s="295">
        <f>IFERROR(INDEX('[3]5.งบทดลอง รพ.'!$BB:$BB,MATCH(F:F,'[3]5.งบทดลอง รพ.'!B:B,0)),)</f>
        <v>-30243375.879999999</v>
      </c>
      <c r="BG18" s="295">
        <f>IFERROR(INDEX('[3]5.งบทดลอง รพ.'!$BC:$BC,MATCH(F:F,'[3]5.งบทดลอง รพ.'!B:B,0)),)</f>
        <v>0</v>
      </c>
      <c r="BH18" s="295">
        <f>IFERROR(INDEX('[3]5.งบทดลอง รพ.'!$BD:$BD,MATCH(F:F,'[3]5.งบทดลอง รพ.'!B:B,0)),)</f>
        <v>-1340494.77</v>
      </c>
      <c r="BI18" s="295">
        <f>IFERROR(INDEX('[3]5.งบทดลอง รพ.'!$BE:$BE,MATCH(F:F,'[3]5.งบทดลอง รพ.'!B:B,0)),)</f>
        <v>142371.9</v>
      </c>
      <c r="BJ18" s="295">
        <f>IFERROR(INDEX('[3]5.งบทดลอง รพ.'!$BF:$BF,MATCH(F:F,'[3]5.งบทดลอง รพ.'!B:B,0)),)</f>
        <v>0</v>
      </c>
      <c r="BK18" s="295">
        <f>IFERROR(INDEX('[3]5.งบทดลอง รพ.'!$BG:$BG,MATCH(F:F,'[3]5.งบทดลอง รพ.'!B:B,0)),)</f>
        <v>0</v>
      </c>
      <c r="BL18" s="295">
        <f>IFERROR(INDEX('[3]5.งบทดลอง รพ.'!$BH:$BH,MATCH(F:F,'[3]5.งบทดลอง รพ.'!B:B,0)),)</f>
        <v>0</v>
      </c>
      <c r="BM18" s="295">
        <f>IFERROR(INDEX('[3]5.งบทดลอง รพ.'!$BI:$BI,MATCH(F:F,'[3]5.งบทดลอง รพ.'!B:B,0)),)</f>
        <v>-20182371.890000001</v>
      </c>
      <c r="BN18" s="295">
        <f>IFERROR(INDEX('[3]5.งบทดลอง รพ.'!$BJ:$BJ,MATCH(F:F,'[3]5.งบทดลอง รพ.'!B:B,0)),)</f>
        <v>-12768592.460000001</v>
      </c>
      <c r="BO18" s="295">
        <f>IFERROR(INDEX('[3]5.งบทดลอง รพ.'!$BK:$BK,MATCH(F:F,'[3]5.งบทดลอง รพ.'!B:B,0)),)</f>
        <v>-15936923.77</v>
      </c>
      <c r="BP18" s="295">
        <f>IFERROR(INDEX('[3]5.งบทดลอง รพ.'!$BL:$BL,MATCH(F:F,'[3]5.งบทดลอง รพ.'!B:B,0)),)</f>
        <v>-26743.49</v>
      </c>
      <c r="BQ18" s="295">
        <f>IFERROR(INDEX('[3]5.งบทดลอง รพ.'!$BM:$BM,MATCH(F:F,'[3]5.งบทดลอง รพ.'!B:B,0)),)</f>
        <v>0</v>
      </c>
      <c r="BR18" s="295">
        <f>IFERROR(INDEX('[3]5.งบทดลอง รพ.'!$BN:$BN,MATCH(F:F,'[3]5.งบทดลอง รพ.'!B:B,0)),)</f>
        <v>-165173.57999999999</v>
      </c>
      <c r="BS18" s="295">
        <f>IFERROR(INDEX('[3]5.งบทดลอง รพ.'!$BO:$BO,MATCH(F:F,'[3]5.งบทดลอง รพ.'!B:B,0)),)</f>
        <v>-23948.44</v>
      </c>
      <c r="BT18" s="295">
        <f>IFERROR(INDEX('[3]5.งบทดลอง รพ.'!$BP:$BP,MATCH(F:F,'[3]5.งบทดลอง รพ.'!B:B,0)),)</f>
        <v>-69733747.469999999</v>
      </c>
      <c r="BU18" s="295">
        <f>IFERROR(INDEX('[3]5.งบทดลอง รพ.'!$BQ:$BQ,MATCH(F:F,'[3]5.งบทดลอง รพ.'!B:B,0)),)</f>
        <v>0</v>
      </c>
      <c r="BV18" s="295">
        <f>IFERROR(INDEX('[3]5.งบทดลอง รพ.'!$BR:$BR,MATCH(F:F,'[3]5.งบทดลอง รพ.'!B:B,0)),)</f>
        <v>0</v>
      </c>
      <c r="BW18" s="295">
        <f>IFERROR(INDEX('[3]5.งบทดลอง รพ.'!$BS:$BS,MATCH(F:F,'[3]5.งบทดลอง รพ.'!B:B,0)),)</f>
        <v>-161916.5</v>
      </c>
      <c r="BX18" s="295">
        <f>IFERROR(INDEX('[3]5.งบทดลอง รพ.'!$BT:$BT,MATCH(F:F,'[3]5.งบทดลอง รพ.'!B:B,0)),)</f>
        <v>-752634.32</v>
      </c>
      <c r="BY18" s="295">
        <f>IFERROR(INDEX('[3]5.งบทดลอง รพ.'!$BU:$BU,MATCH(F:F,'[3]5.งบทดลอง รพ.'!B:B,0)),)</f>
        <v>-13694562.93</v>
      </c>
      <c r="BZ18" s="295">
        <f>IFERROR(INDEX('[3]5.งบทดลอง รพ.'!$BV:$BV,MATCH(F:F,'[3]5.งบทดลอง รพ.'!B:B,0)),)</f>
        <v>-538357.96</v>
      </c>
      <c r="CA18" s="295">
        <f>IFERROR(INDEX('[3]5.งบทดลอง รพ.'!$BW:$BW,MATCH(F:F,'[3]5.งบทดลอง รพ.'!B:B,0)),)</f>
        <v>0</v>
      </c>
      <c r="CB18" s="295">
        <f>IFERROR(INDEX('[3]5.งบทดลอง รพ.'!$BX:$BX,MATCH(F:F,'[3]5.งบทดลอง รพ.'!B:B,0)),)</f>
        <v>-3539464.22</v>
      </c>
      <c r="CC18" s="506">
        <f t="shared" si="0"/>
        <v>-628183015.95000017</v>
      </c>
    </row>
    <row r="19" spans="1:81" s="290" customFormat="1">
      <c r="A19" s="291" t="s">
        <v>436</v>
      </c>
      <c r="B19" s="292" t="s">
        <v>6</v>
      </c>
      <c r="C19" s="293" t="s">
        <v>7</v>
      </c>
      <c r="D19" s="294">
        <v>44010</v>
      </c>
      <c r="E19" s="300" t="s">
        <v>437</v>
      </c>
      <c r="F19" s="504" t="s">
        <v>453</v>
      </c>
      <c r="G19" s="505" t="s">
        <v>454</v>
      </c>
      <c r="H19" s="295">
        <f>IFERROR(INDEX('[3]5.งบทดลอง รพ.'!$D:$D,MATCH(F:F,'[3]5.งบทดลอง รพ.'!B:B,0)),)</f>
        <v>8625969.9399999995</v>
      </c>
      <c r="I19" s="295">
        <f>IFERROR(INDEX('[3]5.งบทดลอง รพ.'!$E:$E,MATCH(F:F,'[3]5.งบทดลอง รพ.'!B:B,0)),)</f>
        <v>0</v>
      </c>
      <c r="J19" s="295">
        <f>IFERROR(INDEX('[3]5.งบทดลอง รพ.'!$F:$F,MATCH(F:F,'[3]5.งบทดลอง รพ.'!B:B,0)),)</f>
        <v>80111.199999999997</v>
      </c>
      <c r="K19" s="295">
        <f>IFERROR(INDEX('[3]5.งบทดลอง รพ.'!$G:$G,MATCH(F:F,'[3]5.งบทดลอง รพ.'!B:B,0)),)</f>
        <v>3502219.61</v>
      </c>
      <c r="L19" s="295">
        <f>IFERROR(INDEX('[3]5.งบทดลอง รพ.'!$H:$H,MATCH(F:F,'[3]5.งบทดลอง รพ.'!B:B,0)),)</f>
        <v>0</v>
      </c>
      <c r="M19" s="295">
        <f>IFERROR(INDEX('[3]5.งบทดลอง รพ.'!$I:$I,MATCH(F:F,'[3]5.งบทดลอง รพ.'!B:B,0)),)</f>
        <v>0</v>
      </c>
      <c r="N19" s="295">
        <f>IFERROR(INDEX('[3]5.งบทดลอง รพ.'!$J:$J,MATCH(F:F,'[3]5.งบทดลอง รพ.'!B:B,0)),)</f>
        <v>0</v>
      </c>
      <c r="O19" s="295">
        <f>IFERROR(INDEX('[3]5.งบทดลอง รพ.'!$K:$K,MATCH(F:F,'[3]5.งบทดลอง รพ.'!B:B,0)),)</f>
        <v>3502219.61</v>
      </c>
      <c r="P19" s="295">
        <f>IFERROR(INDEX('[3]5.งบทดลอง รพ.'!$L:$L,MATCH(F:F,'[3]5.งบทดลอง รพ.'!B:B,0)),)</f>
        <v>301774.33</v>
      </c>
      <c r="Q19" s="295">
        <f>IFERROR(INDEX('[3]5.งบทดลอง รพ.'!$M:$M,MATCH(F:F,'[3]5.งบทดลอง รพ.'!B:B,0)),)</f>
        <v>84043446.510000005</v>
      </c>
      <c r="R19" s="295">
        <f>IFERROR(INDEX('[3]5.งบทดลอง รพ.'!$N:$N,MATCH(F:F,'[3]5.งบทดลอง รพ.'!B:B,0)),)</f>
        <v>141657.14000000001</v>
      </c>
      <c r="S19" s="295">
        <f>IFERROR(INDEX('[3]5.งบทดลอง รพ.'!$O:$O,MATCH(F:F,'[3]5.งบทดลอง รพ.'!B:B,0)),)</f>
        <v>0</v>
      </c>
      <c r="T19" s="295">
        <f>IFERROR(INDEX('[3]5.งบทดลอง รพ.'!$P:$P,MATCH(F:F,'[3]5.งบทดลอง รพ.'!B:B,0)),)</f>
        <v>0</v>
      </c>
      <c r="U19" s="295">
        <f>IFERROR(INDEX('[3]5.งบทดลอง รพ.'!$Q:$Q,MATCH(F:F,'[3]5.งบทดลอง รพ.'!B:B,0)),)</f>
        <v>678466.49</v>
      </c>
      <c r="V19" s="295">
        <f>IFERROR(INDEX('[3]5.งบทดลอง รพ.'!$R:$R,MATCH(F:F,'[3]5.งบทดลอง รพ.'!B:B,0)),)</f>
        <v>-312669.27</v>
      </c>
      <c r="W19" s="295">
        <f>IFERROR(INDEX('[3]5.งบทดลอง รพ.'!$S:$S,MATCH(F:F,'[3]5.งบทดลอง รพ.'!B:B,0)),)</f>
        <v>0</v>
      </c>
      <c r="X19" s="295">
        <f>IFERROR(INDEX('[3]5.งบทดลอง รพ.'!$T:$T,MATCH(F:F,'[3]5.งบทดลอง รพ.'!B:B,0)),)</f>
        <v>0</v>
      </c>
      <c r="Y19" s="295">
        <f>IFERROR(INDEX('[3]5.งบทดลอง รพ.'!$U:$U,MATCH(F:F,'[3]5.งบทดลอง รพ.'!B:B,0)),)</f>
        <v>0</v>
      </c>
      <c r="Z19" s="295">
        <f>IFERROR(INDEX('[3]5.งบทดลอง รพ.'!$V:$V,MATCH(F:F,'[3]5.งบทดลอง รพ.'!B:B,0)),)</f>
        <v>0</v>
      </c>
      <c r="AA19" s="295">
        <f>IFERROR(INDEX('[3]5.งบทดลอง รพ.'!$W:$W,MATCH(F:F,'[3]5.งบทดลอง รพ.'!B:B,0)),)</f>
        <v>951142.72</v>
      </c>
      <c r="AB19" s="295">
        <f>IFERROR(INDEX('[3]5.งบทดลอง รพ.'!$X:$X,MATCH(F:F,'[3]5.งบทดลอง รพ.'!B:B,0)),)</f>
        <v>0</v>
      </c>
      <c r="AC19" s="295">
        <f>IFERROR(INDEX('[3]5.งบทดลอง รพ.'!$Y:$Y,MATCH(F:F,'[3]5.งบทดลอง รพ.'!B:B,0)),)</f>
        <v>0</v>
      </c>
      <c r="AD19" s="295">
        <f>IFERROR(INDEX('[3]5.งบทดลอง รพ.'!$Z:$Z,MATCH(F:F,'[3]5.งบทดลอง รพ.'!B:B,0)),)</f>
        <v>1396322.86</v>
      </c>
      <c r="AE19" s="295">
        <f>IFERROR(INDEX('[3]5.งบทดลอง รพ.'!$AA:$AA,MATCH(F:F,'[3]5.งบทดลอง รพ.'!B:B,0)),)</f>
        <v>0</v>
      </c>
      <c r="AF19" s="295">
        <f>IFERROR(INDEX('[3]5.งบทดลอง รพ.'!$AB:$AB,MATCH(F:F,'[3]5.งบทดลอง รพ.'!B:B,0)),)</f>
        <v>0</v>
      </c>
      <c r="AG19" s="295">
        <f>IFERROR(INDEX('[3]5.งบทดลอง รพ.'!$AC:$AC,MATCH(F:F,'[3]5.งบทดลอง รพ.'!B:B,0)),)</f>
        <v>0</v>
      </c>
      <c r="AH19" s="295">
        <f>IFERROR(INDEX('[3]5.งบทดลอง รพ.'!$AD:$AD,MATCH(F:F,'[3]5.งบทดลอง รพ.'!B:B,0)),)</f>
        <v>0</v>
      </c>
      <c r="AI19" s="295">
        <f>IFERROR(INDEX('[3]5.งบทดลอง รพ.'!$AE:$AE,MATCH(F:F,'[3]5.งบทดลอง รพ.'!B:B,0)),)</f>
        <v>9183205.8800000008</v>
      </c>
      <c r="AJ19" s="295">
        <f>IFERROR(INDEX('[3]5.งบทดลอง รพ.'!$AF:$AF,MATCH(F:F,'[3]5.งบทดลอง รพ.'!B:B,0)),)</f>
        <v>1018891.49</v>
      </c>
      <c r="AK19" s="295">
        <f>IFERROR(INDEX('[3]5.งบทดลอง รพ.'!$AG:$AG,MATCH(F:F,'[3]5.งบทดลอง รพ.'!B:B,0)),)</f>
        <v>1039496.88</v>
      </c>
      <c r="AL19" s="295">
        <f>IFERROR(INDEX('[3]5.งบทดลอง รพ.'!$AH:$AH,MATCH(F:F,'[3]5.งบทดลอง รพ.'!B:B,0)),)</f>
        <v>0</v>
      </c>
      <c r="AM19" s="295">
        <f>IFERROR(INDEX('[3]5.งบทดลอง รพ.'!$AI:$AI,MATCH(F:F,'[3]5.งบทดลอง รพ.'!B:B,0)),)</f>
        <v>13789.84</v>
      </c>
      <c r="AN19" s="295">
        <f>IFERROR(INDEX('[3]5.งบทดลอง รพ.'!$AJ:$AJ,MATCH(F:F,'[3]5.งบทดลอง รพ.'!B:B,0)),)</f>
        <v>0</v>
      </c>
      <c r="AO19" s="295">
        <f>IFERROR(INDEX('[3]5.งบทดลอง รพ.'!$AK:$AK,MATCH(F:F,'[3]5.งบทดลอง รพ.'!B:B,0)),)</f>
        <v>916056.86</v>
      </c>
      <c r="AP19" s="295">
        <f>IFERROR(INDEX('[3]5.งบทดลอง รพ.'!$AL:$AL,MATCH(F:F,'[3]5.งบทดลอง รพ.'!B:B,0)),)</f>
        <v>170291.21</v>
      </c>
      <c r="AQ19" s="295">
        <f>IFERROR(INDEX('[3]5.งบทดลอง รพ.'!$AM:$AM,MATCH(F:F,'[3]5.งบทดลอง รพ.'!B:B,0)),)</f>
        <v>687858.85</v>
      </c>
      <c r="AR19" s="295">
        <f>IFERROR(INDEX('[3]5.งบทดลอง รพ.'!$AN:$AN,MATCH(F:F,'[3]5.งบทดลอง รพ.'!B:B,0)),)</f>
        <v>359236.85</v>
      </c>
      <c r="AS19" s="295">
        <f>IFERROR(INDEX('[3]5.งบทดลอง รพ.'!$AO:$AO,MATCH(F:F,'[3]5.งบทดลอง รพ.'!B:B,0)),)</f>
        <v>441560.45</v>
      </c>
      <c r="AT19" s="295">
        <f>IFERROR(INDEX('[3]5.งบทดลอง รพ.'!$AP:$AP,MATCH(F:F,'[3]5.งบทดลอง รพ.'!B:B,0)),)</f>
        <v>636933.51</v>
      </c>
      <c r="AU19" s="295">
        <f>IFERROR(INDEX('[3]5.งบทดลอง รพ.'!$AQ:$AQ,MATCH(F:F,'[3]5.งบทดลอง รพ.'!B:B,0)),)</f>
        <v>0</v>
      </c>
      <c r="AV19" s="295">
        <f>IFERROR(INDEX('[3]5.งบทดลอง รพ.'!$AR:$AR,MATCH(F:F,'[3]5.งบทดลอง รพ.'!B:B,0)),)</f>
        <v>0</v>
      </c>
      <c r="AW19" s="295">
        <f>IFERROR(INDEX('[3]5.งบทดลอง รพ.'!$AS:$AS,MATCH(F:F,'[3]5.งบทดลอง รพ.'!B:B,0)),)</f>
        <v>5258.77</v>
      </c>
      <c r="AX19" s="295">
        <f>IFERROR(INDEX('[3]5.งบทดลอง รพ.'!$AT:$AT,MATCH(F:F,'[3]5.งบทดลอง รพ.'!B:B,0)),)</f>
        <v>0</v>
      </c>
      <c r="AY19" s="295">
        <f>IFERROR(INDEX('[3]5.งบทดลอง รพ.'!$AU:$AU,MATCH(F:F,'[3]5.งบทดลอง รพ.'!B:B,0)),)</f>
        <v>0</v>
      </c>
      <c r="AZ19" s="295">
        <f>IFERROR(INDEX('[3]5.งบทดลอง รพ.'!$AV:$AV,MATCH(F:F,'[3]5.งบทดลอง รพ.'!B:B,0)),)</f>
        <v>0</v>
      </c>
      <c r="BA19" s="295">
        <f>IFERROR(INDEX('[3]5.งบทดลอง รพ.'!$AW:$AW,MATCH(F:F,'[3]5.งบทดลอง รพ.'!B:B,0)),)</f>
        <v>0</v>
      </c>
      <c r="BB19" s="295">
        <f>IFERROR(INDEX('[3]5.งบทดลอง รพ.'!$AX:$AX,MATCH(F:F,'[3]5.งบทดลอง รพ.'!B:B,0)),)</f>
        <v>1726548.29</v>
      </c>
      <c r="BC19" s="295">
        <f>IFERROR(INDEX('[3]5.งบทดลอง รพ.'!$AY:$AY,MATCH(F:F,'[3]5.งบทดลอง รพ.'!B:B,0)),)</f>
        <v>0</v>
      </c>
      <c r="BD19" s="295">
        <f>IFERROR(INDEX('[3]5.งบทดลอง รพ.'!$AZ:$AZ,MATCH(F:F,'[3]5.งบทดลอง รพ.'!B:B,0)),)</f>
        <v>0</v>
      </c>
      <c r="BE19" s="295">
        <f>IFERROR(INDEX('[3]5.งบทดลอง รพ.'!$BA:$BA,MATCH(F:F,'[3]5.งบทดลอง รพ.'!B:B,0)),)</f>
        <v>865274.77</v>
      </c>
      <c r="BF19" s="295">
        <f>IFERROR(INDEX('[3]5.งบทดลอง รพ.'!$BB:$BB,MATCH(F:F,'[3]5.งบทดลอง รพ.'!B:B,0)),)</f>
        <v>0</v>
      </c>
      <c r="BG19" s="295">
        <f>IFERROR(INDEX('[3]5.งบทดลอง รพ.'!$BC:$BC,MATCH(F:F,'[3]5.งบทดลอง รพ.'!B:B,0)),)</f>
        <v>0</v>
      </c>
      <c r="BH19" s="295">
        <f>IFERROR(INDEX('[3]5.งบทดลอง รพ.'!$BD:$BD,MATCH(F:F,'[3]5.งบทดลอง รพ.'!B:B,0)),)</f>
        <v>0</v>
      </c>
      <c r="BI19" s="295">
        <f>IFERROR(INDEX('[3]5.งบทดลอง รพ.'!$BE:$BE,MATCH(F:F,'[3]5.งบทดลอง รพ.'!B:B,0)),)</f>
        <v>0</v>
      </c>
      <c r="BJ19" s="295">
        <f>IFERROR(INDEX('[3]5.งบทดลอง รพ.'!$BF:$BF,MATCH(F:F,'[3]5.งบทดลอง รพ.'!B:B,0)),)</f>
        <v>0</v>
      </c>
      <c r="BK19" s="295">
        <f>IFERROR(INDEX('[3]5.งบทดลอง รพ.'!$BG:$BG,MATCH(F:F,'[3]5.งบทดลอง รพ.'!B:B,0)),)</f>
        <v>0</v>
      </c>
      <c r="BL19" s="295">
        <f>IFERROR(INDEX('[3]5.งบทดลอง รพ.'!$BH:$BH,MATCH(F:F,'[3]5.งบทดลอง รพ.'!B:B,0)),)</f>
        <v>0</v>
      </c>
      <c r="BM19" s="295">
        <f>IFERROR(INDEX('[3]5.งบทดลอง รพ.'!$BI:$BI,MATCH(F:F,'[3]5.งบทดลอง รพ.'!B:B,0)),)</f>
        <v>886683.43</v>
      </c>
      <c r="BN19" s="295">
        <f>IFERROR(INDEX('[3]5.งบทดลอง รพ.'!$BJ:$BJ,MATCH(F:F,'[3]5.งบทดลอง รพ.'!B:B,0)),)</f>
        <v>0</v>
      </c>
      <c r="BO19" s="295">
        <f>IFERROR(INDEX('[3]5.งบทดลอง รพ.'!$BK:$BK,MATCH(F:F,'[3]5.งบทดลอง รพ.'!B:B,0)),)</f>
        <v>0</v>
      </c>
      <c r="BP19" s="295">
        <f>IFERROR(INDEX('[3]5.งบทดลอง รพ.'!$BL:$BL,MATCH(F:F,'[3]5.งบทดลอง รพ.'!B:B,0)),)</f>
        <v>271841.46000000002</v>
      </c>
      <c r="BQ19" s="295">
        <f>IFERROR(INDEX('[3]5.งบทดลอง รพ.'!$BM:$BM,MATCH(F:F,'[3]5.งบทดลอง รพ.'!B:B,0)),)</f>
        <v>1064546.73</v>
      </c>
      <c r="BR19" s="295">
        <f>IFERROR(INDEX('[3]5.งบทดลอง รพ.'!$BN:$BN,MATCH(F:F,'[3]5.งบทดลอง รพ.'!B:B,0)),)</f>
        <v>17909.830000000002</v>
      </c>
      <c r="BS19" s="295">
        <f>IFERROR(INDEX('[3]5.งบทดลอง รพ.'!$BO:$BO,MATCH(F:F,'[3]5.งบทดลอง รพ.'!B:B,0)),)</f>
        <v>0</v>
      </c>
      <c r="BT19" s="295">
        <f>IFERROR(INDEX('[3]5.งบทดลอง รพ.'!$BP:$BP,MATCH(F:F,'[3]5.งบทดลอง รพ.'!B:B,0)),)</f>
        <v>3289508.91</v>
      </c>
      <c r="BU19" s="295">
        <f>IFERROR(INDEX('[3]5.งบทดลอง รพ.'!$BQ:$BQ,MATCH(F:F,'[3]5.งบทดลอง รพ.'!B:B,0)),)</f>
        <v>0</v>
      </c>
      <c r="BV19" s="295">
        <f>IFERROR(INDEX('[3]5.งบทดลอง รพ.'!$BR:$BR,MATCH(F:F,'[3]5.งบทดลอง รพ.'!B:B,0)),)</f>
        <v>0</v>
      </c>
      <c r="BW19" s="295">
        <f>IFERROR(INDEX('[3]5.งบทดลอง รพ.'!$BS:$BS,MATCH(F:F,'[3]5.งบทดลอง รพ.'!B:B,0)),)</f>
        <v>0</v>
      </c>
      <c r="BX19" s="295">
        <f>IFERROR(INDEX('[3]5.งบทดลอง รพ.'!$BT:$BT,MATCH(F:F,'[3]5.งบทดลอง รพ.'!B:B,0)),)</f>
        <v>138798.04</v>
      </c>
      <c r="BY19" s="295">
        <f>IFERROR(INDEX('[3]5.งบทดลอง รพ.'!$BU:$BU,MATCH(F:F,'[3]5.งบทดลอง รพ.'!B:B,0)),)</f>
        <v>0</v>
      </c>
      <c r="BZ19" s="295">
        <f>IFERROR(INDEX('[3]5.งบทดลอง รพ.'!$BV:$BV,MATCH(F:F,'[3]5.งบทดลอง รพ.'!B:B,0)),)</f>
        <v>0</v>
      </c>
      <c r="CA19" s="295">
        <f>IFERROR(INDEX('[3]5.งบทดลอง รพ.'!$BW:$BW,MATCH(F:F,'[3]5.งบทดลอง รพ.'!B:B,0)),)</f>
        <v>0</v>
      </c>
      <c r="CB19" s="295">
        <f>IFERROR(INDEX('[3]5.งบทดลอง รพ.'!$BX:$BX,MATCH(F:F,'[3]5.งบทดลอง รพ.'!B:B,0)),)</f>
        <v>407307.68</v>
      </c>
      <c r="CC19" s="506">
        <f t="shared" si="0"/>
        <v>126051660.86999999</v>
      </c>
    </row>
    <row r="20" spans="1:81" s="290" customFormat="1">
      <c r="A20" s="291" t="s">
        <v>436</v>
      </c>
      <c r="B20" s="292" t="s">
        <v>6</v>
      </c>
      <c r="C20" s="293" t="s">
        <v>7</v>
      </c>
      <c r="D20" s="294">
        <v>44010</v>
      </c>
      <c r="E20" s="300" t="s">
        <v>437</v>
      </c>
      <c r="F20" s="504" t="s">
        <v>455</v>
      </c>
      <c r="G20" s="505" t="s">
        <v>456</v>
      </c>
      <c r="H20" s="295">
        <f>IFERROR(INDEX('[3]5.งบทดลอง รพ.'!$D:$D,MATCH(F:F,'[3]5.งบทดลอง รพ.'!B:B,0)),)</f>
        <v>-3012818</v>
      </c>
      <c r="I20" s="295">
        <f>IFERROR(INDEX('[3]5.งบทดลอง รพ.'!$E:$E,MATCH(F:F,'[3]5.งบทดลอง รพ.'!B:B,0)),)</f>
        <v>0</v>
      </c>
      <c r="J20" s="295">
        <f>IFERROR(INDEX('[3]5.งบทดลอง รพ.'!$F:$F,MATCH(F:F,'[3]5.งบทดลอง รพ.'!B:B,0)),)</f>
        <v>60045</v>
      </c>
      <c r="K20" s="295">
        <f>IFERROR(INDEX('[3]5.งบทดลอง รพ.'!$G:$G,MATCH(F:F,'[3]5.งบทดลอง รพ.'!B:B,0)),)</f>
        <v>0</v>
      </c>
      <c r="L20" s="295">
        <f>IFERROR(INDEX('[3]5.งบทดลอง รพ.'!$H:$H,MATCH(F:F,'[3]5.งบทดลอง รพ.'!B:B,0)),)</f>
        <v>0</v>
      </c>
      <c r="M20" s="295">
        <f>IFERROR(INDEX('[3]5.งบทดลอง รพ.'!$I:$I,MATCH(F:F,'[3]5.งบทดลอง รพ.'!B:B,0)),)</f>
        <v>0</v>
      </c>
      <c r="N20" s="295">
        <f>IFERROR(INDEX('[3]5.งบทดลอง รพ.'!$J:$J,MATCH(F:F,'[3]5.งบทดลอง รพ.'!B:B,0)),)</f>
        <v>-20237.75</v>
      </c>
      <c r="O20" s="295">
        <f>IFERROR(INDEX('[3]5.งบทดลอง รพ.'!$K:$K,MATCH(F:F,'[3]5.งบทดลอง รพ.'!B:B,0)),)</f>
        <v>0</v>
      </c>
      <c r="P20" s="295">
        <f>IFERROR(INDEX('[3]5.งบทดลอง รพ.'!$L:$L,MATCH(F:F,'[3]5.งบทดลอง รพ.'!B:B,0)),)</f>
        <v>-15352</v>
      </c>
      <c r="Q20" s="295">
        <f>IFERROR(INDEX('[3]5.งบทดลอง รพ.'!$M:$M,MATCH(F:F,'[3]5.งบทดลอง รพ.'!B:B,0)),)</f>
        <v>-1775104</v>
      </c>
      <c r="R20" s="295">
        <f>IFERROR(INDEX('[3]5.งบทดลอง รพ.'!$N:$N,MATCH(F:F,'[3]5.งบทดลอง รพ.'!B:B,0)),)</f>
        <v>-62343</v>
      </c>
      <c r="S20" s="295">
        <f>IFERROR(INDEX('[3]5.งบทดลอง รพ.'!$O:$O,MATCH(F:F,'[3]5.งบทดลอง รพ.'!B:B,0)),)</f>
        <v>-144498.75</v>
      </c>
      <c r="T20" s="295">
        <f>IFERROR(INDEX('[3]5.งบทดลอง รพ.'!$P:$P,MATCH(F:F,'[3]5.งบทดลอง รพ.'!B:B,0)),)</f>
        <v>0</v>
      </c>
      <c r="U20" s="295">
        <f>IFERROR(INDEX('[3]5.งบทดลอง รพ.'!$Q:$Q,MATCH(F:F,'[3]5.งบทดลอง รพ.'!B:B,0)),)</f>
        <v>-266704.02</v>
      </c>
      <c r="V20" s="295">
        <f>IFERROR(INDEX('[3]5.งบทดลอง รพ.'!$R:$R,MATCH(F:F,'[3]5.งบทดลอง รพ.'!B:B,0)),)</f>
        <v>0</v>
      </c>
      <c r="W20" s="295">
        <f>IFERROR(INDEX('[3]5.งบทดลอง รพ.'!$S:$S,MATCH(F:F,'[3]5.งบทดลอง รพ.'!B:B,0)),)</f>
        <v>-1000</v>
      </c>
      <c r="X20" s="295">
        <f>IFERROR(INDEX('[3]5.งบทดลอง รพ.'!$T:$T,MATCH(F:F,'[3]5.งบทดลอง รพ.'!B:B,0)),)</f>
        <v>1437175.25</v>
      </c>
      <c r="Y20" s="295">
        <f>IFERROR(INDEX('[3]5.งบทดลอง รพ.'!$U:$U,MATCH(F:F,'[3]5.งบทดลอง รพ.'!B:B,0)),)</f>
        <v>0</v>
      </c>
      <c r="Z20" s="295">
        <f>IFERROR(INDEX('[3]5.งบทดลอง รพ.'!$V:$V,MATCH(F:F,'[3]5.งบทดลอง รพ.'!B:B,0)),)</f>
        <v>-11121122</v>
      </c>
      <c r="AA20" s="295">
        <f>IFERROR(INDEX('[3]5.งบทดลอง รพ.'!$W:$W,MATCH(F:F,'[3]5.งบทดลอง รพ.'!B:B,0)),)</f>
        <v>-546683</v>
      </c>
      <c r="AB20" s="295">
        <f>IFERROR(INDEX('[3]5.งบทดลอง รพ.'!$X:$X,MATCH(F:F,'[3]5.งบทดลอง รพ.'!B:B,0)),)</f>
        <v>0</v>
      </c>
      <c r="AC20" s="295">
        <f>IFERROR(INDEX('[3]5.งบทดลอง รพ.'!$Y:$Y,MATCH(F:F,'[3]5.งบทดลอง รพ.'!B:B,0)),)</f>
        <v>0</v>
      </c>
      <c r="AD20" s="295">
        <f>IFERROR(INDEX('[3]5.งบทดลอง รพ.'!$Z:$Z,MATCH(F:F,'[3]5.งบทดลอง รพ.'!B:B,0)),)</f>
        <v>-356625</v>
      </c>
      <c r="AE20" s="295">
        <f>IFERROR(INDEX('[3]5.งบทดลอง รพ.'!$AA:$AA,MATCH(F:F,'[3]5.งบทดลอง รพ.'!B:B,0)),)</f>
        <v>0</v>
      </c>
      <c r="AF20" s="295">
        <f>IFERROR(INDEX('[3]5.งบทดลอง รพ.'!$AB:$AB,MATCH(F:F,'[3]5.งบทดลอง รพ.'!B:B,0)),)</f>
        <v>0</v>
      </c>
      <c r="AG20" s="295">
        <f>IFERROR(INDEX('[3]5.งบทดลอง รพ.'!$AC:$AC,MATCH(F:F,'[3]5.งบทดลอง รพ.'!B:B,0)),)</f>
        <v>0</v>
      </c>
      <c r="AH20" s="295">
        <f>IFERROR(INDEX('[3]5.งบทดลอง รพ.'!$AD:$AD,MATCH(F:F,'[3]5.งบทดลอง รพ.'!B:B,0)),)</f>
        <v>0</v>
      </c>
      <c r="AI20" s="295">
        <f>IFERROR(INDEX('[3]5.งบทดลอง รพ.'!$AE:$AE,MATCH(F:F,'[3]5.งบทดลอง รพ.'!B:B,0)),)</f>
        <v>-44668895</v>
      </c>
      <c r="AJ20" s="295">
        <f>IFERROR(INDEX('[3]5.งบทดลอง รพ.'!$AF:$AF,MATCH(F:F,'[3]5.งบทดลอง รพ.'!B:B,0)),)</f>
        <v>-17912</v>
      </c>
      <c r="AK20" s="295">
        <f>IFERROR(INDEX('[3]5.งบทดลอง รพ.'!$AG:$AG,MATCH(F:F,'[3]5.งบทดลอง รพ.'!B:B,0)),)</f>
        <v>-56881</v>
      </c>
      <c r="AL20" s="295">
        <f>IFERROR(INDEX('[3]5.งบทดลอง รพ.'!$AH:$AH,MATCH(F:F,'[3]5.งบทดลอง รพ.'!B:B,0)),)</f>
        <v>-18958</v>
      </c>
      <c r="AM20" s="295">
        <f>IFERROR(INDEX('[3]5.งบทดลอง รพ.'!$AI:$AI,MATCH(F:F,'[3]5.งบทดลอง รพ.'!B:B,0)),)</f>
        <v>-307298</v>
      </c>
      <c r="AN20" s="295">
        <f>IFERROR(INDEX('[3]5.งบทดลอง รพ.'!$AJ:$AJ,MATCH(F:F,'[3]5.งบทดลอง รพ.'!B:B,0)),)</f>
        <v>-351829</v>
      </c>
      <c r="AO20" s="295">
        <f>IFERROR(INDEX('[3]5.งบทดลอง รพ.'!$AK:$AK,MATCH(F:F,'[3]5.งบทดลอง รพ.'!B:B,0)),)</f>
        <v>-66046</v>
      </c>
      <c r="AP20" s="295">
        <f>IFERROR(INDEX('[3]5.งบทดลอง รพ.'!$AL:$AL,MATCH(F:F,'[3]5.งบทดลอง รพ.'!B:B,0)),)</f>
        <v>-61250</v>
      </c>
      <c r="AQ20" s="295">
        <f>IFERROR(INDEX('[3]5.งบทดลอง รพ.'!$AM:$AM,MATCH(F:F,'[3]5.งบทดลอง รพ.'!B:B,0)),)</f>
        <v>-15305</v>
      </c>
      <c r="AR20" s="295">
        <f>IFERROR(INDEX('[3]5.งบทดลอง รพ.'!$AN:$AN,MATCH(F:F,'[3]5.งบทดลอง รพ.'!B:B,0)),)</f>
        <v>-9525</v>
      </c>
      <c r="AS20" s="295">
        <f>IFERROR(INDEX('[3]5.งบทดลอง รพ.'!$AO:$AO,MATCH(F:F,'[3]5.งบทดลอง รพ.'!B:B,0)),)</f>
        <v>-165377.25</v>
      </c>
      <c r="AT20" s="295">
        <f>IFERROR(INDEX('[3]5.งบทดลอง รพ.'!$AP:$AP,MATCH(F:F,'[3]5.งบทดลอง รพ.'!B:B,0)),)</f>
        <v>-84237</v>
      </c>
      <c r="AU20" s="295">
        <f>IFERROR(INDEX('[3]5.งบทดลอง รพ.'!$AQ:$AQ,MATCH(F:F,'[3]5.งบทดลอง รพ.'!B:B,0)),)</f>
        <v>-5527656</v>
      </c>
      <c r="AV20" s="295">
        <f>IFERROR(INDEX('[3]5.งบทดลอง รพ.'!$AR:$AR,MATCH(F:F,'[3]5.งบทดลอง รพ.'!B:B,0)),)</f>
        <v>-16780</v>
      </c>
      <c r="AW20" s="295">
        <f>IFERROR(INDEX('[3]5.งบทดลอง รพ.'!$AS:$AS,MATCH(F:F,'[3]5.งบทดลอง รพ.'!B:B,0)),)</f>
        <v>-38396</v>
      </c>
      <c r="AX20" s="295">
        <f>IFERROR(INDEX('[3]5.งบทดลอง รพ.'!$AT:$AT,MATCH(F:F,'[3]5.งบทดลอง รพ.'!B:B,0)),)</f>
        <v>-1796245</v>
      </c>
      <c r="AY20" s="295">
        <f>IFERROR(INDEX('[3]5.งบทดลอง รพ.'!$AU:$AU,MATCH(F:F,'[3]5.งบทดลอง รพ.'!B:B,0)),)</f>
        <v>49701.75</v>
      </c>
      <c r="AZ20" s="295">
        <f>IFERROR(INDEX('[3]5.งบทดลอง รพ.'!$AV:$AV,MATCH(F:F,'[3]5.งบทดลอง รพ.'!B:B,0)),)</f>
        <v>-15872</v>
      </c>
      <c r="BA20" s="295">
        <f>IFERROR(INDEX('[3]5.งบทดลอง รพ.'!$AW:$AW,MATCH(F:F,'[3]5.งบทดลอง รพ.'!B:B,0)),)</f>
        <v>-29801</v>
      </c>
      <c r="BB20" s="295">
        <f>IFERROR(INDEX('[3]5.งบทดลอง รพ.'!$AX:$AX,MATCH(F:F,'[3]5.งบทดลอง รพ.'!B:B,0)),)</f>
        <v>-8959375</v>
      </c>
      <c r="BC20" s="295">
        <f>IFERROR(INDEX('[3]5.งบทดลอง รพ.'!$AY:$AY,MATCH(F:F,'[3]5.งบทดลอง รพ.'!B:B,0)),)</f>
        <v>0</v>
      </c>
      <c r="BD20" s="295">
        <f>IFERROR(INDEX('[3]5.งบทดลอง รพ.'!$AZ:$AZ,MATCH(F:F,'[3]5.งบทดลอง รพ.'!B:B,0)),)</f>
        <v>0</v>
      </c>
      <c r="BE20" s="295">
        <f>IFERROR(INDEX('[3]5.งบทดลอง รพ.'!$BA:$BA,MATCH(F:F,'[3]5.งบทดลอง รพ.'!B:B,0)),)</f>
        <v>0</v>
      </c>
      <c r="BF20" s="295">
        <f>IFERROR(INDEX('[3]5.งบทดลอง รพ.'!$BB:$BB,MATCH(F:F,'[3]5.งบทดลอง รพ.'!B:B,0)),)</f>
        <v>0</v>
      </c>
      <c r="BG20" s="295">
        <f>IFERROR(INDEX('[3]5.งบทดลอง รพ.'!$BC:$BC,MATCH(F:F,'[3]5.งบทดลอง รพ.'!B:B,0)),)</f>
        <v>0</v>
      </c>
      <c r="BH20" s="295">
        <f>IFERROR(INDEX('[3]5.งบทดลอง รพ.'!$BD:$BD,MATCH(F:F,'[3]5.งบทดลอง รพ.'!B:B,0)),)</f>
        <v>-68191.5</v>
      </c>
      <c r="BI20" s="295">
        <f>IFERROR(INDEX('[3]5.งบทดลอง รพ.'!$BE:$BE,MATCH(F:F,'[3]5.งบทดลอง รพ.'!B:B,0)),)</f>
        <v>128585.55</v>
      </c>
      <c r="BJ20" s="295">
        <f>IFERROR(INDEX('[3]5.งบทดลอง รพ.'!$BF:$BF,MATCH(F:F,'[3]5.งบทดลอง รพ.'!B:B,0)),)</f>
        <v>0</v>
      </c>
      <c r="BK20" s="295">
        <f>IFERROR(INDEX('[3]5.งบทดลอง รพ.'!$BG:$BG,MATCH(F:F,'[3]5.งบทดลอง รพ.'!B:B,0)),)</f>
        <v>0</v>
      </c>
      <c r="BL20" s="295">
        <f>IFERROR(INDEX('[3]5.งบทดลอง รพ.'!$BH:$BH,MATCH(F:F,'[3]5.งบทดลอง รพ.'!B:B,0)),)</f>
        <v>-9063</v>
      </c>
      <c r="BM20" s="295">
        <f>IFERROR(INDEX('[3]5.งบทดลอง รพ.'!$BI:$BI,MATCH(F:F,'[3]5.งบทดลอง รพ.'!B:B,0)),)</f>
        <v>-11732502</v>
      </c>
      <c r="BN20" s="295">
        <f>IFERROR(INDEX('[3]5.งบทดลอง รพ.'!$BJ:$BJ,MATCH(F:F,'[3]5.งบทดลอง รพ.'!B:B,0)),)</f>
        <v>-585131</v>
      </c>
      <c r="BO20" s="295">
        <f>IFERROR(INDEX('[3]5.งบทดลอง รพ.'!$BK:$BK,MATCH(F:F,'[3]5.งบทดลอง รพ.'!B:B,0)),)</f>
        <v>0</v>
      </c>
      <c r="BP20" s="295">
        <f>IFERROR(INDEX('[3]5.งบทดลอง รพ.'!$BL:$BL,MATCH(F:F,'[3]5.งบทดลอง รพ.'!B:B,0)),)</f>
        <v>0</v>
      </c>
      <c r="BQ20" s="295">
        <f>IFERROR(INDEX('[3]5.งบทดลอง รพ.'!$BM:$BM,MATCH(F:F,'[3]5.งบทดลอง รพ.'!B:B,0)),)</f>
        <v>0</v>
      </c>
      <c r="BR20" s="295">
        <f>IFERROR(INDEX('[3]5.งบทดลอง รพ.'!$BN:$BN,MATCH(F:F,'[3]5.งบทดลอง รพ.'!B:B,0)),)</f>
        <v>0</v>
      </c>
      <c r="BS20" s="295">
        <f>IFERROR(INDEX('[3]5.งบทดลอง รพ.'!$BO:$BO,MATCH(F:F,'[3]5.งบทดลอง รพ.'!B:B,0)),)</f>
        <v>600000</v>
      </c>
      <c r="BT20" s="295">
        <f>IFERROR(INDEX('[3]5.งบทดลอง รพ.'!$BP:$BP,MATCH(F:F,'[3]5.งบทดลอง รพ.'!B:B,0)),)</f>
        <v>-10987882</v>
      </c>
      <c r="BU20" s="295">
        <f>IFERROR(INDEX('[3]5.งบทดลอง รพ.'!$BQ:$BQ,MATCH(F:F,'[3]5.งบทดลอง รพ.'!B:B,0)),)</f>
        <v>-291915</v>
      </c>
      <c r="BV20" s="295">
        <f>IFERROR(INDEX('[3]5.งบทดลอง รพ.'!$BR:$BR,MATCH(F:F,'[3]5.งบทดลอง รพ.'!B:B,0)),)</f>
        <v>0</v>
      </c>
      <c r="BW20" s="295">
        <f>IFERROR(INDEX('[3]5.งบทดลอง รพ.'!$BS:$BS,MATCH(F:F,'[3]5.งบทดลอง รพ.'!B:B,0)),)</f>
        <v>-713911.94</v>
      </c>
      <c r="BX20" s="295">
        <f>IFERROR(INDEX('[3]5.งบทดลอง รพ.'!$BT:$BT,MATCH(F:F,'[3]5.งบทดลอง รพ.'!B:B,0)),)</f>
        <v>-118470.41</v>
      </c>
      <c r="BY20" s="295">
        <f>IFERROR(INDEX('[3]5.งบทดลอง รพ.'!$BU:$BU,MATCH(F:F,'[3]5.งบทดลอง รพ.'!B:B,0)),)</f>
        <v>-821659</v>
      </c>
      <c r="BZ20" s="295">
        <f>IFERROR(INDEX('[3]5.งบทดลอง รพ.'!$BV:$BV,MATCH(F:F,'[3]5.งบทดลอง รพ.'!B:B,0)),)</f>
        <v>-92017</v>
      </c>
      <c r="CA20" s="295">
        <f>IFERROR(INDEX('[3]5.งบทดลอง รพ.'!$BW:$BW,MATCH(F:F,'[3]5.งบทดลอง รพ.'!B:B,0)),)</f>
        <v>0</v>
      </c>
      <c r="CB20" s="295">
        <f>IFERROR(INDEX('[3]5.งบทดลอง รพ.'!$BX:$BX,MATCH(F:F,'[3]5.งบทดลอง รพ.'!B:B,0)),)</f>
        <v>-24100</v>
      </c>
      <c r="CC20" s="506">
        <f t="shared" si="0"/>
        <v>-102699461.06999999</v>
      </c>
    </row>
    <row r="21" spans="1:81" s="290" customFormat="1">
      <c r="A21" s="291" t="s">
        <v>436</v>
      </c>
      <c r="B21" s="292" t="s">
        <v>6</v>
      </c>
      <c r="C21" s="293" t="s">
        <v>7</v>
      </c>
      <c r="D21" s="294">
        <v>44010</v>
      </c>
      <c r="E21" s="300" t="s">
        <v>437</v>
      </c>
      <c r="F21" s="504" t="s">
        <v>457</v>
      </c>
      <c r="G21" s="505" t="s">
        <v>458</v>
      </c>
      <c r="H21" s="295">
        <f>IFERROR(INDEX('[3]5.งบทดลอง รพ.'!$D:$D,MATCH(F:F,'[3]5.งบทดลอง รพ.'!B:B,0)),)</f>
        <v>0</v>
      </c>
      <c r="I21" s="295">
        <f>IFERROR(INDEX('[3]5.งบทดลอง รพ.'!$E:$E,MATCH(F:F,'[3]5.งบทดลอง รพ.'!B:B,0)),)</f>
        <v>0</v>
      </c>
      <c r="J21" s="295">
        <f>IFERROR(INDEX('[3]5.งบทดลอง รพ.'!$F:$F,MATCH(F:F,'[3]5.งบทดลอง รพ.'!B:B,0)),)</f>
        <v>0</v>
      </c>
      <c r="K21" s="295">
        <f>IFERROR(INDEX('[3]5.งบทดลอง รพ.'!$G:$G,MATCH(F:F,'[3]5.งบทดลอง รพ.'!B:B,0)),)</f>
        <v>326250</v>
      </c>
      <c r="L21" s="295">
        <f>IFERROR(INDEX('[3]5.งบทดลอง รพ.'!$H:$H,MATCH(F:F,'[3]5.งบทดลอง รพ.'!B:B,0)),)</f>
        <v>0</v>
      </c>
      <c r="M21" s="295">
        <f>IFERROR(INDEX('[3]5.งบทดลอง รพ.'!$I:$I,MATCH(F:F,'[3]5.งบทดลอง รพ.'!B:B,0)),)</f>
        <v>0</v>
      </c>
      <c r="N21" s="295">
        <f>IFERROR(INDEX('[3]5.งบทดลอง รพ.'!$J:$J,MATCH(F:F,'[3]5.งบทดลอง รพ.'!B:B,0)),)</f>
        <v>0</v>
      </c>
      <c r="O21" s="295">
        <f>IFERROR(INDEX('[3]5.งบทดลอง รพ.'!$K:$K,MATCH(F:F,'[3]5.งบทดลอง รพ.'!B:B,0)),)</f>
        <v>326250</v>
      </c>
      <c r="P21" s="295">
        <f>IFERROR(INDEX('[3]5.งบทดลอง รพ.'!$L:$L,MATCH(F:F,'[3]5.งบทดลอง รพ.'!B:B,0)),)</f>
        <v>350</v>
      </c>
      <c r="Q21" s="295">
        <f>IFERROR(INDEX('[3]5.งบทดลอง รพ.'!$M:$M,MATCH(F:F,'[3]5.งบทดลอง รพ.'!B:B,0)),)</f>
        <v>3304052.75</v>
      </c>
      <c r="R21" s="295">
        <f>IFERROR(INDEX('[3]5.งบทดลอง รพ.'!$N:$N,MATCH(F:F,'[3]5.งบทดลอง รพ.'!B:B,0)),)</f>
        <v>5252</v>
      </c>
      <c r="S21" s="295">
        <f>IFERROR(INDEX('[3]5.งบทดลอง รพ.'!$O:$O,MATCH(F:F,'[3]5.งบทดลอง รพ.'!B:B,0)),)</f>
        <v>5655192</v>
      </c>
      <c r="T21" s="295">
        <f>IFERROR(INDEX('[3]5.งบทดลอง รพ.'!$P:$P,MATCH(F:F,'[3]5.งบทดลอง รพ.'!B:B,0)),)</f>
        <v>6142163.75</v>
      </c>
      <c r="U21" s="295">
        <f>IFERROR(INDEX('[3]5.งบทดลอง รพ.'!$Q:$Q,MATCH(F:F,'[3]5.งบทดลอง รพ.'!B:B,0)),)</f>
        <v>8672.5</v>
      </c>
      <c r="V21" s="295">
        <f>IFERROR(INDEX('[3]5.งบทดลอง รพ.'!$R:$R,MATCH(F:F,'[3]5.งบทดลอง รพ.'!B:B,0)),)</f>
        <v>0</v>
      </c>
      <c r="W21" s="295">
        <f>IFERROR(INDEX('[3]5.งบทดลอง รพ.'!$S:$S,MATCH(F:F,'[3]5.งบทดลอง รพ.'!B:B,0)),)</f>
        <v>0</v>
      </c>
      <c r="X21" s="295">
        <f>IFERROR(INDEX('[3]5.งบทดลอง รพ.'!$T:$T,MATCH(F:F,'[3]5.งบทดลอง รพ.'!B:B,0)),)</f>
        <v>8963.5</v>
      </c>
      <c r="Y21" s="295">
        <f>IFERROR(INDEX('[3]5.งบทดลอง รพ.'!$U:$U,MATCH(F:F,'[3]5.งบทดลอง รพ.'!B:B,0)),)</f>
        <v>0</v>
      </c>
      <c r="Z21" s="295">
        <f>IFERROR(INDEX('[3]5.งบทดลอง รพ.'!$V:$V,MATCH(F:F,'[3]5.งบทดลอง รพ.'!B:B,0)),)</f>
        <v>5019</v>
      </c>
      <c r="AA21" s="295">
        <f>IFERROR(INDEX('[3]5.งบทดลอง รพ.'!$W:$W,MATCH(F:F,'[3]5.งบทดลอง รพ.'!B:B,0)),)</f>
        <v>0</v>
      </c>
      <c r="AB21" s="295">
        <f>IFERROR(INDEX('[3]5.งบทดลอง รพ.'!$X:$X,MATCH(F:F,'[3]5.งบทดลอง รพ.'!B:B,0)),)</f>
        <v>0</v>
      </c>
      <c r="AC21" s="295">
        <f>IFERROR(INDEX('[3]5.งบทดลอง รพ.'!$Y:$Y,MATCH(F:F,'[3]5.งบทดลอง รพ.'!B:B,0)),)</f>
        <v>0</v>
      </c>
      <c r="AD21" s="295">
        <f>IFERROR(INDEX('[3]5.งบทดลอง รพ.'!$Z:$Z,MATCH(F:F,'[3]5.งบทดลอง รพ.'!B:B,0)),)</f>
        <v>1199377.3</v>
      </c>
      <c r="AE21" s="295">
        <f>IFERROR(INDEX('[3]5.งบทดลอง รพ.'!$AA:$AA,MATCH(F:F,'[3]5.งบทดลอง รพ.'!B:B,0)),)</f>
        <v>62563</v>
      </c>
      <c r="AF21" s="295">
        <f>IFERROR(INDEX('[3]5.งบทดลอง รพ.'!$AB:$AB,MATCH(F:F,'[3]5.งบทดลอง รพ.'!B:B,0)),)</f>
        <v>0</v>
      </c>
      <c r="AG21" s="295">
        <f>IFERROR(INDEX('[3]5.งบทดลอง รพ.'!$AC:$AC,MATCH(F:F,'[3]5.งบทดลอง รพ.'!B:B,0)),)</f>
        <v>0</v>
      </c>
      <c r="AH21" s="295">
        <f>IFERROR(INDEX('[3]5.งบทดลอง รพ.'!$AD:$AD,MATCH(F:F,'[3]5.งบทดลอง รพ.'!B:B,0)),)</f>
        <v>0</v>
      </c>
      <c r="AI21" s="295">
        <f>IFERROR(INDEX('[3]5.งบทดลอง รพ.'!$AE:$AE,MATCH(F:F,'[3]5.งบทดลอง รพ.'!B:B,0)),)</f>
        <v>231145.88</v>
      </c>
      <c r="AJ21" s="295">
        <f>IFERROR(INDEX('[3]5.งบทดลอง รพ.'!$AF:$AF,MATCH(F:F,'[3]5.งบทดลอง รพ.'!B:B,0)),)</f>
        <v>5263457</v>
      </c>
      <c r="AK21" s="295">
        <f>IFERROR(INDEX('[3]5.งบทดลอง รพ.'!$AG:$AG,MATCH(F:F,'[3]5.งบทดลอง รพ.'!B:B,0)),)</f>
        <v>4119436</v>
      </c>
      <c r="AL21" s="295">
        <f>IFERROR(INDEX('[3]5.งบทดลอง รพ.'!$AH:$AH,MATCH(F:F,'[3]5.งบทดลอง รพ.'!B:B,0)),)</f>
        <v>1567343</v>
      </c>
      <c r="AM21" s="295">
        <f>IFERROR(INDEX('[3]5.งบทดลอง รพ.'!$AI:$AI,MATCH(F:F,'[3]5.งบทดลอง รพ.'!B:B,0)),)</f>
        <v>3761669</v>
      </c>
      <c r="AN21" s="295">
        <f>IFERROR(INDEX('[3]5.งบทดลอง รพ.'!$AJ:$AJ,MATCH(F:F,'[3]5.งบทดลอง รพ.'!B:B,0)),)</f>
        <v>3677361</v>
      </c>
      <c r="AO21" s="295">
        <f>IFERROR(INDEX('[3]5.งบทดลอง รพ.'!$AK:$AK,MATCH(F:F,'[3]5.งบทดลอง รพ.'!B:B,0)),)</f>
        <v>3769116</v>
      </c>
      <c r="AP21" s="295">
        <f>IFERROR(INDEX('[3]5.งบทดลอง รพ.'!$AL:$AL,MATCH(F:F,'[3]5.งบทดลอง รพ.'!B:B,0)),)</f>
        <v>3108682</v>
      </c>
      <c r="AQ21" s="295">
        <f>IFERROR(INDEX('[3]5.งบทดลอง รพ.'!$AM:$AM,MATCH(F:F,'[3]5.งบทดลอง รพ.'!B:B,0)),)</f>
        <v>6128778.5</v>
      </c>
      <c r="AR21" s="295">
        <f>IFERROR(INDEX('[3]5.งบทดลอง รพ.'!$AN:$AN,MATCH(F:F,'[3]5.งบทดลอง รพ.'!B:B,0)),)</f>
        <v>3756223</v>
      </c>
      <c r="AS21" s="295">
        <f>IFERROR(INDEX('[3]5.งบทดลอง รพ.'!$AO:$AO,MATCH(F:F,'[3]5.งบทดลอง รพ.'!B:B,0)),)</f>
        <v>5896297</v>
      </c>
      <c r="AT21" s="295">
        <f>IFERROR(INDEX('[3]5.งบทดลอง รพ.'!$AP:$AP,MATCH(F:F,'[3]5.งบทดลอง รพ.'!B:B,0)),)</f>
        <v>3016208</v>
      </c>
      <c r="AU21" s="295">
        <f>IFERROR(INDEX('[3]5.งบทดลอง รพ.'!$AQ:$AQ,MATCH(F:F,'[3]5.งบทดลอง รพ.'!B:B,0)),)</f>
        <v>87447</v>
      </c>
      <c r="AV21" s="295">
        <f>IFERROR(INDEX('[3]5.งบทดลอง รพ.'!$AR:$AR,MATCH(F:F,'[3]5.งบทดลอง รพ.'!B:B,0)),)</f>
        <v>742225.75</v>
      </c>
      <c r="AW21" s="295">
        <f>IFERROR(INDEX('[3]5.งบทดลอง รพ.'!$AS:$AS,MATCH(F:F,'[3]5.งบทดลอง รพ.'!B:B,0)),)</f>
        <v>2189430.75</v>
      </c>
      <c r="AX21" s="295">
        <f>IFERROR(INDEX('[3]5.งบทดลอง รพ.'!$AT:$AT,MATCH(F:F,'[3]5.งบทดลอง รพ.'!B:B,0)),)</f>
        <v>1083240</v>
      </c>
      <c r="AY21" s="295">
        <f>IFERROR(INDEX('[3]5.งบทดลอง รพ.'!$AU:$AU,MATCH(F:F,'[3]5.งบทดลอง รพ.'!B:B,0)),)</f>
        <v>976041</v>
      </c>
      <c r="AZ21" s="295">
        <f>IFERROR(INDEX('[3]5.งบทดลอง รพ.'!$AV:$AV,MATCH(F:F,'[3]5.งบทดลอง รพ.'!B:B,0)),)</f>
        <v>59791.5</v>
      </c>
      <c r="BA21" s="295">
        <f>IFERROR(INDEX('[3]5.งบทดลอง รพ.'!$AW:$AW,MATCH(F:F,'[3]5.งบทดลอง รพ.'!B:B,0)),)</f>
        <v>223934</v>
      </c>
      <c r="BB21" s="295">
        <f>IFERROR(INDEX('[3]5.งบทดลอง รพ.'!$AX:$AX,MATCH(F:F,'[3]5.งบทดลอง รพ.'!B:B,0)),)</f>
        <v>9211239.5</v>
      </c>
      <c r="BC21" s="295">
        <f>IFERROR(INDEX('[3]5.งบทดลอง รพ.'!$AY:$AY,MATCH(F:F,'[3]5.งบทดลอง รพ.'!B:B,0)),)</f>
        <v>471031.5</v>
      </c>
      <c r="BD21" s="295">
        <f>IFERROR(INDEX('[3]5.งบทดลอง รพ.'!$AZ:$AZ,MATCH(F:F,'[3]5.งบทดลอง รพ.'!B:B,0)),)</f>
        <v>1306893.75</v>
      </c>
      <c r="BE21" s="295">
        <f>IFERROR(INDEX('[3]5.งบทดลอง รพ.'!$BA:$BA,MATCH(F:F,'[3]5.งบทดลอง รพ.'!B:B,0)),)</f>
        <v>1840619</v>
      </c>
      <c r="BF21" s="295">
        <f>IFERROR(INDEX('[3]5.งบทดลอง รพ.'!$BB:$BB,MATCH(F:F,'[3]5.งบทดลอง รพ.'!B:B,0)),)</f>
        <v>1748131</v>
      </c>
      <c r="BG21" s="295">
        <f>IFERROR(INDEX('[3]5.งบทดลอง รพ.'!$BC:$BC,MATCH(F:F,'[3]5.งบทดลอง รพ.'!B:B,0)),)</f>
        <v>0</v>
      </c>
      <c r="BH21" s="295">
        <f>IFERROR(INDEX('[3]5.งบทดลอง รพ.'!$BD:$BD,MATCH(F:F,'[3]5.งบทดลอง รพ.'!B:B,0)),)</f>
        <v>978462.85</v>
      </c>
      <c r="BI21" s="295">
        <f>IFERROR(INDEX('[3]5.งบทดลอง รพ.'!$BE:$BE,MATCH(F:F,'[3]5.งบทดลอง รพ.'!B:B,0)),)</f>
        <v>640868.5</v>
      </c>
      <c r="BJ21" s="295">
        <f>IFERROR(INDEX('[3]5.งบทดลอง รพ.'!$BF:$BF,MATCH(F:F,'[3]5.งบทดลอง รพ.'!B:B,0)),)</f>
        <v>0</v>
      </c>
      <c r="BK21" s="295">
        <f>IFERROR(INDEX('[3]5.งบทดลอง รพ.'!$BG:$BG,MATCH(F:F,'[3]5.งบทดลอง รพ.'!B:B,0)),)</f>
        <v>330942.5</v>
      </c>
      <c r="BL21" s="295">
        <f>IFERROR(INDEX('[3]5.งบทดลอง รพ.'!$BH:$BH,MATCH(F:F,'[3]5.งบทดลอง รพ.'!B:B,0)),)</f>
        <v>617611</v>
      </c>
      <c r="BM21" s="295">
        <f>IFERROR(INDEX('[3]5.งบทดลอง รพ.'!$BI:$BI,MATCH(F:F,'[3]5.งบทดลอง รพ.'!B:B,0)),)</f>
        <v>0</v>
      </c>
      <c r="BN21" s="295">
        <f>IFERROR(INDEX('[3]5.งบทดลอง รพ.'!$BJ:$BJ,MATCH(F:F,'[3]5.งบทดลอง รพ.'!B:B,0)),)</f>
        <v>635262.5</v>
      </c>
      <c r="BO21" s="295">
        <f>IFERROR(INDEX('[3]5.งบทดลอง รพ.'!$BK:$BK,MATCH(F:F,'[3]5.งบทดลอง รพ.'!B:B,0)),)</f>
        <v>0</v>
      </c>
      <c r="BP21" s="295">
        <f>IFERROR(INDEX('[3]5.งบทดลอง รพ.'!$BL:$BL,MATCH(F:F,'[3]5.งบทดลอง รพ.'!B:B,0)),)</f>
        <v>872512.5</v>
      </c>
      <c r="BQ21" s="295">
        <f>IFERROR(INDEX('[3]5.งบทดลอง รพ.'!$BM:$BM,MATCH(F:F,'[3]5.งบทดลอง รพ.'!B:B,0)),)</f>
        <v>1679690</v>
      </c>
      <c r="BR21" s="295">
        <f>IFERROR(INDEX('[3]5.งบทดลอง รพ.'!$BN:$BN,MATCH(F:F,'[3]5.งบทดลอง รพ.'!B:B,0)),)</f>
        <v>0</v>
      </c>
      <c r="BS21" s="295">
        <f>IFERROR(INDEX('[3]5.งบทดลอง รพ.'!$BO:$BO,MATCH(F:F,'[3]5.งบทดลอง รพ.'!B:B,0)),)</f>
        <v>0</v>
      </c>
      <c r="BT21" s="295">
        <f>IFERROR(INDEX('[3]5.งบทดลอง รพ.'!$BP:$BP,MATCH(F:F,'[3]5.งบทดลอง รพ.'!B:B,0)),)</f>
        <v>0</v>
      </c>
      <c r="BU21" s="295">
        <f>IFERROR(INDEX('[3]5.งบทดลอง รพ.'!$BQ:$BQ,MATCH(F:F,'[3]5.งบทดลอง รพ.'!B:B,0)),)</f>
        <v>156367.75</v>
      </c>
      <c r="BV21" s="295">
        <f>IFERROR(INDEX('[3]5.งบทดลอง รพ.'!$BR:$BR,MATCH(F:F,'[3]5.งบทดลอง รพ.'!B:B,0)),)</f>
        <v>742922</v>
      </c>
      <c r="BW21" s="295">
        <f>IFERROR(INDEX('[3]5.งบทดลอง รพ.'!$BS:$BS,MATCH(F:F,'[3]5.งบทดลอง รพ.'!B:B,0)),)</f>
        <v>1550</v>
      </c>
      <c r="BX21" s="295">
        <f>IFERROR(INDEX('[3]5.งบทดลอง รพ.'!$BT:$BT,MATCH(F:F,'[3]5.งบทดลอง รพ.'!B:B,0)),)</f>
        <v>2300718.1</v>
      </c>
      <c r="BY21" s="295">
        <f>IFERROR(INDEX('[3]5.งบทดลอง รพ.'!$BU:$BU,MATCH(F:F,'[3]5.งบทดลอง รพ.'!B:B,0)),)</f>
        <v>948671</v>
      </c>
      <c r="BZ21" s="295">
        <f>IFERROR(INDEX('[3]5.งบทดลอง รพ.'!$BV:$BV,MATCH(F:F,'[3]5.งบทดลอง รพ.'!B:B,0)),)</f>
        <v>56587.9</v>
      </c>
      <c r="CA21" s="295">
        <f>IFERROR(INDEX('[3]5.งบทดลอง รพ.'!$BW:$BW,MATCH(F:F,'[3]5.งบทดลอง รพ.'!B:B,0)),)</f>
        <v>16575.75</v>
      </c>
      <c r="CB21" s="295">
        <f>IFERROR(INDEX('[3]5.งบทดลอง รพ.'!$BX:$BX,MATCH(F:F,'[3]5.งบทดลอง รพ.'!B:B,0)),)</f>
        <v>0</v>
      </c>
      <c r="CC21" s="506">
        <f t="shared" si="0"/>
        <v>91258589.280000001</v>
      </c>
    </row>
    <row r="22" spans="1:81" s="290" customFormat="1">
      <c r="A22" s="291" t="s">
        <v>423</v>
      </c>
      <c r="B22" s="292" t="s">
        <v>6</v>
      </c>
      <c r="C22" s="293" t="s">
        <v>7</v>
      </c>
      <c r="D22" s="294">
        <v>41010</v>
      </c>
      <c r="E22" s="293" t="s">
        <v>424</v>
      </c>
      <c r="F22" s="504" t="s">
        <v>459</v>
      </c>
      <c r="G22" s="505" t="s">
        <v>1807</v>
      </c>
      <c r="H22" s="295">
        <f>IFERROR(INDEX('[3]5.งบทดลอง รพ.'!$D:$D,MATCH(F:F,'[3]5.งบทดลอง รพ.'!B:B,0)),)</f>
        <v>1983692</v>
      </c>
      <c r="I22" s="295">
        <f>IFERROR(INDEX('[3]5.งบทดลอง รพ.'!$E:$E,MATCH(F:F,'[3]5.งบทดลอง รพ.'!B:B,0)),)</f>
        <v>207587.25</v>
      </c>
      <c r="J22" s="295">
        <f>IFERROR(INDEX('[3]5.งบทดลอง รพ.'!$F:$F,MATCH(F:F,'[3]5.งบทดลอง รพ.'!B:B,0)),)</f>
        <v>81080</v>
      </c>
      <c r="K22" s="295">
        <f>IFERROR(INDEX('[3]5.งบทดลอง รพ.'!$G:$G,MATCH(F:F,'[3]5.งบทดลอง รพ.'!B:B,0)),)</f>
        <v>9360</v>
      </c>
      <c r="L22" s="295">
        <f>IFERROR(INDEX('[3]5.งบทดลอง รพ.'!$H:$H,MATCH(F:F,'[3]5.งบทดลอง รพ.'!B:B,0)),)</f>
        <v>395119</v>
      </c>
      <c r="M22" s="295">
        <f>IFERROR(INDEX('[3]5.งบทดลอง รพ.'!$I:$I,MATCH(F:F,'[3]5.งบทดลอง รพ.'!B:B,0)),)</f>
        <v>0</v>
      </c>
      <c r="N22" s="295">
        <f>IFERROR(INDEX('[3]5.งบทดลอง รพ.'!$J:$J,MATCH(F:F,'[3]5.งบทดลอง รพ.'!B:B,0)),)</f>
        <v>304350.25</v>
      </c>
      <c r="O22" s="295">
        <f>IFERROR(INDEX('[3]5.งบทดลอง รพ.'!$K:$K,MATCH(F:F,'[3]5.งบทดลอง รพ.'!B:B,0)),)</f>
        <v>9360</v>
      </c>
      <c r="P22" s="295">
        <f>IFERROR(INDEX('[3]5.งบทดลอง รพ.'!$L:$L,MATCH(F:F,'[3]5.งบทดลอง รพ.'!B:B,0)),)</f>
        <v>847836</v>
      </c>
      <c r="Q22" s="295">
        <f>IFERROR(INDEX('[3]5.งบทดลอง รพ.'!$M:$M,MATCH(F:F,'[3]5.งบทดลอง รพ.'!B:B,0)),)</f>
        <v>0</v>
      </c>
      <c r="R22" s="295">
        <f>IFERROR(INDEX('[3]5.งบทดลอง รพ.'!$N:$N,MATCH(F:F,'[3]5.งบทดลอง รพ.'!B:B,0)),)</f>
        <v>873745</v>
      </c>
      <c r="S22" s="295">
        <f>IFERROR(INDEX('[3]5.งบทดลอง รพ.'!$O:$O,MATCH(F:F,'[3]5.งบทดลอง รพ.'!B:B,0)),)</f>
        <v>3705470</v>
      </c>
      <c r="T22" s="295">
        <f>IFERROR(INDEX('[3]5.งบทดลอง รพ.'!$P:$P,MATCH(F:F,'[3]5.งบทดลอง รพ.'!B:B,0)),)</f>
        <v>245951</v>
      </c>
      <c r="U22" s="295">
        <f>IFERROR(INDEX('[3]5.งบทดลอง รพ.'!$Q:$Q,MATCH(F:F,'[3]5.งบทดลอง รพ.'!B:B,0)),)</f>
        <v>6492243.9800000004</v>
      </c>
      <c r="V22" s="295">
        <f>IFERROR(INDEX('[3]5.งบทดลอง รพ.'!$R:$R,MATCH(F:F,'[3]5.งบทดลอง รพ.'!B:B,0)),)</f>
        <v>0</v>
      </c>
      <c r="W22" s="295">
        <f>IFERROR(INDEX('[3]5.งบทดลอง รพ.'!$S:$S,MATCH(F:F,'[3]5.งบทดลอง รพ.'!B:B,0)),)</f>
        <v>5577527</v>
      </c>
      <c r="X22" s="295">
        <f>IFERROR(INDEX('[3]5.งบทดลอง รพ.'!$T:$T,MATCH(F:F,'[3]5.งบทดลอง รพ.'!B:B,0)),)</f>
        <v>0</v>
      </c>
      <c r="Y22" s="295">
        <f>IFERROR(INDEX('[3]5.งบทดลอง รพ.'!$U:$U,MATCH(F:F,'[3]5.งบทดลอง รพ.'!B:B,0)),)</f>
        <v>0</v>
      </c>
      <c r="Z22" s="295">
        <f>IFERROR(INDEX('[3]5.งบทดลอง รพ.'!$V:$V,MATCH(F:F,'[3]5.งบทดลอง รพ.'!B:B,0)),)</f>
        <v>0</v>
      </c>
      <c r="AA22" s="295">
        <f>IFERROR(INDEX('[3]5.งบทดลอง รพ.'!$W:$W,MATCH(F:F,'[3]5.งบทดลอง รพ.'!B:B,0)),)</f>
        <v>9096110</v>
      </c>
      <c r="AB22" s="295">
        <f>IFERROR(INDEX('[3]5.งบทดลอง รพ.'!$X:$X,MATCH(F:F,'[3]5.งบทดลอง รพ.'!B:B,0)),)</f>
        <v>442712.03</v>
      </c>
      <c r="AC22" s="295">
        <f>IFERROR(INDEX('[3]5.งบทดลอง รพ.'!$Y:$Y,MATCH(F:F,'[3]5.งบทดลอง รพ.'!B:B,0)),)</f>
        <v>1226752.3799999999</v>
      </c>
      <c r="AD22" s="295">
        <f>IFERROR(INDEX('[3]5.งบทดลอง รพ.'!$Z:$Z,MATCH(F:F,'[3]5.งบทดลอง รพ.'!B:B,0)),)</f>
        <v>1967203.5</v>
      </c>
      <c r="AE22" s="295">
        <f>IFERROR(INDEX('[3]5.งบทดลอง รพ.'!$AA:$AA,MATCH(F:F,'[3]5.งบทดลอง รพ.'!B:B,0)),)</f>
        <v>10197657</v>
      </c>
      <c r="AF22" s="295">
        <f>IFERROR(INDEX('[3]5.งบทดลอง รพ.'!$AB:$AB,MATCH(F:F,'[3]5.งบทดลอง รพ.'!B:B,0)),)</f>
        <v>833924.95</v>
      </c>
      <c r="AG22" s="295">
        <f>IFERROR(INDEX('[3]5.งบทดลอง รพ.'!$AC:$AC,MATCH(F:F,'[3]5.งบทดลอง รพ.'!B:B,0)),)</f>
        <v>4298235.7699999996</v>
      </c>
      <c r="AH22" s="295">
        <f>IFERROR(INDEX('[3]5.งบทดลอง รพ.'!$AD:$AD,MATCH(F:F,'[3]5.งบทดลอง รพ.'!B:B,0)),)</f>
        <v>0</v>
      </c>
      <c r="AI22" s="295">
        <f>IFERROR(INDEX('[3]5.งบทดลอง รพ.'!$AE:$AE,MATCH(F:F,'[3]5.งบทดลอง รพ.'!B:B,0)),)</f>
        <v>0</v>
      </c>
      <c r="AJ22" s="295">
        <f>IFERROR(INDEX('[3]5.งบทดลอง รพ.'!$AF:$AF,MATCH(F:F,'[3]5.งบทดลอง รพ.'!B:B,0)),)</f>
        <v>711359</v>
      </c>
      <c r="AK22" s="295">
        <f>IFERROR(INDEX('[3]5.งบทดลอง รพ.'!$AG:$AG,MATCH(F:F,'[3]5.งบทดลอง รพ.'!B:B,0)),)</f>
        <v>1498299</v>
      </c>
      <c r="AL22" s="295">
        <f>IFERROR(INDEX('[3]5.งบทดลอง รพ.'!$AH:$AH,MATCH(F:F,'[3]5.งบทดลอง รพ.'!B:B,0)),)</f>
        <v>187732</v>
      </c>
      <c r="AM22" s="295">
        <f>IFERROR(INDEX('[3]5.งบทดลอง รพ.'!$AI:$AI,MATCH(F:F,'[3]5.งบทดลอง รพ.'!B:B,0)),)</f>
        <v>1352544</v>
      </c>
      <c r="AN22" s="295">
        <f>IFERROR(INDEX('[3]5.งบทดลอง รพ.'!$AJ:$AJ,MATCH(F:F,'[3]5.งบทดลอง รพ.'!B:B,0)),)</f>
        <v>119914</v>
      </c>
      <c r="AO22" s="295">
        <f>IFERROR(INDEX('[3]5.งบทดลอง รพ.'!$AK:$AK,MATCH(F:F,'[3]5.งบทดลอง รพ.'!B:B,0)),)</f>
        <v>1029731</v>
      </c>
      <c r="AP22" s="295">
        <f>IFERROR(INDEX('[3]5.งบทดลอง รพ.'!$AL:$AL,MATCH(F:F,'[3]5.งบทดลอง รพ.'!B:B,0)),)</f>
        <v>1309831</v>
      </c>
      <c r="AQ22" s="295">
        <f>IFERROR(INDEX('[3]5.งบทดลอง รพ.'!$AM:$AM,MATCH(F:F,'[3]5.งบทดลอง รพ.'!B:B,0)),)</f>
        <v>2225930</v>
      </c>
      <c r="AR22" s="295">
        <f>IFERROR(INDEX('[3]5.งบทดลอง รพ.'!$AN:$AN,MATCH(F:F,'[3]5.งบทดลอง รพ.'!B:B,0)),)</f>
        <v>295511</v>
      </c>
      <c r="AS22" s="295">
        <f>IFERROR(INDEX('[3]5.งบทดลอง รพ.'!$AO:$AO,MATCH(F:F,'[3]5.งบทดลอง รพ.'!B:B,0)),)</f>
        <v>471195.75</v>
      </c>
      <c r="AT22" s="295">
        <f>IFERROR(INDEX('[3]5.งบทดลอง รพ.'!$AP:$AP,MATCH(F:F,'[3]5.งบทดลอง รพ.'!B:B,0)),)</f>
        <v>332488.18</v>
      </c>
      <c r="AU22" s="295">
        <f>IFERROR(INDEX('[3]5.งบทดลอง รพ.'!$AQ:$AQ,MATCH(F:F,'[3]5.งบทดลอง รพ.'!B:B,0)),)</f>
        <v>3049760</v>
      </c>
      <c r="AV22" s="295">
        <f>IFERROR(INDEX('[3]5.งบทดลอง รพ.'!$AR:$AR,MATCH(F:F,'[3]5.งบทดลอง รพ.'!B:B,0)),)</f>
        <v>890526.61</v>
      </c>
      <c r="AW22" s="295">
        <f>IFERROR(INDEX('[3]5.งบทดลอง รพ.'!$AS:$AS,MATCH(F:F,'[3]5.งบทดลอง รพ.'!B:B,0)),)</f>
        <v>2691760</v>
      </c>
      <c r="AX22" s="295">
        <f>IFERROR(INDEX('[3]5.งบทดลอง รพ.'!$AT:$AT,MATCH(F:F,'[3]5.งบทดลอง รพ.'!B:B,0)),)</f>
        <v>715070</v>
      </c>
      <c r="AY22" s="295">
        <f>IFERROR(INDEX('[3]5.งบทดลอง รพ.'!$AU:$AU,MATCH(F:F,'[3]5.งบทดลอง รพ.'!B:B,0)),)</f>
        <v>236051.96</v>
      </c>
      <c r="AZ22" s="295">
        <f>IFERROR(INDEX('[3]5.งบทดลอง รพ.'!$AV:$AV,MATCH(F:F,'[3]5.งบทดลอง รพ.'!B:B,0)),)</f>
        <v>0</v>
      </c>
      <c r="BA22" s="295">
        <f>IFERROR(INDEX('[3]5.งบทดลอง รพ.'!$AW:$AW,MATCH(F:F,'[3]5.งบทดลอง รพ.'!B:B,0)),)</f>
        <v>42909</v>
      </c>
      <c r="BB22" s="295">
        <f>IFERROR(INDEX('[3]5.งบทดลอง รพ.'!$AX:$AX,MATCH(F:F,'[3]5.งบทดลอง รพ.'!B:B,0)),)</f>
        <v>105500</v>
      </c>
      <c r="BC22" s="295">
        <f>IFERROR(INDEX('[3]5.งบทดลอง รพ.'!$AY:$AY,MATCH(F:F,'[3]5.งบทดลอง รพ.'!B:B,0)),)</f>
        <v>455272</v>
      </c>
      <c r="BD22" s="295">
        <f>IFERROR(INDEX('[3]5.งบทดลอง รพ.'!$AZ:$AZ,MATCH(F:F,'[3]5.งบทดลอง รพ.'!B:B,0)),)</f>
        <v>5364519.25</v>
      </c>
      <c r="BE22" s="295">
        <f>IFERROR(INDEX('[3]5.งบทดลอง รพ.'!$BA:$BA,MATCH(F:F,'[3]5.งบทดลอง รพ.'!B:B,0)),)</f>
        <v>6794</v>
      </c>
      <c r="BF22" s="295">
        <f>IFERROR(INDEX('[3]5.งบทดลอง รพ.'!$BB:$BB,MATCH(F:F,'[3]5.งบทดลอง รพ.'!B:B,0)),)</f>
        <v>544209</v>
      </c>
      <c r="BG22" s="295">
        <f>IFERROR(INDEX('[3]5.งบทดลอง รพ.'!$BC:$BC,MATCH(F:F,'[3]5.งบทดลอง รพ.'!B:B,0)),)</f>
        <v>908407</v>
      </c>
      <c r="BH22" s="295">
        <f>IFERROR(INDEX('[3]5.งบทดลอง รพ.'!$BD:$BD,MATCH(F:F,'[3]5.งบทดลอง รพ.'!B:B,0)),)</f>
        <v>5726589</v>
      </c>
      <c r="BI22" s="295">
        <f>IFERROR(INDEX('[3]5.งบทดลอง รพ.'!$BE:$BE,MATCH(F:F,'[3]5.งบทดลอง รพ.'!B:B,0)),)</f>
        <v>0</v>
      </c>
      <c r="BJ22" s="295">
        <f>IFERROR(INDEX('[3]5.งบทดลอง รพ.'!$BF:$BF,MATCH(F:F,'[3]5.งบทดลอง รพ.'!B:B,0)),)</f>
        <v>0</v>
      </c>
      <c r="BK22" s="295">
        <f>IFERROR(INDEX('[3]5.งบทดลอง รพ.'!$BG:$BG,MATCH(F:F,'[3]5.งบทดลอง รพ.'!B:B,0)),)</f>
        <v>94997</v>
      </c>
      <c r="BL22" s="295">
        <f>IFERROR(INDEX('[3]5.งบทดลอง รพ.'!$BH:$BH,MATCH(F:F,'[3]5.งบทดลอง รพ.'!B:B,0)),)</f>
        <v>590805</v>
      </c>
      <c r="BM22" s="295">
        <f>IFERROR(INDEX('[3]5.งบทดลอง รพ.'!$BI:$BI,MATCH(F:F,'[3]5.งบทดลอง รพ.'!B:B,0)),)</f>
        <v>1636246.75</v>
      </c>
      <c r="BN22" s="295">
        <f>IFERROR(INDEX('[3]5.งบทดลอง รพ.'!$BJ:$BJ,MATCH(F:F,'[3]5.งบทดลอง รพ.'!B:B,0)),)</f>
        <v>25580772</v>
      </c>
      <c r="BO22" s="295">
        <f>IFERROR(INDEX('[3]5.งบทดลอง รพ.'!$BK:$BK,MATCH(F:F,'[3]5.งบทดลอง รพ.'!B:B,0)),)</f>
        <v>830605</v>
      </c>
      <c r="BP22" s="295">
        <f>IFERROR(INDEX('[3]5.งบทดลอง รพ.'!$BL:$BL,MATCH(F:F,'[3]5.งบทดลอง รพ.'!B:B,0)),)</f>
        <v>675632</v>
      </c>
      <c r="BQ22" s="295">
        <f>IFERROR(INDEX('[3]5.งบทดลอง รพ.'!$BM:$BM,MATCH(F:F,'[3]5.งบทดลอง รพ.'!B:B,0)),)</f>
        <v>2690237</v>
      </c>
      <c r="BR22" s="295">
        <f>IFERROR(INDEX('[3]5.งบทดลอง รพ.'!$BN:$BN,MATCH(F:F,'[3]5.งบทดลอง รพ.'!B:B,0)),)</f>
        <v>439597</v>
      </c>
      <c r="BS22" s="295">
        <f>IFERROR(INDEX('[3]5.งบทดลอง รพ.'!$BO:$BO,MATCH(F:F,'[3]5.งบทดลอง รพ.'!B:B,0)),)</f>
        <v>2975903</v>
      </c>
      <c r="BT22" s="295">
        <f>IFERROR(INDEX('[3]5.งบทดลอง รพ.'!$BP:$BP,MATCH(F:F,'[3]5.งบทดลอง รพ.'!B:B,0)),)</f>
        <v>215232.5</v>
      </c>
      <c r="BU22" s="295">
        <f>IFERROR(INDEX('[3]5.งบทดลอง รพ.'!$BQ:$BQ,MATCH(F:F,'[3]5.งบทดลอง รพ.'!B:B,0)),)</f>
        <v>2693922.25</v>
      </c>
      <c r="BV22" s="295">
        <f>IFERROR(INDEX('[3]5.งบทดลอง รพ.'!$BR:$BR,MATCH(F:F,'[3]5.งบทดลอง รพ.'!B:B,0)),)</f>
        <v>10026671</v>
      </c>
      <c r="BW22" s="295">
        <f>IFERROR(INDEX('[3]5.งบทดลอง รพ.'!$BS:$BS,MATCH(F:F,'[3]5.งบทดลอง รพ.'!B:B,0)),)</f>
        <v>4185165.75</v>
      </c>
      <c r="BX22" s="295">
        <f>IFERROR(INDEX('[3]5.งบทดลอง รพ.'!$BT:$BT,MATCH(F:F,'[3]5.งบทดลอง รพ.'!B:B,0)),)</f>
        <v>5338207.1100000003</v>
      </c>
      <c r="BY22" s="295">
        <f>IFERROR(INDEX('[3]5.งบทดลอง รพ.'!$BU:$BU,MATCH(F:F,'[3]5.งบทดลอง รพ.'!B:B,0)),)</f>
        <v>130636</v>
      </c>
      <c r="BZ22" s="295">
        <f>IFERROR(INDEX('[3]5.งบทดลอง รพ.'!$BV:$BV,MATCH(F:F,'[3]5.งบทดลอง รพ.'!B:B,0)),)</f>
        <v>1028309</v>
      </c>
      <c r="CA22" s="295">
        <f>IFERROR(INDEX('[3]5.งบทดลอง รพ.'!$BW:$BW,MATCH(F:F,'[3]5.งบทดลอง รพ.'!B:B,0)),)</f>
        <v>137540</v>
      </c>
      <c r="CB22" s="295">
        <f>IFERROR(INDEX('[3]5.งบทดลอง รพ.'!$BX:$BX,MATCH(F:F,'[3]5.งบทดลอง รพ.'!B:B,0)),)</f>
        <v>3084856.25</v>
      </c>
      <c r="CC22" s="506">
        <f t="shared" si="0"/>
        <v>141423154.47</v>
      </c>
    </row>
    <row r="23" spans="1:81" s="290" customFormat="1">
      <c r="A23" s="291" t="s">
        <v>436</v>
      </c>
      <c r="B23" s="292" t="s">
        <v>6</v>
      </c>
      <c r="C23" s="293" t="s">
        <v>7</v>
      </c>
      <c r="D23" s="294">
        <v>43010</v>
      </c>
      <c r="E23" s="300" t="s">
        <v>440</v>
      </c>
      <c r="F23" s="504" t="s">
        <v>460</v>
      </c>
      <c r="G23" s="505" t="s">
        <v>461</v>
      </c>
      <c r="H23" s="295">
        <f>IFERROR(INDEX('[3]5.งบทดลอง รพ.'!$D:$D,MATCH(F:F,'[3]5.งบทดลอง รพ.'!B:B,0)),)</f>
        <v>0</v>
      </c>
      <c r="I23" s="295">
        <f>IFERROR(INDEX('[3]5.งบทดลอง รพ.'!$E:$E,MATCH(F:F,'[3]5.งบทดลอง รพ.'!B:B,0)),)</f>
        <v>0</v>
      </c>
      <c r="J23" s="295">
        <f>IFERROR(INDEX('[3]5.งบทดลอง รพ.'!$F:$F,MATCH(F:F,'[3]5.งบทดลอง รพ.'!B:B,0)),)</f>
        <v>4269530.01</v>
      </c>
      <c r="K23" s="295">
        <f>IFERROR(INDEX('[3]5.งบทดลอง รพ.'!$G:$G,MATCH(F:F,'[3]5.งบทดลอง รพ.'!B:B,0)),)</f>
        <v>0</v>
      </c>
      <c r="L23" s="295">
        <f>IFERROR(INDEX('[3]5.งบทดลอง รพ.'!$H:$H,MATCH(F:F,'[3]5.งบทดลอง รพ.'!B:B,0)),)</f>
        <v>0</v>
      </c>
      <c r="M23" s="295">
        <f>IFERROR(INDEX('[3]5.งบทดลอง รพ.'!$I:$I,MATCH(F:F,'[3]5.งบทดลอง รพ.'!B:B,0)),)</f>
        <v>0</v>
      </c>
      <c r="N23" s="295">
        <f>IFERROR(INDEX('[3]5.งบทดลอง รพ.'!$J:$J,MATCH(F:F,'[3]5.งบทดลอง รพ.'!B:B,0)),)</f>
        <v>0</v>
      </c>
      <c r="O23" s="295">
        <f>IFERROR(INDEX('[3]5.งบทดลอง รพ.'!$K:$K,MATCH(F:F,'[3]5.งบทดลอง รพ.'!B:B,0)),)</f>
        <v>0</v>
      </c>
      <c r="P23" s="295">
        <f>IFERROR(INDEX('[3]5.งบทดลอง รพ.'!$L:$L,MATCH(F:F,'[3]5.งบทดลอง รพ.'!B:B,0)),)</f>
        <v>0</v>
      </c>
      <c r="Q23" s="295">
        <f>IFERROR(INDEX('[3]5.งบทดลอง รพ.'!$M:$M,MATCH(F:F,'[3]5.งบทดลอง รพ.'!B:B,0)),)</f>
        <v>0</v>
      </c>
      <c r="R23" s="295">
        <f>IFERROR(INDEX('[3]5.งบทดลอง รพ.'!$N:$N,MATCH(F:F,'[3]5.งบทดลอง รพ.'!B:B,0)),)</f>
        <v>0</v>
      </c>
      <c r="S23" s="295">
        <f>IFERROR(INDEX('[3]5.งบทดลอง รพ.'!$O:$O,MATCH(F:F,'[3]5.งบทดลอง รพ.'!B:B,0)),)</f>
        <v>0</v>
      </c>
      <c r="T23" s="295">
        <f>IFERROR(INDEX('[3]5.งบทดลอง รพ.'!$P:$P,MATCH(F:F,'[3]5.งบทดลอง รพ.'!B:B,0)),)</f>
        <v>5568940.0300000003</v>
      </c>
      <c r="U23" s="295">
        <f>IFERROR(INDEX('[3]5.งบทดลอง รพ.'!$Q:$Q,MATCH(F:F,'[3]5.งบทดลอง รพ.'!B:B,0)),)</f>
        <v>0</v>
      </c>
      <c r="V23" s="295">
        <f>IFERROR(INDEX('[3]5.งบทดลอง รพ.'!$R:$R,MATCH(F:F,'[3]5.งบทดลอง รพ.'!B:B,0)),)</f>
        <v>0</v>
      </c>
      <c r="W23" s="295">
        <f>IFERROR(INDEX('[3]5.งบทดลอง รพ.'!$S:$S,MATCH(F:F,'[3]5.งบทดลอง รพ.'!B:B,0)),)</f>
        <v>0</v>
      </c>
      <c r="X23" s="295">
        <f>IFERROR(INDEX('[3]5.งบทดลอง รพ.'!$T:$T,MATCH(F:F,'[3]5.งบทดลอง รพ.'!B:B,0)),)</f>
        <v>0</v>
      </c>
      <c r="Y23" s="295">
        <f>IFERROR(INDEX('[3]5.งบทดลอง รพ.'!$U:$U,MATCH(F:F,'[3]5.งบทดลอง รพ.'!B:B,0)),)</f>
        <v>0</v>
      </c>
      <c r="Z23" s="295">
        <f>IFERROR(INDEX('[3]5.งบทดลอง รพ.'!$V:$V,MATCH(F:F,'[3]5.งบทดลอง รพ.'!B:B,0)),)</f>
        <v>0</v>
      </c>
      <c r="AA23" s="295">
        <f>IFERROR(INDEX('[3]5.งบทดลอง รพ.'!$W:$W,MATCH(F:F,'[3]5.งบทดลอง รพ.'!B:B,0)),)</f>
        <v>3507470</v>
      </c>
      <c r="AB23" s="295">
        <f>IFERROR(INDEX('[3]5.งบทดลอง รพ.'!$X:$X,MATCH(F:F,'[3]5.งบทดลอง รพ.'!B:B,0)),)</f>
        <v>0</v>
      </c>
      <c r="AC23" s="295">
        <f>IFERROR(INDEX('[3]5.งบทดลอง รพ.'!$Y:$Y,MATCH(F:F,'[3]5.งบทดลอง รพ.'!B:B,0)),)</f>
        <v>5774110.0300000003</v>
      </c>
      <c r="AD23" s="295">
        <f>IFERROR(INDEX('[3]5.งบทดลอง รพ.'!$Z:$Z,MATCH(F:F,'[3]5.งบทดลอง รพ.'!B:B,0)),)</f>
        <v>0</v>
      </c>
      <c r="AE23" s="295">
        <f>IFERROR(INDEX('[3]5.งบทดลอง รพ.'!$AA:$AA,MATCH(F:F,'[3]5.งบทดลอง รพ.'!B:B,0)),)</f>
        <v>0</v>
      </c>
      <c r="AF23" s="295">
        <f>IFERROR(INDEX('[3]5.งบทดลอง รพ.'!$AB:$AB,MATCH(F:F,'[3]5.งบทดลอง รพ.'!B:B,0)),)</f>
        <v>0</v>
      </c>
      <c r="AG23" s="295">
        <f>IFERROR(INDEX('[3]5.งบทดลอง รพ.'!$AC:$AC,MATCH(F:F,'[3]5.งบทดลอง รพ.'!B:B,0)),)</f>
        <v>0</v>
      </c>
      <c r="AH23" s="295">
        <f>IFERROR(INDEX('[3]5.งบทดลอง รพ.'!$AD:$AD,MATCH(F:F,'[3]5.งบทดลอง รพ.'!B:B,0)),)</f>
        <v>0</v>
      </c>
      <c r="AI23" s="295">
        <f>IFERROR(INDEX('[3]5.งบทดลอง รพ.'!$AE:$AE,MATCH(F:F,'[3]5.งบทดลอง รพ.'!B:B,0)),)</f>
        <v>0</v>
      </c>
      <c r="AJ23" s="295">
        <f>IFERROR(INDEX('[3]5.งบทดลอง รพ.'!$AF:$AF,MATCH(F:F,'[3]5.งบทดลอง รพ.'!B:B,0)),)</f>
        <v>0</v>
      </c>
      <c r="AK23" s="295">
        <f>IFERROR(INDEX('[3]5.งบทดลอง รพ.'!$AG:$AG,MATCH(F:F,'[3]5.งบทดลอง รพ.'!B:B,0)),)</f>
        <v>0</v>
      </c>
      <c r="AL23" s="295">
        <f>IFERROR(INDEX('[3]5.งบทดลอง รพ.'!$AH:$AH,MATCH(F:F,'[3]5.งบทดลอง รพ.'!B:B,0)),)</f>
        <v>0</v>
      </c>
      <c r="AM23" s="295">
        <f>IFERROR(INDEX('[3]5.งบทดลอง รพ.'!$AI:$AI,MATCH(F:F,'[3]5.งบทดลอง รพ.'!B:B,0)),)</f>
        <v>0</v>
      </c>
      <c r="AN23" s="295">
        <f>IFERROR(INDEX('[3]5.งบทดลอง รพ.'!$AJ:$AJ,MATCH(F:F,'[3]5.งบทดลอง รพ.'!B:B,0)),)</f>
        <v>0</v>
      </c>
      <c r="AO23" s="295">
        <f>IFERROR(INDEX('[3]5.งบทดลอง รพ.'!$AK:$AK,MATCH(F:F,'[3]5.งบทดลอง รพ.'!B:B,0)),)</f>
        <v>0</v>
      </c>
      <c r="AP23" s="295">
        <f>IFERROR(INDEX('[3]5.งบทดลอง รพ.'!$AL:$AL,MATCH(F:F,'[3]5.งบทดลอง รพ.'!B:B,0)),)</f>
        <v>0</v>
      </c>
      <c r="AQ23" s="295">
        <f>IFERROR(INDEX('[3]5.งบทดลอง รพ.'!$AM:$AM,MATCH(F:F,'[3]5.งบทดลอง รพ.'!B:B,0)),)</f>
        <v>0</v>
      </c>
      <c r="AR23" s="295">
        <f>IFERROR(INDEX('[3]5.งบทดลอง รพ.'!$AN:$AN,MATCH(F:F,'[3]5.งบทดลอง รพ.'!B:B,0)),)</f>
        <v>0</v>
      </c>
      <c r="AS23" s="295">
        <f>IFERROR(INDEX('[3]5.งบทดลอง รพ.'!$AO:$AO,MATCH(F:F,'[3]5.งบทดลอง รพ.'!B:B,0)),)</f>
        <v>0</v>
      </c>
      <c r="AT23" s="295">
        <f>IFERROR(INDEX('[3]5.งบทดลอง รพ.'!$AP:$AP,MATCH(F:F,'[3]5.งบทดลอง รพ.'!B:B,0)),)</f>
        <v>0</v>
      </c>
      <c r="AU23" s="295">
        <f>IFERROR(INDEX('[3]5.งบทดลอง รพ.'!$AQ:$AQ,MATCH(F:F,'[3]5.งบทดลอง รพ.'!B:B,0)),)</f>
        <v>0</v>
      </c>
      <c r="AV23" s="295">
        <f>IFERROR(INDEX('[3]5.งบทดลอง รพ.'!$AR:$AR,MATCH(F:F,'[3]5.งบทดลอง รพ.'!B:B,0)),)</f>
        <v>0</v>
      </c>
      <c r="AW23" s="295">
        <f>IFERROR(INDEX('[3]5.งบทดลอง รพ.'!$AS:$AS,MATCH(F:F,'[3]5.งบทดลอง รพ.'!B:B,0)),)</f>
        <v>0</v>
      </c>
      <c r="AX23" s="295">
        <f>IFERROR(INDEX('[3]5.งบทดลอง รพ.'!$AT:$AT,MATCH(F:F,'[3]5.งบทดลอง รพ.'!B:B,0)),)</f>
        <v>0</v>
      </c>
      <c r="AY23" s="295">
        <f>IFERROR(INDEX('[3]5.งบทดลอง รพ.'!$AU:$AU,MATCH(F:F,'[3]5.งบทดลอง รพ.'!B:B,0)),)</f>
        <v>0</v>
      </c>
      <c r="AZ23" s="295">
        <f>IFERROR(INDEX('[3]5.งบทดลอง รพ.'!$AV:$AV,MATCH(F:F,'[3]5.งบทดลอง รพ.'!B:B,0)),)</f>
        <v>4754325.4800000004</v>
      </c>
      <c r="BA23" s="295">
        <f>IFERROR(INDEX('[3]5.งบทดลอง รพ.'!$AW:$AW,MATCH(F:F,'[3]5.งบทดลอง รพ.'!B:B,0)),)</f>
        <v>4135813.7</v>
      </c>
      <c r="BB23" s="295">
        <f>IFERROR(INDEX('[3]5.งบทดลอง รพ.'!$AX:$AX,MATCH(F:F,'[3]5.งบทดลอง รพ.'!B:B,0)),)</f>
        <v>0</v>
      </c>
      <c r="BC23" s="295">
        <f>IFERROR(INDEX('[3]5.งบทดลอง รพ.'!$AY:$AY,MATCH(F:F,'[3]5.งบทดลอง รพ.'!B:B,0)),)</f>
        <v>0</v>
      </c>
      <c r="BD23" s="295">
        <f>IFERROR(INDEX('[3]5.งบทดลอง รพ.'!$AZ:$AZ,MATCH(F:F,'[3]5.งบทดลอง รพ.'!B:B,0)),)</f>
        <v>0</v>
      </c>
      <c r="BE23" s="295">
        <f>IFERROR(INDEX('[3]5.งบทดลอง รพ.'!$BA:$BA,MATCH(F:F,'[3]5.งบทดลอง รพ.'!B:B,0)),)</f>
        <v>0</v>
      </c>
      <c r="BF23" s="295">
        <f>IFERROR(INDEX('[3]5.งบทดลอง รพ.'!$BB:$BB,MATCH(F:F,'[3]5.งบทดลอง รพ.'!B:B,0)),)</f>
        <v>0</v>
      </c>
      <c r="BG23" s="295">
        <f>IFERROR(INDEX('[3]5.งบทดลอง รพ.'!$BC:$BC,MATCH(F:F,'[3]5.งบทดลอง รพ.'!B:B,0)),)</f>
        <v>0</v>
      </c>
      <c r="BH23" s="295">
        <f>IFERROR(INDEX('[3]5.งบทดลอง รพ.'!$BD:$BD,MATCH(F:F,'[3]5.งบทดลอง รพ.'!B:B,0)),)</f>
        <v>0</v>
      </c>
      <c r="BI23" s="295">
        <f>IFERROR(INDEX('[3]5.งบทดลอง รพ.'!$BE:$BE,MATCH(F:F,'[3]5.งบทดลอง รพ.'!B:B,0)),)</f>
        <v>0</v>
      </c>
      <c r="BJ23" s="295">
        <f>IFERROR(INDEX('[3]5.งบทดลอง รพ.'!$BF:$BF,MATCH(F:F,'[3]5.งบทดลอง รพ.'!B:B,0)),)</f>
        <v>0</v>
      </c>
      <c r="BK23" s="295">
        <f>IFERROR(INDEX('[3]5.งบทดลอง รพ.'!$BG:$BG,MATCH(F:F,'[3]5.งบทดลอง รพ.'!B:B,0)),)</f>
        <v>0</v>
      </c>
      <c r="BL23" s="295">
        <f>IFERROR(INDEX('[3]5.งบทดลอง รพ.'!$BH:$BH,MATCH(F:F,'[3]5.งบทดลอง รพ.'!B:B,0)),)</f>
        <v>0</v>
      </c>
      <c r="BM23" s="295">
        <f>IFERROR(INDEX('[3]5.งบทดลอง รพ.'!$BI:$BI,MATCH(F:F,'[3]5.งบทดลอง รพ.'!B:B,0)),)</f>
        <v>0</v>
      </c>
      <c r="BN23" s="295">
        <f>IFERROR(INDEX('[3]5.งบทดลอง รพ.'!$BJ:$BJ,MATCH(F:F,'[3]5.งบทดลอง รพ.'!B:B,0)),)</f>
        <v>5500550.0300000003</v>
      </c>
      <c r="BO23" s="295">
        <f>IFERROR(INDEX('[3]5.งบทดลอง รพ.'!$BK:$BK,MATCH(F:F,'[3]5.งบทดลอง รพ.'!B:B,0)),)</f>
        <v>0</v>
      </c>
      <c r="BP23" s="295">
        <f>IFERROR(INDEX('[3]5.งบทดลอง รพ.'!$BL:$BL,MATCH(F:F,'[3]5.งบทดลอง รพ.'!B:B,0)),)</f>
        <v>0</v>
      </c>
      <c r="BQ23" s="295">
        <f>IFERROR(INDEX('[3]5.งบทดลอง รพ.'!$BM:$BM,MATCH(F:F,'[3]5.งบทดลอง รพ.'!B:B,0)),)</f>
        <v>0</v>
      </c>
      <c r="BR23" s="295">
        <f>IFERROR(INDEX('[3]5.งบทดลอง รพ.'!$BN:$BN,MATCH(F:F,'[3]5.งบทดลอง รพ.'!B:B,0)),)</f>
        <v>0</v>
      </c>
      <c r="BS23" s="295">
        <f>IFERROR(INDEX('[3]5.งบทดลอง รพ.'!$BO:$BO,MATCH(F:F,'[3]5.งบทดลอง รพ.'!B:B,0)),)</f>
        <v>0</v>
      </c>
      <c r="BT23" s="295">
        <f>IFERROR(INDEX('[3]5.งบทดลอง รพ.'!$BP:$BP,MATCH(F:F,'[3]5.งบทดลอง รพ.'!B:B,0)),)</f>
        <v>0</v>
      </c>
      <c r="BU23" s="295">
        <f>IFERROR(INDEX('[3]5.งบทดลอง รพ.'!$BQ:$BQ,MATCH(F:F,'[3]5.งบทดลอง รพ.'!B:B,0)),)</f>
        <v>0</v>
      </c>
      <c r="BV23" s="295">
        <f>IFERROR(INDEX('[3]5.งบทดลอง รพ.'!$BR:$BR,MATCH(F:F,'[3]5.งบทดลอง รพ.'!B:B,0)),)</f>
        <v>5458306.1900000004</v>
      </c>
      <c r="BW23" s="295">
        <f>IFERROR(INDEX('[3]5.งบทดลอง รพ.'!$BS:$BS,MATCH(F:F,'[3]5.งบทดลอง รพ.'!B:B,0)),)</f>
        <v>0</v>
      </c>
      <c r="BX23" s="295">
        <f>IFERROR(INDEX('[3]5.งบทดลอง รพ.'!$BT:$BT,MATCH(F:F,'[3]5.งบทดลอง รพ.'!B:B,0)),)</f>
        <v>0</v>
      </c>
      <c r="BY23" s="295">
        <f>IFERROR(INDEX('[3]5.งบทดลอง รพ.'!$BU:$BU,MATCH(F:F,'[3]5.งบทดลอง รพ.'!B:B,0)),)</f>
        <v>5041360.0199999996</v>
      </c>
      <c r="BZ23" s="295">
        <f>IFERROR(INDEX('[3]5.งบทดลอง รพ.'!$BV:$BV,MATCH(F:F,'[3]5.งบทดลอง รพ.'!B:B,0)),)</f>
        <v>0</v>
      </c>
      <c r="CA23" s="295">
        <f>IFERROR(INDEX('[3]5.งบทดลอง รพ.'!$BW:$BW,MATCH(F:F,'[3]5.งบทดลอง รพ.'!B:B,0)),)</f>
        <v>0</v>
      </c>
      <c r="CB23" s="295">
        <f>IFERROR(INDEX('[3]5.งบทดลอง รพ.'!$BX:$BX,MATCH(F:F,'[3]5.งบทดลอง รพ.'!B:B,0)),)</f>
        <v>0</v>
      </c>
      <c r="CC23" s="506">
        <f t="shared" si="0"/>
        <v>44010405.489999995</v>
      </c>
    </row>
    <row r="24" spans="1:81" s="290" customFormat="1">
      <c r="A24" s="291" t="s">
        <v>436</v>
      </c>
      <c r="B24" s="292" t="s">
        <v>6</v>
      </c>
      <c r="C24" s="293" t="s">
        <v>7</v>
      </c>
      <c r="D24" s="294">
        <v>43010</v>
      </c>
      <c r="E24" s="300" t="s">
        <v>440</v>
      </c>
      <c r="F24" s="504" t="s">
        <v>462</v>
      </c>
      <c r="G24" s="505" t="s">
        <v>463</v>
      </c>
      <c r="H24" s="295">
        <f>IFERROR(INDEX('[3]5.งบทดลอง รพ.'!$D:$D,MATCH(F:F,'[3]5.งบทดลอง รพ.'!B:B,0)),)</f>
        <v>32045054</v>
      </c>
      <c r="I24" s="295">
        <f>IFERROR(INDEX('[3]5.งบทดลอง รพ.'!$E:$E,MATCH(F:F,'[3]5.งบทดลอง รพ.'!B:B,0)),)</f>
        <v>5875591</v>
      </c>
      <c r="J24" s="295">
        <f>IFERROR(INDEX('[3]5.งบทดลอง รพ.'!$F:$F,MATCH(F:F,'[3]5.งบทดลอง รพ.'!B:B,0)),)</f>
        <v>12737423</v>
      </c>
      <c r="K24" s="295">
        <f>IFERROR(INDEX('[3]5.งบทดลอง รพ.'!$G:$G,MATCH(F:F,'[3]5.งบทดลอง รพ.'!B:B,0)),)</f>
        <v>4029477</v>
      </c>
      <c r="L24" s="295">
        <f>IFERROR(INDEX('[3]5.งบทดลอง รพ.'!$H:$H,MATCH(F:F,'[3]5.งบทดลอง รพ.'!B:B,0)),)</f>
        <v>3214055.3</v>
      </c>
      <c r="M24" s="295">
        <f>IFERROR(INDEX('[3]5.งบทดลอง รพ.'!$I:$I,MATCH(F:F,'[3]5.งบทดลอง รพ.'!B:B,0)),)</f>
        <v>3244962.41</v>
      </c>
      <c r="N24" s="295">
        <f>IFERROR(INDEX('[3]5.งบทดลอง รพ.'!$J:$J,MATCH(F:F,'[3]5.งบทดลอง รพ.'!B:B,0)),)</f>
        <v>38946575.960000001</v>
      </c>
      <c r="O24" s="295">
        <f>IFERROR(INDEX('[3]5.งบทดลอง รพ.'!$K:$K,MATCH(F:F,'[3]5.งบทดลอง รพ.'!B:B,0)),)</f>
        <v>4029477</v>
      </c>
      <c r="P24" s="295">
        <f>IFERROR(INDEX('[3]5.งบทดลอง รพ.'!$L:$L,MATCH(F:F,'[3]5.งบทดลอง รพ.'!B:B,0)),)</f>
        <v>0</v>
      </c>
      <c r="Q24" s="295">
        <f>IFERROR(INDEX('[3]5.งบทดลอง รพ.'!$M:$M,MATCH(F:F,'[3]5.งบทดลอง รพ.'!B:B,0)),)</f>
        <v>17232141.489999998</v>
      </c>
      <c r="R24" s="295">
        <f>IFERROR(INDEX('[3]5.งบทดลอง รพ.'!$N:$N,MATCH(F:F,'[3]5.งบทดลอง รพ.'!B:B,0)),)</f>
        <v>0</v>
      </c>
      <c r="S24" s="295">
        <f>IFERROR(INDEX('[3]5.งบทดลอง รพ.'!$O:$O,MATCH(F:F,'[3]5.งบทดลอง รพ.'!B:B,0)),)</f>
        <v>3913204.01</v>
      </c>
      <c r="T24" s="295">
        <f>IFERROR(INDEX('[3]5.งบทดลอง รพ.'!$P:$P,MATCH(F:F,'[3]5.งบทดลอง รพ.'!B:B,0)),)</f>
        <v>3685152.35</v>
      </c>
      <c r="U24" s="295">
        <f>IFERROR(INDEX('[3]5.งบทดลอง รพ.'!$Q:$Q,MATCH(F:F,'[3]5.งบทดลอง รพ.'!B:B,0)),)</f>
        <v>15793474.92</v>
      </c>
      <c r="V24" s="295">
        <f>IFERROR(INDEX('[3]5.งบทดลอง รพ.'!$R:$R,MATCH(F:F,'[3]5.งบทดลอง รพ.'!B:B,0)),)</f>
        <v>4955856.5199999996</v>
      </c>
      <c r="W24" s="295">
        <f>IFERROR(INDEX('[3]5.งบทดลอง รพ.'!$S:$S,MATCH(F:F,'[3]5.งบทดลอง รพ.'!B:B,0)),)</f>
        <v>6349052.1299999999</v>
      </c>
      <c r="X24" s="295">
        <f>IFERROR(INDEX('[3]5.งบทดลอง รพ.'!$T:$T,MATCH(F:F,'[3]5.งบทดลอง รพ.'!B:B,0)),)</f>
        <v>11048033.34</v>
      </c>
      <c r="Y24" s="295">
        <f>IFERROR(INDEX('[3]5.งบทดลอง รพ.'!$U:$U,MATCH(F:F,'[3]5.งบทดลอง รพ.'!B:B,0)),)</f>
        <v>0</v>
      </c>
      <c r="Z24" s="295">
        <f>IFERROR(INDEX('[3]5.งบทดลอง รพ.'!$V:$V,MATCH(F:F,'[3]5.งบทดลอง รพ.'!B:B,0)),)</f>
        <v>14871511.4</v>
      </c>
      <c r="AA24" s="295">
        <f>IFERROR(INDEX('[3]5.งบทดลอง รพ.'!$W:$W,MATCH(F:F,'[3]5.งบทดลอง รพ.'!B:B,0)),)</f>
        <v>7414279.5300000003</v>
      </c>
      <c r="AB24" s="295">
        <f>IFERROR(INDEX('[3]5.งบทดลอง รพ.'!$X:$X,MATCH(F:F,'[3]5.งบทดลอง รพ.'!B:B,0)),)</f>
        <v>2108145.39</v>
      </c>
      <c r="AC24" s="295">
        <f>IFERROR(INDEX('[3]5.งบทดลอง รพ.'!$Y:$Y,MATCH(F:F,'[3]5.งบทดลอง รพ.'!B:B,0)),)</f>
        <v>19984154.359999999</v>
      </c>
      <c r="AD24" s="295">
        <f>IFERROR(INDEX('[3]5.งบทดลอง รพ.'!$Z:$Z,MATCH(F:F,'[3]5.งบทดลอง รพ.'!B:B,0)),)</f>
        <v>0</v>
      </c>
      <c r="AE24" s="295">
        <f>IFERROR(INDEX('[3]5.งบทดลอง รพ.'!$AA:$AA,MATCH(F:F,'[3]5.งบทดลอง รพ.'!B:B,0)),)</f>
        <v>3896445.11</v>
      </c>
      <c r="AF24" s="295">
        <f>IFERROR(INDEX('[3]5.งบทดลอง รพ.'!$AB:$AB,MATCH(F:F,'[3]5.งบทดลอง รพ.'!B:B,0)),)</f>
        <v>1035451.87</v>
      </c>
      <c r="AG24" s="295">
        <f>IFERROR(INDEX('[3]5.งบทดลอง รพ.'!$AC:$AC,MATCH(F:F,'[3]5.งบทดลอง รพ.'!B:B,0)),)</f>
        <v>1213092.3</v>
      </c>
      <c r="AH24" s="295">
        <f>IFERROR(INDEX('[3]5.งบทดลอง รพ.'!$AD:$AD,MATCH(F:F,'[3]5.งบทดลอง รพ.'!B:B,0)),)</f>
        <v>118746</v>
      </c>
      <c r="AI24" s="295">
        <f>IFERROR(INDEX('[3]5.งบทดลอง รพ.'!$AE:$AE,MATCH(F:F,'[3]5.งบทดลอง รพ.'!B:B,0)),)</f>
        <v>1968725.69</v>
      </c>
      <c r="AJ24" s="295">
        <f>IFERROR(INDEX('[3]5.งบทดลอง รพ.'!$AF:$AF,MATCH(F:F,'[3]5.งบทดลอง รพ.'!B:B,0)),)</f>
        <v>318589.14</v>
      </c>
      <c r="AK24" s="295">
        <f>IFERROR(INDEX('[3]5.งบทดลอง รพ.'!$AG:$AG,MATCH(F:F,'[3]5.งบทดลอง รพ.'!B:B,0)),)</f>
        <v>2835872.55</v>
      </c>
      <c r="AL24" s="295">
        <f>IFERROR(INDEX('[3]5.งบทดลอง รพ.'!$AH:$AH,MATCH(F:F,'[3]5.งบทดลอง รพ.'!B:B,0)),)</f>
        <v>693228.75</v>
      </c>
      <c r="AM24" s="295">
        <f>IFERROR(INDEX('[3]5.งบทดลอง รพ.'!$AI:$AI,MATCH(F:F,'[3]5.งบทดลอง รพ.'!B:B,0)),)</f>
        <v>682631</v>
      </c>
      <c r="AN24" s="295">
        <f>IFERROR(INDEX('[3]5.งบทดลอง รพ.'!$AJ:$AJ,MATCH(F:F,'[3]5.งบทดลอง รพ.'!B:B,0)),)</f>
        <v>270397.84999999998</v>
      </c>
      <c r="AO24" s="295">
        <f>IFERROR(INDEX('[3]5.งบทดลอง รพ.'!$AK:$AK,MATCH(F:F,'[3]5.งบทดลอง รพ.'!B:B,0)),)</f>
        <v>0</v>
      </c>
      <c r="AP24" s="295">
        <f>IFERROR(INDEX('[3]5.งบทดลอง รพ.'!$AL:$AL,MATCH(F:F,'[3]5.งบทดลอง รพ.'!B:B,0)),)</f>
        <v>232855.92</v>
      </c>
      <c r="AQ24" s="295">
        <f>IFERROR(INDEX('[3]5.งบทดลอง รพ.'!$AM:$AM,MATCH(F:F,'[3]5.งบทดลอง รพ.'!B:B,0)),)</f>
        <v>1092674.4099999999</v>
      </c>
      <c r="AR24" s="295">
        <f>IFERROR(INDEX('[3]5.งบทดลอง รพ.'!$AN:$AN,MATCH(F:F,'[3]5.งบทดลอง รพ.'!B:B,0)),)</f>
        <v>2110598.89</v>
      </c>
      <c r="AS24" s="295">
        <f>IFERROR(INDEX('[3]5.งบทดลอง รพ.'!$AO:$AO,MATCH(F:F,'[3]5.งบทดลอง รพ.'!B:B,0)),)</f>
        <v>690982.39</v>
      </c>
      <c r="AT24" s="295">
        <f>IFERROR(INDEX('[3]5.งบทดลอง รพ.'!$AP:$AP,MATCH(F:F,'[3]5.งบทดลอง รพ.'!B:B,0)),)</f>
        <v>0</v>
      </c>
      <c r="AU24" s="295">
        <f>IFERROR(INDEX('[3]5.งบทดลอง รพ.'!$AQ:$AQ,MATCH(F:F,'[3]5.งบทดลอง รพ.'!B:B,0)),)</f>
        <v>13190778.560000001</v>
      </c>
      <c r="AV24" s="295">
        <f>IFERROR(INDEX('[3]5.งบทดลอง รพ.'!$AR:$AR,MATCH(F:F,'[3]5.งบทดลอง รพ.'!B:B,0)),)</f>
        <v>0</v>
      </c>
      <c r="AW24" s="295">
        <f>IFERROR(INDEX('[3]5.งบทดลอง รพ.'!$AS:$AS,MATCH(F:F,'[3]5.งบทดลอง รพ.'!B:B,0)),)</f>
        <v>0</v>
      </c>
      <c r="AX24" s="295">
        <f>IFERROR(INDEX('[3]5.งบทดลอง รพ.'!$AT:$AT,MATCH(F:F,'[3]5.งบทดลอง รพ.'!B:B,0)),)</f>
        <v>1720185.01</v>
      </c>
      <c r="AY24" s="295">
        <f>IFERROR(INDEX('[3]5.งบทดลอง รพ.'!$AU:$AU,MATCH(F:F,'[3]5.งบทดลอง รพ.'!B:B,0)),)</f>
        <v>1822312.91</v>
      </c>
      <c r="AZ24" s="295">
        <f>IFERROR(INDEX('[3]5.งบทดลอง รพ.'!$AV:$AV,MATCH(F:F,'[3]5.งบทดลอง รพ.'!B:B,0)),)</f>
        <v>0</v>
      </c>
      <c r="BA24" s="295">
        <f>IFERROR(INDEX('[3]5.งบทดลอง รพ.'!$AW:$AW,MATCH(F:F,'[3]5.งบทดลอง รพ.'!B:B,0)),)</f>
        <v>35052.720000000001</v>
      </c>
      <c r="BB24" s="295">
        <f>IFERROR(INDEX('[3]5.งบทดลอง รพ.'!$AX:$AX,MATCH(F:F,'[3]5.งบทดลอง รพ.'!B:B,0)),)</f>
        <v>0</v>
      </c>
      <c r="BC24" s="295">
        <f>IFERROR(INDEX('[3]5.งบทดลอง รพ.'!$AY:$AY,MATCH(F:F,'[3]5.งบทดลอง รพ.'!B:B,0)),)</f>
        <v>2020572.68</v>
      </c>
      <c r="BD24" s="295">
        <f>IFERROR(INDEX('[3]5.งบทดลอง รพ.'!$AZ:$AZ,MATCH(F:F,'[3]5.งบทดลอง รพ.'!B:B,0)),)</f>
        <v>0</v>
      </c>
      <c r="BE24" s="295">
        <f>IFERROR(INDEX('[3]5.งบทดลอง รพ.'!$BA:$BA,MATCH(F:F,'[3]5.งบทดลอง รพ.'!B:B,0)),)</f>
        <v>9247370.3900000006</v>
      </c>
      <c r="BF24" s="295">
        <f>IFERROR(INDEX('[3]5.งบทดลอง รพ.'!$BB:$BB,MATCH(F:F,'[3]5.งบทดลอง รพ.'!B:B,0)),)</f>
        <v>2260827.4700000002</v>
      </c>
      <c r="BG24" s="295">
        <f>IFERROR(INDEX('[3]5.งบทดลอง รพ.'!$BC:$BC,MATCH(F:F,'[3]5.งบทดลอง รพ.'!B:B,0)),)</f>
        <v>5176370.97</v>
      </c>
      <c r="BH24" s="295">
        <f>IFERROR(INDEX('[3]5.งบทดลอง รพ.'!$BD:$BD,MATCH(F:F,'[3]5.งบทดลอง รพ.'!B:B,0)),)</f>
        <v>2562406.5299999998</v>
      </c>
      <c r="BI24" s="295">
        <f>IFERROR(INDEX('[3]5.งบทดลอง รพ.'!$BE:$BE,MATCH(F:F,'[3]5.งบทดลอง รพ.'!B:B,0)),)</f>
        <v>2100405.08</v>
      </c>
      <c r="BJ24" s="295">
        <f>IFERROR(INDEX('[3]5.งบทดลอง รพ.'!$BF:$BF,MATCH(F:F,'[3]5.งบทดลอง รพ.'!B:B,0)),)</f>
        <v>5636800.1600000001</v>
      </c>
      <c r="BK24" s="295">
        <f>IFERROR(INDEX('[3]5.งบทดลอง รพ.'!$BG:$BG,MATCH(F:F,'[3]5.งบทดลอง รพ.'!B:B,0)),)</f>
        <v>1308873.42</v>
      </c>
      <c r="BL24" s="295">
        <f>IFERROR(INDEX('[3]5.งบทดลอง รพ.'!$BH:$BH,MATCH(F:F,'[3]5.งบทดลอง รพ.'!B:B,0)),)</f>
        <v>5451651.6200000001</v>
      </c>
      <c r="BM24" s="295">
        <f>IFERROR(INDEX('[3]5.งบทดลอง รพ.'!$BI:$BI,MATCH(F:F,'[3]5.งบทดลอง รพ.'!B:B,0)),)</f>
        <v>3000000</v>
      </c>
      <c r="BN24" s="295">
        <f>IFERROR(INDEX('[3]5.งบทดลอง รพ.'!$BJ:$BJ,MATCH(F:F,'[3]5.งบทดลอง รพ.'!B:B,0)),)</f>
        <v>3000000</v>
      </c>
      <c r="BO24" s="295">
        <f>IFERROR(INDEX('[3]5.งบทดลอง รพ.'!$BK:$BK,MATCH(F:F,'[3]5.งบทดลอง รพ.'!B:B,0)),)</f>
        <v>11780328.439999999</v>
      </c>
      <c r="BP24" s="295">
        <f>IFERROR(INDEX('[3]5.งบทดลอง รพ.'!$BL:$BL,MATCH(F:F,'[3]5.งบทดลอง รพ.'!B:B,0)),)</f>
        <v>4000000</v>
      </c>
      <c r="BQ24" s="295">
        <f>IFERROR(INDEX('[3]5.งบทดลอง รพ.'!$BM:$BM,MATCH(F:F,'[3]5.งบทดลอง รพ.'!B:B,0)),)</f>
        <v>1000000</v>
      </c>
      <c r="BR24" s="295">
        <f>IFERROR(INDEX('[3]5.งบทดลอง รพ.'!$BN:$BN,MATCH(F:F,'[3]5.งบทดลอง รพ.'!B:B,0)),)</f>
        <v>923140</v>
      </c>
      <c r="BS24" s="295">
        <f>IFERROR(INDEX('[3]5.งบทดลอง รพ.'!$BO:$BO,MATCH(F:F,'[3]5.งบทดลอง รพ.'!B:B,0)),)</f>
        <v>7000000</v>
      </c>
      <c r="BT24" s="295">
        <f>IFERROR(INDEX('[3]5.งบทดลอง รพ.'!$BP:$BP,MATCH(F:F,'[3]5.งบทดลอง รพ.'!B:B,0)),)</f>
        <v>0</v>
      </c>
      <c r="BU24" s="295">
        <f>IFERROR(INDEX('[3]5.งบทดลอง รพ.'!$BQ:$BQ,MATCH(F:F,'[3]5.งบทดลอง รพ.'!B:B,0)),)</f>
        <v>0</v>
      </c>
      <c r="BV24" s="295">
        <f>IFERROR(INDEX('[3]5.งบทดลอง รพ.'!$BR:$BR,MATCH(F:F,'[3]5.งบทดลอง รพ.'!B:B,0)),)</f>
        <v>1128201.8999999999</v>
      </c>
      <c r="BW24" s="295">
        <f>IFERROR(INDEX('[3]5.งบทดลอง รพ.'!$BS:$BS,MATCH(F:F,'[3]5.งบทดลอง รพ.'!B:B,0)),)</f>
        <v>8193244.04</v>
      </c>
      <c r="BX24" s="295">
        <f>IFERROR(INDEX('[3]5.งบทดลอง รพ.'!$BT:$BT,MATCH(F:F,'[3]5.งบทดลอง รพ.'!B:B,0)),)</f>
        <v>3545084.93</v>
      </c>
      <c r="BY24" s="295">
        <f>IFERROR(INDEX('[3]5.งบทดลอง รพ.'!$BU:$BU,MATCH(F:F,'[3]5.งบทดลอง รพ.'!B:B,0)),)</f>
        <v>14281333.58</v>
      </c>
      <c r="BZ24" s="295">
        <f>IFERROR(INDEX('[3]5.งบทดลอง รพ.'!$BV:$BV,MATCH(F:F,'[3]5.งบทดลอง รพ.'!B:B,0)),)</f>
        <v>0</v>
      </c>
      <c r="CA24" s="295">
        <f>IFERROR(INDEX('[3]5.งบทดลอง รพ.'!$BW:$BW,MATCH(F:F,'[3]5.งบทดลอง รพ.'!B:B,0)),)</f>
        <v>293850.42</v>
      </c>
      <c r="CB24" s="295">
        <f>IFERROR(INDEX('[3]5.งบทดลอง รพ.'!$BX:$BX,MATCH(F:F,'[3]5.งบทดลอง รพ.'!B:B,0)),)</f>
        <v>3690776.09</v>
      </c>
      <c r="CC24" s="506">
        <f t="shared" si="0"/>
        <v>343007479.89999998</v>
      </c>
    </row>
    <row r="25" spans="1:81" s="290" customFormat="1">
      <c r="A25" s="291" t="s">
        <v>423</v>
      </c>
      <c r="B25" s="292" t="s">
        <v>6</v>
      </c>
      <c r="C25" s="293" t="s">
        <v>7</v>
      </c>
      <c r="D25" s="294">
        <v>41010</v>
      </c>
      <c r="E25" s="293" t="s">
        <v>424</v>
      </c>
      <c r="F25" s="504" t="s">
        <v>464</v>
      </c>
      <c r="G25" s="505" t="s">
        <v>465</v>
      </c>
      <c r="H25" s="295">
        <f>IFERROR(INDEX('[3]5.งบทดลอง รพ.'!$D:$D,MATCH(F:F,'[3]5.งบทดลอง รพ.'!B:B,0)),)</f>
        <v>16209271.699999999</v>
      </c>
      <c r="I25" s="295">
        <f>IFERROR(INDEX('[3]5.งบทดลอง รพ.'!$E:$E,MATCH(F:F,'[3]5.งบทดลอง รพ.'!B:B,0)),)</f>
        <v>1543397.76</v>
      </c>
      <c r="J25" s="295">
        <f>IFERROR(INDEX('[3]5.งบทดลอง รพ.'!$F:$F,MATCH(F:F,'[3]5.งบทดลอง รพ.'!B:B,0)),)</f>
        <v>6209249.8099999996</v>
      </c>
      <c r="K25" s="295">
        <f>IFERROR(INDEX('[3]5.งบทดลอง รพ.'!$G:$G,MATCH(F:F,'[3]5.งบทดลอง รพ.'!B:B,0)),)</f>
        <v>1131236.75</v>
      </c>
      <c r="L25" s="295">
        <f>IFERROR(INDEX('[3]5.งบทดลอง รพ.'!$H:$H,MATCH(F:F,'[3]5.งบทดลอง รพ.'!B:B,0)),)</f>
        <v>21622.46</v>
      </c>
      <c r="M25" s="295">
        <f>IFERROR(INDEX('[3]5.งบทดลอง รพ.'!$I:$I,MATCH(F:F,'[3]5.งบทดลอง รพ.'!B:B,0)),)</f>
        <v>273467.65999999997</v>
      </c>
      <c r="N25" s="295">
        <f>IFERROR(INDEX('[3]5.งบทดลอง รพ.'!$J:$J,MATCH(F:F,'[3]5.งบทดลอง รพ.'!B:B,0)),)</f>
        <v>10528705.25</v>
      </c>
      <c r="O25" s="295">
        <f>IFERROR(INDEX('[3]5.งบทดลอง รพ.'!$K:$K,MATCH(F:F,'[3]5.งบทดลอง รพ.'!B:B,0)),)</f>
        <v>1131236.75</v>
      </c>
      <c r="P25" s="295">
        <f>IFERROR(INDEX('[3]5.งบทดลอง รพ.'!$L:$L,MATCH(F:F,'[3]5.งบทดลอง รพ.'!B:B,0)),)</f>
        <v>213117</v>
      </c>
      <c r="Q25" s="295">
        <f>IFERROR(INDEX('[3]5.งบทดลอง รพ.'!$M:$M,MATCH(F:F,'[3]5.งบทดลอง รพ.'!B:B,0)),)</f>
        <v>4027471.67</v>
      </c>
      <c r="R25" s="295">
        <f>IFERROR(INDEX('[3]5.งบทดลอง รพ.'!$N:$N,MATCH(F:F,'[3]5.งบทดลอง รพ.'!B:B,0)),)</f>
        <v>450956</v>
      </c>
      <c r="S25" s="295">
        <f>IFERROR(INDEX('[3]5.งบทดลอง รพ.'!$O:$O,MATCH(F:F,'[3]5.งบทดลอง รพ.'!B:B,0)),)</f>
        <v>613925.75</v>
      </c>
      <c r="T25" s="295">
        <f>IFERROR(INDEX('[3]5.งบทดลอง รพ.'!$P:$P,MATCH(F:F,'[3]5.งบทดลอง รพ.'!B:B,0)),)</f>
        <v>1393838</v>
      </c>
      <c r="U25" s="295">
        <f>IFERROR(INDEX('[3]5.งบทดลอง รพ.'!$Q:$Q,MATCH(F:F,'[3]5.งบทดลอง รพ.'!B:B,0)),)</f>
        <v>693576.36</v>
      </c>
      <c r="V25" s="295">
        <f>IFERROR(INDEX('[3]5.งบทดลอง รพ.'!$R:$R,MATCH(F:F,'[3]5.งบทดลอง รพ.'!B:B,0)),)</f>
        <v>148390</v>
      </c>
      <c r="W25" s="295">
        <f>IFERROR(INDEX('[3]5.งบทดลอง รพ.'!$S:$S,MATCH(F:F,'[3]5.งบทดลอง รพ.'!B:B,0)),)</f>
        <v>407889.2</v>
      </c>
      <c r="X25" s="295">
        <f>IFERROR(INDEX('[3]5.งบทดลอง รพ.'!$T:$T,MATCH(F:F,'[3]5.งบทดลอง รพ.'!B:B,0)),)</f>
        <v>819337.5</v>
      </c>
      <c r="Y25" s="295">
        <f>IFERROR(INDEX('[3]5.งบทดลอง รพ.'!$U:$U,MATCH(F:F,'[3]5.งบทดลอง รพ.'!B:B,0)),)</f>
        <v>0</v>
      </c>
      <c r="Z25" s="295">
        <f>IFERROR(INDEX('[3]5.งบทดลอง รพ.'!$V:$V,MATCH(F:F,'[3]5.งบทดลอง รพ.'!B:B,0)),)</f>
        <v>5058420.34</v>
      </c>
      <c r="AA25" s="295">
        <f>IFERROR(INDEX('[3]5.งบทดลอง รพ.'!$W:$W,MATCH(F:F,'[3]5.งบทดลอง รพ.'!B:B,0)),)</f>
        <v>1040232</v>
      </c>
      <c r="AB25" s="295">
        <f>IFERROR(INDEX('[3]5.งบทดลอง รพ.'!$X:$X,MATCH(F:F,'[3]5.งบทดลอง รพ.'!B:B,0)),)</f>
        <v>403623.52</v>
      </c>
      <c r="AC25" s="295">
        <f>IFERROR(INDEX('[3]5.งบทดลอง รพ.'!$Y:$Y,MATCH(F:F,'[3]5.งบทดลอง รพ.'!B:B,0)),)</f>
        <v>803955.25</v>
      </c>
      <c r="AD25" s="295">
        <f>IFERROR(INDEX('[3]5.งบทดลอง รพ.'!$Z:$Z,MATCH(F:F,'[3]5.งบทดลอง รพ.'!B:B,0)),)</f>
        <v>1263683.5</v>
      </c>
      <c r="AE25" s="295">
        <f>IFERROR(INDEX('[3]5.งบทดลอง รพ.'!$AA:$AA,MATCH(F:F,'[3]5.งบทดลอง รพ.'!B:B,0)),)</f>
        <v>189300.17</v>
      </c>
      <c r="AF25" s="295">
        <f>IFERROR(INDEX('[3]5.งบทดลอง รพ.'!$AB:$AB,MATCH(F:F,'[3]5.งบทดลอง รพ.'!B:B,0)),)</f>
        <v>560416</v>
      </c>
      <c r="AG25" s="295">
        <f>IFERROR(INDEX('[3]5.งบทดลอง รพ.'!$AC:$AC,MATCH(F:F,'[3]5.งบทดลอง รพ.'!B:B,0)),)</f>
        <v>92345</v>
      </c>
      <c r="AH25" s="295">
        <f>IFERROR(INDEX('[3]5.งบทดลอง รพ.'!$AD:$AD,MATCH(F:F,'[3]5.งบทดลอง รพ.'!B:B,0)),)</f>
        <v>225093</v>
      </c>
      <c r="AI25" s="295">
        <f>IFERROR(INDEX('[3]5.งบทดลอง รพ.'!$AE:$AE,MATCH(F:F,'[3]5.งบทดลอง รพ.'!B:B,0)),)</f>
        <v>74721632.670000002</v>
      </c>
      <c r="AJ25" s="295">
        <f>IFERROR(INDEX('[3]5.งบทดลอง รพ.'!$AF:$AF,MATCH(F:F,'[3]5.งบทดลอง รพ.'!B:B,0)),)</f>
        <v>251403.94</v>
      </c>
      <c r="AK25" s="295">
        <f>IFERROR(INDEX('[3]5.งบทดลอง รพ.'!$AG:$AG,MATCH(F:F,'[3]5.งบทดลอง รพ.'!B:B,0)),)</f>
        <v>77428</v>
      </c>
      <c r="AL25" s="295">
        <f>IFERROR(INDEX('[3]5.งบทดลอง รพ.'!$AH:$AH,MATCH(F:F,'[3]5.งบทดลอง รพ.'!B:B,0)),)</f>
        <v>233400</v>
      </c>
      <c r="AM25" s="295">
        <f>IFERROR(INDEX('[3]5.งบทดลอง รพ.'!$AI:$AI,MATCH(F:F,'[3]5.งบทดลอง รพ.'!B:B,0)),)</f>
        <v>73101</v>
      </c>
      <c r="AN25" s="295">
        <f>IFERROR(INDEX('[3]5.งบทดลอง รพ.'!$AJ:$AJ,MATCH(F:F,'[3]5.งบทดลอง รพ.'!B:B,0)),)</f>
        <v>453429</v>
      </c>
      <c r="AO25" s="295">
        <f>IFERROR(INDEX('[3]5.งบทดลอง รพ.'!$AK:$AK,MATCH(F:F,'[3]5.งบทดลอง รพ.'!B:B,0)),)</f>
        <v>301198</v>
      </c>
      <c r="AP25" s="295">
        <f>IFERROR(INDEX('[3]5.งบทดลอง รพ.'!$AL:$AL,MATCH(F:F,'[3]5.งบทดลอง รพ.'!B:B,0)),)</f>
        <v>59580.5</v>
      </c>
      <c r="AQ25" s="295">
        <f>IFERROR(INDEX('[3]5.งบทดลอง รพ.'!$AM:$AM,MATCH(F:F,'[3]5.งบทดลอง รพ.'!B:B,0)),)</f>
        <v>209315</v>
      </c>
      <c r="AR25" s="295">
        <f>IFERROR(INDEX('[3]5.งบทดลอง รพ.'!$AN:$AN,MATCH(F:F,'[3]5.งบทดลอง รพ.'!B:B,0)),)</f>
        <v>603401</v>
      </c>
      <c r="AS25" s="295">
        <f>IFERROR(INDEX('[3]5.งบทดลอง รพ.'!$AO:$AO,MATCH(F:F,'[3]5.งบทดลอง รพ.'!B:B,0)),)</f>
        <v>320892.25</v>
      </c>
      <c r="AT25" s="295">
        <f>IFERROR(INDEX('[3]5.งบทดลอง รพ.'!$AP:$AP,MATCH(F:F,'[3]5.งบทดลอง รพ.'!B:B,0)),)</f>
        <v>247644</v>
      </c>
      <c r="AU25" s="295">
        <f>IFERROR(INDEX('[3]5.งบทดลอง รพ.'!$AQ:$AQ,MATCH(F:F,'[3]5.งบทดลอง รพ.'!B:B,0)),)</f>
        <v>3454964.75</v>
      </c>
      <c r="AV25" s="295">
        <f>IFERROR(INDEX('[3]5.งบทดลอง รพ.'!$AR:$AR,MATCH(F:F,'[3]5.งบทดลอง รพ.'!B:B,0)),)</f>
        <v>564014.98</v>
      </c>
      <c r="AW25" s="295">
        <f>IFERROR(INDEX('[3]5.งบทดลอง รพ.'!$AS:$AS,MATCH(F:F,'[3]5.งบทดลอง รพ.'!B:B,0)),)</f>
        <v>200618</v>
      </c>
      <c r="AX25" s="295">
        <f>IFERROR(INDEX('[3]5.งบทดลอง รพ.'!$AT:$AT,MATCH(F:F,'[3]5.งบทดลอง รพ.'!B:B,0)),)</f>
        <v>1032257</v>
      </c>
      <c r="AY25" s="295">
        <f>IFERROR(INDEX('[3]5.งบทดลอง รพ.'!$AU:$AU,MATCH(F:F,'[3]5.งบทดลอง รพ.'!B:B,0)),)</f>
        <v>119702</v>
      </c>
      <c r="AZ25" s="295">
        <f>IFERROR(INDEX('[3]5.งบทดลอง รพ.'!$AV:$AV,MATCH(F:F,'[3]5.งบทดลอง รพ.'!B:B,0)),)</f>
        <v>54809.5</v>
      </c>
      <c r="BA25" s="295">
        <f>IFERROR(INDEX('[3]5.งบทดลอง รพ.'!$AW:$AW,MATCH(F:F,'[3]5.งบทดลอง รพ.'!B:B,0)),)</f>
        <v>165860</v>
      </c>
      <c r="BB25" s="295">
        <f>IFERROR(INDEX('[3]5.งบทดลอง รพ.'!$AX:$AX,MATCH(F:F,'[3]5.งบทดลอง รพ.'!B:B,0)),)</f>
        <v>3309286.5</v>
      </c>
      <c r="BC25" s="295">
        <f>IFERROR(INDEX('[3]5.งบทดลอง รพ.'!$AY:$AY,MATCH(F:F,'[3]5.งบทดลอง รพ.'!B:B,0)),)</f>
        <v>112644.75</v>
      </c>
      <c r="BD25" s="295">
        <f>IFERROR(INDEX('[3]5.งบทดลอง รพ.'!$AZ:$AZ,MATCH(F:F,'[3]5.งบทดลอง รพ.'!B:B,0)),)</f>
        <v>840954.75</v>
      </c>
      <c r="BE25" s="295">
        <f>IFERROR(INDEX('[3]5.งบทดลอง รพ.'!$BA:$BA,MATCH(F:F,'[3]5.งบทดลอง รพ.'!B:B,0)),)</f>
        <v>0</v>
      </c>
      <c r="BF25" s="295">
        <f>IFERROR(INDEX('[3]5.งบทดลอง รพ.'!$BB:$BB,MATCH(F:F,'[3]5.งบทดลอง รพ.'!B:B,0)),)</f>
        <v>1234222.25</v>
      </c>
      <c r="BG25" s="295">
        <f>IFERROR(INDEX('[3]5.งบทดลอง รพ.'!$BC:$BC,MATCH(F:F,'[3]5.งบทดลอง รพ.'!B:B,0)),)</f>
        <v>2186799</v>
      </c>
      <c r="BH25" s="295">
        <f>IFERROR(INDEX('[3]5.งบทดลอง รพ.'!$BD:$BD,MATCH(F:F,'[3]5.งบทดลอง รพ.'!B:B,0)),)</f>
        <v>404623.5</v>
      </c>
      <c r="BI25" s="295">
        <f>IFERROR(INDEX('[3]5.งบทดลอง รพ.'!$BE:$BE,MATCH(F:F,'[3]5.งบทดลอง รพ.'!B:B,0)),)</f>
        <v>1218832.3500000001</v>
      </c>
      <c r="BJ25" s="295">
        <f>IFERROR(INDEX('[3]5.งบทดลอง รพ.'!$BF:$BF,MATCH(F:F,'[3]5.งบทดลอง รพ.'!B:B,0)),)</f>
        <v>545418</v>
      </c>
      <c r="BK25" s="295">
        <f>IFERROR(INDEX('[3]5.งบทดลอง รพ.'!$BG:$BG,MATCH(F:F,'[3]5.งบทดลอง รพ.'!B:B,0)),)</f>
        <v>20407</v>
      </c>
      <c r="BL25" s="295">
        <f>IFERROR(INDEX('[3]5.งบทดลอง รพ.'!$BH:$BH,MATCH(F:F,'[3]5.งบทดลอง รพ.'!B:B,0)),)</f>
        <v>48409</v>
      </c>
      <c r="BM25" s="295">
        <f>IFERROR(INDEX('[3]5.งบทดลอง รพ.'!$BI:$BI,MATCH(F:F,'[3]5.งบทดลอง รพ.'!B:B,0)),)</f>
        <v>14595624.199999999</v>
      </c>
      <c r="BN25" s="295">
        <f>IFERROR(INDEX('[3]5.งบทดลอง รพ.'!$BJ:$BJ,MATCH(F:F,'[3]5.งบทดลอง รพ.'!B:B,0)),)</f>
        <v>380117</v>
      </c>
      <c r="BO25" s="295">
        <f>IFERROR(INDEX('[3]5.งบทดลอง รพ.'!$BK:$BK,MATCH(F:F,'[3]5.งบทดลอง รพ.'!B:B,0)),)</f>
        <v>0</v>
      </c>
      <c r="BP25" s="295">
        <f>IFERROR(INDEX('[3]5.งบทดลอง รพ.'!$BL:$BL,MATCH(F:F,'[3]5.งบทดลอง รพ.'!B:B,0)),)</f>
        <v>139022</v>
      </c>
      <c r="BQ25" s="295">
        <f>IFERROR(INDEX('[3]5.งบทดลอง รพ.'!$BM:$BM,MATCH(F:F,'[3]5.งบทดลอง รพ.'!B:B,0)),)</f>
        <v>213966</v>
      </c>
      <c r="BR25" s="295">
        <f>IFERROR(INDEX('[3]5.งบทดลอง รพ.'!$BN:$BN,MATCH(F:F,'[3]5.งบทดลอง รพ.'!B:B,0)),)</f>
        <v>216069</v>
      </c>
      <c r="BS25" s="295">
        <f>IFERROR(INDEX('[3]5.งบทดลอง รพ.'!$BO:$BO,MATCH(F:F,'[3]5.งบทดลอง รพ.'!B:B,0)),)</f>
        <v>124784.38</v>
      </c>
      <c r="BT25" s="295">
        <f>IFERROR(INDEX('[3]5.งบทดลอง รพ.'!$BP:$BP,MATCH(F:F,'[3]5.งบทดลอง รพ.'!B:B,0)),)</f>
        <v>10626737</v>
      </c>
      <c r="BU25" s="295">
        <f>IFERROR(INDEX('[3]5.งบทดลอง รพ.'!$BQ:$BQ,MATCH(F:F,'[3]5.งบทดลอง รพ.'!B:B,0)),)</f>
        <v>61178.5</v>
      </c>
      <c r="BV25" s="295">
        <f>IFERROR(INDEX('[3]5.งบทดลอง รพ.'!$BR:$BR,MATCH(F:F,'[3]5.งบทดลอง รพ.'!B:B,0)),)</f>
        <v>175411.25</v>
      </c>
      <c r="BW25" s="295">
        <f>IFERROR(INDEX('[3]5.งบทดลอง รพ.'!$BS:$BS,MATCH(F:F,'[3]5.งบทดลอง รพ.'!B:B,0)),)</f>
        <v>249192.25</v>
      </c>
      <c r="BX25" s="295">
        <f>IFERROR(INDEX('[3]5.งบทดลอง รพ.'!$BT:$BT,MATCH(F:F,'[3]5.งบทดลอง รพ.'!B:B,0)),)</f>
        <v>784833.24</v>
      </c>
      <c r="BY25" s="295">
        <f>IFERROR(INDEX('[3]5.งบทดลอง รพ.'!$BU:$BU,MATCH(F:F,'[3]5.งบทดลอง รพ.'!B:B,0)),)</f>
        <v>9672742</v>
      </c>
      <c r="BZ25" s="295">
        <f>IFERROR(INDEX('[3]5.งบทดลอง รพ.'!$BV:$BV,MATCH(F:F,'[3]5.งบทดลอง รพ.'!B:B,0)),)</f>
        <v>240831</v>
      </c>
      <c r="CA25" s="295">
        <f>IFERROR(INDEX('[3]5.งบทดลอง รพ.'!$BW:$BW,MATCH(F:F,'[3]5.งบทดลอง รพ.'!B:B,0)),)</f>
        <v>145202</v>
      </c>
      <c r="CB25" s="295">
        <f>IFERROR(INDEX('[3]5.งบทดลอง รพ.'!$BX:$BX,MATCH(F:F,'[3]5.งบทดลอง รพ.'!B:B,0)),)</f>
        <v>181050.75</v>
      </c>
      <c r="CC25" s="506">
        <f t="shared" si="0"/>
        <v>186326767.66</v>
      </c>
    </row>
    <row r="26" spans="1:81" s="290" customFormat="1">
      <c r="A26" s="291" t="s">
        <v>427</v>
      </c>
      <c r="B26" s="292" t="s">
        <v>6</v>
      </c>
      <c r="C26" s="293" t="s">
        <v>7</v>
      </c>
      <c r="D26" s="294">
        <v>42010</v>
      </c>
      <c r="E26" s="293" t="s">
        <v>428</v>
      </c>
      <c r="F26" s="504" t="s">
        <v>466</v>
      </c>
      <c r="G26" s="505" t="s">
        <v>467</v>
      </c>
      <c r="H26" s="295">
        <f>IFERROR(INDEX('[3]5.งบทดลอง รพ.'!$D:$D,MATCH(F:F,'[3]5.งบทดลอง รพ.'!B:B,0)),)</f>
        <v>3775819.63</v>
      </c>
      <c r="I26" s="295">
        <f>IFERROR(INDEX('[3]5.งบทดลอง รพ.'!$E:$E,MATCH(F:F,'[3]5.งบทดลอง รพ.'!B:B,0)),)</f>
        <v>10589860.75</v>
      </c>
      <c r="J26" s="295">
        <f>IFERROR(INDEX('[3]5.งบทดลอง รพ.'!$F:$F,MATCH(F:F,'[3]5.งบทดลอง รพ.'!B:B,0)),)</f>
        <v>8972020.8300000001</v>
      </c>
      <c r="K26" s="295">
        <f>IFERROR(INDEX('[3]5.งบทดลอง รพ.'!$G:$G,MATCH(F:F,'[3]5.งบทดลอง รพ.'!B:B,0)),)</f>
        <v>245162.77</v>
      </c>
      <c r="L26" s="295">
        <f>IFERROR(INDEX('[3]5.งบทดลอง รพ.'!$H:$H,MATCH(F:F,'[3]5.งบทดลอง รพ.'!B:B,0)),)</f>
        <v>121053</v>
      </c>
      <c r="M26" s="295">
        <f>IFERROR(INDEX('[3]5.งบทดลอง รพ.'!$I:$I,MATCH(F:F,'[3]5.งบทดลอง รพ.'!B:B,0)),)</f>
        <v>1225</v>
      </c>
      <c r="N26" s="295">
        <f>IFERROR(INDEX('[3]5.งบทดลอง รพ.'!$J:$J,MATCH(F:F,'[3]5.งบทดลอง รพ.'!B:B,0)),)</f>
        <v>7915747.7400000002</v>
      </c>
      <c r="O26" s="295">
        <f>IFERROR(INDEX('[3]5.งบทดลอง รพ.'!$K:$K,MATCH(F:F,'[3]5.งบทดลอง รพ.'!B:B,0)),)</f>
        <v>245162.77</v>
      </c>
      <c r="P26" s="295">
        <f>IFERROR(INDEX('[3]5.งบทดลอง รพ.'!$L:$L,MATCH(F:F,'[3]5.งบทดลอง รพ.'!B:B,0)),)</f>
        <v>692787.76</v>
      </c>
      <c r="Q26" s="295">
        <f>IFERROR(INDEX('[3]5.งบทดลอง รพ.'!$M:$M,MATCH(F:F,'[3]5.งบทดลอง รพ.'!B:B,0)),)</f>
        <v>2585482.29</v>
      </c>
      <c r="R26" s="295">
        <f>IFERROR(INDEX('[3]5.งบทดลอง รพ.'!$N:$N,MATCH(F:F,'[3]5.งบทดลอง รพ.'!B:B,0)),)</f>
        <v>0</v>
      </c>
      <c r="S26" s="295">
        <f>IFERROR(INDEX('[3]5.งบทดลอง รพ.'!$O:$O,MATCH(F:F,'[3]5.งบทดลอง รพ.'!B:B,0)),)</f>
        <v>781703.5</v>
      </c>
      <c r="T26" s="295">
        <f>IFERROR(INDEX('[3]5.งบทดลอง รพ.'!$P:$P,MATCH(F:F,'[3]5.งบทดลอง รพ.'!B:B,0)),)</f>
        <v>-6674016.9299999997</v>
      </c>
      <c r="U26" s="295">
        <f>IFERROR(INDEX('[3]5.งบทดลอง รพ.'!$Q:$Q,MATCH(F:F,'[3]5.งบทดลอง รพ.'!B:B,0)),)</f>
        <v>16236491.960000001</v>
      </c>
      <c r="V26" s="295">
        <f>IFERROR(INDEX('[3]5.งบทดลอง รพ.'!$R:$R,MATCH(F:F,'[3]5.งบทดลอง รพ.'!B:B,0)),)</f>
        <v>253037</v>
      </c>
      <c r="W26" s="295">
        <f>IFERROR(INDEX('[3]5.งบทดลอง รพ.'!$S:$S,MATCH(F:F,'[3]5.งบทดลอง รพ.'!B:B,0)),)</f>
        <v>0</v>
      </c>
      <c r="X26" s="295">
        <f>IFERROR(INDEX('[3]5.งบทดลอง รพ.'!$T:$T,MATCH(F:F,'[3]5.งบทดลอง รพ.'!B:B,0)),)</f>
        <v>0</v>
      </c>
      <c r="Y26" s="295">
        <f>IFERROR(INDEX('[3]5.งบทดลอง รพ.'!$U:$U,MATCH(F:F,'[3]5.งบทดลอง รพ.'!B:B,0)),)</f>
        <v>0</v>
      </c>
      <c r="Z26" s="295">
        <f>IFERROR(INDEX('[3]5.งบทดลอง รพ.'!$V:$V,MATCH(F:F,'[3]5.งบทดลอง รพ.'!B:B,0)),)</f>
        <v>46765941.350000001</v>
      </c>
      <c r="AA26" s="295">
        <f>IFERROR(INDEX('[3]5.งบทดลอง รพ.'!$W:$W,MATCH(F:F,'[3]5.งบทดลอง รพ.'!B:B,0)),)</f>
        <v>914983.36</v>
      </c>
      <c r="AB26" s="295">
        <f>IFERROR(INDEX('[3]5.งบทดลอง รพ.'!$X:$X,MATCH(F:F,'[3]5.งบทดลอง รพ.'!B:B,0)),)</f>
        <v>0</v>
      </c>
      <c r="AC26" s="295">
        <f>IFERROR(INDEX('[3]5.งบทดลอง รพ.'!$Y:$Y,MATCH(F:F,'[3]5.งบทดลอง รพ.'!B:B,0)),)</f>
        <v>5824044</v>
      </c>
      <c r="AD26" s="295">
        <f>IFERROR(INDEX('[3]5.งบทดลอง รพ.'!$Z:$Z,MATCH(F:F,'[3]5.งบทดลอง รพ.'!B:B,0)),)</f>
        <v>32533</v>
      </c>
      <c r="AE26" s="295">
        <f>IFERROR(INDEX('[3]5.งบทดลอง รพ.'!$AA:$AA,MATCH(F:F,'[3]5.งบทดลอง รพ.'!B:B,0)),)</f>
        <v>19171.5</v>
      </c>
      <c r="AF26" s="295">
        <f>IFERROR(INDEX('[3]5.งบทดลอง รพ.'!$AB:$AB,MATCH(F:F,'[3]5.งบทดลอง รพ.'!B:B,0)),)</f>
        <v>29734065.75</v>
      </c>
      <c r="AG26" s="295">
        <f>IFERROR(INDEX('[3]5.งบทดลอง รพ.'!$AC:$AC,MATCH(F:F,'[3]5.งบทดลอง รพ.'!B:B,0)),)</f>
        <v>3030455</v>
      </c>
      <c r="AH26" s="295">
        <f>IFERROR(INDEX('[3]5.งบทดลอง รพ.'!$AD:$AD,MATCH(F:F,'[3]5.งบทดลอง รพ.'!B:B,0)),)</f>
        <v>257008</v>
      </c>
      <c r="AI26" s="295">
        <f>IFERROR(INDEX('[3]5.งบทดลอง รพ.'!$AE:$AE,MATCH(F:F,'[3]5.งบทดลอง รพ.'!B:B,0)),)</f>
        <v>34707986.670000002</v>
      </c>
      <c r="AJ26" s="295">
        <f>IFERROR(INDEX('[3]5.งบทดลอง รพ.'!$AF:$AF,MATCH(F:F,'[3]5.งบทดลอง รพ.'!B:B,0)),)</f>
        <v>49501.84</v>
      </c>
      <c r="AK26" s="295">
        <f>IFERROR(INDEX('[3]5.งบทดลอง รพ.'!$AG:$AG,MATCH(F:F,'[3]5.งบทดลอง รพ.'!B:B,0)),)</f>
        <v>0</v>
      </c>
      <c r="AL26" s="295">
        <f>IFERROR(INDEX('[3]5.งบทดลอง รพ.'!$AH:$AH,MATCH(F:F,'[3]5.งบทดลอง รพ.'!B:B,0)),)</f>
        <v>0</v>
      </c>
      <c r="AM26" s="295">
        <f>IFERROR(INDEX('[3]5.งบทดลอง รพ.'!$AI:$AI,MATCH(F:F,'[3]5.งบทดลอง รพ.'!B:B,0)),)</f>
        <v>0</v>
      </c>
      <c r="AN26" s="295">
        <f>IFERROR(INDEX('[3]5.งบทดลอง รพ.'!$AJ:$AJ,MATCH(F:F,'[3]5.งบทดลอง รพ.'!B:B,0)),)</f>
        <v>0</v>
      </c>
      <c r="AO26" s="295">
        <f>IFERROR(INDEX('[3]5.งบทดลอง รพ.'!$AK:$AK,MATCH(F:F,'[3]5.งบทดลอง รพ.'!B:B,0)),)</f>
        <v>606511</v>
      </c>
      <c r="AP26" s="295">
        <f>IFERROR(INDEX('[3]5.งบทดลอง รพ.'!$AL:$AL,MATCH(F:F,'[3]5.งบทดลอง รพ.'!B:B,0)),)</f>
        <v>27980.3</v>
      </c>
      <c r="AQ26" s="295">
        <f>IFERROR(INDEX('[3]5.งบทดลอง รพ.'!$AM:$AM,MATCH(F:F,'[3]5.งบทดลอง รพ.'!B:B,0)),)</f>
        <v>123172</v>
      </c>
      <c r="AR26" s="295">
        <f>IFERROR(INDEX('[3]5.งบทดลอง รพ.'!$AN:$AN,MATCH(F:F,'[3]5.งบทดลอง รพ.'!B:B,0)),)</f>
        <v>14501</v>
      </c>
      <c r="AS26" s="295">
        <f>IFERROR(INDEX('[3]5.งบทดลอง รพ.'!$AO:$AO,MATCH(F:F,'[3]5.งบทดลอง รพ.'!B:B,0)),)</f>
        <v>98643</v>
      </c>
      <c r="AT26" s="295">
        <f>IFERROR(INDEX('[3]5.งบทดลอง รพ.'!$AP:$AP,MATCH(F:F,'[3]5.งบทดลอง รพ.'!B:B,0)),)</f>
        <v>226849.25</v>
      </c>
      <c r="AU26" s="295">
        <f>IFERROR(INDEX('[3]5.งบทดลอง รพ.'!$AQ:$AQ,MATCH(F:F,'[3]5.งบทดลอง รพ.'!B:B,0)),)</f>
        <v>581452.97</v>
      </c>
      <c r="AV26" s="295">
        <f>IFERROR(INDEX('[3]5.งบทดลอง รพ.'!$AR:$AR,MATCH(F:F,'[3]5.งบทดลอง รพ.'!B:B,0)),)</f>
        <v>16309.89</v>
      </c>
      <c r="AW26" s="295">
        <f>IFERROR(INDEX('[3]5.งบทดลอง รพ.'!$AS:$AS,MATCH(F:F,'[3]5.งบทดลอง รพ.'!B:B,0)),)</f>
        <v>234720</v>
      </c>
      <c r="AX26" s="295">
        <f>IFERROR(INDEX('[3]5.งบทดลอง รพ.'!$AT:$AT,MATCH(F:F,'[3]5.งบทดลอง รพ.'!B:B,0)),)</f>
        <v>33039</v>
      </c>
      <c r="AY26" s="295">
        <f>IFERROR(INDEX('[3]5.งบทดลอง รพ.'!$AU:$AU,MATCH(F:F,'[3]5.งบทดลอง รพ.'!B:B,0)),)</f>
        <v>63020</v>
      </c>
      <c r="AZ26" s="295">
        <f>IFERROR(INDEX('[3]5.งบทดลอง รพ.'!$AV:$AV,MATCH(F:F,'[3]5.งบทดลอง รพ.'!B:B,0)),)</f>
        <v>145676</v>
      </c>
      <c r="BA26" s="295">
        <f>IFERROR(INDEX('[3]5.งบทดลอง รพ.'!$AW:$AW,MATCH(F:F,'[3]5.งบทดลอง รพ.'!B:B,0)),)</f>
        <v>19440</v>
      </c>
      <c r="BB26" s="295">
        <f>IFERROR(INDEX('[3]5.งบทดลอง รพ.'!$AX:$AX,MATCH(F:F,'[3]5.งบทดลอง รพ.'!B:B,0)),)</f>
        <v>2144118.7200000002</v>
      </c>
      <c r="BC26" s="295">
        <f>IFERROR(INDEX('[3]5.งบทดลอง รพ.'!$AY:$AY,MATCH(F:F,'[3]5.งบทดลอง รพ.'!B:B,0)),)</f>
        <v>869318</v>
      </c>
      <c r="BD26" s="295">
        <f>IFERROR(INDEX('[3]5.งบทดลอง รพ.'!$AZ:$AZ,MATCH(F:F,'[3]5.งบทดลอง รพ.'!B:B,0)),)</f>
        <v>1935499.25</v>
      </c>
      <c r="BE26" s="295">
        <f>IFERROR(INDEX('[3]5.งบทดลอง รพ.'!$BA:$BA,MATCH(F:F,'[3]5.งบทดลอง รพ.'!B:B,0)),)</f>
        <v>0</v>
      </c>
      <c r="BF26" s="295">
        <f>IFERROR(INDEX('[3]5.งบทดลอง รพ.'!$BB:$BB,MATCH(F:F,'[3]5.งบทดลอง รพ.'!B:B,0)),)</f>
        <v>5497337</v>
      </c>
      <c r="BG26" s="295">
        <f>IFERROR(INDEX('[3]5.งบทดลอง รพ.'!$BC:$BC,MATCH(F:F,'[3]5.งบทดลอง รพ.'!B:B,0)),)</f>
        <v>1379173</v>
      </c>
      <c r="BH26" s="295">
        <f>IFERROR(INDEX('[3]5.งบทดลอง รพ.'!$BD:$BD,MATCH(F:F,'[3]5.งบทดลอง รพ.'!B:B,0)),)</f>
        <v>3891032.3</v>
      </c>
      <c r="BI26" s="295">
        <f>IFERROR(INDEX('[3]5.งบทดลอง รพ.'!$BE:$BE,MATCH(F:F,'[3]5.งบทดลอง รพ.'!B:B,0)),)</f>
        <v>0</v>
      </c>
      <c r="BJ26" s="295">
        <f>IFERROR(INDEX('[3]5.งบทดลอง รพ.'!$BF:$BF,MATCH(F:F,'[3]5.งบทดลอง รพ.'!B:B,0)),)</f>
        <v>2898922</v>
      </c>
      <c r="BK26" s="295">
        <f>IFERROR(INDEX('[3]5.งบทดลอง รพ.'!$BG:$BG,MATCH(F:F,'[3]5.งบทดลอง รพ.'!B:B,0)),)</f>
        <v>31943</v>
      </c>
      <c r="BL26" s="295">
        <f>IFERROR(INDEX('[3]5.งบทดลอง รพ.'!$BH:$BH,MATCH(F:F,'[3]5.งบทดลอง รพ.'!B:B,0)),)</f>
        <v>15476</v>
      </c>
      <c r="BM26" s="295">
        <f>IFERROR(INDEX('[3]5.งบทดลอง รพ.'!$BI:$BI,MATCH(F:F,'[3]5.งบทดลอง รพ.'!B:B,0)),)</f>
        <v>18541323.629999999</v>
      </c>
      <c r="BN26" s="295">
        <f>IFERROR(INDEX('[3]5.งบทดลอง รพ.'!$BJ:$BJ,MATCH(F:F,'[3]5.งบทดลอง รพ.'!B:B,0)),)</f>
        <v>8912675</v>
      </c>
      <c r="BO26" s="295">
        <f>IFERROR(INDEX('[3]5.งบทดลอง รพ.'!$BK:$BK,MATCH(F:F,'[3]5.งบทดลอง รพ.'!B:B,0)),)</f>
        <v>2074829</v>
      </c>
      <c r="BP26" s="295">
        <f>IFERROR(INDEX('[3]5.งบทดลอง รพ.'!$BL:$BL,MATCH(F:F,'[3]5.งบทดลอง รพ.'!B:B,0)),)</f>
        <v>303683</v>
      </c>
      <c r="BQ26" s="295">
        <f>IFERROR(INDEX('[3]5.งบทดลอง รพ.'!$BM:$BM,MATCH(F:F,'[3]5.งบทดลอง รพ.'!B:B,0)),)</f>
        <v>864638</v>
      </c>
      <c r="BR26" s="295">
        <f>IFERROR(INDEX('[3]5.งบทดลอง รพ.'!$BN:$BN,MATCH(F:F,'[3]5.งบทดลอง รพ.'!B:B,0)),)</f>
        <v>0</v>
      </c>
      <c r="BS26" s="295">
        <f>IFERROR(INDEX('[3]5.งบทดลอง รพ.'!$BO:$BO,MATCH(F:F,'[3]5.งบทดลอง รพ.'!B:B,0)),)</f>
        <v>0</v>
      </c>
      <c r="BT26" s="295">
        <f>IFERROR(INDEX('[3]5.งบทดลอง รพ.'!$BP:$BP,MATCH(F:F,'[3]5.งบทดลอง รพ.'!B:B,0)),)</f>
        <v>5886210.5800000001</v>
      </c>
      <c r="BU26" s="295">
        <f>IFERROR(INDEX('[3]5.งบทดลอง รพ.'!$BQ:$BQ,MATCH(F:F,'[3]5.งบทดลอง รพ.'!B:B,0)),)</f>
        <v>2114929.9</v>
      </c>
      <c r="BV26" s="295">
        <f>IFERROR(INDEX('[3]5.งบทดลอง รพ.'!$BR:$BR,MATCH(F:F,'[3]5.งบทดลอง รพ.'!B:B,0)),)</f>
        <v>546814.31999999995</v>
      </c>
      <c r="BW26" s="295">
        <f>IFERROR(INDEX('[3]5.งบทดลอง รพ.'!$BS:$BS,MATCH(F:F,'[3]5.งบทดลอง รพ.'!B:B,0)),)</f>
        <v>2474154.5</v>
      </c>
      <c r="BX26" s="295">
        <f>IFERROR(INDEX('[3]5.งบทดลอง รพ.'!$BT:$BT,MATCH(F:F,'[3]5.งบทดลอง รพ.'!B:B,0)),)</f>
        <v>253928</v>
      </c>
      <c r="BY26" s="295">
        <f>IFERROR(INDEX('[3]5.งบทดลอง รพ.'!$BU:$BU,MATCH(F:F,'[3]5.งบทดลอง รพ.'!B:B,0)),)</f>
        <v>896</v>
      </c>
      <c r="BZ26" s="295">
        <f>IFERROR(INDEX('[3]5.งบทดลอง รพ.'!$BV:$BV,MATCH(F:F,'[3]5.งบทดลอง รพ.'!B:B,0)),)</f>
        <v>739925.84</v>
      </c>
      <c r="CA26" s="295">
        <f>IFERROR(INDEX('[3]5.งบทดลอง รพ.'!$BW:$BW,MATCH(F:F,'[3]5.งบทดลอง รพ.'!B:B,0)),)</f>
        <v>68725</v>
      </c>
      <c r="CB26" s="295">
        <f>IFERROR(INDEX('[3]5.งบทดลอง รพ.'!$BX:$BX,MATCH(F:F,'[3]5.งบทดลอง รพ.'!B:B,0)),)</f>
        <v>985876.25</v>
      </c>
      <c r="CC26" s="506">
        <f t="shared" si="0"/>
        <v>231699971.24000001</v>
      </c>
    </row>
    <row r="27" spans="1:81" s="290" customFormat="1">
      <c r="A27" s="291" t="s">
        <v>436</v>
      </c>
      <c r="B27" s="292" t="s">
        <v>6</v>
      </c>
      <c r="C27" s="293" t="s">
        <v>7</v>
      </c>
      <c r="D27" s="294">
        <v>41010</v>
      </c>
      <c r="E27" s="293" t="s">
        <v>424</v>
      </c>
      <c r="F27" s="504" t="s">
        <v>468</v>
      </c>
      <c r="G27" s="505" t="s">
        <v>1808</v>
      </c>
      <c r="H27" s="295">
        <f>IFERROR(INDEX('[3]5.งบทดลอง รพ.'!$D:$D,MATCH(F:F,'[3]5.งบทดลอง รพ.'!B:B,0)),)</f>
        <v>0</v>
      </c>
      <c r="I27" s="295">
        <f>IFERROR(INDEX('[3]5.งบทดลอง รพ.'!$E:$E,MATCH(F:F,'[3]5.งบทดลอง รพ.'!B:B,0)),)</f>
        <v>-95575</v>
      </c>
      <c r="J27" s="295">
        <f>IFERROR(INDEX('[3]5.งบทดลอง รพ.'!$F:$F,MATCH(F:F,'[3]5.งบทดลอง รพ.'!B:B,0)),)</f>
        <v>0</v>
      </c>
      <c r="K27" s="295">
        <f>IFERROR(INDEX('[3]5.งบทดลอง รพ.'!$G:$G,MATCH(F:F,'[3]5.งบทดลอง รพ.'!B:B,0)),)</f>
        <v>-386763.01</v>
      </c>
      <c r="L27" s="295">
        <f>IFERROR(INDEX('[3]5.งบทดลอง รพ.'!$H:$H,MATCH(F:F,'[3]5.งบทดลอง รพ.'!B:B,0)),)</f>
        <v>-61299.39</v>
      </c>
      <c r="M27" s="295">
        <f>IFERROR(INDEX('[3]5.งบทดลอง รพ.'!$I:$I,MATCH(F:F,'[3]5.งบทดลอง รพ.'!B:B,0)),)</f>
        <v>0</v>
      </c>
      <c r="N27" s="295">
        <f>IFERROR(INDEX('[3]5.งบทดลอง รพ.'!$J:$J,MATCH(F:F,'[3]5.งบทดลอง รพ.'!B:B,0)),)</f>
        <v>0</v>
      </c>
      <c r="O27" s="295">
        <f>IFERROR(INDEX('[3]5.งบทดลอง รพ.'!$K:$K,MATCH(F:F,'[3]5.งบทดลอง รพ.'!B:B,0)),)</f>
        <v>-386763.01</v>
      </c>
      <c r="P27" s="295">
        <f>IFERROR(INDEX('[3]5.งบทดลอง รพ.'!$L:$L,MATCH(F:F,'[3]5.งบทดลอง รพ.'!B:B,0)),)</f>
        <v>0</v>
      </c>
      <c r="Q27" s="295">
        <f>IFERROR(INDEX('[3]5.งบทดลอง รพ.'!$M:$M,MATCH(F:F,'[3]5.งบทดลอง รพ.'!B:B,0)),)</f>
        <v>0</v>
      </c>
      <c r="R27" s="295">
        <f>IFERROR(INDEX('[3]5.งบทดลอง รพ.'!$N:$N,MATCH(F:F,'[3]5.งบทดลอง รพ.'!B:B,0)),)</f>
        <v>0</v>
      </c>
      <c r="S27" s="295">
        <f>IFERROR(INDEX('[3]5.งบทดลอง รพ.'!$O:$O,MATCH(F:F,'[3]5.งบทดลอง รพ.'!B:B,0)),)</f>
        <v>0</v>
      </c>
      <c r="T27" s="295">
        <f>IFERROR(INDEX('[3]5.งบทดลอง รพ.'!$P:$P,MATCH(F:F,'[3]5.งบทดลอง รพ.'!B:B,0)),)</f>
        <v>0</v>
      </c>
      <c r="U27" s="295">
        <f>IFERROR(INDEX('[3]5.งบทดลอง รพ.'!$Q:$Q,MATCH(F:F,'[3]5.งบทดลอง รพ.'!B:B,0)),)</f>
        <v>-90223.46</v>
      </c>
      <c r="V27" s="295">
        <f>IFERROR(INDEX('[3]5.งบทดลอง รพ.'!$R:$R,MATCH(F:F,'[3]5.งบทดลอง รพ.'!B:B,0)),)</f>
        <v>0</v>
      </c>
      <c r="W27" s="295">
        <f>IFERROR(INDEX('[3]5.งบทดลอง รพ.'!$S:$S,MATCH(F:F,'[3]5.งบทดลอง รพ.'!B:B,0)),)</f>
        <v>0</v>
      </c>
      <c r="X27" s="295">
        <f>IFERROR(INDEX('[3]5.งบทดลอง รพ.'!$T:$T,MATCH(F:F,'[3]5.งบทดลอง รพ.'!B:B,0)),)</f>
        <v>0</v>
      </c>
      <c r="Y27" s="295">
        <f>IFERROR(INDEX('[3]5.งบทดลอง รพ.'!$U:$U,MATCH(F:F,'[3]5.งบทดลอง รพ.'!B:B,0)),)</f>
        <v>0</v>
      </c>
      <c r="Z27" s="295">
        <f>IFERROR(INDEX('[3]5.งบทดลอง รพ.'!$V:$V,MATCH(F:F,'[3]5.งบทดลอง รพ.'!B:B,0)),)</f>
        <v>0</v>
      </c>
      <c r="AA27" s="295">
        <f>IFERROR(INDEX('[3]5.งบทดลอง รพ.'!$W:$W,MATCH(F:F,'[3]5.งบทดลอง รพ.'!B:B,0)),)</f>
        <v>13141</v>
      </c>
      <c r="AB27" s="295">
        <f>IFERROR(INDEX('[3]5.งบทดลอง รพ.'!$X:$X,MATCH(F:F,'[3]5.งบทดลอง รพ.'!B:B,0)),)</f>
        <v>0</v>
      </c>
      <c r="AC27" s="295">
        <f>IFERROR(INDEX('[3]5.งบทดลอง รพ.'!$Y:$Y,MATCH(F:F,'[3]5.งบทดลอง รพ.'!B:B,0)),)</f>
        <v>0</v>
      </c>
      <c r="AD27" s="295">
        <f>IFERROR(INDEX('[3]5.งบทดลอง รพ.'!$Z:$Z,MATCH(F:F,'[3]5.งบทดลอง รพ.'!B:B,0)),)</f>
        <v>-6027.65</v>
      </c>
      <c r="AE27" s="295">
        <f>IFERROR(INDEX('[3]5.งบทดลอง รพ.'!$AA:$AA,MATCH(F:F,'[3]5.งบทดลอง รพ.'!B:B,0)),)</f>
        <v>0</v>
      </c>
      <c r="AF27" s="295">
        <f>IFERROR(INDEX('[3]5.งบทดลอง รพ.'!$AB:$AB,MATCH(F:F,'[3]5.งบทดลอง รพ.'!B:B,0)),)</f>
        <v>0</v>
      </c>
      <c r="AG27" s="295">
        <f>IFERROR(INDEX('[3]5.งบทดลอง รพ.'!$AC:$AC,MATCH(F:F,'[3]5.งบทดลอง รพ.'!B:B,0)),)</f>
        <v>0</v>
      </c>
      <c r="AH27" s="295">
        <f>IFERROR(INDEX('[3]5.งบทดลอง รพ.'!$AD:$AD,MATCH(F:F,'[3]5.งบทดลอง รพ.'!B:B,0)),)</f>
        <v>0</v>
      </c>
      <c r="AI27" s="295">
        <f>IFERROR(INDEX('[3]5.งบทดลอง รพ.'!$AE:$AE,MATCH(F:F,'[3]5.งบทดลอง รพ.'!B:B,0)),)</f>
        <v>0</v>
      </c>
      <c r="AJ27" s="295">
        <f>IFERROR(INDEX('[3]5.งบทดลอง รพ.'!$AF:$AF,MATCH(F:F,'[3]5.งบทดลอง รพ.'!B:B,0)),)</f>
        <v>-6988.51</v>
      </c>
      <c r="AK27" s="295">
        <f>IFERROR(INDEX('[3]5.งบทดลอง รพ.'!$AG:$AG,MATCH(F:F,'[3]5.งบทดลอง รพ.'!B:B,0)),)</f>
        <v>0</v>
      </c>
      <c r="AL27" s="295">
        <f>IFERROR(INDEX('[3]5.งบทดลอง รพ.'!$AH:$AH,MATCH(F:F,'[3]5.งบทดลอง รพ.'!B:B,0)),)</f>
        <v>0</v>
      </c>
      <c r="AM27" s="295">
        <f>IFERROR(INDEX('[3]5.งบทดลอง รพ.'!$AI:$AI,MATCH(F:F,'[3]5.งบทดลอง รพ.'!B:B,0)),)</f>
        <v>0</v>
      </c>
      <c r="AN27" s="295">
        <f>IFERROR(INDEX('[3]5.งบทดลอง รพ.'!$AJ:$AJ,MATCH(F:F,'[3]5.งบทดลอง รพ.'!B:B,0)),)</f>
        <v>0</v>
      </c>
      <c r="AO27" s="295">
        <f>IFERROR(INDEX('[3]5.งบทดลอง รพ.'!$AK:$AK,MATCH(F:F,'[3]5.งบทดลอง รพ.'!B:B,0)),)</f>
        <v>-185302.39999999999</v>
      </c>
      <c r="AP27" s="295">
        <f>IFERROR(INDEX('[3]5.งบทดลอง รพ.'!$AL:$AL,MATCH(F:F,'[3]5.งบทดลอง รพ.'!B:B,0)),)</f>
        <v>0</v>
      </c>
      <c r="AQ27" s="295">
        <f>IFERROR(INDEX('[3]5.งบทดลอง รพ.'!$AM:$AM,MATCH(F:F,'[3]5.งบทดลอง รพ.'!B:B,0)),)</f>
        <v>0</v>
      </c>
      <c r="AR27" s="295">
        <f>IFERROR(INDEX('[3]5.งบทดลอง รพ.'!$AN:$AN,MATCH(F:F,'[3]5.งบทดลอง รพ.'!B:B,0)),)</f>
        <v>0</v>
      </c>
      <c r="AS27" s="295">
        <f>IFERROR(INDEX('[3]5.งบทดลอง รพ.'!$AO:$AO,MATCH(F:F,'[3]5.งบทดลอง รพ.'!B:B,0)),)</f>
        <v>0</v>
      </c>
      <c r="AT27" s="295">
        <f>IFERROR(INDEX('[3]5.งบทดลอง รพ.'!$AP:$AP,MATCH(F:F,'[3]5.งบทดลอง รพ.'!B:B,0)),)</f>
        <v>0</v>
      </c>
      <c r="AU27" s="295">
        <f>IFERROR(INDEX('[3]5.งบทดลอง รพ.'!$AQ:$AQ,MATCH(F:F,'[3]5.งบทดลอง รพ.'!B:B,0)),)</f>
        <v>-535670.15</v>
      </c>
      <c r="AV27" s="295">
        <f>IFERROR(INDEX('[3]5.งบทดลอง รพ.'!$AR:$AR,MATCH(F:F,'[3]5.งบทดลอง รพ.'!B:B,0)),)</f>
        <v>0</v>
      </c>
      <c r="AW27" s="295">
        <f>IFERROR(INDEX('[3]5.งบทดลอง รพ.'!$AS:$AS,MATCH(F:F,'[3]5.งบทดลอง รพ.'!B:B,0)),)</f>
        <v>0</v>
      </c>
      <c r="AX27" s="295">
        <f>IFERROR(INDEX('[3]5.งบทดลอง รพ.'!$AT:$AT,MATCH(F:F,'[3]5.งบทดลอง รพ.'!B:B,0)),)</f>
        <v>0</v>
      </c>
      <c r="AY27" s="295">
        <f>IFERROR(INDEX('[3]5.งบทดลอง รพ.'!$AU:$AU,MATCH(F:F,'[3]5.งบทดลอง รพ.'!B:B,0)),)</f>
        <v>0</v>
      </c>
      <c r="AZ27" s="295">
        <f>IFERROR(INDEX('[3]5.งบทดลอง รพ.'!$AV:$AV,MATCH(F:F,'[3]5.งบทดลอง รพ.'!B:B,0)),)</f>
        <v>-217.5</v>
      </c>
      <c r="BA27" s="295">
        <f>IFERROR(INDEX('[3]5.งบทดลอง รพ.'!$AW:$AW,MATCH(F:F,'[3]5.งบทดลอง รพ.'!B:B,0)),)</f>
        <v>-14156</v>
      </c>
      <c r="BB27" s="295">
        <f>IFERROR(INDEX('[3]5.งบทดลอง รพ.'!$AX:$AX,MATCH(F:F,'[3]5.งบทดลอง รพ.'!B:B,0)),)</f>
        <v>0</v>
      </c>
      <c r="BC27" s="295">
        <f>IFERROR(INDEX('[3]5.งบทดลอง รพ.'!$AY:$AY,MATCH(F:F,'[3]5.งบทดลอง รพ.'!B:B,0)),)</f>
        <v>0</v>
      </c>
      <c r="BD27" s="295">
        <f>IFERROR(INDEX('[3]5.งบทดลอง รพ.'!$AZ:$AZ,MATCH(F:F,'[3]5.งบทดลอง รพ.'!B:B,0)),)</f>
        <v>-110036</v>
      </c>
      <c r="BE27" s="295">
        <f>IFERROR(INDEX('[3]5.งบทดลอง รพ.'!$BA:$BA,MATCH(F:F,'[3]5.งบทดลอง รพ.'!B:B,0)),)</f>
        <v>0</v>
      </c>
      <c r="BF27" s="295">
        <f>IFERROR(INDEX('[3]5.งบทดลอง รพ.'!$BB:$BB,MATCH(F:F,'[3]5.งบทดลอง รพ.'!B:B,0)),)</f>
        <v>0</v>
      </c>
      <c r="BG27" s="295">
        <f>IFERROR(INDEX('[3]5.งบทดลอง รพ.'!$BC:$BC,MATCH(F:F,'[3]5.งบทดลอง รพ.'!B:B,0)),)</f>
        <v>0</v>
      </c>
      <c r="BH27" s="295">
        <f>IFERROR(INDEX('[3]5.งบทดลอง รพ.'!$BD:$BD,MATCH(F:F,'[3]5.งบทดลอง รพ.'!B:B,0)),)</f>
        <v>0</v>
      </c>
      <c r="BI27" s="295">
        <f>IFERROR(INDEX('[3]5.งบทดลอง รพ.'!$BE:$BE,MATCH(F:F,'[3]5.งบทดลอง รพ.'!B:B,0)),)</f>
        <v>0</v>
      </c>
      <c r="BJ27" s="295">
        <f>IFERROR(INDEX('[3]5.งบทดลอง รพ.'!$BF:$BF,MATCH(F:F,'[3]5.งบทดลอง รพ.'!B:B,0)),)</f>
        <v>0</v>
      </c>
      <c r="BK27" s="295">
        <f>IFERROR(INDEX('[3]5.งบทดลอง รพ.'!$BG:$BG,MATCH(F:F,'[3]5.งบทดลอง รพ.'!B:B,0)),)</f>
        <v>0</v>
      </c>
      <c r="BL27" s="295">
        <f>IFERROR(INDEX('[3]5.งบทดลอง รพ.'!$BH:$BH,MATCH(F:F,'[3]5.งบทดลอง รพ.'!B:B,0)),)</f>
        <v>0</v>
      </c>
      <c r="BM27" s="295">
        <f>IFERROR(INDEX('[3]5.งบทดลอง รพ.'!$BI:$BI,MATCH(F:F,'[3]5.งบทดลอง รพ.'!B:B,0)),)</f>
        <v>-13247423.369999999</v>
      </c>
      <c r="BN27" s="295">
        <f>IFERROR(INDEX('[3]5.งบทดลอง รพ.'!$BJ:$BJ,MATCH(F:F,'[3]5.งบทดลอง รพ.'!B:B,0)),)</f>
        <v>0</v>
      </c>
      <c r="BO27" s="295">
        <f>IFERROR(INDEX('[3]5.งบทดลอง รพ.'!$BK:$BK,MATCH(F:F,'[3]5.งบทดลอง รพ.'!B:B,0)),)</f>
        <v>0</v>
      </c>
      <c r="BP27" s="295">
        <f>IFERROR(INDEX('[3]5.งบทดลอง รพ.'!$BL:$BL,MATCH(F:F,'[3]5.งบทดลอง รพ.'!B:B,0)),)</f>
        <v>0</v>
      </c>
      <c r="BQ27" s="295">
        <f>IFERROR(INDEX('[3]5.งบทดลอง รพ.'!$BM:$BM,MATCH(F:F,'[3]5.งบทดลอง รพ.'!B:B,0)),)</f>
        <v>0</v>
      </c>
      <c r="BR27" s="295">
        <f>IFERROR(INDEX('[3]5.งบทดลอง รพ.'!$BN:$BN,MATCH(F:F,'[3]5.งบทดลอง รพ.'!B:B,0)),)</f>
        <v>-50</v>
      </c>
      <c r="BS27" s="295">
        <f>IFERROR(INDEX('[3]5.งบทดลอง รพ.'!$BO:$BO,MATCH(F:F,'[3]5.งบทดลอง รพ.'!B:B,0)),)</f>
        <v>-13272.5</v>
      </c>
      <c r="BT27" s="295">
        <f>IFERROR(INDEX('[3]5.งบทดลอง รพ.'!$BP:$BP,MATCH(F:F,'[3]5.งบทดลอง รพ.'!B:B,0)),)</f>
        <v>0</v>
      </c>
      <c r="BU27" s="295">
        <f>IFERROR(INDEX('[3]5.งบทดลอง รพ.'!$BQ:$BQ,MATCH(F:F,'[3]5.งบทดลอง รพ.'!B:B,0)),)</f>
        <v>0</v>
      </c>
      <c r="BV27" s="295">
        <f>IFERROR(INDEX('[3]5.งบทดลอง รพ.'!$BR:$BR,MATCH(F:F,'[3]5.งบทดลอง รพ.'!B:B,0)),)</f>
        <v>0</v>
      </c>
      <c r="BW27" s="295">
        <f>IFERROR(INDEX('[3]5.งบทดลอง รพ.'!$BS:$BS,MATCH(F:F,'[3]5.งบทดลอง รพ.'!B:B,0)),)</f>
        <v>-25668.2</v>
      </c>
      <c r="BX27" s="295">
        <f>IFERROR(INDEX('[3]5.งบทดลอง รพ.'!$BT:$BT,MATCH(F:F,'[3]5.งบทดลอง รพ.'!B:B,0)),)</f>
        <v>-45984.28</v>
      </c>
      <c r="BY27" s="295">
        <f>IFERROR(INDEX('[3]5.งบทดลอง รพ.'!$BU:$BU,MATCH(F:F,'[3]5.งบทดลอง รพ.'!B:B,0)),)</f>
        <v>0</v>
      </c>
      <c r="BZ27" s="295">
        <f>IFERROR(INDEX('[3]5.งบทดลอง รพ.'!$BV:$BV,MATCH(F:F,'[3]5.งบทดลอง รพ.'!B:B,0)),)</f>
        <v>-137027.74</v>
      </c>
      <c r="CA27" s="295">
        <f>IFERROR(INDEX('[3]5.งบทดลอง รพ.'!$BW:$BW,MATCH(F:F,'[3]5.งบทดลอง รพ.'!B:B,0)),)</f>
        <v>0</v>
      </c>
      <c r="CB27" s="295">
        <f>IFERROR(INDEX('[3]5.งบทดลอง รพ.'!$BX:$BX,MATCH(F:F,'[3]5.งบทดลอง รพ.'!B:B,0)),)</f>
        <v>-3647.75</v>
      </c>
      <c r="CC27" s="506">
        <f t="shared" si="0"/>
        <v>-15338954.919999998</v>
      </c>
    </row>
    <row r="28" spans="1:81" s="290" customFormat="1">
      <c r="A28" s="291" t="s">
        <v>436</v>
      </c>
      <c r="B28" s="292" t="s">
        <v>6</v>
      </c>
      <c r="C28" s="293" t="s">
        <v>7</v>
      </c>
      <c r="D28" s="294">
        <v>42010</v>
      </c>
      <c r="E28" s="293" t="s">
        <v>428</v>
      </c>
      <c r="F28" s="504" t="s">
        <v>469</v>
      </c>
      <c r="G28" s="505" t="s">
        <v>470</v>
      </c>
      <c r="H28" s="295">
        <f>IFERROR(INDEX('[3]5.งบทดลอง รพ.'!$D:$D,MATCH(F:F,'[3]5.งบทดลอง รพ.'!B:B,0)),)</f>
        <v>0</v>
      </c>
      <c r="I28" s="295">
        <f>IFERROR(INDEX('[3]5.งบทดลอง รพ.'!$E:$E,MATCH(F:F,'[3]5.งบทดลอง รพ.'!B:B,0)),)</f>
        <v>0</v>
      </c>
      <c r="J28" s="295">
        <f>IFERROR(INDEX('[3]5.งบทดลอง รพ.'!$F:$F,MATCH(F:F,'[3]5.งบทดลอง รพ.'!B:B,0)),)</f>
        <v>0</v>
      </c>
      <c r="K28" s="295">
        <f>IFERROR(INDEX('[3]5.งบทดลอง รพ.'!$G:$G,MATCH(F:F,'[3]5.งบทดลอง รพ.'!B:B,0)),)</f>
        <v>69495.48</v>
      </c>
      <c r="L28" s="295">
        <f>IFERROR(INDEX('[3]5.งบทดลอง รพ.'!$H:$H,MATCH(F:F,'[3]5.งบทดลอง รพ.'!B:B,0)),)</f>
        <v>0</v>
      </c>
      <c r="M28" s="295">
        <f>IFERROR(INDEX('[3]5.งบทดลอง รพ.'!$I:$I,MATCH(F:F,'[3]5.งบทดลอง รพ.'!B:B,0)),)</f>
        <v>0</v>
      </c>
      <c r="N28" s="295">
        <f>IFERROR(INDEX('[3]5.งบทดลอง รพ.'!$J:$J,MATCH(F:F,'[3]5.งบทดลอง รพ.'!B:B,0)),)</f>
        <v>0</v>
      </c>
      <c r="O28" s="295">
        <f>IFERROR(INDEX('[3]5.งบทดลอง รพ.'!$K:$K,MATCH(F:F,'[3]5.งบทดลอง รพ.'!B:B,0)),)</f>
        <v>69495.48</v>
      </c>
      <c r="P28" s="295">
        <f>IFERROR(INDEX('[3]5.งบทดลอง รพ.'!$L:$L,MATCH(F:F,'[3]5.งบทดลอง รพ.'!B:B,0)),)</f>
        <v>0</v>
      </c>
      <c r="Q28" s="295">
        <f>IFERROR(INDEX('[3]5.งบทดลอง รพ.'!$M:$M,MATCH(F:F,'[3]5.งบทดลอง รพ.'!B:B,0)),)</f>
        <v>0</v>
      </c>
      <c r="R28" s="295">
        <f>IFERROR(INDEX('[3]5.งบทดลอง รพ.'!$N:$N,MATCH(F:F,'[3]5.งบทดลอง รพ.'!B:B,0)),)</f>
        <v>0</v>
      </c>
      <c r="S28" s="295">
        <f>IFERROR(INDEX('[3]5.งบทดลอง รพ.'!$O:$O,MATCH(F:F,'[3]5.งบทดลอง รพ.'!B:B,0)),)</f>
        <v>0</v>
      </c>
      <c r="T28" s="295">
        <f>IFERROR(INDEX('[3]5.งบทดลอง รพ.'!$P:$P,MATCH(F:F,'[3]5.งบทดลอง รพ.'!B:B,0)),)</f>
        <v>0</v>
      </c>
      <c r="U28" s="295">
        <f>IFERROR(INDEX('[3]5.งบทดลอง รพ.'!$Q:$Q,MATCH(F:F,'[3]5.งบทดลอง รพ.'!B:B,0)),)</f>
        <v>34955.79</v>
      </c>
      <c r="V28" s="295">
        <f>IFERROR(INDEX('[3]5.งบทดลอง รพ.'!$R:$R,MATCH(F:F,'[3]5.งบทดลอง รพ.'!B:B,0)),)</f>
        <v>0</v>
      </c>
      <c r="W28" s="295">
        <f>IFERROR(INDEX('[3]5.งบทดลอง รพ.'!$S:$S,MATCH(F:F,'[3]5.งบทดลอง รพ.'!B:B,0)),)</f>
        <v>0</v>
      </c>
      <c r="X28" s="295">
        <f>IFERROR(INDEX('[3]5.งบทดลอง รพ.'!$T:$T,MATCH(F:F,'[3]5.งบทดลอง รพ.'!B:B,0)),)</f>
        <v>0</v>
      </c>
      <c r="Y28" s="295">
        <f>IFERROR(INDEX('[3]5.งบทดลอง รพ.'!$U:$U,MATCH(F:F,'[3]5.งบทดลอง รพ.'!B:B,0)),)</f>
        <v>0</v>
      </c>
      <c r="Z28" s="295">
        <f>IFERROR(INDEX('[3]5.งบทดลอง รพ.'!$V:$V,MATCH(F:F,'[3]5.งบทดลอง รพ.'!B:B,0)),)</f>
        <v>0</v>
      </c>
      <c r="AA28" s="295">
        <f>IFERROR(INDEX('[3]5.งบทดลอง รพ.'!$W:$W,MATCH(F:F,'[3]5.งบทดลอง รพ.'!B:B,0)),)</f>
        <v>0</v>
      </c>
      <c r="AB28" s="295">
        <f>IFERROR(INDEX('[3]5.งบทดลอง รพ.'!$X:$X,MATCH(F:F,'[3]5.งบทดลอง รพ.'!B:B,0)),)</f>
        <v>0</v>
      </c>
      <c r="AC28" s="295">
        <f>IFERROR(INDEX('[3]5.งบทดลอง รพ.'!$Y:$Y,MATCH(F:F,'[3]5.งบทดลอง รพ.'!B:B,0)),)</f>
        <v>0</v>
      </c>
      <c r="AD28" s="295">
        <f>IFERROR(INDEX('[3]5.งบทดลอง รพ.'!$Z:$Z,MATCH(F:F,'[3]5.งบทดลอง รพ.'!B:B,0)),)</f>
        <v>2364</v>
      </c>
      <c r="AE28" s="295">
        <f>IFERROR(INDEX('[3]5.งบทดลอง รพ.'!$AA:$AA,MATCH(F:F,'[3]5.งบทดลอง รพ.'!B:B,0)),)</f>
        <v>0</v>
      </c>
      <c r="AF28" s="295">
        <f>IFERROR(INDEX('[3]5.งบทดลอง รพ.'!$AB:$AB,MATCH(F:F,'[3]5.งบทดลอง รพ.'!B:B,0)),)</f>
        <v>0</v>
      </c>
      <c r="AG28" s="295">
        <f>IFERROR(INDEX('[3]5.งบทดลอง รพ.'!$AC:$AC,MATCH(F:F,'[3]5.งบทดลอง รพ.'!B:B,0)),)</f>
        <v>0</v>
      </c>
      <c r="AH28" s="295">
        <f>IFERROR(INDEX('[3]5.งบทดลอง รพ.'!$AD:$AD,MATCH(F:F,'[3]5.งบทดลอง รพ.'!B:B,0)),)</f>
        <v>0</v>
      </c>
      <c r="AI28" s="295">
        <f>IFERROR(INDEX('[3]5.งบทดลอง รพ.'!$AE:$AE,MATCH(F:F,'[3]5.งบทดลอง รพ.'!B:B,0)),)</f>
        <v>0</v>
      </c>
      <c r="AJ28" s="295">
        <f>IFERROR(INDEX('[3]5.งบทดลอง รพ.'!$AF:$AF,MATCH(F:F,'[3]5.งบทดลอง รพ.'!B:B,0)),)</f>
        <v>0</v>
      </c>
      <c r="AK28" s="295">
        <f>IFERROR(INDEX('[3]5.งบทดลอง รพ.'!$AG:$AG,MATCH(F:F,'[3]5.งบทดลอง รพ.'!B:B,0)),)</f>
        <v>0</v>
      </c>
      <c r="AL28" s="295">
        <f>IFERROR(INDEX('[3]5.งบทดลอง รพ.'!$AH:$AH,MATCH(F:F,'[3]5.งบทดลอง รพ.'!B:B,0)),)</f>
        <v>0</v>
      </c>
      <c r="AM28" s="295">
        <f>IFERROR(INDEX('[3]5.งบทดลอง รพ.'!$AI:$AI,MATCH(F:F,'[3]5.งบทดลอง รพ.'!B:B,0)),)</f>
        <v>0</v>
      </c>
      <c r="AN28" s="295">
        <f>IFERROR(INDEX('[3]5.งบทดลอง รพ.'!$AJ:$AJ,MATCH(F:F,'[3]5.งบทดลอง รพ.'!B:B,0)),)</f>
        <v>0</v>
      </c>
      <c r="AO28" s="295">
        <f>IFERROR(INDEX('[3]5.งบทดลอง รพ.'!$AK:$AK,MATCH(F:F,'[3]5.งบทดลอง รพ.'!B:B,0)),)</f>
        <v>25060.83</v>
      </c>
      <c r="AP28" s="295">
        <f>IFERROR(INDEX('[3]5.งบทดลอง รพ.'!$AL:$AL,MATCH(F:F,'[3]5.งบทดลอง รพ.'!B:B,0)),)</f>
        <v>54044.480000000003</v>
      </c>
      <c r="AQ28" s="295">
        <f>IFERROR(INDEX('[3]5.งบทดลอง รพ.'!$AM:$AM,MATCH(F:F,'[3]5.งบทดลอง รพ.'!B:B,0)),)</f>
        <v>4180.8</v>
      </c>
      <c r="AR28" s="295">
        <f>IFERROR(INDEX('[3]5.งบทดลอง รพ.'!$AN:$AN,MATCH(F:F,'[3]5.งบทดลอง รพ.'!B:B,0)),)</f>
        <v>0</v>
      </c>
      <c r="AS28" s="295">
        <f>IFERROR(INDEX('[3]5.งบทดลอง รพ.'!$AO:$AO,MATCH(F:F,'[3]5.งบทดลอง รพ.'!B:B,0)),)</f>
        <v>0</v>
      </c>
      <c r="AT28" s="295">
        <f>IFERROR(INDEX('[3]5.งบทดลอง รพ.'!$AP:$AP,MATCH(F:F,'[3]5.งบทดลอง รพ.'!B:B,0)),)</f>
        <v>0</v>
      </c>
      <c r="AU28" s="295">
        <f>IFERROR(INDEX('[3]5.งบทดลอง รพ.'!$AQ:$AQ,MATCH(F:F,'[3]5.งบทดลอง รพ.'!B:B,0)),)</f>
        <v>0</v>
      </c>
      <c r="AV28" s="295">
        <f>IFERROR(INDEX('[3]5.งบทดลอง รพ.'!$AR:$AR,MATCH(F:F,'[3]5.งบทดลอง รพ.'!B:B,0)),)</f>
        <v>0</v>
      </c>
      <c r="AW28" s="295">
        <f>IFERROR(INDEX('[3]5.งบทดลอง รพ.'!$AS:$AS,MATCH(F:F,'[3]5.งบทดลอง รพ.'!B:B,0)),)</f>
        <v>0</v>
      </c>
      <c r="AX28" s="295">
        <f>IFERROR(INDEX('[3]5.งบทดลอง รพ.'!$AT:$AT,MATCH(F:F,'[3]5.งบทดลอง รพ.'!B:B,0)),)</f>
        <v>0</v>
      </c>
      <c r="AY28" s="295">
        <f>IFERROR(INDEX('[3]5.งบทดลอง รพ.'!$AU:$AU,MATCH(F:F,'[3]5.งบทดลอง รพ.'!B:B,0)),)</f>
        <v>0</v>
      </c>
      <c r="AZ28" s="295">
        <f>IFERROR(INDEX('[3]5.งบทดลอง รพ.'!$AV:$AV,MATCH(F:F,'[3]5.งบทดลอง รพ.'!B:B,0)),)</f>
        <v>0</v>
      </c>
      <c r="BA28" s="295">
        <f>IFERROR(INDEX('[3]5.งบทดลอง รพ.'!$AW:$AW,MATCH(F:F,'[3]5.งบทดลอง รพ.'!B:B,0)),)</f>
        <v>0</v>
      </c>
      <c r="BB28" s="295">
        <f>IFERROR(INDEX('[3]5.งบทดลอง รพ.'!$AX:$AX,MATCH(F:F,'[3]5.งบทดลอง รพ.'!B:B,0)),)</f>
        <v>0</v>
      </c>
      <c r="BC28" s="295">
        <f>IFERROR(INDEX('[3]5.งบทดลอง รพ.'!$AY:$AY,MATCH(F:F,'[3]5.งบทดลอง รพ.'!B:B,0)),)</f>
        <v>0</v>
      </c>
      <c r="BD28" s="295">
        <f>IFERROR(INDEX('[3]5.งบทดลอง รพ.'!$AZ:$AZ,MATCH(F:F,'[3]5.งบทดลอง รพ.'!B:B,0)),)</f>
        <v>2580</v>
      </c>
      <c r="BE28" s="295">
        <f>IFERROR(INDEX('[3]5.งบทดลอง รพ.'!$BA:$BA,MATCH(F:F,'[3]5.งบทดลอง รพ.'!B:B,0)),)</f>
        <v>0</v>
      </c>
      <c r="BF28" s="295">
        <f>IFERROR(INDEX('[3]5.งบทดลอง รพ.'!$BB:$BB,MATCH(F:F,'[3]5.งบทดลอง รพ.'!B:B,0)),)</f>
        <v>0</v>
      </c>
      <c r="BG28" s="295">
        <f>IFERROR(INDEX('[3]5.งบทดลอง รพ.'!$BC:$BC,MATCH(F:F,'[3]5.งบทดลอง รพ.'!B:B,0)),)</f>
        <v>0</v>
      </c>
      <c r="BH28" s="295">
        <f>IFERROR(INDEX('[3]5.งบทดลอง รพ.'!$BD:$BD,MATCH(F:F,'[3]5.งบทดลอง รพ.'!B:B,0)),)</f>
        <v>0</v>
      </c>
      <c r="BI28" s="295">
        <f>IFERROR(INDEX('[3]5.งบทดลอง รพ.'!$BE:$BE,MATCH(F:F,'[3]5.งบทดลอง รพ.'!B:B,0)),)</f>
        <v>0</v>
      </c>
      <c r="BJ28" s="295">
        <f>IFERROR(INDEX('[3]5.งบทดลอง รพ.'!$BF:$BF,MATCH(F:F,'[3]5.งบทดลอง รพ.'!B:B,0)),)</f>
        <v>0</v>
      </c>
      <c r="BK28" s="295">
        <f>IFERROR(INDEX('[3]5.งบทดลอง รพ.'!$BG:$BG,MATCH(F:F,'[3]5.งบทดลอง รพ.'!B:B,0)),)</f>
        <v>0</v>
      </c>
      <c r="BL28" s="295">
        <f>IFERROR(INDEX('[3]5.งบทดลอง รพ.'!$BH:$BH,MATCH(F:F,'[3]5.งบทดลอง รพ.'!B:B,0)),)</f>
        <v>0</v>
      </c>
      <c r="BM28" s="295">
        <f>IFERROR(INDEX('[3]5.งบทดลอง รพ.'!$BI:$BI,MATCH(F:F,'[3]5.งบทดลอง รพ.'!B:B,0)),)</f>
        <v>66840.39</v>
      </c>
      <c r="BN28" s="295">
        <f>IFERROR(INDEX('[3]5.งบทดลอง รพ.'!$BJ:$BJ,MATCH(F:F,'[3]5.งบทดลอง รพ.'!B:B,0)),)</f>
        <v>0</v>
      </c>
      <c r="BO28" s="295">
        <f>IFERROR(INDEX('[3]5.งบทดลอง รพ.'!$BK:$BK,MATCH(F:F,'[3]5.งบทดลอง รพ.'!B:B,0)),)</f>
        <v>0</v>
      </c>
      <c r="BP28" s="295">
        <f>IFERROR(INDEX('[3]5.งบทดลอง รพ.'!$BL:$BL,MATCH(F:F,'[3]5.งบทดลอง รพ.'!B:B,0)),)</f>
        <v>0</v>
      </c>
      <c r="BQ28" s="295">
        <f>IFERROR(INDEX('[3]5.งบทดลอง รพ.'!$BM:$BM,MATCH(F:F,'[3]5.งบทดลอง รพ.'!B:B,0)),)</f>
        <v>0</v>
      </c>
      <c r="BR28" s="295">
        <f>IFERROR(INDEX('[3]5.งบทดลอง รพ.'!$BN:$BN,MATCH(F:F,'[3]5.งบทดลอง รพ.'!B:B,0)),)</f>
        <v>0</v>
      </c>
      <c r="BS28" s="295">
        <f>IFERROR(INDEX('[3]5.งบทดลอง รพ.'!$BO:$BO,MATCH(F:F,'[3]5.งบทดลอง รพ.'!B:B,0)),)</f>
        <v>0</v>
      </c>
      <c r="BT28" s="295">
        <f>IFERROR(INDEX('[3]5.งบทดลอง รพ.'!$BP:$BP,MATCH(F:F,'[3]5.งบทดลอง รพ.'!B:B,0)),)</f>
        <v>0</v>
      </c>
      <c r="BU28" s="295">
        <f>IFERROR(INDEX('[3]5.งบทดลอง รพ.'!$BQ:$BQ,MATCH(F:F,'[3]5.งบทดลอง รพ.'!B:B,0)),)</f>
        <v>0</v>
      </c>
      <c r="BV28" s="295">
        <f>IFERROR(INDEX('[3]5.งบทดลอง รพ.'!$BR:$BR,MATCH(F:F,'[3]5.งบทดลอง รพ.'!B:B,0)),)</f>
        <v>0</v>
      </c>
      <c r="BW28" s="295">
        <f>IFERROR(INDEX('[3]5.งบทดลอง รพ.'!$BS:$BS,MATCH(F:F,'[3]5.งบทดลอง รพ.'!B:B,0)),)</f>
        <v>0</v>
      </c>
      <c r="BX28" s="295">
        <f>IFERROR(INDEX('[3]5.งบทดลอง รพ.'!$BT:$BT,MATCH(F:F,'[3]5.งบทดลอง รพ.'!B:B,0)),)</f>
        <v>0</v>
      </c>
      <c r="BY28" s="295">
        <f>IFERROR(INDEX('[3]5.งบทดลอง รพ.'!$BU:$BU,MATCH(F:F,'[3]5.งบทดลอง รพ.'!B:B,0)),)</f>
        <v>0</v>
      </c>
      <c r="BZ28" s="295">
        <f>IFERROR(INDEX('[3]5.งบทดลอง รพ.'!$BV:$BV,MATCH(F:F,'[3]5.งบทดลอง รพ.'!B:B,0)),)</f>
        <v>0</v>
      </c>
      <c r="CA28" s="295">
        <f>IFERROR(INDEX('[3]5.งบทดลอง รพ.'!$BW:$BW,MATCH(F:F,'[3]5.งบทดลอง รพ.'!B:B,0)),)</f>
        <v>0</v>
      </c>
      <c r="CB28" s="295">
        <f>IFERROR(INDEX('[3]5.งบทดลอง รพ.'!$BX:$BX,MATCH(F:F,'[3]5.งบทดลอง รพ.'!B:B,0)),)</f>
        <v>0</v>
      </c>
      <c r="CC28" s="506">
        <f t="shared" si="0"/>
        <v>329017.25</v>
      </c>
    </row>
    <row r="29" spans="1:81" s="290" customFormat="1">
      <c r="A29" s="291" t="s">
        <v>436</v>
      </c>
      <c r="B29" s="292" t="s">
        <v>6</v>
      </c>
      <c r="C29" s="293" t="s">
        <v>7</v>
      </c>
      <c r="D29" s="294">
        <v>41010</v>
      </c>
      <c r="E29" s="293" t="s">
        <v>424</v>
      </c>
      <c r="F29" s="504" t="s">
        <v>471</v>
      </c>
      <c r="G29" s="505" t="s">
        <v>472</v>
      </c>
      <c r="H29" s="295">
        <f>IFERROR(INDEX('[3]5.งบทดลอง รพ.'!$D:$D,MATCH(F:F,'[3]5.งบทดลอง รพ.'!B:B,0)),)</f>
        <v>0</v>
      </c>
      <c r="I29" s="295">
        <f>IFERROR(INDEX('[3]5.งบทดลอง รพ.'!$E:$E,MATCH(F:F,'[3]5.งบทดลอง รพ.'!B:B,0)),)</f>
        <v>0</v>
      </c>
      <c r="J29" s="295">
        <f>IFERROR(INDEX('[3]5.งบทดลอง รพ.'!$F:$F,MATCH(F:F,'[3]5.งบทดลอง รพ.'!B:B,0)),)</f>
        <v>0</v>
      </c>
      <c r="K29" s="295">
        <f>IFERROR(INDEX('[3]5.งบทดลอง รพ.'!$G:$G,MATCH(F:F,'[3]5.งบทดลอง รพ.'!B:B,0)),)</f>
        <v>0</v>
      </c>
      <c r="L29" s="295">
        <f>IFERROR(INDEX('[3]5.งบทดลอง รพ.'!$H:$H,MATCH(F:F,'[3]5.งบทดลอง รพ.'!B:B,0)),)</f>
        <v>0</v>
      </c>
      <c r="M29" s="295">
        <f>IFERROR(INDEX('[3]5.งบทดลอง รพ.'!$I:$I,MATCH(F:F,'[3]5.งบทดลอง รพ.'!B:B,0)),)</f>
        <v>499563.78</v>
      </c>
      <c r="N29" s="295">
        <f>IFERROR(INDEX('[3]5.งบทดลอง รพ.'!$J:$J,MATCH(F:F,'[3]5.งบทดลอง รพ.'!B:B,0)),)</f>
        <v>0</v>
      </c>
      <c r="O29" s="295">
        <f>IFERROR(INDEX('[3]5.งบทดลอง รพ.'!$K:$K,MATCH(F:F,'[3]5.งบทดลอง รพ.'!B:B,0)),)</f>
        <v>0</v>
      </c>
      <c r="P29" s="295">
        <f>IFERROR(INDEX('[3]5.งบทดลอง รพ.'!$L:$L,MATCH(F:F,'[3]5.งบทดลอง รพ.'!B:B,0)),)</f>
        <v>0</v>
      </c>
      <c r="Q29" s="295">
        <f>IFERROR(INDEX('[3]5.งบทดลอง รพ.'!$M:$M,MATCH(F:F,'[3]5.งบทดลอง รพ.'!B:B,0)),)</f>
        <v>0</v>
      </c>
      <c r="R29" s="295">
        <f>IFERROR(INDEX('[3]5.งบทดลอง รพ.'!$N:$N,MATCH(F:F,'[3]5.งบทดลอง รพ.'!B:B,0)),)</f>
        <v>0</v>
      </c>
      <c r="S29" s="295">
        <f>IFERROR(INDEX('[3]5.งบทดลอง รพ.'!$O:$O,MATCH(F:F,'[3]5.งบทดลอง รพ.'!B:B,0)),)</f>
        <v>0</v>
      </c>
      <c r="T29" s="295">
        <f>IFERROR(INDEX('[3]5.งบทดลอง รพ.'!$P:$P,MATCH(F:F,'[3]5.งบทดลอง รพ.'!B:B,0)),)</f>
        <v>0</v>
      </c>
      <c r="U29" s="295">
        <f>IFERROR(INDEX('[3]5.งบทดลอง รพ.'!$Q:$Q,MATCH(F:F,'[3]5.งบทดลอง รพ.'!B:B,0)),)</f>
        <v>0</v>
      </c>
      <c r="V29" s="295">
        <f>IFERROR(INDEX('[3]5.งบทดลอง รพ.'!$R:$R,MATCH(F:F,'[3]5.งบทดลอง รพ.'!B:B,0)),)</f>
        <v>0</v>
      </c>
      <c r="W29" s="295">
        <f>IFERROR(INDEX('[3]5.งบทดลอง รพ.'!$S:$S,MATCH(F:F,'[3]5.งบทดลอง รพ.'!B:B,0)),)</f>
        <v>0</v>
      </c>
      <c r="X29" s="295">
        <f>IFERROR(INDEX('[3]5.งบทดลอง รพ.'!$T:$T,MATCH(F:F,'[3]5.งบทดลอง รพ.'!B:B,0)),)</f>
        <v>0</v>
      </c>
      <c r="Y29" s="295">
        <f>IFERROR(INDEX('[3]5.งบทดลอง รพ.'!$U:$U,MATCH(F:F,'[3]5.งบทดลอง รพ.'!B:B,0)),)</f>
        <v>0</v>
      </c>
      <c r="Z29" s="295">
        <f>IFERROR(INDEX('[3]5.งบทดลอง รพ.'!$V:$V,MATCH(F:F,'[3]5.งบทดลอง รพ.'!B:B,0)),)</f>
        <v>0</v>
      </c>
      <c r="AA29" s="295">
        <f>IFERROR(INDEX('[3]5.งบทดลอง รพ.'!$W:$W,MATCH(F:F,'[3]5.งบทดลอง รพ.'!B:B,0)),)</f>
        <v>0</v>
      </c>
      <c r="AB29" s="295">
        <f>IFERROR(INDEX('[3]5.งบทดลอง รพ.'!$X:$X,MATCH(F:F,'[3]5.งบทดลอง รพ.'!B:B,0)),)</f>
        <v>0</v>
      </c>
      <c r="AC29" s="295">
        <f>IFERROR(INDEX('[3]5.งบทดลอง รพ.'!$Y:$Y,MATCH(F:F,'[3]5.งบทดลอง รพ.'!B:B,0)),)</f>
        <v>0</v>
      </c>
      <c r="AD29" s="295">
        <f>IFERROR(INDEX('[3]5.งบทดลอง รพ.'!$Z:$Z,MATCH(F:F,'[3]5.งบทดลอง รพ.'!B:B,0)),)</f>
        <v>0</v>
      </c>
      <c r="AE29" s="295">
        <f>IFERROR(INDEX('[3]5.งบทดลอง รพ.'!$AA:$AA,MATCH(F:F,'[3]5.งบทดลอง รพ.'!B:B,0)),)</f>
        <v>0</v>
      </c>
      <c r="AF29" s="295">
        <f>IFERROR(INDEX('[3]5.งบทดลอง รพ.'!$AB:$AB,MATCH(F:F,'[3]5.งบทดลอง รพ.'!B:B,0)),)</f>
        <v>0</v>
      </c>
      <c r="AG29" s="295">
        <f>IFERROR(INDEX('[3]5.งบทดลอง รพ.'!$AC:$AC,MATCH(F:F,'[3]5.งบทดลอง รพ.'!B:B,0)),)</f>
        <v>0</v>
      </c>
      <c r="AH29" s="295">
        <f>IFERROR(INDEX('[3]5.งบทดลอง รพ.'!$AD:$AD,MATCH(F:F,'[3]5.งบทดลอง รพ.'!B:B,0)),)</f>
        <v>2732459.33</v>
      </c>
      <c r="AI29" s="295">
        <f>IFERROR(INDEX('[3]5.งบทดลอง รพ.'!$AE:$AE,MATCH(F:F,'[3]5.งบทดลอง รพ.'!B:B,0)),)</f>
        <v>0</v>
      </c>
      <c r="AJ29" s="295">
        <f>IFERROR(INDEX('[3]5.งบทดลอง รพ.'!$AF:$AF,MATCH(F:F,'[3]5.งบทดลอง รพ.'!B:B,0)),)</f>
        <v>0</v>
      </c>
      <c r="AK29" s="295">
        <f>IFERROR(INDEX('[3]5.งบทดลอง รพ.'!$AG:$AG,MATCH(F:F,'[3]5.งบทดลอง รพ.'!B:B,0)),)</f>
        <v>0</v>
      </c>
      <c r="AL29" s="295">
        <f>IFERROR(INDEX('[3]5.งบทดลอง รพ.'!$AH:$AH,MATCH(F:F,'[3]5.งบทดลอง รพ.'!B:B,0)),)</f>
        <v>0</v>
      </c>
      <c r="AM29" s="295">
        <f>IFERROR(INDEX('[3]5.งบทดลอง รพ.'!$AI:$AI,MATCH(F:F,'[3]5.งบทดลอง รพ.'!B:B,0)),)</f>
        <v>0</v>
      </c>
      <c r="AN29" s="295">
        <f>IFERROR(INDEX('[3]5.งบทดลอง รพ.'!$AJ:$AJ,MATCH(F:F,'[3]5.งบทดลอง รพ.'!B:B,0)),)</f>
        <v>0</v>
      </c>
      <c r="AO29" s="295">
        <f>IFERROR(INDEX('[3]5.งบทดลอง รพ.'!$AK:$AK,MATCH(F:F,'[3]5.งบทดลอง รพ.'!B:B,0)),)</f>
        <v>0</v>
      </c>
      <c r="AP29" s="295">
        <f>IFERROR(INDEX('[3]5.งบทดลอง รพ.'!$AL:$AL,MATCH(F:F,'[3]5.งบทดลอง รพ.'!B:B,0)),)</f>
        <v>0</v>
      </c>
      <c r="AQ29" s="295">
        <f>IFERROR(INDEX('[3]5.งบทดลอง รพ.'!$AM:$AM,MATCH(F:F,'[3]5.งบทดลอง รพ.'!B:B,0)),)</f>
        <v>0</v>
      </c>
      <c r="AR29" s="295">
        <f>IFERROR(INDEX('[3]5.งบทดลอง รพ.'!$AN:$AN,MATCH(F:F,'[3]5.งบทดลอง รพ.'!B:B,0)),)</f>
        <v>0</v>
      </c>
      <c r="AS29" s="295">
        <f>IFERROR(INDEX('[3]5.งบทดลอง รพ.'!$AO:$AO,MATCH(F:F,'[3]5.งบทดลอง รพ.'!B:B,0)),)</f>
        <v>0</v>
      </c>
      <c r="AT29" s="295">
        <f>IFERROR(INDEX('[3]5.งบทดลอง รพ.'!$AP:$AP,MATCH(F:F,'[3]5.งบทดลอง รพ.'!B:B,0)),)</f>
        <v>0</v>
      </c>
      <c r="AU29" s="295">
        <f>IFERROR(INDEX('[3]5.งบทดลอง รพ.'!$AQ:$AQ,MATCH(F:F,'[3]5.งบทดลอง รพ.'!B:B,0)),)</f>
        <v>0</v>
      </c>
      <c r="AV29" s="295">
        <f>IFERROR(INDEX('[3]5.งบทดลอง รพ.'!$AR:$AR,MATCH(F:F,'[3]5.งบทดลอง รพ.'!B:B,0)),)</f>
        <v>0</v>
      </c>
      <c r="AW29" s="295">
        <f>IFERROR(INDEX('[3]5.งบทดลอง รพ.'!$AS:$AS,MATCH(F:F,'[3]5.งบทดลอง รพ.'!B:B,0)),)</f>
        <v>0</v>
      </c>
      <c r="AX29" s="295">
        <f>IFERROR(INDEX('[3]5.งบทดลอง รพ.'!$AT:$AT,MATCH(F:F,'[3]5.งบทดลอง รพ.'!B:B,0)),)</f>
        <v>0</v>
      </c>
      <c r="AY29" s="295">
        <f>IFERROR(INDEX('[3]5.งบทดลอง รพ.'!$AU:$AU,MATCH(F:F,'[3]5.งบทดลอง รพ.'!B:B,0)),)</f>
        <v>0</v>
      </c>
      <c r="AZ29" s="295">
        <f>IFERROR(INDEX('[3]5.งบทดลอง รพ.'!$AV:$AV,MATCH(F:F,'[3]5.งบทดลอง รพ.'!B:B,0)),)</f>
        <v>0</v>
      </c>
      <c r="BA29" s="295">
        <f>IFERROR(INDEX('[3]5.งบทดลอง รพ.'!$AW:$AW,MATCH(F:F,'[3]5.งบทดลอง รพ.'!B:B,0)),)</f>
        <v>0</v>
      </c>
      <c r="BB29" s="295">
        <f>IFERROR(INDEX('[3]5.งบทดลอง รพ.'!$AX:$AX,MATCH(F:F,'[3]5.งบทดลอง รพ.'!B:B,0)),)</f>
        <v>0</v>
      </c>
      <c r="BC29" s="295">
        <f>IFERROR(INDEX('[3]5.งบทดลอง รพ.'!$AY:$AY,MATCH(F:F,'[3]5.งบทดลอง รพ.'!B:B,0)),)</f>
        <v>0</v>
      </c>
      <c r="BD29" s="295">
        <f>IFERROR(INDEX('[3]5.งบทดลอง รพ.'!$AZ:$AZ,MATCH(F:F,'[3]5.งบทดลอง รพ.'!B:B,0)),)</f>
        <v>0</v>
      </c>
      <c r="BE29" s="295">
        <f>IFERROR(INDEX('[3]5.งบทดลอง รพ.'!$BA:$BA,MATCH(F:F,'[3]5.งบทดลอง รพ.'!B:B,0)),)</f>
        <v>6046902.5999999996</v>
      </c>
      <c r="BF29" s="295">
        <f>IFERROR(INDEX('[3]5.งบทดลอง รพ.'!$BB:$BB,MATCH(F:F,'[3]5.งบทดลอง รพ.'!B:B,0)),)</f>
        <v>0</v>
      </c>
      <c r="BG29" s="295">
        <f>IFERROR(INDEX('[3]5.งบทดลอง รพ.'!$BC:$BC,MATCH(F:F,'[3]5.งบทดลอง รพ.'!B:B,0)),)</f>
        <v>0</v>
      </c>
      <c r="BH29" s="295">
        <f>IFERROR(INDEX('[3]5.งบทดลอง รพ.'!$BD:$BD,MATCH(F:F,'[3]5.งบทดลอง รพ.'!B:B,0)),)</f>
        <v>0</v>
      </c>
      <c r="BI29" s="295">
        <f>IFERROR(INDEX('[3]5.งบทดลอง รพ.'!$BE:$BE,MATCH(F:F,'[3]5.งบทดลอง รพ.'!B:B,0)),)</f>
        <v>2243641.25</v>
      </c>
      <c r="BJ29" s="295">
        <f>IFERROR(INDEX('[3]5.งบทดลอง รพ.'!$BF:$BF,MATCH(F:F,'[3]5.งบทดลอง รพ.'!B:B,0)),)</f>
        <v>0</v>
      </c>
      <c r="BK29" s="295">
        <f>IFERROR(INDEX('[3]5.งบทดลอง รพ.'!$BG:$BG,MATCH(F:F,'[3]5.งบทดลอง รพ.'!B:B,0)),)</f>
        <v>0</v>
      </c>
      <c r="BL29" s="295">
        <f>IFERROR(INDEX('[3]5.งบทดลอง รพ.'!$BH:$BH,MATCH(F:F,'[3]5.งบทดลอง รพ.'!B:B,0)),)</f>
        <v>0</v>
      </c>
      <c r="BM29" s="295">
        <f>IFERROR(INDEX('[3]5.งบทดลอง รพ.'!$BI:$BI,MATCH(F:F,'[3]5.งบทดลอง รพ.'!B:B,0)),)</f>
        <v>0</v>
      </c>
      <c r="BN29" s="295">
        <f>IFERROR(INDEX('[3]5.งบทดลอง รพ.'!$BJ:$BJ,MATCH(F:F,'[3]5.งบทดลอง รพ.'!B:B,0)),)</f>
        <v>0</v>
      </c>
      <c r="BO29" s="295">
        <f>IFERROR(INDEX('[3]5.งบทดลอง รพ.'!$BK:$BK,MATCH(F:F,'[3]5.งบทดลอง รพ.'!B:B,0)),)</f>
        <v>0</v>
      </c>
      <c r="BP29" s="295">
        <f>IFERROR(INDEX('[3]5.งบทดลอง รพ.'!$BL:$BL,MATCH(F:F,'[3]5.งบทดลอง รพ.'!B:B,0)),)</f>
        <v>0</v>
      </c>
      <c r="BQ29" s="295">
        <f>IFERROR(INDEX('[3]5.งบทดลอง รพ.'!$BM:$BM,MATCH(F:F,'[3]5.งบทดลอง รพ.'!B:B,0)),)</f>
        <v>0</v>
      </c>
      <c r="BR29" s="295">
        <f>IFERROR(INDEX('[3]5.งบทดลอง รพ.'!$BN:$BN,MATCH(F:F,'[3]5.งบทดลอง รพ.'!B:B,0)),)</f>
        <v>0</v>
      </c>
      <c r="BS29" s="295">
        <f>IFERROR(INDEX('[3]5.งบทดลอง รพ.'!$BO:$BO,MATCH(F:F,'[3]5.งบทดลอง รพ.'!B:B,0)),)</f>
        <v>0</v>
      </c>
      <c r="BT29" s="295">
        <f>IFERROR(INDEX('[3]5.งบทดลอง รพ.'!$BP:$BP,MATCH(F:F,'[3]5.งบทดลอง รพ.'!B:B,0)),)</f>
        <v>0</v>
      </c>
      <c r="BU29" s="295">
        <f>IFERROR(INDEX('[3]5.งบทดลอง รพ.'!$BQ:$BQ,MATCH(F:F,'[3]5.งบทดลอง รพ.'!B:B,0)),)</f>
        <v>0</v>
      </c>
      <c r="BV29" s="295">
        <f>IFERROR(INDEX('[3]5.งบทดลอง รพ.'!$BR:$BR,MATCH(F:F,'[3]5.งบทดลอง รพ.'!B:B,0)),)</f>
        <v>0</v>
      </c>
      <c r="BW29" s="295">
        <f>IFERROR(INDEX('[3]5.งบทดลอง รพ.'!$BS:$BS,MATCH(F:F,'[3]5.งบทดลอง รพ.'!B:B,0)),)</f>
        <v>0</v>
      </c>
      <c r="BX29" s="295">
        <f>IFERROR(INDEX('[3]5.งบทดลอง รพ.'!$BT:$BT,MATCH(F:F,'[3]5.งบทดลอง รพ.'!B:B,0)),)</f>
        <v>0</v>
      </c>
      <c r="BY29" s="295">
        <f>IFERROR(INDEX('[3]5.งบทดลอง รพ.'!$BU:$BU,MATCH(F:F,'[3]5.งบทดลอง รพ.'!B:B,0)),)</f>
        <v>0</v>
      </c>
      <c r="BZ29" s="295">
        <f>IFERROR(INDEX('[3]5.งบทดลอง รพ.'!$BV:$BV,MATCH(F:F,'[3]5.งบทดลอง รพ.'!B:B,0)),)</f>
        <v>0</v>
      </c>
      <c r="CA29" s="295">
        <f>IFERROR(INDEX('[3]5.งบทดลอง รพ.'!$BW:$BW,MATCH(F:F,'[3]5.งบทดลอง รพ.'!B:B,0)),)</f>
        <v>0</v>
      </c>
      <c r="CB29" s="295">
        <f>IFERROR(INDEX('[3]5.งบทดลอง รพ.'!$BX:$BX,MATCH(F:F,'[3]5.งบทดลอง รพ.'!B:B,0)),)</f>
        <v>0</v>
      </c>
      <c r="CC29" s="506">
        <f t="shared" si="0"/>
        <v>11522566.960000001</v>
      </c>
    </row>
    <row r="30" spans="1:81" s="290" customFormat="1">
      <c r="A30" s="291" t="s">
        <v>436</v>
      </c>
      <c r="B30" s="292" t="s">
        <v>6</v>
      </c>
      <c r="C30" s="293" t="s">
        <v>7</v>
      </c>
      <c r="D30" s="294">
        <v>42010</v>
      </c>
      <c r="E30" s="293" t="s">
        <v>428</v>
      </c>
      <c r="F30" s="504" t="s">
        <v>473</v>
      </c>
      <c r="G30" s="505" t="s">
        <v>474</v>
      </c>
      <c r="H30" s="295">
        <f>IFERROR(INDEX('[3]5.งบทดลอง รพ.'!$D:$D,MATCH(F:F,'[3]5.งบทดลอง รพ.'!B:B,0)),)</f>
        <v>0</v>
      </c>
      <c r="I30" s="295">
        <f>IFERROR(INDEX('[3]5.งบทดลอง รพ.'!$E:$E,MATCH(F:F,'[3]5.งบทดลอง รพ.'!B:B,0)),)</f>
        <v>0</v>
      </c>
      <c r="J30" s="295">
        <f>IFERROR(INDEX('[3]5.งบทดลอง รพ.'!$F:$F,MATCH(F:F,'[3]5.งบทดลอง รพ.'!B:B,0)),)</f>
        <v>0</v>
      </c>
      <c r="K30" s="295">
        <f>IFERROR(INDEX('[3]5.งบทดลอง รพ.'!$G:$G,MATCH(F:F,'[3]5.งบทดลอง รพ.'!B:B,0)),)</f>
        <v>0</v>
      </c>
      <c r="L30" s="295">
        <f>IFERROR(INDEX('[3]5.งบทดลอง รพ.'!$H:$H,MATCH(F:F,'[3]5.งบทดลอง รพ.'!B:B,0)),)</f>
        <v>0</v>
      </c>
      <c r="M30" s="295">
        <f>IFERROR(INDEX('[3]5.งบทดลอง รพ.'!$I:$I,MATCH(F:F,'[3]5.งบทดลอง รพ.'!B:B,0)),)</f>
        <v>0</v>
      </c>
      <c r="N30" s="295">
        <f>IFERROR(INDEX('[3]5.งบทดลอง รพ.'!$J:$J,MATCH(F:F,'[3]5.งบทดลอง รพ.'!B:B,0)),)</f>
        <v>0</v>
      </c>
      <c r="O30" s="295">
        <f>IFERROR(INDEX('[3]5.งบทดลอง รพ.'!$K:$K,MATCH(F:F,'[3]5.งบทดลอง รพ.'!B:B,0)),)</f>
        <v>0</v>
      </c>
      <c r="P30" s="295">
        <f>IFERROR(INDEX('[3]5.งบทดลอง รพ.'!$L:$L,MATCH(F:F,'[3]5.งบทดลอง รพ.'!B:B,0)),)</f>
        <v>0</v>
      </c>
      <c r="Q30" s="295">
        <f>IFERROR(INDEX('[3]5.งบทดลอง รพ.'!$M:$M,MATCH(F:F,'[3]5.งบทดลอง รพ.'!B:B,0)),)</f>
        <v>0</v>
      </c>
      <c r="R30" s="295">
        <f>IFERROR(INDEX('[3]5.งบทดลอง รพ.'!$N:$N,MATCH(F:F,'[3]5.งบทดลอง รพ.'!B:B,0)),)</f>
        <v>0</v>
      </c>
      <c r="S30" s="295">
        <f>IFERROR(INDEX('[3]5.งบทดลอง รพ.'!$O:$O,MATCH(F:F,'[3]5.งบทดลอง รพ.'!B:B,0)),)</f>
        <v>0</v>
      </c>
      <c r="T30" s="295">
        <f>IFERROR(INDEX('[3]5.งบทดลอง รพ.'!$P:$P,MATCH(F:F,'[3]5.งบทดลอง รพ.'!B:B,0)),)</f>
        <v>0</v>
      </c>
      <c r="U30" s="295">
        <f>IFERROR(INDEX('[3]5.งบทดลอง รพ.'!$Q:$Q,MATCH(F:F,'[3]5.งบทดลอง รพ.'!B:B,0)),)</f>
        <v>0</v>
      </c>
      <c r="V30" s="295">
        <f>IFERROR(INDEX('[3]5.งบทดลอง รพ.'!$R:$R,MATCH(F:F,'[3]5.งบทดลอง รพ.'!B:B,0)),)</f>
        <v>0</v>
      </c>
      <c r="W30" s="295">
        <f>IFERROR(INDEX('[3]5.งบทดลอง รพ.'!$S:$S,MATCH(F:F,'[3]5.งบทดลอง รพ.'!B:B,0)),)</f>
        <v>0</v>
      </c>
      <c r="X30" s="295">
        <f>IFERROR(INDEX('[3]5.งบทดลอง รพ.'!$T:$T,MATCH(F:F,'[3]5.งบทดลอง รพ.'!B:B,0)),)</f>
        <v>0</v>
      </c>
      <c r="Y30" s="295">
        <f>IFERROR(INDEX('[3]5.งบทดลอง รพ.'!$U:$U,MATCH(F:F,'[3]5.งบทดลอง รพ.'!B:B,0)),)</f>
        <v>0</v>
      </c>
      <c r="Z30" s="295">
        <f>IFERROR(INDEX('[3]5.งบทดลอง รพ.'!$V:$V,MATCH(F:F,'[3]5.งบทดลอง รพ.'!B:B,0)),)</f>
        <v>0</v>
      </c>
      <c r="AA30" s="295">
        <f>IFERROR(INDEX('[3]5.งบทดลอง รพ.'!$W:$W,MATCH(F:F,'[3]5.งบทดลอง รพ.'!B:B,0)),)</f>
        <v>25372.63</v>
      </c>
      <c r="AB30" s="295">
        <f>IFERROR(INDEX('[3]5.งบทดลอง รพ.'!$X:$X,MATCH(F:F,'[3]5.งบทดลอง รพ.'!B:B,0)),)</f>
        <v>49359.17</v>
      </c>
      <c r="AC30" s="295">
        <f>IFERROR(INDEX('[3]5.งบทดลอง รพ.'!$Y:$Y,MATCH(F:F,'[3]5.งบทดลอง รพ.'!B:B,0)),)</f>
        <v>0</v>
      </c>
      <c r="AD30" s="295">
        <f>IFERROR(INDEX('[3]5.งบทดลอง รพ.'!$Z:$Z,MATCH(F:F,'[3]5.งบทดลอง รพ.'!B:B,0)),)</f>
        <v>24646.6</v>
      </c>
      <c r="AE30" s="295">
        <f>IFERROR(INDEX('[3]5.งบทดลอง รพ.'!$AA:$AA,MATCH(F:F,'[3]5.งบทดลอง รพ.'!B:B,0)),)</f>
        <v>206883.56</v>
      </c>
      <c r="AF30" s="295">
        <f>IFERROR(INDEX('[3]5.งบทดลอง รพ.'!$AB:$AB,MATCH(F:F,'[3]5.งบทดลอง รพ.'!B:B,0)),)</f>
        <v>26910.720000000001</v>
      </c>
      <c r="AG30" s="295">
        <f>IFERROR(INDEX('[3]5.งบทดลอง รพ.'!$AC:$AC,MATCH(F:F,'[3]5.งบทดลอง รพ.'!B:B,0)),)</f>
        <v>0</v>
      </c>
      <c r="AH30" s="295">
        <f>IFERROR(INDEX('[3]5.งบทดลอง รพ.'!$AD:$AD,MATCH(F:F,'[3]5.งบทดลอง รพ.'!B:B,0)),)</f>
        <v>14036.92</v>
      </c>
      <c r="AI30" s="295">
        <f>IFERROR(INDEX('[3]5.งบทดลอง รพ.'!$AE:$AE,MATCH(F:F,'[3]5.งบทดลอง รพ.'!B:B,0)),)</f>
        <v>0</v>
      </c>
      <c r="AJ30" s="295">
        <f>IFERROR(INDEX('[3]5.งบทดลอง รพ.'!$AF:$AF,MATCH(F:F,'[3]5.งบทดลอง รพ.'!B:B,0)),)</f>
        <v>0</v>
      </c>
      <c r="AK30" s="295">
        <f>IFERROR(INDEX('[3]5.งบทดลอง รพ.'!$AG:$AG,MATCH(F:F,'[3]5.งบทดลอง รพ.'!B:B,0)),)</f>
        <v>0</v>
      </c>
      <c r="AL30" s="295">
        <f>IFERROR(INDEX('[3]5.งบทดลอง รพ.'!$AH:$AH,MATCH(F:F,'[3]5.งบทดลอง รพ.'!B:B,0)),)</f>
        <v>0</v>
      </c>
      <c r="AM30" s="295">
        <f>IFERROR(INDEX('[3]5.งบทดลอง รพ.'!$AI:$AI,MATCH(F:F,'[3]5.งบทดลอง รพ.'!B:B,0)),)</f>
        <v>0</v>
      </c>
      <c r="AN30" s="295">
        <f>IFERROR(INDEX('[3]5.งบทดลอง รพ.'!$AJ:$AJ,MATCH(F:F,'[3]5.งบทดลอง รพ.'!B:B,0)),)</f>
        <v>0</v>
      </c>
      <c r="AO30" s="295">
        <f>IFERROR(INDEX('[3]5.งบทดลอง รพ.'!$AK:$AK,MATCH(F:F,'[3]5.งบทดลอง รพ.'!B:B,0)),)</f>
        <v>0</v>
      </c>
      <c r="AP30" s="295">
        <f>IFERROR(INDEX('[3]5.งบทดลอง รพ.'!$AL:$AL,MATCH(F:F,'[3]5.งบทดลอง รพ.'!B:B,0)),)</f>
        <v>0</v>
      </c>
      <c r="AQ30" s="295">
        <f>IFERROR(INDEX('[3]5.งบทดลอง รพ.'!$AM:$AM,MATCH(F:F,'[3]5.งบทดลอง รพ.'!B:B,0)),)</f>
        <v>0</v>
      </c>
      <c r="AR30" s="295">
        <f>IFERROR(INDEX('[3]5.งบทดลอง รพ.'!$AN:$AN,MATCH(F:F,'[3]5.งบทดลอง รพ.'!B:B,0)),)</f>
        <v>0</v>
      </c>
      <c r="AS30" s="295">
        <f>IFERROR(INDEX('[3]5.งบทดลอง รพ.'!$AO:$AO,MATCH(F:F,'[3]5.งบทดลอง รพ.'!B:B,0)),)</f>
        <v>0</v>
      </c>
      <c r="AT30" s="295">
        <f>IFERROR(INDEX('[3]5.งบทดลอง รพ.'!$AP:$AP,MATCH(F:F,'[3]5.งบทดลอง รพ.'!B:B,0)),)</f>
        <v>0</v>
      </c>
      <c r="AU30" s="295">
        <f>IFERROR(INDEX('[3]5.งบทดลอง รพ.'!$AQ:$AQ,MATCH(F:F,'[3]5.งบทดลอง รพ.'!B:B,0)),)</f>
        <v>0</v>
      </c>
      <c r="AV30" s="295">
        <f>IFERROR(INDEX('[3]5.งบทดลอง รพ.'!$AR:$AR,MATCH(F:F,'[3]5.งบทดลอง รพ.'!B:B,0)),)</f>
        <v>0</v>
      </c>
      <c r="AW30" s="295">
        <f>IFERROR(INDEX('[3]5.งบทดลอง รพ.'!$AS:$AS,MATCH(F:F,'[3]5.งบทดลอง รพ.'!B:B,0)),)</f>
        <v>0</v>
      </c>
      <c r="AX30" s="295">
        <f>IFERROR(INDEX('[3]5.งบทดลอง รพ.'!$AT:$AT,MATCH(F:F,'[3]5.งบทดลอง รพ.'!B:B,0)),)</f>
        <v>0</v>
      </c>
      <c r="AY30" s="295">
        <f>IFERROR(INDEX('[3]5.งบทดลอง รพ.'!$AU:$AU,MATCH(F:F,'[3]5.งบทดลอง รพ.'!B:B,0)),)</f>
        <v>0</v>
      </c>
      <c r="AZ30" s="295">
        <f>IFERROR(INDEX('[3]5.งบทดลอง รพ.'!$AV:$AV,MATCH(F:F,'[3]5.งบทดลอง รพ.'!B:B,0)),)</f>
        <v>0</v>
      </c>
      <c r="BA30" s="295">
        <f>IFERROR(INDEX('[3]5.งบทดลอง รพ.'!$AW:$AW,MATCH(F:F,'[3]5.งบทดลอง รพ.'!B:B,0)),)</f>
        <v>0</v>
      </c>
      <c r="BB30" s="295">
        <f>IFERROR(INDEX('[3]5.งบทดลอง รพ.'!$AX:$AX,MATCH(F:F,'[3]5.งบทดลอง รพ.'!B:B,0)),)</f>
        <v>0</v>
      </c>
      <c r="BC30" s="295">
        <f>IFERROR(INDEX('[3]5.งบทดลอง รพ.'!$AY:$AY,MATCH(F:F,'[3]5.งบทดลอง รพ.'!B:B,0)),)</f>
        <v>0</v>
      </c>
      <c r="BD30" s="295">
        <f>IFERROR(INDEX('[3]5.งบทดลอง รพ.'!$AZ:$AZ,MATCH(F:F,'[3]5.งบทดลอง รพ.'!B:B,0)),)</f>
        <v>0</v>
      </c>
      <c r="BE30" s="295">
        <f>IFERROR(INDEX('[3]5.งบทดลอง รพ.'!$BA:$BA,MATCH(F:F,'[3]5.งบทดลอง รพ.'!B:B,0)),)</f>
        <v>0</v>
      </c>
      <c r="BF30" s="295">
        <f>IFERROR(INDEX('[3]5.งบทดลอง รพ.'!$BB:$BB,MATCH(F:F,'[3]5.งบทดลอง รพ.'!B:B,0)),)</f>
        <v>0</v>
      </c>
      <c r="BG30" s="295">
        <f>IFERROR(INDEX('[3]5.งบทดลอง รพ.'!$BC:$BC,MATCH(F:F,'[3]5.งบทดลอง รพ.'!B:B,0)),)</f>
        <v>0</v>
      </c>
      <c r="BH30" s="295">
        <f>IFERROR(INDEX('[3]5.งบทดลอง รพ.'!$BD:$BD,MATCH(F:F,'[3]5.งบทดลอง รพ.'!B:B,0)),)</f>
        <v>0</v>
      </c>
      <c r="BI30" s="295">
        <f>IFERROR(INDEX('[3]5.งบทดลอง รพ.'!$BE:$BE,MATCH(F:F,'[3]5.งบทดลอง รพ.'!B:B,0)),)</f>
        <v>0</v>
      </c>
      <c r="BJ30" s="295">
        <f>IFERROR(INDEX('[3]5.งบทดลอง รพ.'!$BF:$BF,MATCH(F:F,'[3]5.งบทดลอง รพ.'!B:B,0)),)</f>
        <v>0</v>
      </c>
      <c r="BK30" s="295">
        <f>IFERROR(INDEX('[3]5.งบทดลอง รพ.'!$BG:$BG,MATCH(F:F,'[3]5.งบทดลอง รพ.'!B:B,0)),)</f>
        <v>0</v>
      </c>
      <c r="BL30" s="295">
        <f>IFERROR(INDEX('[3]5.งบทดลอง รพ.'!$BH:$BH,MATCH(F:F,'[3]5.งบทดลอง รพ.'!B:B,0)),)</f>
        <v>0</v>
      </c>
      <c r="BM30" s="295">
        <f>IFERROR(INDEX('[3]5.งบทดลอง รพ.'!$BI:$BI,MATCH(F:F,'[3]5.งบทดลอง รพ.'!B:B,0)),)</f>
        <v>0</v>
      </c>
      <c r="BN30" s="295">
        <f>IFERROR(INDEX('[3]5.งบทดลอง รพ.'!$BJ:$BJ,MATCH(F:F,'[3]5.งบทดลอง รพ.'!B:B,0)),)</f>
        <v>0</v>
      </c>
      <c r="BO30" s="295">
        <f>IFERROR(INDEX('[3]5.งบทดลอง รพ.'!$BK:$BK,MATCH(F:F,'[3]5.งบทดลอง รพ.'!B:B,0)),)</f>
        <v>0</v>
      </c>
      <c r="BP30" s="295">
        <f>IFERROR(INDEX('[3]5.งบทดลอง รพ.'!$BL:$BL,MATCH(F:F,'[3]5.งบทดลอง รพ.'!B:B,0)),)</f>
        <v>0</v>
      </c>
      <c r="BQ30" s="295">
        <f>IFERROR(INDEX('[3]5.งบทดลอง รพ.'!$BM:$BM,MATCH(F:F,'[3]5.งบทดลอง รพ.'!B:B,0)),)</f>
        <v>0</v>
      </c>
      <c r="BR30" s="295">
        <f>IFERROR(INDEX('[3]5.งบทดลอง รพ.'!$BN:$BN,MATCH(F:F,'[3]5.งบทดลอง รพ.'!B:B,0)),)</f>
        <v>0</v>
      </c>
      <c r="BS30" s="295">
        <f>IFERROR(INDEX('[3]5.งบทดลอง รพ.'!$BO:$BO,MATCH(F:F,'[3]5.งบทดลอง รพ.'!B:B,0)),)</f>
        <v>0</v>
      </c>
      <c r="BT30" s="295">
        <f>IFERROR(INDEX('[3]5.งบทดลอง รพ.'!$BP:$BP,MATCH(F:F,'[3]5.งบทดลอง รพ.'!B:B,0)),)</f>
        <v>0</v>
      </c>
      <c r="BU30" s="295">
        <f>IFERROR(INDEX('[3]5.งบทดลอง รพ.'!$BQ:$BQ,MATCH(F:F,'[3]5.งบทดลอง รพ.'!B:B,0)),)</f>
        <v>0</v>
      </c>
      <c r="BV30" s="295">
        <f>IFERROR(INDEX('[3]5.งบทดลอง รพ.'!$BR:$BR,MATCH(F:F,'[3]5.งบทดลอง รพ.'!B:B,0)),)</f>
        <v>0</v>
      </c>
      <c r="BW30" s="295">
        <f>IFERROR(INDEX('[3]5.งบทดลอง รพ.'!$BS:$BS,MATCH(F:F,'[3]5.งบทดลอง รพ.'!B:B,0)),)</f>
        <v>17194.900000000001</v>
      </c>
      <c r="BX30" s="295">
        <f>IFERROR(INDEX('[3]5.งบทดลอง รพ.'!$BT:$BT,MATCH(F:F,'[3]5.งบทดลอง รพ.'!B:B,0)),)</f>
        <v>0</v>
      </c>
      <c r="BY30" s="295">
        <f>IFERROR(INDEX('[3]5.งบทดลอง รพ.'!$BU:$BU,MATCH(F:F,'[3]5.งบทดลอง รพ.'!B:B,0)),)</f>
        <v>0</v>
      </c>
      <c r="BZ30" s="295">
        <f>IFERROR(INDEX('[3]5.งบทดลอง รพ.'!$BV:$BV,MATCH(F:F,'[3]5.งบทดลอง รพ.'!B:B,0)),)</f>
        <v>0</v>
      </c>
      <c r="CA30" s="295">
        <f>IFERROR(INDEX('[3]5.งบทดลอง รพ.'!$BW:$BW,MATCH(F:F,'[3]5.งบทดลอง รพ.'!B:B,0)),)</f>
        <v>0</v>
      </c>
      <c r="CB30" s="295">
        <f>IFERROR(INDEX('[3]5.งบทดลอง รพ.'!$BX:$BX,MATCH(F:F,'[3]5.งบทดลอง รพ.'!B:B,0)),)</f>
        <v>0</v>
      </c>
      <c r="CC30" s="506">
        <f t="shared" si="0"/>
        <v>364404.49999999994</v>
      </c>
    </row>
    <row r="31" spans="1:81" s="290" customFormat="1">
      <c r="A31" s="291" t="s">
        <v>436</v>
      </c>
      <c r="B31" s="292" t="s">
        <v>6</v>
      </c>
      <c r="C31" s="293" t="s">
        <v>7</v>
      </c>
      <c r="D31" s="294">
        <v>43010</v>
      </c>
      <c r="E31" s="300" t="s">
        <v>440</v>
      </c>
      <c r="F31" s="504" t="s">
        <v>475</v>
      </c>
      <c r="G31" s="505" t="s">
        <v>476</v>
      </c>
      <c r="H31" s="295">
        <f>IFERROR(INDEX('[3]5.งบทดลอง รพ.'!$D:$D,MATCH(F:F,'[3]5.งบทดลอง รพ.'!B:B,0)),)</f>
        <v>0</v>
      </c>
      <c r="I31" s="295">
        <f>IFERROR(INDEX('[3]5.งบทดลอง รพ.'!$E:$E,MATCH(F:F,'[3]5.งบทดลอง รพ.'!B:B,0)),)</f>
        <v>0</v>
      </c>
      <c r="J31" s="295">
        <f>IFERROR(INDEX('[3]5.งบทดลอง รพ.'!$F:$F,MATCH(F:F,'[3]5.งบทดลอง รพ.'!B:B,0)),)</f>
        <v>0</v>
      </c>
      <c r="K31" s="295">
        <f>IFERROR(INDEX('[3]5.งบทดลอง รพ.'!$G:$G,MATCH(F:F,'[3]5.งบทดลอง รพ.'!B:B,0)),)</f>
        <v>0</v>
      </c>
      <c r="L31" s="295">
        <f>IFERROR(INDEX('[3]5.งบทดลอง รพ.'!$H:$H,MATCH(F:F,'[3]5.งบทดลอง รพ.'!B:B,0)),)</f>
        <v>0</v>
      </c>
      <c r="M31" s="295">
        <f>IFERROR(INDEX('[3]5.งบทดลอง รพ.'!$I:$I,MATCH(F:F,'[3]5.งบทดลอง รพ.'!B:B,0)),)</f>
        <v>0</v>
      </c>
      <c r="N31" s="295">
        <f>IFERROR(INDEX('[3]5.งบทดลอง รพ.'!$J:$J,MATCH(F:F,'[3]5.งบทดลอง รพ.'!B:B,0)),)</f>
        <v>0</v>
      </c>
      <c r="O31" s="295">
        <f>IFERROR(INDEX('[3]5.งบทดลอง รพ.'!$K:$K,MATCH(F:F,'[3]5.งบทดลอง รพ.'!B:B,0)),)</f>
        <v>0</v>
      </c>
      <c r="P31" s="295">
        <f>IFERROR(INDEX('[3]5.งบทดลอง รพ.'!$L:$L,MATCH(F:F,'[3]5.งบทดลอง รพ.'!B:B,0)),)</f>
        <v>0</v>
      </c>
      <c r="Q31" s="295">
        <f>IFERROR(INDEX('[3]5.งบทดลอง รพ.'!$M:$M,MATCH(F:F,'[3]5.งบทดลอง รพ.'!B:B,0)),)</f>
        <v>0</v>
      </c>
      <c r="R31" s="295">
        <f>IFERROR(INDEX('[3]5.งบทดลอง รพ.'!$N:$N,MATCH(F:F,'[3]5.งบทดลอง รพ.'!B:B,0)),)</f>
        <v>0</v>
      </c>
      <c r="S31" s="295">
        <f>IFERROR(INDEX('[3]5.งบทดลอง รพ.'!$O:$O,MATCH(F:F,'[3]5.งบทดลอง รพ.'!B:B,0)),)</f>
        <v>0</v>
      </c>
      <c r="T31" s="295">
        <f>IFERROR(INDEX('[3]5.งบทดลอง รพ.'!$P:$P,MATCH(F:F,'[3]5.งบทดลอง รพ.'!B:B,0)),)</f>
        <v>0</v>
      </c>
      <c r="U31" s="295">
        <f>IFERROR(INDEX('[3]5.งบทดลอง รพ.'!$Q:$Q,MATCH(F:F,'[3]5.งบทดลอง รพ.'!B:B,0)),)</f>
        <v>0</v>
      </c>
      <c r="V31" s="295">
        <f>IFERROR(INDEX('[3]5.งบทดลอง รพ.'!$R:$R,MATCH(F:F,'[3]5.งบทดลอง รพ.'!B:B,0)),)</f>
        <v>0</v>
      </c>
      <c r="W31" s="295">
        <f>IFERROR(INDEX('[3]5.งบทดลอง รพ.'!$S:$S,MATCH(F:F,'[3]5.งบทดลอง รพ.'!B:B,0)),)</f>
        <v>0</v>
      </c>
      <c r="X31" s="295">
        <f>IFERROR(INDEX('[3]5.งบทดลอง รพ.'!$T:$T,MATCH(F:F,'[3]5.งบทดลอง รพ.'!B:B,0)),)</f>
        <v>0</v>
      </c>
      <c r="Y31" s="295">
        <f>IFERROR(INDEX('[3]5.งบทดลอง รพ.'!$U:$U,MATCH(F:F,'[3]5.งบทดลอง รพ.'!B:B,0)),)</f>
        <v>0</v>
      </c>
      <c r="Z31" s="295">
        <f>IFERROR(INDEX('[3]5.งบทดลอง รพ.'!$V:$V,MATCH(F:F,'[3]5.งบทดลอง รพ.'!B:B,0)),)</f>
        <v>0</v>
      </c>
      <c r="AA31" s="295">
        <f>IFERROR(INDEX('[3]5.งบทดลอง รพ.'!$W:$W,MATCH(F:F,'[3]5.งบทดลอง รพ.'!B:B,0)),)</f>
        <v>-863007.3</v>
      </c>
      <c r="AB31" s="295">
        <f>IFERROR(INDEX('[3]5.งบทดลอง รพ.'!$X:$X,MATCH(F:F,'[3]5.งบทดลอง รพ.'!B:B,0)),)</f>
        <v>0</v>
      </c>
      <c r="AC31" s="295">
        <f>IFERROR(INDEX('[3]5.งบทดลอง รพ.'!$Y:$Y,MATCH(F:F,'[3]5.งบทดลอง รพ.'!B:B,0)),)</f>
        <v>1625427.87</v>
      </c>
      <c r="AD31" s="295">
        <f>IFERROR(INDEX('[3]5.งบทดลอง รพ.'!$Z:$Z,MATCH(F:F,'[3]5.งบทดลอง รพ.'!B:B,0)),)</f>
        <v>0</v>
      </c>
      <c r="AE31" s="295">
        <f>IFERROR(INDEX('[3]5.งบทดลอง รพ.'!$AA:$AA,MATCH(F:F,'[3]5.งบทดลอง รพ.'!B:B,0)),)</f>
        <v>0</v>
      </c>
      <c r="AF31" s="295">
        <f>IFERROR(INDEX('[3]5.งบทดลอง รพ.'!$AB:$AB,MATCH(F:F,'[3]5.งบทดลอง รพ.'!B:B,0)),)</f>
        <v>0</v>
      </c>
      <c r="AG31" s="295">
        <f>IFERROR(INDEX('[3]5.งบทดลอง รพ.'!$AC:$AC,MATCH(F:F,'[3]5.งบทดลอง รพ.'!B:B,0)),)</f>
        <v>-4899262</v>
      </c>
      <c r="AH31" s="295">
        <f>IFERROR(INDEX('[3]5.งบทดลอง รพ.'!$AD:$AD,MATCH(F:F,'[3]5.งบทดลอง รพ.'!B:B,0)),)</f>
        <v>0</v>
      </c>
      <c r="AI31" s="295">
        <f>IFERROR(INDEX('[3]5.งบทดลอง รพ.'!$AE:$AE,MATCH(F:F,'[3]5.งบทดลอง รพ.'!B:B,0)),)</f>
        <v>0</v>
      </c>
      <c r="AJ31" s="295">
        <f>IFERROR(INDEX('[3]5.งบทดลอง รพ.'!$AF:$AF,MATCH(F:F,'[3]5.งบทดลอง รพ.'!B:B,0)),)</f>
        <v>0</v>
      </c>
      <c r="AK31" s="295">
        <f>IFERROR(INDEX('[3]5.งบทดลอง รพ.'!$AG:$AG,MATCH(F:F,'[3]5.งบทดลอง รพ.'!B:B,0)),)</f>
        <v>0</v>
      </c>
      <c r="AL31" s="295">
        <f>IFERROR(INDEX('[3]5.งบทดลอง รพ.'!$AH:$AH,MATCH(F:F,'[3]5.งบทดลอง รพ.'!B:B,0)),)</f>
        <v>0</v>
      </c>
      <c r="AM31" s="295">
        <f>IFERROR(INDEX('[3]5.งบทดลอง รพ.'!$AI:$AI,MATCH(F:F,'[3]5.งบทดลอง รพ.'!B:B,0)),)</f>
        <v>-4855</v>
      </c>
      <c r="AN31" s="295">
        <f>IFERROR(INDEX('[3]5.งบทดลอง รพ.'!$AJ:$AJ,MATCH(F:F,'[3]5.งบทดลอง รพ.'!B:B,0)),)</f>
        <v>0</v>
      </c>
      <c r="AO31" s="295">
        <f>IFERROR(INDEX('[3]5.งบทดลอง รพ.'!$AK:$AK,MATCH(F:F,'[3]5.งบทดลอง รพ.'!B:B,0)),)</f>
        <v>0</v>
      </c>
      <c r="AP31" s="295">
        <f>IFERROR(INDEX('[3]5.งบทดลอง รพ.'!$AL:$AL,MATCH(F:F,'[3]5.งบทดลอง รพ.'!B:B,0)),)</f>
        <v>0</v>
      </c>
      <c r="AQ31" s="295">
        <f>IFERROR(INDEX('[3]5.งบทดลอง รพ.'!$AM:$AM,MATCH(F:F,'[3]5.งบทดลอง รพ.'!B:B,0)),)</f>
        <v>0</v>
      </c>
      <c r="AR31" s="295">
        <f>IFERROR(INDEX('[3]5.งบทดลอง รพ.'!$AN:$AN,MATCH(F:F,'[3]5.งบทดลอง รพ.'!B:B,0)),)</f>
        <v>0</v>
      </c>
      <c r="AS31" s="295">
        <f>IFERROR(INDEX('[3]5.งบทดลอง รพ.'!$AO:$AO,MATCH(F:F,'[3]5.งบทดลอง รพ.'!B:B,0)),)</f>
        <v>0</v>
      </c>
      <c r="AT31" s="295">
        <f>IFERROR(INDEX('[3]5.งบทดลอง รพ.'!$AP:$AP,MATCH(F:F,'[3]5.งบทดลอง รพ.'!B:B,0)),)</f>
        <v>0</v>
      </c>
      <c r="AU31" s="295">
        <f>IFERROR(INDEX('[3]5.งบทดลอง รพ.'!$AQ:$AQ,MATCH(F:F,'[3]5.งบทดลอง รพ.'!B:B,0)),)</f>
        <v>0</v>
      </c>
      <c r="AV31" s="295">
        <f>IFERROR(INDEX('[3]5.งบทดลอง รพ.'!$AR:$AR,MATCH(F:F,'[3]5.งบทดลอง รพ.'!B:B,0)),)</f>
        <v>0</v>
      </c>
      <c r="AW31" s="295">
        <f>IFERROR(INDEX('[3]5.งบทดลอง รพ.'!$AS:$AS,MATCH(F:F,'[3]5.งบทดลอง รพ.'!B:B,0)),)</f>
        <v>0</v>
      </c>
      <c r="AX31" s="295">
        <f>IFERROR(INDEX('[3]5.งบทดลอง รพ.'!$AT:$AT,MATCH(F:F,'[3]5.งบทดลอง รพ.'!B:B,0)),)</f>
        <v>0</v>
      </c>
      <c r="AY31" s="295">
        <f>IFERROR(INDEX('[3]5.งบทดลอง รพ.'!$AU:$AU,MATCH(F:F,'[3]5.งบทดลอง รพ.'!B:B,0)),)</f>
        <v>0</v>
      </c>
      <c r="AZ31" s="295">
        <f>IFERROR(INDEX('[3]5.งบทดลอง รพ.'!$AV:$AV,MATCH(F:F,'[3]5.งบทดลอง รพ.'!B:B,0)),)</f>
        <v>0</v>
      </c>
      <c r="BA31" s="295">
        <f>IFERROR(INDEX('[3]5.งบทดลอง รพ.'!$AW:$AW,MATCH(F:F,'[3]5.งบทดลอง รพ.'!B:B,0)),)</f>
        <v>0</v>
      </c>
      <c r="BB31" s="295">
        <f>IFERROR(INDEX('[3]5.งบทดลอง รพ.'!$AX:$AX,MATCH(F:F,'[3]5.งบทดลอง รพ.'!B:B,0)),)</f>
        <v>0</v>
      </c>
      <c r="BC31" s="295">
        <f>IFERROR(INDEX('[3]5.งบทดลอง รพ.'!$AY:$AY,MATCH(F:F,'[3]5.งบทดลอง รพ.'!B:B,0)),)</f>
        <v>0</v>
      </c>
      <c r="BD31" s="295">
        <f>IFERROR(INDEX('[3]5.งบทดลอง รพ.'!$AZ:$AZ,MATCH(F:F,'[3]5.งบทดลอง รพ.'!B:B,0)),)</f>
        <v>0</v>
      </c>
      <c r="BE31" s="295">
        <f>IFERROR(INDEX('[3]5.งบทดลอง รพ.'!$BA:$BA,MATCH(F:F,'[3]5.งบทดลอง รพ.'!B:B,0)),)</f>
        <v>0</v>
      </c>
      <c r="BF31" s="295">
        <f>IFERROR(INDEX('[3]5.งบทดลอง รพ.'!$BB:$BB,MATCH(F:F,'[3]5.งบทดลอง รพ.'!B:B,0)),)</f>
        <v>0</v>
      </c>
      <c r="BG31" s="295">
        <f>IFERROR(INDEX('[3]5.งบทดลอง รพ.'!$BC:$BC,MATCH(F:F,'[3]5.งบทดลอง รพ.'!B:B,0)),)</f>
        <v>0</v>
      </c>
      <c r="BH31" s="295">
        <f>IFERROR(INDEX('[3]5.งบทดลอง รพ.'!$BD:$BD,MATCH(F:F,'[3]5.งบทดลอง รพ.'!B:B,0)),)</f>
        <v>0</v>
      </c>
      <c r="BI31" s="295">
        <f>IFERROR(INDEX('[3]5.งบทดลอง รพ.'!$BE:$BE,MATCH(F:F,'[3]5.งบทดลอง รพ.'!B:B,0)),)</f>
        <v>0</v>
      </c>
      <c r="BJ31" s="295">
        <f>IFERROR(INDEX('[3]5.งบทดลอง รพ.'!$BF:$BF,MATCH(F:F,'[3]5.งบทดลอง รพ.'!B:B,0)),)</f>
        <v>0</v>
      </c>
      <c r="BK31" s="295">
        <f>IFERROR(INDEX('[3]5.งบทดลอง รพ.'!$BG:$BG,MATCH(F:F,'[3]5.งบทดลอง รพ.'!B:B,0)),)</f>
        <v>0</v>
      </c>
      <c r="BL31" s="295">
        <f>IFERROR(INDEX('[3]5.งบทดลอง รพ.'!$BH:$BH,MATCH(F:F,'[3]5.งบทดลอง รพ.'!B:B,0)),)</f>
        <v>0</v>
      </c>
      <c r="BM31" s="295">
        <f>IFERROR(INDEX('[3]5.งบทดลอง รพ.'!$BI:$BI,MATCH(F:F,'[3]5.งบทดลอง รพ.'!B:B,0)),)</f>
        <v>0</v>
      </c>
      <c r="BN31" s="295">
        <f>IFERROR(INDEX('[3]5.งบทดลอง รพ.'!$BJ:$BJ,MATCH(F:F,'[3]5.งบทดลอง รพ.'!B:B,0)),)</f>
        <v>0</v>
      </c>
      <c r="BO31" s="295">
        <f>IFERROR(INDEX('[3]5.งบทดลอง รพ.'!$BK:$BK,MATCH(F:F,'[3]5.งบทดลอง รพ.'!B:B,0)),)</f>
        <v>0</v>
      </c>
      <c r="BP31" s="295">
        <f>IFERROR(INDEX('[3]5.งบทดลอง รพ.'!$BL:$BL,MATCH(F:F,'[3]5.งบทดลอง รพ.'!B:B,0)),)</f>
        <v>0</v>
      </c>
      <c r="BQ31" s="295">
        <f>IFERROR(INDEX('[3]5.งบทดลอง รพ.'!$BM:$BM,MATCH(F:F,'[3]5.งบทดลอง รพ.'!B:B,0)),)</f>
        <v>0</v>
      </c>
      <c r="BR31" s="295">
        <f>IFERROR(INDEX('[3]5.งบทดลอง รพ.'!$BN:$BN,MATCH(F:F,'[3]5.งบทดลอง รพ.'!B:B,0)),)</f>
        <v>0</v>
      </c>
      <c r="BS31" s="295">
        <f>IFERROR(INDEX('[3]5.งบทดลอง รพ.'!$BO:$BO,MATCH(F:F,'[3]5.งบทดลอง รพ.'!B:B,0)),)</f>
        <v>0</v>
      </c>
      <c r="BT31" s="295">
        <f>IFERROR(INDEX('[3]5.งบทดลอง รพ.'!$BP:$BP,MATCH(F:F,'[3]5.งบทดลอง รพ.'!B:B,0)),)</f>
        <v>0</v>
      </c>
      <c r="BU31" s="295">
        <f>IFERROR(INDEX('[3]5.งบทดลอง รพ.'!$BQ:$BQ,MATCH(F:F,'[3]5.งบทดลอง รพ.'!B:B,0)),)</f>
        <v>0</v>
      </c>
      <c r="BV31" s="295">
        <f>IFERROR(INDEX('[3]5.งบทดลอง รพ.'!$BR:$BR,MATCH(F:F,'[3]5.งบทดลอง รพ.'!B:B,0)),)</f>
        <v>0</v>
      </c>
      <c r="BW31" s="295">
        <f>IFERROR(INDEX('[3]5.งบทดลอง รพ.'!$BS:$BS,MATCH(F:F,'[3]5.งบทดลอง รพ.'!B:B,0)),)</f>
        <v>0</v>
      </c>
      <c r="BX31" s="295">
        <f>IFERROR(INDEX('[3]5.งบทดลอง รพ.'!$BT:$BT,MATCH(F:F,'[3]5.งบทดลอง รพ.'!B:B,0)),)</f>
        <v>0</v>
      </c>
      <c r="BY31" s="295">
        <f>IFERROR(INDEX('[3]5.งบทดลอง รพ.'!$BU:$BU,MATCH(F:F,'[3]5.งบทดลอง รพ.'!B:B,0)),)</f>
        <v>0</v>
      </c>
      <c r="BZ31" s="295">
        <f>IFERROR(INDEX('[3]5.งบทดลอง รพ.'!$BV:$BV,MATCH(F:F,'[3]5.งบทดลอง รพ.'!B:B,0)),)</f>
        <v>0</v>
      </c>
      <c r="CA31" s="295">
        <f>IFERROR(INDEX('[3]5.งบทดลอง รพ.'!$BW:$BW,MATCH(F:F,'[3]5.งบทดลอง รพ.'!B:B,0)),)</f>
        <v>0</v>
      </c>
      <c r="CB31" s="295">
        <f>IFERROR(INDEX('[3]5.งบทดลอง รพ.'!$BX:$BX,MATCH(F:F,'[3]5.งบทดลอง รพ.'!B:B,0)),)</f>
        <v>-531860.32999999996</v>
      </c>
      <c r="CC31" s="506">
        <f t="shared" si="0"/>
        <v>-4673556.76</v>
      </c>
    </row>
    <row r="32" spans="1:81" s="290" customFormat="1">
      <c r="A32" s="291" t="s">
        <v>436</v>
      </c>
      <c r="B32" s="292" t="s">
        <v>6</v>
      </c>
      <c r="C32" s="293" t="s">
        <v>7</v>
      </c>
      <c r="D32" s="294">
        <v>43010</v>
      </c>
      <c r="E32" s="300" t="s">
        <v>440</v>
      </c>
      <c r="F32" s="504" t="s">
        <v>477</v>
      </c>
      <c r="G32" s="505" t="s">
        <v>1809</v>
      </c>
      <c r="H32" s="295">
        <f>IFERROR(INDEX('[3]5.งบทดลอง รพ.'!$D:$D,MATCH(F:F,'[3]5.งบทดลอง รพ.'!B:B,0)),)</f>
        <v>0</v>
      </c>
      <c r="I32" s="295">
        <f>IFERROR(INDEX('[3]5.งบทดลอง รพ.'!$E:$E,MATCH(F:F,'[3]5.งบทดลอง รพ.'!B:B,0)),)</f>
        <v>0</v>
      </c>
      <c r="J32" s="295">
        <f>IFERROR(INDEX('[3]5.งบทดลอง รพ.'!$F:$F,MATCH(F:F,'[3]5.งบทดลอง รพ.'!B:B,0)),)</f>
        <v>0</v>
      </c>
      <c r="K32" s="295">
        <f>IFERROR(INDEX('[3]5.งบทดลอง รพ.'!$G:$G,MATCH(F:F,'[3]5.งบทดลอง รพ.'!B:B,0)),)</f>
        <v>-93936</v>
      </c>
      <c r="L32" s="295">
        <f>IFERROR(INDEX('[3]5.งบทดลอง รพ.'!$H:$H,MATCH(F:F,'[3]5.งบทดลอง รพ.'!B:B,0)),)</f>
        <v>0</v>
      </c>
      <c r="M32" s="295">
        <f>IFERROR(INDEX('[3]5.งบทดลอง รพ.'!$I:$I,MATCH(F:F,'[3]5.งบทดลอง รพ.'!B:B,0)),)</f>
        <v>0</v>
      </c>
      <c r="N32" s="295">
        <f>IFERROR(INDEX('[3]5.งบทดลอง รพ.'!$J:$J,MATCH(F:F,'[3]5.งบทดลอง รพ.'!B:B,0)),)</f>
        <v>-247815.75</v>
      </c>
      <c r="O32" s="295">
        <f>IFERROR(INDEX('[3]5.งบทดลอง รพ.'!$K:$K,MATCH(F:F,'[3]5.งบทดลอง รพ.'!B:B,0)),)</f>
        <v>-93936</v>
      </c>
      <c r="P32" s="295">
        <f>IFERROR(INDEX('[3]5.งบทดลอง รพ.'!$L:$L,MATCH(F:F,'[3]5.งบทดลอง รพ.'!B:B,0)),)</f>
        <v>-132883.5</v>
      </c>
      <c r="Q32" s="295">
        <f>IFERROR(INDEX('[3]5.งบทดลอง รพ.'!$M:$M,MATCH(F:F,'[3]5.งบทดลอง รพ.'!B:B,0)),)</f>
        <v>-82902.289999999994</v>
      </c>
      <c r="R32" s="295">
        <f>IFERROR(INDEX('[3]5.งบทดลอง รพ.'!$N:$N,MATCH(F:F,'[3]5.งบทดลอง รพ.'!B:B,0)),)</f>
        <v>-17149.3</v>
      </c>
      <c r="S32" s="295">
        <f>IFERROR(INDEX('[3]5.งบทดลอง รพ.'!$O:$O,MATCH(F:F,'[3]5.งบทดลอง รพ.'!B:B,0)),)</f>
        <v>0</v>
      </c>
      <c r="T32" s="295">
        <f>IFERROR(INDEX('[3]5.งบทดลอง รพ.'!$P:$P,MATCH(F:F,'[3]5.งบทดลอง รพ.'!B:B,0)),)</f>
        <v>0</v>
      </c>
      <c r="U32" s="295">
        <f>IFERROR(INDEX('[3]5.งบทดลอง รพ.'!$Q:$Q,MATCH(F:F,'[3]5.งบทดลอง รพ.'!B:B,0)),)</f>
        <v>-37875.46</v>
      </c>
      <c r="V32" s="295">
        <f>IFERROR(INDEX('[3]5.งบทดลอง รพ.'!$R:$R,MATCH(F:F,'[3]5.งบทดลอง รพ.'!B:B,0)),)</f>
        <v>0</v>
      </c>
      <c r="W32" s="295">
        <f>IFERROR(INDEX('[3]5.งบทดลอง รพ.'!$S:$S,MATCH(F:F,'[3]5.งบทดลอง รพ.'!B:B,0)),)</f>
        <v>0</v>
      </c>
      <c r="X32" s="295">
        <f>IFERROR(INDEX('[3]5.งบทดลอง รพ.'!$T:$T,MATCH(F:F,'[3]5.งบทดลอง รพ.'!B:B,0)),)</f>
        <v>0</v>
      </c>
      <c r="Y32" s="295">
        <f>IFERROR(INDEX('[3]5.งบทดลอง รพ.'!$U:$U,MATCH(F:F,'[3]5.งบทดลอง รพ.'!B:B,0)),)</f>
        <v>0</v>
      </c>
      <c r="Z32" s="295">
        <f>IFERROR(INDEX('[3]5.งบทดลอง รพ.'!$V:$V,MATCH(F:F,'[3]5.งบทดลอง รพ.'!B:B,0)),)</f>
        <v>0</v>
      </c>
      <c r="AA32" s="295">
        <f>IFERROR(INDEX('[3]5.งบทดลอง รพ.'!$W:$W,MATCH(F:F,'[3]5.งบทดลอง รพ.'!B:B,0)),)</f>
        <v>-4660468.5</v>
      </c>
      <c r="AB32" s="295">
        <f>IFERROR(INDEX('[3]5.งบทดลอง รพ.'!$X:$X,MATCH(F:F,'[3]5.งบทดลอง รพ.'!B:B,0)),)</f>
        <v>-54298.43</v>
      </c>
      <c r="AC32" s="295">
        <f>IFERROR(INDEX('[3]5.งบทดลอง รพ.'!$Y:$Y,MATCH(F:F,'[3]5.งบทดลอง รพ.'!B:B,0)),)</f>
        <v>0</v>
      </c>
      <c r="AD32" s="295">
        <f>IFERROR(INDEX('[3]5.งบทดลอง รพ.'!$Z:$Z,MATCH(F:F,'[3]5.งบทดลอง รพ.'!B:B,0)),)</f>
        <v>-7841.5</v>
      </c>
      <c r="AE32" s="295">
        <f>IFERROR(INDEX('[3]5.งบทดลอง รพ.'!$AA:$AA,MATCH(F:F,'[3]5.งบทดลอง รพ.'!B:B,0)),)</f>
        <v>0</v>
      </c>
      <c r="AF32" s="295">
        <f>IFERROR(INDEX('[3]5.งบทดลอง รพ.'!$AB:$AB,MATCH(F:F,'[3]5.งบทดลอง รพ.'!B:B,0)),)</f>
        <v>0</v>
      </c>
      <c r="AG32" s="295">
        <f>IFERROR(INDEX('[3]5.งบทดลอง รพ.'!$AC:$AC,MATCH(F:F,'[3]5.งบทดลอง รพ.'!B:B,0)),)</f>
        <v>0</v>
      </c>
      <c r="AH32" s="295">
        <f>IFERROR(INDEX('[3]5.งบทดลอง รพ.'!$AD:$AD,MATCH(F:F,'[3]5.งบทดลอง รพ.'!B:B,0)),)</f>
        <v>0</v>
      </c>
      <c r="AI32" s="295">
        <f>IFERROR(INDEX('[3]5.งบทดลอง รพ.'!$AE:$AE,MATCH(F:F,'[3]5.งบทดลอง รพ.'!B:B,0)),)</f>
        <v>0</v>
      </c>
      <c r="AJ32" s="295">
        <f>IFERROR(INDEX('[3]5.งบทดลอง รพ.'!$AF:$AF,MATCH(F:F,'[3]5.งบทดลอง รพ.'!B:B,0)),)</f>
        <v>-28703.040000000001</v>
      </c>
      <c r="AK32" s="295">
        <f>IFERROR(INDEX('[3]5.งบทดลอง รพ.'!$AG:$AG,MATCH(F:F,'[3]5.งบทดลอง รพ.'!B:B,0)),)</f>
        <v>0</v>
      </c>
      <c r="AL32" s="295">
        <f>IFERROR(INDEX('[3]5.งบทดลอง รพ.'!$AH:$AH,MATCH(F:F,'[3]5.งบทดลอง รพ.'!B:B,0)),)</f>
        <v>0</v>
      </c>
      <c r="AM32" s="295">
        <f>IFERROR(INDEX('[3]5.งบทดลอง รพ.'!$AI:$AI,MATCH(F:F,'[3]5.งบทดลอง รพ.'!B:B,0)),)</f>
        <v>-19707</v>
      </c>
      <c r="AN32" s="295">
        <f>IFERROR(INDEX('[3]5.งบทดลอง รพ.'!$AJ:$AJ,MATCH(F:F,'[3]5.งบทดลอง รพ.'!B:B,0)),)</f>
        <v>-50165.279999999999</v>
      </c>
      <c r="AO32" s="295">
        <f>IFERROR(INDEX('[3]5.งบทดลอง รพ.'!$AK:$AK,MATCH(F:F,'[3]5.งบทดลอง รพ.'!B:B,0)),)</f>
        <v>-57300</v>
      </c>
      <c r="AP32" s="295">
        <f>IFERROR(INDEX('[3]5.งบทดลอง รพ.'!$AL:$AL,MATCH(F:F,'[3]5.งบทดลอง รพ.'!B:B,0)),)</f>
        <v>-3101</v>
      </c>
      <c r="AQ32" s="295">
        <f>IFERROR(INDEX('[3]5.งบทดลอง รพ.'!$AM:$AM,MATCH(F:F,'[3]5.งบทดลอง รพ.'!B:B,0)),)</f>
        <v>-150</v>
      </c>
      <c r="AR32" s="295">
        <f>IFERROR(INDEX('[3]5.งบทดลอง รพ.'!$AN:$AN,MATCH(F:F,'[3]5.งบทดลอง รพ.'!B:B,0)),)</f>
        <v>-119454</v>
      </c>
      <c r="AS32" s="295">
        <f>IFERROR(INDEX('[3]5.งบทดลอง รพ.'!$AO:$AO,MATCH(F:F,'[3]5.งบทดลอง รพ.'!B:B,0)),)</f>
        <v>0</v>
      </c>
      <c r="AT32" s="295">
        <f>IFERROR(INDEX('[3]5.งบทดลอง รพ.'!$AP:$AP,MATCH(F:F,'[3]5.งบทดลอง รพ.'!B:B,0)),)</f>
        <v>-85333</v>
      </c>
      <c r="AU32" s="295">
        <f>IFERROR(INDEX('[3]5.งบทดลอง รพ.'!$AQ:$AQ,MATCH(F:F,'[3]5.งบทดลอง รพ.'!B:B,0)),)</f>
        <v>-85443.75</v>
      </c>
      <c r="AV32" s="295">
        <f>IFERROR(INDEX('[3]5.งบทดลอง รพ.'!$AR:$AR,MATCH(F:F,'[3]5.งบทดลอง รพ.'!B:B,0)),)</f>
        <v>0</v>
      </c>
      <c r="AW32" s="295">
        <f>IFERROR(INDEX('[3]5.งบทดลอง รพ.'!$AS:$AS,MATCH(F:F,'[3]5.งบทดลอง รพ.'!B:B,0)),)</f>
        <v>-9559.5</v>
      </c>
      <c r="AX32" s="295">
        <f>IFERROR(INDEX('[3]5.งบทดลอง รพ.'!$AT:$AT,MATCH(F:F,'[3]5.งบทดลอง รพ.'!B:B,0)),)</f>
        <v>-159940</v>
      </c>
      <c r="AY32" s="295">
        <f>IFERROR(INDEX('[3]5.งบทดลอง รพ.'!$AU:$AU,MATCH(F:F,'[3]5.งบทดลอง รพ.'!B:B,0)),)</f>
        <v>0</v>
      </c>
      <c r="AZ32" s="295">
        <f>IFERROR(INDEX('[3]5.งบทดลอง รพ.'!$AV:$AV,MATCH(F:F,'[3]5.งบทดลอง รพ.'!B:B,0)),)</f>
        <v>-417.5</v>
      </c>
      <c r="BA32" s="295">
        <f>IFERROR(INDEX('[3]5.งบทดลอง รพ.'!$AW:$AW,MATCH(F:F,'[3]5.งบทดลอง รพ.'!B:B,0)),)</f>
        <v>-8072.6</v>
      </c>
      <c r="BB32" s="295">
        <f>IFERROR(INDEX('[3]5.งบทดลอง รพ.'!$AX:$AX,MATCH(F:F,'[3]5.งบทดลอง รพ.'!B:B,0)),)</f>
        <v>0</v>
      </c>
      <c r="BC32" s="295">
        <f>IFERROR(INDEX('[3]5.งบทดลอง รพ.'!$AY:$AY,MATCH(F:F,'[3]5.งบทดลอง รพ.'!B:B,0)),)</f>
        <v>0</v>
      </c>
      <c r="BD32" s="295">
        <f>IFERROR(INDEX('[3]5.งบทดลอง รพ.'!$AZ:$AZ,MATCH(F:F,'[3]5.งบทดลอง รพ.'!B:B,0)),)</f>
        <v>-181325.75</v>
      </c>
      <c r="BE32" s="295">
        <f>IFERROR(INDEX('[3]5.งบทดลอง รพ.'!$BA:$BA,MATCH(F:F,'[3]5.งบทดลอง รพ.'!B:B,0)),)</f>
        <v>0</v>
      </c>
      <c r="BF32" s="295">
        <f>IFERROR(INDEX('[3]5.งบทดลอง รพ.'!$BB:$BB,MATCH(F:F,'[3]5.งบทดลอง รพ.'!B:B,0)),)</f>
        <v>0</v>
      </c>
      <c r="BG32" s="295">
        <f>IFERROR(INDEX('[3]5.งบทดลอง รพ.'!$BC:$BC,MATCH(F:F,'[3]5.งบทดลอง รพ.'!B:B,0)),)</f>
        <v>0</v>
      </c>
      <c r="BH32" s="295">
        <f>IFERROR(INDEX('[3]5.งบทดลอง รพ.'!$BD:$BD,MATCH(F:F,'[3]5.งบทดลอง รพ.'!B:B,0)),)</f>
        <v>0</v>
      </c>
      <c r="BI32" s="295">
        <f>IFERROR(INDEX('[3]5.งบทดลอง รพ.'!$BE:$BE,MATCH(F:F,'[3]5.งบทดลอง รพ.'!B:B,0)),)</f>
        <v>0</v>
      </c>
      <c r="BJ32" s="295">
        <f>IFERROR(INDEX('[3]5.งบทดลอง รพ.'!$BF:$BF,MATCH(F:F,'[3]5.งบทดลอง รพ.'!B:B,0)),)</f>
        <v>0</v>
      </c>
      <c r="BK32" s="295">
        <f>IFERROR(INDEX('[3]5.งบทดลอง รพ.'!$BG:$BG,MATCH(F:F,'[3]5.งบทดลอง รพ.'!B:B,0)),)</f>
        <v>0</v>
      </c>
      <c r="BL32" s="295">
        <f>IFERROR(INDEX('[3]5.งบทดลอง รพ.'!$BH:$BH,MATCH(F:F,'[3]5.งบทดลอง รพ.'!B:B,0)),)</f>
        <v>0</v>
      </c>
      <c r="BM32" s="295">
        <f>IFERROR(INDEX('[3]5.งบทดลอง รพ.'!$BI:$BI,MATCH(F:F,'[3]5.งบทดลอง รพ.'!B:B,0)),)</f>
        <v>-4257965.25</v>
      </c>
      <c r="BN32" s="295">
        <f>IFERROR(INDEX('[3]5.งบทดลอง รพ.'!$BJ:$BJ,MATCH(F:F,'[3]5.งบทดลอง รพ.'!B:B,0)),)</f>
        <v>0</v>
      </c>
      <c r="BO32" s="295">
        <f>IFERROR(INDEX('[3]5.งบทดลอง รพ.'!$BK:$BK,MATCH(F:F,'[3]5.งบทดลอง รพ.'!B:B,0)),)</f>
        <v>0</v>
      </c>
      <c r="BP32" s="295">
        <f>IFERROR(INDEX('[3]5.งบทดลอง รพ.'!$BL:$BL,MATCH(F:F,'[3]5.งบทดลอง รพ.'!B:B,0)),)</f>
        <v>0</v>
      </c>
      <c r="BQ32" s="295">
        <f>IFERROR(INDEX('[3]5.งบทดลอง รพ.'!$BM:$BM,MATCH(F:F,'[3]5.งบทดลอง รพ.'!B:B,0)),)</f>
        <v>0</v>
      </c>
      <c r="BR32" s="295">
        <f>IFERROR(INDEX('[3]5.งบทดลอง รพ.'!$BN:$BN,MATCH(F:F,'[3]5.งบทดลอง รพ.'!B:B,0)),)</f>
        <v>0</v>
      </c>
      <c r="BS32" s="295">
        <f>IFERROR(INDEX('[3]5.งบทดลอง รพ.'!$BO:$BO,MATCH(F:F,'[3]5.งบทดลอง รพ.'!B:B,0)),)</f>
        <v>0</v>
      </c>
      <c r="BT32" s="295">
        <f>IFERROR(INDEX('[3]5.งบทดลอง รพ.'!$BP:$BP,MATCH(F:F,'[3]5.งบทดลอง รพ.'!B:B,0)),)</f>
        <v>0</v>
      </c>
      <c r="BU32" s="295">
        <f>IFERROR(INDEX('[3]5.งบทดลอง รพ.'!$BQ:$BQ,MATCH(F:F,'[3]5.งบทดลอง รพ.'!B:B,0)),)</f>
        <v>0</v>
      </c>
      <c r="BV32" s="295">
        <f>IFERROR(INDEX('[3]5.งบทดลอง รพ.'!$BR:$BR,MATCH(F:F,'[3]5.งบทดลอง รพ.'!B:B,0)),)</f>
        <v>0</v>
      </c>
      <c r="BW32" s="295">
        <f>IFERROR(INDEX('[3]5.งบทดลอง รพ.'!$BS:$BS,MATCH(F:F,'[3]5.งบทดลอง รพ.'!B:B,0)),)</f>
        <v>-11420.25</v>
      </c>
      <c r="BX32" s="295">
        <f>IFERROR(INDEX('[3]5.งบทดลอง รพ.'!$BT:$BT,MATCH(F:F,'[3]5.งบทดลอง รพ.'!B:B,0)),)</f>
        <v>-9562.5</v>
      </c>
      <c r="BY32" s="295">
        <f>IFERROR(INDEX('[3]5.งบทดลอง รพ.'!$BU:$BU,MATCH(F:F,'[3]5.งบทดลอง รพ.'!B:B,0)),)</f>
        <v>0</v>
      </c>
      <c r="BZ32" s="295">
        <f>IFERROR(INDEX('[3]5.งบทดลอง รพ.'!$BV:$BV,MATCH(F:F,'[3]5.งบทดลอง รพ.'!B:B,0)),)</f>
        <v>0</v>
      </c>
      <c r="CA32" s="295">
        <f>IFERROR(INDEX('[3]5.งบทดลอง รพ.'!$BW:$BW,MATCH(F:F,'[3]5.งบทดลอง รพ.'!B:B,0)),)</f>
        <v>0</v>
      </c>
      <c r="CB32" s="295">
        <f>IFERROR(INDEX('[3]5.งบทดลอง รพ.'!$BX:$BX,MATCH(F:F,'[3]5.งบทดลอง รพ.'!B:B,0)),)</f>
        <v>-566.5</v>
      </c>
      <c r="CC32" s="506">
        <f t="shared" si="0"/>
        <v>-10517293.649999999</v>
      </c>
    </row>
    <row r="33" spans="1:81" s="290" customFormat="1">
      <c r="A33" s="291" t="s">
        <v>436</v>
      </c>
      <c r="B33" s="292" t="s">
        <v>6</v>
      </c>
      <c r="C33" s="293" t="s">
        <v>7</v>
      </c>
      <c r="D33" s="294"/>
      <c r="E33" s="300"/>
      <c r="F33" s="504" t="s">
        <v>478</v>
      </c>
      <c r="G33" s="505" t="s">
        <v>1810</v>
      </c>
      <c r="H33" s="295">
        <f>IFERROR(INDEX('[3]5.งบทดลอง รพ.'!$D:$D,MATCH(F:F,'[3]5.งบทดลอง รพ.'!B:B,0)),)</f>
        <v>0</v>
      </c>
      <c r="I33" s="295">
        <f>IFERROR(INDEX('[3]5.งบทดลอง รพ.'!$E:$E,MATCH(F:F,'[3]5.งบทดลอง รพ.'!B:B,0)),)</f>
        <v>0</v>
      </c>
      <c r="J33" s="295">
        <f>IFERROR(INDEX('[3]5.งบทดลอง รพ.'!$F:$F,MATCH(F:F,'[3]5.งบทดลอง รพ.'!B:B,0)),)</f>
        <v>0</v>
      </c>
      <c r="K33" s="295">
        <f>IFERROR(INDEX('[3]5.งบทดลอง รพ.'!$G:$G,MATCH(F:F,'[3]5.งบทดลอง รพ.'!B:B,0)),)</f>
        <v>0</v>
      </c>
      <c r="L33" s="295">
        <f>IFERROR(INDEX('[3]5.งบทดลอง รพ.'!$H:$H,MATCH(F:F,'[3]5.งบทดลอง รพ.'!B:B,0)),)</f>
        <v>0</v>
      </c>
      <c r="M33" s="295">
        <f>IFERROR(INDEX('[3]5.งบทดลอง รพ.'!$I:$I,MATCH(F:F,'[3]5.งบทดลอง รพ.'!B:B,0)),)</f>
        <v>0</v>
      </c>
      <c r="N33" s="295">
        <f>IFERROR(INDEX('[3]5.งบทดลอง รพ.'!$J:$J,MATCH(F:F,'[3]5.งบทดลอง รพ.'!B:B,0)),)</f>
        <v>228581</v>
      </c>
      <c r="O33" s="295">
        <f>IFERROR(INDEX('[3]5.งบทดลอง รพ.'!$K:$K,MATCH(F:F,'[3]5.งบทดลอง รพ.'!B:B,0)),)</f>
        <v>0</v>
      </c>
      <c r="P33" s="295">
        <f>IFERROR(INDEX('[3]5.งบทดลอง รพ.'!$L:$L,MATCH(F:F,'[3]5.งบทดลอง รพ.'!B:B,0)),)</f>
        <v>0</v>
      </c>
      <c r="Q33" s="295">
        <f>IFERROR(INDEX('[3]5.งบทดลอง รพ.'!$M:$M,MATCH(F:F,'[3]5.งบทดลอง รพ.'!B:B,0)),)</f>
        <v>20022</v>
      </c>
      <c r="R33" s="295">
        <f>IFERROR(INDEX('[3]5.งบทดลอง รพ.'!$N:$N,MATCH(F:F,'[3]5.งบทดลอง รพ.'!B:B,0)),)</f>
        <v>0</v>
      </c>
      <c r="S33" s="295">
        <f>IFERROR(INDEX('[3]5.งบทดลอง รพ.'!$O:$O,MATCH(F:F,'[3]5.งบทดลอง รพ.'!B:B,0)),)</f>
        <v>0</v>
      </c>
      <c r="T33" s="295">
        <f>IFERROR(INDEX('[3]5.งบทดลอง รพ.'!$P:$P,MATCH(F:F,'[3]5.งบทดลอง รพ.'!B:B,0)),)</f>
        <v>0</v>
      </c>
      <c r="U33" s="295">
        <f>IFERROR(INDEX('[3]5.งบทดลอง รพ.'!$Q:$Q,MATCH(F:F,'[3]5.งบทดลอง รพ.'!B:B,0)),)</f>
        <v>13060.02</v>
      </c>
      <c r="V33" s="295">
        <f>IFERROR(INDEX('[3]5.งบทดลอง รพ.'!$R:$R,MATCH(F:F,'[3]5.งบทดลอง รพ.'!B:B,0)),)</f>
        <v>0</v>
      </c>
      <c r="W33" s="295">
        <f>IFERROR(INDEX('[3]5.งบทดลอง รพ.'!$S:$S,MATCH(F:F,'[3]5.งบทดลอง รพ.'!B:B,0)),)</f>
        <v>0</v>
      </c>
      <c r="X33" s="295">
        <f>IFERROR(INDEX('[3]5.งบทดลอง รพ.'!$T:$T,MATCH(F:F,'[3]5.งบทดลอง รพ.'!B:B,0)),)</f>
        <v>0</v>
      </c>
      <c r="Y33" s="295">
        <f>IFERROR(INDEX('[3]5.งบทดลอง รพ.'!$U:$U,MATCH(F:F,'[3]5.งบทดลอง รพ.'!B:B,0)),)</f>
        <v>0</v>
      </c>
      <c r="Z33" s="295">
        <f>IFERROR(INDEX('[3]5.งบทดลอง รพ.'!$V:$V,MATCH(F:F,'[3]5.งบทดลอง รพ.'!B:B,0)),)</f>
        <v>0</v>
      </c>
      <c r="AA33" s="295">
        <f>IFERROR(INDEX('[3]5.งบทดลอง รพ.'!$W:$W,MATCH(F:F,'[3]5.งบทดลอง รพ.'!B:B,0)),)</f>
        <v>8017</v>
      </c>
      <c r="AB33" s="295">
        <f>IFERROR(INDEX('[3]5.งบทดลอง รพ.'!$X:$X,MATCH(F:F,'[3]5.งบทดลอง รพ.'!B:B,0)),)</f>
        <v>0</v>
      </c>
      <c r="AC33" s="295">
        <f>IFERROR(INDEX('[3]5.งบทดลอง รพ.'!$Y:$Y,MATCH(F:F,'[3]5.งบทดลอง รพ.'!B:B,0)),)</f>
        <v>0</v>
      </c>
      <c r="AD33" s="295">
        <f>IFERROR(INDEX('[3]5.งบทดลอง รพ.'!$Z:$Z,MATCH(F:F,'[3]5.งบทดลอง รพ.'!B:B,0)),)</f>
        <v>0</v>
      </c>
      <c r="AE33" s="295">
        <f>IFERROR(INDEX('[3]5.งบทดลอง รพ.'!$AA:$AA,MATCH(F:F,'[3]5.งบทดลอง รพ.'!B:B,0)),)</f>
        <v>0</v>
      </c>
      <c r="AF33" s="295">
        <f>IFERROR(INDEX('[3]5.งบทดลอง รพ.'!$AB:$AB,MATCH(F:F,'[3]5.งบทดลอง รพ.'!B:B,0)),)</f>
        <v>0</v>
      </c>
      <c r="AG33" s="295">
        <f>IFERROR(INDEX('[3]5.งบทดลอง รพ.'!$AC:$AC,MATCH(F:F,'[3]5.งบทดลอง รพ.'!B:B,0)),)</f>
        <v>0</v>
      </c>
      <c r="AH33" s="295">
        <f>IFERROR(INDEX('[3]5.งบทดลอง รพ.'!$AD:$AD,MATCH(F:F,'[3]5.งบทดลอง รพ.'!B:B,0)),)</f>
        <v>0</v>
      </c>
      <c r="AI33" s="295">
        <f>IFERROR(INDEX('[3]5.งบทดลอง รพ.'!$AE:$AE,MATCH(F:F,'[3]5.งบทดลอง รพ.'!B:B,0)),)</f>
        <v>0</v>
      </c>
      <c r="AJ33" s="295">
        <f>IFERROR(INDEX('[3]5.งบทดลอง รพ.'!$AF:$AF,MATCH(F:F,'[3]5.งบทดลอง รพ.'!B:B,0)),)</f>
        <v>410</v>
      </c>
      <c r="AK33" s="295">
        <f>IFERROR(INDEX('[3]5.งบทดลอง รพ.'!$AG:$AG,MATCH(F:F,'[3]5.งบทดลอง รพ.'!B:B,0)),)</f>
        <v>0</v>
      </c>
      <c r="AL33" s="295">
        <f>IFERROR(INDEX('[3]5.งบทดลอง รพ.'!$AH:$AH,MATCH(F:F,'[3]5.งบทดลอง รพ.'!B:B,0)),)</f>
        <v>0</v>
      </c>
      <c r="AM33" s="295">
        <f>IFERROR(INDEX('[3]5.งบทดลอง รพ.'!$AI:$AI,MATCH(F:F,'[3]5.งบทดลอง รพ.'!B:B,0)),)</f>
        <v>842</v>
      </c>
      <c r="AN33" s="295">
        <f>IFERROR(INDEX('[3]5.งบทดลอง รพ.'!$AJ:$AJ,MATCH(F:F,'[3]5.งบทดลอง รพ.'!B:B,0)),)</f>
        <v>80</v>
      </c>
      <c r="AO33" s="295">
        <f>IFERROR(INDEX('[3]5.งบทดลอง รพ.'!$AK:$AK,MATCH(F:F,'[3]5.งบทดลอง รพ.'!B:B,0)),)</f>
        <v>400</v>
      </c>
      <c r="AP33" s="295">
        <f>IFERROR(INDEX('[3]5.งบทดลอง รพ.'!$AL:$AL,MATCH(F:F,'[3]5.งบทดลอง รพ.'!B:B,0)),)</f>
        <v>1399</v>
      </c>
      <c r="AQ33" s="295">
        <f>IFERROR(INDEX('[3]5.งบทดลอง รพ.'!$AM:$AM,MATCH(F:F,'[3]5.งบทดลอง รพ.'!B:B,0)),)</f>
        <v>0</v>
      </c>
      <c r="AR33" s="295">
        <f>IFERROR(INDEX('[3]5.งบทดลอง รพ.'!$AN:$AN,MATCH(F:F,'[3]5.งบทดลอง รพ.'!B:B,0)),)</f>
        <v>1180</v>
      </c>
      <c r="AS33" s="295">
        <f>IFERROR(INDEX('[3]5.งบทดลอง รพ.'!$AO:$AO,MATCH(F:F,'[3]5.งบทดลอง รพ.'!B:B,0)),)</f>
        <v>0</v>
      </c>
      <c r="AT33" s="295">
        <f>IFERROR(INDEX('[3]5.งบทดลอง รพ.'!$AP:$AP,MATCH(F:F,'[3]5.งบทดลอง รพ.'!B:B,0)),)</f>
        <v>2177</v>
      </c>
      <c r="AU33" s="295">
        <f>IFERROR(INDEX('[3]5.งบทดลอง รพ.'!$AQ:$AQ,MATCH(F:F,'[3]5.งบทดลอง รพ.'!B:B,0)),)</f>
        <v>0</v>
      </c>
      <c r="AV33" s="295">
        <f>IFERROR(INDEX('[3]5.งบทดลอง รพ.'!$AR:$AR,MATCH(F:F,'[3]5.งบทดลอง รพ.'!B:B,0)),)</f>
        <v>0</v>
      </c>
      <c r="AW33" s="295">
        <f>IFERROR(INDEX('[3]5.งบทดลอง รพ.'!$AS:$AS,MATCH(F:F,'[3]5.งบทดลอง รพ.'!B:B,0)),)</f>
        <v>0</v>
      </c>
      <c r="AX33" s="295">
        <f>IFERROR(INDEX('[3]5.งบทดลอง รพ.'!$AT:$AT,MATCH(F:F,'[3]5.งบทดลอง รพ.'!B:B,0)),)</f>
        <v>5088.75</v>
      </c>
      <c r="AY33" s="295">
        <f>IFERROR(INDEX('[3]5.งบทดลอง รพ.'!$AU:$AU,MATCH(F:F,'[3]5.งบทดลอง รพ.'!B:B,0)),)</f>
        <v>0</v>
      </c>
      <c r="AZ33" s="295">
        <f>IFERROR(INDEX('[3]5.งบทดลอง รพ.'!$AV:$AV,MATCH(F:F,'[3]5.งบทดลอง รพ.'!B:B,0)),)</f>
        <v>0</v>
      </c>
      <c r="BA33" s="295">
        <f>IFERROR(INDEX('[3]5.งบทดลอง รพ.'!$AW:$AW,MATCH(F:F,'[3]5.งบทดลอง รพ.'!B:B,0)),)</f>
        <v>0</v>
      </c>
      <c r="BB33" s="295">
        <f>IFERROR(INDEX('[3]5.งบทดลอง รพ.'!$AX:$AX,MATCH(F:F,'[3]5.งบทดลอง รพ.'!B:B,0)),)</f>
        <v>0</v>
      </c>
      <c r="BC33" s="295">
        <f>IFERROR(INDEX('[3]5.งบทดลอง รพ.'!$AY:$AY,MATCH(F:F,'[3]5.งบทดลอง รพ.'!B:B,0)),)</f>
        <v>0</v>
      </c>
      <c r="BD33" s="295">
        <f>IFERROR(INDEX('[3]5.งบทดลอง รพ.'!$AZ:$AZ,MATCH(F:F,'[3]5.งบทดลอง รพ.'!B:B,0)),)</f>
        <v>9115.49</v>
      </c>
      <c r="BE33" s="295">
        <f>IFERROR(INDEX('[3]5.งบทดลอง รพ.'!$BA:$BA,MATCH(F:F,'[3]5.งบทดลอง รพ.'!B:B,0)),)</f>
        <v>0</v>
      </c>
      <c r="BF33" s="295">
        <f>IFERROR(INDEX('[3]5.งบทดลอง รพ.'!$BB:$BB,MATCH(F:F,'[3]5.งบทดลอง รพ.'!B:B,0)),)</f>
        <v>0</v>
      </c>
      <c r="BG33" s="295">
        <f>IFERROR(INDEX('[3]5.งบทดลอง รพ.'!$BC:$BC,MATCH(F:F,'[3]5.งบทดลอง รพ.'!B:B,0)),)</f>
        <v>0</v>
      </c>
      <c r="BH33" s="295">
        <f>IFERROR(INDEX('[3]5.งบทดลอง รพ.'!$BD:$BD,MATCH(F:F,'[3]5.งบทดลอง รพ.'!B:B,0)),)</f>
        <v>0</v>
      </c>
      <c r="BI33" s="295">
        <f>IFERROR(INDEX('[3]5.งบทดลอง รพ.'!$BE:$BE,MATCH(F:F,'[3]5.งบทดลอง รพ.'!B:B,0)),)</f>
        <v>0</v>
      </c>
      <c r="BJ33" s="295">
        <f>IFERROR(INDEX('[3]5.งบทดลอง รพ.'!$BF:$BF,MATCH(F:F,'[3]5.งบทดลอง รพ.'!B:B,0)),)</f>
        <v>0</v>
      </c>
      <c r="BK33" s="295">
        <f>IFERROR(INDEX('[3]5.งบทดลอง รพ.'!$BG:$BG,MATCH(F:F,'[3]5.งบทดลอง รพ.'!B:B,0)),)</f>
        <v>0</v>
      </c>
      <c r="BL33" s="295">
        <f>IFERROR(INDEX('[3]5.งบทดลอง รพ.'!$BH:$BH,MATCH(F:F,'[3]5.งบทดลอง รพ.'!B:B,0)),)</f>
        <v>0</v>
      </c>
      <c r="BM33" s="295">
        <f>IFERROR(INDEX('[3]5.งบทดลอง รพ.'!$BI:$BI,MATCH(F:F,'[3]5.งบทดลอง รพ.'!B:B,0)),)</f>
        <v>7111</v>
      </c>
      <c r="BN33" s="295">
        <f>IFERROR(INDEX('[3]5.งบทดลอง รพ.'!$BJ:$BJ,MATCH(F:F,'[3]5.งบทดลอง รพ.'!B:B,0)),)</f>
        <v>0</v>
      </c>
      <c r="BO33" s="295">
        <f>IFERROR(INDEX('[3]5.งบทดลอง รพ.'!$BK:$BK,MATCH(F:F,'[3]5.งบทดลอง รพ.'!B:B,0)),)</f>
        <v>0</v>
      </c>
      <c r="BP33" s="295">
        <f>IFERROR(INDEX('[3]5.งบทดลอง รพ.'!$BL:$BL,MATCH(F:F,'[3]5.งบทดลอง รพ.'!B:B,0)),)</f>
        <v>0</v>
      </c>
      <c r="BQ33" s="295">
        <f>IFERROR(INDEX('[3]5.งบทดลอง รพ.'!$BM:$BM,MATCH(F:F,'[3]5.งบทดลอง รพ.'!B:B,0)),)</f>
        <v>0</v>
      </c>
      <c r="BR33" s="295">
        <f>IFERROR(INDEX('[3]5.งบทดลอง รพ.'!$BN:$BN,MATCH(F:F,'[3]5.งบทดลอง รพ.'!B:B,0)),)</f>
        <v>0</v>
      </c>
      <c r="BS33" s="295">
        <f>IFERROR(INDEX('[3]5.งบทดลอง รพ.'!$BO:$BO,MATCH(F:F,'[3]5.งบทดลอง รพ.'!B:B,0)),)</f>
        <v>0</v>
      </c>
      <c r="BT33" s="295">
        <f>IFERROR(INDEX('[3]5.งบทดลอง รพ.'!$BP:$BP,MATCH(F:F,'[3]5.งบทดลอง รพ.'!B:B,0)),)</f>
        <v>0</v>
      </c>
      <c r="BU33" s="295">
        <f>IFERROR(INDEX('[3]5.งบทดลอง รพ.'!$BQ:$BQ,MATCH(F:F,'[3]5.งบทดลอง รพ.'!B:B,0)),)</f>
        <v>0</v>
      </c>
      <c r="BV33" s="295">
        <f>IFERROR(INDEX('[3]5.งบทดลอง รพ.'!$BR:$BR,MATCH(F:F,'[3]5.งบทดลอง รพ.'!B:B,0)),)</f>
        <v>0</v>
      </c>
      <c r="BW33" s="295">
        <f>IFERROR(INDEX('[3]5.งบทดลอง รพ.'!$BS:$BS,MATCH(F:F,'[3]5.งบทดลอง รพ.'!B:B,0)),)</f>
        <v>3570</v>
      </c>
      <c r="BX33" s="295">
        <f>IFERROR(INDEX('[3]5.งบทดลอง รพ.'!$BT:$BT,MATCH(F:F,'[3]5.งบทดลอง รพ.'!B:B,0)),)</f>
        <v>0</v>
      </c>
      <c r="BY33" s="295">
        <f>IFERROR(INDEX('[3]5.งบทดลอง รพ.'!$BU:$BU,MATCH(F:F,'[3]5.งบทดลอง รพ.'!B:B,0)),)</f>
        <v>141699</v>
      </c>
      <c r="BZ33" s="295">
        <f>IFERROR(INDEX('[3]5.งบทดลอง รพ.'!$BV:$BV,MATCH(F:F,'[3]5.งบทดลอง รพ.'!B:B,0)),)</f>
        <v>0</v>
      </c>
      <c r="CA33" s="295">
        <f>IFERROR(INDEX('[3]5.งบทดลอง รพ.'!$BW:$BW,MATCH(F:F,'[3]5.งบทดลอง รพ.'!B:B,0)),)</f>
        <v>21257.05</v>
      </c>
      <c r="CB33" s="295">
        <f>IFERROR(INDEX('[3]5.งบทดลอง รพ.'!$BX:$BX,MATCH(F:F,'[3]5.งบทดลอง รพ.'!B:B,0)),)</f>
        <v>0</v>
      </c>
      <c r="CC33" s="506">
        <f t="shared" si="0"/>
        <v>464009.31</v>
      </c>
    </row>
    <row r="34" spans="1:81" s="290" customFormat="1">
      <c r="A34" s="291" t="s">
        <v>423</v>
      </c>
      <c r="B34" s="292" t="s">
        <v>6</v>
      </c>
      <c r="C34" s="293" t="s">
        <v>7</v>
      </c>
      <c r="D34" s="294"/>
      <c r="E34" s="300"/>
      <c r="F34" s="504" t="s">
        <v>479</v>
      </c>
      <c r="G34" s="505" t="s">
        <v>480</v>
      </c>
      <c r="H34" s="295">
        <f>IFERROR(INDEX('[3]5.งบทดลอง รพ.'!$D:$D,MATCH(F:F,'[3]5.งบทดลอง รพ.'!B:B,0)),)</f>
        <v>0</v>
      </c>
      <c r="I34" s="295">
        <f>IFERROR(INDEX('[3]5.งบทดลอง รพ.'!$E:$E,MATCH(F:F,'[3]5.งบทดลอง รพ.'!B:B,0)),)</f>
        <v>0</v>
      </c>
      <c r="J34" s="295">
        <f>IFERROR(INDEX('[3]5.งบทดลอง รพ.'!$F:$F,MATCH(F:F,'[3]5.งบทดลอง รพ.'!B:B,0)),)</f>
        <v>0</v>
      </c>
      <c r="K34" s="295">
        <f>IFERROR(INDEX('[3]5.งบทดลอง รพ.'!$G:$G,MATCH(F:F,'[3]5.งบทดลอง รพ.'!B:B,0)),)</f>
        <v>0</v>
      </c>
      <c r="L34" s="295">
        <f>IFERROR(INDEX('[3]5.งบทดลอง รพ.'!$H:$H,MATCH(F:F,'[3]5.งบทดลอง รพ.'!B:B,0)),)</f>
        <v>0</v>
      </c>
      <c r="M34" s="295">
        <f>IFERROR(INDEX('[3]5.งบทดลอง รพ.'!$I:$I,MATCH(F:F,'[3]5.งบทดลอง รพ.'!B:B,0)),)</f>
        <v>0</v>
      </c>
      <c r="N34" s="295">
        <f>IFERROR(INDEX('[3]5.งบทดลอง รพ.'!$J:$J,MATCH(F:F,'[3]5.งบทดลอง รพ.'!B:B,0)),)</f>
        <v>0</v>
      </c>
      <c r="O34" s="295">
        <f>IFERROR(INDEX('[3]5.งบทดลอง รพ.'!$K:$K,MATCH(F:F,'[3]5.งบทดลอง รพ.'!B:B,0)),)</f>
        <v>0</v>
      </c>
      <c r="P34" s="295">
        <f>IFERROR(INDEX('[3]5.งบทดลอง รพ.'!$L:$L,MATCH(F:F,'[3]5.งบทดลอง รพ.'!B:B,0)),)</f>
        <v>0</v>
      </c>
      <c r="Q34" s="295">
        <f>IFERROR(INDEX('[3]5.งบทดลอง รพ.'!$M:$M,MATCH(F:F,'[3]5.งบทดลอง รพ.'!B:B,0)),)</f>
        <v>390717.35</v>
      </c>
      <c r="R34" s="295">
        <f>IFERROR(INDEX('[3]5.งบทดลอง รพ.'!$N:$N,MATCH(F:F,'[3]5.งบทดลอง รพ.'!B:B,0)),)</f>
        <v>0</v>
      </c>
      <c r="S34" s="295">
        <f>IFERROR(INDEX('[3]5.งบทดลอง รพ.'!$O:$O,MATCH(F:F,'[3]5.งบทดลอง รพ.'!B:B,0)),)</f>
        <v>0</v>
      </c>
      <c r="T34" s="295">
        <f>IFERROR(INDEX('[3]5.งบทดลอง รพ.'!$P:$P,MATCH(F:F,'[3]5.งบทดลอง รพ.'!B:B,0)),)</f>
        <v>0</v>
      </c>
      <c r="U34" s="295">
        <f>IFERROR(INDEX('[3]5.งบทดลอง รพ.'!$Q:$Q,MATCH(F:F,'[3]5.งบทดลอง รพ.'!B:B,0)),)</f>
        <v>0</v>
      </c>
      <c r="V34" s="295">
        <f>IFERROR(INDEX('[3]5.งบทดลอง รพ.'!$R:$R,MATCH(F:F,'[3]5.งบทดลอง รพ.'!B:B,0)),)</f>
        <v>0</v>
      </c>
      <c r="W34" s="295">
        <f>IFERROR(INDEX('[3]5.งบทดลอง รพ.'!$S:$S,MATCH(F:F,'[3]5.งบทดลอง รพ.'!B:B,0)),)</f>
        <v>0</v>
      </c>
      <c r="X34" s="295">
        <f>IFERROR(INDEX('[3]5.งบทดลอง รพ.'!$T:$T,MATCH(F:F,'[3]5.งบทดลอง รพ.'!B:B,0)),)</f>
        <v>0</v>
      </c>
      <c r="Y34" s="295">
        <f>IFERROR(INDEX('[3]5.งบทดลอง รพ.'!$U:$U,MATCH(F:F,'[3]5.งบทดลอง รพ.'!B:B,0)),)</f>
        <v>0</v>
      </c>
      <c r="Z34" s="295">
        <f>IFERROR(INDEX('[3]5.งบทดลอง รพ.'!$V:$V,MATCH(F:F,'[3]5.งบทดลอง รพ.'!B:B,0)),)</f>
        <v>0</v>
      </c>
      <c r="AA34" s="295">
        <f>IFERROR(INDEX('[3]5.งบทดลอง รพ.'!$W:$W,MATCH(F:F,'[3]5.งบทดลอง รพ.'!B:B,0)),)</f>
        <v>0</v>
      </c>
      <c r="AB34" s="295">
        <f>IFERROR(INDEX('[3]5.งบทดลอง รพ.'!$X:$X,MATCH(F:F,'[3]5.งบทดลอง รพ.'!B:B,0)),)</f>
        <v>0</v>
      </c>
      <c r="AC34" s="295">
        <f>IFERROR(INDEX('[3]5.งบทดลอง รพ.'!$Y:$Y,MATCH(F:F,'[3]5.งบทดลอง รพ.'!B:B,0)),)</f>
        <v>0</v>
      </c>
      <c r="AD34" s="295">
        <f>IFERROR(INDEX('[3]5.งบทดลอง รพ.'!$Z:$Z,MATCH(F:F,'[3]5.งบทดลอง รพ.'!B:B,0)),)</f>
        <v>0</v>
      </c>
      <c r="AE34" s="295">
        <f>IFERROR(INDEX('[3]5.งบทดลอง รพ.'!$AA:$AA,MATCH(F:F,'[3]5.งบทดลอง รพ.'!B:B,0)),)</f>
        <v>0</v>
      </c>
      <c r="AF34" s="295">
        <f>IFERROR(INDEX('[3]5.งบทดลอง รพ.'!$AB:$AB,MATCH(F:F,'[3]5.งบทดลอง รพ.'!B:B,0)),)</f>
        <v>0</v>
      </c>
      <c r="AG34" s="295">
        <f>IFERROR(INDEX('[3]5.งบทดลอง รพ.'!$AC:$AC,MATCH(F:F,'[3]5.งบทดลอง รพ.'!B:B,0)),)</f>
        <v>0</v>
      </c>
      <c r="AH34" s="295">
        <f>IFERROR(INDEX('[3]5.งบทดลอง รพ.'!$AD:$AD,MATCH(F:F,'[3]5.งบทดลอง รพ.'!B:B,0)),)</f>
        <v>0</v>
      </c>
      <c r="AI34" s="295">
        <f>IFERROR(INDEX('[3]5.งบทดลอง รพ.'!$AE:$AE,MATCH(F:F,'[3]5.งบทดลอง รพ.'!B:B,0)),)</f>
        <v>31586030</v>
      </c>
      <c r="AJ34" s="295">
        <f>IFERROR(INDEX('[3]5.งบทดลอง รพ.'!$AF:$AF,MATCH(F:F,'[3]5.งบทดลอง รพ.'!B:B,0)),)</f>
        <v>0</v>
      </c>
      <c r="AK34" s="295">
        <f>IFERROR(INDEX('[3]5.งบทดลอง รพ.'!$AG:$AG,MATCH(F:F,'[3]5.งบทดลอง รพ.'!B:B,0)),)</f>
        <v>0</v>
      </c>
      <c r="AL34" s="295">
        <f>IFERROR(INDEX('[3]5.งบทดลอง รพ.'!$AH:$AH,MATCH(F:F,'[3]5.งบทดลอง รพ.'!B:B,0)),)</f>
        <v>0</v>
      </c>
      <c r="AM34" s="295">
        <f>IFERROR(INDEX('[3]5.งบทดลอง รพ.'!$AI:$AI,MATCH(F:F,'[3]5.งบทดลอง รพ.'!B:B,0)),)</f>
        <v>0</v>
      </c>
      <c r="AN34" s="295">
        <f>IFERROR(INDEX('[3]5.งบทดลอง รพ.'!$AJ:$AJ,MATCH(F:F,'[3]5.งบทดลอง รพ.'!B:B,0)),)</f>
        <v>0</v>
      </c>
      <c r="AO34" s="295">
        <f>IFERROR(INDEX('[3]5.งบทดลอง รพ.'!$AK:$AK,MATCH(F:F,'[3]5.งบทดลอง รพ.'!B:B,0)),)</f>
        <v>0</v>
      </c>
      <c r="AP34" s="295">
        <f>IFERROR(INDEX('[3]5.งบทดลอง รพ.'!$AL:$AL,MATCH(F:F,'[3]5.งบทดลอง รพ.'!B:B,0)),)</f>
        <v>0</v>
      </c>
      <c r="AQ34" s="295">
        <f>IFERROR(INDEX('[3]5.งบทดลอง รพ.'!$AM:$AM,MATCH(F:F,'[3]5.งบทดลอง รพ.'!B:B,0)),)</f>
        <v>0</v>
      </c>
      <c r="AR34" s="295">
        <f>IFERROR(INDEX('[3]5.งบทดลอง รพ.'!$AN:$AN,MATCH(F:F,'[3]5.งบทดลอง รพ.'!B:B,0)),)</f>
        <v>0</v>
      </c>
      <c r="AS34" s="295">
        <f>IFERROR(INDEX('[3]5.งบทดลอง รพ.'!$AO:$AO,MATCH(F:F,'[3]5.งบทดลอง รพ.'!B:B,0)),)</f>
        <v>0</v>
      </c>
      <c r="AT34" s="295">
        <f>IFERROR(INDEX('[3]5.งบทดลอง รพ.'!$AP:$AP,MATCH(F:F,'[3]5.งบทดลอง รพ.'!B:B,0)),)</f>
        <v>0</v>
      </c>
      <c r="AU34" s="295">
        <f>IFERROR(INDEX('[3]5.งบทดลอง รพ.'!$AQ:$AQ,MATCH(F:F,'[3]5.งบทดลอง รพ.'!B:B,0)),)</f>
        <v>0</v>
      </c>
      <c r="AV34" s="295">
        <f>IFERROR(INDEX('[3]5.งบทดลอง รพ.'!$AR:$AR,MATCH(F:F,'[3]5.งบทดลอง รพ.'!B:B,0)),)</f>
        <v>0</v>
      </c>
      <c r="AW34" s="295">
        <f>IFERROR(INDEX('[3]5.งบทดลอง รพ.'!$AS:$AS,MATCH(F:F,'[3]5.งบทดลอง รพ.'!B:B,0)),)</f>
        <v>0</v>
      </c>
      <c r="AX34" s="295">
        <f>IFERROR(INDEX('[3]5.งบทดลอง รพ.'!$AT:$AT,MATCH(F:F,'[3]5.งบทดลอง รพ.'!B:B,0)),)</f>
        <v>0</v>
      </c>
      <c r="AY34" s="295">
        <f>IFERROR(INDEX('[3]5.งบทดลอง รพ.'!$AU:$AU,MATCH(F:F,'[3]5.งบทดลอง รพ.'!B:B,0)),)</f>
        <v>2232</v>
      </c>
      <c r="AZ34" s="295">
        <f>IFERROR(INDEX('[3]5.งบทดลอง รพ.'!$AV:$AV,MATCH(F:F,'[3]5.งบทดลอง รพ.'!B:B,0)),)</f>
        <v>0</v>
      </c>
      <c r="BA34" s="295">
        <f>IFERROR(INDEX('[3]5.งบทดลอง รพ.'!$AW:$AW,MATCH(F:F,'[3]5.งบทดลอง รพ.'!B:B,0)),)</f>
        <v>0</v>
      </c>
      <c r="BB34" s="295">
        <f>IFERROR(INDEX('[3]5.งบทดลอง รพ.'!$AX:$AX,MATCH(F:F,'[3]5.งบทดลอง รพ.'!B:B,0)),)</f>
        <v>0</v>
      </c>
      <c r="BC34" s="295">
        <f>IFERROR(INDEX('[3]5.งบทดลอง รพ.'!$AY:$AY,MATCH(F:F,'[3]5.งบทดลอง รพ.'!B:B,0)),)</f>
        <v>0</v>
      </c>
      <c r="BD34" s="295">
        <f>IFERROR(INDEX('[3]5.งบทดลอง รพ.'!$AZ:$AZ,MATCH(F:F,'[3]5.งบทดลอง รพ.'!B:B,0)),)</f>
        <v>0</v>
      </c>
      <c r="BE34" s="295">
        <f>IFERROR(INDEX('[3]5.งบทดลอง รพ.'!$BA:$BA,MATCH(F:F,'[3]5.งบทดลอง รพ.'!B:B,0)),)</f>
        <v>0</v>
      </c>
      <c r="BF34" s="295">
        <f>IFERROR(INDEX('[3]5.งบทดลอง รพ.'!$BB:$BB,MATCH(F:F,'[3]5.งบทดลอง รพ.'!B:B,0)),)</f>
        <v>0</v>
      </c>
      <c r="BG34" s="295">
        <f>IFERROR(INDEX('[3]5.งบทดลอง รพ.'!$BC:$BC,MATCH(F:F,'[3]5.งบทดลอง รพ.'!B:B,0)),)</f>
        <v>0</v>
      </c>
      <c r="BH34" s="295">
        <f>IFERROR(INDEX('[3]5.งบทดลอง รพ.'!$BD:$BD,MATCH(F:F,'[3]5.งบทดลอง รพ.'!B:B,0)),)</f>
        <v>0</v>
      </c>
      <c r="BI34" s="295">
        <f>IFERROR(INDEX('[3]5.งบทดลอง รพ.'!$BE:$BE,MATCH(F:F,'[3]5.งบทดลอง รพ.'!B:B,0)),)</f>
        <v>0</v>
      </c>
      <c r="BJ34" s="295">
        <f>IFERROR(INDEX('[3]5.งบทดลอง รพ.'!$BF:$BF,MATCH(F:F,'[3]5.งบทดลอง รพ.'!B:B,0)),)</f>
        <v>0</v>
      </c>
      <c r="BK34" s="295">
        <f>IFERROR(INDEX('[3]5.งบทดลอง รพ.'!$BG:$BG,MATCH(F:F,'[3]5.งบทดลอง รพ.'!B:B,0)),)</f>
        <v>0</v>
      </c>
      <c r="BL34" s="295">
        <f>IFERROR(INDEX('[3]5.งบทดลอง รพ.'!$BH:$BH,MATCH(F:F,'[3]5.งบทดลอง รพ.'!B:B,0)),)</f>
        <v>0</v>
      </c>
      <c r="BM34" s="295">
        <f>IFERROR(INDEX('[3]5.งบทดลอง รพ.'!$BI:$BI,MATCH(F:F,'[3]5.งบทดลอง รพ.'!B:B,0)),)</f>
        <v>223361.25</v>
      </c>
      <c r="BN34" s="295">
        <f>IFERROR(INDEX('[3]5.งบทดลอง รพ.'!$BJ:$BJ,MATCH(F:F,'[3]5.งบทดลอง รพ.'!B:B,0)),)</f>
        <v>0</v>
      </c>
      <c r="BO34" s="295">
        <f>IFERROR(INDEX('[3]5.งบทดลอง รพ.'!$BK:$BK,MATCH(F:F,'[3]5.งบทดลอง รพ.'!B:B,0)),)</f>
        <v>0</v>
      </c>
      <c r="BP34" s="295">
        <f>IFERROR(INDEX('[3]5.งบทดลอง รพ.'!$BL:$BL,MATCH(F:F,'[3]5.งบทดลอง รพ.'!B:B,0)),)</f>
        <v>0</v>
      </c>
      <c r="BQ34" s="295">
        <f>IFERROR(INDEX('[3]5.งบทดลอง รพ.'!$BM:$BM,MATCH(F:F,'[3]5.งบทดลอง รพ.'!B:B,0)),)</f>
        <v>0</v>
      </c>
      <c r="BR34" s="295">
        <f>IFERROR(INDEX('[3]5.งบทดลอง รพ.'!$BN:$BN,MATCH(F:F,'[3]5.งบทดลอง รพ.'!B:B,0)),)</f>
        <v>0</v>
      </c>
      <c r="BS34" s="295">
        <f>IFERROR(INDEX('[3]5.งบทดลอง รพ.'!$BO:$BO,MATCH(F:F,'[3]5.งบทดลอง รพ.'!B:B,0)),)</f>
        <v>0</v>
      </c>
      <c r="BT34" s="295">
        <f>IFERROR(INDEX('[3]5.งบทดลอง รพ.'!$BP:$BP,MATCH(F:F,'[3]5.งบทดลอง รพ.'!B:B,0)),)</f>
        <v>8599</v>
      </c>
      <c r="BU34" s="295">
        <f>IFERROR(INDEX('[3]5.งบทดลอง รพ.'!$BQ:$BQ,MATCH(F:F,'[3]5.งบทดลอง รพ.'!B:B,0)),)</f>
        <v>0</v>
      </c>
      <c r="BV34" s="295">
        <f>IFERROR(INDEX('[3]5.งบทดลอง รพ.'!$BR:$BR,MATCH(F:F,'[3]5.งบทดลอง รพ.'!B:B,0)),)</f>
        <v>0</v>
      </c>
      <c r="BW34" s="295">
        <f>IFERROR(INDEX('[3]5.งบทดลอง รพ.'!$BS:$BS,MATCH(F:F,'[3]5.งบทดลอง รพ.'!B:B,0)),)</f>
        <v>0</v>
      </c>
      <c r="BX34" s="295">
        <f>IFERROR(INDEX('[3]5.งบทดลอง รพ.'!$BT:$BT,MATCH(F:F,'[3]5.งบทดลอง รพ.'!B:B,0)),)</f>
        <v>0</v>
      </c>
      <c r="BY34" s="295">
        <f>IFERROR(INDEX('[3]5.งบทดลอง รพ.'!$BU:$BU,MATCH(F:F,'[3]5.งบทดลอง รพ.'!B:B,0)),)</f>
        <v>0</v>
      </c>
      <c r="BZ34" s="295">
        <f>IFERROR(INDEX('[3]5.งบทดลอง รพ.'!$BV:$BV,MATCH(F:F,'[3]5.งบทดลอง รพ.'!B:B,0)),)</f>
        <v>0</v>
      </c>
      <c r="CA34" s="295">
        <f>IFERROR(INDEX('[3]5.งบทดลอง รพ.'!$BW:$BW,MATCH(F:F,'[3]5.งบทดลอง รพ.'!B:B,0)),)</f>
        <v>0</v>
      </c>
      <c r="CB34" s="295">
        <f>IFERROR(INDEX('[3]5.งบทดลอง รพ.'!$BX:$BX,MATCH(F:F,'[3]5.งบทดลอง รพ.'!B:B,0)),)</f>
        <v>0</v>
      </c>
      <c r="CC34" s="506">
        <f t="shared" si="0"/>
        <v>32210939.600000001</v>
      </c>
    </row>
    <row r="35" spans="1:81" s="290" customFormat="1">
      <c r="A35" s="291" t="s">
        <v>436</v>
      </c>
      <c r="B35" s="292" t="s">
        <v>6</v>
      </c>
      <c r="C35" s="293" t="s">
        <v>7</v>
      </c>
      <c r="D35" s="294"/>
      <c r="E35" s="300"/>
      <c r="F35" s="504" t="s">
        <v>481</v>
      </c>
      <c r="G35" s="505" t="s">
        <v>482</v>
      </c>
      <c r="H35" s="295">
        <f>IFERROR(INDEX('[3]5.งบทดลอง รพ.'!$D:$D,MATCH(F:F,'[3]5.งบทดลอง รพ.'!B:B,0)),)</f>
        <v>-117179236.42</v>
      </c>
      <c r="I35" s="295">
        <f>IFERROR(INDEX('[3]5.งบทดลอง รพ.'!$E:$E,MATCH(F:F,'[3]5.งบทดลอง รพ.'!B:B,0)),)</f>
        <v>0</v>
      </c>
      <c r="J35" s="295">
        <f>IFERROR(INDEX('[3]5.งบทดลอง รพ.'!$F:$F,MATCH(F:F,'[3]5.งบทดลอง รพ.'!B:B,0)),)</f>
        <v>-44857356.82</v>
      </c>
      <c r="K35" s="295">
        <f>IFERROR(INDEX('[3]5.งบทดลอง รพ.'!$G:$G,MATCH(F:F,'[3]5.งบทดลอง รพ.'!B:B,0)),)</f>
        <v>-31654025.699999999</v>
      </c>
      <c r="L35" s="295">
        <f>IFERROR(INDEX('[3]5.งบทดลอง รพ.'!$H:$H,MATCH(F:F,'[3]5.งบทดลอง รพ.'!B:B,0)),)</f>
        <v>-27797939.5</v>
      </c>
      <c r="M35" s="295">
        <f>IFERROR(INDEX('[3]5.งบทดลอง รพ.'!$I:$I,MATCH(F:F,'[3]5.งบทดลอง รพ.'!B:B,0)),)</f>
        <v>-17720595.93</v>
      </c>
      <c r="N35" s="295">
        <f>IFERROR(INDEX('[3]5.งบทดลอง รพ.'!$J:$J,MATCH(F:F,'[3]5.งบทดลอง รพ.'!B:B,0)),)</f>
        <v>0</v>
      </c>
      <c r="O35" s="295">
        <f>IFERROR(INDEX('[3]5.งบทดลอง รพ.'!$K:$K,MATCH(F:F,'[3]5.งบทดลอง รพ.'!B:B,0)),)</f>
        <v>-31654025.699999999</v>
      </c>
      <c r="P35" s="295">
        <f>IFERROR(INDEX('[3]5.งบทดลอง รพ.'!$L:$L,MATCH(F:F,'[3]5.งบทดลอง รพ.'!B:B,0)),)</f>
        <v>-17644448.969999999</v>
      </c>
      <c r="Q35" s="295">
        <f>IFERROR(INDEX('[3]5.งบทดลอง รพ.'!$M:$M,MATCH(F:F,'[3]5.งบทดลอง รพ.'!B:B,0)),)</f>
        <v>-66747128.039999999</v>
      </c>
      <c r="R35" s="295">
        <f>IFERROR(INDEX('[3]5.งบทดลอง รพ.'!$N:$N,MATCH(F:F,'[3]5.งบทดลอง รพ.'!B:B,0)),)</f>
        <v>-17429472.899999999</v>
      </c>
      <c r="S35" s="295">
        <f>IFERROR(INDEX('[3]5.งบทดลอง รพ.'!$O:$O,MATCH(F:F,'[3]5.งบทดลอง รพ.'!B:B,0)),)</f>
        <v>-32706378.879999999</v>
      </c>
      <c r="T35" s="295">
        <f>IFERROR(INDEX('[3]5.งบทดลอง รพ.'!$P:$P,MATCH(F:F,'[3]5.งบทดลอง รพ.'!B:B,0)),)</f>
        <v>-47496566.18</v>
      </c>
      <c r="U35" s="295">
        <f>IFERROR(INDEX('[3]5.งบทดลอง รพ.'!$Q:$Q,MATCH(F:F,'[3]5.งบทดลอง รพ.'!B:B,0)),)</f>
        <v>-54964401.920000002</v>
      </c>
      <c r="V35" s="295">
        <f>IFERROR(INDEX('[3]5.งบทดลอง รพ.'!$R:$R,MATCH(F:F,'[3]5.งบทดลอง รพ.'!B:B,0)),)</f>
        <v>-5468604.6299999999</v>
      </c>
      <c r="W35" s="295">
        <f>IFERROR(INDEX('[3]5.งบทดลอง รพ.'!$S:$S,MATCH(F:F,'[3]5.งบทดลอง รพ.'!B:B,0)),)</f>
        <v>-36105139.710000001</v>
      </c>
      <c r="X35" s="295">
        <f>IFERROR(INDEX('[3]5.งบทดลอง รพ.'!$T:$T,MATCH(F:F,'[3]5.งบทดลอง รพ.'!B:B,0)),)</f>
        <v>-25538326.32</v>
      </c>
      <c r="Y35" s="295">
        <f>IFERROR(INDEX('[3]5.งบทดลอง รพ.'!$U:$U,MATCH(F:F,'[3]5.งบทดลอง รพ.'!B:B,0)),)</f>
        <v>0</v>
      </c>
      <c r="Z35" s="295">
        <f>IFERROR(INDEX('[3]5.งบทดลอง รพ.'!$V:$V,MATCH(F:F,'[3]5.งบทดลอง รพ.'!B:B,0)),)</f>
        <v>-22939551.57</v>
      </c>
      <c r="AA35" s="295">
        <f>IFERROR(INDEX('[3]5.งบทดลอง รพ.'!$W:$W,MATCH(F:F,'[3]5.งบทดลอง รพ.'!B:B,0)),)</f>
        <v>-38325530.259999998</v>
      </c>
      <c r="AB35" s="295">
        <f>IFERROR(INDEX('[3]5.งบทดลอง รพ.'!$X:$X,MATCH(F:F,'[3]5.งบทดลอง รพ.'!B:B,0)),)</f>
        <v>-28995685.59</v>
      </c>
      <c r="AC35" s="295">
        <f>IFERROR(INDEX('[3]5.งบทดลอง รพ.'!$Y:$Y,MATCH(F:F,'[3]5.งบทดลอง รพ.'!B:B,0)),)</f>
        <v>-23635583.100000001</v>
      </c>
      <c r="AD35" s="295">
        <f>IFERROR(INDEX('[3]5.งบทดลอง รพ.'!$Z:$Z,MATCH(F:F,'[3]5.งบทดลอง รพ.'!B:B,0)),)</f>
        <v>-19967644.48</v>
      </c>
      <c r="AE35" s="295">
        <f>IFERROR(INDEX('[3]5.งบทดลอง รพ.'!$AA:$AA,MATCH(F:F,'[3]5.งบทดลอง รพ.'!B:B,0)),)</f>
        <v>-29841929.98</v>
      </c>
      <c r="AF35" s="295">
        <f>IFERROR(INDEX('[3]5.งบทดลอง รพ.'!$AB:$AB,MATCH(F:F,'[3]5.งบทดลอง รพ.'!B:B,0)),)</f>
        <v>0</v>
      </c>
      <c r="AG35" s="295">
        <f>IFERROR(INDEX('[3]5.งบทดลอง รพ.'!$AC:$AC,MATCH(F:F,'[3]5.งบทดลอง รพ.'!B:B,0)),)</f>
        <v>0</v>
      </c>
      <c r="AH35" s="295">
        <f>IFERROR(INDEX('[3]5.งบทดลอง รพ.'!$AD:$AD,MATCH(F:F,'[3]5.งบทดลอง รพ.'!B:B,0)),)</f>
        <v>0</v>
      </c>
      <c r="AI35" s="295">
        <f>IFERROR(INDEX('[3]5.งบทดลอง รพ.'!$AE:$AE,MATCH(F:F,'[3]5.งบทดลอง รพ.'!B:B,0)),)</f>
        <v>-36004103.670000002</v>
      </c>
      <c r="AJ35" s="295">
        <f>IFERROR(INDEX('[3]5.งบทดลอง รพ.'!$AF:$AF,MATCH(F:F,'[3]5.งบทดลอง รพ.'!B:B,0)),)</f>
        <v>-27163990.649999999</v>
      </c>
      <c r="AK35" s="295">
        <f>IFERROR(INDEX('[3]5.งบทดลอง รพ.'!$AG:$AG,MATCH(F:F,'[3]5.งบทดลอง รพ.'!B:B,0)),)</f>
        <v>-17484000.710000001</v>
      </c>
      <c r="AL35" s="295">
        <f>IFERROR(INDEX('[3]5.งบทดลอง รพ.'!$AH:$AH,MATCH(F:F,'[3]5.งบทดลอง รพ.'!B:B,0)),)</f>
        <v>-14145012.970000001</v>
      </c>
      <c r="AM35" s="295">
        <f>IFERROR(INDEX('[3]5.งบทดลอง รพ.'!$AI:$AI,MATCH(F:F,'[3]5.งบทดลอง รพ.'!B:B,0)),)</f>
        <v>-14657605.74</v>
      </c>
      <c r="AN35" s="295">
        <f>IFERROR(INDEX('[3]5.งบทดลอง รพ.'!$AJ:$AJ,MATCH(F:F,'[3]5.งบทดลอง รพ.'!B:B,0)),)</f>
        <v>-22603331.010000002</v>
      </c>
      <c r="AO35" s="295">
        <f>IFERROR(INDEX('[3]5.งบทดลอง รพ.'!$AK:$AK,MATCH(F:F,'[3]5.งบทดลอง รพ.'!B:B,0)),)</f>
        <v>-20925890.309999999</v>
      </c>
      <c r="AP35" s="295">
        <f>IFERROR(INDEX('[3]5.งบทดลอง รพ.'!$AL:$AL,MATCH(F:F,'[3]5.งบทดลอง รพ.'!B:B,0)),)</f>
        <v>-17471346.210000001</v>
      </c>
      <c r="AQ35" s="295">
        <f>IFERROR(INDEX('[3]5.งบทดลอง รพ.'!$AM:$AM,MATCH(F:F,'[3]5.งบทดลอง รพ.'!B:B,0)),)</f>
        <v>-28482577</v>
      </c>
      <c r="AR35" s="295">
        <f>IFERROR(INDEX('[3]5.งบทดลอง รพ.'!$AN:$AN,MATCH(F:F,'[3]5.งบทดลอง รพ.'!B:B,0)),)</f>
        <v>-17820676.23</v>
      </c>
      <c r="AS35" s="295">
        <f>IFERROR(INDEX('[3]5.งบทดลอง รพ.'!$AO:$AO,MATCH(F:F,'[3]5.งบทดลอง รพ.'!B:B,0)),)</f>
        <v>-17565945.77</v>
      </c>
      <c r="AT35" s="295">
        <f>IFERROR(INDEX('[3]5.งบทดลอง รพ.'!$AP:$AP,MATCH(F:F,'[3]5.งบทดลอง รพ.'!B:B,0)),)</f>
        <v>-17067917.510000002</v>
      </c>
      <c r="AU35" s="295">
        <f>IFERROR(INDEX('[3]5.งบทดลอง รพ.'!$AQ:$AQ,MATCH(F:F,'[3]5.งบทดลอง รพ.'!B:B,0)),)</f>
        <v>-64616427.020000003</v>
      </c>
      <c r="AV35" s="295">
        <f>IFERROR(INDEX('[3]5.งบทดลอง รพ.'!$AR:$AR,MATCH(F:F,'[3]5.งบทดลอง รพ.'!B:B,0)),)</f>
        <v>-20740847.010000002</v>
      </c>
      <c r="AW35" s="295">
        <f>IFERROR(INDEX('[3]5.งบทดลอง รพ.'!$AS:$AS,MATCH(F:F,'[3]5.งบทดลอง รพ.'!B:B,0)),)</f>
        <v>-25702966.890000001</v>
      </c>
      <c r="AX35" s="295">
        <f>IFERROR(INDEX('[3]5.งบทดลอง รพ.'!$AT:$AT,MATCH(F:F,'[3]5.งบทดลอง รพ.'!B:B,0)),)</f>
        <v>-21008979.899999999</v>
      </c>
      <c r="AY35" s="295">
        <f>IFERROR(INDEX('[3]5.งบทดลอง รพ.'!$AU:$AU,MATCH(F:F,'[3]5.งบทดลอง รพ.'!B:B,0)),)</f>
        <v>-21891196.640000001</v>
      </c>
      <c r="AZ35" s="295">
        <f>IFERROR(INDEX('[3]5.งบทดลอง รพ.'!$AV:$AV,MATCH(F:F,'[3]5.งบทดลอง รพ.'!B:B,0)),)</f>
        <v>-4045690.66</v>
      </c>
      <c r="BA35" s="295">
        <f>IFERROR(INDEX('[3]5.งบทดลอง รพ.'!$AW:$AW,MATCH(F:F,'[3]5.งบทดลอง รพ.'!B:B,0)),)</f>
        <v>-9497634.1699999999</v>
      </c>
      <c r="BB35" s="295">
        <f>IFERROR(INDEX('[3]5.งบทดลอง รพ.'!$AX:$AX,MATCH(F:F,'[3]5.งบทดลอง รพ.'!B:B,0)),)</f>
        <v>0</v>
      </c>
      <c r="BC35" s="295">
        <f>IFERROR(INDEX('[3]5.งบทดลอง รพ.'!$AY:$AY,MATCH(F:F,'[3]5.งบทดลอง รพ.'!B:B,0)),)</f>
        <v>-18500463.98</v>
      </c>
      <c r="BD35" s="295">
        <f>IFERROR(INDEX('[3]5.งบทดลอง รพ.'!$AZ:$AZ,MATCH(F:F,'[3]5.งบทดลอง รพ.'!B:B,0)),)</f>
        <v>-24450535.809999999</v>
      </c>
      <c r="BE35" s="295">
        <f>IFERROR(INDEX('[3]5.งบทดลอง รพ.'!$BA:$BA,MATCH(F:F,'[3]5.งบทดลอง รพ.'!B:B,0)),)</f>
        <v>-38286504.979999997</v>
      </c>
      <c r="BF35" s="295">
        <f>IFERROR(INDEX('[3]5.งบทดลอง รพ.'!$BB:$BB,MATCH(F:F,'[3]5.งบทดลอง รพ.'!B:B,0)),)</f>
        <v>-36199637.969999999</v>
      </c>
      <c r="BG35" s="295">
        <f>IFERROR(INDEX('[3]5.งบทดลอง รพ.'!$BC:$BC,MATCH(F:F,'[3]5.งบทดลอง รพ.'!B:B,0)),)</f>
        <v>-27692856.670000002</v>
      </c>
      <c r="BH35" s="295">
        <f>IFERROR(INDEX('[3]5.งบทดลอง รพ.'!$BD:$BD,MATCH(F:F,'[3]5.งบทดลอง รพ.'!B:B,0)),)</f>
        <v>-36216804.109999999</v>
      </c>
      <c r="BI35" s="295">
        <f>IFERROR(INDEX('[3]5.งบทดลอง รพ.'!$BE:$BE,MATCH(F:F,'[3]5.งบทดลอง รพ.'!B:B,0)),)</f>
        <v>-34759833.210000001</v>
      </c>
      <c r="BJ35" s="295">
        <f>IFERROR(INDEX('[3]5.งบทดลอง รพ.'!$BF:$BF,MATCH(F:F,'[3]5.งบทดลอง รพ.'!B:B,0)),)</f>
        <v>0</v>
      </c>
      <c r="BK35" s="295">
        <f>IFERROR(INDEX('[3]5.งบทดลอง รพ.'!$BG:$BG,MATCH(F:F,'[3]5.งบทดลอง รพ.'!B:B,0)),)</f>
        <v>-11211053.189999999</v>
      </c>
      <c r="BL35" s="295">
        <f>IFERROR(INDEX('[3]5.งบทดลอง รพ.'!$BH:$BH,MATCH(F:F,'[3]5.งบทดลอง รพ.'!B:B,0)),)</f>
        <v>-9128513.2200000007</v>
      </c>
      <c r="BM35" s="295">
        <f>IFERROR(INDEX('[3]5.งบทดลอง รพ.'!$BI:$BI,MATCH(F:F,'[3]5.งบทดลอง รพ.'!B:B,0)),)</f>
        <v>-35570183.460000001</v>
      </c>
      <c r="BN35" s="295">
        <f>IFERROR(INDEX('[3]5.งบทดลอง รพ.'!$BJ:$BJ,MATCH(F:F,'[3]5.งบทดลอง รพ.'!B:B,0)),)</f>
        <v>0</v>
      </c>
      <c r="BO35" s="295">
        <f>IFERROR(INDEX('[3]5.งบทดลอง รพ.'!$BK:$BK,MATCH(F:F,'[3]5.งบทดลอง รพ.'!B:B,0)),)</f>
        <v>-10436045.119999999</v>
      </c>
      <c r="BP35" s="295">
        <f>IFERROR(INDEX('[3]5.งบทดลอง รพ.'!$BL:$BL,MATCH(F:F,'[3]5.งบทดลอง รพ.'!B:B,0)),)</f>
        <v>-11873230.949999999</v>
      </c>
      <c r="BQ35" s="295">
        <f>IFERROR(INDEX('[3]5.งบทดลอง รพ.'!$BM:$BM,MATCH(F:F,'[3]5.งบทดลอง รพ.'!B:B,0)),)</f>
        <v>-30207043.050000001</v>
      </c>
      <c r="BR35" s="295">
        <f>IFERROR(INDEX('[3]5.งบทดลอง รพ.'!$BN:$BN,MATCH(F:F,'[3]5.งบทดลอง รพ.'!B:B,0)),)</f>
        <v>-16988275.260000002</v>
      </c>
      <c r="BS35" s="295">
        <f>IFERROR(INDEX('[3]5.งบทดลอง รพ.'!$BO:$BO,MATCH(F:F,'[3]5.งบทดลอง รพ.'!B:B,0)),)</f>
        <v>-9951494.3100000005</v>
      </c>
      <c r="BT35" s="295">
        <f>IFERROR(INDEX('[3]5.งบทดลอง รพ.'!$BP:$BP,MATCH(F:F,'[3]5.งบทดลอง รพ.'!B:B,0)),)</f>
        <v>-42924587.710000001</v>
      </c>
      <c r="BU35" s="295">
        <f>IFERROR(INDEX('[3]5.งบทดลอง รพ.'!$BQ:$BQ,MATCH(F:F,'[3]5.งบทดลอง รพ.'!B:B,0)),)</f>
        <v>-16519114.52</v>
      </c>
      <c r="BV35" s="295">
        <f>IFERROR(INDEX('[3]5.งบทดลอง รพ.'!$BR:$BR,MATCH(F:F,'[3]5.งบทดลอง รพ.'!B:B,0)),)</f>
        <v>-19999130.43</v>
      </c>
      <c r="BW35" s="295">
        <f>IFERROR(INDEX('[3]5.งบทดลอง รพ.'!$BS:$BS,MATCH(F:F,'[3]5.งบทดลอง รพ.'!B:B,0)),)</f>
        <v>-23125173.440000001</v>
      </c>
      <c r="BX35" s="295">
        <f>IFERROR(INDEX('[3]5.งบทดลอง รพ.'!$BT:$BT,MATCH(F:F,'[3]5.งบทดลอง รพ.'!B:B,0)),)</f>
        <v>-32065343.940000001</v>
      </c>
      <c r="BY35" s="295">
        <f>IFERROR(INDEX('[3]5.งบทดลอง รพ.'!$BU:$BU,MATCH(F:F,'[3]5.งบทดลอง รพ.'!B:B,0)),)</f>
        <v>-39622777.460000001</v>
      </c>
      <c r="BZ35" s="295">
        <f>IFERROR(INDEX('[3]5.งบทดลอง รพ.'!$BV:$BV,MATCH(F:F,'[3]5.งบทดลอง รพ.'!B:B,0)),)</f>
        <v>-20954057.140000001</v>
      </c>
      <c r="CA35" s="295">
        <f>IFERROR(INDEX('[3]5.งบทดลอง รพ.'!$BW:$BW,MATCH(F:F,'[3]5.งบทดลอง รพ.'!B:B,0)),)</f>
        <v>-11938483.74</v>
      </c>
      <c r="CB35" s="295">
        <f>IFERROR(INDEX('[3]5.งบทดลอง รพ.'!$BX:$BX,MATCH(F:F,'[3]5.งบทดลอง รพ.'!B:B,0)),)</f>
        <v>-10270042.09</v>
      </c>
      <c r="CC35" s="506">
        <f t="shared" si="0"/>
        <v>-1726456898.4300008</v>
      </c>
    </row>
    <row r="36" spans="1:81" s="290" customFormat="1">
      <c r="A36" s="291" t="s">
        <v>436</v>
      </c>
      <c r="B36" s="292" t="s">
        <v>6</v>
      </c>
      <c r="C36" s="293" t="s">
        <v>7</v>
      </c>
      <c r="D36" s="294"/>
      <c r="E36" s="300"/>
      <c r="F36" s="504" t="s">
        <v>483</v>
      </c>
      <c r="G36" s="505" t="s">
        <v>484</v>
      </c>
      <c r="H36" s="295">
        <f>IFERROR(INDEX('[3]5.งบทดลอง รพ.'!$D:$D,MATCH(F:F,'[3]5.งบทดลอง รพ.'!B:B,0)),)</f>
        <v>-21341507.75</v>
      </c>
      <c r="I36" s="295">
        <f>IFERROR(INDEX('[3]5.งบทดลอง รพ.'!$E:$E,MATCH(F:F,'[3]5.งบทดลอง รพ.'!B:B,0)),)</f>
        <v>-2130080.19</v>
      </c>
      <c r="J36" s="295">
        <f>IFERROR(INDEX('[3]5.งบทดลอง รพ.'!$F:$F,MATCH(F:F,'[3]5.งบทดลอง รพ.'!B:B,0)),)</f>
        <v>-4587007.2699999996</v>
      </c>
      <c r="K36" s="295">
        <f>IFERROR(INDEX('[3]5.งบทดลอง รพ.'!$G:$G,MATCH(F:F,'[3]5.งบทดลอง รพ.'!B:B,0)),)</f>
        <v>-1811780.45</v>
      </c>
      <c r="L36" s="295">
        <f>IFERROR(INDEX('[3]5.งบทดลอง รพ.'!$H:$H,MATCH(F:F,'[3]5.งบทดลอง รพ.'!B:B,0)),)</f>
        <v>-1081495.1399999999</v>
      </c>
      <c r="M36" s="295">
        <f>IFERROR(INDEX('[3]5.งบทดลอง รพ.'!$I:$I,MATCH(F:F,'[3]5.งบทดลอง รพ.'!B:B,0)),)</f>
        <v>0</v>
      </c>
      <c r="N36" s="295">
        <f>IFERROR(INDEX('[3]5.งบทดลอง รพ.'!$J:$J,MATCH(F:F,'[3]5.งบทดลอง รพ.'!B:B,0)),)</f>
        <v>-102682135.73999999</v>
      </c>
      <c r="O36" s="295">
        <f>IFERROR(INDEX('[3]5.งบทดลอง รพ.'!$K:$K,MATCH(F:F,'[3]5.งบทดลอง รพ.'!B:B,0)),)</f>
        <v>-1811780.45</v>
      </c>
      <c r="P36" s="295">
        <f>IFERROR(INDEX('[3]5.งบทดลอง รพ.'!$L:$L,MATCH(F:F,'[3]5.งบทดลอง รพ.'!B:B,0)),)</f>
        <v>-617025.03</v>
      </c>
      <c r="Q36" s="295">
        <f>IFERROR(INDEX('[3]5.งบทดลอง รพ.'!$M:$M,MATCH(F:F,'[3]5.งบทดลอง รพ.'!B:B,0)),)</f>
        <v>-7362531.0199999996</v>
      </c>
      <c r="R36" s="295">
        <f>IFERROR(INDEX('[3]5.งบทดลอง รพ.'!$N:$N,MATCH(F:F,'[3]5.งบทดลอง รพ.'!B:B,0)),)</f>
        <v>-737358.38</v>
      </c>
      <c r="S36" s="295">
        <f>IFERROR(INDEX('[3]5.งบทดลอง รพ.'!$O:$O,MATCH(F:F,'[3]5.งบทดลอง รพ.'!B:B,0)),)</f>
        <v>-1573065.72</v>
      </c>
      <c r="T36" s="295">
        <f>IFERROR(INDEX('[3]5.งบทดลอง รพ.'!$P:$P,MATCH(F:F,'[3]5.งบทดลอง รพ.'!B:B,0)),)</f>
        <v>-10014993.109999999</v>
      </c>
      <c r="U36" s="295">
        <f>IFERROR(INDEX('[3]5.งบทดลอง รพ.'!$Q:$Q,MATCH(F:F,'[3]5.งบทดลอง รพ.'!B:B,0)),)</f>
        <v>-3772851.94</v>
      </c>
      <c r="V36" s="295">
        <f>IFERROR(INDEX('[3]5.งบทดลอง รพ.'!$R:$R,MATCH(F:F,'[3]5.งบทดลอง รพ.'!B:B,0)),)</f>
        <v>-205189.73</v>
      </c>
      <c r="W36" s="295">
        <f>IFERROR(INDEX('[3]5.งบทดลอง รพ.'!$S:$S,MATCH(F:F,'[3]5.งบทดลอง รพ.'!B:B,0)),)</f>
        <v>-1533797.22</v>
      </c>
      <c r="X36" s="295">
        <f>IFERROR(INDEX('[3]5.งบทดลอง รพ.'!$T:$T,MATCH(F:F,'[3]5.งบทดลอง รพ.'!B:B,0)),)</f>
        <v>-1202795.7</v>
      </c>
      <c r="Y36" s="295">
        <f>IFERROR(INDEX('[3]5.งบทดลอง รพ.'!$U:$U,MATCH(F:F,'[3]5.งบทดลอง รพ.'!B:B,0)),)</f>
        <v>0</v>
      </c>
      <c r="Z36" s="295">
        <f>IFERROR(INDEX('[3]5.งบทดลอง รพ.'!$V:$V,MATCH(F:F,'[3]5.งบทดลอง รพ.'!B:B,0)),)</f>
        <v>-37021065.420000002</v>
      </c>
      <c r="AA36" s="295">
        <f>IFERROR(INDEX('[3]5.งบทดลอง รพ.'!$W:$W,MATCH(F:F,'[3]5.งบทดลอง รพ.'!B:B,0)),)</f>
        <v>-4724449.0199999996</v>
      </c>
      <c r="AB36" s="295">
        <f>IFERROR(INDEX('[3]5.งบทดลอง รพ.'!$X:$X,MATCH(F:F,'[3]5.งบทดลอง รพ.'!B:B,0)),)</f>
        <v>-868929.22</v>
      </c>
      <c r="AC36" s="295">
        <f>IFERROR(INDEX('[3]5.งบทดลอง รพ.'!$Y:$Y,MATCH(F:F,'[3]5.งบทดลอง รพ.'!B:B,0)),)</f>
        <v>-0.01</v>
      </c>
      <c r="AD36" s="295">
        <f>IFERROR(INDEX('[3]5.งบทดลอง รพ.'!$Z:$Z,MATCH(F:F,'[3]5.งบทดลอง รพ.'!B:B,0)),)</f>
        <v>-898070.26</v>
      </c>
      <c r="AE36" s="295">
        <f>IFERROR(INDEX('[3]5.งบทดลอง รพ.'!$AA:$AA,MATCH(F:F,'[3]5.งบทดลอง รพ.'!B:B,0)),)</f>
        <v>-1209620.8700000001</v>
      </c>
      <c r="AF36" s="295">
        <f>IFERROR(INDEX('[3]5.งบทดลอง รพ.'!$AB:$AB,MATCH(F:F,'[3]5.งบทดลอง รพ.'!B:B,0)),)</f>
        <v>0</v>
      </c>
      <c r="AG36" s="295">
        <f>IFERROR(INDEX('[3]5.งบทดลอง รพ.'!$AC:$AC,MATCH(F:F,'[3]5.งบทดลอง รพ.'!B:B,0)),)</f>
        <v>0</v>
      </c>
      <c r="AH36" s="295">
        <f>IFERROR(INDEX('[3]5.งบทดลอง รพ.'!$AD:$AD,MATCH(F:F,'[3]5.งบทดลอง รพ.'!B:B,0)),)</f>
        <v>0</v>
      </c>
      <c r="AI36" s="295">
        <f>IFERROR(INDEX('[3]5.งบทดลอง รพ.'!$AE:$AE,MATCH(F:F,'[3]5.งบทดลอง รพ.'!B:B,0)),)</f>
        <v>-42819720.729999997</v>
      </c>
      <c r="AJ36" s="295">
        <f>IFERROR(INDEX('[3]5.งบทดลอง รพ.'!$AF:$AF,MATCH(F:F,'[3]5.งบทดลอง รพ.'!B:B,0)),)</f>
        <v>-790683.68</v>
      </c>
      <c r="AK36" s="295">
        <f>IFERROR(INDEX('[3]5.งบทดลอง รพ.'!$AG:$AG,MATCH(F:F,'[3]5.งบทดลอง รพ.'!B:B,0)),)</f>
        <v>-408045.76</v>
      </c>
      <c r="AL36" s="295">
        <f>IFERROR(INDEX('[3]5.งบทดลอง รพ.'!$AH:$AH,MATCH(F:F,'[3]5.งบทดลอง รพ.'!B:B,0)),)</f>
        <v>-453476.81</v>
      </c>
      <c r="AM36" s="295">
        <f>IFERROR(INDEX('[3]5.งบทดลอง รพ.'!$AI:$AI,MATCH(F:F,'[3]5.งบทดลอง รพ.'!B:B,0)),)</f>
        <v>-112866.57</v>
      </c>
      <c r="AN36" s="295">
        <f>IFERROR(INDEX('[3]5.งบทดลอง รพ.'!$AJ:$AJ,MATCH(F:F,'[3]5.งบทดลอง รพ.'!B:B,0)),)</f>
        <v>-184894</v>
      </c>
      <c r="AO36" s="295">
        <f>IFERROR(INDEX('[3]5.งบทดลอง รพ.'!$AK:$AK,MATCH(F:F,'[3]5.งบทดลอง รพ.'!B:B,0)),)</f>
        <v>-863345.08</v>
      </c>
      <c r="AP36" s="295">
        <f>IFERROR(INDEX('[3]5.งบทดลอง รพ.'!$AL:$AL,MATCH(F:F,'[3]5.งบทดลอง รพ.'!B:B,0)),)</f>
        <v>-889100.32</v>
      </c>
      <c r="AQ36" s="295">
        <f>IFERROR(INDEX('[3]5.งบทดลอง รพ.'!$AM:$AM,MATCH(F:F,'[3]5.งบทดลอง รพ.'!B:B,0)),)</f>
        <v>-1152592.76</v>
      </c>
      <c r="AR36" s="295">
        <f>IFERROR(INDEX('[3]5.งบทดลอง รพ.'!$AN:$AN,MATCH(F:F,'[3]5.งบทดลอง รพ.'!B:B,0)),)</f>
        <v>-579877.18000000005</v>
      </c>
      <c r="AS36" s="295">
        <f>IFERROR(INDEX('[3]5.งบทดลอง รพ.'!$AO:$AO,MATCH(F:F,'[3]5.งบทดลอง รพ.'!B:B,0)),)</f>
        <v>-808923.96</v>
      </c>
      <c r="AT36" s="295">
        <f>IFERROR(INDEX('[3]5.งบทดลอง รพ.'!$AP:$AP,MATCH(F:F,'[3]5.งบทดลอง รพ.'!B:B,0)),)</f>
        <v>-466234.98</v>
      </c>
      <c r="AU36" s="295">
        <f>IFERROR(INDEX('[3]5.งบทดลอง รพ.'!$AQ:$AQ,MATCH(F:F,'[3]5.งบทดลอง รพ.'!B:B,0)),)</f>
        <v>-27065783.699999999</v>
      </c>
      <c r="AV36" s="295">
        <f>IFERROR(INDEX('[3]5.งบทดลอง รพ.'!$AR:$AR,MATCH(F:F,'[3]5.งบทดลอง รพ.'!B:B,0)),)</f>
        <v>0</v>
      </c>
      <c r="AW36" s="295">
        <f>IFERROR(INDEX('[3]5.งบทดลอง รพ.'!$AS:$AS,MATCH(F:F,'[3]5.งบทดลอง รพ.'!B:B,0)),)</f>
        <v>-414715.82</v>
      </c>
      <c r="AX36" s="295">
        <f>IFERROR(INDEX('[3]5.งบทดลอง รพ.'!$AT:$AT,MATCH(F:F,'[3]5.งบทดลอง รพ.'!B:B,0)),)</f>
        <v>-1030251.06</v>
      </c>
      <c r="AY36" s="295">
        <f>IFERROR(INDEX('[3]5.งบทดลอง รพ.'!$AU:$AU,MATCH(F:F,'[3]5.งบทดลอง รพ.'!B:B,0)),)</f>
        <v>-865177.14</v>
      </c>
      <c r="AZ36" s="295">
        <f>IFERROR(INDEX('[3]5.งบทดลอง รพ.'!$AV:$AV,MATCH(F:F,'[3]5.งบทดลอง รพ.'!B:B,0)),)</f>
        <v>-111759.97</v>
      </c>
      <c r="BA36" s="295">
        <f>IFERROR(INDEX('[3]5.งบทดลอง รพ.'!$AW:$AW,MATCH(F:F,'[3]5.งบทดลอง รพ.'!B:B,0)),)</f>
        <v>-129662.58</v>
      </c>
      <c r="BB36" s="295">
        <f>IFERROR(INDEX('[3]5.งบทดลอง รพ.'!$AX:$AX,MATCH(F:F,'[3]5.งบทดลอง รพ.'!B:B,0)),)</f>
        <v>-23539809.390000001</v>
      </c>
      <c r="BC36" s="295">
        <f>IFERROR(INDEX('[3]5.งบทดลอง รพ.'!$AY:$AY,MATCH(F:F,'[3]5.งบทดลอง รพ.'!B:B,0)),)</f>
        <v>-794550.56</v>
      </c>
      <c r="BD36" s="295">
        <f>IFERROR(INDEX('[3]5.งบทดลอง รพ.'!$AZ:$AZ,MATCH(F:F,'[3]5.งบทดลอง รพ.'!B:B,0)),)</f>
        <v>-1193425.8</v>
      </c>
      <c r="BE36" s="295">
        <f>IFERROR(INDEX('[3]5.งบทดลอง รพ.'!$BA:$BA,MATCH(F:F,'[3]5.งบทดลอง รพ.'!B:B,0)),)</f>
        <v>-844420.03</v>
      </c>
      <c r="BF36" s="295">
        <f>IFERROR(INDEX('[3]5.งบทดลอง รพ.'!$BB:$BB,MATCH(F:F,'[3]5.งบทดลอง รพ.'!B:B,0)),)</f>
        <v>-1806471.56</v>
      </c>
      <c r="BG36" s="295">
        <f>IFERROR(INDEX('[3]5.งบทดลอง รพ.'!$BC:$BC,MATCH(F:F,'[3]5.งบทดลอง รพ.'!B:B,0)),)</f>
        <v>-1140083.06</v>
      </c>
      <c r="BH36" s="295">
        <f>IFERROR(INDEX('[3]5.งบทดลอง รพ.'!$BD:$BD,MATCH(F:F,'[3]5.งบทดลอง รพ.'!B:B,0)),)</f>
        <v>-3931722.25</v>
      </c>
      <c r="BI36" s="295">
        <f>IFERROR(INDEX('[3]5.งบทดลอง รพ.'!$BE:$BE,MATCH(F:F,'[3]5.งบทดลอง รพ.'!B:B,0)),)</f>
        <v>0</v>
      </c>
      <c r="BJ36" s="295">
        <f>IFERROR(INDEX('[3]5.งบทดลอง รพ.'!$BF:$BF,MATCH(F:F,'[3]5.งบทดลอง รพ.'!B:B,0)),)</f>
        <v>0</v>
      </c>
      <c r="BK36" s="295">
        <f>IFERROR(INDEX('[3]5.งบทดลอง รพ.'!$BG:$BG,MATCH(F:F,'[3]5.งบทดลอง รพ.'!B:B,0)),)</f>
        <v>0</v>
      </c>
      <c r="BL36" s="295">
        <f>IFERROR(INDEX('[3]5.งบทดลอง รพ.'!$BH:$BH,MATCH(F:F,'[3]5.งบทดลอง รพ.'!B:B,0)),)</f>
        <v>-324000.53999999998</v>
      </c>
      <c r="BM36" s="295">
        <f>IFERROR(INDEX('[3]5.งบทดลอง รพ.'!$BI:$BI,MATCH(F:F,'[3]5.งบทดลอง รพ.'!B:B,0)),)</f>
        <v>-30028500.02</v>
      </c>
      <c r="BN36" s="295">
        <f>IFERROR(INDEX('[3]5.งบทดลอง รพ.'!$BJ:$BJ,MATCH(F:F,'[3]5.งบทดลอง รพ.'!B:B,0)),)</f>
        <v>-10470572.4</v>
      </c>
      <c r="BO36" s="295">
        <f>IFERROR(INDEX('[3]5.งบทดลอง รพ.'!$BK:$BK,MATCH(F:F,'[3]5.งบทดลอง รพ.'!B:B,0)),)</f>
        <v>-838532.11</v>
      </c>
      <c r="BP36" s="295">
        <f>IFERROR(INDEX('[3]5.งบทดลอง รพ.'!$BL:$BL,MATCH(F:F,'[3]5.งบทดลอง รพ.'!B:B,0)),)</f>
        <v>-634056.97</v>
      </c>
      <c r="BQ36" s="295">
        <f>IFERROR(INDEX('[3]5.งบทดลอง รพ.'!$BM:$BM,MATCH(F:F,'[3]5.งบทดลอง รพ.'!B:B,0)),)</f>
        <v>-1064546.73</v>
      </c>
      <c r="BR36" s="295">
        <f>IFERROR(INDEX('[3]5.งบทดลอง รพ.'!$BN:$BN,MATCH(F:F,'[3]5.งบทดลอง รพ.'!B:B,0)),)</f>
        <v>-627015.93999999994</v>
      </c>
      <c r="BS36" s="295">
        <f>IFERROR(INDEX('[3]5.งบทดลอง รพ.'!$BO:$BO,MATCH(F:F,'[3]5.งบทดลอง รพ.'!B:B,0)),)</f>
        <v>-503182.19</v>
      </c>
      <c r="BT36" s="295">
        <f>IFERROR(INDEX('[3]5.งบทดลอง รพ.'!$BP:$BP,MATCH(F:F,'[3]5.งบทดลอง รพ.'!B:B,0)),)</f>
        <v>-26681677.170000002</v>
      </c>
      <c r="BU36" s="295">
        <f>IFERROR(INDEX('[3]5.งบทดลอง รพ.'!$BQ:$BQ,MATCH(F:F,'[3]5.งบทดลอง รพ.'!B:B,0)),)</f>
        <v>-839380.86</v>
      </c>
      <c r="BV36" s="295">
        <f>IFERROR(INDEX('[3]5.งบทดลอง รพ.'!$BR:$BR,MATCH(F:F,'[3]5.งบทดลอง รพ.'!B:B,0)),)</f>
        <v>-784055.2</v>
      </c>
      <c r="BW36" s="295">
        <f>IFERROR(INDEX('[3]5.งบทดลอง รพ.'!$BS:$BS,MATCH(F:F,'[3]5.งบทดลอง รพ.'!B:B,0)),)</f>
        <v>-1039079.84</v>
      </c>
      <c r="BX36" s="295">
        <f>IFERROR(INDEX('[3]5.งบทดลอง รพ.'!$BT:$BT,MATCH(F:F,'[3]5.งบทดลอง รพ.'!B:B,0)),)</f>
        <v>-1678944.76</v>
      </c>
      <c r="BY36" s="295">
        <f>IFERROR(INDEX('[3]5.งบทดลอง รพ.'!$BU:$BU,MATCH(F:F,'[3]5.งบทดลอง รพ.'!B:B,0)),)</f>
        <v>-4763290.26</v>
      </c>
      <c r="BZ36" s="295">
        <f>IFERROR(INDEX('[3]5.งบทดลอง รพ.'!$BV:$BV,MATCH(F:F,'[3]5.งบทดลอง รพ.'!B:B,0)),)</f>
        <v>-726407.32</v>
      </c>
      <c r="CA36" s="295">
        <f>IFERROR(INDEX('[3]5.งบทดลอง รพ.'!$BW:$BW,MATCH(F:F,'[3]5.งบทดลอง รพ.'!B:B,0)),)</f>
        <v>-410950.33</v>
      </c>
      <c r="CB36" s="295">
        <f>IFERROR(INDEX('[3]5.งบทดลอง รพ.'!$BX:$BX,MATCH(F:F,'[3]5.งบทดลอง รพ.'!B:B,0)),)</f>
        <v>-407307.68</v>
      </c>
      <c r="CC36" s="506">
        <f t="shared" si="0"/>
        <v>-401406624.70999992</v>
      </c>
    </row>
    <row r="37" spans="1:81" s="290" customFormat="1">
      <c r="A37" s="291" t="s">
        <v>436</v>
      </c>
      <c r="B37" s="292" t="s">
        <v>6</v>
      </c>
      <c r="C37" s="293" t="s">
        <v>7</v>
      </c>
      <c r="D37" s="294"/>
      <c r="E37" s="300"/>
      <c r="F37" s="504" t="s">
        <v>485</v>
      </c>
      <c r="G37" s="505" t="s">
        <v>486</v>
      </c>
      <c r="H37" s="295">
        <f>IFERROR(INDEX('[3]5.งบทดลอง รพ.'!$D:$D,MATCH(F:F,'[3]5.งบทดลอง รพ.'!B:B,0)),)</f>
        <v>-23162089.100000001</v>
      </c>
      <c r="I37" s="295">
        <f>IFERROR(INDEX('[3]5.งบทดลอง รพ.'!$E:$E,MATCH(F:F,'[3]5.งบทดลอง รพ.'!B:B,0)),)</f>
        <v>0</v>
      </c>
      <c r="J37" s="295">
        <f>IFERROR(INDEX('[3]5.งบทดลอง รพ.'!$F:$F,MATCH(F:F,'[3]5.งบทดลอง รพ.'!B:B,0)),)</f>
        <v>-8854494.5600000005</v>
      </c>
      <c r="K37" s="295">
        <f>IFERROR(INDEX('[3]5.งบทดลอง รพ.'!$G:$G,MATCH(F:F,'[3]5.งบทดลอง รพ.'!B:B,0)),)</f>
        <v>-6259326.71</v>
      </c>
      <c r="L37" s="295">
        <f>IFERROR(INDEX('[3]5.งบทดลอง รพ.'!$H:$H,MATCH(F:F,'[3]5.งบทดลอง รพ.'!B:B,0)),)</f>
        <v>-5498318.6500000004</v>
      </c>
      <c r="M37" s="295">
        <f>IFERROR(INDEX('[3]5.งบทดลอง รพ.'!$I:$I,MATCH(F:F,'[3]5.งบทดลอง รพ.'!B:B,0)),)</f>
        <v>-3504680.33</v>
      </c>
      <c r="N37" s="295">
        <f>IFERROR(INDEX('[3]5.งบทดลอง รพ.'!$J:$J,MATCH(F:F,'[3]5.งบทดลอง รพ.'!B:B,0)),)</f>
        <v>0</v>
      </c>
      <c r="O37" s="295">
        <f>IFERROR(INDEX('[3]5.งบทดลอง รพ.'!$K:$K,MATCH(F:F,'[3]5.งบทดลอง รพ.'!B:B,0)),)</f>
        <v>-6259326.71</v>
      </c>
      <c r="P37" s="295">
        <f>IFERROR(INDEX('[3]5.งบทดลอง รพ.'!$L:$L,MATCH(F:F,'[3]5.งบทดลอง รพ.'!B:B,0)),)</f>
        <v>-3621141.42</v>
      </c>
      <c r="Q37" s="295">
        <f>IFERROR(INDEX('[3]5.งบทดลอง รพ.'!$M:$M,MATCH(F:F,'[3]5.งบทดลอง รพ.'!B:B,0)),)</f>
        <v>-13779006.4</v>
      </c>
      <c r="R37" s="295">
        <f>IFERROR(INDEX('[3]5.งบทดลอง รพ.'!$N:$N,MATCH(F:F,'[3]5.งบทดลอง รพ.'!B:B,0)),)</f>
        <v>-3587148.85</v>
      </c>
      <c r="S37" s="295">
        <f>IFERROR(INDEX('[3]5.งบทดลอง รพ.'!$O:$O,MATCH(F:F,'[3]5.งบทดลอง รพ.'!B:B,0)),)</f>
        <v>-6772816.3300000001</v>
      </c>
      <c r="T37" s="295">
        <f>IFERROR(INDEX('[3]5.งบทดลอง รพ.'!$P:$P,MATCH(F:F,'[3]5.งบทดลอง รพ.'!B:B,0)),)</f>
        <v>-9833698.5600000005</v>
      </c>
      <c r="U37" s="295">
        <f>IFERROR(INDEX('[3]5.งบทดลอง รพ.'!$Q:$Q,MATCH(F:F,'[3]5.งบทดลอง รพ.'!B:B,0)),)</f>
        <v>-11380843.460000001</v>
      </c>
      <c r="V37" s="295">
        <f>IFERROR(INDEX('[3]5.งบทดลอง รพ.'!$R:$R,MATCH(F:F,'[3]5.งบทดลอง รพ.'!B:B,0)),)</f>
        <v>-1096329.1599999999</v>
      </c>
      <c r="W37" s="295">
        <f>IFERROR(INDEX('[3]5.งบทดลอง รพ.'!$S:$S,MATCH(F:F,'[3]5.งบทดลอง รพ.'!B:B,0)),)</f>
        <v>-7477572.3099999996</v>
      </c>
      <c r="X37" s="295">
        <f>IFERROR(INDEX('[3]5.งบทดลอง รพ.'!$T:$T,MATCH(F:F,'[3]5.งบทดลอง รพ.'!B:B,0)),)</f>
        <v>-5287989.51</v>
      </c>
      <c r="Y37" s="295">
        <f>IFERROR(INDEX('[3]5.งบทดลอง รพ.'!$U:$U,MATCH(F:F,'[3]5.งบทดลอง รพ.'!B:B,0)),)</f>
        <v>0</v>
      </c>
      <c r="Z37" s="295">
        <f>IFERROR(INDEX('[3]5.งบทดลอง รพ.'!$V:$V,MATCH(F:F,'[3]5.งบทดลอง รพ.'!B:B,0)),)</f>
        <v>-4367906.76</v>
      </c>
      <c r="AA37" s="295">
        <f>IFERROR(INDEX('[3]5.งบทดลอง รพ.'!$W:$W,MATCH(F:F,'[3]5.งบทดลอง รพ.'!B:B,0)),)</f>
        <v>-7344183.7400000002</v>
      </c>
      <c r="AB37" s="295">
        <f>IFERROR(INDEX('[3]5.งบทดลอง รพ.'!$X:$X,MATCH(F:F,'[3]5.งบทดลอง รพ.'!B:B,0)),)</f>
        <v>-5557657.1399999997</v>
      </c>
      <c r="AC37" s="295">
        <f>IFERROR(INDEX('[3]5.งบทดลอง รพ.'!$Y:$Y,MATCH(F:F,'[3]5.งบทดลอง รพ.'!B:B,0)),)</f>
        <v>-4497459.12</v>
      </c>
      <c r="AD37" s="295">
        <f>IFERROR(INDEX('[3]5.งบทดลอง รพ.'!$Z:$Z,MATCH(F:F,'[3]5.งบทดลอง รพ.'!B:B,0)),)</f>
        <v>-3793909.98</v>
      </c>
      <c r="AE37" s="295">
        <f>IFERROR(INDEX('[3]5.งบทดลอง รพ.'!$AA:$AA,MATCH(F:F,'[3]5.งบทดลอง รพ.'!B:B,0)),)</f>
        <v>-5717934.5199999996</v>
      </c>
      <c r="AF37" s="295">
        <f>IFERROR(INDEX('[3]5.งบทดลอง รพ.'!$AB:$AB,MATCH(F:F,'[3]5.งบทดลอง รพ.'!B:B,0)),)</f>
        <v>0</v>
      </c>
      <c r="AG37" s="295">
        <f>IFERROR(INDEX('[3]5.งบทดลอง รพ.'!$AC:$AC,MATCH(F:F,'[3]5.งบทดลอง รพ.'!B:B,0)),)</f>
        <v>0</v>
      </c>
      <c r="AH37" s="295">
        <f>IFERROR(INDEX('[3]5.งบทดลอง รพ.'!$AD:$AD,MATCH(F:F,'[3]5.งบทดลอง รพ.'!B:B,0)),)</f>
        <v>0</v>
      </c>
      <c r="AI37" s="295">
        <f>IFERROR(INDEX('[3]5.งบทดลอง รพ.'!$AE:$AE,MATCH(F:F,'[3]5.งบทดลอง รพ.'!B:B,0)),)</f>
        <v>-7114018.3899999997</v>
      </c>
      <c r="AJ37" s="295">
        <f>IFERROR(INDEX('[3]5.งบทดลอง รพ.'!$AF:$AF,MATCH(F:F,'[3]5.งบทดลอง รพ.'!B:B,0)),)</f>
        <v>-5359009.2699999996</v>
      </c>
      <c r="AK37" s="295">
        <f>IFERROR(INDEX('[3]5.งบทดลอง รพ.'!$AG:$AG,MATCH(F:F,'[3]5.งบทดลอง รพ.'!B:B,0)),)</f>
        <v>-3451435.74</v>
      </c>
      <c r="AL37" s="295">
        <f>IFERROR(INDEX('[3]5.งบทดลอง รพ.'!$AH:$AH,MATCH(F:F,'[3]5.งบทดลอง รพ.'!B:B,0)),)</f>
        <v>-2787687.07</v>
      </c>
      <c r="AM37" s="295">
        <f>IFERROR(INDEX('[3]5.งบทดลอง รพ.'!$AI:$AI,MATCH(F:F,'[3]5.งบทดลอง รพ.'!B:B,0)),)</f>
        <v>-2892353.86</v>
      </c>
      <c r="AN37" s="295">
        <f>IFERROR(INDEX('[3]5.งบทดลอง รพ.'!$AJ:$AJ,MATCH(F:F,'[3]5.งบทดลอง รพ.'!B:B,0)),)</f>
        <v>-4461051.55</v>
      </c>
      <c r="AO37" s="295">
        <f>IFERROR(INDEX('[3]5.งบทดลอง รพ.'!$AK:$AK,MATCH(F:F,'[3]5.งบทดลอง รพ.'!B:B,0)),)</f>
        <v>-4155641.41</v>
      </c>
      <c r="AP37" s="295">
        <f>IFERROR(INDEX('[3]5.งบทดลอง รพ.'!$AL:$AL,MATCH(F:F,'[3]5.งบทดลอง รพ.'!B:B,0)),)</f>
        <v>-3447013.91</v>
      </c>
      <c r="AQ37" s="295">
        <f>IFERROR(INDEX('[3]5.งบทดลอง รพ.'!$AM:$AM,MATCH(F:F,'[3]5.งบทดลอง รพ.'!B:B,0)),)</f>
        <v>-5619402.4299999997</v>
      </c>
      <c r="AR37" s="295">
        <f>IFERROR(INDEX('[3]5.งบทดลอง รพ.'!$AN:$AN,MATCH(F:F,'[3]5.งบทดลอง รพ.'!B:B,0)),)</f>
        <v>-3516487.71</v>
      </c>
      <c r="AS37" s="295">
        <f>IFERROR(INDEX('[3]5.งบทดลอง รพ.'!$AO:$AO,MATCH(F:F,'[3]5.งบทดลอง รพ.'!B:B,0)),)</f>
        <v>-3466077.42</v>
      </c>
      <c r="AT37" s="295">
        <f>IFERROR(INDEX('[3]5.งบทดลอง รพ.'!$AP:$AP,MATCH(F:F,'[3]5.งบทดลอง รพ.'!B:B,0)),)</f>
        <v>-3368973.65</v>
      </c>
      <c r="AU37" s="295">
        <f>IFERROR(INDEX('[3]5.งบทดลอง รพ.'!$AQ:$AQ,MATCH(F:F,'[3]5.งบทดลอง รพ.'!B:B,0)),)</f>
        <v>-12693175.210000001</v>
      </c>
      <c r="AV37" s="295">
        <f>IFERROR(INDEX('[3]5.งบทดลอง รพ.'!$AR:$AR,MATCH(F:F,'[3]5.งบทดลอง รพ.'!B:B,0)),)</f>
        <v>-3169492.22</v>
      </c>
      <c r="AW37" s="295">
        <f>IFERROR(INDEX('[3]5.งบทดลอง รพ.'!$AS:$AS,MATCH(F:F,'[3]5.งบทดลอง รพ.'!B:B,0)),)</f>
        <v>-5045561.79</v>
      </c>
      <c r="AX37" s="295">
        <f>IFERROR(INDEX('[3]5.งบทดลอง รพ.'!$AT:$AT,MATCH(F:F,'[3]5.งบทดลอง รพ.'!B:B,0)),)</f>
        <v>-4124135.72</v>
      </c>
      <c r="AY37" s="295">
        <f>IFERROR(INDEX('[3]5.งบทดลอง รพ.'!$AU:$AU,MATCH(F:F,'[3]5.งบทดลอง รพ.'!B:B,0)),)</f>
        <v>-3146264.22</v>
      </c>
      <c r="AZ37" s="295">
        <f>IFERROR(INDEX('[3]5.งบทดลอง รพ.'!$AV:$AV,MATCH(F:F,'[3]5.งบทดลอง รพ.'!B:B,0)),)</f>
        <v>-793125.5</v>
      </c>
      <c r="BA37" s="295">
        <f>IFERROR(INDEX('[3]5.งบทดลอง รพ.'!$AW:$AW,MATCH(F:F,'[3]5.งบทดลอง รพ.'!B:B,0)),)</f>
        <v>-1863200.29</v>
      </c>
      <c r="BB37" s="295">
        <f>IFERROR(INDEX('[3]5.งบทดลอง รพ.'!$AX:$AX,MATCH(F:F,'[3]5.งบทดลอง รพ.'!B:B,0)),)</f>
        <v>0</v>
      </c>
      <c r="BC37" s="295">
        <f>IFERROR(INDEX('[3]5.งบทดลอง รพ.'!$AY:$AY,MATCH(F:F,'[3]5.งบทดลอง รพ.'!B:B,0)),)</f>
        <v>-3560051.58</v>
      </c>
      <c r="BD37" s="295">
        <f>IFERROR(INDEX('[3]5.งบทดลอง รพ.'!$AZ:$AZ,MATCH(F:F,'[3]5.งบทดลอง รพ.'!B:B,0)),)</f>
        <v>-4703423.04</v>
      </c>
      <c r="BE37" s="295">
        <f>IFERROR(INDEX('[3]5.งบทดลอง รพ.'!$BA:$BA,MATCH(F:F,'[3]5.งบทดลอง รพ.'!B:B,0)),)</f>
        <v>-7370514.8799999999</v>
      </c>
      <c r="BF37" s="295">
        <f>IFERROR(INDEX('[3]5.งบทดลอง รพ.'!$BB:$BB,MATCH(F:F,'[3]5.งบทดลอง รพ.'!B:B,0)),)</f>
        <v>-6966661.6399999997</v>
      </c>
      <c r="BG37" s="295">
        <f>IFERROR(INDEX('[3]5.งบทดลอง รพ.'!$BC:$BC,MATCH(F:F,'[3]5.งบทดลอง รพ.'!B:B,0)),)</f>
        <v>-5329688.9800000004</v>
      </c>
      <c r="BH37" s="295">
        <f>IFERROR(INDEX('[3]5.งบทดลอง รพ.'!$BD:$BD,MATCH(F:F,'[3]5.งบทดลอง รพ.'!B:B,0)),)</f>
        <v>-6964256.3899999997</v>
      </c>
      <c r="BI37" s="295">
        <f>IFERROR(INDEX('[3]5.งบทดลอง รพ.'!$BE:$BE,MATCH(F:F,'[3]5.งบทดลอง รพ.'!B:B,0)),)</f>
        <v>-6687628.6799999997</v>
      </c>
      <c r="BJ37" s="295">
        <f>IFERROR(INDEX('[3]5.งบทดลอง รพ.'!$BF:$BF,MATCH(F:F,'[3]5.งบทดลอง รพ.'!B:B,0)),)</f>
        <v>0</v>
      </c>
      <c r="BK37" s="295">
        <f>IFERROR(INDEX('[3]5.งบทดลอง รพ.'!$BG:$BG,MATCH(F:F,'[3]5.งบทดลอง รพ.'!B:B,0)),)</f>
        <v>-2169230.33</v>
      </c>
      <c r="BL37" s="295">
        <f>IFERROR(INDEX('[3]5.งบทดลอง รพ.'!$BH:$BH,MATCH(F:F,'[3]5.งบทดลอง รพ.'!B:B,0)),)</f>
        <v>-1760098.96</v>
      </c>
      <c r="BM37" s="295">
        <f>IFERROR(INDEX('[3]5.งบทดลอง รพ.'!$BI:$BI,MATCH(F:F,'[3]5.งบทดลอง รพ.'!B:B,0)),)</f>
        <v>-6920475.5</v>
      </c>
      <c r="BN37" s="295">
        <f>IFERROR(INDEX('[3]5.งบทดลอง รพ.'!$BJ:$BJ,MATCH(F:F,'[3]5.งบทดลอง รพ.'!B:B,0)),)</f>
        <v>0</v>
      </c>
      <c r="BO37" s="295">
        <f>IFERROR(INDEX('[3]5.งบทดลอง รพ.'!$BK:$BK,MATCH(F:F,'[3]5.งบทดลอง รพ.'!B:B,0)),)</f>
        <v>-1881557.54</v>
      </c>
      <c r="BP37" s="295">
        <f>IFERROR(INDEX('[3]5.งบทดลอง รพ.'!$BL:$BL,MATCH(F:F,'[3]5.งบทดลอง รพ.'!B:B,0)),)</f>
        <v>-2095276.05</v>
      </c>
      <c r="BQ37" s="295">
        <f>IFERROR(INDEX('[3]5.งบทดลอง รพ.'!$BM:$BM,MATCH(F:F,'[3]5.งบทดลอง รพ.'!B:B,0)),)</f>
        <v>-5630692.0300000003</v>
      </c>
      <c r="BR37" s="295">
        <f>IFERROR(INDEX('[3]5.งบทดลอง รพ.'!$BN:$BN,MATCH(F:F,'[3]5.งบทดลอง รพ.'!B:B,0)),)</f>
        <v>-3303239.35</v>
      </c>
      <c r="BS37" s="295">
        <f>IFERROR(INDEX('[3]5.งบทดลอง รพ.'!$BO:$BO,MATCH(F:F,'[3]5.งบทดลอง รพ.'!B:B,0)),)</f>
        <v>-1250000</v>
      </c>
      <c r="BT37" s="295">
        <f>IFERROR(INDEX('[3]5.งบทดลอง รพ.'!$BP:$BP,MATCH(F:F,'[3]5.งบทดลอง รพ.'!B:B,0)),)</f>
        <v>-8392104.5899999999</v>
      </c>
      <c r="BU37" s="295">
        <f>IFERROR(INDEX('[3]5.งบทดลอง รพ.'!$BQ:$BQ,MATCH(F:F,'[3]5.งบทดลอง รพ.'!B:B,0)),)</f>
        <v>-3229468.3</v>
      </c>
      <c r="BV37" s="295">
        <f>IFERROR(INDEX('[3]5.งบทดลอง รพ.'!$BR:$BR,MATCH(F:F,'[3]5.งบทดลอง รพ.'!B:B,0)),)</f>
        <v>-3911691.42</v>
      </c>
      <c r="BW37" s="295">
        <f>IFERROR(INDEX('[3]5.งบทดลอง รพ.'!$BS:$BS,MATCH(F:F,'[3]5.งบทดลอง รพ.'!B:B,0)),)</f>
        <v>-4523385.57</v>
      </c>
      <c r="BX37" s="295">
        <f>IFERROR(INDEX('[3]5.งบทดลอง รพ.'!$BT:$BT,MATCH(F:F,'[3]5.งบทดลอง รพ.'!B:B,0)),)</f>
        <v>-6268813.4699999997</v>
      </c>
      <c r="BY37" s="295">
        <f>IFERROR(INDEX('[3]5.งบทดลอง รพ.'!$BU:$BU,MATCH(F:F,'[3]5.งบทดลอง รพ.'!B:B,0)),)</f>
        <v>-7746834.0099999998</v>
      </c>
      <c r="BZ37" s="295">
        <f>IFERROR(INDEX('[3]5.งบทดลอง รพ.'!$BV:$BV,MATCH(F:F,'[3]5.งบทดลอง รพ.'!B:B,0)),)</f>
        <v>-4096701.98</v>
      </c>
      <c r="CA37" s="295">
        <f>IFERROR(INDEX('[3]5.งบทดลอง รพ.'!$BW:$BW,MATCH(F:F,'[3]5.งบทดลอง รพ.'!B:B,0)),)</f>
        <v>-2335135.2799999998</v>
      </c>
      <c r="CB37" s="295">
        <f>IFERROR(INDEX('[3]5.งบทดลอง รพ.'!$BX:$BX,MATCH(F:F,'[3]5.งบทดลอง รพ.'!B:B,0)),)</f>
        <v>-2008075.89</v>
      </c>
      <c r="CC37" s="506">
        <f t="shared" si="0"/>
        <v>-337232946.13999999</v>
      </c>
    </row>
    <row r="38" spans="1:81" s="302" customFormat="1">
      <c r="A38" s="301"/>
      <c r="B38" s="639" t="s">
        <v>487</v>
      </c>
      <c r="C38" s="640"/>
      <c r="D38" s="640"/>
      <c r="E38" s="640"/>
      <c r="F38" s="640"/>
      <c r="G38" s="641"/>
      <c r="H38" s="507">
        <f>SUM(H6:H37)</f>
        <v>693012305.62000024</v>
      </c>
      <c r="I38" s="507">
        <f t="shared" ref="I38:BT38" si="1">SUM(I6:I37)</f>
        <v>28056547.850000001</v>
      </c>
      <c r="J38" s="507">
        <f t="shared" si="1"/>
        <v>133380885.19</v>
      </c>
      <c r="K38" s="507">
        <f t="shared" si="1"/>
        <v>46717658.639999993</v>
      </c>
      <c r="L38" s="507">
        <f t="shared" si="1"/>
        <v>50417772.479999997</v>
      </c>
      <c r="M38" s="507">
        <f t="shared" si="1"/>
        <v>27432469.869999997</v>
      </c>
      <c r="N38" s="507">
        <f t="shared" si="1"/>
        <v>574619626.56000006</v>
      </c>
      <c r="O38" s="507">
        <f t="shared" si="1"/>
        <v>46717658.639999993</v>
      </c>
      <c r="P38" s="507">
        <f t="shared" si="1"/>
        <v>12880222.829999994</v>
      </c>
      <c r="Q38" s="507">
        <f t="shared" si="1"/>
        <v>133937891.85999998</v>
      </c>
      <c r="R38" s="507">
        <f t="shared" si="1"/>
        <v>14781320.350000007</v>
      </c>
      <c r="S38" s="507">
        <f t="shared" si="1"/>
        <v>49971854.210000008</v>
      </c>
      <c r="T38" s="507">
        <f t="shared" si="1"/>
        <v>74380508.809999987</v>
      </c>
      <c r="U38" s="507">
        <f t="shared" si="1"/>
        <v>99867124.199999988</v>
      </c>
      <c r="V38" s="507">
        <f t="shared" si="1"/>
        <v>12005094.870000001</v>
      </c>
      <c r="W38" s="507">
        <f t="shared" si="1"/>
        <v>95182332.689999968</v>
      </c>
      <c r="X38" s="507">
        <f t="shared" si="1"/>
        <v>41755092.060000002</v>
      </c>
      <c r="Y38" s="507">
        <f t="shared" si="1"/>
        <v>0</v>
      </c>
      <c r="Z38" s="507">
        <f t="shared" si="1"/>
        <v>222040761.85000002</v>
      </c>
      <c r="AA38" s="507">
        <f t="shared" si="1"/>
        <v>59898865.170000009</v>
      </c>
      <c r="AB38" s="507">
        <f t="shared" si="1"/>
        <v>34001073.539999977</v>
      </c>
      <c r="AC38" s="507">
        <f t="shared" si="1"/>
        <v>88581849.929999992</v>
      </c>
      <c r="AD38" s="507">
        <f t="shared" si="1"/>
        <v>15538812.319999989</v>
      </c>
      <c r="AE38" s="507">
        <f t="shared" si="1"/>
        <v>33252276.760000009</v>
      </c>
      <c r="AF38" s="507">
        <f t="shared" si="1"/>
        <v>92828230.120000005</v>
      </c>
      <c r="AG38" s="507">
        <f t="shared" si="1"/>
        <v>26432618.620000001</v>
      </c>
      <c r="AH38" s="507">
        <f t="shared" si="1"/>
        <v>17491896.560000002</v>
      </c>
      <c r="AI38" s="507">
        <f t="shared" si="1"/>
        <v>331427457.88999999</v>
      </c>
      <c r="AJ38" s="507">
        <f t="shared" si="1"/>
        <v>41194837.839999989</v>
      </c>
      <c r="AK38" s="507">
        <f t="shared" si="1"/>
        <v>23882166.350000001</v>
      </c>
      <c r="AL38" s="507">
        <f t="shared" si="1"/>
        <v>15709589.020000007</v>
      </c>
      <c r="AM38" s="507">
        <f t="shared" si="1"/>
        <v>16937730.079999998</v>
      </c>
      <c r="AN38" s="507">
        <f t="shared" si="1"/>
        <v>53596936.640000001</v>
      </c>
      <c r="AO38" s="507">
        <f t="shared" si="1"/>
        <v>14139717.810000002</v>
      </c>
      <c r="AP38" s="507">
        <f t="shared" si="1"/>
        <v>16432659.70999999</v>
      </c>
      <c r="AQ38" s="507">
        <f t="shared" si="1"/>
        <v>44656370.109999999</v>
      </c>
      <c r="AR38" s="507">
        <f t="shared" si="1"/>
        <v>21758233.630000006</v>
      </c>
      <c r="AS38" s="507">
        <f t="shared" si="1"/>
        <v>21933200.920000002</v>
      </c>
      <c r="AT38" s="507">
        <f t="shared" si="1"/>
        <v>16134896.959999999</v>
      </c>
      <c r="AU38" s="507">
        <f t="shared" si="1"/>
        <v>88440959.770000011</v>
      </c>
      <c r="AV38" s="507">
        <f t="shared" si="1"/>
        <v>17717886.440000001</v>
      </c>
      <c r="AW38" s="507">
        <f t="shared" si="1"/>
        <v>21025619.660000004</v>
      </c>
      <c r="AX38" s="507">
        <f t="shared" si="1"/>
        <v>26024149.239999998</v>
      </c>
      <c r="AY38" s="507">
        <f t="shared" si="1"/>
        <v>13336041.130000001</v>
      </c>
      <c r="AZ38" s="507">
        <f t="shared" si="1"/>
        <v>8509096.8399999999</v>
      </c>
      <c r="BA38" s="507">
        <f t="shared" si="1"/>
        <v>8748368.5500000007</v>
      </c>
      <c r="BB38" s="507">
        <f t="shared" si="1"/>
        <v>139323991.44999999</v>
      </c>
      <c r="BC38" s="507">
        <f t="shared" si="1"/>
        <v>35468679.019999996</v>
      </c>
      <c r="BD38" s="507">
        <f t="shared" si="1"/>
        <v>44970091.629999988</v>
      </c>
      <c r="BE38" s="507">
        <f t="shared" si="1"/>
        <v>28489445.300000001</v>
      </c>
      <c r="BF38" s="507">
        <f t="shared" si="1"/>
        <v>19156175.690000016</v>
      </c>
      <c r="BG38" s="507">
        <f t="shared" si="1"/>
        <v>29405050.399999995</v>
      </c>
      <c r="BH38" s="507">
        <f t="shared" si="1"/>
        <v>49722366.790000007</v>
      </c>
      <c r="BI38" s="507">
        <f t="shared" si="1"/>
        <v>93134213.849999994</v>
      </c>
      <c r="BJ38" s="507">
        <f t="shared" si="1"/>
        <v>37897369.879999995</v>
      </c>
      <c r="BK38" s="507">
        <f t="shared" si="1"/>
        <v>11315505.73</v>
      </c>
      <c r="BL38" s="507">
        <f t="shared" si="1"/>
        <v>11946138.820000004</v>
      </c>
      <c r="BM38" s="507">
        <f t="shared" si="1"/>
        <v>201489811.00999999</v>
      </c>
      <c r="BN38" s="507">
        <f t="shared" si="1"/>
        <v>163965517.32999998</v>
      </c>
      <c r="BO38" s="507">
        <f t="shared" si="1"/>
        <v>22540777.780000001</v>
      </c>
      <c r="BP38" s="507">
        <f t="shared" si="1"/>
        <v>17179859.710000005</v>
      </c>
      <c r="BQ38" s="507">
        <f t="shared" si="1"/>
        <v>19152180.749999993</v>
      </c>
      <c r="BR38" s="507">
        <f t="shared" si="1"/>
        <v>18848667.149999999</v>
      </c>
      <c r="BS38" s="507">
        <f t="shared" si="1"/>
        <v>18583651.639999997</v>
      </c>
      <c r="BT38" s="507">
        <f t="shared" si="1"/>
        <v>181718050.1399999</v>
      </c>
      <c r="BU38" s="507">
        <f t="shared" ref="BU38:CC38" si="2">SUM(BU6:BU37)</f>
        <v>27776056.169999994</v>
      </c>
      <c r="BV38" s="507">
        <f t="shared" si="2"/>
        <v>27401850.120000005</v>
      </c>
      <c r="BW38" s="507">
        <f t="shared" si="2"/>
        <v>37450161.119999997</v>
      </c>
      <c r="BX38" s="507">
        <f t="shared" si="2"/>
        <v>26849006.620000008</v>
      </c>
      <c r="BY38" s="507">
        <f t="shared" si="2"/>
        <v>146949936.34000006</v>
      </c>
      <c r="BZ38" s="507">
        <f t="shared" si="2"/>
        <v>30132007.180000003</v>
      </c>
      <c r="CA38" s="507">
        <f t="shared" si="2"/>
        <v>14367050.950000003</v>
      </c>
      <c r="CB38" s="507">
        <f t="shared" si="2"/>
        <v>24152580.359999996</v>
      </c>
      <c r="CC38" s="507">
        <f t="shared" si="2"/>
        <v>5006174863.1199989</v>
      </c>
    </row>
    <row r="39" spans="1:81" s="306" customFormat="1" ht="45">
      <c r="A39" s="291" t="s">
        <v>436</v>
      </c>
      <c r="B39" s="303" t="s">
        <v>8</v>
      </c>
      <c r="C39" s="304" t="s">
        <v>488</v>
      </c>
      <c r="D39" s="305"/>
      <c r="E39" s="305"/>
      <c r="F39" s="504" t="s">
        <v>489</v>
      </c>
      <c r="G39" s="505" t="s">
        <v>1811</v>
      </c>
      <c r="H39" s="295">
        <f>IFERROR(INDEX('[3]5.งบทดลอง รพ.'!$D:$D,MATCH(F:F,'[3]5.งบทดลอง รพ.'!B:B,0)),)</f>
        <v>0</v>
      </c>
      <c r="I39" s="295">
        <f>IFERROR(INDEX('[3]5.งบทดลอง รพ.'!$E:$E,MATCH(F:F,'[3]5.งบทดลอง รพ.'!B:B,0)),)</f>
        <v>82439</v>
      </c>
      <c r="J39" s="295">
        <f>IFERROR(INDEX('[3]5.งบทดลอง รพ.'!$F:$F,MATCH(F:F,'[3]5.งบทดลอง รพ.'!B:B,0)),)</f>
        <v>0</v>
      </c>
      <c r="K39" s="295">
        <f>IFERROR(INDEX('[3]5.งบทดลอง รพ.'!$G:$G,MATCH(F:F,'[3]5.งบทดลอง รพ.'!B:B,0)),)</f>
        <v>222839</v>
      </c>
      <c r="L39" s="295">
        <f>IFERROR(INDEX('[3]5.งบทดลอง รพ.'!$H:$H,MATCH(F:F,'[3]5.งบทดลอง รพ.'!B:B,0)),)</f>
        <v>128739</v>
      </c>
      <c r="M39" s="295">
        <f>IFERROR(INDEX('[3]5.งบทดลอง รพ.'!$I:$I,MATCH(F:F,'[3]5.งบทดลอง รพ.'!B:B,0)),)</f>
        <v>70989</v>
      </c>
      <c r="N39" s="295">
        <f>IFERROR(INDEX('[3]5.งบทดลอง รพ.'!$J:$J,MATCH(F:F,'[3]5.งบทดลอง รพ.'!B:B,0)),)</f>
        <v>0</v>
      </c>
      <c r="O39" s="295">
        <f>IFERROR(INDEX('[3]5.งบทดลอง รพ.'!$K:$K,MATCH(F:F,'[3]5.งบทดลอง รพ.'!B:B,0)),)</f>
        <v>222839</v>
      </c>
      <c r="P39" s="295">
        <f>IFERROR(INDEX('[3]5.งบทดลอง รพ.'!$L:$L,MATCH(F:F,'[3]5.งบทดลอง รพ.'!B:B,0)),)</f>
        <v>23750</v>
      </c>
      <c r="Q39" s="295">
        <f>IFERROR(INDEX('[3]5.งบทดลอง รพ.'!$M:$M,MATCH(F:F,'[3]5.งบทดลอง รพ.'!B:B,0)),)</f>
        <v>0</v>
      </c>
      <c r="R39" s="295">
        <f>IFERROR(INDEX('[3]5.งบทดลอง รพ.'!$N:$N,MATCH(F:F,'[3]5.งบทดลอง รพ.'!B:B,0)),)</f>
        <v>44700</v>
      </c>
      <c r="S39" s="295">
        <f>IFERROR(INDEX('[3]5.งบทดลอง รพ.'!$O:$O,MATCH(F:F,'[3]5.งบทดลอง รพ.'!B:B,0)),)</f>
        <v>59550</v>
      </c>
      <c r="T39" s="295">
        <f>IFERROR(INDEX('[3]5.งบทดลอง รพ.'!$P:$P,MATCH(F:F,'[3]5.งบทดลอง รพ.'!B:B,0)),)</f>
        <v>132700</v>
      </c>
      <c r="U39" s="295">
        <f>IFERROR(INDEX('[3]5.งบทดลอง รพ.'!$Q:$Q,MATCH(F:F,'[3]5.งบทดลอง รพ.'!B:B,0)),)</f>
        <v>103650</v>
      </c>
      <c r="V39" s="295">
        <f>IFERROR(INDEX('[3]5.งบทดลอง รพ.'!$R:$R,MATCH(F:F,'[3]5.งบทดลอง รพ.'!B:B,0)),)</f>
        <v>5000</v>
      </c>
      <c r="W39" s="295">
        <f>IFERROR(INDEX('[3]5.งบทดลอง รพ.'!$S:$S,MATCH(F:F,'[3]5.งบทดลอง รพ.'!B:B,0)),)</f>
        <v>0</v>
      </c>
      <c r="X39" s="295">
        <f>IFERROR(INDEX('[3]5.งบทดลอง รพ.'!$T:$T,MATCH(F:F,'[3]5.งบทดลอง รพ.'!B:B,0)),)</f>
        <v>7200</v>
      </c>
      <c r="Y39" s="295">
        <f>IFERROR(INDEX('[3]5.งบทดลอง รพ.'!$U:$U,MATCH(F:F,'[3]5.งบทดลอง รพ.'!B:B,0)),)</f>
        <v>0</v>
      </c>
      <c r="Z39" s="295">
        <f>IFERROR(INDEX('[3]5.งบทดลอง รพ.'!$V:$V,MATCH(F:F,'[3]5.งบทดลอง รพ.'!B:B,0)),)</f>
        <v>952201.53</v>
      </c>
      <c r="AA39" s="295">
        <f>IFERROR(INDEX('[3]5.งบทดลอง รพ.'!$W:$W,MATCH(F:F,'[3]5.งบทดลอง รพ.'!B:B,0)),)</f>
        <v>24050</v>
      </c>
      <c r="AB39" s="295">
        <f>IFERROR(INDEX('[3]5.งบทดลอง รพ.'!$X:$X,MATCH(F:F,'[3]5.งบทดลอง รพ.'!B:B,0)),)</f>
        <v>67350</v>
      </c>
      <c r="AC39" s="295">
        <f>IFERROR(INDEX('[3]5.งบทดลอง รพ.'!$Y:$Y,MATCH(F:F,'[3]5.งบทดลอง รพ.'!B:B,0)),)</f>
        <v>0</v>
      </c>
      <c r="AD39" s="295">
        <f>IFERROR(INDEX('[3]5.งบทดลอง รพ.'!$Z:$Z,MATCH(F:F,'[3]5.งบทดลอง รพ.'!B:B,0)),)</f>
        <v>18900</v>
      </c>
      <c r="AE39" s="295">
        <f>IFERROR(INDEX('[3]5.งบทดลอง รพ.'!$AA:$AA,MATCH(F:F,'[3]5.งบทดลอง รพ.'!B:B,0)),)</f>
        <v>75100</v>
      </c>
      <c r="AF39" s="295">
        <f>IFERROR(INDEX('[3]5.งบทดลอง รพ.'!$AB:$AB,MATCH(F:F,'[3]5.งบทดลอง รพ.'!B:B,0)),)</f>
        <v>30950</v>
      </c>
      <c r="AG39" s="295">
        <f>IFERROR(INDEX('[3]5.งบทดลอง รพ.'!$AC:$AC,MATCH(F:F,'[3]5.งบทดลอง รพ.'!B:B,0)),)</f>
        <v>0</v>
      </c>
      <c r="AH39" s="295">
        <f>IFERROR(INDEX('[3]5.งบทดลอง รพ.'!$AD:$AD,MATCH(F:F,'[3]5.งบทดลอง รพ.'!B:B,0)),)</f>
        <v>0</v>
      </c>
      <c r="AI39" s="295">
        <f>IFERROR(INDEX('[3]5.งบทดลอง รพ.'!$AE:$AE,MATCH(F:F,'[3]5.งบทดลอง รพ.'!B:B,0)),)</f>
        <v>480100</v>
      </c>
      <c r="AJ39" s="295">
        <f>IFERROR(INDEX('[3]5.งบทดลอง รพ.'!$AF:$AF,MATCH(F:F,'[3]5.งบทดลอง รพ.'!B:B,0)),)</f>
        <v>15650</v>
      </c>
      <c r="AK39" s="295">
        <f>IFERROR(INDEX('[3]5.งบทดลอง รพ.'!$AG:$AG,MATCH(F:F,'[3]5.งบทดลอง รพ.'!B:B,0)),)</f>
        <v>36050</v>
      </c>
      <c r="AL39" s="295">
        <f>IFERROR(INDEX('[3]5.งบทดลอง รพ.'!$AH:$AH,MATCH(F:F,'[3]5.งบทดลอง รพ.'!B:B,0)),)</f>
        <v>9500</v>
      </c>
      <c r="AM39" s="295">
        <f>IFERROR(INDEX('[3]5.งบทดลอง รพ.'!$AI:$AI,MATCH(F:F,'[3]5.งบทดลอง รพ.'!B:B,0)),)</f>
        <v>13300</v>
      </c>
      <c r="AN39" s="295">
        <f>IFERROR(INDEX('[3]5.งบทดลอง รพ.'!$AJ:$AJ,MATCH(F:F,'[3]5.งบทดลอง รพ.'!B:B,0)),)</f>
        <v>28850</v>
      </c>
      <c r="AO39" s="295">
        <f>IFERROR(INDEX('[3]5.งบทดลอง รพ.'!$AK:$AK,MATCH(F:F,'[3]5.งบทดลอง รพ.'!B:B,0)),)</f>
        <v>89150</v>
      </c>
      <c r="AP39" s="295">
        <f>IFERROR(INDEX('[3]5.งบทดลอง รพ.'!$AL:$AL,MATCH(F:F,'[3]5.งบทดลอง รพ.'!B:B,0)),)</f>
        <v>0</v>
      </c>
      <c r="AQ39" s="295">
        <f>IFERROR(INDEX('[3]5.งบทดลอง รพ.'!$AM:$AM,MATCH(F:F,'[3]5.งบทดลอง รพ.'!B:B,0)),)</f>
        <v>100800</v>
      </c>
      <c r="AR39" s="295">
        <f>IFERROR(INDEX('[3]5.งบทดลอง รพ.'!$AN:$AN,MATCH(F:F,'[3]5.งบทดลอง รพ.'!B:B,0)),)</f>
        <v>16200</v>
      </c>
      <c r="AS39" s="295">
        <f>IFERROR(INDEX('[3]5.งบทดลอง รพ.'!$AO:$AO,MATCH(F:F,'[3]5.งบทดลอง รพ.'!B:B,0)),)</f>
        <v>6000</v>
      </c>
      <c r="AT39" s="295">
        <f>IFERROR(INDEX('[3]5.งบทดลอง รพ.'!$AP:$AP,MATCH(F:F,'[3]5.งบทดลอง รพ.'!B:B,0)),)</f>
        <v>0</v>
      </c>
      <c r="AU39" s="295">
        <f>IFERROR(INDEX('[3]5.งบทดลอง รพ.'!$AQ:$AQ,MATCH(F:F,'[3]5.งบทดลอง รพ.'!B:B,0)),)</f>
        <v>28600</v>
      </c>
      <c r="AV39" s="295">
        <f>IFERROR(INDEX('[3]5.งบทดลอง รพ.'!$AR:$AR,MATCH(F:F,'[3]5.งบทดลอง รพ.'!B:B,0)),)</f>
        <v>0</v>
      </c>
      <c r="AW39" s="295">
        <f>IFERROR(INDEX('[3]5.งบทดลอง รพ.'!$AS:$AS,MATCH(F:F,'[3]5.งบทดลอง รพ.'!B:B,0)),)</f>
        <v>0</v>
      </c>
      <c r="AX39" s="295">
        <f>IFERROR(INDEX('[3]5.งบทดลอง รพ.'!$AT:$AT,MATCH(F:F,'[3]5.งบทดลอง รพ.'!B:B,0)),)</f>
        <v>0</v>
      </c>
      <c r="AY39" s="295">
        <f>IFERROR(INDEX('[3]5.งบทดลอง รพ.'!$AU:$AU,MATCH(F:F,'[3]5.งบทดลอง รพ.'!B:B,0)),)</f>
        <v>41950</v>
      </c>
      <c r="AZ39" s="295">
        <f>IFERROR(INDEX('[3]5.งบทดลอง รพ.'!$AV:$AV,MATCH(F:F,'[3]5.งบทดลอง รพ.'!B:B,0)),)</f>
        <v>0</v>
      </c>
      <c r="BA39" s="295">
        <f>IFERROR(INDEX('[3]5.งบทดลอง รพ.'!$AW:$AW,MATCH(F:F,'[3]5.งบทดลอง รพ.'!B:B,0)),)</f>
        <v>2500</v>
      </c>
      <c r="BB39" s="295">
        <f>IFERROR(INDEX('[3]5.งบทดลอง รพ.'!$AX:$AX,MATCH(F:F,'[3]5.งบทดลอง รพ.'!B:B,0)),)</f>
        <v>726119.53</v>
      </c>
      <c r="BC39" s="295">
        <f>IFERROR(INDEX('[3]5.งบทดลอง รพ.'!$AY:$AY,MATCH(F:F,'[3]5.งบทดลอง รพ.'!B:B,0)),)</f>
        <v>94200</v>
      </c>
      <c r="BD39" s="295">
        <f>IFERROR(INDEX('[3]5.งบทดลอง รพ.'!$AZ:$AZ,MATCH(F:F,'[3]5.งบทดลอง รพ.'!B:B,0)),)</f>
        <v>77850</v>
      </c>
      <c r="BE39" s="295">
        <f>IFERROR(INDEX('[3]5.งบทดลอง รพ.'!$BA:$BA,MATCH(F:F,'[3]5.งบทดลอง รพ.'!B:B,0)),)</f>
        <v>35350</v>
      </c>
      <c r="BF39" s="295">
        <f>IFERROR(INDEX('[3]5.งบทดลอง รพ.'!$BB:$BB,MATCH(F:F,'[3]5.งบทดลอง รพ.'!B:B,0)),)</f>
        <v>160300</v>
      </c>
      <c r="BG39" s="295">
        <f>IFERROR(INDEX('[3]5.งบทดลอง รพ.'!$BC:$BC,MATCH(F:F,'[3]5.งบทดลอง รพ.'!B:B,0)),)</f>
        <v>115300</v>
      </c>
      <c r="BH39" s="295">
        <f>IFERROR(INDEX('[3]5.งบทดลอง รพ.'!$BD:$BD,MATCH(F:F,'[3]5.งบทดลอง รพ.'!B:B,0)),)</f>
        <v>5000</v>
      </c>
      <c r="BI39" s="295">
        <f>IFERROR(INDEX('[3]5.งบทดลอง รพ.'!$BE:$BE,MATCH(F:F,'[3]5.งบทดลอง รพ.'!B:B,0)),)</f>
        <v>96000</v>
      </c>
      <c r="BJ39" s="295">
        <f>IFERROR(INDEX('[3]5.งบทดลอง รพ.'!$BF:$BF,MATCH(F:F,'[3]5.งบทดลอง รพ.'!B:B,0)),)</f>
        <v>0</v>
      </c>
      <c r="BK39" s="295">
        <f>IFERROR(INDEX('[3]5.งบทดลอง รพ.'!$BG:$BG,MATCH(F:F,'[3]5.งบทดลอง รพ.'!B:B,0)),)</f>
        <v>15250</v>
      </c>
      <c r="BL39" s="295">
        <f>IFERROR(INDEX('[3]5.งบทดลอง รพ.'!$BH:$BH,MATCH(F:F,'[3]5.งบทดลอง รพ.'!B:B,0)),)</f>
        <v>34450</v>
      </c>
      <c r="BM39" s="295">
        <f>IFERROR(INDEX('[3]5.งบทดลอง รพ.'!$BI:$BI,MATCH(F:F,'[3]5.งบทดลอง รพ.'!B:B,0)),)</f>
        <v>342889</v>
      </c>
      <c r="BN39" s="295">
        <f>IFERROR(INDEX('[3]5.งบทดลอง รพ.'!$BJ:$BJ,MATCH(F:F,'[3]5.งบทดลอง รพ.'!B:B,0)),)</f>
        <v>163750</v>
      </c>
      <c r="BO39" s="295">
        <f>IFERROR(INDEX('[3]5.งบทดลอง รพ.'!$BK:$BK,MATCH(F:F,'[3]5.งบทดลอง รพ.'!B:B,0)),)</f>
        <v>127885</v>
      </c>
      <c r="BP39" s="295">
        <f>IFERROR(INDEX('[3]5.งบทดลอง รพ.'!$BL:$BL,MATCH(F:F,'[3]5.งบทดลอง รพ.'!B:B,0)),)</f>
        <v>36700</v>
      </c>
      <c r="BQ39" s="295">
        <f>IFERROR(INDEX('[3]5.งบทดลอง รพ.'!$BM:$BM,MATCH(F:F,'[3]5.งบทดลอง รพ.'!B:B,0)),)</f>
        <v>10950</v>
      </c>
      <c r="BR39" s="295">
        <f>IFERROR(INDEX('[3]5.งบทดลอง รพ.'!$BN:$BN,MATCH(F:F,'[3]5.งบทดลอง รพ.'!B:B,0)),)</f>
        <v>183450</v>
      </c>
      <c r="BS39" s="295">
        <f>IFERROR(INDEX('[3]5.งบทดลอง รพ.'!$BO:$BO,MATCH(F:F,'[3]5.งบทดลอง รพ.'!B:B,0)),)</f>
        <v>0</v>
      </c>
      <c r="BT39" s="295">
        <f>IFERROR(INDEX('[3]5.งบทดลอง รพ.'!$BP:$BP,MATCH(F:F,'[3]5.งบทดลอง รพ.'!B:B,0)),)</f>
        <v>334850</v>
      </c>
      <c r="BU39" s="295">
        <f>IFERROR(INDEX('[3]5.งบทดลอง รพ.'!$BQ:$BQ,MATCH(F:F,'[3]5.งบทดลอง รพ.'!B:B,0)),)</f>
        <v>6000</v>
      </c>
      <c r="BV39" s="295">
        <f>IFERROR(INDEX('[3]5.งบทดลอง รพ.'!$BR:$BR,MATCH(F:F,'[3]5.งบทดลอง รพ.'!B:B,0)),)</f>
        <v>0</v>
      </c>
      <c r="BW39" s="295">
        <f>IFERROR(INDEX('[3]5.งบทดลอง รพ.'!$BS:$BS,MATCH(F:F,'[3]5.งบทดลอง รพ.'!B:B,0)),)</f>
        <v>0</v>
      </c>
      <c r="BX39" s="295">
        <f>IFERROR(INDEX('[3]5.งบทดลอง รพ.'!$BT:$BT,MATCH(F:F,'[3]5.งบทดลอง รพ.'!B:B,0)),)</f>
        <v>0</v>
      </c>
      <c r="BY39" s="295">
        <f>IFERROR(INDEX('[3]5.งบทดลอง รพ.'!$BU:$BU,MATCH(F:F,'[3]5.งบทดลอง รพ.'!B:B,0)),)</f>
        <v>0</v>
      </c>
      <c r="BZ39" s="295">
        <f>IFERROR(INDEX('[3]5.งบทดลอง รพ.'!$BV:$BV,MATCH(F:F,'[3]5.งบทดลอง รพ.'!B:B,0)),)</f>
        <v>74239</v>
      </c>
      <c r="CA39" s="295">
        <f>IFERROR(INDEX('[3]5.งบทดลอง รพ.'!$BW:$BW,MATCH(F:F,'[3]5.งบทดลอง รพ.'!B:B,0)),)</f>
        <v>5250</v>
      </c>
      <c r="CB39" s="295">
        <f>IFERROR(INDEX('[3]5.งบทดลอง รพ.'!$BX:$BX,MATCH(F:F,'[3]5.งบทดลอง รพ.'!B:B,0)),)</f>
        <v>32600</v>
      </c>
      <c r="CC39" s="506">
        <f>SUM(H39:CB39)</f>
        <v>5819979.0600000005</v>
      </c>
    </row>
    <row r="40" spans="1:81" s="302" customFormat="1">
      <c r="A40" s="301"/>
      <c r="B40" s="639" t="s">
        <v>490</v>
      </c>
      <c r="C40" s="640"/>
      <c r="D40" s="640"/>
      <c r="E40" s="640"/>
      <c r="F40" s="640"/>
      <c r="G40" s="641"/>
      <c r="H40" s="507">
        <f>SUM(H39)</f>
        <v>0</v>
      </c>
      <c r="I40" s="507">
        <f t="shared" ref="I40:BT40" si="3">SUM(I39)</f>
        <v>82439</v>
      </c>
      <c r="J40" s="507">
        <f t="shared" si="3"/>
        <v>0</v>
      </c>
      <c r="K40" s="507">
        <f t="shared" si="3"/>
        <v>222839</v>
      </c>
      <c r="L40" s="507">
        <f t="shared" si="3"/>
        <v>128739</v>
      </c>
      <c r="M40" s="507">
        <f t="shared" si="3"/>
        <v>70989</v>
      </c>
      <c r="N40" s="507">
        <f t="shared" si="3"/>
        <v>0</v>
      </c>
      <c r="O40" s="507">
        <f t="shared" si="3"/>
        <v>222839</v>
      </c>
      <c r="P40" s="507">
        <f t="shared" si="3"/>
        <v>23750</v>
      </c>
      <c r="Q40" s="507">
        <f t="shared" si="3"/>
        <v>0</v>
      </c>
      <c r="R40" s="507">
        <f t="shared" si="3"/>
        <v>44700</v>
      </c>
      <c r="S40" s="507">
        <f t="shared" si="3"/>
        <v>59550</v>
      </c>
      <c r="T40" s="507">
        <f t="shared" si="3"/>
        <v>132700</v>
      </c>
      <c r="U40" s="507">
        <f t="shared" si="3"/>
        <v>103650</v>
      </c>
      <c r="V40" s="507">
        <f t="shared" si="3"/>
        <v>5000</v>
      </c>
      <c r="W40" s="507">
        <f t="shared" si="3"/>
        <v>0</v>
      </c>
      <c r="X40" s="507">
        <f t="shared" si="3"/>
        <v>7200</v>
      </c>
      <c r="Y40" s="507">
        <f t="shared" si="3"/>
        <v>0</v>
      </c>
      <c r="Z40" s="507">
        <f t="shared" si="3"/>
        <v>952201.53</v>
      </c>
      <c r="AA40" s="507">
        <f t="shared" si="3"/>
        <v>24050</v>
      </c>
      <c r="AB40" s="507">
        <f t="shared" si="3"/>
        <v>67350</v>
      </c>
      <c r="AC40" s="507">
        <f t="shared" si="3"/>
        <v>0</v>
      </c>
      <c r="AD40" s="507">
        <f t="shared" si="3"/>
        <v>18900</v>
      </c>
      <c r="AE40" s="507">
        <f t="shared" si="3"/>
        <v>75100</v>
      </c>
      <c r="AF40" s="507">
        <f t="shared" si="3"/>
        <v>30950</v>
      </c>
      <c r="AG40" s="507">
        <f t="shared" si="3"/>
        <v>0</v>
      </c>
      <c r="AH40" s="507">
        <f t="shared" si="3"/>
        <v>0</v>
      </c>
      <c r="AI40" s="507">
        <f t="shared" si="3"/>
        <v>480100</v>
      </c>
      <c r="AJ40" s="507">
        <f t="shared" si="3"/>
        <v>15650</v>
      </c>
      <c r="AK40" s="507">
        <f t="shared" si="3"/>
        <v>36050</v>
      </c>
      <c r="AL40" s="507">
        <f t="shared" si="3"/>
        <v>9500</v>
      </c>
      <c r="AM40" s="507">
        <f t="shared" si="3"/>
        <v>13300</v>
      </c>
      <c r="AN40" s="507">
        <f t="shared" si="3"/>
        <v>28850</v>
      </c>
      <c r="AO40" s="507">
        <f t="shared" si="3"/>
        <v>89150</v>
      </c>
      <c r="AP40" s="507">
        <f t="shared" si="3"/>
        <v>0</v>
      </c>
      <c r="AQ40" s="507">
        <f t="shared" si="3"/>
        <v>100800</v>
      </c>
      <c r="AR40" s="507">
        <f t="shared" si="3"/>
        <v>16200</v>
      </c>
      <c r="AS40" s="507">
        <f t="shared" si="3"/>
        <v>6000</v>
      </c>
      <c r="AT40" s="507">
        <f t="shared" si="3"/>
        <v>0</v>
      </c>
      <c r="AU40" s="507">
        <f t="shared" si="3"/>
        <v>28600</v>
      </c>
      <c r="AV40" s="507">
        <f t="shared" si="3"/>
        <v>0</v>
      </c>
      <c r="AW40" s="507">
        <f t="shared" si="3"/>
        <v>0</v>
      </c>
      <c r="AX40" s="507">
        <f t="shared" si="3"/>
        <v>0</v>
      </c>
      <c r="AY40" s="507">
        <f t="shared" si="3"/>
        <v>41950</v>
      </c>
      <c r="AZ40" s="507">
        <f t="shared" si="3"/>
        <v>0</v>
      </c>
      <c r="BA40" s="507">
        <f t="shared" si="3"/>
        <v>2500</v>
      </c>
      <c r="BB40" s="507">
        <f t="shared" si="3"/>
        <v>726119.53</v>
      </c>
      <c r="BC40" s="507">
        <f t="shared" si="3"/>
        <v>94200</v>
      </c>
      <c r="BD40" s="507">
        <f t="shared" si="3"/>
        <v>77850</v>
      </c>
      <c r="BE40" s="507">
        <f t="shared" si="3"/>
        <v>35350</v>
      </c>
      <c r="BF40" s="507">
        <f t="shared" si="3"/>
        <v>160300</v>
      </c>
      <c r="BG40" s="507">
        <f t="shared" si="3"/>
        <v>115300</v>
      </c>
      <c r="BH40" s="507">
        <f t="shared" si="3"/>
        <v>5000</v>
      </c>
      <c r="BI40" s="507">
        <f t="shared" si="3"/>
        <v>96000</v>
      </c>
      <c r="BJ40" s="507">
        <f t="shared" si="3"/>
        <v>0</v>
      </c>
      <c r="BK40" s="507">
        <f t="shared" si="3"/>
        <v>15250</v>
      </c>
      <c r="BL40" s="507">
        <f t="shared" si="3"/>
        <v>34450</v>
      </c>
      <c r="BM40" s="507">
        <f t="shared" si="3"/>
        <v>342889</v>
      </c>
      <c r="BN40" s="507">
        <f t="shared" si="3"/>
        <v>163750</v>
      </c>
      <c r="BO40" s="507">
        <f t="shared" si="3"/>
        <v>127885</v>
      </c>
      <c r="BP40" s="507">
        <f t="shared" si="3"/>
        <v>36700</v>
      </c>
      <c r="BQ40" s="507">
        <f t="shared" si="3"/>
        <v>10950</v>
      </c>
      <c r="BR40" s="507">
        <f t="shared" si="3"/>
        <v>183450</v>
      </c>
      <c r="BS40" s="507">
        <f t="shared" si="3"/>
        <v>0</v>
      </c>
      <c r="BT40" s="507">
        <f t="shared" si="3"/>
        <v>334850</v>
      </c>
      <c r="BU40" s="507">
        <f t="shared" ref="BU40:CB40" si="4">SUM(BU39)</f>
        <v>6000</v>
      </c>
      <c r="BV40" s="507">
        <f t="shared" si="4"/>
        <v>0</v>
      </c>
      <c r="BW40" s="507">
        <f t="shared" si="4"/>
        <v>0</v>
      </c>
      <c r="BX40" s="507">
        <f t="shared" si="4"/>
        <v>0</v>
      </c>
      <c r="BY40" s="507">
        <f t="shared" si="4"/>
        <v>0</v>
      </c>
      <c r="BZ40" s="507">
        <f t="shared" si="4"/>
        <v>74239</v>
      </c>
      <c r="CA40" s="507">
        <f t="shared" si="4"/>
        <v>5250</v>
      </c>
      <c r="CB40" s="507">
        <f t="shared" si="4"/>
        <v>32600</v>
      </c>
      <c r="CC40" s="507">
        <f>SUM(CC39)</f>
        <v>5819979.0600000005</v>
      </c>
    </row>
    <row r="41" spans="1:81" s="308" customFormat="1" ht="45">
      <c r="A41" s="307" t="s">
        <v>423</v>
      </c>
      <c r="B41" s="292" t="s">
        <v>10</v>
      </c>
      <c r="C41" s="293" t="s">
        <v>11</v>
      </c>
      <c r="D41" s="294">
        <v>41020</v>
      </c>
      <c r="E41" s="293" t="s">
        <v>491</v>
      </c>
      <c r="F41" s="504" t="s">
        <v>492</v>
      </c>
      <c r="G41" s="505" t="s">
        <v>493</v>
      </c>
      <c r="H41" s="295">
        <f>IFERROR(INDEX('[3]5.งบทดลอง รพ.'!$D:$D,MATCH(F:F,'[3]5.งบทดลอง รพ.'!B:B,0)),)</f>
        <v>42165</v>
      </c>
      <c r="I41" s="295">
        <f>IFERROR(INDEX('[3]5.งบทดลอง รพ.'!$E:$E,MATCH(F:F,'[3]5.งบทดลอง รพ.'!B:B,0)),)</f>
        <v>140289</v>
      </c>
      <c r="J41" s="295">
        <f>IFERROR(INDEX('[3]5.งบทดลอง รพ.'!$F:$F,MATCH(F:F,'[3]5.งบทดลอง รพ.'!B:B,0)),)</f>
        <v>0</v>
      </c>
      <c r="K41" s="295">
        <f>IFERROR(INDEX('[3]5.งบทดลอง รพ.'!$G:$G,MATCH(F:F,'[3]5.งบทดลอง รพ.'!B:B,0)),)</f>
        <v>0</v>
      </c>
      <c r="L41" s="295">
        <f>IFERROR(INDEX('[3]5.งบทดลอง รพ.'!$H:$H,MATCH(F:F,'[3]5.งบทดลอง รพ.'!B:B,0)),)</f>
        <v>1457</v>
      </c>
      <c r="M41" s="295">
        <f>IFERROR(INDEX('[3]5.งบทดลอง รพ.'!$I:$I,MATCH(F:F,'[3]5.งบทดลอง รพ.'!B:B,0)),)</f>
        <v>0</v>
      </c>
      <c r="N41" s="295">
        <f>IFERROR(INDEX('[3]5.งบทดลอง รพ.'!$J:$J,MATCH(F:F,'[3]5.งบทดลอง รพ.'!B:B,0)),)</f>
        <v>391748</v>
      </c>
      <c r="O41" s="295">
        <f>IFERROR(INDEX('[3]5.งบทดลอง รพ.'!$K:$K,MATCH(F:F,'[3]5.งบทดลอง รพ.'!B:B,0)),)</f>
        <v>0</v>
      </c>
      <c r="P41" s="295">
        <f>IFERROR(INDEX('[3]5.งบทดลอง รพ.'!$L:$L,MATCH(F:F,'[3]5.งบทดลอง รพ.'!B:B,0)),)</f>
        <v>6102</v>
      </c>
      <c r="Q41" s="295">
        <f>IFERROR(INDEX('[3]5.งบทดลอง รพ.'!$M:$M,MATCH(F:F,'[3]5.งบทดลอง รพ.'!B:B,0)),)</f>
        <v>221862</v>
      </c>
      <c r="R41" s="295">
        <f>IFERROR(INDEX('[3]5.งบทดลอง รพ.'!$N:$N,MATCH(F:F,'[3]5.งบทดลอง รพ.'!B:B,0)),)</f>
        <v>2900</v>
      </c>
      <c r="S41" s="295">
        <f>IFERROR(INDEX('[3]5.งบทดลอง รพ.'!$O:$O,MATCH(F:F,'[3]5.งบทดลอง รพ.'!B:B,0)),)</f>
        <v>12026</v>
      </c>
      <c r="T41" s="295">
        <f>IFERROR(INDEX('[3]5.งบทดลอง รพ.'!$P:$P,MATCH(F:F,'[3]5.งบทดลอง รพ.'!B:B,0)),)</f>
        <v>132152</v>
      </c>
      <c r="U41" s="295">
        <f>IFERROR(INDEX('[3]5.งบทดลอง รพ.'!$Q:$Q,MATCH(F:F,'[3]5.งบทดลอง รพ.'!B:B,0)),)</f>
        <v>35544.5</v>
      </c>
      <c r="V41" s="295">
        <f>IFERROR(INDEX('[3]5.งบทดลอง รพ.'!$R:$R,MATCH(F:F,'[3]5.งบทดลอง รพ.'!B:B,0)),)</f>
        <v>50834</v>
      </c>
      <c r="W41" s="295">
        <f>IFERROR(INDEX('[3]5.งบทดลอง รพ.'!$S:$S,MATCH(F:F,'[3]5.งบทดลอง รพ.'!B:B,0)),)</f>
        <v>38074.699999999997</v>
      </c>
      <c r="X41" s="295">
        <f>IFERROR(INDEX('[3]5.งบทดลอง รพ.'!$T:$T,MATCH(F:F,'[3]5.งบทดลอง รพ.'!B:B,0)),)</f>
        <v>13026</v>
      </c>
      <c r="Y41" s="295">
        <f>IFERROR(INDEX('[3]5.งบทดลอง รพ.'!$U:$U,MATCH(F:F,'[3]5.งบทดลอง รพ.'!B:B,0)),)</f>
        <v>0</v>
      </c>
      <c r="Z41" s="295">
        <f>IFERROR(INDEX('[3]5.งบทดลอง รพ.'!$V:$V,MATCH(F:F,'[3]5.งบทดลอง รพ.'!B:B,0)),)</f>
        <v>506011.75</v>
      </c>
      <c r="AA41" s="295">
        <f>IFERROR(INDEX('[3]5.งบทดลอง รพ.'!$W:$W,MATCH(F:F,'[3]5.งบทดลอง รพ.'!B:B,0)),)</f>
        <v>345881</v>
      </c>
      <c r="AB41" s="295">
        <f>IFERROR(INDEX('[3]5.งบทดลอง รพ.'!$X:$X,MATCH(F:F,'[3]5.งบทดลอง รพ.'!B:B,0)),)</f>
        <v>55760.25</v>
      </c>
      <c r="AC41" s="295">
        <f>IFERROR(INDEX('[3]5.งบทดลอง รพ.'!$Y:$Y,MATCH(F:F,'[3]5.งบทดลอง รพ.'!B:B,0)),)</f>
        <v>83593.5</v>
      </c>
      <c r="AD41" s="295">
        <f>IFERROR(INDEX('[3]5.งบทดลอง รพ.'!$Z:$Z,MATCH(F:F,'[3]5.งบทดลอง รพ.'!B:B,0)),)</f>
        <v>229677</v>
      </c>
      <c r="AE41" s="295">
        <f>IFERROR(INDEX('[3]5.งบทดลอง รพ.'!$AA:$AA,MATCH(F:F,'[3]5.งบทดลอง รพ.'!B:B,0)),)</f>
        <v>87191</v>
      </c>
      <c r="AF41" s="295">
        <f>IFERROR(INDEX('[3]5.งบทดลอง รพ.'!$AB:$AB,MATCH(F:F,'[3]5.งบทดลอง รพ.'!B:B,0)),)</f>
        <v>156772.5</v>
      </c>
      <c r="AG41" s="295">
        <f>IFERROR(INDEX('[3]5.งบทดลอง รพ.'!$AC:$AC,MATCH(F:F,'[3]5.งบทดลอง รพ.'!B:B,0)),)</f>
        <v>0</v>
      </c>
      <c r="AH41" s="295">
        <f>IFERROR(INDEX('[3]5.งบทดลอง รพ.'!$AD:$AD,MATCH(F:F,'[3]5.งบทดลอง รพ.'!B:B,0)),)</f>
        <v>51482</v>
      </c>
      <c r="AI41" s="295">
        <f>IFERROR(INDEX('[3]5.งบทดลอง รพ.'!$AE:$AE,MATCH(F:F,'[3]5.งบทดลอง รพ.'!B:B,0)),)</f>
        <v>186134</v>
      </c>
      <c r="AJ41" s="295">
        <f>IFERROR(INDEX('[3]5.งบทดลอง รพ.'!$AF:$AF,MATCH(F:F,'[3]5.งบทดลอง รพ.'!B:B,0)),)</f>
        <v>0</v>
      </c>
      <c r="AK41" s="295">
        <f>IFERROR(INDEX('[3]5.งบทดลอง รพ.'!$AG:$AG,MATCH(F:F,'[3]5.งบทดลอง รพ.'!B:B,0)),)</f>
        <v>3371</v>
      </c>
      <c r="AL41" s="295">
        <f>IFERROR(INDEX('[3]5.งบทดลอง รพ.'!$AH:$AH,MATCH(F:F,'[3]5.งบทดลอง รพ.'!B:B,0)),)</f>
        <v>0</v>
      </c>
      <c r="AM41" s="295">
        <f>IFERROR(INDEX('[3]5.งบทดลอง รพ.'!$AI:$AI,MATCH(F:F,'[3]5.งบทดลอง รพ.'!B:B,0)),)</f>
        <v>200</v>
      </c>
      <c r="AN41" s="295">
        <f>IFERROR(INDEX('[3]5.งบทดลอง รพ.'!$AJ:$AJ,MATCH(F:F,'[3]5.งบทดลอง รพ.'!B:B,0)),)</f>
        <v>25335</v>
      </c>
      <c r="AO41" s="295">
        <f>IFERROR(INDEX('[3]5.งบทดลอง รพ.'!$AK:$AK,MATCH(F:F,'[3]5.งบทดลอง รพ.'!B:B,0)),)</f>
        <v>0</v>
      </c>
      <c r="AP41" s="295">
        <f>IFERROR(INDEX('[3]5.งบทดลอง รพ.'!$AL:$AL,MATCH(F:F,'[3]5.งบทดลอง รพ.'!B:B,0)),)</f>
        <v>0</v>
      </c>
      <c r="AQ41" s="295">
        <f>IFERROR(INDEX('[3]5.งบทดลอง รพ.'!$AM:$AM,MATCH(F:F,'[3]5.งบทดลอง รพ.'!B:B,0)),)</f>
        <v>0</v>
      </c>
      <c r="AR41" s="295">
        <f>IFERROR(INDEX('[3]5.งบทดลอง รพ.'!$AN:$AN,MATCH(F:F,'[3]5.งบทดลอง รพ.'!B:B,0)),)</f>
        <v>0</v>
      </c>
      <c r="AS41" s="295">
        <f>IFERROR(INDEX('[3]5.งบทดลอง รพ.'!$AO:$AO,MATCH(F:F,'[3]5.งบทดลอง รพ.'!B:B,0)),)</f>
        <v>2057</v>
      </c>
      <c r="AT41" s="295">
        <f>IFERROR(INDEX('[3]5.งบทดลอง รพ.'!$AP:$AP,MATCH(F:F,'[3]5.งบทดลอง รพ.'!B:B,0)),)</f>
        <v>19030.5</v>
      </c>
      <c r="AU41" s="295">
        <f>IFERROR(INDEX('[3]5.งบทดลอง รพ.'!$AQ:$AQ,MATCH(F:F,'[3]5.งบทดลอง รพ.'!B:B,0)),)</f>
        <v>6273</v>
      </c>
      <c r="AV41" s="295">
        <f>IFERROR(INDEX('[3]5.งบทดลอง รพ.'!$AR:$AR,MATCH(F:F,'[3]5.งบทดลอง รพ.'!B:B,0)),)</f>
        <v>0</v>
      </c>
      <c r="AW41" s="295">
        <f>IFERROR(INDEX('[3]5.งบทดลอง รพ.'!$AS:$AS,MATCH(F:F,'[3]5.งบทดลอง รพ.'!B:B,0)),)</f>
        <v>0</v>
      </c>
      <c r="AX41" s="295">
        <f>IFERROR(INDEX('[3]5.งบทดลอง รพ.'!$AT:$AT,MATCH(F:F,'[3]5.งบทดลอง รพ.'!B:B,0)),)</f>
        <v>0</v>
      </c>
      <c r="AY41" s="295">
        <f>IFERROR(INDEX('[3]5.งบทดลอง รพ.'!$AU:$AU,MATCH(F:F,'[3]5.งบทดลอง รพ.'!B:B,0)),)</f>
        <v>67975</v>
      </c>
      <c r="AZ41" s="295">
        <f>IFERROR(INDEX('[3]5.งบทดลอง รพ.'!$AV:$AV,MATCH(F:F,'[3]5.งบทดลอง รพ.'!B:B,0)),)</f>
        <v>0</v>
      </c>
      <c r="BA41" s="295">
        <f>IFERROR(INDEX('[3]5.งบทดลอง รพ.'!$AW:$AW,MATCH(F:F,'[3]5.งบทดลอง รพ.'!B:B,0)),)</f>
        <v>3226</v>
      </c>
      <c r="BB41" s="295">
        <f>IFERROR(INDEX('[3]5.งบทดลอง รพ.'!$AX:$AX,MATCH(F:F,'[3]5.งบทดลอง รพ.'!B:B,0)),)</f>
        <v>99531</v>
      </c>
      <c r="BC41" s="295">
        <f>IFERROR(INDEX('[3]5.งบทดลอง รพ.'!$AY:$AY,MATCH(F:F,'[3]5.งบทดลอง รพ.'!B:B,0)),)</f>
        <v>11800</v>
      </c>
      <c r="BD41" s="295">
        <f>IFERROR(INDEX('[3]5.งบทดลอง รพ.'!$AZ:$AZ,MATCH(F:F,'[3]5.งบทดลอง รพ.'!B:B,0)),)</f>
        <v>21747</v>
      </c>
      <c r="BE41" s="295">
        <f>IFERROR(INDEX('[3]5.งบทดลอง รพ.'!$BA:$BA,MATCH(F:F,'[3]5.งบทดลอง รพ.'!B:B,0)),)</f>
        <v>0</v>
      </c>
      <c r="BF41" s="295">
        <f>IFERROR(INDEX('[3]5.งบทดลอง รพ.'!$BB:$BB,MATCH(F:F,'[3]5.งบทดลอง รพ.'!B:B,0)),)</f>
        <v>0</v>
      </c>
      <c r="BG41" s="295">
        <f>IFERROR(INDEX('[3]5.งบทดลอง รพ.'!$BC:$BC,MATCH(F:F,'[3]5.งบทดลอง รพ.'!B:B,0)),)</f>
        <v>11616</v>
      </c>
      <c r="BH41" s="295">
        <f>IFERROR(INDEX('[3]5.งบทดลอง รพ.'!$BD:$BD,MATCH(F:F,'[3]5.งบทดลอง รพ.'!B:B,0)),)</f>
        <v>31500</v>
      </c>
      <c r="BI41" s="295">
        <f>IFERROR(INDEX('[3]5.งบทดลอง รพ.'!$BE:$BE,MATCH(F:F,'[3]5.งบทดลอง รพ.'!B:B,0)),)</f>
        <v>4478</v>
      </c>
      <c r="BJ41" s="295">
        <f>IFERROR(INDEX('[3]5.งบทดลอง รพ.'!$BF:$BF,MATCH(F:F,'[3]5.งบทดลอง รพ.'!B:B,0)),)</f>
        <v>14294</v>
      </c>
      <c r="BK41" s="295">
        <f>IFERROR(INDEX('[3]5.งบทดลอง รพ.'!$BG:$BG,MATCH(F:F,'[3]5.งบทดลอง รพ.'!B:B,0)),)</f>
        <v>7922.5</v>
      </c>
      <c r="BL41" s="295">
        <f>IFERROR(INDEX('[3]5.งบทดลอง รพ.'!$BH:$BH,MATCH(F:F,'[3]5.งบทดลอง รพ.'!B:B,0)),)</f>
        <v>0</v>
      </c>
      <c r="BM41" s="295">
        <f>IFERROR(INDEX('[3]5.งบทดลอง รพ.'!$BI:$BI,MATCH(F:F,'[3]5.งบทดลอง รพ.'!B:B,0)),)</f>
        <v>7732.25</v>
      </c>
      <c r="BN41" s="295">
        <f>IFERROR(INDEX('[3]5.งบทดลอง รพ.'!$BJ:$BJ,MATCH(F:F,'[3]5.งบทดลอง รพ.'!B:B,0)),)</f>
        <v>0</v>
      </c>
      <c r="BO41" s="295">
        <f>IFERROR(INDEX('[3]5.งบทดลอง รพ.'!$BK:$BK,MATCH(F:F,'[3]5.งบทดลอง รพ.'!B:B,0)),)</f>
        <v>25138</v>
      </c>
      <c r="BP41" s="295">
        <f>IFERROR(INDEX('[3]5.งบทดลอง รพ.'!$BL:$BL,MATCH(F:F,'[3]5.งบทดลอง รพ.'!B:B,0)),)</f>
        <v>0</v>
      </c>
      <c r="BQ41" s="295">
        <f>IFERROR(INDEX('[3]5.งบทดลอง รพ.'!$BM:$BM,MATCH(F:F,'[3]5.งบทดลอง รพ.'!B:B,0)),)</f>
        <v>0</v>
      </c>
      <c r="BR41" s="295">
        <f>IFERROR(INDEX('[3]5.งบทดลอง รพ.'!$BN:$BN,MATCH(F:F,'[3]5.งบทดลอง รพ.'!B:B,0)),)</f>
        <v>40625</v>
      </c>
      <c r="BS41" s="295">
        <f>IFERROR(INDEX('[3]5.งบทดลอง รพ.'!$BO:$BO,MATCH(F:F,'[3]5.งบทดลอง รพ.'!B:B,0)),)</f>
        <v>-19500</v>
      </c>
      <c r="BT41" s="295">
        <f>IFERROR(INDEX('[3]5.งบทดลอง รพ.'!$BP:$BP,MATCH(F:F,'[3]5.งบทดลอง รพ.'!B:B,0)),)</f>
        <v>42108</v>
      </c>
      <c r="BU41" s="295">
        <f>IFERROR(INDEX('[3]5.งบทดลอง รพ.'!$BQ:$BQ,MATCH(F:F,'[3]5.งบทดลอง รพ.'!B:B,0)),)</f>
        <v>16524</v>
      </c>
      <c r="BV41" s="295">
        <f>IFERROR(INDEX('[3]5.งบทดลอง รพ.'!$BR:$BR,MATCH(F:F,'[3]5.งบทดลอง รพ.'!B:B,0)),)</f>
        <v>0</v>
      </c>
      <c r="BW41" s="295">
        <f>IFERROR(INDEX('[3]5.งบทดลอง รพ.'!$BS:$BS,MATCH(F:F,'[3]5.งบทดลอง รพ.'!B:B,0)),)</f>
        <v>2445</v>
      </c>
      <c r="BX41" s="295">
        <f>IFERROR(INDEX('[3]5.งบทดลอง รพ.'!$BT:$BT,MATCH(F:F,'[3]5.งบทดลอง รพ.'!B:B,0)),)</f>
        <v>0</v>
      </c>
      <c r="BY41" s="295">
        <f>IFERROR(INDEX('[3]5.งบทดลอง รพ.'!$BU:$BU,MATCH(F:F,'[3]5.งบทดลอง รพ.'!B:B,0)),)</f>
        <v>326226</v>
      </c>
      <c r="BZ41" s="295">
        <f>IFERROR(INDEX('[3]5.งบทดลอง รพ.'!$BV:$BV,MATCH(F:F,'[3]5.งบทดลอง รพ.'!B:B,0)),)</f>
        <v>3359</v>
      </c>
      <c r="CA41" s="295">
        <f>IFERROR(INDEX('[3]5.งบทดลอง รพ.'!$BW:$BW,MATCH(F:F,'[3]5.งบทดลอง รพ.'!B:B,0)),)</f>
        <v>417</v>
      </c>
      <c r="CB41" s="295">
        <f>IFERROR(INDEX('[3]5.งบทดลอง รพ.'!$BX:$BX,MATCH(F:F,'[3]5.งบทดลอง รพ.'!B:B,0)),)</f>
        <v>0</v>
      </c>
      <c r="CC41" s="506">
        <f>SUM(H41:CB41)</f>
        <v>3566113.45</v>
      </c>
    </row>
    <row r="42" spans="1:81" s="308" customFormat="1" ht="45">
      <c r="A42" s="307" t="s">
        <v>427</v>
      </c>
      <c r="B42" s="292" t="s">
        <v>10</v>
      </c>
      <c r="C42" s="293" t="s">
        <v>11</v>
      </c>
      <c r="D42" s="294">
        <v>41020</v>
      </c>
      <c r="E42" s="293" t="s">
        <v>491</v>
      </c>
      <c r="F42" s="504" t="s">
        <v>494</v>
      </c>
      <c r="G42" s="505" t="s">
        <v>495</v>
      </c>
      <c r="H42" s="295">
        <f>IFERROR(INDEX('[3]5.งบทดลอง รพ.'!$D:$D,MATCH(F:F,'[3]5.งบทดลอง รพ.'!B:B,0)),)</f>
        <v>3760650.2</v>
      </c>
      <c r="I42" s="295">
        <f>IFERROR(INDEX('[3]5.งบทดลอง รพ.'!$E:$E,MATCH(F:F,'[3]5.งบทดลอง รพ.'!B:B,0)),)</f>
        <v>44254</v>
      </c>
      <c r="J42" s="295">
        <f>IFERROR(INDEX('[3]5.งบทดลอง รพ.'!$F:$F,MATCH(F:F,'[3]5.งบทดลอง รพ.'!B:B,0)),)</f>
        <v>1168871</v>
      </c>
      <c r="K42" s="295">
        <f>IFERROR(INDEX('[3]5.งบทดลอง รพ.'!$G:$G,MATCH(F:F,'[3]5.งบทดลอง รพ.'!B:B,0)),)</f>
        <v>435875</v>
      </c>
      <c r="L42" s="295">
        <f>IFERROR(INDEX('[3]5.งบทดลอง รพ.'!$H:$H,MATCH(F:F,'[3]5.งบทดลอง รพ.'!B:B,0)),)</f>
        <v>34718</v>
      </c>
      <c r="M42" s="295">
        <f>IFERROR(INDEX('[3]5.งบทดลอง รพ.'!$I:$I,MATCH(F:F,'[3]5.งบทดลอง รพ.'!B:B,0)),)</f>
        <v>0</v>
      </c>
      <c r="N42" s="295">
        <f>IFERROR(INDEX('[3]5.งบทดลอง รพ.'!$J:$J,MATCH(F:F,'[3]5.งบทดลอง รพ.'!B:B,0)),)</f>
        <v>7889912.2300000004</v>
      </c>
      <c r="O42" s="295">
        <f>IFERROR(INDEX('[3]5.งบทดลอง รพ.'!$K:$K,MATCH(F:F,'[3]5.งบทดลอง รพ.'!B:B,0)),)</f>
        <v>435875</v>
      </c>
      <c r="P42" s="295">
        <f>IFERROR(INDEX('[3]5.งบทดลอง รพ.'!$L:$L,MATCH(F:F,'[3]5.งบทดลอง รพ.'!B:B,0)),)</f>
        <v>17989</v>
      </c>
      <c r="Q42" s="295">
        <f>IFERROR(INDEX('[3]5.งบทดลอง รพ.'!$M:$M,MATCH(F:F,'[3]5.งบทดลอง รพ.'!B:B,0)),)</f>
        <v>1288424.5</v>
      </c>
      <c r="R42" s="295">
        <f>IFERROR(INDEX('[3]5.งบทดลอง รพ.'!$N:$N,MATCH(F:F,'[3]5.งบทดลอง รพ.'!B:B,0)),)</f>
        <v>0</v>
      </c>
      <c r="S42" s="295">
        <f>IFERROR(INDEX('[3]5.งบทดลอง รพ.'!$O:$O,MATCH(F:F,'[3]5.งบทดลอง รพ.'!B:B,0)),)</f>
        <v>0</v>
      </c>
      <c r="T42" s="295">
        <f>IFERROR(INDEX('[3]5.งบทดลอง รพ.'!$P:$P,MATCH(F:F,'[3]5.งบทดลอง รพ.'!B:B,0)),)</f>
        <v>319616.88</v>
      </c>
      <c r="U42" s="295">
        <f>IFERROR(INDEX('[3]5.งบทดลอง รพ.'!$Q:$Q,MATCH(F:F,'[3]5.งบทดลอง รพ.'!B:B,0)),)</f>
        <v>158406.5</v>
      </c>
      <c r="V42" s="295">
        <f>IFERROR(INDEX('[3]5.งบทดลอง รพ.'!$R:$R,MATCH(F:F,'[3]5.งบทดลอง รพ.'!B:B,0)),)</f>
        <v>0</v>
      </c>
      <c r="W42" s="295">
        <f>IFERROR(INDEX('[3]5.งบทดลอง รพ.'!$S:$S,MATCH(F:F,'[3]5.งบทดลอง รพ.'!B:B,0)),)</f>
        <v>0</v>
      </c>
      <c r="X42" s="295">
        <f>IFERROR(INDEX('[3]5.งบทดลอง รพ.'!$T:$T,MATCH(F:F,'[3]5.งบทดลอง รพ.'!B:B,0)),)</f>
        <v>2623.5</v>
      </c>
      <c r="Y42" s="295">
        <f>IFERROR(INDEX('[3]5.งบทดลอง รพ.'!$U:$U,MATCH(F:F,'[3]5.งบทดลอง รพ.'!B:B,0)),)</f>
        <v>0</v>
      </c>
      <c r="Z42" s="295">
        <f>IFERROR(INDEX('[3]5.งบทดลอง รพ.'!$V:$V,MATCH(F:F,'[3]5.งบทดลอง รพ.'!B:B,0)),)</f>
        <v>2153023.1</v>
      </c>
      <c r="AA42" s="295">
        <f>IFERROR(INDEX('[3]5.งบทดลอง รพ.'!$W:$W,MATCH(F:F,'[3]5.งบทดลอง รพ.'!B:B,0)),)</f>
        <v>280734</v>
      </c>
      <c r="AB42" s="295">
        <f>IFERROR(INDEX('[3]5.งบทดลอง รพ.'!$X:$X,MATCH(F:F,'[3]5.งบทดลอง รพ.'!B:B,0)),)</f>
        <v>37805</v>
      </c>
      <c r="AC42" s="295">
        <f>IFERROR(INDEX('[3]5.งบทดลอง รพ.'!$Y:$Y,MATCH(F:F,'[3]5.งบทดลอง รพ.'!B:B,0)),)</f>
        <v>199423</v>
      </c>
      <c r="AD42" s="295">
        <f>IFERROR(INDEX('[3]5.งบทดลอง รพ.'!$Z:$Z,MATCH(F:F,'[3]5.งบทดลอง รพ.'!B:B,0)),)</f>
        <v>30851</v>
      </c>
      <c r="AE42" s="295">
        <f>IFERROR(INDEX('[3]5.งบทดลอง รพ.'!$AA:$AA,MATCH(F:F,'[3]5.งบทดลอง รพ.'!B:B,0)),)</f>
        <v>3056</v>
      </c>
      <c r="AF42" s="295">
        <f>IFERROR(INDEX('[3]5.งบทดลอง รพ.'!$AB:$AB,MATCH(F:F,'[3]5.งบทดลอง รพ.'!B:B,0)),)</f>
        <v>7165</v>
      </c>
      <c r="AG42" s="295">
        <f>IFERROR(INDEX('[3]5.งบทดลอง รพ.'!$AC:$AC,MATCH(F:F,'[3]5.งบทดลอง รพ.'!B:B,0)),)</f>
        <v>0</v>
      </c>
      <c r="AH42" s="295">
        <f>IFERROR(INDEX('[3]5.งบทดลอง รพ.'!$AD:$AD,MATCH(F:F,'[3]5.งบทดลอง รพ.'!B:B,0)),)</f>
        <v>2819</v>
      </c>
      <c r="AI42" s="295">
        <f>IFERROR(INDEX('[3]5.งบทดลอง รพ.'!$AE:$AE,MATCH(F:F,'[3]5.งบทดลอง รพ.'!B:B,0)),)</f>
        <v>6784141.0999999996</v>
      </c>
      <c r="AJ42" s="295">
        <f>IFERROR(INDEX('[3]5.งบทดลอง รพ.'!$AF:$AF,MATCH(F:F,'[3]5.งบทดลอง รพ.'!B:B,0)),)</f>
        <v>2873</v>
      </c>
      <c r="AK42" s="295">
        <f>IFERROR(INDEX('[3]5.งบทดลอง รพ.'!$AG:$AG,MATCH(F:F,'[3]5.งบทดลอง รพ.'!B:B,0)),)</f>
        <v>31490</v>
      </c>
      <c r="AL42" s="295">
        <f>IFERROR(INDEX('[3]5.งบทดลอง รพ.'!$AH:$AH,MATCH(F:F,'[3]5.งบทดลอง รพ.'!B:B,0)),)</f>
        <v>0</v>
      </c>
      <c r="AM42" s="295">
        <f>IFERROR(INDEX('[3]5.งบทดลอง รพ.'!$AI:$AI,MATCH(F:F,'[3]5.งบทดลอง รพ.'!B:B,0)),)</f>
        <v>0</v>
      </c>
      <c r="AN42" s="295">
        <f>IFERROR(INDEX('[3]5.งบทดลอง รพ.'!$AJ:$AJ,MATCH(F:F,'[3]5.งบทดลอง รพ.'!B:B,0)),)</f>
        <v>53494</v>
      </c>
      <c r="AO42" s="295">
        <f>IFERROR(INDEX('[3]5.งบทดลอง รพ.'!$AK:$AK,MATCH(F:F,'[3]5.งบทดลอง รพ.'!B:B,0)),)</f>
        <v>0</v>
      </c>
      <c r="AP42" s="295">
        <f>IFERROR(INDEX('[3]5.งบทดลอง รพ.'!$AL:$AL,MATCH(F:F,'[3]5.งบทดลอง รพ.'!B:B,0)),)</f>
        <v>34695</v>
      </c>
      <c r="AQ42" s="295">
        <f>IFERROR(INDEX('[3]5.งบทดลอง รพ.'!$AM:$AM,MATCH(F:F,'[3]5.งบทดลอง รพ.'!B:B,0)),)</f>
        <v>0</v>
      </c>
      <c r="AR42" s="295">
        <f>IFERROR(INDEX('[3]5.งบทดลอง รพ.'!$AN:$AN,MATCH(F:F,'[3]5.งบทดลอง รพ.'!B:B,0)),)</f>
        <v>6964</v>
      </c>
      <c r="AS42" s="295">
        <f>IFERROR(INDEX('[3]5.งบทดลอง รพ.'!$AO:$AO,MATCH(F:F,'[3]5.งบทดลอง รพ.'!B:B,0)),)</f>
        <v>0</v>
      </c>
      <c r="AT42" s="295">
        <f>IFERROR(INDEX('[3]5.งบทดลอง รพ.'!$AP:$AP,MATCH(F:F,'[3]5.งบทดลอง รพ.'!B:B,0)),)</f>
        <v>4535</v>
      </c>
      <c r="AU42" s="295">
        <f>IFERROR(INDEX('[3]5.งบทดลอง รพ.'!$AQ:$AQ,MATCH(F:F,'[3]5.งบทดลอง รพ.'!B:B,0)),)</f>
        <v>603534.23</v>
      </c>
      <c r="AV42" s="295">
        <f>IFERROR(INDEX('[3]5.งบทดลอง รพ.'!$AR:$AR,MATCH(F:F,'[3]5.งบทดลอง รพ.'!B:B,0)),)</f>
        <v>2013</v>
      </c>
      <c r="AW42" s="295">
        <f>IFERROR(INDEX('[3]5.งบทดลอง รพ.'!$AS:$AS,MATCH(F:F,'[3]5.งบทดลอง รพ.'!B:B,0)),)</f>
        <v>51057</v>
      </c>
      <c r="AX42" s="295">
        <f>IFERROR(INDEX('[3]5.งบทดลอง รพ.'!$AT:$AT,MATCH(F:F,'[3]5.งบทดลอง รพ.'!B:B,0)),)</f>
        <v>0</v>
      </c>
      <c r="AY42" s="295">
        <f>IFERROR(INDEX('[3]5.งบทดลอง รพ.'!$AU:$AU,MATCH(F:F,'[3]5.งบทดลอง รพ.'!B:B,0)),)</f>
        <v>54100</v>
      </c>
      <c r="AZ42" s="295">
        <f>IFERROR(INDEX('[3]5.งบทดลอง รพ.'!$AV:$AV,MATCH(F:F,'[3]5.งบทดลอง รพ.'!B:B,0)),)</f>
        <v>0</v>
      </c>
      <c r="BA42" s="295">
        <f>IFERROR(INDEX('[3]5.งบทดลอง รพ.'!$AW:$AW,MATCH(F:F,'[3]5.งบทดลอง รพ.'!B:B,0)),)</f>
        <v>0</v>
      </c>
      <c r="BB42" s="295">
        <f>IFERROR(INDEX('[3]5.งบทดลอง รพ.'!$AX:$AX,MATCH(F:F,'[3]5.งบทดลอง รพ.'!B:B,0)),)</f>
        <v>1743570.5</v>
      </c>
      <c r="BC42" s="295">
        <f>IFERROR(INDEX('[3]5.งบทดลอง รพ.'!$AY:$AY,MATCH(F:F,'[3]5.งบทดลอง รพ.'!B:B,0)),)</f>
        <v>0</v>
      </c>
      <c r="BD42" s="295">
        <f>IFERROR(INDEX('[3]5.งบทดลอง รพ.'!$AZ:$AZ,MATCH(F:F,'[3]5.งบทดลอง รพ.'!B:B,0)),)</f>
        <v>5652</v>
      </c>
      <c r="BE42" s="295">
        <f>IFERROR(INDEX('[3]5.งบทดลอง รพ.'!$BA:$BA,MATCH(F:F,'[3]5.งบทดลอง รพ.'!B:B,0)),)</f>
        <v>40265</v>
      </c>
      <c r="BF42" s="295">
        <f>IFERROR(INDEX('[3]5.งบทดลอง รพ.'!$BB:$BB,MATCH(F:F,'[3]5.งบทดลอง รพ.'!B:B,0)),)</f>
        <v>45093</v>
      </c>
      <c r="BG42" s="295">
        <f>IFERROR(INDEX('[3]5.งบทดลอง รพ.'!$BC:$BC,MATCH(F:F,'[3]5.งบทดลอง รพ.'!B:B,0)),)</f>
        <v>46988</v>
      </c>
      <c r="BH42" s="295">
        <f>IFERROR(INDEX('[3]5.งบทดลอง รพ.'!$BD:$BD,MATCH(F:F,'[3]5.งบทดลอง รพ.'!B:B,0)),)</f>
        <v>194575</v>
      </c>
      <c r="BI42" s="295">
        <f>IFERROR(INDEX('[3]5.งบทดลอง รพ.'!$BE:$BE,MATCH(F:F,'[3]5.งบทดลอง รพ.'!B:B,0)),)</f>
        <v>20255</v>
      </c>
      <c r="BJ42" s="295">
        <f>IFERROR(INDEX('[3]5.งบทดลอง รพ.'!$BF:$BF,MATCH(F:F,'[3]5.งบทดลอง รพ.'!B:B,0)),)</f>
        <v>0</v>
      </c>
      <c r="BK42" s="295">
        <f>IFERROR(INDEX('[3]5.งบทดลอง รพ.'!$BG:$BG,MATCH(F:F,'[3]5.งบทดลอง รพ.'!B:B,0)),)</f>
        <v>0</v>
      </c>
      <c r="BL42" s="295">
        <f>IFERROR(INDEX('[3]5.งบทดลอง รพ.'!$BH:$BH,MATCH(F:F,'[3]5.งบทดลอง รพ.'!B:B,0)),)</f>
        <v>0</v>
      </c>
      <c r="BM42" s="295">
        <f>IFERROR(INDEX('[3]5.งบทดลอง รพ.'!$BI:$BI,MATCH(F:F,'[3]5.งบทดลอง รพ.'!B:B,0)),)</f>
        <v>2285913.4500000002</v>
      </c>
      <c r="BN42" s="295">
        <f>IFERROR(INDEX('[3]5.งบทดลอง รพ.'!$BJ:$BJ,MATCH(F:F,'[3]5.งบทดลอง รพ.'!B:B,0)),)</f>
        <v>214945</v>
      </c>
      <c r="BO42" s="295">
        <f>IFERROR(INDEX('[3]5.งบทดลอง รพ.'!$BK:$BK,MATCH(F:F,'[3]5.งบทดลอง รพ.'!B:B,0)),)</f>
        <v>0</v>
      </c>
      <c r="BP42" s="295">
        <f>IFERROR(INDEX('[3]5.งบทดลอง รพ.'!$BL:$BL,MATCH(F:F,'[3]5.งบทดลอง รพ.'!B:B,0)),)</f>
        <v>42299</v>
      </c>
      <c r="BQ42" s="295">
        <f>IFERROR(INDEX('[3]5.งบทดลอง รพ.'!$BM:$BM,MATCH(F:F,'[3]5.งบทดลอง รพ.'!B:B,0)),)</f>
        <v>7795</v>
      </c>
      <c r="BR42" s="295">
        <f>IFERROR(INDEX('[3]5.งบทดลอง รพ.'!$BN:$BN,MATCH(F:F,'[3]5.งบทดลอง รพ.'!B:B,0)),)</f>
        <v>69242</v>
      </c>
      <c r="BS42" s="295">
        <f>IFERROR(INDEX('[3]5.งบทดลอง รพ.'!$BO:$BO,MATCH(F:F,'[3]5.งบทดลอง รพ.'!B:B,0)),)</f>
        <v>0</v>
      </c>
      <c r="BT42" s="295">
        <f>IFERROR(INDEX('[3]5.งบทดลอง รพ.'!$BP:$BP,MATCH(F:F,'[3]5.งบทดลอง รพ.'!B:B,0)),)</f>
        <v>731683</v>
      </c>
      <c r="BU42" s="295">
        <f>IFERROR(INDEX('[3]5.งบทดลอง รพ.'!$BQ:$BQ,MATCH(F:F,'[3]5.งบทดลอง รพ.'!B:B,0)),)</f>
        <v>12861</v>
      </c>
      <c r="BV42" s="295">
        <f>IFERROR(INDEX('[3]5.งบทดลอง รพ.'!$BR:$BR,MATCH(F:F,'[3]5.งบทดลอง รพ.'!B:B,0)),)</f>
        <v>0</v>
      </c>
      <c r="BW42" s="295">
        <f>IFERROR(INDEX('[3]5.งบทดลอง รพ.'!$BS:$BS,MATCH(F:F,'[3]5.งบทดลอง รพ.'!B:B,0)),)</f>
        <v>21602.5</v>
      </c>
      <c r="BX42" s="295">
        <f>IFERROR(INDEX('[3]5.งบทดลอง รพ.'!$BT:$BT,MATCH(F:F,'[3]5.งบทดลอง รพ.'!B:B,0)),)</f>
        <v>0</v>
      </c>
      <c r="BY42" s="295">
        <f>IFERROR(INDEX('[3]5.งบทดลอง รพ.'!$BU:$BU,MATCH(F:F,'[3]5.งบทดลอง รพ.'!B:B,0)),)</f>
        <v>517140</v>
      </c>
      <c r="BZ42" s="295">
        <f>IFERROR(INDEX('[3]5.งบทดลอง รพ.'!$BV:$BV,MATCH(F:F,'[3]5.งบทดลอง รพ.'!B:B,0)),)</f>
        <v>6358</v>
      </c>
      <c r="CA42" s="295">
        <f>IFERROR(INDEX('[3]5.งบทดลอง รพ.'!$BW:$BW,MATCH(F:F,'[3]5.งบทดลอง รพ.'!B:B,0)),)</f>
        <v>0</v>
      </c>
      <c r="CB42" s="295">
        <f>IFERROR(INDEX('[3]5.งบทดลอง รพ.'!$BX:$BX,MATCH(F:F,'[3]5.งบทดลอง รพ.'!B:B,0)),)</f>
        <v>0</v>
      </c>
      <c r="CC42" s="506">
        <f t="shared" ref="CC42:CC55" si="5">SUM(H42:CB42)</f>
        <v>31907225.689999998</v>
      </c>
    </row>
    <row r="43" spans="1:81" s="308" customFormat="1" ht="45">
      <c r="A43" s="307" t="s">
        <v>423</v>
      </c>
      <c r="B43" s="292" t="s">
        <v>10</v>
      </c>
      <c r="C43" s="293" t="s">
        <v>11</v>
      </c>
      <c r="D43" s="294">
        <v>41020</v>
      </c>
      <c r="E43" s="293" t="s">
        <v>491</v>
      </c>
      <c r="F43" s="504" t="s">
        <v>496</v>
      </c>
      <c r="G43" s="505" t="s">
        <v>497</v>
      </c>
      <c r="H43" s="295">
        <f>IFERROR(INDEX('[3]5.งบทดลอง รพ.'!$D:$D,MATCH(F:F,'[3]5.งบทดลอง รพ.'!B:B,0)),)</f>
        <v>0</v>
      </c>
      <c r="I43" s="295">
        <f>IFERROR(INDEX('[3]5.งบทดลอง รพ.'!$E:$E,MATCH(F:F,'[3]5.งบทดลอง รพ.'!B:B,0)),)</f>
        <v>0</v>
      </c>
      <c r="J43" s="295">
        <f>IFERROR(INDEX('[3]5.งบทดลอง รพ.'!$F:$F,MATCH(F:F,'[3]5.งบทดลอง รพ.'!B:B,0)),)</f>
        <v>0</v>
      </c>
      <c r="K43" s="295">
        <f>IFERROR(INDEX('[3]5.งบทดลอง รพ.'!$G:$G,MATCH(F:F,'[3]5.งบทดลอง รพ.'!B:B,0)),)</f>
        <v>5347</v>
      </c>
      <c r="L43" s="295">
        <f>IFERROR(INDEX('[3]5.งบทดลอง รพ.'!$H:$H,MATCH(F:F,'[3]5.งบทดลอง รพ.'!B:B,0)),)</f>
        <v>375</v>
      </c>
      <c r="M43" s="295">
        <f>IFERROR(INDEX('[3]5.งบทดลอง รพ.'!$I:$I,MATCH(F:F,'[3]5.งบทดลอง รพ.'!B:B,0)),)</f>
        <v>0</v>
      </c>
      <c r="N43" s="295">
        <f>IFERROR(INDEX('[3]5.งบทดลอง รพ.'!$J:$J,MATCH(F:F,'[3]5.งบทดลอง รพ.'!B:B,0)),)</f>
        <v>0</v>
      </c>
      <c r="O43" s="295">
        <f>IFERROR(INDEX('[3]5.งบทดลอง รพ.'!$K:$K,MATCH(F:F,'[3]5.งบทดลอง รพ.'!B:B,0)),)</f>
        <v>5347</v>
      </c>
      <c r="P43" s="295">
        <f>IFERROR(INDEX('[3]5.งบทดลอง รพ.'!$L:$L,MATCH(F:F,'[3]5.งบทดลอง รพ.'!B:B,0)),)</f>
        <v>0</v>
      </c>
      <c r="Q43" s="295">
        <f>IFERROR(INDEX('[3]5.งบทดลอง รพ.'!$M:$M,MATCH(F:F,'[3]5.งบทดลอง รพ.'!B:B,0)),)</f>
        <v>0</v>
      </c>
      <c r="R43" s="295">
        <f>IFERROR(INDEX('[3]5.งบทดลอง รพ.'!$N:$N,MATCH(F:F,'[3]5.งบทดลอง รพ.'!B:B,0)),)</f>
        <v>0</v>
      </c>
      <c r="S43" s="295">
        <f>IFERROR(INDEX('[3]5.งบทดลอง รพ.'!$O:$O,MATCH(F:F,'[3]5.งบทดลอง รพ.'!B:B,0)),)</f>
        <v>0</v>
      </c>
      <c r="T43" s="295">
        <f>IFERROR(INDEX('[3]5.งบทดลอง รพ.'!$P:$P,MATCH(F:F,'[3]5.งบทดลอง รพ.'!B:B,0)),)</f>
        <v>0</v>
      </c>
      <c r="U43" s="295">
        <f>IFERROR(INDEX('[3]5.งบทดลอง รพ.'!$Q:$Q,MATCH(F:F,'[3]5.งบทดลอง รพ.'!B:B,0)),)</f>
        <v>0</v>
      </c>
      <c r="V43" s="295">
        <f>IFERROR(INDEX('[3]5.งบทดลอง รพ.'!$R:$R,MATCH(F:F,'[3]5.งบทดลอง รพ.'!B:B,0)),)</f>
        <v>0</v>
      </c>
      <c r="W43" s="295">
        <f>IFERROR(INDEX('[3]5.งบทดลอง รพ.'!$S:$S,MATCH(F:F,'[3]5.งบทดลอง รพ.'!B:B,0)),)</f>
        <v>0</v>
      </c>
      <c r="X43" s="295">
        <f>IFERROR(INDEX('[3]5.งบทดลอง รพ.'!$T:$T,MATCH(F:F,'[3]5.งบทดลอง รพ.'!B:B,0)),)</f>
        <v>0</v>
      </c>
      <c r="Y43" s="295">
        <f>IFERROR(INDEX('[3]5.งบทดลอง รพ.'!$U:$U,MATCH(F:F,'[3]5.งบทดลอง รพ.'!B:B,0)),)</f>
        <v>0</v>
      </c>
      <c r="Z43" s="295">
        <f>IFERROR(INDEX('[3]5.งบทดลอง รพ.'!$V:$V,MATCH(F:F,'[3]5.งบทดลอง รพ.'!B:B,0)),)</f>
        <v>0</v>
      </c>
      <c r="AA43" s="295">
        <f>IFERROR(INDEX('[3]5.งบทดลอง รพ.'!$W:$W,MATCH(F:F,'[3]5.งบทดลอง รพ.'!B:B,0)),)</f>
        <v>90</v>
      </c>
      <c r="AB43" s="295">
        <f>IFERROR(INDEX('[3]5.งบทดลอง รพ.'!$X:$X,MATCH(F:F,'[3]5.งบทดลอง รพ.'!B:B,0)),)</f>
        <v>0</v>
      </c>
      <c r="AC43" s="295">
        <f>IFERROR(INDEX('[3]5.งบทดลอง รพ.'!$Y:$Y,MATCH(F:F,'[3]5.งบทดลอง รพ.'!B:B,0)),)</f>
        <v>0</v>
      </c>
      <c r="AD43" s="295">
        <f>IFERROR(INDEX('[3]5.งบทดลอง รพ.'!$Z:$Z,MATCH(F:F,'[3]5.งบทดลอง รพ.'!B:B,0)),)</f>
        <v>0</v>
      </c>
      <c r="AE43" s="295">
        <f>IFERROR(INDEX('[3]5.งบทดลอง รพ.'!$AA:$AA,MATCH(F:F,'[3]5.งบทดลอง รพ.'!B:B,0)),)</f>
        <v>2914.5</v>
      </c>
      <c r="AF43" s="295">
        <f>IFERROR(INDEX('[3]5.งบทดลอง รพ.'!$AB:$AB,MATCH(F:F,'[3]5.งบทดลอง รพ.'!B:B,0)),)</f>
        <v>0</v>
      </c>
      <c r="AG43" s="295">
        <f>IFERROR(INDEX('[3]5.งบทดลอง รพ.'!$AC:$AC,MATCH(F:F,'[3]5.งบทดลอง รพ.'!B:B,0)),)</f>
        <v>0</v>
      </c>
      <c r="AH43" s="295">
        <f>IFERROR(INDEX('[3]5.งบทดลอง รพ.'!$AD:$AD,MATCH(F:F,'[3]5.งบทดลอง รพ.'!B:B,0)),)</f>
        <v>0</v>
      </c>
      <c r="AI43" s="295">
        <f>IFERROR(INDEX('[3]5.งบทดลอง รพ.'!$AE:$AE,MATCH(F:F,'[3]5.งบทดลอง รพ.'!B:B,0)),)</f>
        <v>14352</v>
      </c>
      <c r="AJ43" s="295">
        <f>IFERROR(INDEX('[3]5.งบทดลอง รพ.'!$AF:$AF,MATCH(F:F,'[3]5.งบทดลอง รพ.'!B:B,0)),)</f>
        <v>0</v>
      </c>
      <c r="AK43" s="295">
        <f>IFERROR(INDEX('[3]5.งบทดลอง รพ.'!$AG:$AG,MATCH(F:F,'[3]5.งบทดลอง รพ.'!B:B,0)),)</f>
        <v>0</v>
      </c>
      <c r="AL43" s="295">
        <f>IFERROR(INDEX('[3]5.งบทดลอง รพ.'!$AH:$AH,MATCH(F:F,'[3]5.งบทดลอง รพ.'!B:B,0)),)</f>
        <v>0</v>
      </c>
      <c r="AM43" s="295">
        <f>IFERROR(INDEX('[3]5.งบทดลอง รพ.'!$AI:$AI,MATCH(F:F,'[3]5.งบทดลอง รพ.'!B:B,0)),)</f>
        <v>0</v>
      </c>
      <c r="AN43" s="295">
        <f>IFERROR(INDEX('[3]5.งบทดลอง รพ.'!$AJ:$AJ,MATCH(F:F,'[3]5.งบทดลอง รพ.'!B:B,0)),)</f>
        <v>0</v>
      </c>
      <c r="AO43" s="295">
        <f>IFERROR(INDEX('[3]5.งบทดลอง รพ.'!$AK:$AK,MATCH(F:F,'[3]5.งบทดลอง รพ.'!B:B,0)),)</f>
        <v>0</v>
      </c>
      <c r="AP43" s="295">
        <f>IFERROR(INDEX('[3]5.งบทดลอง รพ.'!$AL:$AL,MATCH(F:F,'[3]5.งบทดลอง รพ.'!B:B,0)),)</f>
        <v>0</v>
      </c>
      <c r="AQ43" s="295">
        <f>IFERROR(INDEX('[3]5.งบทดลอง รพ.'!$AM:$AM,MATCH(F:F,'[3]5.งบทดลอง รพ.'!B:B,0)),)</f>
        <v>0</v>
      </c>
      <c r="AR43" s="295">
        <f>IFERROR(INDEX('[3]5.งบทดลอง รพ.'!$AN:$AN,MATCH(F:F,'[3]5.งบทดลอง รพ.'!B:B,0)),)</f>
        <v>0</v>
      </c>
      <c r="AS43" s="295">
        <f>IFERROR(INDEX('[3]5.งบทดลอง รพ.'!$AO:$AO,MATCH(F:F,'[3]5.งบทดลอง รพ.'!B:B,0)),)</f>
        <v>0</v>
      </c>
      <c r="AT43" s="295">
        <f>IFERROR(INDEX('[3]5.งบทดลอง รพ.'!$AP:$AP,MATCH(F:F,'[3]5.งบทดลอง รพ.'!B:B,0)),)</f>
        <v>0</v>
      </c>
      <c r="AU43" s="295">
        <f>IFERROR(INDEX('[3]5.งบทดลอง รพ.'!$AQ:$AQ,MATCH(F:F,'[3]5.งบทดลอง รพ.'!B:B,0)),)</f>
        <v>0</v>
      </c>
      <c r="AV43" s="295">
        <f>IFERROR(INDEX('[3]5.งบทดลอง รพ.'!$AR:$AR,MATCH(F:F,'[3]5.งบทดลอง รพ.'!B:B,0)),)</f>
        <v>0</v>
      </c>
      <c r="AW43" s="295">
        <f>IFERROR(INDEX('[3]5.งบทดลอง รพ.'!$AS:$AS,MATCH(F:F,'[3]5.งบทดลอง รพ.'!B:B,0)),)</f>
        <v>0</v>
      </c>
      <c r="AX43" s="295">
        <f>IFERROR(INDEX('[3]5.งบทดลอง รพ.'!$AT:$AT,MATCH(F:F,'[3]5.งบทดลอง รพ.'!B:B,0)),)</f>
        <v>0</v>
      </c>
      <c r="AY43" s="295">
        <f>IFERROR(INDEX('[3]5.งบทดลอง รพ.'!$AU:$AU,MATCH(F:F,'[3]5.งบทดลอง รพ.'!B:B,0)),)</f>
        <v>0</v>
      </c>
      <c r="AZ43" s="295">
        <f>IFERROR(INDEX('[3]5.งบทดลอง รพ.'!$AV:$AV,MATCH(F:F,'[3]5.งบทดลอง รพ.'!B:B,0)),)</f>
        <v>0</v>
      </c>
      <c r="BA43" s="295">
        <f>IFERROR(INDEX('[3]5.งบทดลอง รพ.'!$AW:$AW,MATCH(F:F,'[3]5.งบทดลอง รพ.'!B:B,0)),)</f>
        <v>0</v>
      </c>
      <c r="BB43" s="295">
        <f>IFERROR(INDEX('[3]5.งบทดลอง รพ.'!$AX:$AX,MATCH(F:F,'[3]5.งบทดลอง รพ.'!B:B,0)),)</f>
        <v>21113.5</v>
      </c>
      <c r="BC43" s="295">
        <f>IFERROR(INDEX('[3]5.งบทดลอง รพ.'!$AY:$AY,MATCH(F:F,'[3]5.งบทดลอง รพ.'!B:B,0)),)</f>
        <v>0</v>
      </c>
      <c r="BD43" s="295">
        <f>IFERROR(INDEX('[3]5.งบทดลอง รพ.'!$AZ:$AZ,MATCH(F:F,'[3]5.งบทดลอง รพ.'!B:B,0)),)</f>
        <v>0</v>
      </c>
      <c r="BE43" s="295">
        <f>IFERROR(INDEX('[3]5.งบทดลอง รพ.'!$BA:$BA,MATCH(F:F,'[3]5.งบทดลอง รพ.'!B:B,0)),)</f>
        <v>0</v>
      </c>
      <c r="BF43" s="295">
        <f>IFERROR(INDEX('[3]5.งบทดลอง รพ.'!$BB:$BB,MATCH(F:F,'[3]5.งบทดลอง รพ.'!B:B,0)),)</f>
        <v>0</v>
      </c>
      <c r="BG43" s="295">
        <f>IFERROR(INDEX('[3]5.งบทดลอง รพ.'!$BC:$BC,MATCH(F:F,'[3]5.งบทดลอง รพ.'!B:B,0)),)</f>
        <v>0</v>
      </c>
      <c r="BH43" s="295">
        <f>IFERROR(INDEX('[3]5.งบทดลอง รพ.'!$BD:$BD,MATCH(F:F,'[3]5.งบทดลอง รพ.'!B:B,0)),)</f>
        <v>0</v>
      </c>
      <c r="BI43" s="295">
        <f>IFERROR(INDEX('[3]5.งบทดลอง รพ.'!$BE:$BE,MATCH(F:F,'[3]5.งบทดลอง รพ.'!B:B,0)),)</f>
        <v>0</v>
      </c>
      <c r="BJ43" s="295">
        <f>IFERROR(INDEX('[3]5.งบทดลอง รพ.'!$BF:$BF,MATCH(F:F,'[3]5.งบทดลอง รพ.'!B:B,0)),)</f>
        <v>0</v>
      </c>
      <c r="BK43" s="295">
        <f>IFERROR(INDEX('[3]5.งบทดลอง รพ.'!$BG:$BG,MATCH(F:F,'[3]5.งบทดลอง รพ.'!B:B,0)),)</f>
        <v>0</v>
      </c>
      <c r="BL43" s="295">
        <f>IFERROR(INDEX('[3]5.งบทดลอง รพ.'!$BH:$BH,MATCH(F:F,'[3]5.งบทดลอง รพ.'!B:B,0)),)</f>
        <v>0</v>
      </c>
      <c r="BM43" s="295">
        <f>IFERROR(INDEX('[3]5.งบทดลอง รพ.'!$BI:$BI,MATCH(F:F,'[3]5.งบทดลอง รพ.'!B:B,0)),)</f>
        <v>14857</v>
      </c>
      <c r="BN43" s="295">
        <f>IFERROR(INDEX('[3]5.งบทดลอง รพ.'!$BJ:$BJ,MATCH(F:F,'[3]5.งบทดลอง รพ.'!B:B,0)),)</f>
        <v>0</v>
      </c>
      <c r="BO43" s="295">
        <f>IFERROR(INDEX('[3]5.งบทดลอง รพ.'!$BK:$BK,MATCH(F:F,'[3]5.งบทดลอง รพ.'!B:B,0)),)</f>
        <v>0</v>
      </c>
      <c r="BP43" s="295">
        <f>IFERROR(INDEX('[3]5.งบทดลอง รพ.'!$BL:$BL,MATCH(F:F,'[3]5.งบทดลอง รพ.'!B:B,0)),)</f>
        <v>0</v>
      </c>
      <c r="BQ43" s="295">
        <f>IFERROR(INDEX('[3]5.งบทดลอง รพ.'!$BM:$BM,MATCH(F:F,'[3]5.งบทดลอง รพ.'!B:B,0)),)</f>
        <v>0</v>
      </c>
      <c r="BR43" s="295">
        <f>IFERROR(INDEX('[3]5.งบทดลอง รพ.'!$BN:$BN,MATCH(F:F,'[3]5.งบทดลอง รพ.'!B:B,0)),)</f>
        <v>0</v>
      </c>
      <c r="BS43" s="295">
        <f>IFERROR(INDEX('[3]5.งบทดลอง รพ.'!$BO:$BO,MATCH(F:F,'[3]5.งบทดลอง รพ.'!B:B,0)),)</f>
        <v>0</v>
      </c>
      <c r="BT43" s="295">
        <f>IFERROR(INDEX('[3]5.งบทดลอง รพ.'!$BP:$BP,MATCH(F:F,'[3]5.งบทดลอง รพ.'!B:B,0)),)</f>
        <v>0</v>
      </c>
      <c r="BU43" s="295">
        <f>IFERROR(INDEX('[3]5.งบทดลอง รพ.'!$BQ:$BQ,MATCH(F:F,'[3]5.งบทดลอง รพ.'!B:B,0)),)</f>
        <v>0</v>
      </c>
      <c r="BV43" s="295">
        <f>IFERROR(INDEX('[3]5.งบทดลอง รพ.'!$BR:$BR,MATCH(F:F,'[3]5.งบทดลอง รพ.'!B:B,0)),)</f>
        <v>0</v>
      </c>
      <c r="BW43" s="295">
        <f>IFERROR(INDEX('[3]5.งบทดลอง รพ.'!$BS:$BS,MATCH(F:F,'[3]5.งบทดลอง รพ.'!B:B,0)),)</f>
        <v>0</v>
      </c>
      <c r="BX43" s="295">
        <f>IFERROR(INDEX('[3]5.งบทดลอง รพ.'!$BT:$BT,MATCH(F:F,'[3]5.งบทดลอง รพ.'!B:B,0)),)</f>
        <v>0</v>
      </c>
      <c r="BY43" s="295">
        <f>IFERROR(INDEX('[3]5.งบทดลอง รพ.'!$BU:$BU,MATCH(F:F,'[3]5.งบทดลอง รพ.'!B:B,0)),)</f>
        <v>0</v>
      </c>
      <c r="BZ43" s="295">
        <f>IFERROR(INDEX('[3]5.งบทดลอง รพ.'!$BV:$BV,MATCH(F:F,'[3]5.งบทดลอง รพ.'!B:B,0)),)</f>
        <v>0</v>
      </c>
      <c r="CA43" s="295">
        <f>IFERROR(INDEX('[3]5.งบทดลอง รพ.'!$BW:$BW,MATCH(F:F,'[3]5.งบทดลอง รพ.'!B:B,0)),)</f>
        <v>0</v>
      </c>
      <c r="CB43" s="295">
        <f>IFERROR(INDEX('[3]5.งบทดลอง รพ.'!$BX:$BX,MATCH(F:F,'[3]5.งบทดลอง รพ.'!B:B,0)),)</f>
        <v>0</v>
      </c>
      <c r="CC43" s="506">
        <f t="shared" si="5"/>
        <v>64396</v>
      </c>
    </row>
    <row r="44" spans="1:81" s="308" customFormat="1" ht="45">
      <c r="A44" s="307" t="s">
        <v>427</v>
      </c>
      <c r="B44" s="292" t="s">
        <v>10</v>
      </c>
      <c r="C44" s="293" t="s">
        <v>11</v>
      </c>
      <c r="D44" s="294">
        <v>41020</v>
      </c>
      <c r="E44" s="293" t="s">
        <v>491</v>
      </c>
      <c r="F44" s="504" t="s">
        <v>498</v>
      </c>
      <c r="G44" s="505" t="s">
        <v>499</v>
      </c>
      <c r="H44" s="295">
        <f>IFERROR(INDEX('[3]5.งบทดลอง รพ.'!$D:$D,MATCH(F:F,'[3]5.งบทดลอง รพ.'!B:B,0)),)</f>
        <v>0</v>
      </c>
      <c r="I44" s="295">
        <f>IFERROR(INDEX('[3]5.งบทดลอง รพ.'!$E:$E,MATCH(F:F,'[3]5.งบทดลอง รพ.'!B:B,0)),)</f>
        <v>0</v>
      </c>
      <c r="J44" s="295">
        <f>IFERROR(INDEX('[3]5.งบทดลอง รพ.'!$F:$F,MATCH(F:F,'[3]5.งบทดลอง รพ.'!B:B,0)),)</f>
        <v>0</v>
      </c>
      <c r="K44" s="295">
        <f>IFERROR(INDEX('[3]5.งบทดลอง รพ.'!$G:$G,MATCH(F:F,'[3]5.งบทดลอง รพ.'!B:B,0)),)</f>
        <v>0</v>
      </c>
      <c r="L44" s="295">
        <f>IFERROR(INDEX('[3]5.งบทดลอง รพ.'!$H:$H,MATCH(F:F,'[3]5.งบทดลอง รพ.'!B:B,0)),)</f>
        <v>0</v>
      </c>
      <c r="M44" s="295">
        <f>IFERROR(INDEX('[3]5.งบทดลอง รพ.'!$I:$I,MATCH(F:F,'[3]5.งบทดลอง รพ.'!B:B,0)),)</f>
        <v>0</v>
      </c>
      <c r="N44" s="295">
        <f>IFERROR(INDEX('[3]5.งบทดลอง รพ.'!$J:$J,MATCH(F:F,'[3]5.งบทดลอง รพ.'!B:B,0)),)</f>
        <v>0</v>
      </c>
      <c r="O44" s="295">
        <f>IFERROR(INDEX('[3]5.งบทดลอง รพ.'!$K:$K,MATCH(F:F,'[3]5.งบทดลอง รพ.'!B:B,0)),)</f>
        <v>0</v>
      </c>
      <c r="P44" s="295">
        <f>IFERROR(INDEX('[3]5.งบทดลอง รพ.'!$L:$L,MATCH(F:F,'[3]5.งบทดลอง รพ.'!B:B,0)),)</f>
        <v>0</v>
      </c>
      <c r="Q44" s="295">
        <f>IFERROR(INDEX('[3]5.งบทดลอง รพ.'!$M:$M,MATCH(F:F,'[3]5.งบทดลอง รพ.'!B:B,0)),)</f>
        <v>0</v>
      </c>
      <c r="R44" s="295">
        <f>IFERROR(INDEX('[3]5.งบทดลอง รพ.'!$N:$N,MATCH(F:F,'[3]5.งบทดลอง รพ.'!B:B,0)),)</f>
        <v>0</v>
      </c>
      <c r="S44" s="295">
        <f>IFERROR(INDEX('[3]5.งบทดลอง รพ.'!$O:$O,MATCH(F:F,'[3]5.งบทดลอง รพ.'!B:B,0)),)</f>
        <v>0</v>
      </c>
      <c r="T44" s="295">
        <f>IFERROR(INDEX('[3]5.งบทดลอง รพ.'!$P:$P,MATCH(F:F,'[3]5.งบทดลอง รพ.'!B:B,0)),)</f>
        <v>0</v>
      </c>
      <c r="U44" s="295">
        <f>IFERROR(INDEX('[3]5.งบทดลอง รพ.'!$Q:$Q,MATCH(F:F,'[3]5.งบทดลอง รพ.'!B:B,0)),)</f>
        <v>0</v>
      </c>
      <c r="V44" s="295">
        <f>IFERROR(INDEX('[3]5.งบทดลอง รพ.'!$R:$R,MATCH(F:F,'[3]5.งบทดลอง รพ.'!B:B,0)),)</f>
        <v>0</v>
      </c>
      <c r="W44" s="295">
        <f>IFERROR(INDEX('[3]5.งบทดลอง รพ.'!$S:$S,MATCH(F:F,'[3]5.งบทดลอง รพ.'!B:B,0)),)</f>
        <v>0</v>
      </c>
      <c r="X44" s="295">
        <f>IFERROR(INDEX('[3]5.งบทดลอง รพ.'!$T:$T,MATCH(F:F,'[3]5.งบทดลอง รพ.'!B:B,0)),)</f>
        <v>0</v>
      </c>
      <c r="Y44" s="295">
        <f>IFERROR(INDEX('[3]5.งบทดลอง รพ.'!$U:$U,MATCH(F:F,'[3]5.งบทดลอง รพ.'!B:B,0)),)</f>
        <v>0</v>
      </c>
      <c r="Z44" s="295">
        <f>IFERROR(INDEX('[3]5.งบทดลอง รพ.'!$V:$V,MATCH(F:F,'[3]5.งบทดลอง รพ.'!B:B,0)),)</f>
        <v>0</v>
      </c>
      <c r="AA44" s="295">
        <f>IFERROR(INDEX('[3]5.งบทดลอง รพ.'!$W:$W,MATCH(F:F,'[3]5.งบทดลอง รพ.'!B:B,0)),)</f>
        <v>0</v>
      </c>
      <c r="AB44" s="295">
        <f>IFERROR(INDEX('[3]5.งบทดลอง รพ.'!$X:$X,MATCH(F:F,'[3]5.งบทดลอง รพ.'!B:B,0)),)</f>
        <v>0</v>
      </c>
      <c r="AC44" s="295">
        <f>IFERROR(INDEX('[3]5.งบทดลอง รพ.'!$Y:$Y,MATCH(F:F,'[3]5.งบทดลอง รพ.'!B:B,0)),)</f>
        <v>0</v>
      </c>
      <c r="AD44" s="295">
        <f>IFERROR(INDEX('[3]5.งบทดลอง รพ.'!$Z:$Z,MATCH(F:F,'[3]5.งบทดลอง รพ.'!B:B,0)),)</f>
        <v>0</v>
      </c>
      <c r="AE44" s="295">
        <f>IFERROR(INDEX('[3]5.งบทดลอง รพ.'!$AA:$AA,MATCH(F:F,'[3]5.งบทดลอง รพ.'!B:B,0)),)</f>
        <v>0</v>
      </c>
      <c r="AF44" s="295">
        <f>IFERROR(INDEX('[3]5.งบทดลอง รพ.'!$AB:$AB,MATCH(F:F,'[3]5.งบทดลอง รพ.'!B:B,0)),)</f>
        <v>0</v>
      </c>
      <c r="AG44" s="295">
        <f>IFERROR(INDEX('[3]5.งบทดลอง รพ.'!$AC:$AC,MATCH(F:F,'[3]5.งบทดลอง รพ.'!B:B,0)),)</f>
        <v>0</v>
      </c>
      <c r="AH44" s="295">
        <f>IFERROR(INDEX('[3]5.งบทดลอง รพ.'!$AD:$AD,MATCH(F:F,'[3]5.งบทดลอง รพ.'!B:B,0)),)</f>
        <v>0</v>
      </c>
      <c r="AI44" s="295">
        <f>IFERROR(INDEX('[3]5.งบทดลอง รพ.'!$AE:$AE,MATCH(F:F,'[3]5.งบทดลอง รพ.'!B:B,0)),)</f>
        <v>0</v>
      </c>
      <c r="AJ44" s="295">
        <f>IFERROR(INDEX('[3]5.งบทดลอง รพ.'!$AF:$AF,MATCH(F:F,'[3]5.งบทดลอง รพ.'!B:B,0)),)</f>
        <v>0</v>
      </c>
      <c r="AK44" s="295">
        <f>IFERROR(INDEX('[3]5.งบทดลอง รพ.'!$AG:$AG,MATCH(F:F,'[3]5.งบทดลอง รพ.'!B:B,0)),)</f>
        <v>0</v>
      </c>
      <c r="AL44" s="295">
        <f>IFERROR(INDEX('[3]5.งบทดลอง รพ.'!$AH:$AH,MATCH(F:F,'[3]5.งบทดลอง รพ.'!B:B,0)),)</f>
        <v>0</v>
      </c>
      <c r="AM44" s="295">
        <f>IFERROR(INDEX('[3]5.งบทดลอง รพ.'!$AI:$AI,MATCH(F:F,'[3]5.งบทดลอง รพ.'!B:B,0)),)</f>
        <v>0</v>
      </c>
      <c r="AN44" s="295">
        <f>IFERROR(INDEX('[3]5.งบทดลอง รพ.'!$AJ:$AJ,MATCH(F:F,'[3]5.งบทดลอง รพ.'!B:B,0)),)</f>
        <v>0</v>
      </c>
      <c r="AO44" s="295">
        <f>IFERROR(INDEX('[3]5.งบทดลอง รพ.'!$AK:$AK,MATCH(F:F,'[3]5.งบทดลอง รพ.'!B:B,0)),)</f>
        <v>0</v>
      </c>
      <c r="AP44" s="295">
        <f>IFERROR(INDEX('[3]5.งบทดลอง รพ.'!$AL:$AL,MATCH(F:F,'[3]5.งบทดลอง รพ.'!B:B,0)),)</f>
        <v>0</v>
      </c>
      <c r="AQ44" s="295">
        <f>IFERROR(INDEX('[3]5.งบทดลอง รพ.'!$AM:$AM,MATCH(F:F,'[3]5.งบทดลอง รพ.'!B:B,0)),)</f>
        <v>0</v>
      </c>
      <c r="AR44" s="295">
        <f>IFERROR(INDEX('[3]5.งบทดลอง รพ.'!$AN:$AN,MATCH(F:F,'[3]5.งบทดลอง รพ.'!B:B,0)),)</f>
        <v>0</v>
      </c>
      <c r="AS44" s="295">
        <f>IFERROR(INDEX('[3]5.งบทดลอง รพ.'!$AO:$AO,MATCH(F:F,'[3]5.งบทดลอง รพ.'!B:B,0)),)</f>
        <v>0</v>
      </c>
      <c r="AT44" s="295">
        <f>IFERROR(INDEX('[3]5.งบทดลอง รพ.'!$AP:$AP,MATCH(F:F,'[3]5.งบทดลอง รพ.'!B:B,0)),)</f>
        <v>0</v>
      </c>
      <c r="AU44" s="295">
        <f>IFERROR(INDEX('[3]5.งบทดลอง รพ.'!$AQ:$AQ,MATCH(F:F,'[3]5.งบทดลอง รพ.'!B:B,0)),)</f>
        <v>0</v>
      </c>
      <c r="AV44" s="295">
        <f>IFERROR(INDEX('[3]5.งบทดลอง รพ.'!$AR:$AR,MATCH(F:F,'[3]5.งบทดลอง รพ.'!B:B,0)),)</f>
        <v>0</v>
      </c>
      <c r="AW44" s="295">
        <f>IFERROR(INDEX('[3]5.งบทดลอง รพ.'!$AS:$AS,MATCH(F:F,'[3]5.งบทดลอง รพ.'!B:B,0)),)</f>
        <v>0</v>
      </c>
      <c r="AX44" s="295">
        <f>IFERROR(INDEX('[3]5.งบทดลอง รพ.'!$AT:$AT,MATCH(F:F,'[3]5.งบทดลอง รพ.'!B:B,0)),)</f>
        <v>0</v>
      </c>
      <c r="AY44" s="295">
        <f>IFERROR(INDEX('[3]5.งบทดลอง รพ.'!$AU:$AU,MATCH(F:F,'[3]5.งบทดลอง รพ.'!B:B,0)),)</f>
        <v>0</v>
      </c>
      <c r="AZ44" s="295">
        <f>IFERROR(INDEX('[3]5.งบทดลอง รพ.'!$AV:$AV,MATCH(F:F,'[3]5.งบทดลอง รพ.'!B:B,0)),)</f>
        <v>0</v>
      </c>
      <c r="BA44" s="295">
        <f>IFERROR(INDEX('[3]5.งบทดลอง รพ.'!$AW:$AW,MATCH(F:F,'[3]5.งบทดลอง รพ.'!B:B,0)),)</f>
        <v>0</v>
      </c>
      <c r="BB44" s="295">
        <f>IFERROR(INDEX('[3]5.งบทดลอง รพ.'!$AX:$AX,MATCH(F:F,'[3]5.งบทดลอง รพ.'!B:B,0)),)</f>
        <v>0</v>
      </c>
      <c r="BC44" s="295">
        <f>IFERROR(INDEX('[3]5.งบทดลอง รพ.'!$AY:$AY,MATCH(F:F,'[3]5.งบทดลอง รพ.'!B:B,0)),)</f>
        <v>0</v>
      </c>
      <c r="BD44" s="295">
        <f>IFERROR(INDEX('[3]5.งบทดลอง รพ.'!$AZ:$AZ,MATCH(F:F,'[3]5.งบทดลอง รพ.'!B:B,0)),)</f>
        <v>0</v>
      </c>
      <c r="BE44" s="295">
        <f>IFERROR(INDEX('[3]5.งบทดลอง รพ.'!$BA:$BA,MATCH(F:F,'[3]5.งบทดลอง รพ.'!B:B,0)),)</f>
        <v>0</v>
      </c>
      <c r="BF44" s="295">
        <f>IFERROR(INDEX('[3]5.งบทดลอง รพ.'!$BB:$BB,MATCH(F:F,'[3]5.งบทดลอง รพ.'!B:B,0)),)</f>
        <v>0</v>
      </c>
      <c r="BG44" s="295">
        <f>IFERROR(INDEX('[3]5.งบทดลอง รพ.'!$BC:$BC,MATCH(F:F,'[3]5.งบทดลอง รพ.'!B:B,0)),)</f>
        <v>0</v>
      </c>
      <c r="BH44" s="295">
        <f>IFERROR(INDEX('[3]5.งบทดลอง รพ.'!$BD:$BD,MATCH(F:F,'[3]5.งบทดลอง รพ.'!B:B,0)),)</f>
        <v>0</v>
      </c>
      <c r="BI44" s="295">
        <f>IFERROR(INDEX('[3]5.งบทดลอง รพ.'!$BE:$BE,MATCH(F:F,'[3]5.งบทดลอง รพ.'!B:B,0)),)</f>
        <v>0</v>
      </c>
      <c r="BJ44" s="295">
        <f>IFERROR(INDEX('[3]5.งบทดลอง รพ.'!$BF:$BF,MATCH(F:F,'[3]5.งบทดลอง รพ.'!B:B,0)),)</f>
        <v>0</v>
      </c>
      <c r="BK44" s="295">
        <f>IFERROR(INDEX('[3]5.งบทดลอง รพ.'!$BG:$BG,MATCH(F:F,'[3]5.งบทดลอง รพ.'!B:B,0)),)</f>
        <v>0</v>
      </c>
      <c r="BL44" s="295">
        <f>IFERROR(INDEX('[3]5.งบทดลอง รพ.'!$BH:$BH,MATCH(F:F,'[3]5.งบทดลอง รพ.'!B:B,0)),)</f>
        <v>0</v>
      </c>
      <c r="BM44" s="295">
        <f>IFERROR(INDEX('[3]5.งบทดลอง รพ.'!$BI:$BI,MATCH(F:F,'[3]5.งบทดลอง รพ.'!B:B,0)),)</f>
        <v>0</v>
      </c>
      <c r="BN44" s="295">
        <f>IFERROR(INDEX('[3]5.งบทดลอง รพ.'!$BJ:$BJ,MATCH(F:F,'[3]5.งบทดลอง รพ.'!B:B,0)),)</f>
        <v>0</v>
      </c>
      <c r="BO44" s="295">
        <f>IFERROR(INDEX('[3]5.งบทดลอง รพ.'!$BK:$BK,MATCH(F:F,'[3]5.งบทดลอง รพ.'!B:B,0)),)</f>
        <v>0</v>
      </c>
      <c r="BP44" s="295">
        <f>IFERROR(INDEX('[3]5.งบทดลอง รพ.'!$BL:$BL,MATCH(F:F,'[3]5.งบทดลอง รพ.'!B:B,0)),)</f>
        <v>0</v>
      </c>
      <c r="BQ44" s="295">
        <f>IFERROR(INDEX('[3]5.งบทดลอง รพ.'!$BM:$BM,MATCH(F:F,'[3]5.งบทดลอง รพ.'!B:B,0)),)</f>
        <v>0</v>
      </c>
      <c r="BR44" s="295">
        <f>IFERROR(INDEX('[3]5.งบทดลอง รพ.'!$BN:$BN,MATCH(F:F,'[3]5.งบทดลอง รพ.'!B:B,0)),)</f>
        <v>0</v>
      </c>
      <c r="BS44" s="295">
        <f>IFERROR(INDEX('[3]5.งบทดลอง รพ.'!$BO:$BO,MATCH(F:F,'[3]5.งบทดลอง รพ.'!B:B,0)),)</f>
        <v>0</v>
      </c>
      <c r="BT44" s="295">
        <f>IFERROR(INDEX('[3]5.งบทดลอง รพ.'!$BP:$BP,MATCH(F:F,'[3]5.งบทดลอง รพ.'!B:B,0)),)</f>
        <v>0</v>
      </c>
      <c r="BU44" s="295">
        <f>IFERROR(INDEX('[3]5.งบทดลอง รพ.'!$BQ:$BQ,MATCH(F:F,'[3]5.งบทดลอง รพ.'!B:B,0)),)</f>
        <v>0</v>
      </c>
      <c r="BV44" s="295">
        <f>IFERROR(INDEX('[3]5.งบทดลอง รพ.'!$BR:$BR,MATCH(F:F,'[3]5.งบทดลอง รพ.'!B:B,0)),)</f>
        <v>0</v>
      </c>
      <c r="BW44" s="295">
        <f>IFERROR(INDEX('[3]5.งบทดลอง รพ.'!$BS:$BS,MATCH(F:F,'[3]5.งบทดลอง รพ.'!B:B,0)),)</f>
        <v>0</v>
      </c>
      <c r="BX44" s="295">
        <f>IFERROR(INDEX('[3]5.งบทดลอง รพ.'!$BT:$BT,MATCH(F:F,'[3]5.งบทดลอง รพ.'!B:B,0)),)</f>
        <v>0</v>
      </c>
      <c r="BY44" s="295">
        <f>IFERROR(INDEX('[3]5.งบทดลอง รพ.'!$BU:$BU,MATCH(F:F,'[3]5.งบทดลอง รพ.'!B:B,0)),)</f>
        <v>0</v>
      </c>
      <c r="BZ44" s="295">
        <f>IFERROR(INDEX('[3]5.งบทดลอง รพ.'!$BV:$BV,MATCH(F:F,'[3]5.งบทดลอง รพ.'!B:B,0)),)</f>
        <v>0</v>
      </c>
      <c r="CA44" s="295">
        <f>IFERROR(INDEX('[3]5.งบทดลอง รพ.'!$BW:$BW,MATCH(F:F,'[3]5.งบทดลอง รพ.'!B:B,0)),)</f>
        <v>0</v>
      </c>
      <c r="CB44" s="295">
        <f>IFERROR(INDEX('[3]5.งบทดลอง รพ.'!$BX:$BX,MATCH(F:F,'[3]5.งบทดลอง รพ.'!B:B,0)),)</f>
        <v>0</v>
      </c>
      <c r="CC44" s="506">
        <f t="shared" si="5"/>
        <v>0</v>
      </c>
    </row>
    <row r="45" spans="1:81" s="308" customFormat="1" ht="45">
      <c r="A45" s="307" t="s">
        <v>436</v>
      </c>
      <c r="B45" s="292" t="s">
        <v>10</v>
      </c>
      <c r="C45" s="293" t="s">
        <v>11</v>
      </c>
      <c r="D45" s="294">
        <v>41020</v>
      </c>
      <c r="E45" s="293" t="s">
        <v>491</v>
      </c>
      <c r="F45" s="504" t="s">
        <v>500</v>
      </c>
      <c r="G45" s="505" t="s">
        <v>501</v>
      </c>
      <c r="H45" s="295">
        <f>IFERROR(INDEX('[3]5.งบทดลอง รพ.'!$D:$D,MATCH(F:F,'[3]5.งบทดลอง รพ.'!B:B,0)),)</f>
        <v>0</v>
      </c>
      <c r="I45" s="295">
        <f>IFERROR(INDEX('[3]5.งบทดลอง รพ.'!$E:$E,MATCH(F:F,'[3]5.งบทดลอง รพ.'!B:B,0)),)</f>
        <v>0</v>
      </c>
      <c r="J45" s="295">
        <f>IFERROR(INDEX('[3]5.งบทดลอง รพ.'!$F:$F,MATCH(F:F,'[3]5.งบทดลอง รพ.'!B:B,0)),)</f>
        <v>0</v>
      </c>
      <c r="K45" s="295">
        <f>IFERROR(INDEX('[3]5.งบทดลอง รพ.'!$G:$G,MATCH(F:F,'[3]5.งบทดลอง รพ.'!B:B,0)),)</f>
        <v>0</v>
      </c>
      <c r="L45" s="295">
        <f>IFERROR(INDEX('[3]5.งบทดลอง รพ.'!$H:$H,MATCH(F:F,'[3]5.งบทดลอง รพ.'!B:B,0)),)</f>
        <v>0</v>
      </c>
      <c r="M45" s="295">
        <f>IFERROR(INDEX('[3]5.งบทดลอง รพ.'!$I:$I,MATCH(F:F,'[3]5.งบทดลอง รพ.'!B:B,0)),)</f>
        <v>0</v>
      </c>
      <c r="N45" s="295">
        <f>IFERROR(INDEX('[3]5.งบทดลอง รพ.'!$J:$J,MATCH(F:F,'[3]5.งบทดลอง รพ.'!B:B,0)),)</f>
        <v>0</v>
      </c>
      <c r="O45" s="295">
        <f>IFERROR(INDEX('[3]5.งบทดลอง รพ.'!$K:$K,MATCH(F:F,'[3]5.งบทดลอง รพ.'!B:B,0)),)</f>
        <v>0</v>
      </c>
      <c r="P45" s="295">
        <f>IFERROR(INDEX('[3]5.งบทดลอง รพ.'!$L:$L,MATCH(F:F,'[3]5.งบทดลอง รพ.'!B:B,0)),)</f>
        <v>0</v>
      </c>
      <c r="Q45" s="295">
        <f>IFERROR(INDEX('[3]5.งบทดลอง รพ.'!$M:$M,MATCH(F:F,'[3]5.งบทดลอง รพ.'!B:B,0)),)</f>
        <v>0</v>
      </c>
      <c r="R45" s="295">
        <f>IFERROR(INDEX('[3]5.งบทดลอง รพ.'!$N:$N,MATCH(F:F,'[3]5.งบทดลอง รพ.'!B:B,0)),)</f>
        <v>-50</v>
      </c>
      <c r="S45" s="295">
        <f>IFERROR(INDEX('[3]5.งบทดลอง รพ.'!$O:$O,MATCH(F:F,'[3]5.งบทดลอง รพ.'!B:B,0)),)</f>
        <v>0</v>
      </c>
      <c r="T45" s="295">
        <f>IFERROR(INDEX('[3]5.งบทดลอง รพ.'!$P:$P,MATCH(F:F,'[3]5.งบทดลอง รพ.'!B:B,0)),)</f>
        <v>0</v>
      </c>
      <c r="U45" s="295">
        <f>IFERROR(INDEX('[3]5.งบทดลอง รพ.'!$Q:$Q,MATCH(F:F,'[3]5.งบทดลอง รพ.'!B:B,0)),)</f>
        <v>0</v>
      </c>
      <c r="V45" s="295">
        <f>IFERROR(INDEX('[3]5.งบทดลอง รพ.'!$R:$R,MATCH(F:F,'[3]5.งบทดลอง รพ.'!B:B,0)),)</f>
        <v>0</v>
      </c>
      <c r="W45" s="295">
        <f>IFERROR(INDEX('[3]5.งบทดลอง รพ.'!$S:$S,MATCH(F:F,'[3]5.งบทดลอง รพ.'!B:B,0)),)</f>
        <v>0</v>
      </c>
      <c r="X45" s="295">
        <f>IFERROR(INDEX('[3]5.งบทดลอง รพ.'!$T:$T,MATCH(F:F,'[3]5.งบทดลอง รพ.'!B:B,0)),)</f>
        <v>0</v>
      </c>
      <c r="Y45" s="295">
        <f>IFERROR(INDEX('[3]5.งบทดลอง รพ.'!$U:$U,MATCH(F:F,'[3]5.งบทดลอง รพ.'!B:B,0)),)</f>
        <v>0</v>
      </c>
      <c r="Z45" s="295">
        <f>IFERROR(INDEX('[3]5.งบทดลอง รพ.'!$V:$V,MATCH(F:F,'[3]5.งบทดลอง รพ.'!B:B,0)),)</f>
        <v>0</v>
      </c>
      <c r="AA45" s="295">
        <f>IFERROR(INDEX('[3]5.งบทดลอง รพ.'!$W:$W,MATCH(F:F,'[3]5.งบทดลอง รพ.'!B:B,0)),)</f>
        <v>0</v>
      </c>
      <c r="AB45" s="295">
        <f>IFERROR(INDEX('[3]5.งบทดลอง รพ.'!$X:$X,MATCH(F:F,'[3]5.งบทดลอง รพ.'!B:B,0)),)</f>
        <v>0</v>
      </c>
      <c r="AC45" s="295">
        <f>IFERROR(INDEX('[3]5.งบทดลอง รพ.'!$Y:$Y,MATCH(F:F,'[3]5.งบทดลอง รพ.'!B:B,0)),)</f>
        <v>0</v>
      </c>
      <c r="AD45" s="295">
        <f>IFERROR(INDEX('[3]5.งบทดลอง รพ.'!$Z:$Z,MATCH(F:F,'[3]5.งบทดลอง รพ.'!B:B,0)),)</f>
        <v>0</v>
      </c>
      <c r="AE45" s="295">
        <f>IFERROR(INDEX('[3]5.งบทดลอง รพ.'!$AA:$AA,MATCH(F:F,'[3]5.งบทดลอง รพ.'!B:B,0)),)</f>
        <v>0</v>
      </c>
      <c r="AF45" s="295">
        <f>IFERROR(INDEX('[3]5.งบทดลอง รพ.'!$AB:$AB,MATCH(F:F,'[3]5.งบทดลอง รพ.'!B:B,0)),)</f>
        <v>0</v>
      </c>
      <c r="AG45" s="295">
        <f>IFERROR(INDEX('[3]5.งบทดลอง รพ.'!$AC:$AC,MATCH(F:F,'[3]5.งบทดลอง รพ.'!B:B,0)),)</f>
        <v>0</v>
      </c>
      <c r="AH45" s="295">
        <f>IFERROR(INDEX('[3]5.งบทดลอง รพ.'!$AD:$AD,MATCH(F:F,'[3]5.งบทดลอง รพ.'!B:B,0)),)</f>
        <v>0</v>
      </c>
      <c r="AI45" s="295">
        <f>IFERROR(INDEX('[3]5.งบทดลอง รพ.'!$AE:$AE,MATCH(F:F,'[3]5.งบทดลอง รพ.'!B:B,0)),)</f>
        <v>0</v>
      </c>
      <c r="AJ45" s="295">
        <f>IFERROR(INDEX('[3]5.งบทดลอง รพ.'!$AF:$AF,MATCH(F:F,'[3]5.งบทดลอง รพ.'!B:B,0)),)</f>
        <v>0</v>
      </c>
      <c r="AK45" s="295">
        <f>IFERROR(INDEX('[3]5.งบทดลอง รพ.'!$AG:$AG,MATCH(F:F,'[3]5.งบทดลอง รพ.'!B:B,0)),)</f>
        <v>0</v>
      </c>
      <c r="AL45" s="295">
        <f>IFERROR(INDEX('[3]5.งบทดลอง รพ.'!$AH:$AH,MATCH(F:F,'[3]5.งบทดลอง รพ.'!B:B,0)),)</f>
        <v>0</v>
      </c>
      <c r="AM45" s="295">
        <f>IFERROR(INDEX('[3]5.งบทดลอง รพ.'!$AI:$AI,MATCH(F:F,'[3]5.งบทดลอง รพ.'!B:B,0)),)</f>
        <v>0</v>
      </c>
      <c r="AN45" s="295">
        <f>IFERROR(INDEX('[3]5.งบทดลอง รพ.'!$AJ:$AJ,MATCH(F:F,'[3]5.งบทดลอง รพ.'!B:B,0)),)</f>
        <v>0</v>
      </c>
      <c r="AO45" s="295">
        <f>IFERROR(INDEX('[3]5.งบทดลอง รพ.'!$AK:$AK,MATCH(F:F,'[3]5.งบทดลอง รพ.'!B:B,0)),)</f>
        <v>0</v>
      </c>
      <c r="AP45" s="295">
        <f>IFERROR(INDEX('[3]5.งบทดลอง รพ.'!$AL:$AL,MATCH(F:F,'[3]5.งบทดลอง รพ.'!B:B,0)),)</f>
        <v>0</v>
      </c>
      <c r="AQ45" s="295">
        <f>IFERROR(INDEX('[3]5.งบทดลอง รพ.'!$AM:$AM,MATCH(F:F,'[3]5.งบทดลอง รพ.'!B:B,0)),)</f>
        <v>0</v>
      </c>
      <c r="AR45" s="295">
        <f>IFERROR(INDEX('[3]5.งบทดลอง รพ.'!$AN:$AN,MATCH(F:F,'[3]5.งบทดลอง รพ.'!B:B,0)),)</f>
        <v>0</v>
      </c>
      <c r="AS45" s="295">
        <f>IFERROR(INDEX('[3]5.งบทดลอง รพ.'!$AO:$AO,MATCH(F:F,'[3]5.งบทดลอง รพ.'!B:B,0)),)</f>
        <v>0</v>
      </c>
      <c r="AT45" s="295">
        <f>IFERROR(INDEX('[3]5.งบทดลอง รพ.'!$AP:$AP,MATCH(F:F,'[3]5.งบทดลอง รพ.'!B:B,0)),)</f>
        <v>0</v>
      </c>
      <c r="AU45" s="295">
        <f>IFERROR(INDEX('[3]5.งบทดลอง รพ.'!$AQ:$AQ,MATCH(F:F,'[3]5.งบทดลอง รพ.'!B:B,0)),)</f>
        <v>0</v>
      </c>
      <c r="AV45" s="295">
        <f>IFERROR(INDEX('[3]5.งบทดลอง รพ.'!$AR:$AR,MATCH(F:F,'[3]5.งบทดลอง รพ.'!B:B,0)),)</f>
        <v>0</v>
      </c>
      <c r="AW45" s="295">
        <f>IFERROR(INDEX('[3]5.งบทดลอง รพ.'!$AS:$AS,MATCH(F:F,'[3]5.งบทดลอง รพ.'!B:B,0)),)</f>
        <v>0</v>
      </c>
      <c r="AX45" s="295">
        <f>IFERROR(INDEX('[3]5.งบทดลอง รพ.'!$AT:$AT,MATCH(F:F,'[3]5.งบทดลอง รพ.'!B:B,0)),)</f>
        <v>0</v>
      </c>
      <c r="AY45" s="295">
        <f>IFERROR(INDEX('[3]5.งบทดลอง รพ.'!$AU:$AU,MATCH(F:F,'[3]5.งบทดลอง รพ.'!B:B,0)),)</f>
        <v>0</v>
      </c>
      <c r="AZ45" s="295">
        <f>IFERROR(INDEX('[3]5.งบทดลอง รพ.'!$AV:$AV,MATCH(F:F,'[3]5.งบทดลอง รพ.'!B:B,0)),)</f>
        <v>0</v>
      </c>
      <c r="BA45" s="295">
        <f>IFERROR(INDEX('[3]5.งบทดลอง รพ.'!$AW:$AW,MATCH(F:F,'[3]5.งบทดลอง รพ.'!B:B,0)),)</f>
        <v>0</v>
      </c>
      <c r="BB45" s="295">
        <f>IFERROR(INDEX('[3]5.งบทดลอง รพ.'!$AX:$AX,MATCH(F:F,'[3]5.งบทดลอง รพ.'!B:B,0)),)</f>
        <v>0</v>
      </c>
      <c r="BC45" s="295">
        <f>IFERROR(INDEX('[3]5.งบทดลอง รพ.'!$AY:$AY,MATCH(F:F,'[3]5.งบทดลอง รพ.'!B:B,0)),)</f>
        <v>0</v>
      </c>
      <c r="BD45" s="295">
        <f>IFERROR(INDEX('[3]5.งบทดลอง รพ.'!$AZ:$AZ,MATCH(F:F,'[3]5.งบทดลอง รพ.'!B:B,0)),)</f>
        <v>-10060</v>
      </c>
      <c r="BE45" s="295">
        <f>IFERROR(INDEX('[3]5.งบทดลอง รพ.'!$BA:$BA,MATCH(F:F,'[3]5.งบทดลอง รพ.'!B:B,0)),)</f>
        <v>0</v>
      </c>
      <c r="BF45" s="295">
        <f>IFERROR(INDEX('[3]5.งบทดลอง รพ.'!$BB:$BB,MATCH(F:F,'[3]5.งบทดลอง รพ.'!B:B,0)),)</f>
        <v>0</v>
      </c>
      <c r="BG45" s="295">
        <f>IFERROR(INDEX('[3]5.งบทดลอง รพ.'!$BC:$BC,MATCH(F:F,'[3]5.งบทดลอง รพ.'!B:B,0)),)</f>
        <v>0</v>
      </c>
      <c r="BH45" s="295">
        <f>IFERROR(INDEX('[3]5.งบทดลอง รพ.'!$BD:$BD,MATCH(F:F,'[3]5.งบทดลอง รพ.'!B:B,0)),)</f>
        <v>0</v>
      </c>
      <c r="BI45" s="295">
        <f>IFERROR(INDEX('[3]5.งบทดลอง รพ.'!$BE:$BE,MATCH(F:F,'[3]5.งบทดลอง รพ.'!B:B,0)),)</f>
        <v>0</v>
      </c>
      <c r="BJ45" s="295">
        <f>IFERROR(INDEX('[3]5.งบทดลอง รพ.'!$BF:$BF,MATCH(F:F,'[3]5.งบทดลอง รพ.'!B:B,0)),)</f>
        <v>0</v>
      </c>
      <c r="BK45" s="295">
        <f>IFERROR(INDEX('[3]5.งบทดลอง รพ.'!$BG:$BG,MATCH(F:F,'[3]5.งบทดลอง รพ.'!B:B,0)),)</f>
        <v>0</v>
      </c>
      <c r="BL45" s="295">
        <f>IFERROR(INDEX('[3]5.งบทดลอง รพ.'!$BH:$BH,MATCH(F:F,'[3]5.งบทดลอง รพ.'!B:B,0)),)</f>
        <v>0</v>
      </c>
      <c r="BM45" s="295">
        <f>IFERROR(INDEX('[3]5.งบทดลอง รพ.'!$BI:$BI,MATCH(F:F,'[3]5.งบทดลอง รพ.'!B:B,0)),)</f>
        <v>0</v>
      </c>
      <c r="BN45" s="295">
        <f>IFERROR(INDEX('[3]5.งบทดลอง รพ.'!$BJ:$BJ,MATCH(F:F,'[3]5.งบทดลอง รพ.'!B:B,0)),)</f>
        <v>0</v>
      </c>
      <c r="BO45" s="295">
        <f>IFERROR(INDEX('[3]5.งบทดลอง รพ.'!$BK:$BK,MATCH(F:F,'[3]5.งบทดลอง รพ.'!B:B,0)),)</f>
        <v>0</v>
      </c>
      <c r="BP45" s="295">
        <f>IFERROR(INDEX('[3]5.งบทดลอง รพ.'!$BL:$BL,MATCH(F:F,'[3]5.งบทดลอง รพ.'!B:B,0)),)</f>
        <v>-19720</v>
      </c>
      <c r="BQ45" s="295">
        <f>IFERROR(INDEX('[3]5.งบทดลอง รพ.'!$BM:$BM,MATCH(F:F,'[3]5.งบทดลอง รพ.'!B:B,0)),)</f>
        <v>0</v>
      </c>
      <c r="BR45" s="295">
        <f>IFERROR(INDEX('[3]5.งบทดลอง รพ.'!$BN:$BN,MATCH(F:F,'[3]5.งบทดลอง รพ.'!B:B,0)),)</f>
        <v>0</v>
      </c>
      <c r="BS45" s="295">
        <f>IFERROR(INDEX('[3]5.งบทดลอง รพ.'!$BO:$BO,MATCH(F:F,'[3]5.งบทดลอง รพ.'!B:B,0)),)</f>
        <v>0</v>
      </c>
      <c r="BT45" s="295">
        <f>IFERROR(INDEX('[3]5.งบทดลอง รพ.'!$BP:$BP,MATCH(F:F,'[3]5.งบทดลอง รพ.'!B:B,0)),)</f>
        <v>0</v>
      </c>
      <c r="BU45" s="295">
        <f>IFERROR(INDEX('[3]5.งบทดลอง รพ.'!$BQ:$BQ,MATCH(F:F,'[3]5.งบทดลอง รพ.'!B:B,0)),)</f>
        <v>0</v>
      </c>
      <c r="BV45" s="295">
        <f>IFERROR(INDEX('[3]5.งบทดลอง รพ.'!$BR:$BR,MATCH(F:F,'[3]5.งบทดลอง รพ.'!B:B,0)),)</f>
        <v>0</v>
      </c>
      <c r="BW45" s="295">
        <f>IFERROR(INDEX('[3]5.งบทดลอง รพ.'!$BS:$BS,MATCH(F:F,'[3]5.งบทดลอง รพ.'!B:B,0)),)</f>
        <v>0</v>
      </c>
      <c r="BX45" s="295">
        <f>IFERROR(INDEX('[3]5.งบทดลอง รพ.'!$BT:$BT,MATCH(F:F,'[3]5.งบทดลอง รพ.'!B:B,0)),)</f>
        <v>0</v>
      </c>
      <c r="BY45" s="295">
        <f>IFERROR(INDEX('[3]5.งบทดลอง รพ.'!$BU:$BU,MATCH(F:F,'[3]5.งบทดลอง รพ.'!B:B,0)),)</f>
        <v>0</v>
      </c>
      <c r="BZ45" s="295">
        <f>IFERROR(INDEX('[3]5.งบทดลอง รพ.'!$BV:$BV,MATCH(F:F,'[3]5.งบทดลอง รพ.'!B:B,0)),)</f>
        <v>0</v>
      </c>
      <c r="CA45" s="295">
        <f>IFERROR(INDEX('[3]5.งบทดลอง รพ.'!$BW:$BW,MATCH(F:F,'[3]5.งบทดลอง รพ.'!B:B,0)),)</f>
        <v>0</v>
      </c>
      <c r="CB45" s="295">
        <f>IFERROR(INDEX('[3]5.งบทดลอง รพ.'!$BX:$BX,MATCH(F:F,'[3]5.งบทดลอง รพ.'!B:B,0)),)</f>
        <v>0</v>
      </c>
      <c r="CC45" s="506">
        <f t="shared" si="5"/>
        <v>-29830</v>
      </c>
    </row>
    <row r="46" spans="1:81" s="308" customFormat="1" ht="45">
      <c r="A46" s="307" t="s">
        <v>436</v>
      </c>
      <c r="B46" s="292" t="s">
        <v>10</v>
      </c>
      <c r="C46" s="293" t="s">
        <v>11</v>
      </c>
      <c r="D46" s="294">
        <v>42020</v>
      </c>
      <c r="E46" s="293" t="s">
        <v>502</v>
      </c>
      <c r="F46" s="504" t="s">
        <v>503</v>
      </c>
      <c r="G46" s="505" t="s">
        <v>504</v>
      </c>
      <c r="H46" s="295">
        <f>IFERROR(INDEX('[3]5.งบทดลอง รพ.'!$D:$D,MATCH(F:F,'[3]5.งบทดลอง รพ.'!B:B,0)),)</f>
        <v>0</v>
      </c>
      <c r="I46" s="295">
        <f>IFERROR(INDEX('[3]5.งบทดลอง รพ.'!$E:$E,MATCH(F:F,'[3]5.งบทดลอง รพ.'!B:B,0)),)</f>
        <v>0</v>
      </c>
      <c r="J46" s="295">
        <f>IFERROR(INDEX('[3]5.งบทดลอง รพ.'!$F:$F,MATCH(F:F,'[3]5.งบทดลอง รพ.'!B:B,0)),)</f>
        <v>0</v>
      </c>
      <c r="K46" s="295">
        <f>IFERROR(INDEX('[3]5.งบทดลอง รพ.'!$G:$G,MATCH(F:F,'[3]5.งบทดลอง รพ.'!B:B,0)),)</f>
        <v>0</v>
      </c>
      <c r="L46" s="295">
        <f>IFERROR(INDEX('[3]5.งบทดลอง รพ.'!$H:$H,MATCH(F:F,'[3]5.งบทดลอง รพ.'!B:B,0)),)</f>
        <v>0</v>
      </c>
      <c r="M46" s="295">
        <f>IFERROR(INDEX('[3]5.งบทดลอง รพ.'!$I:$I,MATCH(F:F,'[3]5.งบทดลอง รพ.'!B:B,0)),)</f>
        <v>0</v>
      </c>
      <c r="N46" s="295">
        <f>IFERROR(INDEX('[3]5.งบทดลอง รพ.'!$J:$J,MATCH(F:F,'[3]5.งบทดลอง รพ.'!B:B,0)),)</f>
        <v>0</v>
      </c>
      <c r="O46" s="295">
        <f>IFERROR(INDEX('[3]5.งบทดลอง รพ.'!$K:$K,MATCH(F:F,'[3]5.งบทดลอง รพ.'!B:B,0)),)</f>
        <v>0</v>
      </c>
      <c r="P46" s="295">
        <f>IFERROR(INDEX('[3]5.งบทดลอง รพ.'!$L:$L,MATCH(F:F,'[3]5.งบทดลอง รพ.'!B:B,0)),)</f>
        <v>0</v>
      </c>
      <c r="Q46" s="295">
        <f>IFERROR(INDEX('[3]5.งบทดลอง รพ.'!$M:$M,MATCH(F:F,'[3]5.งบทดลอง รพ.'!B:B,0)),)</f>
        <v>0</v>
      </c>
      <c r="R46" s="295">
        <f>IFERROR(INDEX('[3]5.งบทดลอง รพ.'!$N:$N,MATCH(F:F,'[3]5.งบทดลอง รพ.'!B:B,0)),)</f>
        <v>0</v>
      </c>
      <c r="S46" s="295">
        <f>IFERROR(INDEX('[3]5.งบทดลอง รพ.'!$O:$O,MATCH(F:F,'[3]5.งบทดลอง รพ.'!B:B,0)),)</f>
        <v>0</v>
      </c>
      <c r="T46" s="295">
        <f>IFERROR(INDEX('[3]5.งบทดลอง รพ.'!$P:$P,MATCH(F:F,'[3]5.งบทดลอง รพ.'!B:B,0)),)</f>
        <v>0</v>
      </c>
      <c r="U46" s="295">
        <f>IFERROR(INDEX('[3]5.งบทดลอง รพ.'!$Q:$Q,MATCH(F:F,'[3]5.งบทดลอง รพ.'!B:B,0)),)</f>
        <v>0</v>
      </c>
      <c r="V46" s="295">
        <f>IFERROR(INDEX('[3]5.งบทดลอง รพ.'!$R:$R,MATCH(F:F,'[3]5.งบทดลอง รพ.'!B:B,0)),)</f>
        <v>0</v>
      </c>
      <c r="W46" s="295">
        <f>IFERROR(INDEX('[3]5.งบทดลอง รพ.'!$S:$S,MATCH(F:F,'[3]5.งบทดลอง รพ.'!B:B,0)),)</f>
        <v>0</v>
      </c>
      <c r="X46" s="295">
        <f>IFERROR(INDEX('[3]5.งบทดลอง รพ.'!$T:$T,MATCH(F:F,'[3]5.งบทดลอง รพ.'!B:B,0)),)</f>
        <v>0</v>
      </c>
      <c r="Y46" s="295">
        <f>IFERROR(INDEX('[3]5.งบทดลอง รพ.'!$U:$U,MATCH(F:F,'[3]5.งบทดลอง รพ.'!B:B,0)),)</f>
        <v>0</v>
      </c>
      <c r="Z46" s="295">
        <f>IFERROR(INDEX('[3]5.งบทดลอง รพ.'!$V:$V,MATCH(F:F,'[3]5.งบทดลอง รพ.'!B:B,0)),)</f>
        <v>0</v>
      </c>
      <c r="AA46" s="295">
        <f>IFERROR(INDEX('[3]5.งบทดลอง รพ.'!$W:$W,MATCH(F:F,'[3]5.งบทดลอง รพ.'!B:B,0)),)</f>
        <v>0</v>
      </c>
      <c r="AB46" s="295">
        <f>IFERROR(INDEX('[3]5.งบทดลอง รพ.'!$X:$X,MATCH(F:F,'[3]5.งบทดลอง รพ.'!B:B,0)),)</f>
        <v>0</v>
      </c>
      <c r="AC46" s="295">
        <f>IFERROR(INDEX('[3]5.งบทดลอง รพ.'!$Y:$Y,MATCH(F:F,'[3]5.งบทดลอง รพ.'!B:B,0)),)</f>
        <v>0</v>
      </c>
      <c r="AD46" s="295">
        <f>IFERROR(INDEX('[3]5.งบทดลอง รพ.'!$Z:$Z,MATCH(F:F,'[3]5.งบทดลอง รพ.'!B:B,0)),)</f>
        <v>0</v>
      </c>
      <c r="AE46" s="295">
        <f>IFERROR(INDEX('[3]5.งบทดลอง รพ.'!$AA:$AA,MATCH(F:F,'[3]5.งบทดลอง รพ.'!B:B,0)),)</f>
        <v>0</v>
      </c>
      <c r="AF46" s="295">
        <f>IFERROR(INDEX('[3]5.งบทดลอง รพ.'!$AB:$AB,MATCH(F:F,'[3]5.งบทดลอง รพ.'!B:B,0)),)</f>
        <v>-200830.59</v>
      </c>
      <c r="AG46" s="295">
        <f>IFERROR(INDEX('[3]5.งบทดลอง รพ.'!$AC:$AC,MATCH(F:F,'[3]5.งบทดลอง รพ.'!B:B,0)),)</f>
        <v>0</v>
      </c>
      <c r="AH46" s="295">
        <f>IFERROR(INDEX('[3]5.งบทดลอง รพ.'!$AD:$AD,MATCH(F:F,'[3]5.งบทดลอง รพ.'!B:B,0)),)</f>
        <v>0</v>
      </c>
      <c r="AI46" s="295">
        <f>IFERROR(INDEX('[3]5.งบทดลอง รพ.'!$AE:$AE,MATCH(F:F,'[3]5.งบทดลอง รพ.'!B:B,0)),)</f>
        <v>0</v>
      </c>
      <c r="AJ46" s="295">
        <f>IFERROR(INDEX('[3]5.งบทดลอง รพ.'!$AF:$AF,MATCH(F:F,'[3]5.งบทดลอง รพ.'!B:B,0)),)</f>
        <v>0</v>
      </c>
      <c r="AK46" s="295">
        <f>IFERROR(INDEX('[3]5.งบทดลอง รพ.'!$AG:$AG,MATCH(F:F,'[3]5.งบทดลอง รพ.'!B:B,0)),)</f>
        <v>0</v>
      </c>
      <c r="AL46" s="295">
        <f>IFERROR(INDEX('[3]5.งบทดลอง รพ.'!$AH:$AH,MATCH(F:F,'[3]5.งบทดลอง รพ.'!B:B,0)),)</f>
        <v>0</v>
      </c>
      <c r="AM46" s="295">
        <f>IFERROR(INDEX('[3]5.งบทดลอง รพ.'!$AI:$AI,MATCH(F:F,'[3]5.งบทดลอง รพ.'!B:B,0)),)</f>
        <v>0</v>
      </c>
      <c r="AN46" s="295">
        <f>IFERROR(INDEX('[3]5.งบทดลอง รพ.'!$AJ:$AJ,MATCH(F:F,'[3]5.งบทดลอง รพ.'!B:B,0)),)</f>
        <v>0</v>
      </c>
      <c r="AO46" s="295">
        <f>IFERROR(INDEX('[3]5.งบทดลอง รพ.'!$AK:$AK,MATCH(F:F,'[3]5.งบทดลอง รพ.'!B:B,0)),)</f>
        <v>0</v>
      </c>
      <c r="AP46" s="295">
        <f>IFERROR(INDEX('[3]5.งบทดลอง รพ.'!$AL:$AL,MATCH(F:F,'[3]5.งบทดลอง รพ.'!B:B,0)),)</f>
        <v>0</v>
      </c>
      <c r="AQ46" s="295">
        <f>IFERROR(INDEX('[3]5.งบทดลอง รพ.'!$AM:$AM,MATCH(F:F,'[3]5.งบทดลอง รพ.'!B:B,0)),)</f>
        <v>0</v>
      </c>
      <c r="AR46" s="295">
        <f>IFERROR(INDEX('[3]5.งบทดลอง รพ.'!$AN:$AN,MATCH(F:F,'[3]5.งบทดลอง รพ.'!B:B,0)),)</f>
        <v>0</v>
      </c>
      <c r="AS46" s="295">
        <f>IFERROR(INDEX('[3]5.งบทดลอง รพ.'!$AO:$AO,MATCH(F:F,'[3]5.งบทดลอง รพ.'!B:B,0)),)</f>
        <v>0</v>
      </c>
      <c r="AT46" s="295">
        <f>IFERROR(INDEX('[3]5.งบทดลอง รพ.'!$AP:$AP,MATCH(F:F,'[3]5.งบทดลอง รพ.'!B:B,0)),)</f>
        <v>0</v>
      </c>
      <c r="AU46" s="295">
        <f>IFERROR(INDEX('[3]5.งบทดลอง รพ.'!$AQ:$AQ,MATCH(F:F,'[3]5.งบทดลอง รพ.'!B:B,0)),)</f>
        <v>0</v>
      </c>
      <c r="AV46" s="295">
        <f>IFERROR(INDEX('[3]5.งบทดลอง รพ.'!$AR:$AR,MATCH(F:F,'[3]5.งบทดลอง รพ.'!B:B,0)),)</f>
        <v>0</v>
      </c>
      <c r="AW46" s="295">
        <f>IFERROR(INDEX('[3]5.งบทดลอง รพ.'!$AS:$AS,MATCH(F:F,'[3]5.งบทดลอง รพ.'!B:B,0)),)</f>
        <v>0</v>
      </c>
      <c r="AX46" s="295">
        <f>IFERROR(INDEX('[3]5.งบทดลอง รพ.'!$AT:$AT,MATCH(F:F,'[3]5.งบทดลอง รพ.'!B:B,0)),)</f>
        <v>0</v>
      </c>
      <c r="AY46" s="295">
        <f>IFERROR(INDEX('[3]5.งบทดลอง รพ.'!$AU:$AU,MATCH(F:F,'[3]5.งบทดลอง รพ.'!B:B,0)),)</f>
        <v>0</v>
      </c>
      <c r="AZ46" s="295">
        <f>IFERROR(INDEX('[3]5.งบทดลอง รพ.'!$AV:$AV,MATCH(F:F,'[3]5.งบทดลอง รพ.'!B:B,0)),)</f>
        <v>0</v>
      </c>
      <c r="BA46" s="295">
        <f>IFERROR(INDEX('[3]5.งบทดลอง รพ.'!$AW:$AW,MATCH(F:F,'[3]5.งบทดลอง รพ.'!B:B,0)),)</f>
        <v>0</v>
      </c>
      <c r="BB46" s="295">
        <f>IFERROR(INDEX('[3]5.งบทดลอง รพ.'!$AX:$AX,MATCH(F:F,'[3]5.งบทดลอง รพ.'!B:B,0)),)</f>
        <v>0</v>
      </c>
      <c r="BC46" s="295">
        <f>IFERROR(INDEX('[3]5.งบทดลอง รพ.'!$AY:$AY,MATCH(F:F,'[3]5.งบทดลอง รพ.'!B:B,0)),)</f>
        <v>0</v>
      </c>
      <c r="BD46" s="295">
        <f>IFERROR(INDEX('[3]5.งบทดลอง รพ.'!$AZ:$AZ,MATCH(F:F,'[3]5.งบทดลอง รพ.'!B:B,0)),)</f>
        <v>0</v>
      </c>
      <c r="BE46" s="295">
        <f>IFERROR(INDEX('[3]5.งบทดลอง รพ.'!$BA:$BA,MATCH(F:F,'[3]5.งบทดลอง รพ.'!B:B,0)),)</f>
        <v>0</v>
      </c>
      <c r="BF46" s="295">
        <f>IFERROR(INDEX('[3]5.งบทดลอง รพ.'!$BB:$BB,MATCH(F:F,'[3]5.งบทดลอง รพ.'!B:B,0)),)</f>
        <v>0</v>
      </c>
      <c r="BG46" s="295">
        <f>IFERROR(INDEX('[3]5.งบทดลอง รพ.'!$BC:$BC,MATCH(F:F,'[3]5.งบทดลอง รพ.'!B:B,0)),)</f>
        <v>0</v>
      </c>
      <c r="BH46" s="295">
        <f>IFERROR(INDEX('[3]5.งบทดลอง รพ.'!$BD:$BD,MATCH(F:F,'[3]5.งบทดลอง รพ.'!B:B,0)),)</f>
        <v>0</v>
      </c>
      <c r="BI46" s="295">
        <f>IFERROR(INDEX('[3]5.งบทดลอง รพ.'!$BE:$BE,MATCH(F:F,'[3]5.งบทดลอง รพ.'!B:B,0)),)</f>
        <v>0</v>
      </c>
      <c r="BJ46" s="295">
        <f>IFERROR(INDEX('[3]5.งบทดลอง รพ.'!$BF:$BF,MATCH(F:F,'[3]5.งบทดลอง รพ.'!B:B,0)),)</f>
        <v>0</v>
      </c>
      <c r="BK46" s="295">
        <f>IFERROR(INDEX('[3]5.งบทดลอง รพ.'!$BG:$BG,MATCH(F:F,'[3]5.งบทดลอง รพ.'!B:B,0)),)</f>
        <v>0</v>
      </c>
      <c r="BL46" s="295">
        <f>IFERROR(INDEX('[3]5.งบทดลอง รพ.'!$BH:$BH,MATCH(F:F,'[3]5.งบทดลอง รพ.'!B:B,0)),)</f>
        <v>0</v>
      </c>
      <c r="BM46" s="295">
        <f>IFERROR(INDEX('[3]5.งบทดลอง รพ.'!$BI:$BI,MATCH(F:F,'[3]5.งบทดลอง รพ.'!B:B,0)),)</f>
        <v>0</v>
      </c>
      <c r="BN46" s="295">
        <f>IFERROR(INDEX('[3]5.งบทดลอง รพ.'!$BJ:$BJ,MATCH(F:F,'[3]5.งบทดลอง รพ.'!B:B,0)),)</f>
        <v>0</v>
      </c>
      <c r="BO46" s="295">
        <f>IFERROR(INDEX('[3]5.งบทดลอง รพ.'!$BK:$BK,MATCH(F:F,'[3]5.งบทดลอง รพ.'!B:B,0)),)</f>
        <v>0</v>
      </c>
      <c r="BP46" s="295">
        <f>IFERROR(INDEX('[3]5.งบทดลอง รพ.'!$BL:$BL,MATCH(F:F,'[3]5.งบทดลอง รพ.'!B:B,0)),)</f>
        <v>0</v>
      </c>
      <c r="BQ46" s="295">
        <f>IFERROR(INDEX('[3]5.งบทดลอง รพ.'!$BM:$BM,MATCH(F:F,'[3]5.งบทดลอง รพ.'!B:B,0)),)</f>
        <v>0</v>
      </c>
      <c r="BR46" s="295">
        <f>IFERROR(INDEX('[3]5.งบทดลอง รพ.'!$BN:$BN,MATCH(F:F,'[3]5.งบทดลอง รพ.'!B:B,0)),)</f>
        <v>0</v>
      </c>
      <c r="BS46" s="295">
        <f>IFERROR(INDEX('[3]5.งบทดลอง รพ.'!$BO:$BO,MATCH(F:F,'[3]5.งบทดลอง รพ.'!B:B,0)),)</f>
        <v>0</v>
      </c>
      <c r="BT46" s="295">
        <f>IFERROR(INDEX('[3]5.งบทดลอง รพ.'!$BP:$BP,MATCH(F:F,'[3]5.งบทดลอง รพ.'!B:B,0)),)</f>
        <v>0</v>
      </c>
      <c r="BU46" s="295">
        <f>IFERROR(INDEX('[3]5.งบทดลอง รพ.'!$BQ:$BQ,MATCH(F:F,'[3]5.งบทดลอง รพ.'!B:B,0)),)</f>
        <v>0</v>
      </c>
      <c r="BV46" s="295">
        <f>IFERROR(INDEX('[3]5.งบทดลอง รพ.'!$BR:$BR,MATCH(F:F,'[3]5.งบทดลอง รพ.'!B:B,0)),)</f>
        <v>0</v>
      </c>
      <c r="BW46" s="295">
        <f>IFERROR(INDEX('[3]5.งบทดลอง รพ.'!$BS:$BS,MATCH(F:F,'[3]5.งบทดลอง รพ.'!B:B,0)),)</f>
        <v>0</v>
      </c>
      <c r="BX46" s="295">
        <f>IFERROR(INDEX('[3]5.งบทดลอง รพ.'!$BT:$BT,MATCH(F:F,'[3]5.งบทดลอง รพ.'!B:B,0)),)</f>
        <v>0</v>
      </c>
      <c r="BY46" s="295">
        <f>IFERROR(INDEX('[3]5.งบทดลอง รพ.'!$BU:$BU,MATCH(F:F,'[3]5.งบทดลอง รพ.'!B:B,0)),)</f>
        <v>0</v>
      </c>
      <c r="BZ46" s="295">
        <f>IFERROR(INDEX('[3]5.งบทดลอง รพ.'!$BV:$BV,MATCH(F:F,'[3]5.งบทดลอง รพ.'!B:B,0)),)</f>
        <v>0</v>
      </c>
      <c r="CA46" s="295">
        <f>IFERROR(INDEX('[3]5.งบทดลอง รพ.'!$BW:$BW,MATCH(F:F,'[3]5.งบทดลอง รพ.'!B:B,0)),)</f>
        <v>0</v>
      </c>
      <c r="CB46" s="295">
        <f>IFERROR(INDEX('[3]5.งบทดลอง รพ.'!$BX:$BX,MATCH(F:F,'[3]5.งบทดลอง รพ.'!B:B,0)),)</f>
        <v>0</v>
      </c>
      <c r="CC46" s="506">
        <f t="shared" si="5"/>
        <v>-200830.59</v>
      </c>
    </row>
    <row r="47" spans="1:81" s="302" customFormat="1">
      <c r="A47" s="301"/>
      <c r="B47" s="639" t="s">
        <v>505</v>
      </c>
      <c r="C47" s="640"/>
      <c r="D47" s="640"/>
      <c r="E47" s="640"/>
      <c r="F47" s="640"/>
      <c r="G47" s="641"/>
      <c r="H47" s="507">
        <f>SUM(H41:H46)</f>
        <v>3802815.2</v>
      </c>
      <c r="I47" s="507">
        <f t="shared" ref="I47:BT47" si="6">SUM(I41:I46)</f>
        <v>184543</v>
      </c>
      <c r="J47" s="507">
        <f t="shared" si="6"/>
        <v>1168871</v>
      </c>
      <c r="K47" s="507">
        <f t="shared" si="6"/>
        <v>441222</v>
      </c>
      <c r="L47" s="507">
        <f t="shared" si="6"/>
        <v>36550</v>
      </c>
      <c r="M47" s="507">
        <f t="shared" si="6"/>
        <v>0</v>
      </c>
      <c r="N47" s="507">
        <f t="shared" si="6"/>
        <v>8281660.2300000004</v>
      </c>
      <c r="O47" s="507">
        <f t="shared" si="6"/>
        <v>441222</v>
      </c>
      <c r="P47" s="507">
        <f t="shared" si="6"/>
        <v>24091</v>
      </c>
      <c r="Q47" s="507">
        <f t="shared" si="6"/>
        <v>1510286.5</v>
      </c>
      <c r="R47" s="507">
        <f t="shared" si="6"/>
        <v>2850</v>
      </c>
      <c r="S47" s="507">
        <f t="shared" si="6"/>
        <v>12026</v>
      </c>
      <c r="T47" s="507">
        <f t="shared" si="6"/>
        <v>451768.88</v>
      </c>
      <c r="U47" s="507">
        <f t="shared" si="6"/>
        <v>193951</v>
      </c>
      <c r="V47" s="507">
        <f t="shared" si="6"/>
        <v>50834</v>
      </c>
      <c r="W47" s="507">
        <f t="shared" si="6"/>
        <v>38074.699999999997</v>
      </c>
      <c r="X47" s="507">
        <f t="shared" si="6"/>
        <v>15649.5</v>
      </c>
      <c r="Y47" s="507">
        <f t="shared" si="6"/>
        <v>0</v>
      </c>
      <c r="Z47" s="507">
        <f t="shared" si="6"/>
        <v>2659034.85</v>
      </c>
      <c r="AA47" s="507">
        <f t="shared" si="6"/>
        <v>626705</v>
      </c>
      <c r="AB47" s="507">
        <f t="shared" si="6"/>
        <v>93565.25</v>
      </c>
      <c r="AC47" s="507">
        <f t="shared" si="6"/>
        <v>283016.5</v>
      </c>
      <c r="AD47" s="507">
        <f t="shared" si="6"/>
        <v>260528</v>
      </c>
      <c r="AE47" s="507">
        <f t="shared" si="6"/>
        <v>93161.5</v>
      </c>
      <c r="AF47" s="507">
        <f t="shared" si="6"/>
        <v>-36893.089999999997</v>
      </c>
      <c r="AG47" s="507">
        <f t="shared" si="6"/>
        <v>0</v>
      </c>
      <c r="AH47" s="507">
        <f t="shared" si="6"/>
        <v>54301</v>
      </c>
      <c r="AI47" s="507">
        <f t="shared" si="6"/>
        <v>6984627.0999999996</v>
      </c>
      <c r="AJ47" s="507">
        <f t="shared" si="6"/>
        <v>2873</v>
      </c>
      <c r="AK47" s="507">
        <f t="shared" si="6"/>
        <v>34861</v>
      </c>
      <c r="AL47" s="507">
        <f t="shared" si="6"/>
        <v>0</v>
      </c>
      <c r="AM47" s="507">
        <f t="shared" si="6"/>
        <v>200</v>
      </c>
      <c r="AN47" s="507">
        <f t="shared" si="6"/>
        <v>78829</v>
      </c>
      <c r="AO47" s="507">
        <f t="shared" si="6"/>
        <v>0</v>
      </c>
      <c r="AP47" s="507">
        <f t="shared" si="6"/>
        <v>34695</v>
      </c>
      <c r="AQ47" s="507">
        <f t="shared" si="6"/>
        <v>0</v>
      </c>
      <c r="AR47" s="507">
        <f t="shared" si="6"/>
        <v>6964</v>
      </c>
      <c r="AS47" s="507">
        <f t="shared" si="6"/>
        <v>2057</v>
      </c>
      <c r="AT47" s="507">
        <f t="shared" si="6"/>
        <v>23565.5</v>
      </c>
      <c r="AU47" s="507">
        <f t="shared" si="6"/>
        <v>609807.23</v>
      </c>
      <c r="AV47" s="507">
        <f t="shared" si="6"/>
        <v>2013</v>
      </c>
      <c r="AW47" s="507">
        <f t="shared" si="6"/>
        <v>51057</v>
      </c>
      <c r="AX47" s="507">
        <f t="shared" si="6"/>
        <v>0</v>
      </c>
      <c r="AY47" s="507">
        <f t="shared" si="6"/>
        <v>122075</v>
      </c>
      <c r="AZ47" s="507">
        <f t="shared" si="6"/>
        <v>0</v>
      </c>
      <c r="BA47" s="507">
        <f t="shared" si="6"/>
        <v>3226</v>
      </c>
      <c r="BB47" s="507">
        <f t="shared" si="6"/>
        <v>1864215</v>
      </c>
      <c r="BC47" s="507">
        <f t="shared" si="6"/>
        <v>11800</v>
      </c>
      <c r="BD47" s="507">
        <f t="shared" si="6"/>
        <v>17339</v>
      </c>
      <c r="BE47" s="507">
        <f t="shared" si="6"/>
        <v>40265</v>
      </c>
      <c r="BF47" s="507">
        <f t="shared" si="6"/>
        <v>45093</v>
      </c>
      <c r="BG47" s="507">
        <f t="shared" si="6"/>
        <v>58604</v>
      </c>
      <c r="BH47" s="507">
        <f t="shared" si="6"/>
        <v>226075</v>
      </c>
      <c r="BI47" s="507">
        <f t="shared" si="6"/>
        <v>24733</v>
      </c>
      <c r="BJ47" s="507">
        <f t="shared" si="6"/>
        <v>14294</v>
      </c>
      <c r="BK47" s="507">
        <f t="shared" si="6"/>
        <v>7922.5</v>
      </c>
      <c r="BL47" s="507">
        <f t="shared" si="6"/>
        <v>0</v>
      </c>
      <c r="BM47" s="507">
        <f t="shared" si="6"/>
        <v>2308502.7000000002</v>
      </c>
      <c r="BN47" s="507">
        <f t="shared" si="6"/>
        <v>214945</v>
      </c>
      <c r="BO47" s="507">
        <f t="shared" si="6"/>
        <v>25138</v>
      </c>
      <c r="BP47" s="507">
        <f t="shared" si="6"/>
        <v>22579</v>
      </c>
      <c r="BQ47" s="507">
        <f t="shared" si="6"/>
        <v>7795</v>
      </c>
      <c r="BR47" s="507">
        <f t="shared" si="6"/>
        <v>109867</v>
      </c>
      <c r="BS47" s="507">
        <f t="shared" si="6"/>
        <v>-19500</v>
      </c>
      <c r="BT47" s="507">
        <f t="shared" si="6"/>
        <v>773791</v>
      </c>
      <c r="BU47" s="507">
        <f t="shared" ref="BU47:CB47" si="7">SUM(BU41:BU46)</f>
        <v>29385</v>
      </c>
      <c r="BV47" s="507">
        <f t="shared" si="7"/>
        <v>0</v>
      </c>
      <c r="BW47" s="507">
        <f t="shared" si="7"/>
        <v>24047.5</v>
      </c>
      <c r="BX47" s="507">
        <f t="shared" si="7"/>
        <v>0</v>
      </c>
      <c r="BY47" s="507">
        <f t="shared" si="7"/>
        <v>843366</v>
      </c>
      <c r="BZ47" s="507">
        <f t="shared" si="7"/>
        <v>9717</v>
      </c>
      <c r="CA47" s="507">
        <f t="shared" si="7"/>
        <v>417</v>
      </c>
      <c r="CB47" s="507">
        <f t="shared" si="7"/>
        <v>0</v>
      </c>
      <c r="CC47" s="507">
        <f>SUM(CC41:CC46)</f>
        <v>35307074.549999997</v>
      </c>
    </row>
    <row r="48" spans="1:81" s="308" customFormat="1" ht="45">
      <c r="A48" s="307" t="s">
        <v>423</v>
      </c>
      <c r="B48" s="292" t="s">
        <v>12</v>
      </c>
      <c r="C48" s="293" t="s">
        <v>13</v>
      </c>
      <c r="D48" s="294">
        <v>41030</v>
      </c>
      <c r="E48" s="293" t="s">
        <v>506</v>
      </c>
      <c r="F48" s="504" t="s">
        <v>507</v>
      </c>
      <c r="G48" s="505" t="s">
        <v>508</v>
      </c>
      <c r="H48" s="295">
        <f>IFERROR(INDEX('[3]5.งบทดลอง รพ.'!$D:$D,MATCH(F:F,'[3]5.งบทดลอง รพ.'!B:B,0)),)</f>
        <v>1322182.75</v>
      </c>
      <c r="I48" s="295">
        <f>IFERROR(INDEX('[3]5.งบทดลอง รพ.'!$E:$E,MATCH(F:F,'[3]5.งบทดลอง รพ.'!B:B,0)),)</f>
        <v>229440.75</v>
      </c>
      <c r="J48" s="295">
        <f>IFERROR(INDEX('[3]5.งบทดลอง รพ.'!$F:$F,MATCH(F:F,'[3]5.งบทดลอง รพ.'!B:B,0)),)</f>
        <v>624569.5</v>
      </c>
      <c r="K48" s="295">
        <f>IFERROR(INDEX('[3]5.งบทดลอง รพ.'!$G:$G,MATCH(F:F,'[3]5.งบทดลอง รพ.'!B:B,0)),)</f>
        <v>85726</v>
      </c>
      <c r="L48" s="295">
        <f>IFERROR(INDEX('[3]5.งบทดลอง รพ.'!$H:$H,MATCH(F:F,'[3]5.งบทดลอง รพ.'!B:B,0)),)</f>
        <v>69734.17</v>
      </c>
      <c r="M48" s="295">
        <f>IFERROR(INDEX('[3]5.งบทดลอง รพ.'!$I:$I,MATCH(F:F,'[3]5.งบทดลอง รพ.'!B:B,0)),)</f>
        <v>22329.49</v>
      </c>
      <c r="N48" s="295">
        <f>IFERROR(INDEX('[3]5.งบทดลอง รพ.'!$J:$J,MATCH(F:F,'[3]5.งบทดลอง รพ.'!B:B,0)),)</f>
        <v>6111444.5</v>
      </c>
      <c r="O48" s="295">
        <f>IFERROR(INDEX('[3]5.งบทดลอง รพ.'!$K:$K,MATCH(F:F,'[3]5.งบทดลอง รพ.'!B:B,0)),)</f>
        <v>85726</v>
      </c>
      <c r="P48" s="295">
        <f>IFERROR(INDEX('[3]5.งบทดลอง รพ.'!$L:$L,MATCH(F:F,'[3]5.งบทดลอง รพ.'!B:B,0)),)</f>
        <v>44596</v>
      </c>
      <c r="Q48" s="295">
        <f>IFERROR(INDEX('[3]5.งบทดลอง รพ.'!$M:$M,MATCH(F:F,'[3]5.งบทดลอง รพ.'!B:B,0)),)</f>
        <v>460770.3</v>
      </c>
      <c r="R48" s="295">
        <f>IFERROR(INDEX('[3]5.งบทดลอง รพ.'!$N:$N,MATCH(F:F,'[3]5.งบทดลอง รพ.'!B:B,0)),)</f>
        <v>40935.800000000003</v>
      </c>
      <c r="S48" s="295">
        <f>IFERROR(INDEX('[3]5.งบทดลอง รพ.'!$O:$O,MATCH(F:F,'[3]5.งบทดลอง รพ.'!B:B,0)),)</f>
        <v>135011</v>
      </c>
      <c r="T48" s="295">
        <f>IFERROR(INDEX('[3]5.งบทดลอง รพ.'!$P:$P,MATCH(F:F,'[3]5.งบทดลอง รพ.'!B:B,0)),)</f>
        <v>818188</v>
      </c>
      <c r="U48" s="295">
        <f>IFERROR(INDEX('[3]5.งบทดลอง รพ.'!$Q:$Q,MATCH(F:F,'[3]5.งบทดลอง รพ.'!B:B,0)),)</f>
        <v>107778.01</v>
      </c>
      <c r="V48" s="295">
        <f>IFERROR(INDEX('[3]5.งบทดลอง รพ.'!$R:$R,MATCH(F:F,'[3]5.งบทดลอง รพ.'!B:B,0)),)</f>
        <v>70556</v>
      </c>
      <c r="W48" s="295">
        <f>IFERROR(INDEX('[3]5.งบทดลอง รพ.'!$S:$S,MATCH(F:F,'[3]5.งบทดลอง รพ.'!B:B,0)),)</f>
        <v>57632.25</v>
      </c>
      <c r="X48" s="295">
        <f>IFERROR(INDEX('[3]5.งบทดลอง รพ.'!$T:$T,MATCH(F:F,'[3]5.งบทดลอง รพ.'!B:B,0)),)</f>
        <v>96517</v>
      </c>
      <c r="Y48" s="295">
        <f>IFERROR(INDEX('[3]5.งบทดลอง รพ.'!$U:$U,MATCH(F:F,'[3]5.งบทดลอง รพ.'!B:B,0)),)</f>
        <v>0</v>
      </c>
      <c r="Z48" s="295">
        <f>IFERROR(INDEX('[3]5.งบทดลอง รพ.'!$V:$V,MATCH(F:F,'[3]5.งบทดลอง รพ.'!B:B,0)),)</f>
        <v>3004040.3</v>
      </c>
      <c r="AA48" s="295">
        <f>IFERROR(INDEX('[3]5.งบทดลอง รพ.'!$W:$W,MATCH(F:F,'[3]5.งบทดลอง รพ.'!B:B,0)),)</f>
        <v>228365.54</v>
      </c>
      <c r="AB48" s="295">
        <f>IFERROR(INDEX('[3]5.งบทดลอง รพ.'!$X:$X,MATCH(F:F,'[3]5.งบทดลอง รพ.'!B:B,0)),)</f>
        <v>51493</v>
      </c>
      <c r="AC48" s="295">
        <f>IFERROR(INDEX('[3]5.งบทดลอง รพ.'!$Y:$Y,MATCH(F:F,'[3]5.งบทดลอง รพ.'!B:B,0)),)</f>
        <v>1089521.3</v>
      </c>
      <c r="AD48" s="295">
        <f>IFERROR(INDEX('[3]5.งบทดลอง รพ.'!$Z:$Z,MATCH(F:F,'[3]5.งบทดลอง รพ.'!B:B,0)),)</f>
        <v>356997</v>
      </c>
      <c r="AE48" s="295">
        <f>IFERROR(INDEX('[3]5.งบทดลอง รพ.'!$AA:$AA,MATCH(F:F,'[3]5.งบทดลอง รพ.'!B:B,0)),)</f>
        <v>159327.72</v>
      </c>
      <c r="AF48" s="295">
        <f>IFERROR(INDEX('[3]5.งบทดลอง รพ.'!$AB:$AB,MATCH(F:F,'[3]5.งบทดลอง รพ.'!B:B,0)),)</f>
        <v>131052.58</v>
      </c>
      <c r="AG48" s="295">
        <f>IFERROR(INDEX('[3]5.งบทดลอง รพ.'!$AC:$AC,MATCH(F:F,'[3]5.งบทดลอง รพ.'!B:B,0)),)</f>
        <v>47585</v>
      </c>
      <c r="AH48" s="295">
        <f>IFERROR(INDEX('[3]5.งบทดลอง รพ.'!$AD:$AD,MATCH(F:F,'[3]5.งบทดลอง รพ.'!B:B,0)),)</f>
        <v>52848</v>
      </c>
      <c r="AI48" s="295">
        <f>IFERROR(INDEX('[3]5.งบทดลอง รพ.'!$AE:$AE,MATCH(F:F,'[3]5.งบทดลอง รพ.'!B:B,0)),)</f>
        <v>9259438.1600000001</v>
      </c>
      <c r="AJ48" s="295">
        <f>IFERROR(INDEX('[3]5.งบทดลอง รพ.'!$AF:$AF,MATCH(F:F,'[3]5.งบทดลอง รพ.'!B:B,0)),)</f>
        <v>292006.64</v>
      </c>
      <c r="AK48" s="295">
        <f>IFERROR(INDEX('[3]5.งบทดลอง รพ.'!$AG:$AG,MATCH(F:F,'[3]5.งบทดลอง รพ.'!B:B,0)),)</f>
        <v>211200</v>
      </c>
      <c r="AL48" s="295">
        <f>IFERROR(INDEX('[3]5.งบทดลอง รพ.'!$AH:$AH,MATCH(F:F,'[3]5.งบทดลอง รพ.'!B:B,0)),)</f>
        <v>50237</v>
      </c>
      <c r="AM48" s="295">
        <f>IFERROR(INDEX('[3]5.งบทดลอง รพ.'!$AI:$AI,MATCH(F:F,'[3]5.งบทดลอง รพ.'!B:B,0)),)</f>
        <v>158046</v>
      </c>
      <c r="AN48" s="295">
        <f>IFERROR(INDEX('[3]5.งบทดลอง รพ.'!$AJ:$AJ,MATCH(F:F,'[3]5.งบทดลอง รพ.'!B:B,0)),)</f>
        <v>126542</v>
      </c>
      <c r="AO48" s="295">
        <f>IFERROR(INDEX('[3]5.งบทดลอง รพ.'!$AK:$AK,MATCH(F:F,'[3]5.งบทดลอง รพ.'!B:B,0)),)</f>
        <v>114011.27</v>
      </c>
      <c r="AP48" s="295">
        <f>IFERROR(INDEX('[3]5.งบทดลอง รพ.'!$AL:$AL,MATCH(F:F,'[3]5.งบทดลอง รพ.'!B:B,0)),)</f>
        <v>227330</v>
      </c>
      <c r="AQ48" s="295">
        <f>IFERROR(INDEX('[3]5.งบทดลอง รพ.'!$AM:$AM,MATCH(F:F,'[3]5.งบทดลอง รพ.'!B:B,0)),)</f>
        <v>86156.5</v>
      </c>
      <c r="AR48" s="295">
        <f>IFERROR(INDEX('[3]5.งบทดลอง รพ.'!$AN:$AN,MATCH(F:F,'[3]5.งบทดลอง รพ.'!B:B,0)),)</f>
        <v>106461</v>
      </c>
      <c r="AS48" s="295">
        <f>IFERROR(INDEX('[3]5.งบทดลอง รพ.'!$AO:$AO,MATCH(F:F,'[3]5.งบทดลอง รพ.'!B:B,0)),)</f>
        <v>129754.5</v>
      </c>
      <c r="AT48" s="295">
        <f>IFERROR(INDEX('[3]5.งบทดลอง รพ.'!$AP:$AP,MATCH(F:F,'[3]5.งบทดลอง รพ.'!B:B,0)),)</f>
        <v>83903.5</v>
      </c>
      <c r="AU48" s="295">
        <f>IFERROR(INDEX('[3]5.งบทดลอง รพ.'!$AQ:$AQ,MATCH(F:F,'[3]5.งบทดลอง รพ.'!B:B,0)),)</f>
        <v>1158219</v>
      </c>
      <c r="AV48" s="295">
        <f>IFERROR(INDEX('[3]5.งบทดลอง รพ.'!$AR:$AR,MATCH(F:F,'[3]5.งบทดลอง รพ.'!B:B,0)),)</f>
        <v>189580.2</v>
      </c>
      <c r="AW48" s="295">
        <f>IFERROR(INDEX('[3]5.งบทดลอง รพ.'!$AS:$AS,MATCH(F:F,'[3]5.งบทดลอง รพ.'!B:B,0)),)</f>
        <v>65965</v>
      </c>
      <c r="AX48" s="295">
        <f>IFERROR(INDEX('[3]5.งบทดลอง รพ.'!$AT:$AT,MATCH(F:F,'[3]5.งบทดลอง รพ.'!B:B,0)),)</f>
        <v>134371</v>
      </c>
      <c r="AY48" s="295">
        <f>IFERROR(INDEX('[3]5.งบทดลอง รพ.'!$AU:$AU,MATCH(F:F,'[3]5.งบทดลอง รพ.'!B:B,0)),)</f>
        <v>159516</v>
      </c>
      <c r="AZ48" s="295">
        <f>IFERROR(INDEX('[3]5.งบทดลอง รพ.'!$AV:$AV,MATCH(F:F,'[3]5.งบทดลอง รพ.'!B:B,0)),)</f>
        <v>9959.5</v>
      </c>
      <c r="BA48" s="295">
        <f>IFERROR(INDEX('[3]5.งบทดลอง รพ.'!$AW:$AW,MATCH(F:F,'[3]5.งบทดลอง รพ.'!B:B,0)),)</f>
        <v>22809.75</v>
      </c>
      <c r="BB48" s="295">
        <f>IFERROR(INDEX('[3]5.งบทดลอง รพ.'!$AX:$AX,MATCH(F:F,'[3]5.งบทดลอง รพ.'!B:B,0)),)</f>
        <v>2423552.75</v>
      </c>
      <c r="BC48" s="295">
        <f>IFERROR(INDEX('[3]5.งบทดลอง รพ.'!$AY:$AY,MATCH(F:F,'[3]5.งบทดลอง รพ.'!B:B,0)),)</f>
        <v>27833</v>
      </c>
      <c r="BD48" s="295">
        <f>IFERROR(INDEX('[3]5.งบทดลอง รพ.'!$AZ:$AZ,MATCH(F:F,'[3]5.งบทดลอง รพ.'!B:B,0)),)</f>
        <v>337369.25</v>
      </c>
      <c r="BE48" s="295">
        <f>IFERROR(INDEX('[3]5.งบทดลอง รพ.'!$BA:$BA,MATCH(F:F,'[3]5.งบทดลอง รพ.'!B:B,0)),)</f>
        <v>126191.1</v>
      </c>
      <c r="BF48" s="295">
        <f>IFERROR(INDEX('[3]5.งบทดลอง รพ.'!$BB:$BB,MATCH(F:F,'[3]5.งบทดลอง รพ.'!B:B,0)),)</f>
        <v>147750</v>
      </c>
      <c r="BG48" s="295">
        <f>IFERROR(INDEX('[3]5.งบทดลอง รพ.'!$BC:$BC,MATCH(F:F,'[3]5.งบทดลอง รพ.'!B:B,0)),)</f>
        <v>422255</v>
      </c>
      <c r="BH48" s="295">
        <f>IFERROR(INDEX('[3]5.งบทดลอง รพ.'!$BD:$BD,MATCH(F:F,'[3]5.งบทดลอง รพ.'!B:B,0)),)</f>
        <v>319445.5</v>
      </c>
      <c r="BI48" s="295">
        <f>IFERROR(INDEX('[3]5.งบทดลอง รพ.'!$BE:$BE,MATCH(F:F,'[3]5.งบทดลอง รพ.'!B:B,0)),)</f>
        <v>145681.25</v>
      </c>
      <c r="BJ48" s="295">
        <f>IFERROR(INDEX('[3]5.งบทดลอง รพ.'!$BF:$BF,MATCH(F:F,'[3]5.งบทดลอง รพ.'!B:B,0)),)</f>
        <v>68133</v>
      </c>
      <c r="BK48" s="295">
        <f>IFERROR(INDEX('[3]5.งบทดลอง รพ.'!$BG:$BG,MATCH(F:F,'[3]5.งบทดลอง รพ.'!B:B,0)),)</f>
        <v>39492.5</v>
      </c>
      <c r="BL48" s="295">
        <f>IFERROR(INDEX('[3]5.งบทดลอง รพ.'!$BH:$BH,MATCH(F:F,'[3]5.งบทดลอง รพ.'!B:B,0)),)</f>
        <v>69417.25</v>
      </c>
      <c r="BM48" s="295">
        <f>IFERROR(INDEX('[3]5.งบทดลอง รพ.'!$BI:$BI,MATCH(F:F,'[3]5.งบทดลอง รพ.'!B:B,0)),)</f>
        <v>3147973.5</v>
      </c>
      <c r="BN48" s="295">
        <f>IFERROR(INDEX('[3]5.งบทดลอง รพ.'!$BJ:$BJ,MATCH(F:F,'[3]5.งบทดลอง รพ.'!B:B,0)),)</f>
        <v>259417.92</v>
      </c>
      <c r="BO48" s="295">
        <f>IFERROR(INDEX('[3]5.งบทดลอง รพ.'!$BK:$BK,MATCH(F:F,'[3]5.งบทดลอง รพ.'!B:B,0)),)</f>
        <v>114361</v>
      </c>
      <c r="BP48" s="295">
        <f>IFERROR(INDEX('[3]5.งบทดลอง รพ.'!$BL:$BL,MATCH(F:F,'[3]5.งบทดลอง รพ.'!B:B,0)),)</f>
        <v>120856</v>
      </c>
      <c r="BQ48" s="295">
        <f>IFERROR(INDEX('[3]5.งบทดลอง รพ.'!$BM:$BM,MATCH(F:F,'[3]5.งบทดลอง รพ.'!B:B,0)),)</f>
        <v>73373</v>
      </c>
      <c r="BR48" s="295">
        <f>IFERROR(INDEX('[3]5.งบทดลอง รพ.'!$BN:$BN,MATCH(F:F,'[3]5.งบทดลอง รพ.'!B:B,0)),)</f>
        <v>284257</v>
      </c>
      <c r="BS48" s="295">
        <f>IFERROR(INDEX('[3]5.งบทดลอง รพ.'!$BO:$BO,MATCH(F:F,'[3]5.งบทดลอง รพ.'!B:B,0)),)</f>
        <v>55923</v>
      </c>
      <c r="BT48" s="295">
        <f>IFERROR(INDEX('[3]5.งบทดลอง รพ.'!$BP:$BP,MATCH(F:F,'[3]5.งบทดลอง รพ.'!B:B,0)),)</f>
        <v>1623224</v>
      </c>
      <c r="BU48" s="295">
        <f>IFERROR(INDEX('[3]5.งบทดลอง รพ.'!$BQ:$BQ,MATCH(F:F,'[3]5.งบทดลอง รพ.'!B:B,0)),)</f>
        <v>53574.75</v>
      </c>
      <c r="BV48" s="295">
        <f>IFERROR(INDEX('[3]5.งบทดลอง รพ.'!$BR:$BR,MATCH(F:F,'[3]5.งบทดลอง รพ.'!B:B,0)),)</f>
        <v>48437.75</v>
      </c>
      <c r="BW48" s="295">
        <f>IFERROR(INDEX('[3]5.งบทดลอง รพ.'!$BS:$BS,MATCH(F:F,'[3]5.งบทดลอง รพ.'!B:B,0)),)</f>
        <v>171209.75</v>
      </c>
      <c r="BX48" s="295">
        <f>IFERROR(INDEX('[3]5.งบทดลอง รพ.'!$BT:$BT,MATCH(F:F,'[3]5.งบทดลอง รพ.'!B:B,0)),)</f>
        <v>310242.89</v>
      </c>
      <c r="BY48" s="295">
        <f>IFERROR(INDEX('[3]5.งบทดลอง รพ.'!$BU:$BU,MATCH(F:F,'[3]5.งบทดลอง รพ.'!B:B,0)),)</f>
        <v>1059971.94</v>
      </c>
      <c r="BZ48" s="295">
        <f>IFERROR(INDEX('[3]5.งบทดลอง รพ.'!$BV:$BV,MATCH(F:F,'[3]5.งบทดลอง รพ.'!B:B,0)),)</f>
        <v>87444</v>
      </c>
      <c r="CA48" s="295">
        <f>IFERROR(INDEX('[3]5.งบทดลอง รพ.'!$BW:$BW,MATCH(F:F,'[3]5.งบทดลอง รพ.'!B:B,0)),)</f>
        <v>35992.25</v>
      </c>
      <c r="CB48" s="295">
        <f>IFERROR(INDEX('[3]5.งบทดลอง รพ.'!$BX:$BX,MATCH(F:F,'[3]5.งบทดลอง รพ.'!B:B,0)),)</f>
        <v>48393</v>
      </c>
      <c r="CC48" s="506">
        <f>SUM(H48:CB48)</f>
        <v>39711647.329999998</v>
      </c>
    </row>
    <row r="49" spans="1:81" s="308" customFormat="1" ht="45">
      <c r="A49" s="307" t="s">
        <v>427</v>
      </c>
      <c r="B49" s="292" t="s">
        <v>12</v>
      </c>
      <c r="C49" s="293" t="s">
        <v>13</v>
      </c>
      <c r="D49" s="294">
        <v>42030</v>
      </c>
      <c r="E49" s="293" t="s">
        <v>509</v>
      </c>
      <c r="F49" s="504" t="s">
        <v>510</v>
      </c>
      <c r="G49" s="505" t="s">
        <v>511</v>
      </c>
      <c r="H49" s="295">
        <f>IFERROR(INDEX('[3]5.งบทดลอง รพ.'!$D:$D,MATCH(F:F,'[3]5.งบทดลอง รพ.'!B:B,0)),)</f>
        <v>5646651.21</v>
      </c>
      <c r="I49" s="295">
        <f>IFERROR(INDEX('[3]5.งบทดลอง รพ.'!$E:$E,MATCH(F:F,'[3]5.งบทดลอง รพ.'!B:B,0)),)</f>
        <v>206667</v>
      </c>
      <c r="J49" s="295">
        <f>IFERROR(INDEX('[3]5.งบทดลอง รพ.'!$F:$F,MATCH(F:F,'[3]5.งบทดลอง รพ.'!B:B,0)),)</f>
        <v>478484.45</v>
      </c>
      <c r="K49" s="295">
        <f>IFERROR(INDEX('[3]5.งบทดลอง รพ.'!$G:$G,MATCH(F:F,'[3]5.งบทดลอง รพ.'!B:B,0)),)</f>
        <v>27275</v>
      </c>
      <c r="L49" s="295">
        <f>IFERROR(INDEX('[3]5.งบทดลอง รพ.'!$H:$H,MATCH(F:F,'[3]5.งบทดลอง รพ.'!B:B,0)),)</f>
        <v>21719.25</v>
      </c>
      <c r="M49" s="295">
        <f>IFERROR(INDEX('[3]5.งบทดลอง รพ.'!$I:$I,MATCH(F:F,'[3]5.งบทดลอง รพ.'!B:B,0)),)</f>
        <v>2032</v>
      </c>
      <c r="N49" s="295">
        <f>IFERROR(INDEX('[3]5.งบทดลอง รพ.'!$J:$J,MATCH(F:F,'[3]5.งบทดลอง รพ.'!B:B,0)),)</f>
        <v>3484610</v>
      </c>
      <c r="O49" s="295">
        <f>IFERROR(INDEX('[3]5.งบทดลอง รพ.'!$K:$K,MATCH(F:F,'[3]5.งบทดลอง รพ.'!B:B,0)),)</f>
        <v>27275</v>
      </c>
      <c r="P49" s="295">
        <f>IFERROR(INDEX('[3]5.งบทดลอง รพ.'!$L:$L,MATCH(F:F,'[3]5.งบทดลอง รพ.'!B:B,0)),)</f>
        <v>81749</v>
      </c>
      <c r="Q49" s="295">
        <f>IFERROR(INDEX('[3]5.งบทดลอง รพ.'!$M:$M,MATCH(F:F,'[3]5.งบทดลอง รพ.'!B:B,0)),)</f>
        <v>399529.27</v>
      </c>
      <c r="R49" s="295">
        <f>IFERROR(INDEX('[3]5.งบทดลอง รพ.'!$N:$N,MATCH(F:F,'[3]5.งบทดลอง รพ.'!B:B,0)),)</f>
        <v>19730</v>
      </c>
      <c r="S49" s="295">
        <f>IFERROR(INDEX('[3]5.งบทดลอง รพ.'!$O:$O,MATCH(F:F,'[3]5.งบทดลอง รพ.'!B:B,0)),)</f>
        <v>83812.25</v>
      </c>
      <c r="T49" s="295">
        <f>IFERROR(INDEX('[3]5.งบทดลอง รพ.'!$P:$P,MATCH(F:F,'[3]5.งบทดลอง รพ.'!B:B,0)),)</f>
        <v>923943.96</v>
      </c>
      <c r="U49" s="295">
        <f>IFERROR(INDEX('[3]5.งบทดลอง รพ.'!$Q:$Q,MATCH(F:F,'[3]5.งบทดลอง รพ.'!B:B,0)),)</f>
        <v>115113.25</v>
      </c>
      <c r="V49" s="295">
        <f>IFERROR(INDEX('[3]5.งบทดลอง รพ.'!$R:$R,MATCH(F:F,'[3]5.งบทดลอง รพ.'!B:B,0)),)</f>
        <v>86001</v>
      </c>
      <c r="W49" s="295">
        <f>IFERROR(INDEX('[3]5.งบทดลอง รพ.'!$S:$S,MATCH(F:F,'[3]5.งบทดลอง รพ.'!B:B,0)),)</f>
        <v>149938</v>
      </c>
      <c r="X49" s="295">
        <f>IFERROR(INDEX('[3]5.งบทดลอง รพ.'!$T:$T,MATCH(F:F,'[3]5.งบทดลอง รพ.'!B:B,0)),)</f>
        <v>242132</v>
      </c>
      <c r="Y49" s="295">
        <f>IFERROR(INDEX('[3]5.งบทดลอง รพ.'!$U:$U,MATCH(F:F,'[3]5.งบทดลอง รพ.'!B:B,0)),)</f>
        <v>0</v>
      </c>
      <c r="Z49" s="295">
        <f>IFERROR(INDEX('[3]5.งบทดลอง รพ.'!$V:$V,MATCH(F:F,'[3]5.งบทดลอง รพ.'!B:B,0)),)</f>
        <v>4423939.3499999996</v>
      </c>
      <c r="AA49" s="295">
        <f>IFERROR(INDEX('[3]5.งบทดลอง รพ.'!$W:$W,MATCH(F:F,'[3]5.งบทดลอง รพ.'!B:B,0)),)</f>
        <v>411391.78</v>
      </c>
      <c r="AB49" s="295">
        <f>IFERROR(INDEX('[3]5.งบทดลอง รพ.'!$X:$X,MATCH(F:F,'[3]5.งบทดลอง รพ.'!B:B,0)),)</f>
        <v>102894</v>
      </c>
      <c r="AC49" s="295">
        <f>IFERROR(INDEX('[3]5.งบทดลอง รพ.'!$Y:$Y,MATCH(F:F,'[3]5.งบทดลอง รพ.'!B:B,0)),)</f>
        <v>537478</v>
      </c>
      <c r="AD49" s="295">
        <f>IFERROR(INDEX('[3]5.งบทดลอง รพ.'!$Z:$Z,MATCH(F:F,'[3]5.งบทดลอง รพ.'!B:B,0)),)</f>
        <v>0</v>
      </c>
      <c r="AE49" s="295">
        <f>IFERROR(INDEX('[3]5.งบทดลอง รพ.'!$AA:$AA,MATCH(F:F,'[3]5.งบทดลอง รพ.'!B:B,0)),)</f>
        <v>122592.75</v>
      </c>
      <c r="AF49" s="295">
        <f>IFERROR(INDEX('[3]5.งบทดลอง รพ.'!$AB:$AB,MATCH(F:F,'[3]5.งบทดลอง รพ.'!B:B,0)),)</f>
        <v>4948.5</v>
      </c>
      <c r="AG49" s="295">
        <f>IFERROR(INDEX('[3]5.งบทดลอง รพ.'!$AC:$AC,MATCH(F:F,'[3]5.งบทดลอง รพ.'!B:B,0)),)</f>
        <v>86669</v>
      </c>
      <c r="AH49" s="295">
        <f>IFERROR(INDEX('[3]5.งบทดลอง รพ.'!$AD:$AD,MATCH(F:F,'[3]5.งบทดลอง รพ.'!B:B,0)),)</f>
        <v>0</v>
      </c>
      <c r="AI49" s="295">
        <f>IFERROR(INDEX('[3]5.งบทดลอง รพ.'!$AE:$AE,MATCH(F:F,'[3]5.งบทดลอง รพ.'!B:B,0)),)</f>
        <v>5903503.3799999999</v>
      </c>
      <c r="AJ49" s="295">
        <f>IFERROR(INDEX('[3]5.งบทดลอง รพ.'!$AF:$AF,MATCH(F:F,'[3]5.งบทดลอง รพ.'!B:B,0)),)</f>
        <v>47723</v>
      </c>
      <c r="AK49" s="295">
        <f>IFERROR(INDEX('[3]5.งบทดลอง รพ.'!$AG:$AG,MATCH(F:F,'[3]5.งบทดลอง รพ.'!B:B,0)),)</f>
        <v>169585</v>
      </c>
      <c r="AL49" s="295">
        <f>IFERROR(INDEX('[3]5.งบทดลอง รพ.'!$AH:$AH,MATCH(F:F,'[3]5.งบทดลอง รพ.'!B:B,0)),)</f>
        <v>187176</v>
      </c>
      <c r="AM49" s="295">
        <f>IFERROR(INDEX('[3]5.งบทดลอง รพ.'!$AI:$AI,MATCH(F:F,'[3]5.งบทดลอง รพ.'!B:B,0)),)</f>
        <v>25806</v>
      </c>
      <c r="AN49" s="295">
        <f>IFERROR(INDEX('[3]5.งบทดลอง รพ.'!$AJ:$AJ,MATCH(F:F,'[3]5.งบทดลอง รพ.'!B:B,0)),)</f>
        <v>238043</v>
      </c>
      <c r="AO49" s="295">
        <f>IFERROR(INDEX('[3]5.งบทดลอง รพ.'!$AK:$AK,MATCH(F:F,'[3]5.งบทดลอง รพ.'!B:B,0)),)</f>
        <v>56368</v>
      </c>
      <c r="AP49" s="295">
        <f>IFERROR(INDEX('[3]5.งบทดลอง รพ.'!$AL:$AL,MATCH(F:F,'[3]5.งบทดลอง รพ.'!B:B,0)),)</f>
        <v>64922</v>
      </c>
      <c r="AQ49" s="295">
        <f>IFERROR(INDEX('[3]5.งบทดลอง รพ.'!$AM:$AM,MATCH(F:F,'[3]5.งบทดลอง รพ.'!B:B,0)),)</f>
        <v>38405</v>
      </c>
      <c r="AR49" s="295">
        <f>IFERROR(INDEX('[3]5.งบทดลอง รพ.'!$AN:$AN,MATCH(F:F,'[3]5.งบทดลอง รพ.'!B:B,0)),)</f>
        <v>0</v>
      </c>
      <c r="AS49" s="295">
        <f>IFERROR(INDEX('[3]5.งบทดลอง รพ.'!$AO:$AO,MATCH(F:F,'[3]5.งบทดลอง รพ.'!B:B,0)),)</f>
        <v>38593.599999999999</v>
      </c>
      <c r="AT49" s="295">
        <f>IFERROR(INDEX('[3]5.งบทดลอง รพ.'!$AP:$AP,MATCH(F:F,'[3]5.งบทดลอง รพ.'!B:B,0)),)</f>
        <v>0</v>
      </c>
      <c r="AU49" s="295">
        <f>IFERROR(INDEX('[3]5.งบทดลอง รพ.'!$AQ:$AQ,MATCH(F:F,'[3]5.งบทดลอง รพ.'!B:B,0)),)</f>
        <v>909112.4</v>
      </c>
      <c r="AV49" s="295">
        <f>IFERROR(INDEX('[3]5.งบทดลอง รพ.'!$AR:$AR,MATCH(F:F,'[3]5.งบทดลอง รพ.'!B:B,0)),)</f>
        <v>0</v>
      </c>
      <c r="AW49" s="295">
        <f>IFERROR(INDEX('[3]5.งบทดลอง รพ.'!$AS:$AS,MATCH(F:F,'[3]5.งบทดลอง รพ.'!B:B,0)),)</f>
        <v>19067</v>
      </c>
      <c r="AX49" s="295">
        <f>IFERROR(INDEX('[3]5.งบทดลอง รพ.'!$AT:$AT,MATCH(F:F,'[3]5.งบทดลอง รพ.'!B:B,0)),)</f>
        <v>63457</v>
      </c>
      <c r="AY49" s="295">
        <f>IFERROR(INDEX('[3]5.งบทดลอง รพ.'!$AU:$AU,MATCH(F:F,'[3]5.งบทดลอง รพ.'!B:B,0)),)</f>
        <v>162885</v>
      </c>
      <c r="AZ49" s="295">
        <f>IFERROR(INDEX('[3]5.งบทดลอง รพ.'!$AV:$AV,MATCH(F:F,'[3]5.งบทดลอง รพ.'!B:B,0)),)</f>
        <v>0</v>
      </c>
      <c r="BA49" s="295">
        <f>IFERROR(INDEX('[3]5.งบทดลอง รพ.'!$AW:$AW,MATCH(F:F,'[3]5.งบทดลอง รพ.'!B:B,0)),)</f>
        <v>0</v>
      </c>
      <c r="BB49" s="295">
        <f>IFERROR(INDEX('[3]5.งบทดลอง รพ.'!$AX:$AX,MATCH(F:F,'[3]5.งบทดลอง รพ.'!B:B,0)),)</f>
        <v>1668995.25</v>
      </c>
      <c r="BC49" s="295">
        <f>IFERROR(INDEX('[3]5.งบทดลอง รพ.'!$AY:$AY,MATCH(F:F,'[3]5.งบทดลอง รพ.'!B:B,0)),)</f>
        <v>3437.5</v>
      </c>
      <c r="BD49" s="295">
        <f>IFERROR(INDEX('[3]5.งบทดลอง รพ.'!$AZ:$AZ,MATCH(F:F,'[3]5.งบทดลอง รพ.'!B:B,0)),)</f>
        <v>739165.25</v>
      </c>
      <c r="BE49" s="295">
        <f>IFERROR(INDEX('[3]5.งบทดลอง รพ.'!$BA:$BA,MATCH(F:F,'[3]5.งบทดลอง รพ.'!B:B,0)),)</f>
        <v>15523.75</v>
      </c>
      <c r="BF49" s="295">
        <f>IFERROR(INDEX('[3]5.งบทดลอง รพ.'!$BB:$BB,MATCH(F:F,'[3]5.งบทดลอง รพ.'!B:B,0)),)</f>
        <v>294572.09999999998</v>
      </c>
      <c r="BG49" s="295">
        <f>IFERROR(INDEX('[3]5.งบทดลอง รพ.'!$BC:$BC,MATCH(F:F,'[3]5.งบทดลอง รพ.'!B:B,0)),)</f>
        <v>121298</v>
      </c>
      <c r="BH49" s="295">
        <f>IFERROR(INDEX('[3]5.งบทดลอง รพ.'!$BD:$BD,MATCH(F:F,'[3]5.งบทดลอง รพ.'!B:B,0)),)</f>
        <v>892342</v>
      </c>
      <c r="BI49" s="295">
        <f>IFERROR(INDEX('[3]5.งบทดลอง รพ.'!$BE:$BE,MATCH(F:F,'[3]5.งบทดลอง รพ.'!B:B,0)),)</f>
        <v>157796.75</v>
      </c>
      <c r="BJ49" s="295">
        <f>IFERROR(INDEX('[3]5.งบทดลอง รพ.'!$BF:$BF,MATCH(F:F,'[3]5.งบทดลอง รพ.'!B:B,0)),)</f>
        <v>10796.5</v>
      </c>
      <c r="BK49" s="295">
        <f>IFERROR(INDEX('[3]5.งบทดลอง รพ.'!$BG:$BG,MATCH(F:F,'[3]5.งบทดลอง รพ.'!B:B,0)),)</f>
        <v>5019</v>
      </c>
      <c r="BL49" s="295">
        <f>IFERROR(INDEX('[3]5.งบทดลอง รพ.'!$BH:$BH,MATCH(F:F,'[3]5.งบทดลอง รพ.'!B:B,0)),)</f>
        <v>5367.5</v>
      </c>
      <c r="BM49" s="295">
        <f>IFERROR(INDEX('[3]5.งบทดลอง รพ.'!$BI:$BI,MATCH(F:F,'[3]5.งบทดลอง รพ.'!B:B,0)),)</f>
        <v>2612388.66</v>
      </c>
      <c r="BN49" s="295">
        <f>IFERROR(INDEX('[3]5.งบทดลอง รพ.'!$BJ:$BJ,MATCH(F:F,'[3]5.งบทดลอง รพ.'!B:B,0)),)</f>
        <v>612043.84</v>
      </c>
      <c r="BO49" s="295">
        <f>IFERROR(INDEX('[3]5.งบทดลอง รพ.'!$BK:$BK,MATCH(F:F,'[3]5.งบทดลอง รพ.'!B:B,0)),)</f>
        <v>22819</v>
      </c>
      <c r="BP49" s="295">
        <f>IFERROR(INDEX('[3]5.งบทดลอง รพ.'!$BL:$BL,MATCH(F:F,'[3]5.งบทดลอง รพ.'!B:B,0)),)</f>
        <v>0.28999999999999998</v>
      </c>
      <c r="BQ49" s="295">
        <f>IFERROR(INDEX('[3]5.งบทดลอง รพ.'!$BM:$BM,MATCH(F:F,'[3]5.งบทดลอง รพ.'!B:B,0)),)</f>
        <v>76810</v>
      </c>
      <c r="BR49" s="295">
        <f>IFERROR(INDEX('[3]5.งบทดลอง รพ.'!$BN:$BN,MATCH(F:F,'[3]5.งบทดลอง รพ.'!B:B,0)),)</f>
        <v>315417</v>
      </c>
      <c r="BS49" s="295">
        <f>IFERROR(INDEX('[3]5.งบทดลอง รพ.'!$BO:$BO,MATCH(F:F,'[3]5.งบทดลอง รพ.'!B:B,0)),)</f>
        <v>0</v>
      </c>
      <c r="BT49" s="295">
        <f>IFERROR(INDEX('[3]5.งบทดลอง รพ.'!$BP:$BP,MATCH(F:F,'[3]5.งบทดลอง รพ.'!B:B,0)),)</f>
        <v>1793656.43</v>
      </c>
      <c r="BU49" s="295">
        <f>IFERROR(INDEX('[3]5.งบทดลอง รพ.'!$BQ:$BQ,MATCH(F:F,'[3]5.งบทดลอง รพ.'!B:B,0)),)</f>
        <v>28225.43</v>
      </c>
      <c r="BV49" s="295">
        <f>IFERROR(INDEX('[3]5.งบทดลอง รพ.'!$BR:$BR,MATCH(F:F,'[3]5.งบทดลอง รพ.'!B:B,0)),)</f>
        <v>10543.25</v>
      </c>
      <c r="BW49" s="295">
        <f>IFERROR(INDEX('[3]5.งบทดลอง รพ.'!$BS:$BS,MATCH(F:F,'[3]5.งบทดลอง รพ.'!B:B,0)),)</f>
        <v>79609.5</v>
      </c>
      <c r="BX49" s="295">
        <f>IFERROR(INDEX('[3]5.งบทดลอง รพ.'!$BT:$BT,MATCH(F:F,'[3]5.งบทดลอง รพ.'!B:B,0)),)</f>
        <v>88675.5</v>
      </c>
      <c r="BY49" s="295">
        <f>IFERROR(INDEX('[3]5.งบทดลอง รพ.'!$BU:$BU,MATCH(F:F,'[3]5.งบทดลอง รพ.'!B:B,0)),)</f>
        <v>777862</v>
      </c>
      <c r="BZ49" s="295">
        <f>IFERROR(INDEX('[3]5.งบทดลอง รพ.'!$BV:$BV,MATCH(F:F,'[3]5.งบทดลอง รพ.'!B:B,0)),)</f>
        <v>413</v>
      </c>
      <c r="CA49" s="295">
        <f>IFERROR(INDEX('[3]5.งบทดลอง รพ.'!$BW:$BW,MATCH(F:F,'[3]5.งบทดลอง รพ.'!B:B,0)),)</f>
        <v>0</v>
      </c>
      <c r="CB49" s="295">
        <f>IFERROR(INDEX('[3]5.งบทดลอง รพ.'!$BX:$BX,MATCH(F:F,'[3]5.งบทดลอง รพ.'!B:B,0)),)</f>
        <v>69755</v>
      </c>
      <c r="CC49" s="506">
        <f t="shared" si="5"/>
        <v>36013754.899999999</v>
      </c>
    </row>
    <row r="50" spans="1:81" s="308" customFormat="1" ht="45">
      <c r="A50" s="307" t="s">
        <v>436</v>
      </c>
      <c r="B50" s="292" t="s">
        <v>12</v>
      </c>
      <c r="C50" s="293" t="s">
        <v>13</v>
      </c>
      <c r="D50" s="294">
        <v>44030</v>
      </c>
      <c r="E50" s="310" t="s">
        <v>512</v>
      </c>
      <c r="F50" s="504" t="s">
        <v>513</v>
      </c>
      <c r="G50" s="505" t="s">
        <v>514</v>
      </c>
      <c r="H50" s="295">
        <f>IFERROR(INDEX('[3]5.งบทดลอง รพ.'!$D:$D,MATCH(F:F,'[3]5.งบทดลอง รพ.'!B:B,0)),)</f>
        <v>-409911.33</v>
      </c>
      <c r="I50" s="295">
        <f>IFERROR(INDEX('[3]5.งบทดลอง รพ.'!$E:$E,MATCH(F:F,'[3]5.งบทดลอง รพ.'!B:B,0)),)</f>
        <v>0</v>
      </c>
      <c r="J50" s="295">
        <f>IFERROR(INDEX('[3]5.งบทดลอง รพ.'!$F:$F,MATCH(F:F,'[3]5.งบทดลอง รพ.'!B:B,0)),)</f>
        <v>-19003.84</v>
      </c>
      <c r="K50" s="295">
        <f>IFERROR(INDEX('[3]5.งบทดลอง รพ.'!$G:$G,MATCH(F:F,'[3]5.งบทดลอง รพ.'!B:B,0)),)</f>
        <v>-188394.06</v>
      </c>
      <c r="L50" s="295">
        <f>IFERROR(INDEX('[3]5.งบทดลอง รพ.'!$H:$H,MATCH(F:F,'[3]5.งบทดลอง รพ.'!B:B,0)),)</f>
        <v>-70187.58</v>
      </c>
      <c r="M50" s="295">
        <f>IFERROR(INDEX('[3]5.งบทดลอง รพ.'!$I:$I,MATCH(F:F,'[3]5.งบทดลอง รพ.'!B:B,0)),)</f>
        <v>0</v>
      </c>
      <c r="N50" s="295">
        <f>IFERROR(INDEX('[3]5.งบทดลอง รพ.'!$J:$J,MATCH(F:F,'[3]5.งบทดลอง รพ.'!B:B,0)),)</f>
        <v>-130646.25</v>
      </c>
      <c r="O50" s="295">
        <f>IFERROR(INDEX('[3]5.งบทดลอง รพ.'!$K:$K,MATCH(F:F,'[3]5.งบทดลอง รพ.'!B:B,0)),)</f>
        <v>-188394.06</v>
      </c>
      <c r="P50" s="295">
        <f>IFERROR(INDEX('[3]5.งบทดลอง รพ.'!$L:$L,MATCH(F:F,'[3]5.งบทดลอง รพ.'!B:B,0)),)</f>
        <v>-5004</v>
      </c>
      <c r="Q50" s="295">
        <f>IFERROR(INDEX('[3]5.งบทดลอง รพ.'!$M:$M,MATCH(F:F,'[3]5.งบทดลอง รพ.'!B:B,0)),)</f>
        <v>-26266.37</v>
      </c>
      <c r="R50" s="295">
        <f>IFERROR(INDEX('[3]5.งบทดลอง รพ.'!$N:$N,MATCH(F:F,'[3]5.งบทดลอง รพ.'!B:B,0)),)</f>
        <v>-2298.1999999999998</v>
      </c>
      <c r="S50" s="295">
        <f>IFERROR(INDEX('[3]5.งบทดลอง รพ.'!$O:$O,MATCH(F:F,'[3]5.งบทดลอง รพ.'!B:B,0)),)</f>
        <v>0</v>
      </c>
      <c r="T50" s="295">
        <f>IFERROR(INDEX('[3]5.งบทดลอง รพ.'!$P:$P,MATCH(F:F,'[3]5.งบทดลอง รพ.'!B:B,0)),)</f>
        <v>-458171.47</v>
      </c>
      <c r="U50" s="295">
        <f>IFERROR(INDEX('[3]5.งบทดลอง รพ.'!$Q:$Q,MATCH(F:F,'[3]5.งบทดลอง รพ.'!B:B,0)),)</f>
        <v>-28558.67</v>
      </c>
      <c r="V50" s="295">
        <f>IFERROR(INDEX('[3]5.งบทดลอง รพ.'!$R:$R,MATCH(F:F,'[3]5.งบทดลอง รพ.'!B:B,0)),)</f>
        <v>0</v>
      </c>
      <c r="W50" s="295">
        <f>IFERROR(INDEX('[3]5.งบทดลอง รพ.'!$S:$S,MATCH(F:F,'[3]5.งบทดลอง รพ.'!B:B,0)),)</f>
        <v>0</v>
      </c>
      <c r="X50" s="295">
        <f>IFERROR(INDEX('[3]5.งบทดลอง รพ.'!$T:$T,MATCH(F:F,'[3]5.งบทดลอง รพ.'!B:B,0)),)</f>
        <v>-41559.089999999997</v>
      </c>
      <c r="Y50" s="295">
        <f>IFERROR(INDEX('[3]5.งบทดลอง รพ.'!$U:$U,MATCH(F:F,'[3]5.งบทดลอง รพ.'!B:B,0)),)</f>
        <v>0</v>
      </c>
      <c r="Z50" s="295">
        <f>IFERROR(INDEX('[3]5.งบทดลอง รพ.'!$V:$V,MATCH(F:F,'[3]5.งบทดลอง รพ.'!B:B,0)),)</f>
        <v>0</v>
      </c>
      <c r="AA50" s="295">
        <f>IFERROR(INDEX('[3]5.งบทดลอง รพ.'!$W:$W,MATCH(F:F,'[3]5.งบทดลอง รพ.'!B:B,0)),)</f>
        <v>-102816.94</v>
      </c>
      <c r="AB50" s="295">
        <f>IFERROR(INDEX('[3]5.งบทดลอง รพ.'!$X:$X,MATCH(F:F,'[3]5.งบทดลอง รพ.'!B:B,0)),)</f>
        <v>-41126.6</v>
      </c>
      <c r="AC50" s="295">
        <f>IFERROR(INDEX('[3]5.งบทดลอง รพ.'!$Y:$Y,MATCH(F:F,'[3]5.งบทดลอง รพ.'!B:B,0)),)</f>
        <v>-154363.4</v>
      </c>
      <c r="AD50" s="295">
        <f>IFERROR(INDEX('[3]5.งบทดลอง รพ.'!$Z:$Z,MATCH(F:F,'[3]5.งบทดลอง รพ.'!B:B,0)),)</f>
        <v>-1082.67</v>
      </c>
      <c r="AE50" s="295">
        <f>IFERROR(INDEX('[3]5.งบทดลอง รพ.'!$AA:$AA,MATCH(F:F,'[3]5.งบทดลอง รพ.'!B:B,0)),)</f>
        <v>0</v>
      </c>
      <c r="AF50" s="295">
        <f>IFERROR(INDEX('[3]5.งบทดลอง รพ.'!$AB:$AB,MATCH(F:F,'[3]5.งบทดลอง รพ.'!B:B,0)),)</f>
        <v>0</v>
      </c>
      <c r="AG50" s="295">
        <f>IFERROR(INDEX('[3]5.งบทดลอง รพ.'!$AC:$AC,MATCH(F:F,'[3]5.งบทดลอง รพ.'!B:B,0)),)</f>
        <v>0</v>
      </c>
      <c r="AH50" s="295">
        <f>IFERROR(INDEX('[3]5.งบทดลอง รพ.'!$AD:$AD,MATCH(F:F,'[3]5.งบทดลอง รพ.'!B:B,0)),)</f>
        <v>0</v>
      </c>
      <c r="AI50" s="295">
        <f>IFERROR(INDEX('[3]5.งบทดลอง รพ.'!$AE:$AE,MATCH(F:F,'[3]5.งบทดลอง รพ.'!B:B,0)),)</f>
        <v>-1081381.95</v>
      </c>
      <c r="AJ50" s="295">
        <f>IFERROR(INDEX('[3]5.งบทดลอง รพ.'!$AF:$AF,MATCH(F:F,'[3]5.งบทดลอง รพ.'!B:B,0)),)</f>
        <v>-884.74</v>
      </c>
      <c r="AK50" s="295">
        <f>IFERROR(INDEX('[3]5.งบทดลอง รพ.'!$AG:$AG,MATCH(F:F,'[3]5.งบทดลอง รพ.'!B:B,0)),)</f>
        <v>-82556.600000000006</v>
      </c>
      <c r="AL50" s="295">
        <f>IFERROR(INDEX('[3]5.งบทดลอง รพ.'!$AH:$AH,MATCH(F:F,'[3]5.งบทดลอง รพ.'!B:B,0)),)</f>
        <v>-1864.64</v>
      </c>
      <c r="AM50" s="295">
        <f>IFERROR(INDEX('[3]5.งบทดลอง รพ.'!$AI:$AI,MATCH(F:F,'[3]5.งบทดลอง รพ.'!B:B,0)),)</f>
        <v>-30191.93</v>
      </c>
      <c r="AN50" s="295">
        <f>IFERROR(INDEX('[3]5.งบทดลอง รพ.'!$AJ:$AJ,MATCH(F:F,'[3]5.งบทดลอง รพ.'!B:B,0)),)</f>
        <v>-54004.73</v>
      </c>
      <c r="AO50" s="295">
        <f>IFERROR(INDEX('[3]5.งบทดลอง รพ.'!$AK:$AK,MATCH(F:F,'[3]5.งบทดลอง รพ.'!B:B,0)),)</f>
        <v>-250</v>
      </c>
      <c r="AP50" s="295">
        <f>IFERROR(INDEX('[3]5.งบทดลอง รพ.'!$AL:$AL,MATCH(F:F,'[3]5.งบทดลอง รพ.'!B:B,0)),)</f>
        <v>0</v>
      </c>
      <c r="AQ50" s="295">
        <f>IFERROR(INDEX('[3]5.งบทดลอง รพ.'!$AM:$AM,MATCH(F:F,'[3]5.งบทดลอง รพ.'!B:B,0)),)</f>
        <v>-43284.23</v>
      </c>
      <c r="AR50" s="295">
        <f>IFERROR(INDEX('[3]5.งบทดลอง รพ.'!$AN:$AN,MATCH(F:F,'[3]5.งบทดลอง รพ.'!B:B,0)),)</f>
        <v>0</v>
      </c>
      <c r="AS50" s="295">
        <f>IFERROR(INDEX('[3]5.งบทดลอง รพ.'!$AO:$AO,MATCH(F:F,'[3]5.งบทดลอง รพ.'!B:B,0)),)</f>
        <v>-3019.41</v>
      </c>
      <c r="AT50" s="295">
        <f>IFERROR(INDEX('[3]5.งบทดลอง รพ.'!$AP:$AP,MATCH(F:F,'[3]5.งบทดลอง รพ.'!B:B,0)),)</f>
        <v>0</v>
      </c>
      <c r="AU50" s="295">
        <f>IFERROR(INDEX('[3]5.งบทดลอง รพ.'!$AQ:$AQ,MATCH(F:F,'[3]5.งบทดลอง รพ.'!B:B,0)),)</f>
        <v>-371489.56</v>
      </c>
      <c r="AV50" s="295">
        <f>IFERROR(INDEX('[3]5.งบทดลอง รพ.'!$AR:$AR,MATCH(F:F,'[3]5.งบทดลอง รพ.'!B:B,0)),)</f>
        <v>0</v>
      </c>
      <c r="AW50" s="295">
        <f>IFERROR(INDEX('[3]5.งบทดลอง รพ.'!$AS:$AS,MATCH(F:F,'[3]5.งบทดลอง รพ.'!B:B,0)),)</f>
        <v>-853.57</v>
      </c>
      <c r="AX50" s="295">
        <f>IFERROR(INDEX('[3]5.งบทดลอง รพ.'!$AT:$AT,MATCH(F:F,'[3]5.งบทดลอง รพ.'!B:B,0)),)</f>
        <v>-6534.49</v>
      </c>
      <c r="AY50" s="295">
        <f>IFERROR(INDEX('[3]5.งบทดลอง รพ.'!$AU:$AU,MATCH(F:F,'[3]5.งบทดลอง รพ.'!B:B,0)),)</f>
        <v>0</v>
      </c>
      <c r="AZ50" s="295">
        <f>IFERROR(INDEX('[3]5.งบทดลอง รพ.'!$AV:$AV,MATCH(F:F,'[3]5.งบทดลอง รพ.'!B:B,0)),)</f>
        <v>0</v>
      </c>
      <c r="BA50" s="295">
        <f>IFERROR(INDEX('[3]5.งบทดลอง รพ.'!$AW:$AW,MATCH(F:F,'[3]5.งบทดลอง รพ.'!B:B,0)),)</f>
        <v>0</v>
      </c>
      <c r="BB50" s="295">
        <f>IFERROR(INDEX('[3]5.งบทดลอง รพ.'!$AX:$AX,MATCH(F:F,'[3]5.งบทดลอง รพ.'!B:B,0)),)</f>
        <v>-350443.17</v>
      </c>
      <c r="BC50" s="295">
        <f>IFERROR(INDEX('[3]5.งบทดลอง รพ.'!$AY:$AY,MATCH(F:F,'[3]5.งบทดลอง รพ.'!B:B,0)),)</f>
        <v>-2285</v>
      </c>
      <c r="BD50" s="295">
        <f>IFERROR(INDEX('[3]5.งบทดลอง รพ.'!$AZ:$AZ,MATCH(F:F,'[3]5.งบทดลอง รพ.'!B:B,0)),)</f>
        <v>-299879.51</v>
      </c>
      <c r="BE50" s="295">
        <f>IFERROR(INDEX('[3]5.งบทดลอง รพ.'!$BA:$BA,MATCH(F:F,'[3]5.งบทดลอง รพ.'!B:B,0)),)</f>
        <v>-42188.07</v>
      </c>
      <c r="BF50" s="295">
        <f>IFERROR(INDEX('[3]5.งบทดลอง รพ.'!$BB:$BB,MATCH(F:F,'[3]5.งบทดลอง รพ.'!B:B,0)),)</f>
        <v>-242014.55</v>
      </c>
      <c r="BG50" s="295">
        <f>IFERROR(INDEX('[3]5.งบทดลอง รพ.'!$BC:$BC,MATCH(F:F,'[3]5.งบทดลอง รพ.'!B:B,0)),)</f>
        <v>-10373.58</v>
      </c>
      <c r="BH50" s="295">
        <f>IFERROR(INDEX('[3]5.งบทดลอง รพ.'!$BD:$BD,MATCH(F:F,'[3]5.งบทดลอง รพ.'!B:B,0)),)</f>
        <v>-86221.61</v>
      </c>
      <c r="BI50" s="295">
        <f>IFERROR(INDEX('[3]5.งบทดลอง รพ.'!$BE:$BE,MATCH(F:F,'[3]5.งบทดลอง รพ.'!B:B,0)),)</f>
        <v>-25945.33</v>
      </c>
      <c r="BJ50" s="295">
        <f>IFERROR(INDEX('[3]5.งบทดลอง รพ.'!$BF:$BF,MATCH(F:F,'[3]5.งบทดลอง รพ.'!B:B,0)),)</f>
        <v>0</v>
      </c>
      <c r="BK50" s="295">
        <f>IFERROR(INDEX('[3]5.งบทดลอง รพ.'!$BG:$BG,MATCH(F:F,'[3]5.งบทดลอง รพ.'!B:B,0)),)</f>
        <v>0</v>
      </c>
      <c r="BL50" s="295">
        <f>IFERROR(INDEX('[3]5.งบทดลอง รพ.'!$BH:$BH,MATCH(F:F,'[3]5.งบทดลอง รพ.'!B:B,0)),)</f>
        <v>-720</v>
      </c>
      <c r="BM50" s="295">
        <f>IFERROR(INDEX('[3]5.งบทดลอง รพ.'!$BI:$BI,MATCH(F:F,'[3]5.งบทดลอง รพ.'!B:B,0)),)</f>
        <v>-3416486.7</v>
      </c>
      <c r="BN50" s="295">
        <f>IFERROR(INDEX('[3]5.งบทดลอง รพ.'!$BJ:$BJ,MATCH(F:F,'[3]5.งบทดลอง รพ.'!B:B,0)),)</f>
        <v>0</v>
      </c>
      <c r="BO50" s="295">
        <f>IFERROR(INDEX('[3]5.งบทดลอง รพ.'!$BK:$BK,MATCH(F:F,'[3]5.งบทดลอง รพ.'!B:B,0)),)</f>
        <v>0</v>
      </c>
      <c r="BP50" s="295">
        <f>IFERROR(INDEX('[3]5.งบทดลอง รพ.'!$BL:$BL,MATCH(F:F,'[3]5.งบทดลอง รพ.'!B:B,0)),)</f>
        <v>0</v>
      </c>
      <c r="BQ50" s="295">
        <f>IFERROR(INDEX('[3]5.งบทดลอง รพ.'!$BM:$BM,MATCH(F:F,'[3]5.งบทดลอง รพ.'!B:B,0)),)</f>
        <v>-16745.27</v>
      </c>
      <c r="BR50" s="295">
        <f>IFERROR(INDEX('[3]5.งบทดลอง รพ.'!$BN:$BN,MATCH(F:F,'[3]5.งบทดลอง รพ.'!B:B,0)),)</f>
        <v>0</v>
      </c>
      <c r="BS50" s="295">
        <f>IFERROR(INDEX('[3]5.งบทดลอง รพ.'!$BO:$BO,MATCH(F:F,'[3]5.งบทดลอง รพ.'!B:B,0)),)</f>
        <v>-30611.25</v>
      </c>
      <c r="BT50" s="295">
        <f>IFERROR(INDEX('[3]5.งบทดลอง รพ.'!$BP:$BP,MATCH(F:F,'[3]5.งบทดลอง รพ.'!B:B,0)),)</f>
        <v>-500524.6</v>
      </c>
      <c r="BU50" s="295">
        <f>IFERROR(INDEX('[3]5.งบทดลอง รพ.'!$BQ:$BQ,MATCH(F:F,'[3]5.งบทดลอง รพ.'!B:B,0)),)</f>
        <v>-7418.74</v>
      </c>
      <c r="BV50" s="295">
        <f>IFERROR(INDEX('[3]5.งบทดลอง รพ.'!$BR:$BR,MATCH(F:F,'[3]5.งบทดลอง รพ.'!B:B,0)),)</f>
        <v>0</v>
      </c>
      <c r="BW50" s="295">
        <f>IFERROR(INDEX('[3]5.งบทดลอง รพ.'!$BS:$BS,MATCH(F:F,'[3]5.งบทดลอง รพ.'!B:B,0)),)</f>
        <v>-2507</v>
      </c>
      <c r="BX50" s="295">
        <f>IFERROR(INDEX('[3]5.งบทดลอง รพ.'!$BT:$BT,MATCH(F:F,'[3]5.งบทดลอง รพ.'!B:B,0)),)</f>
        <v>-12739.19</v>
      </c>
      <c r="BY50" s="295">
        <f>IFERROR(INDEX('[3]5.งบทดลอง รพ.'!$BU:$BU,MATCH(F:F,'[3]5.งบทดลอง รพ.'!B:B,0)),)</f>
        <v>-33670.03</v>
      </c>
      <c r="BZ50" s="295">
        <f>IFERROR(INDEX('[3]5.งบทดลอง รพ.'!$BV:$BV,MATCH(F:F,'[3]5.งบทดลอง รพ.'!B:B,0)),)</f>
        <v>-23135.759999999998</v>
      </c>
      <c r="CA50" s="295">
        <f>IFERROR(INDEX('[3]5.งบทดลอง รพ.'!$BW:$BW,MATCH(F:F,'[3]5.งบทดลอง รพ.'!B:B,0)),)</f>
        <v>0</v>
      </c>
      <c r="CB50" s="295">
        <f>IFERROR(INDEX('[3]5.งบทดลอง รพ.'!$BX:$BX,MATCH(F:F,'[3]5.งบทดลอง รพ.'!B:B,0)),)</f>
        <v>-31199.64</v>
      </c>
      <c r="CC50" s="506">
        <f t="shared" si="5"/>
        <v>-8679209.3800000008</v>
      </c>
    </row>
    <row r="51" spans="1:81" s="308" customFormat="1" ht="45">
      <c r="A51" s="307" t="s">
        <v>436</v>
      </c>
      <c r="B51" s="292" t="s">
        <v>12</v>
      </c>
      <c r="C51" s="293" t="s">
        <v>13</v>
      </c>
      <c r="D51" s="294">
        <v>44030</v>
      </c>
      <c r="E51" s="310" t="s">
        <v>512</v>
      </c>
      <c r="F51" s="504" t="s">
        <v>515</v>
      </c>
      <c r="G51" s="505" t="s">
        <v>516</v>
      </c>
      <c r="H51" s="295">
        <f>IFERROR(INDEX('[3]5.งบทดลอง รพ.'!$D:$D,MATCH(F:F,'[3]5.งบทดลอง รพ.'!B:B,0)),)</f>
        <v>152402.19</v>
      </c>
      <c r="I51" s="295">
        <f>IFERROR(INDEX('[3]5.งบทดลอง รพ.'!$E:$E,MATCH(F:F,'[3]5.งบทดลอง รพ.'!B:B,0)),)</f>
        <v>0</v>
      </c>
      <c r="J51" s="295">
        <f>IFERROR(INDEX('[3]5.งบทดลอง รพ.'!$F:$F,MATCH(F:F,'[3]5.งบทดลอง รพ.'!B:B,0)),)</f>
        <v>25976.03</v>
      </c>
      <c r="K51" s="295">
        <f>IFERROR(INDEX('[3]5.งบทดลอง รพ.'!$G:$G,MATCH(F:F,'[3]5.งบทดลอง รพ.'!B:B,0)),)</f>
        <v>4262.3900000000003</v>
      </c>
      <c r="L51" s="295">
        <f>IFERROR(INDEX('[3]5.งบทดลอง รพ.'!$H:$H,MATCH(F:F,'[3]5.งบทดลอง รพ.'!B:B,0)),)</f>
        <v>0</v>
      </c>
      <c r="M51" s="295">
        <f>IFERROR(INDEX('[3]5.งบทดลอง รพ.'!$I:$I,MATCH(F:F,'[3]5.งบทดลอง รพ.'!B:B,0)),)</f>
        <v>0</v>
      </c>
      <c r="N51" s="295">
        <f>IFERROR(INDEX('[3]5.งบทดลอง รพ.'!$J:$J,MATCH(F:F,'[3]5.งบทดลอง รพ.'!B:B,0)),)</f>
        <v>72507.7</v>
      </c>
      <c r="O51" s="295">
        <f>IFERROR(INDEX('[3]5.งบทดลอง รพ.'!$K:$K,MATCH(F:F,'[3]5.งบทดลอง รพ.'!B:B,0)),)</f>
        <v>4262.3900000000003</v>
      </c>
      <c r="P51" s="295">
        <f>IFERROR(INDEX('[3]5.งบทดลอง รพ.'!$L:$L,MATCH(F:F,'[3]5.งบทดลอง รพ.'!B:B,0)),)</f>
        <v>4002.81</v>
      </c>
      <c r="Q51" s="295">
        <f>IFERROR(INDEX('[3]5.งบทดลอง รพ.'!$M:$M,MATCH(F:F,'[3]5.งบทดลอง รพ.'!B:B,0)),)</f>
        <v>30139.31</v>
      </c>
      <c r="R51" s="295">
        <f>IFERROR(INDEX('[3]5.งบทดลอง รพ.'!$N:$N,MATCH(F:F,'[3]5.งบทดลอง รพ.'!B:B,0)),)</f>
        <v>0</v>
      </c>
      <c r="S51" s="295">
        <f>IFERROR(INDEX('[3]5.งบทดลอง รพ.'!$O:$O,MATCH(F:F,'[3]5.งบทดลอง รพ.'!B:B,0)),)</f>
        <v>0</v>
      </c>
      <c r="T51" s="295">
        <f>IFERROR(INDEX('[3]5.งบทดลอง รพ.'!$P:$P,MATCH(F:F,'[3]5.งบทดลอง รพ.'!B:B,0)),)</f>
        <v>39006.449999999997</v>
      </c>
      <c r="U51" s="295">
        <f>IFERROR(INDEX('[3]5.งบทดลอง รพ.'!$Q:$Q,MATCH(F:F,'[3]5.งบทดลอง รพ.'!B:B,0)),)</f>
        <v>0</v>
      </c>
      <c r="V51" s="295">
        <f>IFERROR(INDEX('[3]5.งบทดลอง รพ.'!$R:$R,MATCH(F:F,'[3]5.งบทดลอง รพ.'!B:B,0)),)</f>
        <v>0</v>
      </c>
      <c r="W51" s="295">
        <f>IFERROR(INDEX('[3]5.งบทดลอง รพ.'!$S:$S,MATCH(F:F,'[3]5.งบทดลอง รพ.'!B:B,0)),)</f>
        <v>0</v>
      </c>
      <c r="X51" s="295">
        <f>IFERROR(INDEX('[3]5.งบทดลอง รพ.'!$T:$T,MATCH(F:F,'[3]5.งบทดลอง รพ.'!B:B,0)),)</f>
        <v>0</v>
      </c>
      <c r="Y51" s="295">
        <f>IFERROR(INDEX('[3]5.งบทดลอง รพ.'!$U:$U,MATCH(F:F,'[3]5.งบทดลอง รพ.'!B:B,0)),)</f>
        <v>0</v>
      </c>
      <c r="Z51" s="295">
        <f>IFERROR(INDEX('[3]5.งบทดลอง รพ.'!$V:$V,MATCH(F:F,'[3]5.งบทดลอง รพ.'!B:B,0)),)</f>
        <v>0</v>
      </c>
      <c r="AA51" s="295">
        <f>IFERROR(INDEX('[3]5.งบทดลอง รพ.'!$W:$W,MATCH(F:F,'[3]5.งบทดลอง รพ.'!B:B,0)),)</f>
        <v>17422.12</v>
      </c>
      <c r="AB51" s="295">
        <f>IFERROR(INDEX('[3]5.งบทดลอง รพ.'!$X:$X,MATCH(F:F,'[3]5.งบทดลอง รพ.'!B:B,0)),)</f>
        <v>18684.099999999999</v>
      </c>
      <c r="AC51" s="295">
        <f>IFERROR(INDEX('[3]5.งบทดลอง รพ.'!$Y:$Y,MATCH(F:F,'[3]5.งบทดลอง รพ.'!B:B,0)),)</f>
        <v>72357.679999999993</v>
      </c>
      <c r="AD51" s="295">
        <f>IFERROR(INDEX('[3]5.งบทดลอง รพ.'!$Z:$Z,MATCH(F:F,'[3]5.งบทดลอง รพ.'!B:B,0)),)</f>
        <v>0</v>
      </c>
      <c r="AE51" s="295">
        <f>IFERROR(INDEX('[3]5.งบทดลอง รพ.'!$AA:$AA,MATCH(F:F,'[3]5.งบทดลอง รพ.'!B:B,0)),)</f>
        <v>0</v>
      </c>
      <c r="AF51" s="295">
        <f>IFERROR(INDEX('[3]5.งบทดลอง รพ.'!$AB:$AB,MATCH(F:F,'[3]5.งบทดลอง รพ.'!B:B,0)),)</f>
        <v>0</v>
      </c>
      <c r="AG51" s="295">
        <f>IFERROR(INDEX('[3]5.งบทดลอง รพ.'!$AC:$AC,MATCH(F:F,'[3]5.งบทดลอง รพ.'!B:B,0)),)</f>
        <v>0</v>
      </c>
      <c r="AH51" s="295">
        <f>IFERROR(INDEX('[3]5.งบทดลอง รพ.'!$AD:$AD,MATCH(F:F,'[3]5.งบทดลอง รพ.'!B:B,0)),)</f>
        <v>0</v>
      </c>
      <c r="AI51" s="295">
        <f>IFERROR(INDEX('[3]5.งบทดลอง รพ.'!$AE:$AE,MATCH(F:F,'[3]5.งบทดลอง รพ.'!B:B,0)),)</f>
        <v>618471.71</v>
      </c>
      <c r="AJ51" s="295">
        <f>IFERROR(INDEX('[3]5.งบทดลอง รพ.'!$AF:$AF,MATCH(F:F,'[3]5.งบทดลอง รพ.'!B:B,0)),)</f>
        <v>19711.38</v>
      </c>
      <c r="AK51" s="295">
        <f>IFERROR(INDEX('[3]5.งบทดลอง รพ.'!$AG:$AG,MATCH(F:F,'[3]5.งบทดลอง รพ.'!B:B,0)),)</f>
        <v>60992.160000000003</v>
      </c>
      <c r="AL51" s="295">
        <f>IFERROR(INDEX('[3]5.งบทดลอง รพ.'!$AH:$AH,MATCH(F:F,'[3]5.งบทดลอง รพ.'!B:B,0)),)</f>
        <v>17.420000000000002</v>
      </c>
      <c r="AM51" s="295">
        <f>IFERROR(INDEX('[3]5.งบทดลอง รพ.'!$AI:$AI,MATCH(F:F,'[3]5.งบทดลอง รพ.'!B:B,0)),)</f>
        <v>1759.44</v>
      </c>
      <c r="AN51" s="295">
        <f>IFERROR(INDEX('[3]5.งบทดลอง รพ.'!$AJ:$AJ,MATCH(F:F,'[3]5.งบทดลอง รพ.'!B:B,0)),)</f>
        <v>17347.830000000002</v>
      </c>
      <c r="AO51" s="295">
        <f>IFERROR(INDEX('[3]5.งบทดลอง รพ.'!$AK:$AK,MATCH(F:F,'[3]5.งบทดลอง รพ.'!B:B,0)),)</f>
        <v>9296.7199999999993</v>
      </c>
      <c r="AP51" s="295">
        <f>IFERROR(INDEX('[3]5.งบทดลอง รพ.'!$AL:$AL,MATCH(F:F,'[3]5.งบทดลอง รพ.'!B:B,0)),)</f>
        <v>571.91999999999996</v>
      </c>
      <c r="AQ51" s="295">
        <f>IFERROR(INDEX('[3]5.งบทดลอง รพ.'!$AM:$AM,MATCH(F:F,'[3]5.งบทดลอง รพ.'!B:B,0)),)</f>
        <v>2450.0100000000002</v>
      </c>
      <c r="AR51" s="295">
        <f>IFERROR(INDEX('[3]5.งบทดลอง รพ.'!$AN:$AN,MATCH(F:F,'[3]5.งบทดลอง รพ.'!B:B,0)),)</f>
        <v>2515.35</v>
      </c>
      <c r="AS51" s="295">
        <f>IFERROR(INDEX('[3]5.งบทดลอง รพ.'!$AO:$AO,MATCH(F:F,'[3]5.งบทดลอง รพ.'!B:B,0)),)</f>
        <v>5620.99</v>
      </c>
      <c r="AT51" s="295">
        <f>IFERROR(INDEX('[3]5.งบทดลอง รพ.'!$AP:$AP,MATCH(F:F,'[3]5.งบทดลอง รพ.'!B:B,0)),)</f>
        <v>671.03</v>
      </c>
      <c r="AU51" s="295">
        <f>IFERROR(INDEX('[3]5.งบทดลอง รพ.'!$AQ:$AQ,MATCH(F:F,'[3]5.งบทดลอง รพ.'!B:B,0)),)</f>
        <v>133469.32999999999</v>
      </c>
      <c r="AV51" s="295">
        <f>IFERROR(INDEX('[3]5.งบทดลอง รพ.'!$AR:$AR,MATCH(F:F,'[3]5.งบทดลอง รพ.'!B:B,0)),)</f>
        <v>0</v>
      </c>
      <c r="AW51" s="295">
        <f>IFERROR(INDEX('[3]5.งบทดลอง รพ.'!$AS:$AS,MATCH(F:F,'[3]5.งบทดลอง รพ.'!B:B,0)),)</f>
        <v>462.93</v>
      </c>
      <c r="AX51" s="295">
        <f>IFERROR(INDEX('[3]5.งบทดลอง รพ.'!$AT:$AT,MATCH(F:F,'[3]5.งบทดลอง รพ.'!B:B,0)),)</f>
        <v>360</v>
      </c>
      <c r="AY51" s="295">
        <f>IFERROR(INDEX('[3]5.งบทดลอง รพ.'!$AU:$AU,MATCH(F:F,'[3]5.งบทดลอง รพ.'!B:B,0)),)</f>
        <v>0</v>
      </c>
      <c r="AZ51" s="295">
        <f>IFERROR(INDEX('[3]5.งบทดลอง รพ.'!$AV:$AV,MATCH(F:F,'[3]5.งบทดลอง รพ.'!B:B,0)),)</f>
        <v>0</v>
      </c>
      <c r="BA51" s="295">
        <f>IFERROR(INDEX('[3]5.งบทดลอง รพ.'!$AW:$AW,MATCH(F:F,'[3]5.งบทดลอง รพ.'!B:B,0)),)</f>
        <v>0</v>
      </c>
      <c r="BB51" s="295">
        <f>IFERROR(INDEX('[3]5.งบทดลอง รพ.'!$AX:$AX,MATCH(F:F,'[3]5.งบทดลอง รพ.'!B:B,0)),)</f>
        <v>776935.97</v>
      </c>
      <c r="BC51" s="295">
        <f>IFERROR(INDEX('[3]5.งบทดลอง รพ.'!$AY:$AY,MATCH(F:F,'[3]5.งบทดลอง รพ.'!B:B,0)),)</f>
        <v>0</v>
      </c>
      <c r="BD51" s="295">
        <f>IFERROR(INDEX('[3]5.งบทดลอง รพ.'!$AZ:$AZ,MATCH(F:F,'[3]5.งบทดลอง รพ.'!B:B,0)),)</f>
        <v>7725.5</v>
      </c>
      <c r="BE51" s="295">
        <f>IFERROR(INDEX('[3]5.งบทดลอง รพ.'!$BA:$BA,MATCH(F:F,'[3]5.งบทดลอง รพ.'!B:B,0)),)</f>
        <v>4523.49</v>
      </c>
      <c r="BF51" s="295">
        <f>IFERROR(INDEX('[3]5.งบทดลอง รพ.'!$BB:$BB,MATCH(F:F,'[3]5.งบทดลอง รพ.'!B:B,0)),)</f>
        <v>28700</v>
      </c>
      <c r="BG51" s="295">
        <f>IFERROR(INDEX('[3]5.งบทดลอง รพ.'!$BC:$BC,MATCH(F:F,'[3]5.งบทดลอง รพ.'!B:B,0)),)</f>
        <v>0</v>
      </c>
      <c r="BH51" s="295">
        <f>IFERROR(INDEX('[3]5.งบทดลอง รพ.'!$BD:$BD,MATCH(F:F,'[3]5.งบทดลอง รพ.'!B:B,0)),)</f>
        <v>5061.3599999999997</v>
      </c>
      <c r="BI51" s="295">
        <f>IFERROR(INDEX('[3]5.งบทดลอง รพ.'!$BE:$BE,MATCH(F:F,'[3]5.งบทดลอง รพ.'!B:B,0)),)</f>
        <v>220</v>
      </c>
      <c r="BJ51" s="295">
        <f>IFERROR(INDEX('[3]5.งบทดลอง รพ.'!$BF:$BF,MATCH(F:F,'[3]5.งบทดลอง รพ.'!B:B,0)),)</f>
        <v>0</v>
      </c>
      <c r="BK51" s="295">
        <f>IFERROR(INDEX('[3]5.งบทดลอง รพ.'!$BG:$BG,MATCH(F:F,'[3]5.งบทดลอง รพ.'!B:B,0)),)</f>
        <v>0</v>
      </c>
      <c r="BL51" s="295">
        <f>IFERROR(INDEX('[3]5.งบทดลอง รพ.'!$BH:$BH,MATCH(F:F,'[3]5.งบทดลอง รพ.'!B:B,0)),)</f>
        <v>2809.34</v>
      </c>
      <c r="BM51" s="295">
        <f>IFERROR(INDEX('[3]5.งบทดลอง รพ.'!$BI:$BI,MATCH(F:F,'[3]5.งบทดลอง รพ.'!B:B,0)),)</f>
        <v>201972.63</v>
      </c>
      <c r="BN51" s="295">
        <f>IFERROR(INDEX('[3]5.งบทดลอง รพ.'!$BJ:$BJ,MATCH(F:F,'[3]5.งบทดลอง รพ.'!B:B,0)),)</f>
        <v>0</v>
      </c>
      <c r="BO51" s="295">
        <f>IFERROR(INDEX('[3]5.งบทดลอง รพ.'!$BK:$BK,MATCH(F:F,'[3]5.งบทดลอง รพ.'!B:B,0)),)</f>
        <v>0</v>
      </c>
      <c r="BP51" s="295">
        <f>IFERROR(INDEX('[3]5.งบทดลอง รพ.'!$BL:$BL,MATCH(F:F,'[3]5.งบทดลอง รพ.'!B:B,0)),)</f>
        <v>0</v>
      </c>
      <c r="BQ51" s="295">
        <f>IFERROR(INDEX('[3]5.งบทดลอง รพ.'!$BM:$BM,MATCH(F:F,'[3]5.งบทดลอง รพ.'!B:B,0)),)</f>
        <v>370.23</v>
      </c>
      <c r="BR51" s="295">
        <f>IFERROR(INDEX('[3]5.งบทดลอง รพ.'!$BN:$BN,MATCH(F:F,'[3]5.งบทดลอง รพ.'!B:B,0)),)</f>
        <v>0</v>
      </c>
      <c r="BS51" s="295">
        <f>IFERROR(INDEX('[3]5.งบทดลอง รพ.'!$BO:$BO,MATCH(F:F,'[3]5.งบทดลอง รพ.'!B:B,0)),)</f>
        <v>1067.81</v>
      </c>
      <c r="BT51" s="295">
        <f>IFERROR(INDEX('[3]5.งบทดลอง รพ.'!$BP:$BP,MATCH(F:F,'[3]5.งบทดลอง รพ.'!B:B,0)),)</f>
        <v>221564.17</v>
      </c>
      <c r="BU51" s="295">
        <f>IFERROR(INDEX('[3]5.งบทดลอง รพ.'!$BQ:$BQ,MATCH(F:F,'[3]5.งบทดลอง รพ.'!B:B,0)),)</f>
        <v>-675.93</v>
      </c>
      <c r="BV51" s="295">
        <f>IFERROR(INDEX('[3]5.งบทดลอง รพ.'!$BR:$BR,MATCH(F:F,'[3]5.งบทดลอง รพ.'!B:B,0)),)</f>
        <v>0</v>
      </c>
      <c r="BW51" s="295">
        <f>IFERROR(INDEX('[3]5.งบทดลอง รพ.'!$BS:$BS,MATCH(F:F,'[3]5.งบทดลอง รพ.'!B:B,0)),)</f>
        <v>66067.66</v>
      </c>
      <c r="BX51" s="295">
        <f>IFERROR(INDEX('[3]5.งบทดลอง รพ.'!$BT:$BT,MATCH(F:F,'[3]5.งบทดลอง รพ.'!B:B,0)),)</f>
        <v>0</v>
      </c>
      <c r="BY51" s="295">
        <f>IFERROR(INDEX('[3]5.งบทดลอง รพ.'!$BU:$BU,MATCH(F:F,'[3]5.งบทดลอง รพ.'!B:B,0)),)</f>
        <v>93708.54</v>
      </c>
      <c r="BZ51" s="295">
        <f>IFERROR(INDEX('[3]5.งบทดลอง รพ.'!$BV:$BV,MATCH(F:F,'[3]5.งบทดลอง รพ.'!B:B,0)),)</f>
        <v>0</v>
      </c>
      <c r="CA51" s="295">
        <f>IFERROR(INDEX('[3]5.งบทดลอง รพ.'!$BW:$BW,MATCH(F:F,'[3]5.งบทดลอง รพ.'!B:B,0)),)</f>
        <v>0</v>
      </c>
      <c r="CB51" s="295">
        <f>IFERROR(INDEX('[3]5.งบทดลอง รพ.'!$BX:$BX,MATCH(F:F,'[3]5.งบทดลอง รพ.'!B:B,0)),)</f>
        <v>0</v>
      </c>
      <c r="CC51" s="506">
        <f t="shared" si="5"/>
        <v>2724792.1599999992</v>
      </c>
    </row>
    <row r="52" spans="1:81" s="290" customFormat="1" ht="45">
      <c r="A52" s="291" t="s">
        <v>423</v>
      </c>
      <c r="B52" s="292" t="s">
        <v>12</v>
      </c>
      <c r="C52" s="293" t="s">
        <v>13</v>
      </c>
      <c r="D52" s="294"/>
      <c r="E52" s="300"/>
      <c r="F52" s="504" t="s">
        <v>517</v>
      </c>
      <c r="G52" s="505" t="s">
        <v>518</v>
      </c>
      <c r="H52" s="295">
        <f>IFERROR(INDEX('[3]5.งบทดลอง รพ.'!$D:$D,MATCH(F:F,'[3]5.งบทดลอง รพ.'!B:B,0)),)</f>
        <v>1446265.75</v>
      </c>
      <c r="I52" s="295">
        <f>IFERROR(INDEX('[3]5.งบทดลอง รพ.'!$E:$E,MATCH(F:F,'[3]5.งบทดลอง รพ.'!B:B,0)),)</f>
        <v>0</v>
      </c>
      <c r="J52" s="295">
        <f>IFERROR(INDEX('[3]5.งบทดลอง รพ.'!$F:$F,MATCH(F:F,'[3]5.งบทดลอง รพ.'!B:B,0)),)</f>
        <v>315087.55</v>
      </c>
      <c r="K52" s="295">
        <f>IFERROR(INDEX('[3]5.งบทดลอง รพ.'!$G:$G,MATCH(F:F,'[3]5.งบทดลอง รพ.'!B:B,0)),)</f>
        <v>86024</v>
      </c>
      <c r="L52" s="295">
        <f>IFERROR(INDEX('[3]5.งบทดลอง รพ.'!$H:$H,MATCH(F:F,'[3]5.งบทดลอง รพ.'!B:B,0)),)</f>
        <v>35534</v>
      </c>
      <c r="M52" s="295">
        <f>IFERROR(INDEX('[3]5.งบทดลอง รพ.'!$I:$I,MATCH(F:F,'[3]5.งบทดลอง รพ.'!B:B,0)),)</f>
        <v>0</v>
      </c>
      <c r="N52" s="295">
        <f>IFERROR(INDEX('[3]5.งบทดลอง รพ.'!$J:$J,MATCH(F:F,'[3]5.งบทดลอง รพ.'!B:B,0)),)</f>
        <v>454289.25</v>
      </c>
      <c r="O52" s="295">
        <f>IFERROR(INDEX('[3]5.งบทดลอง รพ.'!$K:$K,MATCH(F:F,'[3]5.งบทดลอง รพ.'!B:B,0)),)</f>
        <v>86024</v>
      </c>
      <c r="P52" s="295">
        <f>IFERROR(INDEX('[3]5.งบทดลอง รพ.'!$L:$L,MATCH(F:F,'[3]5.งบทดลอง รพ.'!B:B,0)),)</f>
        <v>0</v>
      </c>
      <c r="Q52" s="295">
        <f>IFERROR(INDEX('[3]5.งบทดลอง รพ.'!$M:$M,MATCH(F:F,'[3]5.งบทดลอง รพ.'!B:B,0)),)</f>
        <v>527711.48</v>
      </c>
      <c r="R52" s="295">
        <f>IFERROR(INDEX('[3]5.งบทดลอง รพ.'!$N:$N,MATCH(F:F,'[3]5.งบทดลอง รพ.'!B:B,0)),)</f>
        <v>4407</v>
      </c>
      <c r="S52" s="295">
        <f>IFERROR(INDEX('[3]5.งบทดลอง รพ.'!$O:$O,MATCH(F:F,'[3]5.งบทดลอง รพ.'!B:B,0)),)</f>
        <v>0</v>
      </c>
      <c r="T52" s="295">
        <f>IFERROR(INDEX('[3]5.งบทดลอง รพ.'!$P:$P,MATCH(F:F,'[3]5.งบทดลอง รพ.'!B:B,0)),)</f>
        <v>49798.5</v>
      </c>
      <c r="U52" s="295">
        <f>IFERROR(INDEX('[3]5.งบทดลอง รพ.'!$Q:$Q,MATCH(F:F,'[3]5.งบทดลอง รพ.'!B:B,0)),)</f>
        <v>0</v>
      </c>
      <c r="V52" s="295">
        <f>IFERROR(INDEX('[3]5.งบทดลอง รพ.'!$R:$R,MATCH(F:F,'[3]5.งบทดลอง รพ.'!B:B,0)),)</f>
        <v>0</v>
      </c>
      <c r="W52" s="295">
        <f>IFERROR(INDEX('[3]5.งบทดลอง รพ.'!$S:$S,MATCH(F:F,'[3]5.งบทดลอง รพ.'!B:B,0)),)</f>
        <v>0</v>
      </c>
      <c r="X52" s="295">
        <f>IFERROR(INDEX('[3]5.งบทดลอง รพ.'!$T:$T,MATCH(F:F,'[3]5.งบทดลอง รพ.'!B:B,0)),)</f>
        <v>0</v>
      </c>
      <c r="Y52" s="295">
        <f>IFERROR(INDEX('[3]5.งบทดลอง รพ.'!$U:$U,MATCH(F:F,'[3]5.งบทดลอง รพ.'!B:B,0)),)</f>
        <v>0</v>
      </c>
      <c r="Z52" s="295">
        <f>IFERROR(INDEX('[3]5.งบทดลอง รพ.'!$V:$V,MATCH(F:F,'[3]5.งบทดลอง รพ.'!B:B,0)),)</f>
        <v>0</v>
      </c>
      <c r="AA52" s="295">
        <f>IFERROR(INDEX('[3]5.งบทดลอง รพ.'!$W:$W,MATCH(F:F,'[3]5.งบทดลอง รพ.'!B:B,0)),)</f>
        <v>0</v>
      </c>
      <c r="AB52" s="295">
        <f>IFERROR(INDEX('[3]5.งบทดลอง รพ.'!$X:$X,MATCH(F:F,'[3]5.งบทดลอง รพ.'!B:B,0)),)</f>
        <v>51447</v>
      </c>
      <c r="AC52" s="295">
        <f>IFERROR(INDEX('[3]5.งบทดลอง รพ.'!$Y:$Y,MATCH(F:F,'[3]5.งบทดลอง รพ.'!B:B,0)),)</f>
        <v>18900.75</v>
      </c>
      <c r="AD52" s="295">
        <f>IFERROR(INDEX('[3]5.งบทดลอง รพ.'!$Z:$Z,MATCH(F:F,'[3]5.งบทดลอง รพ.'!B:B,0)),)</f>
        <v>91734.5</v>
      </c>
      <c r="AE52" s="295">
        <f>IFERROR(INDEX('[3]5.งบทดลอง รพ.'!$AA:$AA,MATCH(F:F,'[3]5.งบทดลอง รพ.'!B:B,0)),)</f>
        <v>0</v>
      </c>
      <c r="AF52" s="295">
        <f>IFERROR(INDEX('[3]5.งบทดลอง รพ.'!$AB:$AB,MATCH(F:F,'[3]5.งบทดลอง รพ.'!B:B,0)),)</f>
        <v>0</v>
      </c>
      <c r="AG52" s="295">
        <f>IFERROR(INDEX('[3]5.งบทดลอง รพ.'!$AC:$AC,MATCH(F:F,'[3]5.งบทดลอง รพ.'!B:B,0)),)</f>
        <v>740</v>
      </c>
      <c r="AH52" s="295">
        <f>IFERROR(INDEX('[3]5.งบทดลอง รพ.'!$AD:$AD,MATCH(F:F,'[3]5.งบทดลอง รพ.'!B:B,0)),)</f>
        <v>0</v>
      </c>
      <c r="AI52" s="295">
        <f>IFERROR(INDEX('[3]5.งบทดลอง รพ.'!$AE:$AE,MATCH(F:F,'[3]5.งบทดลอง รพ.'!B:B,0)),)</f>
        <v>287757</v>
      </c>
      <c r="AJ52" s="295">
        <f>IFERROR(INDEX('[3]5.งบทดลอง รพ.'!$AF:$AF,MATCH(F:F,'[3]5.งบทดลอง รพ.'!B:B,0)),)</f>
        <v>0</v>
      </c>
      <c r="AK52" s="295">
        <f>IFERROR(INDEX('[3]5.งบทดลอง รพ.'!$AG:$AG,MATCH(F:F,'[3]5.งบทดลอง รพ.'!B:B,0)),)</f>
        <v>0</v>
      </c>
      <c r="AL52" s="295">
        <f>IFERROR(INDEX('[3]5.งบทดลอง รพ.'!$AH:$AH,MATCH(F:F,'[3]5.งบทดลอง รพ.'!B:B,0)),)</f>
        <v>0</v>
      </c>
      <c r="AM52" s="295">
        <f>IFERROR(INDEX('[3]5.งบทดลอง รพ.'!$AI:$AI,MATCH(F:F,'[3]5.งบทดลอง รพ.'!B:B,0)),)</f>
        <v>0</v>
      </c>
      <c r="AN52" s="295">
        <f>IFERROR(INDEX('[3]5.งบทดลอง รพ.'!$AJ:$AJ,MATCH(F:F,'[3]5.งบทดลอง รพ.'!B:B,0)),)</f>
        <v>9426.5</v>
      </c>
      <c r="AO52" s="295">
        <f>IFERROR(INDEX('[3]5.งบทดลอง รพ.'!$AK:$AK,MATCH(F:F,'[3]5.งบทดลอง รพ.'!B:B,0)),)</f>
        <v>0</v>
      </c>
      <c r="AP52" s="295">
        <f>IFERROR(INDEX('[3]5.งบทดลอง รพ.'!$AL:$AL,MATCH(F:F,'[3]5.งบทดลอง รพ.'!B:B,0)),)</f>
        <v>0</v>
      </c>
      <c r="AQ52" s="295">
        <f>IFERROR(INDEX('[3]5.งบทดลอง รพ.'!$AM:$AM,MATCH(F:F,'[3]5.งบทดลอง รพ.'!B:B,0)),)</f>
        <v>0</v>
      </c>
      <c r="AR52" s="295">
        <f>IFERROR(INDEX('[3]5.งบทดลอง รพ.'!$AN:$AN,MATCH(F:F,'[3]5.งบทดลอง รพ.'!B:B,0)),)</f>
        <v>0</v>
      </c>
      <c r="AS52" s="295">
        <f>IFERROR(INDEX('[3]5.งบทดลอง รพ.'!$AO:$AO,MATCH(F:F,'[3]5.งบทดลอง รพ.'!B:B,0)),)</f>
        <v>1823.5</v>
      </c>
      <c r="AT52" s="295">
        <f>IFERROR(INDEX('[3]5.งบทดลอง รพ.'!$AP:$AP,MATCH(F:F,'[3]5.งบทดลอง รพ.'!B:B,0)),)</f>
        <v>0</v>
      </c>
      <c r="AU52" s="295">
        <f>IFERROR(INDEX('[3]5.งบทดลอง รพ.'!$AQ:$AQ,MATCH(F:F,'[3]5.งบทดลอง รพ.'!B:B,0)),)</f>
        <v>0</v>
      </c>
      <c r="AV52" s="295">
        <f>IFERROR(INDEX('[3]5.งบทดลอง รพ.'!$AR:$AR,MATCH(F:F,'[3]5.งบทดลอง รพ.'!B:B,0)),)</f>
        <v>0</v>
      </c>
      <c r="AW52" s="295">
        <f>IFERROR(INDEX('[3]5.งบทดลอง รพ.'!$AS:$AS,MATCH(F:F,'[3]5.งบทดลอง รพ.'!B:B,0)),)</f>
        <v>0</v>
      </c>
      <c r="AX52" s="295">
        <f>IFERROR(INDEX('[3]5.งบทดลอง รพ.'!$AT:$AT,MATCH(F:F,'[3]5.งบทดลอง รพ.'!B:B,0)),)</f>
        <v>8940.5</v>
      </c>
      <c r="AY52" s="295">
        <f>IFERROR(INDEX('[3]5.งบทดลอง รพ.'!$AU:$AU,MATCH(F:F,'[3]5.งบทดลอง รพ.'!B:B,0)),)</f>
        <v>0</v>
      </c>
      <c r="AZ52" s="295">
        <f>IFERROR(INDEX('[3]5.งบทดลอง รพ.'!$AV:$AV,MATCH(F:F,'[3]5.งบทดลอง รพ.'!B:B,0)),)</f>
        <v>0</v>
      </c>
      <c r="BA52" s="295">
        <f>IFERROR(INDEX('[3]5.งบทดลอง รพ.'!$AW:$AW,MATCH(F:F,'[3]5.งบทดลอง รพ.'!B:B,0)),)</f>
        <v>0</v>
      </c>
      <c r="BB52" s="295">
        <f>IFERROR(INDEX('[3]5.งบทดลอง รพ.'!$AX:$AX,MATCH(F:F,'[3]5.งบทดลอง รพ.'!B:B,0)),)</f>
        <v>493553.5</v>
      </c>
      <c r="BC52" s="295">
        <f>IFERROR(INDEX('[3]5.งบทดลอง รพ.'!$AY:$AY,MATCH(F:F,'[3]5.งบทดลอง รพ.'!B:B,0)),)</f>
        <v>0</v>
      </c>
      <c r="BD52" s="295">
        <f>IFERROR(INDEX('[3]5.งบทดลอง รพ.'!$AZ:$AZ,MATCH(F:F,'[3]5.งบทดลอง รพ.'!B:B,0)),)</f>
        <v>14217</v>
      </c>
      <c r="BE52" s="295">
        <f>IFERROR(INDEX('[3]5.งบทดลอง รพ.'!$BA:$BA,MATCH(F:F,'[3]5.งบทดลอง รพ.'!B:B,0)),)</f>
        <v>63453.25</v>
      </c>
      <c r="BF52" s="295">
        <f>IFERROR(INDEX('[3]5.งบทดลอง รพ.'!$BB:$BB,MATCH(F:F,'[3]5.งบทดลอง รพ.'!B:B,0)),)</f>
        <v>0</v>
      </c>
      <c r="BG52" s="295">
        <f>IFERROR(INDEX('[3]5.งบทดลอง รพ.'!$BC:$BC,MATCH(F:F,'[3]5.งบทดลอง รพ.'!B:B,0)),)</f>
        <v>0</v>
      </c>
      <c r="BH52" s="295">
        <f>IFERROR(INDEX('[3]5.งบทดลอง รพ.'!$BD:$BD,MATCH(F:F,'[3]5.งบทดลอง รพ.'!B:B,0)),)</f>
        <v>13525.5</v>
      </c>
      <c r="BI52" s="295">
        <f>IFERROR(INDEX('[3]5.งบทดลอง รพ.'!$BE:$BE,MATCH(F:F,'[3]5.งบทดลอง รพ.'!B:B,0)),)</f>
        <v>0</v>
      </c>
      <c r="BJ52" s="295">
        <f>IFERROR(INDEX('[3]5.งบทดลอง รพ.'!$BF:$BF,MATCH(F:F,'[3]5.งบทดลอง รพ.'!B:B,0)),)</f>
        <v>0</v>
      </c>
      <c r="BK52" s="295">
        <f>IFERROR(INDEX('[3]5.งบทดลอง รพ.'!$BG:$BG,MATCH(F:F,'[3]5.งบทดลอง รพ.'!B:B,0)),)</f>
        <v>0</v>
      </c>
      <c r="BL52" s="295">
        <f>IFERROR(INDEX('[3]5.งบทดลอง รพ.'!$BH:$BH,MATCH(F:F,'[3]5.งบทดลอง รพ.'!B:B,0)),)</f>
        <v>20159</v>
      </c>
      <c r="BM52" s="295">
        <f>IFERROR(INDEX('[3]5.งบทดลอง รพ.'!$BI:$BI,MATCH(F:F,'[3]5.งบทดลอง รพ.'!B:B,0)),)</f>
        <v>463252.25</v>
      </c>
      <c r="BN52" s="295">
        <f>IFERROR(INDEX('[3]5.งบทดลอง รพ.'!$BJ:$BJ,MATCH(F:F,'[3]5.งบทดลอง รพ.'!B:B,0)),)</f>
        <v>7930.5</v>
      </c>
      <c r="BO52" s="295">
        <f>IFERROR(INDEX('[3]5.งบทดลอง รพ.'!$BK:$BK,MATCH(F:F,'[3]5.งบทดลอง รพ.'!B:B,0)),)</f>
        <v>0</v>
      </c>
      <c r="BP52" s="295">
        <f>IFERROR(INDEX('[3]5.งบทดลอง รพ.'!$BL:$BL,MATCH(F:F,'[3]5.งบทดลอง รพ.'!B:B,0)),)</f>
        <v>0</v>
      </c>
      <c r="BQ52" s="295">
        <f>IFERROR(INDEX('[3]5.งบทดลอง รพ.'!$BM:$BM,MATCH(F:F,'[3]5.งบทดลอง รพ.'!B:B,0)),)</f>
        <v>15470</v>
      </c>
      <c r="BR52" s="295">
        <f>IFERROR(INDEX('[3]5.งบทดลอง รพ.'!$BN:$BN,MATCH(F:F,'[3]5.งบทดลอง รพ.'!B:B,0)),)</f>
        <v>0</v>
      </c>
      <c r="BS52" s="295">
        <f>IFERROR(INDEX('[3]5.งบทดลอง รพ.'!$BO:$BO,MATCH(F:F,'[3]5.งบทดลอง รพ.'!B:B,0)),)</f>
        <v>0</v>
      </c>
      <c r="BT52" s="295">
        <f>IFERROR(INDEX('[3]5.งบทดลอง รพ.'!$BP:$BP,MATCH(F:F,'[3]5.งบทดลอง รพ.'!B:B,0)),)</f>
        <v>213070</v>
      </c>
      <c r="BU52" s="295">
        <f>IFERROR(INDEX('[3]5.งบทดลอง รพ.'!$BQ:$BQ,MATCH(F:F,'[3]5.งบทดลอง รพ.'!B:B,0)),)</f>
        <v>0</v>
      </c>
      <c r="BV52" s="295">
        <f>IFERROR(INDEX('[3]5.งบทดลอง รพ.'!$BR:$BR,MATCH(F:F,'[3]5.งบทดลอง รพ.'!B:B,0)),)</f>
        <v>29560</v>
      </c>
      <c r="BW52" s="295">
        <f>IFERROR(INDEX('[3]5.งบทดลอง รพ.'!$BS:$BS,MATCH(F:F,'[3]5.งบทดลอง รพ.'!B:B,0)),)</f>
        <v>1293</v>
      </c>
      <c r="BX52" s="295">
        <f>IFERROR(INDEX('[3]5.งบทดลอง รพ.'!$BT:$BT,MATCH(F:F,'[3]5.งบทดลอง รพ.'!B:B,0)),)</f>
        <v>0</v>
      </c>
      <c r="BY52" s="295">
        <f>IFERROR(INDEX('[3]5.งบทดลอง รพ.'!$BU:$BU,MATCH(F:F,'[3]5.งบทดลอง รพ.'!B:B,0)),)</f>
        <v>241512.42</v>
      </c>
      <c r="BZ52" s="295">
        <f>IFERROR(INDEX('[3]5.งบทดลอง รพ.'!$BV:$BV,MATCH(F:F,'[3]5.งบทดลอง รพ.'!B:B,0)),)</f>
        <v>0</v>
      </c>
      <c r="CA52" s="295">
        <f>IFERROR(INDEX('[3]5.งบทดลอง รพ.'!$BW:$BW,MATCH(F:F,'[3]5.งบทดลอง รพ.'!B:B,0)),)</f>
        <v>1862.5</v>
      </c>
      <c r="CB52" s="295">
        <f>IFERROR(INDEX('[3]5.งบทดลอง รพ.'!$BX:$BX,MATCH(F:F,'[3]5.งบทดลอง รพ.'!B:B,0)),)</f>
        <v>9665</v>
      </c>
      <c r="CC52" s="506">
        <f t="shared" si="5"/>
        <v>5064435.1999999993</v>
      </c>
    </row>
    <row r="53" spans="1:81" s="290" customFormat="1" ht="45">
      <c r="A53" s="291" t="s">
        <v>427</v>
      </c>
      <c r="B53" s="292" t="s">
        <v>12</v>
      </c>
      <c r="C53" s="293" t="s">
        <v>13</v>
      </c>
      <c r="D53" s="294"/>
      <c r="E53" s="300"/>
      <c r="F53" s="504" t="s">
        <v>519</v>
      </c>
      <c r="G53" s="505" t="s">
        <v>520</v>
      </c>
      <c r="H53" s="295">
        <f>IFERROR(INDEX('[3]5.งบทดลอง รพ.'!$D:$D,MATCH(F:F,'[3]5.งบทดลอง รพ.'!B:B,0)),)</f>
        <v>901938.89</v>
      </c>
      <c r="I53" s="295">
        <f>IFERROR(INDEX('[3]5.งบทดลอง รพ.'!$E:$E,MATCH(F:F,'[3]5.งบทดลอง รพ.'!B:B,0)),)</f>
        <v>0</v>
      </c>
      <c r="J53" s="295">
        <f>IFERROR(INDEX('[3]5.งบทดลอง รพ.'!$F:$F,MATCH(F:F,'[3]5.งบทดลอง รพ.'!B:B,0)),)</f>
        <v>1507419.48</v>
      </c>
      <c r="K53" s="295">
        <f>IFERROR(INDEX('[3]5.งบทดลอง รพ.'!$G:$G,MATCH(F:F,'[3]5.งบทดลอง รพ.'!B:B,0)),)</f>
        <v>82704</v>
      </c>
      <c r="L53" s="295">
        <f>IFERROR(INDEX('[3]5.งบทดลอง รพ.'!$H:$H,MATCH(F:F,'[3]5.งบทดลอง รพ.'!B:B,0)),)</f>
        <v>29981.5</v>
      </c>
      <c r="M53" s="295">
        <f>IFERROR(INDEX('[3]5.งบทดลอง รพ.'!$I:$I,MATCH(F:F,'[3]5.งบทดลอง รพ.'!B:B,0)),)</f>
        <v>0</v>
      </c>
      <c r="N53" s="295">
        <f>IFERROR(INDEX('[3]5.งบทดลอง รพ.'!$J:$J,MATCH(F:F,'[3]5.งบทดลอง รพ.'!B:B,0)),)</f>
        <v>226179</v>
      </c>
      <c r="O53" s="295">
        <f>IFERROR(INDEX('[3]5.งบทดลอง รพ.'!$K:$K,MATCH(F:F,'[3]5.งบทดลอง รพ.'!B:B,0)),)</f>
        <v>82704</v>
      </c>
      <c r="P53" s="295">
        <f>IFERROR(INDEX('[3]5.งบทดลอง รพ.'!$L:$L,MATCH(F:F,'[3]5.งบทดลอง รพ.'!B:B,0)),)</f>
        <v>0</v>
      </c>
      <c r="Q53" s="295">
        <f>IFERROR(INDEX('[3]5.งบทดลอง รพ.'!$M:$M,MATCH(F:F,'[3]5.งบทดลอง รพ.'!B:B,0)),)</f>
        <v>198799.17</v>
      </c>
      <c r="R53" s="295">
        <f>IFERROR(INDEX('[3]5.งบทดลอง รพ.'!$N:$N,MATCH(F:F,'[3]5.งบทดลอง รพ.'!B:B,0)),)</f>
        <v>0</v>
      </c>
      <c r="S53" s="295">
        <f>IFERROR(INDEX('[3]5.งบทดลอง รพ.'!$O:$O,MATCH(F:F,'[3]5.งบทดลอง รพ.'!B:B,0)),)</f>
        <v>0</v>
      </c>
      <c r="T53" s="295">
        <f>IFERROR(INDEX('[3]5.งบทดลอง รพ.'!$P:$P,MATCH(F:F,'[3]5.งบทดลอง รพ.'!B:B,0)),)</f>
        <v>308014.53000000003</v>
      </c>
      <c r="U53" s="295">
        <f>IFERROR(INDEX('[3]5.งบทดลอง รพ.'!$Q:$Q,MATCH(F:F,'[3]5.งบทดลอง รพ.'!B:B,0)),)</f>
        <v>0</v>
      </c>
      <c r="V53" s="295">
        <f>IFERROR(INDEX('[3]5.งบทดลอง รพ.'!$R:$R,MATCH(F:F,'[3]5.งบทดลอง รพ.'!B:B,0)),)</f>
        <v>0</v>
      </c>
      <c r="W53" s="295">
        <f>IFERROR(INDEX('[3]5.งบทดลอง รพ.'!$S:$S,MATCH(F:F,'[3]5.งบทดลอง รพ.'!B:B,0)),)</f>
        <v>0</v>
      </c>
      <c r="X53" s="295">
        <f>IFERROR(INDEX('[3]5.งบทดลอง รพ.'!$T:$T,MATCH(F:F,'[3]5.งบทดลอง รพ.'!B:B,0)),)</f>
        <v>0</v>
      </c>
      <c r="Y53" s="295">
        <f>IFERROR(INDEX('[3]5.งบทดลอง รพ.'!$U:$U,MATCH(F:F,'[3]5.งบทดลอง รพ.'!B:B,0)),)</f>
        <v>0</v>
      </c>
      <c r="Z53" s="295">
        <f>IFERROR(INDEX('[3]5.งบทดลอง รพ.'!$V:$V,MATCH(F:F,'[3]5.งบทดลอง รพ.'!B:B,0)),)</f>
        <v>0</v>
      </c>
      <c r="AA53" s="295">
        <f>IFERROR(INDEX('[3]5.งบทดลอง รพ.'!$W:$W,MATCH(F:F,'[3]5.งบทดลอง รพ.'!B:B,0)),)</f>
        <v>0</v>
      </c>
      <c r="AB53" s="295">
        <f>IFERROR(INDEX('[3]5.งบทดลอง รพ.'!$X:$X,MATCH(F:F,'[3]5.งบทดลอง รพ.'!B:B,0)),)</f>
        <v>0</v>
      </c>
      <c r="AC53" s="295">
        <f>IFERROR(INDEX('[3]5.งบทดลอง รพ.'!$Y:$Y,MATCH(F:F,'[3]5.งบทดลอง รพ.'!B:B,0)),)</f>
        <v>73951</v>
      </c>
      <c r="AD53" s="295">
        <f>IFERROR(INDEX('[3]5.งบทดลอง รพ.'!$Z:$Z,MATCH(F:F,'[3]5.งบทดลอง รพ.'!B:B,0)),)</f>
        <v>10608</v>
      </c>
      <c r="AE53" s="295">
        <f>IFERROR(INDEX('[3]5.งบทดลอง รพ.'!$AA:$AA,MATCH(F:F,'[3]5.งบทดลอง รพ.'!B:B,0)),)</f>
        <v>0</v>
      </c>
      <c r="AF53" s="295">
        <f>IFERROR(INDEX('[3]5.งบทดลอง รพ.'!$AB:$AB,MATCH(F:F,'[3]5.งบทดลอง รพ.'!B:B,0)),)</f>
        <v>0</v>
      </c>
      <c r="AG53" s="295">
        <f>IFERROR(INDEX('[3]5.งบทดลอง รพ.'!$AC:$AC,MATCH(F:F,'[3]5.งบทดลอง รพ.'!B:B,0)),)</f>
        <v>538</v>
      </c>
      <c r="AH53" s="295">
        <f>IFERROR(INDEX('[3]5.งบทดลอง รพ.'!$AD:$AD,MATCH(F:F,'[3]5.งบทดลอง รพ.'!B:B,0)),)</f>
        <v>0</v>
      </c>
      <c r="AI53" s="295">
        <f>IFERROR(INDEX('[3]5.งบทดลอง รพ.'!$AE:$AE,MATCH(F:F,'[3]5.งบทดลอง รพ.'!B:B,0)),)</f>
        <v>0</v>
      </c>
      <c r="AJ53" s="295">
        <f>IFERROR(INDEX('[3]5.งบทดลอง รพ.'!$AF:$AF,MATCH(F:F,'[3]5.งบทดลอง รพ.'!B:B,0)),)</f>
        <v>0</v>
      </c>
      <c r="AK53" s="295">
        <f>IFERROR(INDEX('[3]5.งบทดลอง รพ.'!$AG:$AG,MATCH(F:F,'[3]5.งบทดลอง รพ.'!B:B,0)),)</f>
        <v>0</v>
      </c>
      <c r="AL53" s="295">
        <f>IFERROR(INDEX('[3]5.งบทดลอง รพ.'!$AH:$AH,MATCH(F:F,'[3]5.งบทดลอง รพ.'!B:B,0)),)</f>
        <v>0</v>
      </c>
      <c r="AM53" s="295">
        <f>IFERROR(INDEX('[3]5.งบทดลอง รพ.'!$AI:$AI,MATCH(F:F,'[3]5.งบทดลอง รพ.'!B:B,0)),)</f>
        <v>0</v>
      </c>
      <c r="AN53" s="295">
        <f>IFERROR(INDEX('[3]5.งบทดลอง รพ.'!$AJ:$AJ,MATCH(F:F,'[3]5.งบทดลอง รพ.'!B:B,0)),)</f>
        <v>0</v>
      </c>
      <c r="AO53" s="295">
        <f>IFERROR(INDEX('[3]5.งบทดลอง รพ.'!$AK:$AK,MATCH(F:F,'[3]5.งบทดลอง รพ.'!B:B,0)),)</f>
        <v>0</v>
      </c>
      <c r="AP53" s="295">
        <f>IFERROR(INDEX('[3]5.งบทดลอง รพ.'!$AL:$AL,MATCH(F:F,'[3]5.งบทดลอง รพ.'!B:B,0)),)</f>
        <v>0</v>
      </c>
      <c r="AQ53" s="295">
        <f>IFERROR(INDEX('[3]5.งบทดลอง รพ.'!$AM:$AM,MATCH(F:F,'[3]5.งบทดลอง รพ.'!B:B,0)),)</f>
        <v>0</v>
      </c>
      <c r="AR53" s="295">
        <f>IFERROR(INDEX('[3]5.งบทดลอง รพ.'!$AN:$AN,MATCH(F:F,'[3]5.งบทดลอง รพ.'!B:B,0)),)</f>
        <v>0</v>
      </c>
      <c r="AS53" s="295">
        <f>IFERROR(INDEX('[3]5.งบทดลอง รพ.'!$AO:$AO,MATCH(F:F,'[3]5.งบทดลอง รพ.'!B:B,0)),)</f>
        <v>0</v>
      </c>
      <c r="AT53" s="295">
        <f>IFERROR(INDEX('[3]5.งบทดลอง รพ.'!$AP:$AP,MATCH(F:F,'[3]5.งบทดลอง รพ.'!B:B,0)),)</f>
        <v>0</v>
      </c>
      <c r="AU53" s="295">
        <f>IFERROR(INDEX('[3]5.งบทดลอง รพ.'!$AQ:$AQ,MATCH(F:F,'[3]5.งบทดลอง รพ.'!B:B,0)),)</f>
        <v>11528</v>
      </c>
      <c r="AV53" s="295">
        <f>IFERROR(INDEX('[3]5.งบทดลอง รพ.'!$AR:$AR,MATCH(F:F,'[3]5.งบทดลอง รพ.'!B:B,0)),)</f>
        <v>0</v>
      </c>
      <c r="AW53" s="295">
        <f>IFERROR(INDEX('[3]5.งบทดลอง รพ.'!$AS:$AS,MATCH(F:F,'[3]5.งบทดลอง รพ.'!B:B,0)),)</f>
        <v>0</v>
      </c>
      <c r="AX53" s="295">
        <f>IFERROR(INDEX('[3]5.งบทดลอง รพ.'!$AT:$AT,MATCH(F:F,'[3]5.งบทดลอง รพ.'!B:B,0)),)</f>
        <v>0</v>
      </c>
      <c r="AY53" s="295">
        <f>IFERROR(INDEX('[3]5.งบทดลอง รพ.'!$AU:$AU,MATCH(F:F,'[3]5.งบทดลอง รพ.'!B:B,0)),)</f>
        <v>0</v>
      </c>
      <c r="AZ53" s="295">
        <f>IFERROR(INDEX('[3]5.งบทดลอง รพ.'!$AV:$AV,MATCH(F:F,'[3]5.งบทดลอง รพ.'!B:B,0)),)</f>
        <v>0</v>
      </c>
      <c r="BA53" s="295">
        <f>IFERROR(INDEX('[3]5.งบทดลอง รพ.'!$AW:$AW,MATCH(F:F,'[3]5.งบทดลอง รพ.'!B:B,0)),)</f>
        <v>0</v>
      </c>
      <c r="BB53" s="295">
        <f>IFERROR(INDEX('[3]5.งบทดลอง รพ.'!$AX:$AX,MATCH(F:F,'[3]5.งบทดลอง รพ.'!B:B,0)),)</f>
        <v>597257</v>
      </c>
      <c r="BC53" s="295">
        <f>IFERROR(INDEX('[3]5.งบทดลอง รพ.'!$AY:$AY,MATCH(F:F,'[3]5.งบทดลอง รพ.'!B:B,0)),)</f>
        <v>0</v>
      </c>
      <c r="BD53" s="295">
        <f>IFERROR(INDEX('[3]5.งบทดลอง รพ.'!$AZ:$AZ,MATCH(F:F,'[3]5.งบทดลอง รพ.'!B:B,0)),)</f>
        <v>0</v>
      </c>
      <c r="BE53" s="295">
        <f>IFERROR(INDEX('[3]5.งบทดลอง รพ.'!$BA:$BA,MATCH(F:F,'[3]5.งบทดลอง รพ.'!B:B,0)),)</f>
        <v>14203.5</v>
      </c>
      <c r="BF53" s="295">
        <f>IFERROR(INDEX('[3]5.งบทดลอง รพ.'!$BB:$BB,MATCH(F:F,'[3]5.งบทดลอง รพ.'!B:B,0)),)</f>
        <v>0</v>
      </c>
      <c r="BG53" s="295">
        <f>IFERROR(INDEX('[3]5.งบทดลอง รพ.'!$BC:$BC,MATCH(F:F,'[3]5.งบทดลอง รพ.'!B:B,0)),)</f>
        <v>0</v>
      </c>
      <c r="BH53" s="295">
        <f>IFERROR(INDEX('[3]5.งบทดลอง รพ.'!$BD:$BD,MATCH(F:F,'[3]5.งบทดลอง รพ.'!B:B,0)),)</f>
        <v>35335</v>
      </c>
      <c r="BI53" s="295">
        <f>IFERROR(INDEX('[3]5.งบทดลอง รพ.'!$BE:$BE,MATCH(F:F,'[3]5.งบทดลอง รพ.'!B:B,0)),)</f>
        <v>0</v>
      </c>
      <c r="BJ53" s="295">
        <f>IFERROR(INDEX('[3]5.งบทดลอง รพ.'!$BF:$BF,MATCH(F:F,'[3]5.งบทดลอง รพ.'!B:B,0)),)</f>
        <v>0</v>
      </c>
      <c r="BK53" s="295">
        <f>IFERROR(INDEX('[3]5.งบทดลอง รพ.'!$BG:$BG,MATCH(F:F,'[3]5.งบทดลอง รพ.'!B:B,0)),)</f>
        <v>0</v>
      </c>
      <c r="BL53" s="295">
        <f>IFERROR(INDEX('[3]5.งบทดลอง รพ.'!$BH:$BH,MATCH(F:F,'[3]5.งบทดลอง รพ.'!B:B,0)),)</f>
        <v>0</v>
      </c>
      <c r="BM53" s="295">
        <f>IFERROR(INDEX('[3]5.งบทดลอง รพ.'!$BI:$BI,MATCH(F:F,'[3]5.งบทดลอง รพ.'!B:B,0)),)</f>
        <v>160408.75</v>
      </c>
      <c r="BN53" s="295">
        <f>IFERROR(INDEX('[3]5.งบทดลอง รพ.'!$BJ:$BJ,MATCH(F:F,'[3]5.งบทดลอง รพ.'!B:B,0)),)</f>
        <v>56688.75</v>
      </c>
      <c r="BO53" s="295">
        <f>IFERROR(INDEX('[3]5.งบทดลอง รพ.'!$BK:$BK,MATCH(F:F,'[3]5.งบทดลอง รพ.'!B:B,0)),)</f>
        <v>0</v>
      </c>
      <c r="BP53" s="295">
        <f>IFERROR(INDEX('[3]5.งบทดลอง รพ.'!$BL:$BL,MATCH(F:F,'[3]5.งบทดลอง รพ.'!B:B,0)),)</f>
        <v>0</v>
      </c>
      <c r="BQ53" s="295">
        <f>IFERROR(INDEX('[3]5.งบทดลอง รพ.'!$BM:$BM,MATCH(F:F,'[3]5.งบทดลอง รพ.'!B:B,0)),)</f>
        <v>0</v>
      </c>
      <c r="BR53" s="295">
        <f>IFERROR(INDEX('[3]5.งบทดลอง รพ.'!$BN:$BN,MATCH(F:F,'[3]5.งบทดลอง รพ.'!B:B,0)),)</f>
        <v>0</v>
      </c>
      <c r="BS53" s="295">
        <f>IFERROR(INDEX('[3]5.งบทดลอง รพ.'!$BO:$BO,MATCH(F:F,'[3]5.งบทดลอง รพ.'!B:B,0)),)</f>
        <v>0</v>
      </c>
      <c r="BT53" s="295">
        <f>IFERROR(INDEX('[3]5.งบทดลอง รพ.'!$BP:$BP,MATCH(F:F,'[3]5.งบทดลอง รพ.'!B:B,0)),)</f>
        <v>260962</v>
      </c>
      <c r="BU53" s="295">
        <f>IFERROR(INDEX('[3]5.งบทดลอง รพ.'!$BQ:$BQ,MATCH(F:F,'[3]5.งบทดลอง รพ.'!B:B,0)),)</f>
        <v>0</v>
      </c>
      <c r="BV53" s="295">
        <f>IFERROR(INDEX('[3]5.งบทดลอง รพ.'!$BR:$BR,MATCH(F:F,'[3]5.งบทดลอง รพ.'!B:B,0)),)</f>
        <v>0</v>
      </c>
      <c r="BW53" s="295">
        <f>IFERROR(INDEX('[3]5.งบทดลอง รพ.'!$BS:$BS,MATCH(F:F,'[3]5.งบทดลอง รพ.'!B:B,0)),)</f>
        <v>55695.5</v>
      </c>
      <c r="BX53" s="295">
        <f>IFERROR(INDEX('[3]5.งบทดลอง รพ.'!$BT:$BT,MATCH(F:F,'[3]5.งบทดลอง รพ.'!B:B,0)),)</f>
        <v>0</v>
      </c>
      <c r="BY53" s="295">
        <f>IFERROR(INDEX('[3]5.งบทดลอง รพ.'!$BU:$BU,MATCH(F:F,'[3]5.งบทดลอง รพ.'!B:B,0)),)</f>
        <v>30654.87</v>
      </c>
      <c r="BZ53" s="295">
        <f>IFERROR(INDEX('[3]5.งบทดลอง รพ.'!$BV:$BV,MATCH(F:F,'[3]5.งบทดลอง รพ.'!B:B,0)),)</f>
        <v>0</v>
      </c>
      <c r="CA53" s="295">
        <f>IFERROR(INDEX('[3]5.งบทดลอง รพ.'!$BW:$BW,MATCH(F:F,'[3]5.งบทดลอง รพ.'!B:B,0)),)</f>
        <v>0</v>
      </c>
      <c r="CB53" s="295">
        <f>IFERROR(INDEX('[3]5.งบทดลอง รพ.'!$BX:$BX,MATCH(F:F,'[3]5.งบทดลอง รพ.'!B:B,0)),)</f>
        <v>0</v>
      </c>
      <c r="CC53" s="506">
        <f t="shared" si="5"/>
        <v>4645570.9400000004</v>
      </c>
    </row>
    <row r="54" spans="1:81" s="290" customFormat="1" ht="45">
      <c r="A54" s="291" t="s">
        <v>436</v>
      </c>
      <c r="B54" s="292" t="s">
        <v>12</v>
      </c>
      <c r="C54" s="293" t="s">
        <v>13</v>
      </c>
      <c r="D54" s="294"/>
      <c r="E54" s="300"/>
      <c r="F54" s="504" t="s">
        <v>521</v>
      </c>
      <c r="G54" s="505" t="s">
        <v>1812</v>
      </c>
      <c r="H54" s="295">
        <f>IFERROR(INDEX('[3]5.งบทดลอง รพ.'!$D:$D,MATCH(F:F,'[3]5.งบทดลอง รพ.'!B:B,0)),)</f>
        <v>-156019.57999999999</v>
      </c>
      <c r="I54" s="295">
        <f>IFERROR(INDEX('[3]5.งบทดลอง รพ.'!$E:$E,MATCH(F:F,'[3]5.งบทดลอง รพ.'!B:B,0)),)</f>
        <v>0</v>
      </c>
      <c r="J54" s="295">
        <f>IFERROR(INDEX('[3]5.งบทดลอง รพ.'!$F:$F,MATCH(F:F,'[3]5.งบทดลอง รพ.'!B:B,0)),)</f>
        <v>-4360.8100000000004</v>
      </c>
      <c r="K54" s="295">
        <f>IFERROR(INDEX('[3]5.งบทดลอง รพ.'!$G:$G,MATCH(F:F,'[3]5.งบทดลอง รพ.'!B:B,0)),)</f>
        <v>-19659.150000000001</v>
      </c>
      <c r="L54" s="295">
        <f>IFERROR(INDEX('[3]5.งบทดลอง รพ.'!$H:$H,MATCH(F:F,'[3]5.งบทดลอง รพ.'!B:B,0)),)</f>
        <v>0</v>
      </c>
      <c r="M54" s="295">
        <f>IFERROR(INDEX('[3]5.งบทดลอง รพ.'!$I:$I,MATCH(F:F,'[3]5.งบทดลอง รพ.'!B:B,0)),)</f>
        <v>0</v>
      </c>
      <c r="N54" s="295">
        <f>IFERROR(INDEX('[3]5.งบทดลอง รพ.'!$J:$J,MATCH(F:F,'[3]5.งบทดลอง รพ.'!B:B,0)),)</f>
        <v>0</v>
      </c>
      <c r="O54" s="295">
        <f>IFERROR(INDEX('[3]5.งบทดลอง รพ.'!$K:$K,MATCH(F:F,'[3]5.งบทดลอง รพ.'!B:B,0)),)</f>
        <v>-19659.150000000001</v>
      </c>
      <c r="P54" s="295">
        <f>IFERROR(INDEX('[3]5.งบทดลอง รพ.'!$L:$L,MATCH(F:F,'[3]5.งบทดลอง รพ.'!B:B,0)),)</f>
        <v>0</v>
      </c>
      <c r="Q54" s="295">
        <f>IFERROR(INDEX('[3]5.งบทดลอง รพ.'!$M:$M,MATCH(F:F,'[3]5.งบทดลอง รพ.'!B:B,0)),)</f>
        <v>0</v>
      </c>
      <c r="R54" s="295">
        <f>IFERROR(INDEX('[3]5.งบทดลอง รพ.'!$N:$N,MATCH(F:F,'[3]5.งบทดลอง รพ.'!B:B,0)),)</f>
        <v>0</v>
      </c>
      <c r="S54" s="295">
        <f>IFERROR(INDEX('[3]5.งบทดลอง รพ.'!$O:$O,MATCH(F:F,'[3]5.งบทดลอง รพ.'!B:B,0)),)</f>
        <v>0</v>
      </c>
      <c r="T54" s="295">
        <f>IFERROR(INDEX('[3]5.งบทดลอง รพ.'!$P:$P,MATCH(F:F,'[3]5.งบทดลอง รพ.'!B:B,0)),)</f>
        <v>0</v>
      </c>
      <c r="U54" s="295">
        <f>IFERROR(INDEX('[3]5.งบทดลอง รพ.'!$Q:$Q,MATCH(F:F,'[3]5.งบทดลอง รพ.'!B:B,0)),)</f>
        <v>0</v>
      </c>
      <c r="V54" s="295">
        <f>IFERROR(INDEX('[3]5.งบทดลอง รพ.'!$R:$R,MATCH(F:F,'[3]5.งบทดลอง รพ.'!B:B,0)),)</f>
        <v>0</v>
      </c>
      <c r="W54" s="295">
        <f>IFERROR(INDEX('[3]5.งบทดลอง รพ.'!$S:$S,MATCH(F:F,'[3]5.งบทดลอง รพ.'!B:B,0)),)</f>
        <v>0</v>
      </c>
      <c r="X54" s="295">
        <f>IFERROR(INDEX('[3]5.งบทดลอง รพ.'!$T:$T,MATCH(F:F,'[3]5.งบทดลอง รพ.'!B:B,0)),)</f>
        <v>0</v>
      </c>
      <c r="Y54" s="295">
        <f>IFERROR(INDEX('[3]5.งบทดลอง รพ.'!$U:$U,MATCH(F:F,'[3]5.งบทดลอง รพ.'!B:B,0)),)</f>
        <v>0</v>
      </c>
      <c r="Z54" s="295">
        <f>IFERROR(INDEX('[3]5.งบทดลอง รพ.'!$V:$V,MATCH(F:F,'[3]5.งบทดลอง รพ.'!B:B,0)),)</f>
        <v>0</v>
      </c>
      <c r="AA54" s="295">
        <f>IFERROR(INDEX('[3]5.งบทดลอง รพ.'!$W:$W,MATCH(F:F,'[3]5.งบทดลอง รพ.'!B:B,0)),)</f>
        <v>0</v>
      </c>
      <c r="AB54" s="295">
        <f>IFERROR(INDEX('[3]5.งบทดลอง รพ.'!$X:$X,MATCH(F:F,'[3]5.งบทดลอง รพ.'!B:B,0)),)</f>
        <v>0</v>
      </c>
      <c r="AC54" s="295">
        <f>IFERROR(INDEX('[3]5.งบทดลอง รพ.'!$Y:$Y,MATCH(F:F,'[3]5.งบทดลอง รพ.'!B:B,0)),)</f>
        <v>0</v>
      </c>
      <c r="AD54" s="295">
        <f>IFERROR(INDEX('[3]5.งบทดลอง รพ.'!$Z:$Z,MATCH(F:F,'[3]5.งบทดลอง รพ.'!B:B,0)),)</f>
        <v>0</v>
      </c>
      <c r="AE54" s="295">
        <f>IFERROR(INDEX('[3]5.งบทดลอง รพ.'!$AA:$AA,MATCH(F:F,'[3]5.งบทดลอง รพ.'!B:B,0)),)</f>
        <v>0</v>
      </c>
      <c r="AF54" s="295">
        <f>IFERROR(INDEX('[3]5.งบทดลอง รพ.'!$AB:$AB,MATCH(F:F,'[3]5.งบทดลอง รพ.'!B:B,0)),)</f>
        <v>0</v>
      </c>
      <c r="AG54" s="295">
        <f>IFERROR(INDEX('[3]5.งบทดลอง รพ.'!$AC:$AC,MATCH(F:F,'[3]5.งบทดลอง รพ.'!B:B,0)),)</f>
        <v>0</v>
      </c>
      <c r="AH54" s="295">
        <f>IFERROR(INDEX('[3]5.งบทดลอง รพ.'!$AD:$AD,MATCH(F:F,'[3]5.งบทดลอง รพ.'!B:B,0)),)</f>
        <v>0</v>
      </c>
      <c r="AI54" s="295">
        <f>IFERROR(INDEX('[3]5.งบทดลอง รพ.'!$AE:$AE,MATCH(F:F,'[3]5.งบทดลอง รพ.'!B:B,0)),)</f>
        <v>0</v>
      </c>
      <c r="AJ54" s="295">
        <f>IFERROR(INDEX('[3]5.งบทดลอง รพ.'!$AF:$AF,MATCH(F:F,'[3]5.งบทดลอง รพ.'!B:B,0)),)</f>
        <v>0</v>
      </c>
      <c r="AK54" s="295">
        <f>IFERROR(INDEX('[3]5.งบทดลอง รพ.'!$AG:$AG,MATCH(F:F,'[3]5.งบทดลอง รพ.'!B:B,0)),)</f>
        <v>0</v>
      </c>
      <c r="AL54" s="295">
        <f>IFERROR(INDEX('[3]5.งบทดลอง รพ.'!$AH:$AH,MATCH(F:F,'[3]5.งบทดลอง รพ.'!B:B,0)),)</f>
        <v>0</v>
      </c>
      <c r="AM54" s="295">
        <f>IFERROR(INDEX('[3]5.งบทดลอง รพ.'!$AI:$AI,MATCH(F:F,'[3]5.งบทดลอง รพ.'!B:B,0)),)</f>
        <v>0</v>
      </c>
      <c r="AN54" s="295">
        <f>IFERROR(INDEX('[3]5.งบทดลอง รพ.'!$AJ:$AJ,MATCH(F:F,'[3]5.งบทดลอง รพ.'!B:B,0)),)</f>
        <v>0</v>
      </c>
      <c r="AO54" s="295">
        <f>IFERROR(INDEX('[3]5.งบทดลอง รพ.'!$AK:$AK,MATCH(F:F,'[3]5.งบทดลอง รพ.'!B:B,0)),)</f>
        <v>0</v>
      </c>
      <c r="AP54" s="295">
        <f>IFERROR(INDEX('[3]5.งบทดลอง รพ.'!$AL:$AL,MATCH(F:F,'[3]5.งบทดลอง รพ.'!B:B,0)),)</f>
        <v>0</v>
      </c>
      <c r="AQ54" s="295">
        <f>IFERROR(INDEX('[3]5.งบทดลอง รพ.'!$AM:$AM,MATCH(F:F,'[3]5.งบทดลอง รพ.'!B:B,0)),)</f>
        <v>0</v>
      </c>
      <c r="AR54" s="295">
        <f>IFERROR(INDEX('[3]5.งบทดลอง รพ.'!$AN:$AN,MATCH(F:F,'[3]5.งบทดลอง รพ.'!B:B,0)),)</f>
        <v>0</v>
      </c>
      <c r="AS54" s="295">
        <f>IFERROR(INDEX('[3]5.งบทดลอง รพ.'!$AO:$AO,MATCH(F:F,'[3]5.งบทดลอง รพ.'!B:B,0)),)</f>
        <v>0</v>
      </c>
      <c r="AT54" s="295">
        <f>IFERROR(INDEX('[3]5.งบทดลอง รพ.'!$AP:$AP,MATCH(F:F,'[3]5.งบทดลอง รพ.'!B:B,0)),)</f>
        <v>0</v>
      </c>
      <c r="AU54" s="295">
        <f>IFERROR(INDEX('[3]5.งบทดลอง รพ.'!$AQ:$AQ,MATCH(F:F,'[3]5.งบทดลอง รพ.'!B:B,0)),)</f>
        <v>0</v>
      </c>
      <c r="AV54" s="295">
        <f>IFERROR(INDEX('[3]5.งบทดลอง รพ.'!$AR:$AR,MATCH(F:F,'[3]5.งบทดลอง รพ.'!B:B,0)),)</f>
        <v>0</v>
      </c>
      <c r="AW54" s="295">
        <f>IFERROR(INDEX('[3]5.งบทดลอง รพ.'!$AS:$AS,MATCH(F:F,'[3]5.งบทดลอง รพ.'!B:B,0)),)</f>
        <v>0</v>
      </c>
      <c r="AX54" s="295">
        <f>IFERROR(INDEX('[3]5.งบทดลอง รพ.'!$AT:$AT,MATCH(F:F,'[3]5.งบทดลอง รพ.'!B:B,0)),)</f>
        <v>0</v>
      </c>
      <c r="AY54" s="295">
        <f>IFERROR(INDEX('[3]5.งบทดลอง รพ.'!$AU:$AU,MATCH(F:F,'[3]5.งบทดลอง รพ.'!B:B,0)),)</f>
        <v>0</v>
      </c>
      <c r="AZ54" s="295">
        <f>IFERROR(INDEX('[3]5.งบทดลอง รพ.'!$AV:$AV,MATCH(F:F,'[3]5.งบทดลอง รพ.'!B:B,0)),)</f>
        <v>0</v>
      </c>
      <c r="BA54" s="295">
        <f>IFERROR(INDEX('[3]5.งบทดลอง รพ.'!$AW:$AW,MATCH(F:F,'[3]5.งบทดลอง รพ.'!B:B,0)),)</f>
        <v>0</v>
      </c>
      <c r="BB54" s="295">
        <f>IFERROR(INDEX('[3]5.งบทดลอง รพ.'!$AX:$AX,MATCH(F:F,'[3]5.งบทดลอง รพ.'!B:B,0)),)</f>
        <v>-94907.35</v>
      </c>
      <c r="BC54" s="295">
        <f>IFERROR(INDEX('[3]5.งบทดลอง รพ.'!$AY:$AY,MATCH(F:F,'[3]5.งบทดลอง รพ.'!B:B,0)),)</f>
        <v>0</v>
      </c>
      <c r="BD54" s="295">
        <f>IFERROR(INDEX('[3]5.งบทดลอง รพ.'!$AZ:$AZ,MATCH(F:F,'[3]5.งบทดลอง รพ.'!B:B,0)),)</f>
        <v>-71114.89</v>
      </c>
      <c r="BE54" s="295">
        <f>IFERROR(INDEX('[3]5.งบทดลอง รพ.'!$BA:$BA,MATCH(F:F,'[3]5.งบทดลอง รพ.'!B:B,0)),)</f>
        <v>0</v>
      </c>
      <c r="BF54" s="295">
        <f>IFERROR(INDEX('[3]5.งบทดลอง รพ.'!$BB:$BB,MATCH(F:F,'[3]5.งบทดลอง รพ.'!B:B,0)),)</f>
        <v>0</v>
      </c>
      <c r="BG54" s="295">
        <f>IFERROR(INDEX('[3]5.งบทดลอง รพ.'!$BC:$BC,MATCH(F:F,'[3]5.งบทดลอง รพ.'!B:B,0)),)</f>
        <v>0</v>
      </c>
      <c r="BH54" s="295">
        <f>IFERROR(INDEX('[3]5.งบทดลอง รพ.'!$BD:$BD,MATCH(F:F,'[3]5.งบทดลอง รพ.'!B:B,0)),)</f>
        <v>0</v>
      </c>
      <c r="BI54" s="295">
        <f>IFERROR(INDEX('[3]5.งบทดลอง รพ.'!$BE:$BE,MATCH(F:F,'[3]5.งบทดลอง รพ.'!B:B,0)),)</f>
        <v>0</v>
      </c>
      <c r="BJ54" s="295">
        <f>IFERROR(INDEX('[3]5.งบทดลอง รพ.'!$BF:$BF,MATCH(F:F,'[3]5.งบทดลอง รพ.'!B:B,0)),)</f>
        <v>0</v>
      </c>
      <c r="BK54" s="295">
        <f>IFERROR(INDEX('[3]5.งบทดลอง รพ.'!$BG:$BG,MATCH(F:F,'[3]5.งบทดลอง รพ.'!B:B,0)),)</f>
        <v>0</v>
      </c>
      <c r="BL54" s="295">
        <f>IFERROR(INDEX('[3]5.งบทดลอง รพ.'!$BH:$BH,MATCH(F:F,'[3]5.งบทดลอง รพ.'!B:B,0)),)</f>
        <v>0</v>
      </c>
      <c r="BM54" s="295">
        <f>IFERROR(INDEX('[3]5.งบทดลอง รพ.'!$BI:$BI,MATCH(F:F,'[3]5.งบทดลอง รพ.'!B:B,0)),)</f>
        <v>0</v>
      </c>
      <c r="BN54" s="295">
        <f>IFERROR(INDEX('[3]5.งบทดลอง รพ.'!$BJ:$BJ,MATCH(F:F,'[3]5.งบทดลอง รพ.'!B:B,0)),)</f>
        <v>0</v>
      </c>
      <c r="BO54" s="295">
        <f>IFERROR(INDEX('[3]5.งบทดลอง รพ.'!$BK:$BK,MATCH(F:F,'[3]5.งบทดลอง รพ.'!B:B,0)),)</f>
        <v>0</v>
      </c>
      <c r="BP54" s="295">
        <f>IFERROR(INDEX('[3]5.งบทดลอง รพ.'!$BL:$BL,MATCH(F:F,'[3]5.งบทดลอง รพ.'!B:B,0)),)</f>
        <v>0</v>
      </c>
      <c r="BQ54" s="295">
        <f>IFERROR(INDEX('[3]5.งบทดลอง รพ.'!$BM:$BM,MATCH(F:F,'[3]5.งบทดลอง รพ.'!B:B,0)),)</f>
        <v>0</v>
      </c>
      <c r="BR54" s="295">
        <f>IFERROR(INDEX('[3]5.งบทดลอง รพ.'!$BN:$BN,MATCH(F:F,'[3]5.งบทดลอง รพ.'!B:B,0)),)</f>
        <v>0</v>
      </c>
      <c r="BS54" s="295">
        <f>IFERROR(INDEX('[3]5.งบทดลอง รพ.'!$BO:$BO,MATCH(F:F,'[3]5.งบทดลอง รพ.'!B:B,0)),)</f>
        <v>0</v>
      </c>
      <c r="BT54" s="295">
        <f>IFERROR(INDEX('[3]5.งบทดลอง รพ.'!$BP:$BP,MATCH(F:F,'[3]5.งบทดลอง รพ.'!B:B,0)),)</f>
        <v>-59725.14</v>
      </c>
      <c r="BU54" s="295">
        <f>IFERROR(INDEX('[3]5.งบทดลอง รพ.'!$BQ:$BQ,MATCH(F:F,'[3]5.งบทดลอง รพ.'!B:B,0)),)</f>
        <v>0</v>
      </c>
      <c r="BV54" s="295">
        <f>IFERROR(INDEX('[3]5.งบทดลอง รพ.'!$BR:$BR,MATCH(F:F,'[3]5.งบทดลอง รพ.'!B:B,0)),)</f>
        <v>0</v>
      </c>
      <c r="BW54" s="295">
        <f>IFERROR(INDEX('[3]5.งบทดลอง รพ.'!$BS:$BS,MATCH(F:F,'[3]5.งบทดลอง รพ.'!B:B,0)),)</f>
        <v>0</v>
      </c>
      <c r="BX54" s="295">
        <f>IFERROR(INDEX('[3]5.งบทดลอง รพ.'!$BT:$BT,MATCH(F:F,'[3]5.งบทดลอง รพ.'!B:B,0)),)</f>
        <v>0</v>
      </c>
      <c r="BY54" s="295">
        <f>IFERROR(INDEX('[3]5.งบทดลอง รพ.'!$BU:$BU,MATCH(F:F,'[3]5.งบทดลอง รพ.'!B:B,0)),)</f>
        <v>0</v>
      </c>
      <c r="BZ54" s="295">
        <f>IFERROR(INDEX('[3]5.งบทดลอง รพ.'!$BV:$BV,MATCH(F:F,'[3]5.งบทดลอง รพ.'!B:B,0)),)</f>
        <v>0</v>
      </c>
      <c r="CA54" s="295">
        <f>IFERROR(INDEX('[3]5.งบทดลอง รพ.'!$BW:$BW,MATCH(F:F,'[3]5.งบทดลอง รพ.'!B:B,0)),)</f>
        <v>0</v>
      </c>
      <c r="CB54" s="295">
        <f>IFERROR(INDEX('[3]5.งบทดลอง รพ.'!$BX:$BX,MATCH(F:F,'[3]5.งบทดลอง รพ.'!B:B,0)),)</f>
        <v>0</v>
      </c>
      <c r="CC54" s="506">
        <f t="shared" si="5"/>
        <v>-425446.07</v>
      </c>
    </row>
    <row r="55" spans="1:81" s="290" customFormat="1" ht="45">
      <c r="A55" s="291" t="s">
        <v>436</v>
      </c>
      <c r="B55" s="292" t="s">
        <v>12</v>
      </c>
      <c r="C55" s="293" t="s">
        <v>13</v>
      </c>
      <c r="D55" s="294"/>
      <c r="E55" s="300"/>
      <c r="F55" s="504" t="s">
        <v>522</v>
      </c>
      <c r="G55" s="505" t="s">
        <v>1813</v>
      </c>
      <c r="H55" s="295">
        <f>IFERROR(INDEX('[3]5.งบทดลอง รพ.'!$D:$D,MATCH(F:F,'[3]5.งบทดลอง รพ.'!B:B,0)),)</f>
        <v>167114.75</v>
      </c>
      <c r="I55" s="295">
        <f>IFERROR(INDEX('[3]5.งบทดลอง รพ.'!$E:$E,MATCH(F:F,'[3]5.งบทดลอง รพ.'!B:B,0)),)</f>
        <v>0</v>
      </c>
      <c r="J55" s="295">
        <f>IFERROR(INDEX('[3]5.งบทดลอง รพ.'!$F:$F,MATCH(F:F,'[3]5.งบทดลอง รพ.'!B:B,0)),)</f>
        <v>0</v>
      </c>
      <c r="K55" s="295">
        <f>IFERROR(INDEX('[3]5.งบทดลอง รพ.'!$G:$G,MATCH(F:F,'[3]5.งบทดลอง รพ.'!B:B,0)),)</f>
        <v>3291.9</v>
      </c>
      <c r="L55" s="295">
        <f>IFERROR(INDEX('[3]5.งบทดลอง รพ.'!$H:$H,MATCH(F:F,'[3]5.งบทดลอง รพ.'!B:B,0)),)</f>
        <v>0</v>
      </c>
      <c r="M55" s="295">
        <f>IFERROR(INDEX('[3]5.งบทดลอง รพ.'!$I:$I,MATCH(F:F,'[3]5.งบทดลอง รพ.'!B:B,0)),)</f>
        <v>0</v>
      </c>
      <c r="N55" s="295">
        <f>IFERROR(INDEX('[3]5.งบทดลอง รพ.'!$J:$J,MATCH(F:F,'[3]5.งบทดลอง รพ.'!B:B,0)),)</f>
        <v>0</v>
      </c>
      <c r="O55" s="295">
        <f>IFERROR(INDEX('[3]5.งบทดลอง รพ.'!$K:$K,MATCH(F:F,'[3]5.งบทดลอง รพ.'!B:B,0)),)</f>
        <v>3291.9</v>
      </c>
      <c r="P55" s="295">
        <f>IFERROR(INDEX('[3]5.งบทดลอง รพ.'!$L:$L,MATCH(F:F,'[3]5.งบทดลอง รพ.'!B:B,0)),)</f>
        <v>0</v>
      </c>
      <c r="Q55" s="295">
        <f>IFERROR(INDEX('[3]5.งบทดลอง รพ.'!$M:$M,MATCH(F:F,'[3]5.งบทดลอง รพ.'!B:B,0)),)</f>
        <v>0</v>
      </c>
      <c r="R55" s="295">
        <f>IFERROR(INDEX('[3]5.งบทดลอง รพ.'!$N:$N,MATCH(F:F,'[3]5.งบทดลอง รพ.'!B:B,0)),)</f>
        <v>0</v>
      </c>
      <c r="S55" s="295">
        <f>IFERROR(INDEX('[3]5.งบทดลอง รพ.'!$O:$O,MATCH(F:F,'[3]5.งบทดลอง รพ.'!B:B,0)),)</f>
        <v>0</v>
      </c>
      <c r="T55" s="295">
        <f>IFERROR(INDEX('[3]5.งบทดลอง รพ.'!$P:$P,MATCH(F:F,'[3]5.งบทดลอง รพ.'!B:B,0)),)</f>
        <v>0</v>
      </c>
      <c r="U55" s="295">
        <f>IFERROR(INDEX('[3]5.งบทดลอง รพ.'!$Q:$Q,MATCH(F:F,'[3]5.งบทดลอง รพ.'!B:B,0)),)</f>
        <v>0</v>
      </c>
      <c r="V55" s="295">
        <f>IFERROR(INDEX('[3]5.งบทดลอง รพ.'!$R:$R,MATCH(F:F,'[3]5.งบทดลอง รพ.'!B:B,0)),)</f>
        <v>0</v>
      </c>
      <c r="W55" s="295">
        <f>IFERROR(INDEX('[3]5.งบทดลอง รพ.'!$S:$S,MATCH(F:F,'[3]5.งบทดลอง รพ.'!B:B,0)),)</f>
        <v>0</v>
      </c>
      <c r="X55" s="295">
        <f>IFERROR(INDEX('[3]5.งบทดลอง รพ.'!$T:$T,MATCH(F:F,'[3]5.งบทดลอง รพ.'!B:B,0)),)</f>
        <v>0</v>
      </c>
      <c r="Y55" s="295">
        <f>IFERROR(INDEX('[3]5.งบทดลอง รพ.'!$U:$U,MATCH(F:F,'[3]5.งบทดลอง รพ.'!B:B,0)),)</f>
        <v>0</v>
      </c>
      <c r="Z55" s="295">
        <f>IFERROR(INDEX('[3]5.งบทดลอง รพ.'!$V:$V,MATCH(F:F,'[3]5.งบทดลอง รพ.'!B:B,0)),)</f>
        <v>0</v>
      </c>
      <c r="AA55" s="295">
        <f>IFERROR(INDEX('[3]5.งบทดลอง รพ.'!$W:$W,MATCH(F:F,'[3]5.งบทดลอง รพ.'!B:B,0)),)</f>
        <v>0</v>
      </c>
      <c r="AB55" s="295">
        <f>IFERROR(INDEX('[3]5.งบทดลอง รพ.'!$X:$X,MATCH(F:F,'[3]5.งบทดลอง รพ.'!B:B,0)),)</f>
        <v>0</v>
      </c>
      <c r="AC55" s="295">
        <f>IFERROR(INDEX('[3]5.งบทดลอง รพ.'!$Y:$Y,MATCH(F:F,'[3]5.งบทดลอง รพ.'!B:B,0)),)</f>
        <v>0</v>
      </c>
      <c r="AD55" s="295">
        <f>IFERROR(INDEX('[3]5.งบทดลอง รพ.'!$Z:$Z,MATCH(F:F,'[3]5.งบทดลอง รพ.'!B:B,0)),)</f>
        <v>0</v>
      </c>
      <c r="AE55" s="295">
        <f>IFERROR(INDEX('[3]5.งบทดลอง รพ.'!$AA:$AA,MATCH(F:F,'[3]5.งบทดลอง รพ.'!B:B,0)),)</f>
        <v>0</v>
      </c>
      <c r="AF55" s="295">
        <f>IFERROR(INDEX('[3]5.งบทดลอง รพ.'!$AB:$AB,MATCH(F:F,'[3]5.งบทดลอง รพ.'!B:B,0)),)</f>
        <v>0</v>
      </c>
      <c r="AG55" s="295">
        <f>IFERROR(INDEX('[3]5.งบทดลอง รพ.'!$AC:$AC,MATCH(F:F,'[3]5.งบทดลอง รพ.'!B:B,0)),)</f>
        <v>0</v>
      </c>
      <c r="AH55" s="295">
        <f>IFERROR(INDEX('[3]5.งบทดลอง รพ.'!$AD:$AD,MATCH(F:F,'[3]5.งบทดลอง รพ.'!B:B,0)),)</f>
        <v>0</v>
      </c>
      <c r="AI55" s="295">
        <f>IFERROR(INDEX('[3]5.งบทดลอง รพ.'!$AE:$AE,MATCH(F:F,'[3]5.งบทดลอง รพ.'!B:B,0)),)</f>
        <v>0</v>
      </c>
      <c r="AJ55" s="295">
        <f>IFERROR(INDEX('[3]5.งบทดลอง รพ.'!$AF:$AF,MATCH(F:F,'[3]5.งบทดลอง รพ.'!B:B,0)),)</f>
        <v>0</v>
      </c>
      <c r="AK55" s="295">
        <f>IFERROR(INDEX('[3]5.งบทดลอง รพ.'!$AG:$AG,MATCH(F:F,'[3]5.งบทดลอง รพ.'!B:B,0)),)</f>
        <v>0</v>
      </c>
      <c r="AL55" s="295">
        <f>IFERROR(INDEX('[3]5.งบทดลอง รพ.'!$AH:$AH,MATCH(F:F,'[3]5.งบทดลอง รพ.'!B:B,0)),)</f>
        <v>0</v>
      </c>
      <c r="AM55" s="295">
        <f>IFERROR(INDEX('[3]5.งบทดลอง รพ.'!$AI:$AI,MATCH(F:F,'[3]5.งบทดลอง รพ.'!B:B,0)),)</f>
        <v>0</v>
      </c>
      <c r="AN55" s="295">
        <f>IFERROR(INDEX('[3]5.งบทดลอง รพ.'!$AJ:$AJ,MATCH(F:F,'[3]5.งบทดลอง รพ.'!B:B,0)),)</f>
        <v>0</v>
      </c>
      <c r="AO55" s="295">
        <f>IFERROR(INDEX('[3]5.งบทดลอง รพ.'!$AK:$AK,MATCH(F:F,'[3]5.งบทดลอง รพ.'!B:B,0)),)</f>
        <v>0</v>
      </c>
      <c r="AP55" s="295">
        <f>IFERROR(INDEX('[3]5.งบทดลอง รพ.'!$AL:$AL,MATCH(F:F,'[3]5.งบทดลอง รพ.'!B:B,0)),)</f>
        <v>0</v>
      </c>
      <c r="AQ55" s="295">
        <f>IFERROR(INDEX('[3]5.งบทดลอง รพ.'!$AM:$AM,MATCH(F:F,'[3]5.งบทดลอง รพ.'!B:B,0)),)</f>
        <v>0</v>
      </c>
      <c r="AR55" s="295">
        <f>IFERROR(INDEX('[3]5.งบทดลอง รพ.'!$AN:$AN,MATCH(F:F,'[3]5.งบทดลอง รพ.'!B:B,0)),)</f>
        <v>0</v>
      </c>
      <c r="AS55" s="295">
        <f>IFERROR(INDEX('[3]5.งบทดลอง รพ.'!$AO:$AO,MATCH(F:F,'[3]5.งบทดลอง รพ.'!B:B,0)),)</f>
        <v>0</v>
      </c>
      <c r="AT55" s="295">
        <f>IFERROR(INDEX('[3]5.งบทดลอง รพ.'!$AP:$AP,MATCH(F:F,'[3]5.งบทดลอง รพ.'!B:B,0)),)</f>
        <v>0</v>
      </c>
      <c r="AU55" s="295">
        <f>IFERROR(INDEX('[3]5.งบทดลอง รพ.'!$AQ:$AQ,MATCH(F:F,'[3]5.งบทดลอง รพ.'!B:B,0)),)</f>
        <v>0</v>
      </c>
      <c r="AV55" s="295">
        <f>IFERROR(INDEX('[3]5.งบทดลอง รพ.'!$AR:$AR,MATCH(F:F,'[3]5.งบทดลอง รพ.'!B:B,0)),)</f>
        <v>0</v>
      </c>
      <c r="AW55" s="295">
        <f>IFERROR(INDEX('[3]5.งบทดลอง รพ.'!$AS:$AS,MATCH(F:F,'[3]5.งบทดลอง รพ.'!B:B,0)),)</f>
        <v>0</v>
      </c>
      <c r="AX55" s="295">
        <f>IFERROR(INDEX('[3]5.งบทดลอง รพ.'!$AT:$AT,MATCH(F:F,'[3]5.งบทดลอง รพ.'!B:B,0)),)</f>
        <v>0</v>
      </c>
      <c r="AY55" s="295">
        <f>IFERROR(INDEX('[3]5.งบทดลอง รพ.'!$AU:$AU,MATCH(F:F,'[3]5.งบทดลอง รพ.'!B:B,0)),)</f>
        <v>0</v>
      </c>
      <c r="AZ55" s="295">
        <f>IFERROR(INDEX('[3]5.งบทดลอง รพ.'!$AV:$AV,MATCH(F:F,'[3]5.งบทดลอง รพ.'!B:B,0)),)</f>
        <v>0</v>
      </c>
      <c r="BA55" s="295">
        <f>IFERROR(INDEX('[3]5.งบทดลอง รพ.'!$AW:$AW,MATCH(F:F,'[3]5.งบทดลอง รพ.'!B:B,0)),)</f>
        <v>0</v>
      </c>
      <c r="BB55" s="295">
        <f>IFERROR(INDEX('[3]5.งบทดลอง รพ.'!$AX:$AX,MATCH(F:F,'[3]5.งบทดลอง รพ.'!B:B,0)),)</f>
        <v>101066.02</v>
      </c>
      <c r="BC55" s="295">
        <f>IFERROR(INDEX('[3]5.งบทดลอง รพ.'!$AY:$AY,MATCH(F:F,'[3]5.งบทดลอง รพ.'!B:B,0)),)</f>
        <v>0</v>
      </c>
      <c r="BD55" s="295">
        <f>IFERROR(INDEX('[3]5.งบทดลอง รพ.'!$AZ:$AZ,MATCH(F:F,'[3]5.งบทดลอง รพ.'!B:B,0)),)</f>
        <v>30.5</v>
      </c>
      <c r="BE55" s="295">
        <f>IFERROR(INDEX('[3]5.งบทดลอง รพ.'!$BA:$BA,MATCH(F:F,'[3]5.งบทดลอง รพ.'!B:B,0)),)</f>
        <v>0</v>
      </c>
      <c r="BF55" s="295">
        <f>IFERROR(INDEX('[3]5.งบทดลอง รพ.'!$BB:$BB,MATCH(F:F,'[3]5.งบทดลอง รพ.'!B:B,0)),)</f>
        <v>0</v>
      </c>
      <c r="BG55" s="295">
        <f>IFERROR(INDEX('[3]5.งบทดลอง รพ.'!$BC:$BC,MATCH(F:F,'[3]5.งบทดลอง รพ.'!B:B,0)),)</f>
        <v>0</v>
      </c>
      <c r="BH55" s="295">
        <f>IFERROR(INDEX('[3]5.งบทดลอง รพ.'!$BD:$BD,MATCH(F:F,'[3]5.งบทดลอง รพ.'!B:B,0)),)</f>
        <v>0</v>
      </c>
      <c r="BI55" s="295">
        <f>IFERROR(INDEX('[3]5.งบทดลอง รพ.'!$BE:$BE,MATCH(F:F,'[3]5.งบทดลอง รพ.'!B:B,0)),)</f>
        <v>0</v>
      </c>
      <c r="BJ55" s="295">
        <f>IFERROR(INDEX('[3]5.งบทดลอง รพ.'!$BF:$BF,MATCH(F:F,'[3]5.งบทดลอง รพ.'!B:B,0)),)</f>
        <v>0</v>
      </c>
      <c r="BK55" s="295">
        <f>IFERROR(INDEX('[3]5.งบทดลอง รพ.'!$BG:$BG,MATCH(F:F,'[3]5.งบทดลอง รพ.'!B:B,0)),)</f>
        <v>0</v>
      </c>
      <c r="BL55" s="295">
        <f>IFERROR(INDEX('[3]5.งบทดลอง รพ.'!$BH:$BH,MATCH(F:F,'[3]5.งบทดลอง รพ.'!B:B,0)),)</f>
        <v>1869.33</v>
      </c>
      <c r="BM55" s="295">
        <f>IFERROR(INDEX('[3]5.งบทดลอง รพ.'!$BI:$BI,MATCH(F:F,'[3]5.งบทดลอง รพ.'!B:B,0)),)</f>
        <v>0</v>
      </c>
      <c r="BN55" s="295">
        <f>IFERROR(INDEX('[3]5.งบทดลอง รพ.'!$BJ:$BJ,MATCH(F:F,'[3]5.งบทดลอง รพ.'!B:B,0)),)</f>
        <v>0</v>
      </c>
      <c r="BO55" s="295">
        <f>IFERROR(INDEX('[3]5.งบทดลอง รพ.'!$BK:$BK,MATCH(F:F,'[3]5.งบทดลอง รพ.'!B:B,0)),)</f>
        <v>0</v>
      </c>
      <c r="BP55" s="295">
        <f>IFERROR(INDEX('[3]5.งบทดลอง รพ.'!$BL:$BL,MATCH(F:F,'[3]5.งบทดลอง รพ.'!B:B,0)),)</f>
        <v>0</v>
      </c>
      <c r="BQ55" s="295">
        <f>IFERROR(INDEX('[3]5.งบทดลอง รพ.'!$BM:$BM,MATCH(F:F,'[3]5.งบทดลอง รพ.'!B:B,0)),)</f>
        <v>0</v>
      </c>
      <c r="BR55" s="295">
        <f>IFERROR(INDEX('[3]5.งบทดลอง รพ.'!$BN:$BN,MATCH(F:F,'[3]5.งบทดลอง รพ.'!B:B,0)),)</f>
        <v>0</v>
      </c>
      <c r="BS55" s="295">
        <f>IFERROR(INDEX('[3]5.งบทดลอง รพ.'!$BO:$BO,MATCH(F:F,'[3]5.งบทดลอง รพ.'!B:B,0)),)</f>
        <v>0</v>
      </c>
      <c r="BT55" s="295">
        <f>IFERROR(INDEX('[3]5.งบทดลอง รพ.'!$BP:$BP,MATCH(F:F,'[3]5.งบทดลอง รพ.'!B:B,0)),)</f>
        <v>51007.46</v>
      </c>
      <c r="BU55" s="295">
        <f>IFERROR(INDEX('[3]5.งบทดลอง รพ.'!$BQ:$BQ,MATCH(F:F,'[3]5.งบทดลอง รพ.'!B:B,0)),)</f>
        <v>0</v>
      </c>
      <c r="BV55" s="295">
        <f>IFERROR(INDEX('[3]5.งบทดลอง รพ.'!$BR:$BR,MATCH(F:F,'[3]5.งบทดลอง รพ.'!B:B,0)),)</f>
        <v>0</v>
      </c>
      <c r="BW55" s="295">
        <f>IFERROR(INDEX('[3]5.งบทดลอง รพ.'!$BS:$BS,MATCH(F:F,'[3]5.งบทดลอง รพ.'!B:B,0)),)</f>
        <v>0</v>
      </c>
      <c r="BX55" s="295">
        <f>IFERROR(INDEX('[3]5.งบทดลอง รพ.'!$BT:$BT,MATCH(F:F,'[3]5.งบทดลอง รพ.'!B:B,0)),)</f>
        <v>0</v>
      </c>
      <c r="BY55" s="295">
        <f>IFERROR(INDEX('[3]5.งบทดลอง รพ.'!$BU:$BU,MATCH(F:F,'[3]5.งบทดลอง รพ.'!B:B,0)),)</f>
        <v>0</v>
      </c>
      <c r="BZ55" s="295">
        <f>IFERROR(INDEX('[3]5.งบทดลอง รพ.'!$BV:$BV,MATCH(F:F,'[3]5.งบทดลอง รพ.'!B:B,0)),)</f>
        <v>0</v>
      </c>
      <c r="CA55" s="295">
        <f>IFERROR(INDEX('[3]5.งบทดลอง รพ.'!$BW:$BW,MATCH(F:F,'[3]5.งบทดลอง รพ.'!B:B,0)),)</f>
        <v>0</v>
      </c>
      <c r="CB55" s="295">
        <f>IFERROR(INDEX('[3]5.งบทดลอง รพ.'!$BX:$BX,MATCH(F:F,'[3]5.งบทดลอง รพ.'!B:B,0)),)</f>
        <v>0</v>
      </c>
      <c r="CC55" s="506">
        <f t="shared" si="5"/>
        <v>327671.86000000004</v>
      </c>
    </row>
    <row r="56" spans="1:81" s="302" customFormat="1">
      <c r="A56" s="301"/>
      <c r="B56" s="639" t="s">
        <v>523</v>
      </c>
      <c r="C56" s="640"/>
      <c r="D56" s="640"/>
      <c r="E56" s="640"/>
      <c r="F56" s="640"/>
      <c r="G56" s="641"/>
      <c r="H56" s="507">
        <f>SUM(H48:H55)</f>
        <v>9070624.6300000008</v>
      </c>
      <c r="I56" s="507">
        <f t="shared" ref="I56:BT56" si="8">SUM(I48:I55)</f>
        <v>436107.75</v>
      </c>
      <c r="J56" s="507">
        <f t="shared" si="8"/>
        <v>2928172.36</v>
      </c>
      <c r="K56" s="507">
        <f t="shared" si="8"/>
        <v>81230.079999999987</v>
      </c>
      <c r="L56" s="507">
        <f t="shared" si="8"/>
        <v>86781.34</v>
      </c>
      <c r="M56" s="507">
        <f t="shared" si="8"/>
        <v>24361.49</v>
      </c>
      <c r="N56" s="507">
        <f t="shared" si="8"/>
        <v>10218384.199999999</v>
      </c>
      <c r="O56" s="507">
        <f t="shared" si="8"/>
        <v>81230.079999999987</v>
      </c>
      <c r="P56" s="507">
        <f t="shared" si="8"/>
        <v>125343.81</v>
      </c>
      <c r="Q56" s="507">
        <f t="shared" si="8"/>
        <v>1590683.1600000001</v>
      </c>
      <c r="R56" s="507">
        <f t="shared" si="8"/>
        <v>62774.600000000006</v>
      </c>
      <c r="S56" s="507">
        <f t="shared" si="8"/>
        <v>218823.25</v>
      </c>
      <c r="T56" s="507">
        <f t="shared" si="8"/>
        <v>1680779.97</v>
      </c>
      <c r="U56" s="507">
        <f t="shared" si="8"/>
        <v>194332.59000000003</v>
      </c>
      <c r="V56" s="507">
        <f t="shared" si="8"/>
        <v>156557</v>
      </c>
      <c r="W56" s="507">
        <f t="shared" si="8"/>
        <v>207570.25</v>
      </c>
      <c r="X56" s="507">
        <f t="shared" si="8"/>
        <v>297089.91000000003</v>
      </c>
      <c r="Y56" s="507">
        <f t="shared" si="8"/>
        <v>0</v>
      </c>
      <c r="Z56" s="507">
        <f t="shared" si="8"/>
        <v>7427979.6499999994</v>
      </c>
      <c r="AA56" s="507">
        <f t="shared" si="8"/>
        <v>554362.50000000012</v>
      </c>
      <c r="AB56" s="507">
        <f t="shared" si="8"/>
        <v>183391.5</v>
      </c>
      <c r="AC56" s="507">
        <f t="shared" si="8"/>
        <v>1637845.33</v>
      </c>
      <c r="AD56" s="507">
        <f t="shared" si="8"/>
        <v>458256.83</v>
      </c>
      <c r="AE56" s="507">
        <f t="shared" si="8"/>
        <v>281920.46999999997</v>
      </c>
      <c r="AF56" s="507">
        <f t="shared" si="8"/>
        <v>136001.08000000002</v>
      </c>
      <c r="AG56" s="507">
        <f t="shared" si="8"/>
        <v>135532</v>
      </c>
      <c r="AH56" s="507">
        <f t="shared" si="8"/>
        <v>52848</v>
      </c>
      <c r="AI56" s="507">
        <f t="shared" si="8"/>
        <v>14987788.300000001</v>
      </c>
      <c r="AJ56" s="507">
        <f t="shared" si="8"/>
        <v>358556.28</v>
      </c>
      <c r="AK56" s="507">
        <f t="shared" si="8"/>
        <v>359220.56000000006</v>
      </c>
      <c r="AL56" s="507">
        <f t="shared" si="8"/>
        <v>235565.78</v>
      </c>
      <c r="AM56" s="507">
        <f t="shared" si="8"/>
        <v>155419.51</v>
      </c>
      <c r="AN56" s="507">
        <f t="shared" si="8"/>
        <v>337354.60000000003</v>
      </c>
      <c r="AO56" s="507">
        <f t="shared" si="8"/>
        <v>179425.99000000002</v>
      </c>
      <c r="AP56" s="507">
        <f t="shared" si="8"/>
        <v>292823.92</v>
      </c>
      <c r="AQ56" s="507">
        <f t="shared" si="8"/>
        <v>83727.279999999984</v>
      </c>
      <c r="AR56" s="507">
        <f t="shared" si="8"/>
        <v>108976.35</v>
      </c>
      <c r="AS56" s="507">
        <f t="shared" si="8"/>
        <v>172773.18</v>
      </c>
      <c r="AT56" s="507">
        <f t="shared" si="8"/>
        <v>84574.53</v>
      </c>
      <c r="AU56" s="507">
        <f t="shared" si="8"/>
        <v>1840839.17</v>
      </c>
      <c r="AV56" s="507">
        <f t="shared" si="8"/>
        <v>189580.2</v>
      </c>
      <c r="AW56" s="507">
        <f t="shared" si="8"/>
        <v>84641.359999999986</v>
      </c>
      <c r="AX56" s="507">
        <f t="shared" si="8"/>
        <v>200594.01</v>
      </c>
      <c r="AY56" s="507">
        <f t="shared" si="8"/>
        <v>322401</v>
      </c>
      <c r="AZ56" s="507">
        <f t="shared" si="8"/>
        <v>9959.5</v>
      </c>
      <c r="BA56" s="507">
        <f t="shared" si="8"/>
        <v>22809.75</v>
      </c>
      <c r="BB56" s="507">
        <f t="shared" si="8"/>
        <v>5616009.9699999997</v>
      </c>
      <c r="BC56" s="507">
        <f t="shared" si="8"/>
        <v>28985.5</v>
      </c>
      <c r="BD56" s="507">
        <f t="shared" si="8"/>
        <v>727513.1</v>
      </c>
      <c r="BE56" s="507">
        <f t="shared" si="8"/>
        <v>181707.02000000002</v>
      </c>
      <c r="BF56" s="507">
        <f t="shared" si="8"/>
        <v>229007.55</v>
      </c>
      <c r="BG56" s="507">
        <f t="shared" si="8"/>
        <v>533179.42000000004</v>
      </c>
      <c r="BH56" s="507">
        <f t="shared" si="8"/>
        <v>1179487.75</v>
      </c>
      <c r="BI56" s="507">
        <f t="shared" si="8"/>
        <v>277752.67</v>
      </c>
      <c r="BJ56" s="507">
        <f t="shared" si="8"/>
        <v>78929.5</v>
      </c>
      <c r="BK56" s="507">
        <f t="shared" si="8"/>
        <v>44511.5</v>
      </c>
      <c r="BL56" s="507">
        <f t="shared" si="8"/>
        <v>98902.42</v>
      </c>
      <c r="BM56" s="507">
        <f t="shared" si="8"/>
        <v>3169509.09</v>
      </c>
      <c r="BN56" s="507">
        <f t="shared" si="8"/>
        <v>936081.01</v>
      </c>
      <c r="BO56" s="507">
        <f t="shared" si="8"/>
        <v>137180</v>
      </c>
      <c r="BP56" s="507">
        <f t="shared" si="8"/>
        <v>120856.29</v>
      </c>
      <c r="BQ56" s="507">
        <f t="shared" si="8"/>
        <v>149277.96000000002</v>
      </c>
      <c r="BR56" s="507">
        <f t="shared" si="8"/>
        <v>599674</v>
      </c>
      <c r="BS56" s="507">
        <f t="shared" si="8"/>
        <v>26379.56</v>
      </c>
      <c r="BT56" s="507">
        <f t="shared" si="8"/>
        <v>3603234.3199999994</v>
      </c>
      <c r="BU56" s="507">
        <f t="shared" ref="BU56:CB56" si="9">SUM(BU48:BU55)</f>
        <v>73705.509999999995</v>
      </c>
      <c r="BV56" s="507">
        <f t="shared" si="9"/>
        <v>88541</v>
      </c>
      <c r="BW56" s="507">
        <f t="shared" si="9"/>
        <v>371368.41000000003</v>
      </c>
      <c r="BX56" s="507">
        <f t="shared" si="9"/>
        <v>386179.2</v>
      </c>
      <c r="BY56" s="507">
        <f t="shared" si="9"/>
        <v>2170039.7400000002</v>
      </c>
      <c r="BZ56" s="507">
        <f t="shared" si="9"/>
        <v>64721.240000000005</v>
      </c>
      <c r="CA56" s="507">
        <f t="shared" si="9"/>
        <v>37854.75</v>
      </c>
      <c r="CB56" s="507">
        <f t="shared" si="9"/>
        <v>96613.36</v>
      </c>
      <c r="CC56" s="507">
        <f>SUM(CC48:CC55)</f>
        <v>79383216.939999998</v>
      </c>
    </row>
    <row r="57" spans="1:81" s="308" customFormat="1" ht="67.5">
      <c r="A57" s="307" t="s">
        <v>423</v>
      </c>
      <c r="B57" s="292" t="s">
        <v>14</v>
      </c>
      <c r="C57" s="293" t="s">
        <v>15</v>
      </c>
      <c r="D57" s="294"/>
      <c r="E57" s="293"/>
      <c r="F57" s="504" t="s">
        <v>524</v>
      </c>
      <c r="G57" s="505" t="s">
        <v>525</v>
      </c>
      <c r="H57" s="295">
        <f>IFERROR(INDEX('[3]5.งบทดลอง รพ.'!$D:$D,MATCH(F:F,'[3]5.งบทดลอง รพ.'!B:B,0)),)</f>
        <v>0</v>
      </c>
      <c r="I57" s="295">
        <f>IFERROR(INDEX('[3]5.งบทดลอง รพ.'!$E:$E,MATCH(F:F,'[3]5.งบทดลอง รพ.'!B:B,0)),)</f>
        <v>0</v>
      </c>
      <c r="J57" s="295">
        <f>IFERROR(INDEX('[3]5.งบทดลอง รพ.'!$F:$F,MATCH(F:F,'[3]5.งบทดลอง รพ.'!B:B,0)),)</f>
        <v>0</v>
      </c>
      <c r="K57" s="295">
        <f>IFERROR(INDEX('[3]5.งบทดลอง รพ.'!$G:$G,MATCH(F:F,'[3]5.งบทดลอง รพ.'!B:B,0)),)</f>
        <v>0</v>
      </c>
      <c r="L57" s="295">
        <f>IFERROR(INDEX('[3]5.งบทดลอง รพ.'!$H:$H,MATCH(F:F,'[3]5.งบทดลอง รพ.'!B:B,0)),)</f>
        <v>0</v>
      </c>
      <c r="M57" s="295">
        <f>IFERROR(INDEX('[3]5.งบทดลอง รพ.'!$I:$I,MATCH(F:F,'[3]5.งบทดลอง รพ.'!B:B,0)),)</f>
        <v>0</v>
      </c>
      <c r="N57" s="295">
        <f>IFERROR(INDEX('[3]5.งบทดลอง รพ.'!$J:$J,MATCH(F:F,'[3]5.งบทดลอง รพ.'!B:B,0)),)</f>
        <v>3200</v>
      </c>
      <c r="O57" s="295">
        <f>IFERROR(INDEX('[3]5.งบทดลอง รพ.'!$K:$K,MATCH(F:F,'[3]5.งบทดลอง รพ.'!B:B,0)),)</f>
        <v>0</v>
      </c>
      <c r="P57" s="295">
        <f>IFERROR(INDEX('[3]5.งบทดลอง รพ.'!$L:$L,MATCH(F:F,'[3]5.งบทดลอง รพ.'!B:B,0)),)</f>
        <v>0</v>
      </c>
      <c r="Q57" s="295">
        <f>IFERROR(INDEX('[3]5.งบทดลอง รพ.'!$M:$M,MATCH(F:F,'[3]5.งบทดลอง รพ.'!B:B,0)),)</f>
        <v>0</v>
      </c>
      <c r="R57" s="295">
        <f>IFERROR(INDEX('[3]5.งบทดลอง รพ.'!$N:$N,MATCH(F:F,'[3]5.งบทดลอง รพ.'!B:B,0)),)</f>
        <v>0</v>
      </c>
      <c r="S57" s="295">
        <f>IFERROR(INDEX('[3]5.งบทดลอง รพ.'!$O:$O,MATCH(F:F,'[3]5.งบทดลอง รพ.'!B:B,0)),)</f>
        <v>0</v>
      </c>
      <c r="T57" s="295">
        <f>IFERROR(INDEX('[3]5.งบทดลอง รพ.'!$P:$P,MATCH(F:F,'[3]5.งบทดลอง รพ.'!B:B,0)),)</f>
        <v>0</v>
      </c>
      <c r="U57" s="295">
        <f>IFERROR(INDEX('[3]5.งบทดลอง รพ.'!$Q:$Q,MATCH(F:F,'[3]5.งบทดลอง รพ.'!B:B,0)),)</f>
        <v>0</v>
      </c>
      <c r="V57" s="295">
        <f>IFERROR(INDEX('[3]5.งบทดลอง รพ.'!$R:$R,MATCH(F:F,'[3]5.งบทดลอง รพ.'!B:B,0)),)</f>
        <v>0</v>
      </c>
      <c r="W57" s="295">
        <f>IFERROR(INDEX('[3]5.งบทดลอง รพ.'!$S:$S,MATCH(F:F,'[3]5.งบทดลอง รพ.'!B:B,0)),)</f>
        <v>0</v>
      </c>
      <c r="X57" s="295">
        <f>IFERROR(INDEX('[3]5.งบทดลอง รพ.'!$T:$T,MATCH(F:F,'[3]5.งบทดลอง รพ.'!B:B,0)),)</f>
        <v>0</v>
      </c>
      <c r="Y57" s="295">
        <f>IFERROR(INDEX('[3]5.งบทดลอง รพ.'!$U:$U,MATCH(F:F,'[3]5.งบทดลอง รพ.'!B:B,0)),)</f>
        <v>0</v>
      </c>
      <c r="Z57" s="295">
        <f>IFERROR(INDEX('[3]5.งบทดลอง รพ.'!$V:$V,MATCH(F:F,'[3]5.งบทดลอง รพ.'!B:B,0)),)</f>
        <v>0</v>
      </c>
      <c r="AA57" s="295">
        <f>IFERROR(INDEX('[3]5.งบทดลอง รพ.'!$W:$W,MATCH(F:F,'[3]5.งบทดลอง รพ.'!B:B,0)),)</f>
        <v>0</v>
      </c>
      <c r="AB57" s="295">
        <f>IFERROR(INDEX('[3]5.งบทดลอง รพ.'!$X:$X,MATCH(F:F,'[3]5.งบทดลอง รพ.'!B:B,0)),)</f>
        <v>65780</v>
      </c>
      <c r="AC57" s="295">
        <f>IFERROR(INDEX('[3]5.งบทดลอง รพ.'!$Y:$Y,MATCH(F:F,'[3]5.งบทดลอง รพ.'!B:B,0)),)</f>
        <v>0</v>
      </c>
      <c r="AD57" s="295">
        <f>IFERROR(INDEX('[3]5.งบทดลอง รพ.'!$Z:$Z,MATCH(F:F,'[3]5.งบทดลอง รพ.'!B:B,0)),)</f>
        <v>0</v>
      </c>
      <c r="AE57" s="295">
        <f>IFERROR(INDEX('[3]5.งบทดลอง รพ.'!$AA:$AA,MATCH(F:F,'[3]5.งบทดลอง รพ.'!B:B,0)),)</f>
        <v>0</v>
      </c>
      <c r="AF57" s="295">
        <f>IFERROR(INDEX('[3]5.งบทดลอง รพ.'!$AB:$AB,MATCH(F:F,'[3]5.งบทดลอง รพ.'!B:B,0)),)</f>
        <v>0</v>
      </c>
      <c r="AG57" s="295">
        <f>IFERROR(INDEX('[3]5.งบทดลอง รพ.'!$AC:$AC,MATCH(F:F,'[3]5.งบทดลอง รพ.'!B:B,0)),)</f>
        <v>0</v>
      </c>
      <c r="AH57" s="295">
        <f>IFERROR(INDEX('[3]5.งบทดลอง รพ.'!$AD:$AD,MATCH(F:F,'[3]5.งบทดลอง รพ.'!B:B,0)),)</f>
        <v>0</v>
      </c>
      <c r="AI57" s="295">
        <f>IFERROR(INDEX('[3]5.งบทดลอง รพ.'!$AE:$AE,MATCH(F:F,'[3]5.งบทดลอง รพ.'!B:B,0)),)</f>
        <v>93760</v>
      </c>
      <c r="AJ57" s="295">
        <f>IFERROR(INDEX('[3]5.งบทดลอง รพ.'!$AF:$AF,MATCH(F:F,'[3]5.งบทดลอง รพ.'!B:B,0)),)</f>
        <v>0</v>
      </c>
      <c r="AK57" s="295">
        <f>IFERROR(INDEX('[3]5.งบทดลอง รพ.'!$AG:$AG,MATCH(F:F,'[3]5.งบทดลอง รพ.'!B:B,0)),)</f>
        <v>76570</v>
      </c>
      <c r="AL57" s="295">
        <f>IFERROR(INDEX('[3]5.งบทดลอง รพ.'!$AH:$AH,MATCH(F:F,'[3]5.งบทดลอง รพ.'!B:B,0)),)</f>
        <v>0</v>
      </c>
      <c r="AM57" s="295">
        <f>IFERROR(INDEX('[3]5.งบทดลอง รพ.'!$AI:$AI,MATCH(F:F,'[3]5.งบทดลอง รพ.'!B:B,0)),)</f>
        <v>0</v>
      </c>
      <c r="AN57" s="295">
        <f>IFERROR(INDEX('[3]5.งบทดลอง รพ.'!$AJ:$AJ,MATCH(F:F,'[3]5.งบทดลอง รพ.'!B:B,0)),)</f>
        <v>0</v>
      </c>
      <c r="AO57" s="295">
        <f>IFERROR(INDEX('[3]5.งบทดลอง รพ.'!$AK:$AK,MATCH(F:F,'[3]5.งบทดลอง รพ.'!B:B,0)),)</f>
        <v>0</v>
      </c>
      <c r="AP57" s="295">
        <f>IFERROR(INDEX('[3]5.งบทดลอง รพ.'!$AL:$AL,MATCH(F:F,'[3]5.งบทดลอง รพ.'!B:B,0)),)</f>
        <v>0</v>
      </c>
      <c r="AQ57" s="295">
        <f>IFERROR(INDEX('[3]5.งบทดลอง รพ.'!$AM:$AM,MATCH(F:F,'[3]5.งบทดลอง รพ.'!B:B,0)),)</f>
        <v>0</v>
      </c>
      <c r="AR57" s="295">
        <f>IFERROR(INDEX('[3]5.งบทดลอง รพ.'!$AN:$AN,MATCH(F:F,'[3]5.งบทดลอง รพ.'!B:B,0)),)</f>
        <v>0</v>
      </c>
      <c r="AS57" s="295">
        <f>IFERROR(INDEX('[3]5.งบทดลอง รพ.'!$AO:$AO,MATCH(F:F,'[3]5.งบทดลอง รพ.'!B:B,0)),)</f>
        <v>0</v>
      </c>
      <c r="AT57" s="295">
        <f>IFERROR(INDEX('[3]5.งบทดลอง รพ.'!$AP:$AP,MATCH(F:F,'[3]5.งบทดลอง รพ.'!B:B,0)),)</f>
        <v>0</v>
      </c>
      <c r="AU57" s="295">
        <f>IFERROR(INDEX('[3]5.งบทดลอง รพ.'!$AQ:$AQ,MATCH(F:F,'[3]5.งบทดลอง รพ.'!B:B,0)),)</f>
        <v>255040</v>
      </c>
      <c r="AV57" s="295">
        <f>IFERROR(INDEX('[3]5.งบทดลอง รพ.'!$AR:$AR,MATCH(F:F,'[3]5.งบทดลอง รพ.'!B:B,0)),)</f>
        <v>3980</v>
      </c>
      <c r="AW57" s="295">
        <f>IFERROR(INDEX('[3]5.งบทดลอง รพ.'!$AS:$AS,MATCH(F:F,'[3]5.งบทดลอง รพ.'!B:B,0)),)</f>
        <v>0</v>
      </c>
      <c r="AX57" s="295">
        <f>IFERROR(INDEX('[3]5.งบทดลอง รพ.'!$AT:$AT,MATCH(F:F,'[3]5.งบทดลอง รพ.'!B:B,0)),)</f>
        <v>0</v>
      </c>
      <c r="AY57" s="295">
        <f>IFERROR(INDEX('[3]5.งบทดลอง รพ.'!$AU:$AU,MATCH(F:F,'[3]5.งบทดลอง รพ.'!B:B,0)),)</f>
        <v>0</v>
      </c>
      <c r="AZ57" s="295">
        <f>IFERROR(INDEX('[3]5.งบทดลอง รพ.'!$AV:$AV,MATCH(F:F,'[3]5.งบทดลอง รพ.'!B:B,0)),)</f>
        <v>0</v>
      </c>
      <c r="BA57" s="295">
        <f>IFERROR(INDEX('[3]5.งบทดลอง รพ.'!$AW:$AW,MATCH(F:F,'[3]5.งบทดลอง รพ.'!B:B,0)),)</f>
        <v>0</v>
      </c>
      <c r="BB57" s="295">
        <f>IFERROR(INDEX('[3]5.งบทดลอง รพ.'!$AX:$AX,MATCH(F:F,'[3]5.งบทดลอง รพ.'!B:B,0)),)</f>
        <v>34100</v>
      </c>
      <c r="BC57" s="295">
        <f>IFERROR(INDEX('[3]5.งบทดลอง รพ.'!$AY:$AY,MATCH(F:F,'[3]5.งบทดลอง รพ.'!B:B,0)),)</f>
        <v>3690.5</v>
      </c>
      <c r="BD57" s="295">
        <f>IFERROR(INDEX('[3]5.งบทดลอง รพ.'!$AZ:$AZ,MATCH(F:F,'[3]5.งบทดลอง รพ.'!B:B,0)),)</f>
        <v>0</v>
      </c>
      <c r="BE57" s="295">
        <f>IFERROR(INDEX('[3]5.งบทดลอง รพ.'!$BA:$BA,MATCH(F:F,'[3]5.งบทดลอง รพ.'!B:B,0)),)</f>
        <v>0</v>
      </c>
      <c r="BF57" s="295">
        <f>IFERROR(INDEX('[3]5.งบทดลอง รพ.'!$BB:$BB,MATCH(F:F,'[3]5.งบทดลอง รพ.'!B:B,0)),)</f>
        <v>0</v>
      </c>
      <c r="BG57" s="295">
        <f>IFERROR(INDEX('[3]5.งบทดลอง รพ.'!$BC:$BC,MATCH(F:F,'[3]5.งบทดลอง รพ.'!B:B,0)),)</f>
        <v>0</v>
      </c>
      <c r="BH57" s="295">
        <f>IFERROR(INDEX('[3]5.งบทดลอง รพ.'!$BD:$BD,MATCH(F:F,'[3]5.งบทดลอง รพ.'!B:B,0)),)</f>
        <v>176365</v>
      </c>
      <c r="BI57" s="295">
        <f>IFERROR(INDEX('[3]5.งบทดลอง รพ.'!$BE:$BE,MATCH(F:F,'[3]5.งบทดลอง รพ.'!B:B,0)),)</f>
        <v>0</v>
      </c>
      <c r="BJ57" s="295">
        <f>IFERROR(INDEX('[3]5.งบทดลอง รพ.'!$BF:$BF,MATCH(F:F,'[3]5.งบทดลอง รพ.'!B:B,0)),)</f>
        <v>0</v>
      </c>
      <c r="BK57" s="295">
        <f>IFERROR(INDEX('[3]5.งบทดลอง รพ.'!$BG:$BG,MATCH(F:F,'[3]5.งบทดลอง รพ.'!B:B,0)),)</f>
        <v>0</v>
      </c>
      <c r="BL57" s="295">
        <f>IFERROR(INDEX('[3]5.งบทดลอง รพ.'!$BH:$BH,MATCH(F:F,'[3]5.งบทดลอง รพ.'!B:B,0)),)</f>
        <v>0</v>
      </c>
      <c r="BM57" s="295">
        <f>IFERROR(INDEX('[3]5.งบทดลอง รพ.'!$BI:$BI,MATCH(F:F,'[3]5.งบทดลอง รพ.'!B:B,0)),)</f>
        <v>42050</v>
      </c>
      <c r="BN57" s="295">
        <f>IFERROR(INDEX('[3]5.งบทดลอง รพ.'!$BJ:$BJ,MATCH(F:F,'[3]5.งบทดลอง รพ.'!B:B,0)),)</f>
        <v>0</v>
      </c>
      <c r="BO57" s="295">
        <f>IFERROR(INDEX('[3]5.งบทดลอง รพ.'!$BK:$BK,MATCH(F:F,'[3]5.งบทดลอง รพ.'!B:B,0)),)</f>
        <v>0</v>
      </c>
      <c r="BP57" s="295">
        <f>IFERROR(INDEX('[3]5.งบทดลอง รพ.'!$BL:$BL,MATCH(F:F,'[3]5.งบทดลอง รพ.'!B:B,0)),)</f>
        <v>0</v>
      </c>
      <c r="BQ57" s="295">
        <f>IFERROR(INDEX('[3]5.งบทดลอง รพ.'!$BM:$BM,MATCH(F:F,'[3]5.งบทดลอง รพ.'!B:B,0)),)</f>
        <v>0</v>
      </c>
      <c r="BR57" s="295">
        <f>IFERROR(INDEX('[3]5.งบทดลอง รพ.'!$BN:$BN,MATCH(F:F,'[3]5.งบทดลอง รพ.'!B:B,0)),)</f>
        <v>0</v>
      </c>
      <c r="BS57" s="295">
        <f>IFERROR(INDEX('[3]5.งบทดลอง รพ.'!$BO:$BO,MATCH(F:F,'[3]5.งบทดลอง รพ.'!B:B,0)),)</f>
        <v>0</v>
      </c>
      <c r="BT57" s="295">
        <f>IFERROR(INDEX('[3]5.งบทดลอง รพ.'!$BP:$BP,MATCH(F:F,'[3]5.งบทดลอง รพ.'!B:B,0)),)</f>
        <v>71500</v>
      </c>
      <c r="BU57" s="295">
        <f>IFERROR(INDEX('[3]5.งบทดลอง รพ.'!$BQ:$BQ,MATCH(F:F,'[3]5.งบทดลอง รพ.'!B:B,0)),)</f>
        <v>500</v>
      </c>
      <c r="BV57" s="295">
        <f>IFERROR(INDEX('[3]5.งบทดลอง รพ.'!$BR:$BR,MATCH(F:F,'[3]5.งบทดลอง รพ.'!B:B,0)),)</f>
        <v>0</v>
      </c>
      <c r="BW57" s="295">
        <f>IFERROR(INDEX('[3]5.งบทดลอง รพ.'!$BS:$BS,MATCH(F:F,'[3]5.งบทดลอง รพ.'!B:B,0)),)</f>
        <v>0</v>
      </c>
      <c r="BX57" s="295">
        <f>IFERROR(INDEX('[3]5.งบทดลอง รพ.'!$BT:$BT,MATCH(F:F,'[3]5.งบทดลอง รพ.'!B:B,0)),)</f>
        <v>10680</v>
      </c>
      <c r="BY57" s="295">
        <f>IFERROR(INDEX('[3]5.งบทดลอง รพ.'!$BU:$BU,MATCH(F:F,'[3]5.งบทดลอง รพ.'!B:B,0)),)</f>
        <v>0</v>
      </c>
      <c r="BZ57" s="295">
        <f>IFERROR(INDEX('[3]5.งบทดลอง รพ.'!$BV:$BV,MATCH(F:F,'[3]5.งบทดลอง รพ.'!B:B,0)),)</f>
        <v>0</v>
      </c>
      <c r="CA57" s="295">
        <f>IFERROR(INDEX('[3]5.งบทดลอง รพ.'!$BW:$BW,MATCH(F:F,'[3]5.งบทดลอง รพ.'!B:B,0)),)</f>
        <v>0</v>
      </c>
      <c r="CB57" s="295">
        <f>IFERROR(INDEX('[3]5.งบทดลอง รพ.'!$BX:$BX,MATCH(F:F,'[3]5.งบทดลอง รพ.'!B:B,0)),)</f>
        <v>0</v>
      </c>
      <c r="CC57" s="506">
        <f>SUM(H57:CB57)</f>
        <v>837215.5</v>
      </c>
    </row>
    <row r="58" spans="1:81" s="308" customFormat="1" ht="67.5">
      <c r="A58" s="307" t="s">
        <v>423</v>
      </c>
      <c r="B58" s="292" t="s">
        <v>14</v>
      </c>
      <c r="C58" s="293" t="s">
        <v>15</v>
      </c>
      <c r="D58" s="294">
        <v>41040</v>
      </c>
      <c r="E58" s="293" t="s">
        <v>526</v>
      </c>
      <c r="F58" s="504" t="s">
        <v>527</v>
      </c>
      <c r="G58" s="505" t="s">
        <v>528</v>
      </c>
      <c r="H58" s="295">
        <f>IFERROR(INDEX('[3]5.งบทดลอง รพ.'!$D:$D,MATCH(F:F,'[3]5.งบทดลอง รพ.'!B:B,0)),)</f>
        <v>21523482.84</v>
      </c>
      <c r="I58" s="295">
        <f>IFERROR(INDEX('[3]5.งบทดลอง รพ.'!$E:$E,MATCH(F:F,'[3]5.งบทดลอง รพ.'!B:B,0)),)</f>
        <v>2566511.25</v>
      </c>
      <c r="J58" s="295">
        <f>IFERROR(INDEX('[3]5.งบทดลอง รพ.'!$F:$F,MATCH(F:F,'[3]5.งบทดลอง รพ.'!B:B,0)),)</f>
        <v>918875.15</v>
      </c>
      <c r="K58" s="295">
        <f>IFERROR(INDEX('[3]5.งบทดลอง รพ.'!$G:$G,MATCH(F:F,'[3]5.งบทดลอง รพ.'!B:B,0)),)</f>
        <v>831166</v>
      </c>
      <c r="L58" s="295">
        <f>IFERROR(INDEX('[3]5.งบทดลอง รพ.'!$H:$H,MATCH(F:F,'[3]5.งบทดลอง รพ.'!B:B,0)),)</f>
        <v>725117.5</v>
      </c>
      <c r="M58" s="295">
        <f>IFERROR(INDEX('[3]5.งบทดลอง รพ.'!$I:$I,MATCH(F:F,'[3]5.งบทดลอง รพ.'!B:B,0)),)</f>
        <v>479141.65</v>
      </c>
      <c r="N58" s="295">
        <f>IFERROR(INDEX('[3]5.งบทดลอง รพ.'!$J:$J,MATCH(F:F,'[3]5.งบทดลอง รพ.'!B:B,0)),)</f>
        <v>61153661.25</v>
      </c>
      <c r="O58" s="295">
        <f>IFERROR(INDEX('[3]5.งบทดลอง รพ.'!$K:$K,MATCH(F:F,'[3]5.งบทดลอง รพ.'!B:B,0)),)</f>
        <v>831166</v>
      </c>
      <c r="P58" s="295">
        <f>IFERROR(INDEX('[3]5.งบทดลอง รพ.'!$L:$L,MATCH(F:F,'[3]5.งบทดลอง รพ.'!B:B,0)),)</f>
        <v>277256</v>
      </c>
      <c r="Q58" s="295">
        <f>IFERROR(INDEX('[3]5.งบทดลอง รพ.'!$M:$M,MATCH(F:F,'[3]5.งบทดลอง รพ.'!B:B,0)),)</f>
        <v>5760798.0499999998</v>
      </c>
      <c r="R58" s="295">
        <f>IFERROR(INDEX('[3]5.งบทดลอง รพ.'!$N:$N,MATCH(F:F,'[3]5.งบทดลอง รพ.'!B:B,0)),)</f>
        <v>610750</v>
      </c>
      <c r="S58" s="295">
        <f>IFERROR(INDEX('[3]5.งบทดลอง รพ.'!$O:$O,MATCH(F:F,'[3]5.งบทดลอง รพ.'!B:B,0)),)</f>
        <v>1471860.25</v>
      </c>
      <c r="T58" s="295">
        <f>IFERROR(INDEX('[3]5.งบทดลอง รพ.'!$P:$P,MATCH(F:F,'[3]5.งบทดลอง รพ.'!B:B,0)),)</f>
        <v>7366379.5</v>
      </c>
      <c r="U58" s="295">
        <f>IFERROR(INDEX('[3]5.งบทดลอง รพ.'!$Q:$Q,MATCH(F:F,'[3]5.งบทดลอง รพ.'!B:B,0)),)</f>
        <v>1247613.26</v>
      </c>
      <c r="V58" s="295">
        <f>IFERROR(INDEX('[3]5.งบทดลอง รพ.'!$R:$R,MATCH(F:F,'[3]5.งบทดลอง รพ.'!B:B,0)),)</f>
        <v>264772</v>
      </c>
      <c r="W58" s="295">
        <f>IFERROR(INDEX('[3]5.งบทดลอง รพ.'!$S:$S,MATCH(F:F,'[3]5.งบทดลอง รพ.'!B:B,0)),)</f>
        <v>810538.09</v>
      </c>
      <c r="X58" s="295">
        <f>IFERROR(INDEX('[3]5.งบทดลอง รพ.'!$T:$T,MATCH(F:F,'[3]5.งบทดลอง รพ.'!B:B,0)),)</f>
        <v>618282.75</v>
      </c>
      <c r="Y58" s="295">
        <f>IFERROR(INDEX('[3]5.งบทดลอง รพ.'!$U:$U,MATCH(F:F,'[3]5.งบทดลอง รพ.'!B:B,0)),)</f>
        <v>0</v>
      </c>
      <c r="Z58" s="295">
        <f>IFERROR(INDEX('[3]5.งบทดลอง รพ.'!$V:$V,MATCH(F:F,'[3]5.งบทดลอง รพ.'!B:B,0)),)</f>
        <v>36546200.200000003</v>
      </c>
      <c r="AA58" s="295">
        <f>IFERROR(INDEX('[3]5.งบทดลอง รพ.'!$W:$W,MATCH(F:F,'[3]5.งบทดลอง รพ.'!B:B,0)),)</f>
        <v>1210265.71</v>
      </c>
      <c r="AB58" s="295">
        <f>IFERROR(INDEX('[3]5.งบทดลอง รพ.'!$X:$X,MATCH(F:F,'[3]5.งบทดลอง รพ.'!B:B,0)),)</f>
        <v>578264.92000000004</v>
      </c>
      <c r="AC58" s="295">
        <f>IFERROR(INDEX('[3]5.งบทดลอง รพ.'!$Y:$Y,MATCH(F:F,'[3]5.งบทดลอง รพ.'!B:B,0)),)</f>
        <v>4464207.41</v>
      </c>
      <c r="AD58" s="295">
        <f>IFERROR(INDEX('[3]5.งบทดลอง รพ.'!$Z:$Z,MATCH(F:F,'[3]5.งบทดลอง รพ.'!B:B,0)),)</f>
        <v>2481635</v>
      </c>
      <c r="AE58" s="295">
        <f>IFERROR(INDEX('[3]5.งบทดลอง รพ.'!$AA:$AA,MATCH(F:F,'[3]5.งบทดลอง รพ.'!B:B,0)),)</f>
        <v>1111591.27</v>
      </c>
      <c r="AF58" s="295">
        <f>IFERROR(INDEX('[3]5.งบทดลอง รพ.'!$AB:$AB,MATCH(F:F,'[3]5.งบทดลอง รพ.'!B:B,0)),)</f>
        <v>846601.75</v>
      </c>
      <c r="AG58" s="295">
        <f>IFERROR(INDEX('[3]5.งบทดลอง รพ.'!$AC:$AC,MATCH(F:F,'[3]5.งบทดลอง รพ.'!B:B,0)),)</f>
        <v>585373</v>
      </c>
      <c r="AH58" s="295">
        <f>IFERROR(INDEX('[3]5.งบทดลอง รพ.'!$AD:$AD,MATCH(F:F,'[3]5.งบทดลอง รพ.'!B:B,0)),)</f>
        <v>188737</v>
      </c>
      <c r="AI58" s="295">
        <f>IFERROR(INDEX('[3]5.งบทดลอง รพ.'!$AE:$AE,MATCH(F:F,'[3]5.งบทดลอง รพ.'!B:B,0)),)</f>
        <v>54156253.200000003</v>
      </c>
      <c r="AJ58" s="295">
        <f>IFERROR(INDEX('[3]5.งบทดลอง รพ.'!$AF:$AF,MATCH(F:F,'[3]5.งบทดลอง รพ.'!B:B,0)),)</f>
        <v>1799743.64</v>
      </c>
      <c r="AK58" s="295">
        <f>IFERROR(INDEX('[3]5.งบทดลอง รพ.'!$AG:$AG,MATCH(F:F,'[3]5.งบทดลอง รพ.'!B:B,0)),)</f>
        <v>890341</v>
      </c>
      <c r="AL58" s="295">
        <f>IFERROR(INDEX('[3]5.งบทดลอง รพ.'!$AH:$AH,MATCH(F:F,'[3]5.งบทดลอง รพ.'!B:B,0)),)</f>
        <v>858641</v>
      </c>
      <c r="AM58" s="295">
        <f>IFERROR(INDEX('[3]5.งบทดลอง รพ.'!$AI:$AI,MATCH(F:F,'[3]5.งบทดลอง รพ.'!B:B,0)),)</f>
        <v>819960</v>
      </c>
      <c r="AN58" s="295">
        <f>IFERROR(INDEX('[3]5.งบทดลอง รพ.'!$AJ:$AJ,MATCH(F:F,'[3]5.งบทดลอง รพ.'!B:B,0)),)</f>
        <v>1190600.2</v>
      </c>
      <c r="AO58" s="295">
        <f>IFERROR(INDEX('[3]5.งบทดลอง รพ.'!$AK:$AK,MATCH(F:F,'[3]5.งบทดลอง รพ.'!B:B,0)),)</f>
        <v>929002.3</v>
      </c>
      <c r="AP58" s="295">
        <f>IFERROR(INDEX('[3]5.งบทดลอง รพ.'!$AL:$AL,MATCH(F:F,'[3]5.งบทดลอง รพ.'!B:B,0)),)</f>
        <v>1364777</v>
      </c>
      <c r="AQ58" s="295">
        <f>IFERROR(INDEX('[3]5.งบทดลอง รพ.'!$AM:$AM,MATCH(F:F,'[3]5.งบทดลอง รพ.'!B:B,0)),)</f>
        <v>1165521</v>
      </c>
      <c r="AR58" s="295">
        <f>IFERROR(INDEX('[3]5.งบทดลอง รพ.'!$AN:$AN,MATCH(F:F,'[3]5.งบทดลอง รพ.'!B:B,0)),)</f>
        <v>762485</v>
      </c>
      <c r="AS58" s="295">
        <f>IFERROR(INDEX('[3]5.งบทดลอง รพ.'!$AO:$AO,MATCH(F:F,'[3]5.งบทดลอง รพ.'!B:B,0)),)</f>
        <v>1007068.25</v>
      </c>
      <c r="AT58" s="295">
        <f>IFERROR(INDEX('[3]5.งบทดลอง รพ.'!$AP:$AP,MATCH(F:F,'[3]5.งบทดลอง รพ.'!B:B,0)),)</f>
        <v>1230175</v>
      </c>
      <c r="AU58" s="295">
        <f>IFERROR(INDEX('[3]5.งบทดลอง รพ.'!$AQ:$AQ,MATCH(F:F,'[3]5.งบทดลอง รพ.'!B:B,0)),)</f>
        <v>12016767.35</v>
      </c>
      <c r="AV58" s="295">
        <f>IFERROR(INDEX('[3]5.งบทดลอง รพ.'!$AR:$AR,MATCH(F:F,'[3]5.งบทดลอง รพ.'!B:B,0)),)</f>
        <v>1101013.8</v>
      </c>
      <c r="AW58" s="295">
        <f>IFERROR(INDEX('[3]5.งบทดลอง รพ.'!$AS:$AS,MATCH(F:F,'[3]5.งบทดลอง รพ.'!B:B,0)),)</f>
        <v>726274</v>
      </c>
      <c r="AX58" s="295">
        <f>IFERROR(INDEX('[3]5.งบทดลอง รพ.'!$AT:$AT,MATCH(F:F,'[3]5.งบทดลอง รพ.'!B:B,0)),)</f>
        <v>923409.5</v>
      </c>
      <c r="AY58" s="295">
        <f>IFERROR(INDEX('[3]5.งบทดลอง รพ.'!$AU:$AU,MATCH(F:F,'[3]5.งบทดลอง รพ.'!B:B,0)),)</f>
        <v>1503129</v>
      </c>
      <c r="AZ58" s="295">
        <f>IFERROR(INDEX('[3]5.งบทดลอง รพ.'!$AV:$AV,MATCH(F:F,'[3]5.งบทดลอง รพ.'!B:B,0)),)</f>
        <v>131717.5</v>
      </c>
      <c r="BA58" s="295">
        <f>IFERROR(INDEX('[3]5.งบทดลอง รพ.'!$AW:$AW,MATCH(F:F,'[3]5.งบทดลอง รพ.'!B:B,0)),)</f>
        <v>207862.12</v>
      </c>
      <c r="BB58" s="295">
        <f>IFERROR(INDEX('[3]5.งบทดลอง รพ.'!$AX:$AX,MATCH(F:F,'[3]5.งบทดลอง รพ.'!B:B,0)),)</f>
        <v>20623121.75</v>
      </c>
      <c r="BC58" s="295">
        <f>IFERROR(INDEX('[3]5.งบทดลอง รพ.'!$AY:$AY,MATCH(F:F,'[3]5.งบทดลอง รพ.'!B:B,0)),)</f>
        <v>516047</v>
      </c>
      <c r="BD58" s="295">
        <f>IFERROR(INDEX('[3]5.งบทดลอง รพ.'!$AZ:$AZ,MATCH(F:F,'[3]5.งบทดลอง รพ.'!B:B,0)),)</f>
        <v>2106417.25</v>
      </c>
      <c r="BE58" s="295">
        <f>IFERROR(INDEX('[3]5.งบทดลอง รพ.'!$BA:$BA,MATCH(F:F,'[3]5.งบทดลอง รพ.'!B:B,0)),)</f>
        <v>1502829.71</v>
      </c>
      <c r="BF58" s="295">
        <f>IFERROR(INDEX('[3]5.งบทดลอง รพ.'!$BB:$BB,MATCH(F:F,'[3]5.งบทดลอง รพ.'!B:B,0)),)</f>
        <v>1477591.65</v>
      </c>
      <c r="BG58" s="295">
        <f>IFERROR(INDEX('[3]5.งบทดลอง รพ.'!$BC:$BC,MATCH(F:F,'[3]5.งบทดลอง รพ.'!B:B,0)),)</f>
        <v>2649769.5</v>
      </c>
      <c r="BH58" s="295">
        <f>IFERROR(INDEX('[3]5.งบทดลอง รพ.'!$BD:$BD,MATCH(F:F,'[3]5.งบทดลอง รพ.'!B:B,0)),)</f>
        <v>3938346.4</v>
      </c>
      <c r="BI58" s="295">
        <f>IFERROR(INDEX('[3]5.งบทดลอง รพ.'!$BE:$BE,MATCH(F:F,'[3]5.งบทดลอง รพ.'!B:B,0)),)</f>
        <v>1643852.25</v>
      </c>
      <c r="BJ58" s="295">
        <f>IFERROR(INDEX('[3]5.งบทดลอง รพ.'!$BF:$BF,MATCH(F:F,'[3]5.งบทดลอง รพ.'!B:B,0)),)</f>
        <v>415249</v>
      </c>
      <c r="BK58" s="295">
        <f>IFERROR(INDEX('[3]5.งบทดลอง รพ.'!$BG:$BG,MATCH(F:F,'[3]5.งบทดลอง รพ.'!B:B,0)),)</f>
        <v>383074.31</v>
      </c>
      <c r="BL58" s="295">
        <f>IFERROR(INDEX('[3]5.งบทดลอง รพ.'!$BH:$BH,MATCH(F:F,'[3]5.งบทดลอง รพ.'!B:B,0)),)</f>
        <v>778748</v>
      </c>
      <c r="BM58" s="295">
        <f>IFERROR(INDEX('[3]5.งบทดลอง รพ.'!$BI:$BI,MATCH(F:F,'[3]5.งบทดลอง รพ.'!B:B,0)),)</f>
        <v>34867840.600000001</v>
      </c>
      <c r="BN58" s="295">
        <f>IFERROR(INDEX('[3]5.งบทดลอง รพ.'!$BJ:$BJ,MATCH(F:F,'[3]5.งบทดลอง รพ.'!B:B,0)),)</f>
        <v>2841599.82</v>
      </c>
      <c r="BO58" s="295">
        <f>IFERROR(INDEX('[3]5.งบทดลอง รพ.'!$BK:$BK,MATCH(F:F,'[3]5.งบทดลอง รพ.'!B:B,0)),)</f>
        <v>996344</v>
      </c>
      <c r="BP58" s="295">
        <f>IFERROR(INDEX('[3]5.งบทดลอง รพ.'!$BL:$BL,MATCH(F:F,'[3]5.งบทดลอง รพ.'!B:B,0)),)</f>
        <v>737918</v>
      </c>
      <c r="BQ58" s="295">
        <f>IFERROR(INDEX('[3]5.งบทดลอง รพ.'!$BM:$BM,MATCH(F:F,'[3]5.งบทดลอง รพ.'!B:B,0)),)</f>
        <v>669205</v>
      </c>
      <c r="BR58" s="295">
        <f>IFERROR(INDEX('[3]5.งบทดลอง รพ.'!$BN:$BN,MATCH(F:F,'[3]5.งบทดลอง รพ.'!B:B,0)),)</f>
        <v>573751</v>
      </c>
      <c r="BS58" s="295">
        <f>IFERROR(INDEX('[3]5.งบทดลอง รพ.'!$BO:$BO,MATCH(F:F,'[3]5.งบทดลอง รพ.'!B:B,0)),)</f>
        <v>621181.05000000005</v>
      </c>
      <c r="BT58" s="295">
        <f>IFERROR(INDEX('[3]5.งบทดลอง รพ.'!$BP:$BP,MATCH(F:F,'[3]5.งบทดลอง รพ.'!B:B,0)),)</f>
        <v>16991424.120000001</v>
      </c>
      <c r="BU58" s="295">
        <f>IFERROR(INDEX('[3]5.งบทดลอง รพ.'!$BQ:$BQ,MATCH(F:F,'[3]5.งบทดลอง รพ.'!B:B,0)),)</f>
        <v>564512.6</v>
      </c>
      <c r="BV58" s="295">
        <f>IFERROR(INDEX('[3]5.งบทดลอง รพ.'!$BR:$BR,MATCH(F:F,'[3]5.งบทดลอง รพ.'!B:B,0)),)</f>
        <v>623007.25</v>
      </c>
      <c r="BW58" s="295">
        <f>IFERROR(INDEX('[3]5.งบทดลอง รพ.'!$BS:$BS,MATCH(F:F,'[3]5.งบทดลอง รพ.'!B:B,0)),)</f>
        <v>1295680.75</v>
      </c>
      <c r="BX58" s="295">
        <f>IFERROR(INDEX('[3]5.งบทดลอง รพ.'!$BT:$BT,MATCH(F:F,'[3]5.งบทดลอง รพ.'!B:B,0)),)</f>
        <v>2388019.96</v>
      </c>
      <c r="BY58" s="295">
        <f>IFERROR(INDEX('[3]5.งบทดลอง รพ.'!$BU:$BU,MATCH(F:F,'[3]5.งบทดลอง รพ.'!B:B,0)),)</f>
        <v>11099000.5</v>
      </c>
      <c r="BZ58" s="295">
        <f>IFERROR(INDEX('[3]5.งบทดลอง รพ.'!$BV:$BV,MATCH(F:F,'[3]5.งบทดลอง รพ.'!B:B,0)),)</f>
        <v>644258</v>
      </c>
      <c r="CA58" s="295">
        <f>IFERROR(INDEX('[3]5.งบทดลอง รพ.'!$BW:$BW,MATCH(F:F,'[3]5.งบทดลอง รพ.'!B:B,0)),)</f>
        <v>311005.25</v>
      </c>
      <c r="CB58" s="295">
        <f>IFERROR(INDEX('[3]5.งบทดลอง รพ.'!$BX:$BX,MATCH(F:F,'[3]5.งบทดลอง รพ.'!B:B,0)),)</f>
        <v>702810.25</v>
      </c>
      <c r="CC58" s="506">
        <f t="shared" ref="CC58:CC126" si="10">SUM(H58:CB58)</f>
        <v>350217593.63000005</v>
      </c>
    </row>
    <row r="59" spans="1:81" s="308" customFormat="1" ht="67.5">
      <c r="A59" s="307" t="s">
        <v>427</v>
      </c>
      <c r="B59" s="292" t="s">
        <v>14</v>
      </c>
      <c r="C59" s="293" t="s">
        <v>15</v>
      </c>
      <c r="D59" s="294">
        <v>42040</v>
      </c>
      <c r="E59" s="293" t="s">
        <v>529</v>
      </c>
      <c r="F59" s="504" t="s">
        <v>530</v>
      </c>
      <c r="G59" s="505" t="s">
        <v>531</v>
      </c>
      <c r="H59" s="295">
        <f>IFERROR(INDEX('[3]5.งบทดลอง รพ.'!$D:$D,MATCH(F:F,'[3]5.งบทดลอง รพ.'!B:B,0)),)</f>
        <v>19951755.390000001</v>
      </c>
      <c r="I59" s="295">
        <f>IFERROR(INDEX('[3]5.งบทดลอง รพ.'!$E:$E,MATCH(F:F,'[3]5.งบทดลอง รพ.'!B:B,0)),)</f>
        <v>899513.75</v>
      </c>
      <c r="J59" s="295">
        <f>IFERROR(INDEX('[3]5.งบทดลอง รพ.'!$F:$F,MATCH(F:F,'[3]5.งบทดลอง รพ.'!B:B,0)),)</f>
        <v>7273442.2199999997</v>
      </c>
      <c r="K59" s="295">
        <f>IFERROR(INDEX('[3]5.งบทดลอง รพ.'!$G:$G,MATCH(F:F,'[3]5.งบทดลอง รพ.'!B:B,0)),)</f>
        <v>823476</v>
      </c>
      <c r="L59" s="295">
        <f>IFERROR(INDEX('[3]5.งบทดลอง รพ.'!$H:$H,MATCH(F:F,'[3]5.งบทดลอง รพ.'!B:B,0)),)</f>
        <v>414835.45</v>
      </c>
      <c r="M59" s="295">
        <f>IFERROR(INDEX('[3]5.งบทดลอง รพ.'!$I:$I,MATCH(F:F,'[3]5.งบทดลอง รพ.'!B:B,0)),)</f>
        <v>0</v>
      </c>
      <c r="N59" s="295">
        <f>IFERROR(INDEX('[3]5.งบทดลอง รพ.'!$J:$J,MATCH(F:F,'[3]5.งบทดลอง รพ.'!B:B,0)),)</f>
        <v>34212960.200000003</v>
      </c>
      <c r="O59" s="295">
        <f>IFERROR(INDEX('[3]5.งบทดลอง รพ.'!$K:$K,MATCH(F:F,'[3]5.งบทดลอง รพ.'!B:B,0)),)</f>
        <v>823476</v>
      </c>
      <c r="P59" s="295">
        <f>IFERROR(INDEX('[3]5.งบทดลอง รพ.'!$L:$L,MATCH(F:F,'[3]5.งบทดลอง รพ.'!B:B,0)),)</f>
        <v>66864.5</v>
      </c>
      <c r="Q59" s="295">
        <f>IFERROR(INDEX('[3]5.งบทดลอง รพ.'!$M:$M,MATCH(F:F,'[3]5.งบทดลอง รพ.'!B:B,0)),)</f>
        <v>4197330.2699999996</v>
      </c>
      <c r="R59" s="295">
        <f>IFERROR(INDEX('[3]5.งบทดลอง รพ.'!$N:$N,MATCH(F:F,'[3]5.งบทดลอง รพ.'!B:B,0)),)</f>
        <v>100713</v>
      </c>
      <c r="S59" s="295">
        <f>IFERROR(INDEX('[3]5.งบทดลอง รพ.'!$O:$O,MATCH(F:F,'[3]5.งบทดลอง รพ.'!B:B,0)),)</f>
        <v>784671.75</v>
      </c>
      <c r="T59" s="295">
        <f>IFERROR(INDEX('[3]5.งบทดลอง รพ.'!$P:$P,MATCH(F:F,'[3]5.งบทดลอง รพ.'!B:B,0)),)</f>
        <v>4171773</v>
      </c>
      <c r="U59" s="295">
        <f>IFERROR(INDEX('[3]5.งบทดลอง รพ.'!$Q:$Q,MATCH(F:F,'[3]5.งบทดลอง รพ.'!B:B,0)),)</f>
        <v>1058597.5</v>
      </c>
      <c r="V59" s="295">
        <f>IFERROR(INDEX('[3]5.งบทดลอง รพ.'!$R:$R,MATCH(F:F,'[3]5.งบทดลอง รพ.'!B:B,0)),)</f>
        <v>23483</v>
      </c>
      <c r="W59" s="295">
        <f>IFERROR(INDEX('[3]5.งบทดลอง รพ.'!$S:$S,MATCH(F:F,'[3]5.งบทดลอง รพ.'!B:B,0)),)</f>
        <v>2719714</v>
      </c>
      <c r="X59" s="295">
        <f>IFERROR(INDEX('[3]5.งบทดลอง รพ.'!$T:$T,MATCH(F:F,'[3]5.งบทดลอง รพ.'!B:B,0)),)</f>
        <v>524090.5</v>
      </c>
      <c r="Y59" s="295">
        <f>IFERROR(INDEX('[3]5.งบทดลอง รพ.'!$U:$U,MATCH(F:F,'[3]5.งบทดลอง รพ.'!B:B,0)),)</f>
        <v>0</v>
      </c>
      <c r="Z59" s="295">
        <f>IFERROR(INDEX('[3]5.งบทดลอง รพ.'!$V:$V,MATCH(F:F,'[3]5.งบทดลอง รพ.'!B:B,0)),)</f>
        <v>29061110</v>
      </c>
      <c r="AA59" s="295">
        <f>IFERROR(INDEX('[3]5.งบทดลอง รพ.'!$W:$W,MATCH(F:F,'[3]5.งบทดลอง รพ.'!B:B,0)),)</f>
        <v>2173317.39</v>
      </c>
      <c r="AB59" s="295">
        <f>IFERROR(INDEX('[3]5.งบทดลอง รพ.'!$X:$X,MATCH(F:F,'[3]5.งบทดลอง รพ.'!B:B,0)),)</f>
        <v>1075791</v>
      </c>
      <c r="AC59" s="295">
        <f>IFERROR(INDEX('[3]5.งบทดลอง รพ.'!$Y:$Y,MATCH(F:F,'[3]5.งบทดลอง รพ.'!B:B,0)),)</f>
        <v>3398157</v>
      </c>
      <c r="AD59" s="295">
        <f>IFERROR(INDEX('[3]5.งบทดลอง รพ.'!$Z:$Z,MATCH(F:F,'[3]5.งบทดลอง รพ.'!B:B,0)),)</f>
        <v>224587</v>
      </c>
      <c r="AE59" s="295">
        <f>IFERROR(INDEX('[3]5.งบทดลอง รพ.'!$AA:$AA,MATCH(F:F,'[3]5.งบทดลอง รพ.'!B:B,0)),)</f>
        <v>1718627.5</v>
      </c>
      <c r="AF59" s="295">
        <f>IFERROR(INDEX('[3]5.งบทดลอง รพ.'!$AB:$AB,MATCH(F:F,'[3]5.งบทดลอง รพ.'!B:B,0)),)</f>
        <v>3403332</v>
      </c>
      <c r="AG59" s="295">
        <f>IFERROR(INDEX('[3]5.งบทดลอง รพ.'!$AC:$AC,MATCH(F:F,'[3]5.งบทดลอง รพ.'!B:B,0)),)</f>
        <v>283322</v>
      </c>
      <c r="AH59" s="295">
        <f>IFERROR(INDEX('[3]5.งบทดลอง รพ.'!$AD:$AD,MATCH(F:F,'[3]5.งบทดลอง รพ.'!B:B,0)),)</f>
        <v>66377</v>
      </c>
      <c r="AI59" s="295">
        <f>IFERROR(INDEX('[3]5.งบทดลอง รพ.'!$AE:$AE,MATCH(F:F,'[3]5.งบทดลอง รพ.'!B:B,0)),)</f>
        <v>50706571.469999999</v>
      </c>
      <c r="AJ59" s="295">
        <f>IFERROR(INDEX('[3]5.งบทดลอง รพ.'!$AF:$AF,MATCH(F:F,'[3]5.งบทดลอง รพ.'!B:B,0)),)</f>
        <v>347730</v>
      </c>
      <c r="AK59" s="295">
        <f>IFERROR(INDEX('[3]5.งบทดลอง รพ.'!$AG:$AG,MATCH(F:F,'[3]5.งบทดลอง รพ.'!B:B,0)),)</f>
        <v>313141</v>
      </c>
      <c r="AL59" s="295">
        <f>IFERROR(INDEX('[3]5.งบทดลอง รพ.'!$AH:$AH,MATCH(F:F,'[3]5.งบทดลอง รพ.'!B:B,0)),)</f>
        <v>300120</v>
      </c>
      <c r="AM59" s="295">
        <f>IFERROR(INDEX('[3]5.งบทดลอง รพ.'!$AI:$AI,MATCH(F:F,'[3]5.งบทดลอง รพ.'!B:B,0)),)</f>
        <v>107682</v>
      </c>
      <c r="AN59" s="295">
        <f>IFERROR(INDEX('[3]5.งบทดลอง รพ.'!$AJ:$AJ,MATCH(F:F,'[3]5.งบทดลอง รพ.'!B:B,0)),)</f>
        <v>1965182.31</v>
      </c>
      <c r="AO59" s="295">
        <f>IFERROR(INDEX('[3]5.งบทดลอง รพ.'!$AK:$AK,MATCH(F:F,'[3]5.งบทดลอง รพ.'!B:B,0)),)</f>
        <v>237416.75</v>
      </c>
      <c r="AP59" s="295">
        <f>IFERROR(INDEX('[3]5.งบทดลอง รพ.'!$AL:$AL,MATCH(F:F,'[3]5.งบทดลอง รพ.'!B:B,0)),)</f>
        <v>629983</v>
      </c>
      <c r="AQ59" s="295">
        <f>IFERROR(INDEX('[3]5.งบทดลอง รพ.'!$AM:$AM,MATCH(F:F,'[3]5.งบทดลอง รพ.'!B:B,0)),)</f>
        <v>636210</v>
      </c>
      <c r="AR59" s="295">
        <f>IFERROR(INDEX('[3]5.งบทดลอง รพ.'!$AN:$AN,MATCH(F:F,'[3]5.งบทดลอง รพ.'!B:B,0)),)</f>
        <v>55228</v>
      </c>
      <c r="AS59" s="295">
        <f>IFERROR(INDEX('[3]5.งบทดลอง รพ.'!$AO:$AO,MATCH(F:F,'[3]5.งบทดลอง รพ.'!B:B,0)),)</f>
        <v>314894.5</v>
      </c>
      <c r="AT59" s="295">
        <f>IFERROR(INDEX('[3]5.งบทดลอง รพ.'!$AP:$AP,MATCH(F:F,'[3]5.งบทดลอง รพ.'!B:B,0)),)</f>
        <v>270990.90999999997</v>
      </c>
      <c r="AU59" s="295">
        <f>IFERROR(INDEX('[3]5.งบทดลอง รพ.'!$AQ:$AQ,MATCH(F:F,'[3]5.งบทดลอง รพ.'!B:B,0)),)</f>
        <v>11390542.83</v>
      </c>
      <c r="AV59" s="295">
        <f>IFERROR(INDEX('[3]5.งบทดลอง รพ.'!$AR:$AR,MATCH(F:F,'[3]5.งบทดลอง รพ.'!B:B,0)),)</f>
        <v>131950.31</v>
      </c>
      <c r="AW59" s="295">
        <f>IFERROR(INDEX('[3]5.งบทดลอง รพ.'!$AS:$AS,MATCH(F:F,'[3]5.งบทดลอง รพ.'!B:B,0)),)</f>
        <v>340706.42</v>
      </c>
      <c r="AX59" s="295">
        <f>IFERROR(INDEX('[3]5.งบทดลอง รพ.'!$AT:$AT,MATCH(F:F,'[3]5.งบทดลอง รพ.'!B:B,0)),)</f>
        <v>362354.61</v>
      </c>
      <c r="AY59" s="295">
        <f>IFERROR(INDEX('[3]5.งบทดลอง รพ.'!$AU:$AU,MATCH(F:F,'[3]5.งบทดลอง รพ.'!B:B,0)),)</f>
        <v>964006</v>
      </c>
      <c r="AZ59" s="295">
        <f>IFERROR(INDEX('[3]5.งบทดลอง รพ.'!$AV:$AV,MATCH(F:F,'[3]5.งบทดลอง รพ.'!B:B,0)),)</f>
        <v>6301.75</v>
      </c>
      <c r="BA59" s="295">
        <f>IFERROR(INDEX('[3]5.งบทดลอง รพ.'!$AW:$AW,MATCH(F:F,'[3]5.งบทดลอง รพ.'!B:B,0)),)</f>
        <v>37245.25</v>
      </c>
      <c r="BB59" s="295">
        <f>IFERROR(INDEX('[3]5.งบทดลอง รพ.'!$AX:$AX,MATCH(F:F,'[3]5.งบทดลอง รพ.'!B:B,0)),)</f>
        <v>17967264.75</v>
      </c>
      <c r="BC59" s="295">
        <f>IFERROR(INDEX('[3]5.งบทดลอง รพ.'!$AY:$AY,MATCH(F:F,'[3]5.งบทดลอง รพ.'!B:B,0)),)</f>
        <v>271662</v>
      </c>
      <c r="BD59" s="295">
        <f>IFERROR(INDEX('[3]5.งบทดลอง รพ.'!$AZ:$AZ,MATCH(F:F,'[3]5.งบทดลอง รพ.'!B:B,0)),)</f>
        <v>2213826.5</v>
      </c>
      <c r="BE59" s="295">
        <f>IFERROR(INDEX('[3]5.งบทดลอง รพ.'!$BA:$BA,MATCH(F:F,'[3]5.งบทดลอง รพ.'!B:B,0)),)</f>
        <v>617888.75</v>
      </c>
      <c r="BF59" s="295">
        <f>IFERROR(INDEX('[3]5.งบทดลอง รพ.'!$BB:$BB,MATCH(F:F,'[3]5.งบทดลอง รพ.'!B:B,0)),)</f>
        <v>1399199.08</v>
      </c>
      <c r="BG59" s="295">
        <f>IFERROR(INDEX('[3]5.งบทดลอง รพ.'!$BC:$BC,MATCH(F:F,'[3]5.งบทดลอง รพ.'!B:B,0)),)</f>
        <v>554147.5</v>
      </c>
      <c r="BH59" s="295">
        <f>IFERROR(INDEX('[3]5.งบทดลอง รพ.'!$BD:$BD,MATCH(F:F,'[3]5.งบทดลอง รพ.'!B:B,0)),)</f>
        <v>5724988.5</v>
      </c>
      <c r="BI59" s="295">
        <f>IFERROR(INDEX('[3]5.งบทดลอง รพ.'!$BE:$BE,MATCH(F:F,'[3]5.งบทดลอง รพ.'!B:B,0)),)</f>
        <v>2556642.67</v>
      </c>
      <c r="BJ59" s="295">
        <f>IFERROR(INDEX('[3]5.งบทดลอง รพ.'!$BF:$BF,MATCH(F:F,'[3]5.งบทดลอง รพ.'!B:B,0)),)</f>
        <v>1097163.5</v>
      </c>
      <c r="BK59" s="295">
        <f>IFERROR(INDEX('[3]5.งบทดลอง รพ.'!$BG:$BG,MATCH(F:F,'[3]5.งบทดลอง รพ.'!B:B,0)),)</f>
        <v>66009</v>
      </c>
      <c r="BL59" s="295">
        <f>IFERROR(INDEX('[3]5.งบทดลอง รพ.'!$BH:$BH,MATCH(F:F,'[3]5.งบทดลอง รพ.'!B:B,0)),)</f>
        <v>66969.25</v>
      </c>
      <c r="BM59" s="295">
        <f>IFERROR(INDEX('[3]5.งบทดลอง รพ.'!$BI:$BI,MATCH(F:F,'[3]5.งบทดลอง รพ.'!B:B,0)),)</f>
        <v>27024310.550000001</v>
      </c>
      <c r="BN59" s="295">
        <f>IFERROR(INDEX('[3]5.งบทดลอง รพ.'!$BJ:$BJ,MATCH(F:F,'[3]5.งบทดลอง รพ.'!B:B,0)),)</f>
        <v>7301014.4000000004</v>
      </c>
      <c r="BO59" s="295">
        <f>IFERROR(INDEX('[3]5.งบทดลอง รพ.'!$BK:$BK,MATCH(F:F,'[3]5.งบทดลอง รพ.'!B:B,0)),)</f>
        <v>670465</v>
      </c>
      <c r="BP59" s="295">
        <f>IFERROR(INDEX('[3]5.งบทดลอง รพ.'!$BL:$BL,MATCH(F:F,'[3]5.งบทดลอง รพ.'!B:B,0)),)</f>
        <v>152545</v>
      </c>
      <c r="BQ59" s="295">
        <f>IFERROR(INDEX('[3]5.งบทดลอง รพ.'!$BM:$BM,MATCH(F:F,'[3]5.งบทดลอง รพ.'!B:B,0)),)</f>
        <v>533709</v>
      </c>
      <c r="BR59" s="295">
        <f>IFERROR(INDEX('[3]5.งบทดลอง รพ.'!$BN:$BN,MATCH(F:F,'[3]5.งบทดลอง รพ.'!B:B,0)),)</f>
        <v>324212</v>
      </c>
      <c r="BS59" s="295">
        <f>IFERROR(INDEX('[3]5.งบทดลอง รพ.'!$BO:$BO,MATCH(F:F,'[3]5.งบทดลอง รพ.'!B:B,0)),)</f>
        <v>245360.18</v>
      </c>
      <c r="BT59" s="295">
        <f>IFERROR(INDEX('[3]5.งบทดลอง รพ.'!$BP:$BP,MATCH(F:F,'[3]5.งบทดลอง รพ.'!B:B,0)),)</f>
        <v>16563158.82</v>
      </c>
      <c r="BU59" s="295">
        <f>IFERROR(INDEX('[3]5.งบทดลอง รพ.'!$BQ:$BQ,MATCH(F:F,'[3]5.งบทดลอง รพ.'!B:B,0)),)</f>
        <v>856469.75</v>
      </c>
      <c r="BV59" s="295">
        <f>IFERROR(INDEX('[3]5.งบทดลอง รพ.'!$BR:$BR,MATCH(F:F,'[3]5.งบทดลอง รพ.'!B:B,0)),)</f>
        <v>383110.75</v>
      </c>
      <c r="BW59" s="295">
        <f>IFERROR(INDEX('[3]5.งบทดลอง รพ.'!$BS:$BS,MATCH(F:F,'[3]5.งบทดลอง รพ.'!B:B,0)),)</f>
        <v>1143152</v>
      </c>
      <c r="BX59" s="295">
        <f>IFERROR(INDEX('[3]5.งบทดลอง รพ.'!$BT:$BT,MATCH(F:F,'[3]5.งบทดลอง รพ.'!B:B,0)),)</f>
        <v>2274138.4300000002</v>
      </c>
      <c r="BY59" s="295">
        <f>IFERROR(INDEX('[3]5.งบทดลอง รพ.'!$BU:$BU,MATCH(F:F,'[3]5.งบทดลอง รพ.'!B:B,0)),)</f>
        <v>9637878.8100000005</v>
      </c>
      <c r="BZ59" s="295">
        <f>IFERROR(INDEX('[3]5.งบทดลอง รพ.'!$BV:$BV,MATCH(F:F,'[3]5.งบทดลอง รพ.'!B:B,0)),)</f>
        <v>580187</v>
      </c>
      <c r="CA59" s="295">
        <f>IFERROR(INDEX('[3]5.งบทดลอง รพ.'!$BW:$BW,MATCH(F:F,'[3]5.งบทดลอง รพ.'!B:B,0)),)</f>
        <v>452403.75</v>
      </c>
      <c r="CB59" s="295">
        <f>IFERROR(INDEX('[3]5.งบทดลอง รพ.'!$BX:$BX,MATCH(F:F,'[3]5.งบทดลอง รพ.'!B:B,0)),)</f>
        <v>1105789.75</v>
      </c>
      <c r="CC59" s="506">
        <f t="shared" si="10"/>
        <v>290353241.22000003</v>
      </c>
    </row>
    <row r="60" spans="1:81" s="308" customFormat="1" ht="67.5">
      <c r="A60" s="307" t="s">
        <v>436</v>
      </c>
      <c r="B60" s="292" t="s">
        <v>14</v>
      </c>
      <c r="C60" s="293" t="s">
        <v>15</v>
      </c>
      <c r="D60" s="294">
        <v>44020</v>
      </c>
      <c r="E60" s="300" t="s">
        <v>532</v>
      </c>
      <c r="F60" s="504" t="s">
        <v>533</v>
      </c>
      <c r="G60" s="505" t="s">
        <v>534</v>
      </c>
      <c r="H60" s="295">
        <f>IFERROR(INDEX('[3]5.งบทดลอง รพ.'!$D:$D,MATCH(F:F,'[3]5.งบทดลอง รพ.'!B:B,0)),)</f>
        <v>-3172382.84</v>
      </c>
      <c r="I60" s="295">
        <f>IFERROR(INDEX('[3]5.งบทดลอง รพ.'!$E:$E,MATCH(F:F,'[3]5.งบทดลอง รพ.'!B:B,0)),)</f>
        <v>0</v>
      </c>
      <c r="J60" s="295">
        <f>IFERROR(INDEX('[3]5.งบทดลอง รพ.'!$F:$F,MATCH(F:F,'[3]5.งบทดลอง รพ.'!B:B,0)),)</f>
        <v>-62928.92</v>
      </c>
      <c r="K60" s="295">
        <f>IFERROR(INDEX('[3]5.งบทดลอง รพ.'!$G:$G,MATCH(F:F,'[3]5.งบทดลอง รพ.'!B:B,0)),)</f>
        <v>-464051.09</v>
      </c>
      <c r="L60" s="295">
        <f>IFERROR(INDEX('[3]5.งบทดลอง รพ.'!$H:$H,MATCH(F:F,'[3]5.งบทดลอง รพ.'!B:B,0)),)</f>
        <v>-2538.86</v>
      </c>
      <c r="M60" s="295">
        <f>IFERROR(INDEX('[3]5.งบทดลอง รพ.'!$I:$I,MATCH(F:F,'[3]5.งบทดลอง รพ.'!B:B,0)),)</f>
        <v>0</v>
      </c>
      <c r="N60" s="295">
        <f>IFERROR(INDEX('[3]5.งบทดลอง รพ.'!$J:$J,MATCH(F:F,'[3]5.งบทดลอง รพ.'!B:B,0)),)</f>
        <v>0</v>
      </c>
      <c r="O60" s="295">
        <f>IFERROR(INDEX('[3]5.งบทดลอง รพ.'!$K:$K,MATCH(F:F,'[3]5.งบทดลอง รพ.'!B:B,0)),)</f>
        <v>-464051.09</v>
      </c>
      <c r="P60" s="295">
        <f>IFERROR(INDEX('[3]5.งบทดลอง รพ.'!$L:$L,MATCH(F:F,'[3]5.งบทดลอง รพ.'!B:B,0)),)</f>
        <v>0</v>
      </c>
      <c r="Q60" s="295">
        <f>IFERROR(INDEX('[3]5.งบทดลอง รพ.'!$M:$M,MATCH(F:F,'[3]5.งบทดลอง รพ.'!B:B,0)),)</f>
        <v>-651635.26</v>
      </c>
      <c r="R60" s="295">
        <f>IFERROR(INDEX('[3]5.งบทดลอง รพ.'!$N:$N,MATCH(F:F,'[3]5.งบทดลอง รพ.'!B:B,0)),)</f>
        <v>-26765.08</v>
      </c>
      <c r="S60" s="295">
        <f>IFERROR(INDEX('[3]5.งบทดลอง รพ.'!$O:$O,MATCH(F:F,'[3]5.งบทดลอง รพ.'!B:B,0)),)</f>
        <v>-25610.7</v>
      </c>
      <c r="T60" s="295">
        <f>IFERROR(INDEX('[3]5.งบทดลอง รพ.'!$P:$P,MATCH(F:F,'[3]5.งบทดลอง รพ.'!B:B,0)),)</f>
        <v>-2509630.0099999998</v>
      </c>
      <c r="U60" s="295">
        <f>IFERROR(INDEX('[3]5.งบทดลอง รพ.'!$Q:$Q,MATCH(F:F,'[3]5.งบทดลอง รพ.'!B:B,0)),)</f>
        <v>-452151.98</v>
      </c>
      <c r="V60" s="295">
        <f>IFERROR(INDEX('[3]5.งบทดลอง รพ.'!$R:$R,MATCH(F:F,'[3]5.งบทดลอง รพ.'!B:B,0)),)</f>
        <v>0</v>
      </c>
      <c r="W60" s="295">
        <f>IFERROR(INDEX('[3]5.งบทดลอง รพ.'!$S:$S,MATCH(F:F,'[3]5.งบทดลอง รพ.'!B:B,0)),)</f>
        <v>-1000</v>
      </c>
      <c r="X60" s="295">
        <f>IFERROR(INDEX('[3]5.งบทดลอง รพ.'!$T:$T,MATCH(F:F,'[3]5.งบทดลอง รพ.'!B:B,0)),)</f>
        <v>-68033.440000000002</v>
      </c>
      <c r="Y60" s="295">
        <f>IFERROR(INDEX('[3]5.งบทดลอง รพ.'!$U:$U,MATCH(F:F,'[3]5.งบทดลอง รพ.'!B:B,0)),)</f>
        <v>0</v>
      </c>
      <c r="Z60" s="295">
        <f>IFERROR(INDEX('[3]5.งบทดลอง รพ.'!$V:$V,MATCH(F:F,'[3]5.งบทดลอง รพ.'!B:B,0)),)</f>
        <v>-3238963.91</v>
      </c>
      <c r="AA60" s="295">
        <f>IFERROR(INDEX('[3]5.งบทดลอง รพ.'!$W:$W,MATCH(F:F,'[3]5.งบทดลอง รพ.'!B:B,0)),)</f>
        <v>-306367.78000000003</v>
      </c>
      <c r="AB60" s="295">
        <f>IFERROR(INDEX('[3]5.งบทดลอง รพ.'!$X:$X,MATCH(F:F,'[3]5.งบทดลอง รพ.'!B:B,0)),)</f>
        <v>-80606</v>
      </c>
      <c r="AC60" s="295">
        <f>IFERROR(INDEX('[3]5.งบทดลอง รพ.'!$Y:$Y,MATCH(F:F,'[3]5.งบทดลอง รพ.'!B:B,0)),)</f>
        <v>0</v>
      </c>
      <c r="AD60" s="295">
        <f>IFERROR(INDEX('[3]5.งบทดลอง รพ.'!$Z:$Z,MATCH(F:F,'[3]5.งบทดลอง รพ.'!B:B,0)),)</f>
        <v>-65101.42</v>
      </c>
      <c r="AE60" s="295">
        <f>IFERROR(INDEX('[3]5.งบทดลอง รพ.'!$AA:$AA,MATCH(F:F,'[3]5.งบทดลอง รพ.'!B:B,0)),)</f>
        <v>0</v>
      </c>
      <c r="AF60" s="295">
        <f>IFERROR(INDEX('[3]5.งบทดลอง รพ.'!$AB:$AB,MATCH(F:F,'[3]5.งบทดลอง รพ.'!B:B,0)),)</f>
        <v>75395.839999999997</v>
      </c>
      <c r="AG60" s="295">
        <f>IFERROR(INDEX('[3]5.งบทดลอง รพ.'!$AC:$AC,MATCH(F:F,'[3]5.งบทดลอง รพ.'!B:B,0)),)</f>
        <v>0</v>
      </c>
      <c r="AH60" s="295">
        <f>IFERROR(INDEX('[3]5.งบทดลอง รพ.'!$AD:$AD,MATCH(F:F,'[3]5.งบทดลอง รพ.'!B:B,0)),)</f>
        <v>0</v>
      </c>
      <c r="AI60" s="295">
        <f>IFERROR(INDEX('[3]5.งบทดลอง รพ.'!$AE:$AE,MATCH(F:F,'[3]5.งบทดลอง รพ.'!B:B,0)),)</f>
        <v>-7859955.8399999999</v>
      </c>
      <c r="AJ60" s="295">
        <f>IFERROR(INDEX('[3]5.งบทดลอง รพ.'!$AF:$AF,MATCH(F:F,'[3]5.งบทดลอง รพ.'!B:B,0)),)</f>
        <v>-75542.850000000006</v>
      </c>
      <c r="AK60" s="295">
        <f>IFERROR(INDEX('[3]5.งบทดลอง รพ.'!$AG:$AG,MATCH(F:F,'[3]5.งบทดลอง รพ.'!B:B,0)),)</f>
        <v>-53765.65</v>
      </c>
      <c r="AL60" s="295">
        <f>IFERROR(INDEX('[3]5.งบทดลอง รพ.'!$AH:$AH,MATCH(F:F,'[3]5.งบทดลอง รพ.'!B:B,0)),)</f>
        <v>-15413.27</v>
      </c>
      <c r="AM60" s="295">
        <f>IFERROR(INDEX('[3]5.งบทดลอง รพ.'!$AI:$AI,MATCH(F:F,'[3]5.งบทดลอง รพ.'!B:B,0)),)</f>
        <v>-118584</v>
      </c>
      <c r="AN60" s="295">
        <f>IFERROR(INDEX('[3]5.งบทดลอง รพ.'!$AJ:$AJ,MATCH(F:F,'[3]5.งบทดลอง รพ.'!B:B,0)),)</f>
        <v>-25740.81</v>
      </c>
      <c r="AO60" s="295">
        <f>IFERROR(INDEX('[3]5.งบทดลอง รพ.'!$AK:$AK,MATCH(F:F,'[3]5.งบทดลอง รพ.'!B:B,0)),)</f>
        <v>-30611.97</v>
      </c>
      <c r="AP60" s="295">
        <f>IFERROR(INDEX('[3]5.งบทดลอง รพ.'!$AL:$AL,MATCH(F:F,'[3]5.งบทดลอง รพ.'!B:B,0)),)</f>
        <v>-9033.2900000000009</v>
      </c>
      <c r="AQ60" s="295">
        <f>IFERROR(INDEX('[3]5.งบทดลอง รพ.'!$AM:$AM,MATCH(F:F,'[3]5.งบทดลอง รพ.'!B:B,0)),)</f>
        <v>-88932.01</v>
      </c>
      <c r="AR60" s="295">
        <f>IFERROR(INDEX('[3]5.งบทดลอง รพ.'!$AN:$AN,MATCH(F:F,'[3]5.งบทดลอง รพ.'!B:B,0)),)</f>
        <v>0</v>
      </c>
      <c r="AS60" s="295">
        <f>IFERROR(INDEX('[3]5.งบทดลอง รพ.'!$AO:$AO,MATCH(F:F,'[3]5.งบทดลอง รพ.'!B:B,0)),)</f>
        <v>-36492.39</v>
      </c>
      <c r="AT60" s="295">
        <f>IFERROR(INDEX('[3]5.งบทดลอง รพ.'!$AP:$AP,MATCH(F:F,'[3]5.งบทดลอง รพ.'!B:B,0)),)</f>
        <v>-29586.68</v>
      </c>
      <c r="AU60" s="295">
        <f>IFERROR(INDEX('[3]5.งบทดลอง รพ.'!$AQ:$AQ,MATCH(F:F,'[3]5.งบทดลอง รพ.'!B:B,0)),)</f>
        <v>-1504471.16</v>
      </c>
      <c r="AV60" s="295">
        <f>IFERROR(INDEX('[3]5.งบทดลอง รพ.'!$AR:$AR,MATCH(F:F,'[3]5.งบทดลอง รพ.'!B:B,0)),)</f>
        <v>-773996.78</v>
      </c>
      <c r="AW60" s="295">
        <f>IFERROR(INDEX('[3]5.งบทดลอง รพ.'!$AS:$AS,MATCH(F:F,'[3]5.งบทดลอง รพ.'!B:B,0)),)</f>
        <v>-20793.509999999998</v>
      </c>
      <c r="AX60" s="295">
        <f>IFERROR(INDEX('[3]5.งบทดลอง รพ.'!$AT:$AT,MATCH(F:F,'[3]5.งบทดลอง รพ.'!B:B,0)),)</f>
        <v>-14321.71</v>
      </c>
      <c r="AY60" s="295">
        <f>IFERROR(INDEX('[3]5.งบทดลอง รพ.'!$AU:$AU,MATCH(F:F,'[3]5.งบทดลอง รพ.'!B:B,0)),)</f>
        <v>0</v>
      </c>
      <c r="AZ60" s="295">
        <f>IFERROR(INDEX('[3]5.งบทดลอง รพ.'!$AV:$AV,MATCH(F:F,'[3]5.งบทดลอง รพ.'!B:B,0)),)</f>
        <v>0</v>
      </c>
      <c r="BA60" s="295">
        <f>IFERROR(INDEX('[3]5.งบทดลอง รพ.'!$AW:$AW,MATCH(F:F,'[3]5.งบทดลอง รพ.'!B:B,0)),)</f>
        <v>0</v>
      </c>
      <c r="BB60" s="295">
        <f>IFERROR(INDEX('[3]5.งบทดลอง รพ.'!$AX:$AX,MATCH(F:F,'[3]5.งบทดลอง รพ.'!B:B,0)),)</f>
        <v>-2207779.5099999998</v>
      </c>
      <c r="BC60" s="295">
        <f>IFERROR(INDEX('[3]5.งบทดลอง รพ.'!$AY:$AY,MATCH(F:F,'[3]5.งบทดลอง รพ.'!B:B,0)),)</f>
        <v>-112982.68</v>
      </c>
      <c r="BD60" s="295">
        <f>IFERROR(INDEX('[3]5.งบทดลอง รพ.'!$AZ:$AZ,MATCH(F:F,'[3]5.งบทดลอง รพ.'!B:B,0)),)</f>
        <v>-1477516.65</v>
      </c>
      <c r="BE60" s="295">
        <f>IFERROR(INDEX('[3]5.งบทดลอง รพ.'!$BA:$BA,MATCH(F:F,'[3]5.งบทดลอง รพ.'!B:B,0)),)</f>
        <v>-674971.33</v>
      </c>
      <c r="BF60" s="295">
        <f>IFERROR(INDEX('[3]5.งบทดลอง รพ.'!$BB:$BB,MATCH(F:F,'[3]5.งบทดลอง รพ.'!B:B,0)),)</f>
        <v>-897726.54</v>
      </c>
      <c r="BG60" s="295">
        <f>IFERROR(INDEX('[3]5.งบทดลอง รพ.'!$BC:$BC,MATCH(F:F,'[3]5.งบทดลอง รพ.'!B:B,0)),)</f>
        <v>0</v>
      </c>
      <c r="BH60" s="295">
        <f>IFERROR(INDEX('[3]5.งบทดลอง รพ.'!$BD:$BD,MATCH(F:F,'[3]5.งบทดลอง รพ.'!B:B,0)),)</f>
        <v>-2277</v>
      </c>
      <c r="BI60" s="295">
        <f>IFERROR(INDEX('[3]5.งบทดลอง รพ.'!$BE:$BE,MATCH(F:F,'[3]5.งบทดลอง รพ.'!B:B,0)),)</f>
        <v>0</v>
      </c>
      <c r="BJ60" s="295">
        <f>IFERROR(INDEX('[3]5.งบทดลอง รพ.'!$BF:$BF,MATCH(F:F,'[3]5.งบทดลอง รพ.'!B:B,0)),)</f>
        <v>0</v>
      </c>
      <c r="BK60" s="295">
        <f>IFERROR(INDEX('[3]5.งบทดลอง รพ.'!$BG:$BG,MATCH(F:F,'[3]5.งบทดลอง รพ.'!B:B,0)),)</f>
        <v>0</v>
      </c>
      <c r="BL60" s="295">
        <f>IFERROR(INDEX('[3]5.งบทดลอง รพ.'!$BH:$BH,MATCH(F:F,'[3]5.งบทดลอง รพ.'!B:B,0)),)</f>
        <v>-51180.17</v>
      </c>
      <c r="BM60" s="295">
        <f>IFERROR(INDEX('[3]5.งบทดลอง รพ.'!$BI:$BI,MATCH(F:F,'[3]5.งบทดลอง รพ.'!B:B,0)),)</f>
        <v>-4114712.6</v>
      </c>
      <c r="BN60" s="295">
        <f>IFERROR(INDEX('[3]5.งบทดลอง รพ.'!$BJ:$BJ,MATCH(F:F,'[3]5.งบทดลอง รพ.'!B:B,0)),)</f>
        <v>-116667.55</v>
      </c>
      <c r="BO60" s="295">
        <f>IFERROR(INDEX('[3]5.งบทดลอง รพ.'!$BK:$BK,MATCH(F:F,'[3]5.งบทดลอง รพ.'!B:B,0)),)</f>
        <v>0</v>
      </c>
      <c r="BP60" s="295">
        <f>IFERROR(INDEX('[3]5.งบทดลอง รพ.'!$BL:$BL,MATCH(F:F,'[3]5.งบทดลอง รพ.'!B:B,0)),)</f>
        <v>-28597</v>
      </c>
      <c r="BQ60" s="295">
        <f>IFERROR(INDEX('[3]5.งบทดลอง รพ.'!$BM:$BM,MATCH(F:F,'[3]5.งบทดลอง รพ.'!B:B,0)),)</f>
        <v>-98172.15</v>
      </c>
      <c r="BR60" s="295">
        <f>IFERROR(INDEX('[3]5.งบทดลอง รพ.'!$BN:$BN,MATCH(F:F,'[3]5.งบทดลอง รพ.'!B:B,0)),)</f>
        <v>0</v>
      </c>
      <c r="BS60" s="295">
        <f>IFERROR(INDEX('[3]5.งบทดลอง รพ.'!$BO:$BO,MATCH(F:F,'[3]5.งบทดลอง รพ.'!B:B,0)),)</f>
        <v>-21775.62</v>
      </c>
      <c r="BT60" s="295">
        <f>IFERROR(INDEX('[3]5.งบทดลอง รพ.'!$BP:$BP,MATCH(F:F,'[3]5.งบทดลอง รพ.'!B:B,0)),)</f>
        <v>-4749155.43</v>
      </c>
      <c r="BU60" s="295">
        <f>IFERROR(INDEX('[3]5.งบทดลอง รพ.'!$BQ:$BQ,MATCH(F:F,'[3]5.งบทดลอง รพ.'!B:B,0)),)</f>
        <v>-75222.77</v>
      </c>
      <c r="BV60" s="295">
        <f>IFERROR(INDEX('[3]5.งบทดลอง รพ.'!$BR:$BR,MATCH(F:F,'[3]5.งบทดลอง รพ.'!B:B,0)),)</f>
        <v>-3038.04</v>
      </c>
      <c r="BW60" s="295">
        <f>IFERROR(INDEX('[3]5.งบทดลอง รพ.'!$BS:$BS,MATCH(F:F,'[3]5.งบทดลอง รพ.'!B:B,0)),)</f>
        <v>-80294.100000000006</v>
      </c>
      <c r="BX60" s="295">
        <f>IFERROR(INDEX('[3]5.งบทดลอง รพ.'!$BT:$BT,MATCH(F:F,'[3]5.งบทดลอง รพ.'!B:B,0)),)</f>
        <v>-228686.64</v>
      </c>
      <c r="BY60" s="295">
        <f>IFERROR(INDEX('[3]5.งบทดลอง รพ.'!$BU:$BU,MATCH(F:F,'[3]5.งบทดลอง รพ.'!B:B,0)),)</f>
        <v>-108601.65</v>
      </c>
      <c r="BZ60" s="295">
        <f>IFERROR(INDEX('[3]5.งบทดลอง รพ.'!$BV:$BV,MATCH(F:F,'[3]5.งบทดลอง รพ.'!B:B,0)),)</f>
        <v>-363.62</v>
      </c>
      <c r="CA60" s="295">
        <f>IFERROR(INDEX('[3]5.งบทดลอง รพ.'!$BW:$BW,MATCH(F:F,'[3]5.งบทดลอง รพ.'!B:B,0)),)</f>
        <v>0</v>
      </c>
      <c r="CB60" s="295">
        <f>IFERROR(INDEX('[3]5.งบทดลอง รพ.'!$BX:$BX,MATCH(F:F,'[3]5.งบทดลอง รพ.'!B:B,0)),)</f>
        <v>0</v>
      </c>
      <c r="CC60" s="506">
        <f t="shared" si="10"/>
        <v>-37223385.509999998</v>
      </c>
    </row>
    <row r="61" spans="1:81" s="308" customFormat="1" ht="67.5">
      <c r="A61" s="307" t="s">
        <v>436</v>
      </c>
      <c r="B61" s="292" t="s">
        <v>14</v>
      </c>
      <c r="C61" s="293" t="s">
        <v>15</v>
      </c>
      <c r="D61" s="294">
        <v>44020</v>
      </c>
      <c r="E61" s="300" t="s">
        <v>532</v>
      </c>
      <c r="F61" s="504" t="s">
        <v>535</v>
      </c>
      <c r="G61" s="505" t="s">
        <v>536</v>
      </c>
      <c r="H61" s="295">
        <f>IFERROR(INDEX('[3]5.งบทดลอง รพ.'!$D:$D,MATCH(F:F,'[3]5.งบทดลอง รพ.'!B:B,0)),)</f>
        <v>2779992.97</v>
      </c>
      <c r="I61" s="295">
        <f>IFERROR(INDEX('[3]5.งบทดลอง รพ.'!$E:$E,MATCH(F:F,'[3]5.งบทดลอง รพ.'!B:B,0)),)</f>
        <v>0</v>
      </c>
      <c r="J61" s="295">
        <f>IFERROR(INDEX('[3]5.งบทดลอง รพ.'!$F:$F,MATCH(F:F,'[3]5.งบทดลอง รพ.'!B:B,0)),)</f>
        <v>472183.31</v>
      </c>
      <c r="K61" s="295">
        <f>IFERROR(INDEX('[3]5.งบทดลอง รพ.'!$G:$G,MATCH(F:F,'[3]5.งบทดลอง รพ.'!B:B,0)),)</f>
        <v>107567.67</v>
      </c>
      <c r="L61" s="295">
        <f>IFERROR(INDEX('[3]5.งบทดลอง รพ.'!$H:$H,MATCH(F:F,'[3]5.งบทดลอง รพ.'!B:B,0)),)</f>
        <v>91334.22</v>
      </c>
      <c r="M61" s="295">
        <f>IFERROR(INDEX('[3]5.งบทดลอง รพ.'!$I:$I,MATCH(F:F,'[3]5.งบทดลอง รพ.'!B:B,0)),)</f>
        <v>0</v>
      </c>
      <c r="N61" s="295">
        <f>IFERROR(INDEX('[3]5.งบทดลอง รพ.'!$J:$J,MATCH(F:F,'[3]5.งบทดลอง รพ.'!B:B,0)),)</f>
        <v>0</v>
      </c>
      <c r="O61" s="295">
        <f>IFERROR(INDEX('[3]5.งบทดลอง รพ.'!$K:$K,MATCH(F:F,'[3]5.งบทดลอง รพ.'!B:B,0)),)</f>
        <v>107567.67</v>
      </c>
      <c r="P61" s="295">
        <f>IFERROR(INDEX('[3]5.งบทดลอง รพ.'!$L:$L,MATCH(F:F,'[3]5.งบทดลอง รพ.'!B:B,0)),)</f>
        <v>200087.65</v>
      </c>
      <c r="Q61" s="295">
        <f>IFERROR(INDEX('[3]5.งบทดลอง รพ.'!$M:$M,MATCH(F:F,'[3]5.งบทดลอง รพ.'!B:B,0)),)</f>
        <v>924461.89</v>
      </c>
      <c r="R61" s="295">
        <f>IFERROR(INDEX('[3]5.งบทดลอง รพ.'!$N:$N,MATCH(F:F,'[3]5.งบทดลอง รพ.'!B:B,0)),)</f>
        <v>0</v>
      </c>
      <c r="S61" s="295">
        <f>IFERROR(INDEX('[3]5.งบทดลอง รพ.'!$O:$O,MATCH(F:F,'[3]5.งบทดลอง รพ.'!B:B,0)),)</f>
        <v>0</v>
      </c>
      <c r="T61" s="295">
        <f>IFERROR(INDEX('[3]5.งบทดลอง รพ.'!$P:$P,MATCH(F:F,'[3]5.งบทดลอง รพ.'!B:B,0)),)</f>
        <v>0</v>
      </c>
      <c r="U61" s="295">
        <f>IFERROR(INDEX('[3]5.งบทดลอง รพ.'!$Q:$Q,MATCH(F:F,'[3]5.งบทดลอง รพ.'!B:B,0)),)</f>
        <v>435384.16</v>
      </c>
      <c r="V61" s="295">
        <f>IFERROR(INDEX('[3]5.งบทดลอง รพ.'!$R:$R,MATCH(F:F,'[3]5.งบทดลอง รพ.'!B:B,0)),)</f>
        <v>0</v>
      </c>
      <c r="W61" s="295">
        <f>IFERROR(INDEX('[3]5.งบทดลอง รพ.'!$S:$S,MATCH(F:F,'[3]5.งบทดลอง รพ.'!B:B,0)),)</f>
        <v>0</v>
      </c>
      <c r="X61" s="295">
        <f>IFERROR(INDEX('[3]5.งบทดลอง รพ.'!$T:$T,MATCH(F:F,'[3]5.งบทดลอง รพ.'!B:B,0)),)</f>
        <v>-8795.19</v>
      </c>
      <c r="Y61" s="295">
        <f>IFERROR(INDEX('[3]5.งบทดลอง รพ.'!$U:$U,MATCH(F:F,'[3]5.งบทดลอง รพ.'!B:B,0)),)</f>
        <v>0</v>
      </c>
      <c r="Z61" s="295">
        <f>IFERROR(INDEX('[3]5.งบทดลอง รพ.'!$V:$V,MATCH(F:F,'[3]5.งบทดลอง รพ.'!B:B,0)),)</f>
        <v>0</v>
      </c>
      <c r="AA61" s="295">
        <f>IFERROR(INDEX('[3]5.งบทดลอง รพ.'!$W:$W,MATCH(F:F,'[3]5.งบทดลอง รพ.'!B:B,0)),)</f>
        <v>256047.92</v>
      </c>
      <c r="AB61" s="295">
        <f>IFERROR(INDEX('[3]5.งบทดลอง รพ.'!$X:$X,MATCH(F:F,'[3]5.งบทดลอง รพ.'!B:B,0)),)</f>
        <v>16550.97</v>
      </c>
      <c r="AC61" s="295">
        <f>IFERROR(INDEX('[3]5.งบทดลอง รพ.'!$Y:$Y,MATCH(F:F,'[3]5.งบทดลอง รพ.'!B:B,0)),)</f>
        <v>0</v>
      </c>
      <c r="AD61" s="295">
        <f>IFERROR(INDEX('[3]5.งบทดลอง รพ.'!$Z:$Z,MATCH(F:F,'[3]5.งบทดลอง รพ.'!B:B,0)),)</f>
        <v>21628.47</v>
      </c>
      <c r="AE61" s="295">
        <f>IFERROR(INDEX('[3]5.งบทดลอง รพ.'!$AA:$AA,MATCH(F:F,'[3]5.งบทดลอง รพ.'!B:B,0)),)</f>
        <v>0</v>
      </c>
      <c r="AF61" s="295">
        <f>IFERROR(INDEX('[3]5.งบทดลอง รพ.'!$AB:$AB,MATCH(F:F,'[3]5.งบทดลอง รพ.'!B:B,0)),)</f>
        <v>-80402.25</v>
      </c>
      <c r="AG61" s="295">
        <f>IFERROR(INDEX('[3]5.งบทดลอง รพ.'!$AC:$AC,MATCH(F:F,'[3]5.งบทดลอง รพ.'!B:B,0)),)</f>
        <v>0</v>
      </c>
      <c r="AH61" s="295">
        <f>IFERROR(INDEX('[3]5.งบทดลอง รพ.'!$AD:$AD,MATCH(F:F,'[3]5.งบทดลอง รพ.'!B:B,0)),)</f>
        <v>0</v>
      </c>
      <c r="AI61" s="295">
        <f>IFERROR(INDEX('[3]5.งบทดลอง รพ.'!$AE:$AE,MATCH(F:F,'[3]5.งบทดลอง รพ.'!B:B,0)),)</f>
        <v>3299143.42</v>
      </c>
      <c r="AJ61" s="295">
        <f>IFERROR(INDEX('[3]5.งบทดลอง รพ.'!$AF:$AF,MATCH(F:F,'[3]5.งบทดลอง รพ.'!B:B,0)),)</f>
        <v>166847.10999999999</v>
      </c>
      <c r="AK61" s="295">
        <f>IFERROR(INDEX('[3]5.งบทดลอง รพ.'!$AG:$AG,MATCH(F:F,'[3]5.งบทดลอง รพ.'!B:B,0)),)</f>
        <v>35304.959999999999</v>
      </c>
      <c r="AL61" s="295">
        <f>IFERROR(INDEX('[3]5.งบทดลอง รพ.'!$AH:$AH,MATCH(F:F,'[3]5.งบทดลอง รพ.'!B:B,0)),)</f>
        <v>-18366.349999999999</v>
      </c>
      <c r="AM61" s="295">
        <f>IFERROR(INDEX('[3]5.งบทดลอง รพ.'!$AI:$AI,MATCH(F:F,'[3]5.งบทดลอง รพ.'!B:B,0)),)</f>
        <v>2857.65</v>
      </c>
      <c r="AN61" s="295">
        <f>IFERROR(INDEX('[3]5.งบทดลอง รพ.'!$AJ:$AJ,MATCH(F:F,'[3]5.งบทดลอง รพ.'!B:B,0)),)</f>
        <v>70033.240000000005</v>
      </c>
      <c r="AO61" s="295">
        <f>IFERROR(INDEX('[3]5.งบทดลอง รพ.'!$AK:$AK,MATCH(F:F,'[3]5.งบทดลอง รพ.'!B:B,0)),)</f>
        <v>33363.58</v>
      </c>
      <c r="AP61" s="295">
        <f>IFERROR(INDEX('[3]5.งบทดลอง รพ.'!$AL:$AL,MATCH(F:F,'[3]5.งบทดลอง รพ.'!B:B,0)),)</f>
        <v>5028.6099999999997</v>
      </c>
      <c r="AQ61" s="295">
        <f>IFERROR(INDEX('[3]5.งบทดลอง รพ.'!$AM:$AM,MATCH(F:F,'[3]5.งบทดลอง รพ.'!B:B,0)),)</f>
        <v>53536.41</v>
      </c>
      <c r="AR61" s="295">
        <f>IFERROR(INDEX('[3]5.งบทดลอง รพ.'!$AN:$AN,MATCH(F:F,'[3]5.งบทดลอง รพ.'!B:B,0)),)</f>
        <v>15598.04</v>
      </c>
      <c r="AS61" s="295">
        <f>IFERROR(INDEX('[3]5.งบทดลอง รพ.'!$AO:$AO,MATCH(F:F,'[3]5.งบทดลอง รพ.'!B:B,0)),)</f>
        <v>8572.6299999999992</v>
      </c>
      <c r="AT61" s="295">
        <f>IFERROR(INDEX('[3]5.งบทดลอง รพ.'!$AP:$AP,MATCH(F:F,'[3]5.งบทดลอง รพ.'!B:B,0)),)</f>
        <v>16055.09</v>
      </c>
      <c r="AU61" s="295">
        <f>IFERROR(INDEX('[3]5.งบทดลอง รพ.'!$AQ:$AQ,MATCH(F:F,'[3]5.งบทดลอง รพ.'!B:B,0)),)</f>
        <v>504505.94</v>
      </c>
      <c r="AV61" s="295">
        <f>IFERROR(INDEX('[3]5.งบทดลอง รพ.'!$AR:$AR,MATCH(F:F,'[3]5.งบทดลอง รพ.'!B:B,0)),)</f>
        <v>70496.509999999995</v>
      </c>
      <c r="AW61" s="295">
        <f>IFERROR(INDEX('[3]5.งบทดลอง รพ.'!$AS:$AS,MATCH(F:F,'[3]5.งบทดลอง รพ.'!B:B,0)),)</f>
        <v>11905.61</v>
      </c>
      <c r="AX61" s="295">
        <f>IFERROR(INDEX('[3]5.งบทดลอง รพ.'!$AT:$AT,MATCH(F:F,'[3]5.งบทดลอง รพ.'!B:B,0)),)</f>
        <v>0</v>
      </c>
      <c r="AY61" s="295">
        <f>IFERROR(INDEX('[3]5.งบทดลอง รพ.'!$AU:$AU,MATCH(F:F,'[3]5.งบทดลอง รพ.'!B:B,0)),)</f>
        <v>0</v>
      </c>
      <c r="AZ61" s="295">
        <f>IFERROR(INDEX('[3]5.งบทดลอง รพ.'!$AV:$AV,MATCH(F:F,'[3]5.งบทดลอง รพ.'!B:B,0)),)</f>
        <v>0</v>
      </c>
      <c r="BA61" s="295">
        <f>IFERROR(INDEX('[3]5.งบทดลอง รพ.'!$AW:$AW,MATCH(F:F,'[3]5.งบทดลอง รพ.'!B:B,0)),)</f>
        <v>26337.98</v>
      </c>
      <c r="BB61" s="295">
        <f>IFERROR(INDEX('[3]5.งบทดลอง รพ.'!$AX:$AX,MATCH(F:F,'[3]5.งบทดลอง รพ.'!B:B,0)),)</f>
        <v>1623471.59</v>
      </c>
      <c r="BC61" s="295">
        <f>IFERROR(INDEX('[3]5.งบทดลอง รพ.'!$AY:$AY,MATCH(F:F,'[3]5.งบทดลอง รพ.'!B:B,0)),)</f>
        <v>0</v>
      </c>
      <c r="BD61" s="295">
        <f>IFERROR(INDEX('[3]5.งบทดลอง รพ.'!$AZ:$AZ,MATCH(F:F,'[3]5.งบทดลอง รพ.'!B:B,0)),)</f>
        <v>130214.56</v>
      </c>
      <c r="BE61" s="295">
        <f>IFERROR(INDEX('[3]5.งบทดลอง รพ.'!$BA:$BA,MATCH(F:F,'[3]5.งบทดลอง รพ.'!B:B,0)),)</f>
        <v>83361.710000000006</v>
      </c>
      <c r="BF61" s="295">
        <f>IFERROR(INDEX('[3]5.งบทดลอง รพ.'!$BB:$BB,MATCH(F:F,'[3]5.งบทดลอง รพ.'!B:B,0)),)</f>
        <v>13305.28</v>
      </c>
      <c r="BG61" s="295">
        <f>IFERROR(INDEX('[3]5.งบทดลอง รพ.'!$BC:$BC,MATCH(F:F,'[3]5.งบทดลอง รพ.'!B:B,0)),)</f>
        <v>0</v>
      </c>
      <c r="BH61" s="295">
        <f>IFERROR(INDEX('[3]5.งบทดลอง รพ.'!$BD:$BD,MATCH(F:F,'[3]5.งบทดลอง รพ.'!B:B,0)),)</f>
        <v>0</v>
      </c>
      <c r="BI61" s="295">
        <f>IFERROR(INDEX('[3]5.งบทดลอง รพ.'!$BE:$BE,MATCH(F:F,'[3]5.งบทดลอง รพ.'!B:B,0)),)</f>
        <v>192334.48</v>
      </c>
      <c r="BJ61" s="295">
        <f>IFERROR(INDEX('[3]5.งบทดลอง รพ.'!$BF:$BF,MATCH(F:F,'[3]5.งบทดลอง รพ.'!B:B,0)),)</f>
        <v>0</v>
      </c>
      <c r="BK61" s="295">
        <f>IFERROR(INDEX('[3]5.งบทดลอง รพ.'!$BG:$BG,MATCH(F:F,'[3]5.งบทดลอง รพ.'!B:B,0)),)</f>
        <v>0</v>
      </c>
      <c r="BL61" s="295">
        <f>IFERROR(INDEX('[3]5.งบทดลอง รพ.'!$BH:$BH,MATCH(F:F,'[3]5.งบทดลอง รพ.'!B:B,0)),)</f>
        <v>10316.030000000001</v>
      </c>
      <c r="BM61" s="295">
        <f>IFERROR(INDEX('[3]5.งบทดลอง รพ.'!$BI:$BI,MATCH(F:F,'[3]5.งบทดลอง รพ.'!B:B,0)),)</f>
        <v>2068770.08</v>
      </c>
      <c r="BN61" s="295">
        <f>IFERROR(INDEX('[3]5.งบทดลอง รพ.'!$BJ:$BJ,MATCH(F:F,'[3]5.งบทดลอง รพ.'!B:B,0)),)</f>
        <v>0</v>
      </c>
      <c r="BO61" s="295">
        <f>IFERROR(INDEX('[3]5.งบทดลอง รพ.'!$BK:$BK,MATCH(F:F,'[3]5.งบทดลอง รพ.'!B:B,0)),)</f>
        <v>0</v>
      </c>
      <c r="BP61" s="295">
        <f>IFERROR(INDEX('[3]5.งบทดลอง รพ.'!$BL:$BL,MATCH(F:F,'[3]5.งบทดลอง รพ.'!B:B,0)),)</f>
        <v>0</v>
      </c>
      <c r="BQ61" s="295">
        <f>IFERROR(INDEX('[3]5.งบทดลอง รพ.'!$BM:$BM,MATCH(F:F,'[3]5.งบทดลอง รพ.'!B:B,0)),)</f>
        <v>0</v>
      </c>
      <c r="BR61" s="295">
        <f>IFERROR(INDEX('[3]5.งบทดลอง รพ.'!$BN:$BN,MATCH(F:F,'[3]5.งบทดลอง รพ.'!B:B,0)),)</f>
        <v>0</v>
      </c>
      <c r="BS61" s="295">
        <f>IFERROR(INDEX('[3]5.งบทดลอง รพ.'!$BO:$BO,MATCH(F:F,'[3]5.งบทดลอง รพ.'!B:B,0)),)</f>
        <v>17326.87</v>
      </c>
      <c r="BT61" s="295">
        <f>IFERROR(INDEX('[3]5.งบทดลอง รพ.'!$BP:$BP,MATCH(F:F,'[3]5.งบทดลอง รพ.'!B:B,0)),)</f>
        <v>1528137.12</v>
      </c>
      <c r="BU61" s="295">
        <f>IFERROR(INDEX('[3]5.งบทดลอง รพ.'!$BQ:$BQ,MATCH(F:F,'[3]5.งบทดลอง รพ.'!B:B,0)),)</f>
        <v>0</v>
      </c>
      <c r="BV61" s="295">
        <f>IFERROR(INDEX('[3]5.งบทดลอง รพ.'!$BR:$BR,MATCH(F:F,'[3]5.งบทดลอง รพ.'!B:B,0)),)</f>
        <v>4429.7700000000004</v>
      </c>
      <c r="BW61" s="295">
        <f>IFERROR(INDEX('[3]5.งบทดลอง รพ.'!$BS:$BS,MATCH(F:F,'[3]5.งบทดลอง รพ.'!B:B,0)),)</f>
        <v>58478.98</v>
      </c>
      <c r="BX61" s="295">
        <f>IFERROR(INDEX('[3]5.งบทดลอง รพ.'!$BT:$BT,MATCH(F:F,'[3]5.งบทดลอง รพ.'!B:B,0)),)</f>
        <v>19849.810000000001</v>
      </c>
      <c r="BY61" s="295">
        <f>IFERROR(INDEX('[3]5.งบทดลอง รพ.'!$BU:$BU,MATCH(F:F,'[3]5.งบทดลอง รพ.'!B:B,0)),)</f>
        <v>275428.84999999998</v>
      </c>
      <c r="BZ61" s="295">
        <f>IFERROR(INDEX('[3]5.งบทดลอง รพ.'!$BV:$BV,MATCH(F:F,'[3]5.งบทดลอง รพ.'!B:B,0)),)</f>
        <v>0</v>
      </c>
      <c r="CA61" s="295">
        <f>IFERROR(INDEX('[3]5.งบทดลอง รพ.'!$BW:$BW,MATCH(F:F,'[3]5.งบทดลอง รพ.'!B:B,0)),)</f>
        <v>0</v>
      </c>
      <c r="CB61" s="295">
        <f>IFERROR(INDEX('[3]5.งบทดลอง รพ.'!$BX:$BX,MATCH(F:F,'[3]5.งบทดลอง รพ.'!B:B,0)),)</f>
        <v>0</v>
      </c>
      <c r="CC61" s="506">
        <f t="shared" si="10"/>
        <v>15650255.02</v>
      </c>
    </row>
    <row r="62" spans="1:81" s="302" customFormat="1">
      <c r="A62" s="301"/>
      <c r="B62" s="639" t="s">
        <v>537</v>
      </c>
      <c r="C62" s="640"/>
      <c r="D62" s="640"/>
      <c r="E62" s="640"/>
      <c r="F62" s="640"/>
      <c r="G62" s="641"/>
      <c r="H62" s="507">
        <f>SUM(H57:H61)</f>
        <v>41082848.359999999</v>
      </c>
      <c r="I62" s="507">
        <f t="shared" ref="I62:BT62" si="11">SUM(I57:I61)</f>
        <v>3466025</v>
      </c>
      <c r="J62" s="507">
        <f t="shared" si="11"/>
        <v>8601571.7599999998</v>
      </c>
      <c r="K62" s="507">
        <f t="shared" si="11"/>
        <v>1298158.5799999998</v>
      </c>
      <c r="L62" s="507">
        <f t="shared" si="11"/>
        <v>1228748.3099999998</v>
      </c>
      <c r="M62" s="507">
        <f t="shared" si="11"/>
        <v>479141.65</v>
      </c>
      <c r="N62" s="507">
        <f t="shared" si="11"/>
        <v>95369821.450000003</v>
      </c>
      <c r="O62" s="507">
        <f t="shared" si="11"/>
        <v>1298158.5799999998</v>
      </c>
      <c r="P62" s="507">
        <f t="shared" si="11"/>
        <v>544208.15</v>
      </c>
      <c r="Q62" s="507">
        <f t="shared" si="11"/>
        <v>10230954.950000001</v>
      </c>
      <c r="R62" s="507">
        <f t="shared" si="11"/>
        <v>684697.92</v>
      </c>
      <c r="S62" s="507">
        <f t="shared" si="11"/>
        <v>2230921.2999999998</v>
      </c>
      <c r="T62" s="507">
        <f t="shared" si="11"/>
        <v>9028522.4900000002</v>
      </c>
      <c r="U62" s="507">
        <f t="shared" si="11"/>
        <v>2289442.94</v>
      </c>
      <c r="V62" s="507">
        <f t="shared" si="11"/>
        <v>288255</v>
      </c>
      <c r="W62" s="507">
        <f t="shared" si="11"/>
        <v>3529252.09</v>
      </c>
      <c r="X62" s="507">
        <f t="shared" si="11"/>
        <v>1065544.6200000001</v>
      </c>
      <c r="Y62" s="507">
        <f t="shared" si="11"/>
        <v>0</v>
      </c>
      <c r="Z62" s="507">
        <f t="shared" si="11"/>
        <v>62368346.290000007</v>
      </c>
      <c r="AA62" s="507">
        <f t="shared" si="11"/>
        <v>3333263.24</v>
      </c>
      <c r="AB62" s="507">
        <f t="shared" si="11"/>
        <v>1655780.89</v>
      </c>
      <c r="AC62" s="507">
        <f t="shared" si="11"/>
        <v>7862364.4100000001</v>
      </c>
      <c r="AD62" s="507">
        <f t="shared" si="11"/>
        <v>2662749.0500000003</v>
      </c>
      <c r="AE62" s="507">
        <f t="shared" si="11"/>
        <v>2830218.77</v>
      </c>
      <c r="AF62" s="507">
        <f t="shared" si="11"/>
        <v>4244927.34</v>
      </c>
      <c r="AG62" s="507">
        <f t="shared" si="11"/>
        <v>868695</v>
      </c>
      <c r="AH62" s="507">
        <f t="shared" si="11"/>
        <v>255114</v>
      </c>
      <c r="AI62" s="507">
        <f t="shared" si="11"/>
        <v>100395772.25</v>
      </c>
      <c r="AJ62" s="507">
        <f t="shared" si="11"/>
        <v>2238777.8999999994</v>
      </c>
      <c r="AK62" s="507">
        <f t="shared" si="11"/>
        <v>1261591.31</v>
      </c>
      <c r="AL62" s="507">
        <f t="shared" si="11"/>
        <v>1124981.3799999999</v>
      </c>
      <c r="AM62" s="507">
        <f t="shared" si="11"/>
        <v>811915.65</v>
      </c>
      <c r="AN62" s="507">
        <f t="shared" si="11"/>
        <v>3200074.94</v>
      </c>
      <c r="AO62" s="507">
        <f t="shared" si="11"/>
        <v>1169170.6600000001</v>
      </c>
      <c r="AP62" s="507">
        <f t="shared" si="11"/>
        <v>1990755.32</v>
      </c>
      <c r="AQ62" s="507">
        <f t="shared" si="11"/>
        <v>1766335.4</v>
      </c>
      <c r="AR62" s="507">
        <f t="shared" si="11"/>
        <v>833311.04</v>
      </c>
      <c r="AS62" s="507">
        <f t="shared" si="11"/>
        <v>1294042.99</v>
      </c>
      <c r="AT62" s="507">
        <f t="shared" si="11"/>
        <v>1487634.32</v>
      </c>
      <c r="AU62" s="507">
        <f t="shared" si="11"/>
        <v>22662384.960000001</v>
      </c>
      <c r="AV62" s="507">
        <f t="shared" si="11"/>
        <v>533443.84000000008</v>
      </c>
      <c r="AW62" s="507">
        <f t="shared" si="11"/>
        <v>1058092.52</v>
      </c>
      <c r="AX62" s="507">
        <f t="shared" si="11"/>
        <v>1271442.3999999999</v>
      </c>
      <c r="AY62" s="507">
        <f t="shared" si="11"/>
        <v>2467135</v>
      </c>
      <c r="AZ62" s="507">
        <f t="shared" si="11"/>
        <v>138019.25</v>
      </c>
      <c r="BA62" s="507">
        <f t="shared" si="11"/>
        <v>271445.34999999998</v>
      </c>
      <c r="BB62" s="507">
        <f t="shared" si="11"/>
        <v>38040178.580000006</v>
      </c>
      <c r="BC62" s="507">
        <f t="shared" si="11"/>
        <v>678416.82000000007</v>
      </c>
      <c r="BD62" s="507">
        <f t="shared" si="11"/>
        <v>2972941.66</v>
      </c>
      <c r="BE62" s="507">
        <f t="shared" si="11"/>
        <v>1529108.8399999999</v>
      </c>
      <c r="BF62" s="507">
        <f t="shared" si="11"/>
        <v>1992369.47</v>
      </c>
      <c r="BG62" s="507">
        <f t="shared" si="11"/>
        <v>3203917</v>
      </c>
      <c r="BH62" s="507">
        <f t="shared" si="11"/>
        <v>9837422.9000000004</v>
      </c>
      <c r="BI62" s="507">
        <f t="shared" si="11"/>
        <v>4392829.4000000004</v>
      </c>
      <c r="BJ62" s="507">
        <f t="shared" si="11"/>
        <v>1512412.5</v>
      </c>
      <c r="BK62" s="507">
        <f t="shared" si="11"/>
        <v>449083.31</v>
      </c>
      <c r="BL62" s="507">
        <f t="shared" si="11"/>
        <v>804853.11</v>
      </c>
      <c r="BM62" s="507">
        <f t="shared" si="11"/>
        <v>59888258.630000003</v>
      </c>
      <c r="BN62" s="507">
        <f t="shared" si="11"/>
        <v>10025946.67</v>
      </c>
      <c r="BO62" s="507">
        <f t="shared" si="11"/>
        <v>1666809</v>
      </c>
      <c r="BP62" s="507">
        <f t="shared" si="11"/>
        <v>861866</v>
      </c>
      <c r="BQ62" s="507">
        <f t="shared" si="11"/>
        <v>1104741.8500000001</v>
      </c>
      <c r="BR62" s="507">
        <f t="shared" si="11"/>
        <v>897963</v>
      </c>
      <c r="BS62" s="507">
        <f t="shared" si="11"/>
        <v>862092.48</v>
      </c>
      <c r="BT62" s="507">
        <f t="shared" si="11"/>
        <v>30405064.629999999</v>
      </c>
      <c r="BU62" s="507">
        <f t="shared" ref="BU62:CB62" si="12">SUM(BU57:BU61)</f>
        <v>1346259.58</v>
      </c>
      <c r="BV62" s="507">
        <f t="shared" si="12"/>
        <v>1007509.73</v>
      </c>
      <c r="BW62" s="507">
        <f t="shared" si="12"/>
        <v>2417017.63</v>
      </c>
      <c r="BX62" s="507">
        <f t="shared" si="12"/>
        <v>4464001.5600000005</v>
      </c>
      <c r="BY62" s="507">
        <f t="shared" si="12"/>
        <v>20903706.510000005</v>
      </c>
      <c r="BZ62" s="507">
        <f t="shared" si="12"/>
        <v>1224081.3799999999</v>
      </c>
      <c r="CA62" s="507">
        <f t="shared" si="12"/>
        <v>763409</v>
      </c>
      <c r="CB62" s="507">
        <f t="shared" si="12"/>
        <v>1808600</v>
      </c>
      <c r="CC62" s="507">
        <f>SUM(CC57:CC61)</f>
        <v>619834919.86000013</v>
      </c>
    </row>
    <row r="63" spans="1:81" s="308" customFormat="1" ht="45">
      <c r="A63" s="307" t="s">
        <v>436</v>
      </c>
      <c r="B63" s="292" t="s">
        <v>16</v>
      </c>
      <c r="C63" s="293" t="s">
        <v>17</v>
      </c>
      <c r="D63" s="294">
        <v>44040</v>
      </c>
      <c r="E63" s="311" t="s">
        <v>538</v>
      </c>
      <c r="F63" s="504" t="s">
        <v>539</v>
      </c>
      <c r="G63" s="505" t="s">
        <v>540</v>
      </c>
      <c r="H63" s="295">
        <f>IFERROR(INDEX('[3]5.งบทดลอง รพ.'!$D:$D,MATCH(F:F,'[3]5.งบทดลอง รพ.'!B:B,0)),)</f>
        <v>454029.48</v>
      </c>
      <c r="I63" s="295">
        <f>IFERROR(INDEX('[3]5.งบทดลอง รพ.'!$E:$E,MATCH(F:F,'[3]5.งบทดลอง รพ.'!B:B,0)),)</f>
        <v>1456416.79</v>
      </c>
      <c r="J63" s="295">
        <f>IFERROR(INDEX('[3]5.งบทดลอง รพ.'!$F:$F,MATCH(F:F,'[3]5.งบทดลอง รพ.'!B:B,0)),)</f>
        <v>690344.1</v>
      </c>
      <c r="K63" s="295">
        <f>IFERROR(INDEX('[3]5.งบทดลอง รพ.'!$G:$G,MATCH(F:F,'[3]5.งบทดลอง รพ.'!B:B,0)),)</f>
        <v>0</v>
      </c>
      <c r="L63" s="295">
        <f>IFERROR(INDEX('[3]5.งบทดลอง รพ.'!$H:$H,MATCH(F:F,'[3]5.งบทดลอง รพ.'!B:B,0)),)</f>
        <v>0</v>
      </c>
      <c r="M63" s="295">
        <f>IFERROR(INDEX('[3]5.งบทดลอง รพ.'!$I:$I,MATCH(F:F,'[3]5.งบทดลอง รพ.'!B:B,0)),)</f>
        <v>0</v>
      </c>
      <c r="N63" s="295">
        <f>IFERROR(INDEX('[3]5.งบทดลอง รพ.'!$J:$J,MATCH(F:F,'[3]5.งบทดลอง รพ.'!B:B,0)),)</f>
        <v>0</v>
      </c>
      <c r="O63" s="295">
        <f>IFERROR(INDEX('[3]5.งบทดลอง รพ.'!$K:$K,MATCH(F:F,'[3]5.งบทดลอง รพ.'!B:B,0)),)</f>
        <v>0</v>
      </c>
      <c r="P63" s="295">
        <f>IFERROR(INDEX('[3]5.งบทดลอง รพ.'!$L:$L,MATCH(F:F,'[3]5.งบทดลอง รพ.'!B:B,0)),)</f>
        <v>23927</v>
      </c>
      <c r="Q63" s="295">
        <f>IFERROR(INDEX('[3]5.งบทดลอง รพ.'!$M:$M,MATCH(F:F,'[3]5.งบทดลอง รพ.'!B:B,0)),)</f>
        <v>0</v>
      </c>
      <c r="R63" s="295">
        <f>IFERROR(INDEX('[3]5.งบทดลอง รพ.'!$N:$N,MATCH(F:F,'[3]5.งบทดลอง รพ.'!B:B,0)),)</f>
        <v>0</v>
      </c>
      <c r="S63" s="295">
        <f>IFERROR(INDEX('[3]5.งบทดลอง รพ.'!$O:$O,MATCH(F:F,'[3]5.งบทดลอง รพ.'!B:B,0)),)</f>
        <v>0</v>
      </c>
      <c r="T63" s="295">
        <f>IFERROR(INDEX('[3]5.งบทดลอง รพ.'!$P:$P,MATCH(F:F,'[3]5.งบทดลอง รพ.'!B:B,0)),)</f>
        <v>0</v>
      </c>
      <c r="U63" s="295">
        <f>IFERROR(INDEX('[3]5.งบทดลอง รพ.'!$Q:$Q,MATCH(F:F,'[3]5.งบทดลอง รพ.'!B:B,0)),)</f>
        <v>497545.57</v>
      </c>
      <c r="V63" s="295">
        <f>IFERROR(INDEX('[3]5.งบทดลอง รพ.'!$R:$R,MATCH(F:F,'[3]5.งบทดลอง รพ.'!B:B,0)),)</f>
        <v>0</v>
      </c>
      <c r="W63" s="295">
        <f>IFERROR(INDEX('[3]5.งบทดลอง รพ.'!$S:$S,MATCH(F:F,'[3]5.งบทดลอง รพ.'!B:B,0)),)</f>
        <v>0</v>
      </c>
      <c r="X63" s="295">
        <f>IFERROR(INDEX('[3]5.งบทดลอง รพ.'!$T:$T,MATCH(F:F,'[3]5.งบทดลอง รพ.'!B:B,0)),)</f>
        <v>0</v>
      </c>
      <c r="Y63" s="295">
        <f>IFERROR(INDEX('[3]5.งบทดลอง รพ.'!$U:$U,MATCH(F:F,'[3]5.งบทดลอง รพ.'!B:B,0)),)</f>
        <v>0</v>
      </c>
      <c r="Z63" s="295">
        <f>IFERROR(INDEX('[3]5.งบทดลอง รพ.'!$V:$V,MATCH(F:F,'[3]5.งบทดลอง รพ.'!B:B,0)),)</f>
        <v>1688890.45</v>
      </c>
      <c r="AA63" s="295">
        <f>IFERROR(INDEX('[3]5.งบทดลอง รพ.'!$W:$W,MATCH(F:F,'[3]5.งบทดลอง รพ.'!B:B,0)),)</f>
        <v>689754.39</v>
      </c>
      <c r="AB63" s="295">
        <f>IFERROR(INDEX('[3]5.งบทดลอง รพ.'!$X:$X,MATCH(F:F,'[3]5.งบทดลอง รพ.'!B:B,0)),)</f>
        <v>0</v>
      </c>
      <c r="AC63" s="295">
        <f>IFERROR(INDEX('[3]5.งบทดลอง รพ.'!$Y:$Y,MATCH(F:F,'[3]5.งบทดลอง รพ.'!B:B,0)),)</f>
        <v>52777.82</v>
      </c>
      <c r="AD63" s="295">
        <f>IFERROR(INDEX('[3]5.งบทดลอง รพ.'!$Z:$Z,MATCH(F:F,'[3]5.งบทดลอง รพ.'!B:B,0)),)</f>
        <v>0</v>
      </c>
      <c r="AE63" s="295">
        <f>IFERROR(INDEX('[3]5.งบทดลอง รพ.'!$AA:$AA,MATCH(F:F,'[3]5.งบทดลอง รพ.'!B:B,0)),)</f>
        <v>0</v>
      </c>
      <c r="AF63" s="295">
        <f>IFERROR(INDEX('[3]5.งบทดลอง รพ.'!$AB:$AB,MATCH(F:F,'[3]5.งบทดลอง รพ.'!B:B,0)),)</f>
        <v>0</v>
      </c>
      <c r="AG63" s="295">
        <f>IFERROR(INDEX('[3]5.งบทดลอง รพ.'!$AC:$AC,MATCH(F:F,'[3]5.งบทดลอง รพ.'!B:B,0)),)</f>
        <v>0</v>
      </c>
      <c r="AH63" s="295">
        <f>IFERROR(INDEX('[3]5.งบทดลอง รพ.'!$AD:$AD,MATCH(F:F,'[3]5.งบทดลอง รพ.'!B:B,0)),)</f>
        <v>0</v>
      </c>
      <c r="AI63" s="295">
        <f>IFERROR(INDEX('[3]5.งบทดลอง รพ.'!$AE:$AE,MATCH(F:F,'[3]5.งบทดลอง รพ.'!B:B,0)),)</f>
        <v>6795709.3200000003</v>
      </c>
      <c r="AJ63" s="295">
        <f>IFERROR(INDEX('[3]5.งบทดลอง รพ.'!$AF:$AF,MATCH(F:F,'[3]5.งบทดลอง รพ.'!B:B,0)),)</f>
        <v>0</v>
      </c>
      <c r="AK63" s="295">
        <f>IFERROR(INDEX('[3]5.งบทดลอง รพ.'!$AG:$AG,MATCH(F:F,'[3]5.งบทดลอง รพ.'!B:B,0)),)</f>
        <v>0</v>
      </c>
      <c r="AL63" s="295">
        <f>IFERROR(INDEX('[3]5.งบทดลอง รพ.'!$AH:$AH,MATCH(F:F,'[3]5.งบทดลอง รพ.'!B:B,0)),)</f>
        <v>0</v>
      </c>
      <c r="AM63" s="295">
        <f>IFERROR(INDEX('[3]5.งบทดลอง รพ.'!$AI:$AI,MATCH(F:F,'[3]5.งบทดลอง รพ.'!B:B,0)),)</f>
        <v>0</v>
      </c>
      <c r="AN63" s="295">
        <f>IFERROR(INDEX('[3]5.งบทดลอง รพ.'!$AJ:$AJ,MATCH(F:F,'[3]5.งบทดลอง รพ.'!B:B,0)),)</f>
        <v>0</v>
      </c>
      <c r="AO63" s="295">
        <f>IFERROR(INDEX('[3]5.งบทดลอง รพ.'!$AK:$AK,MATCH(F:F,'[3]5.งบทดลอง รพ.'!B:B,0)),)</f>
        <v>0</v>
      </c>
      <c r="AP63" s="295">
        <f>IFERROR(INDEX('[3]5.งบทดลอง รพ.'!$AL:$AL,MATCH(F:F,'[3]5.งบทดลอง รพ.'!B:B,0)),)</f>
        <v>0</v>
      </c>
      <c r="AQ63" s="295">
        <f>IFERROR(INDEX('[3]5.งบทดลอง รพ.'!$AM:$AM,MATCH(F:F,'[3]5.งบทดลอง รพ.'!B:B,0)),)</f>
        <v>34524.99</v>
      </c>
      <c r="AR63" s="295">
        <f>IFERROR(INDEX('[3]5.งบทดลอง รพ.'!$AN:$AN,MATCH(F:F,'[3]5.งบทดลอง รพ.'!B:B,0)),)</f>
        <v>24181.4</v>
      </c>
      <c r="AS63" s="295">
        <f>IFERROR(INDEX('[3]5.งบทดลอง รพ.'!$AO:$AO,MATCH(F:F,'[3]5.งบทดลอง รพ.'!B:B,0)),)</f>
        <v>0</v>
      </c>
      <c r="AT63" s="295">
        <f>IFERROR(INDEX('[3]5.งบทดลอง รพ.'!$AP:$AP,MATCH(F:F,'[3]5.งบทดลอง รพ.'!B:B,0)),)</f>
        <v>0</v>
      </c>
      <c r="AU63" s="295">
        <f>IFERROR(INDEX('[3]5.งบทดลอง รพ.'!$AQ:$AQ,MATCH(F:F,'[3]5.งบทดลอง รพ.'!B:B,0)),)</f>
        <v>2777716.47</v>
      </c>
      <c r="AV63" s="295">
        <f>IFERROR(INDEX('[3]5.งบทดลอง รพ.'!$AR:$AR,MATCH(F:F,'[3]5.งบทดลอง รพ.'!B:B,0)),)</f>
        <v>0</v>
      </c>
      <c r="AW63" s="295">
        <f>IFERROR(INDEX('[3]5.งบทดลอง รพ.'!$AS:$AS,MATCH(F:F,'[3]5.งบทดลอง รพ.'!B:B,0)),)</f>
        <v>0</v>
      </c>
      <c r="AX63" s="295">
        <f>IFERROR(INDEX('[3]5.งบทดลอง รพ.'!$AT:$AT,MATCH(F:F,'[3]5.งบทดลอง รพ.'!B:B,0)),)</f>
        <v>0</v>
      </c>
      <c r="AY63" s="295">
        <f>IFERROR(INDEX('[3]5.งบทดลอง รพ.'!$AU:$AU,MATCH(F:F,'[3]5.งบทดลอง รพ.'!B:B,0)),)</f>
        <v>0</v>
      </c>
      <c r="AZ63" s="295">
        <f>IFERROR(INDEX('[3]5.งบทดลอง รพ.'!$AV:$AV,MATCH(F:F,'[3]5.งบทดลอง รพ.'!B:B,0)),)</f>
        <v>0</v>
      </c>
      <c r="BA63" s="295">
        <f>IFERROR(INDEX('[3]5.งบทดลอง รพ.'!$AW:$AW,MATCH(F:F,'[3]5.งบทดลอง รพ.'!B:B,0)),)</f>
        <v>0</v>
      </c>
      <c r="BB63" s="295">
        <f>IFERROR(INDEX('[3]5.งบทดลอง รพ.'!$AX:$AX,MATCH(F:F,'[3]5.งบทดลอง รพ.'!B:B,0)),)</f>
        <v>17105391.780000001</v>
      </c>
      <c r="BC63" s="295">
        <f>IFERROR(INDEX('[3]5.งบทดลอง รพ.'!$AY:$AY,MATCH(F:F,'[3]5.งบทดลอง รพ.'!B:B,0)),)</f>
        <v>0</v>
      </c>
      <c r="BD63" s="295">
        <f>IFERROR(INDEX('[3]5.งบทดลอง รพ.'!$AZ:$AZ,MATCH(F:F,'[3]5.งบทดลอง รพ.'!B:B,0)),)</f>
        <v>0</v>
      </c>
      <c r="BE63" s="295">
        <f>IFERROR(INDEX('[3]5.งบทดลอง รพ.'!$BA:$BA,MATCH(F:F,'[3]5.งบทดลอง รพ.'!B:B,0)),)</f>
        <v>0</v>
      </c>
      <c r="BF63" s="295">
        <f>IFERROR(INDEX('[3]5.งบทดลอง รพ.'!$BB:$BB,MATCH(F:F,'[3]5.งบทดลอง รพ.'!B:B,0)),)</f>
        <v>0</v>
      </c>
      <c r="BG63" s="295">
        <f>IFERROR(INDEX('[3]5.งบทดลอง รพ.'!$BC:$BC,MATCH(F:F,'[3]5.งบทดลอง รพ.'!B:B,0)),)</f>
        <v>0</v>
      </c>
      <c r="BH63" s="295">
        <f>IFERROR(INDEX('[3]5.งบทดลอง รพ.'!$BD:$BD,MATCH(F:F,'[3]5.งบทดลอง รพ.'!B:B,0)),)</f>
        <v>0</v>
      </c>
      <c r="BI63" s="295">
        <f>IFERROR(INDEX('[3]5.งบทดลอง รพ.'!$BE:$BE,MATCH(F:F,'[3]5.งบทดลอง รพ.'!B:B,0)),)</f>
        <v>0</v>
      </c>
      <c r="BJ63" s="295">
        <f>IFERROR(INDEX('[3]5.งบทดลอง รพ.'!$BF:$BF,MATCH(F:F,'[3]5.งบทดลอง รพ.'!B:B,0)),)</f>
        <v>0</v>
      </c>
      <c r="BK63" s="295">
        <f>IFERROR(INDEX('[3]5.งบทดลอง รพ.'!$BG:$BG,MATCH(F:F,'[3]5.งบทดลอง รพ.'!B:B,0)),)</f>
        <v>0</v>
      </c>
      <c r="BL63" s="295">
        <f>IFERROR(INDEX('[3]5.งบทดลอง รพ.'!$BH:$BH,MATCH(F:F,'[3]5.งบทดลอง รพ.'!B:B,0)),)</f>
        <v>0</v>
      </c>
      <c r="BM63" s="295">
        <f>IFERROR(INDEX('[3]5.งบทดลอง รพ.'!$BI:$BI,MATCH(F:F,'[3]5.งบทดลอง รพ.'!B:B,0)),)</f>
        <v>12294771.369999999</v>
      </c>
      <c r="BN63" s="295">
        <f>IFERROR(INDEX('[3]5.งบทดลอง รพ.'!$BJ:$BJ,MATCH(F:F,'[3]5.งบทดลอง รพ.'!B:B,0)),)</f>
        <v>6931203.54</v>
      </c>
      <c r="BO63" s="295">
        <f>IFERROR(INDEX('[3]5.งบทดลอง รพ.'!$BK:$BK,MATCH(F:F,'[3]5.งบทดลอง รพ.'!B:B,0)),)</f>
        <v>1757424</v>
      </c>
      <c r="BP63" s="295">
        <f>IFERROR(INDEX('[3]5.งบทดลอง รพ.'!$BL:$BL,MATCH(F:F,'[3]5.งบทดลอง รพ.'!B:B,0)),)</f>
        <v>0</v>
      </c>
      <c r="BQ63" s="295">
        <f>IFERROR(INDEX('[3]5.งบทดลอง รพ.'!$BM:$BM,MATCH(F:F,'[3]5.งบทดลอง รพ.'!B:B,0)),)</f>
        <v>0</v>
      </c>
      <c r="BR63" s="295">
        <f>IFERROR(INDEX('[3]5.งบทดลอง รพ.'!$BN:$BN,MATCH(F:F,'[3]5.งบทดลอง รพ.'!B:B,0)),)</f>
        <v>0</v>
      </c>
      <c r="BS63" s="295">
        <f>IFERROR(INDEX('[3]5.งบทดลอง รพ.'!$BO:$BO,MATCH(F:F,'[3]5.งบทดลอง รพ.'!B:B,0)),)</f>
        <v>0</v>
      </c>
      <c r="BT63" s="295">
        <f>IFERROR(INDEX('[3]5.งบทดลอง รพ.'!$BP:$BP,MATCH(F:F,'[3]5.งบทดลอง รพ.'!B:B,0)),)</f>
        <v>8455228.4100000001</v>
      </c>
      <c r="BU63" s="295">
        <f>IFERROR(INDEX('[3]5.งบทดลอง รพ.'!$BQ:$BQ,MATCH(F:F,'[3]5.งบทดลอง รพ.'!B:B,0)),)</f>
        <v>0</v>
      </c>
      <c r="BV63" s="295">
        <f>IFERROR(INDEX('[3]5.งบทดลอง รพ.'!$BR:$BR,MATCH(F:F,'[3]5.งบทดลอง รพ.'!B:B,0)),)</f>
        <v>0</v>
      </c>
      <c r="BW63" s="295">
        <f>IFERROR(INDEX('[3]5.งบทดลอง รพ.'!$BS:$BS,MATCH(F:F,'[3]5.งบทดลอง รพ.'!B:B,0)),)</f>
        <v>0</v>
      </c>
      <c r="BX63" s="295">
        <f>IFERROR(INDEX('[3]5.งบทดลอง รพ.'!$BT:$BT,MATCH(F:F,'[3]5.งบทดลอง รพ.'!B:B,0)),)</f>
        <v>0</v>
      </c>
      <c r="BY63" s="295">
        <f>IFERROR(INDEX('[3]5.งบทดลอง รพ.'!$BU:$BU,MATCH(F:F,'[3]5.งบทดลอง รพ.'!B:B,0)),)</f>
        <v>0</v>
      </c>
      <c r="BZ63" s="295">
        <f>IFERROR(INDEX('[3]5.งบทดลอง รพ.'!$BV:$BV,MATCH(F:F,'[3]5.งบทดลอง รพ.'!B:B,0)),)</f>
        <v>50</v>
      </c>
      <c r="CA63" s="295">
        <f>IFERROR(INDEX('[3]5.งบทดลอง รพ.'!$BW:$BW,MATCH(F:F,'[3]5.งบทดลอง รพ.'!B:B,0)),)</f>
        <v>0</v>
      </c>
      <c r="CB63" s="295">
        <f>IFERROR(INDEX('[3]5.งบทดลอง รพ.'!$BX:$BX,MATCH(F:F,'[3]5.งบทดลอง รพ.'!B:B,0)),)</f>
        <v>0</v>
      </c>
      <c r="CC63" s="506">
        <f>SUM(H63:CB63)</f>
        <v>61729886.879999995</v>
      </c>
    </row>
    <row r="64" spans="1:81" s="308" customFormat="1" ht="45">
      <c r="A64" s="307" t="s">
        <v>423</v>
      </c>
      <c r="B64" s="292" t="s">
        <v>16</v>
      </c>
      <c r="C64" s="293" t="s">
        <v>17</v>
      </c>
      <c r="D64" s="294">
        <v>41050</v>
      </c>
      <c r="E64" s="310" t="s">
        <v>541</v>
      </c>
      <c r="F64" s="504" t="s">
        <v>542</v>
      </c>
      <c r="G64" s="505" t="s">
        <v>543</v>
      </c>
      <c r="H64" s="295">
        <f>IFERROR(INDEX('[3]5.งบทดลอง รพ.'!$D:$D,MATCH(F:F,'[3]5.งบทดลอง รพ.'!B:B,0)),)</f>
        <v>7989595.5599999996</v>
      </c>
      <c r="I64" s="295">
        <f>IFERROR(INDEX('[3]5.งบทดลอง รพ.'!$E:$E,MATCH(F:F,'[3]5.งบทดลอง รพ.'!B:B,0)),)</f>
        <v>1813416.51</v>
      </c>
      <c r="J64" s="295">
        <f>IFERROR(INDEX('[3]5.งบทดลอง รพ.'!$F:$F,MATCH(F:F,'[3]5.งบทดลอง รพ.'!B:B,0)),)</f>
        <v>2527653.62</v>
      </c>
      <c r="K64" s="295">
        <f>IFERROR(INDEX('[3]5.งบทดลอง รพ.'!$G:$G,MATCH(F:F,'[3]5.งบทดลอง รพ.'!B:B,0)),)</f>
        <v>178006</v>
      </c>
      <c r="L64" s="295">
        <f>IFERROR(INDEX('[3]5.งบทดลอง รพ.'!$H:$H,MATCH(F:F,'[3]5.งบทดลอง รพ.'!B:B,0)),)</f>
        <v>88826.5</v>
      </c>
      <c r="M64" s="295">
        <f>IFERROR(INDEX('[3]5.งบทดลอง รพ.'!$I:$I,MATCH(F:F,'[3]5.งบทดลอง รพ.'!B:B,0)),)</f>
        <v>0</v>
      </c>
      <c r="N64" s="295">
        <f>IFERROR(INDEX('[3]5.งบทดลอง รพ.'!$J:$J,MATCH(F:F,'[3]5.งบทดลอง รพ.'!B:B,0)),)</f>
        <v>45635200.75</v>
      </c>
      <c r="O64" s="295">
        <f>IFERROR(INDEX('[3]5.งบทดลอง รพ.'!$K:$K,MATCH(F:F,'[3]5.งบทดลอง รพ.'!B:B,0)),)</f>
        <v>178006</v>
      </c>
      <c r="P64" s="295">
        <f>IFERROR(INDEX('[3]5.งบทดลอง รพ.'!$L:$L,MATCH(F:F,'[3]5.งบทดลอง รพ.'!B:B,0)),)</f>
        <v>1185642.18</v>
      </c>
      <c r="Q64" s="295">
        <f>IFERROR(INDEX('[3]5.งบทดลอง รพ.'!$M:$M,MATCH(F:F,'[3]5.งบทดลอง รพ.'!B:B,0)),)</f>
        <v>2491292.13</v>
      </c>
      <c r="R64" s="295">
        <f>IFERROR(INDEX('[3]5.งบทดลอง รพ.'!$N:$N,MATCH(F:F,'[3]5.งบทดลอง รพ.'!B:B,0)),)</f>
        <v>116690.9</v>
      </c>
      <c r="S64" s="295">
        <f>IFERROR(INDEX('[3]5.งบทดลอง รพ.'!$O:$O,MATCH(F:F,'[3]5.งบทดลอง รพ.'!B:B,0)),)</f>
        <v>4126421.5</v>
      </c>
      <c r="T64" s="295">
        <f>IFERROR(INDEX('[3]5.งบทดลอง รพ.'!$P:$P,MATCH(F:F,'[3]5.งบทดลอง รพ.'!B:B,0)),)</f>
        <v>8163094</v>
      </c>
      <c r="U64" s="295">
        <f>IFERROR(INDEX('[3]5.งบทดลอง รพ.'!$Q:$Q,MATCH(F:F,'[3]5.งบทดลอง รพ.'!B:B,0)),)</f>
        <v>1500435.26</v>
      </c>
      <c r="V64" s="295">
        <f>IFERROR(INDEX('[3]5.งบทดลอง รพ.'!$R:$R,MATCH(F:F,'[3]5.งบทดลอง รพ.'!B:B,0)),)</f>
        <v>8354.5</v>
      </c>
      <c r="W64" s="295">
        <f>IFERROR(INDEX('[3]5.งบทดลอง รพ.'!$S:$S,MATCH(F:F,'[3]5.งบทดลอง รพ.'!B:B,0)),)</f>
        <v>77566.05</v>
      </c>
      <c r="X64" s="295">
        <f>IFERROR(INDEX('[3]5.งบทดลอง รพ.'!$T:$T,MATCH(F:F,'[3]5.งบทดลอง รพ.'!B:B,0)),)</f>
        <v>1457654</v>
      </c>
      <c r="Y64" s="295">
        <f>IFERROR(INDEX('[3]5.งบทดลอง รพ.'!$U:$U,MATCH(F:F,'[3]5.งบทดลอง รพ.'!B:B,0)),)</f>
        <v>0</v>
      </c>
      <c r="Z64" s="295">
        <f>IFERROR(INDEX('[3]5.งบทดลอง รพ.'!$V:$V,MATCH(F:F,'[3]5.งบทดลอง รพ.'!B:B,0)),)</f>
        <v>72606239.319999993</v>
      </c>
      <c r="AA64" s="295">
        <f>IFERROR(INDEX('[3]5.งบทดลอง รพ.'!$W:$W,MATCH(F:F,'[3]5.งบทดลอง รพ.'!B:B,0)),)</f>
        <v>5950115.7199999997</v>
      </c>
      <c r="AB64" s="295">
        <f>IFERROR(INDEX('[3]5.งบทดลอง รพ.'!$X:$X,MATCH(F:F,'[3]5.งบทดลอง รพ.'!B:B,0)),)</f>
        <v>473849.69</v>
      </c>
      <c r="AC64" s="295">
        <f>IFERROR(INDEX('[3]5.งบทดลอง รพ.'!$Y:$Y,MATCH(F:F,'[3]5.งบทดลอง รพ.'!B:B,0)),)</f>
        <v>3610337.43</v>
      </c>
      <c r="AD64" s="295">
        <f>IFERROR(INDEX('[3]5.งบทดลอง รพ.'!$Z:$Z,MATCH(F:F,'[3]5.งบทดลอง รพ.'!B:B,0)),)</f>
        <v>1060668</v>
      </c>
      <c r="AE64" s="295">
        <f>IFERROR(INDEX('[3]5.งบทดลอง รพ.'!$AA:$AA,MATCH(F:F,'[3]5.งบทดลอง รพ.'!B:B,0)),)</f>
        <v>1263699.3700000001</v>
      </c>
      <c r="AF64" s="295">
        <f>IFERROR(INDEX('[3]5.งบทดลอง รพ.'!$AB:$AB,MATCH(F:F,'[3]5.งบทดลอง รพ.'!B:B,0)),)</f>
        <v>3154143.45</v>
      </c>
      <c r="AG64" s="295">
        <f>IFERROR(INDEX('[3]5.งบทดลอง รพ.'!$AC:$AC,MATCH(F:F,'[3]5.งบทดลอง รพ.'!B:B,0)),)</f>
        <v>1021</v>
      </c>
      <c r="AH64" s="295">
        <f>IFERROR(INDEX('[3]5.งบทดลอง รพ.'!$AD:$AD,MATCH(F:F,'[3]5.งบทดลอง รพ.'!B:B,0)),)</f>
        <v>2048672</v>
      </c>
      <c r="AI64" s="295">
        <f>IFERROR(INDEX('[3]5.งบทดลอง รพ.'!$AE:$AE,MATCH(F:F,'[3]5.งบทดลอง รพ.'!B:B,0)),)</f>
        <v>17787729.5</v>
      </c>
      <c r="AJ64" s="295">
        <f>IFERROR(INDEX('[3]5.งบทดลอง รพ.'!$AF:$AF,MATCH(F:F,'[3]5.งบทดลอง รพ.'!B:B,0)),)</f>
        <v>731706.75</v>
      </c>
      <c r="AK64" s="295">
        <f>IFERROR(INDEX('[3]5.งบทดลอง รพ.'!$AG:$AG,MATCH(F:F,'[3]5.งบทดลอง รพ.'!B:B,0)),)</f>
        <v>580745.25</v>
      </c>
      <c r="AL64" s="295">
        <f>IFERROR(INDEX('[3]5.งบทดลอง รพ.'!$AH:$AH,MATCH(F:F,'[3]5.งบทดลอง รพ.'!B:B,0)),)</f>
        <v>368136</v>
      </c>
      <c r="AM64" s="295">
        <f>IFERROR(INDEX('[3]5.งบทดลอง รพ.'!$AI:$AI,MATCH(F:F,'[3]5.งบทดลอง รพ.'!B:B,0)),)</f>
        <v>647989.29</v>
      </c>
      <c r="AN64" s="295">
        <f>IFERROR(INDEX('[3]5.งบทดลอง รพ.'!$AJ:$AJ,MATCH(F:F,'[3]5.งบทดลอง รพ.'!B:B,0)),)</f>
        <v>451077</v>
      </c>
      <c r="AO64" s="295">
        <f>IFERROR(INDEX('[3]5.งบทดลอง รพ.'!$AK:$AK,MATCH(F:F,'[3]5.งบทดลอง รพ.'!B:B,0)),)</f>
        <v>407480.87</v>
      </c>
      <c r="AP64" s="295">
        <f>IFERROR(INDEX('[3]5.งบทดลอง รพ.'!$AL:$AL,MATCH(F:F,'[3]5.งบทดลอง รพ.'!B:B,0)),)</f>
        <v>486230.5</v>
      </c>
      <c r="AQ64" s="295">
        <f>IFERROR(INDEX('[3]5.งบทดลอง รพ.'!$AM:$AM,MATCH(F:F,'[3]5.งบทดลอง รพ.'!B:B,0)),)</f>
        <v>593219.75</v>
      </c>
      <c r="AR64" s="295">
        <f>IFERROR(INDEX('[3]5.งบทดลอง รพ.'!$AN:$AN,MATCH(F:F,'[3]5.งบทดลอง รพ.'!B:B,0)),)</f>
        <v>287943.5</v>
      </c>
      <c r="AS64" s="295">
        <f>IFERROR(INDEX('[3]5.งบทดลอง รพ.'!$AO:$AO,MATCH(F:F,'[3]5.งบทดลอง รพ.'!B:B,0)),)</f>
        <v>676662.5</v>
      </c>
      <c r="AT64" s="295">
        <f>IFERROR(INDEX('[3]5.งบทดลอง รพ.'!$AP:$AP,MATCH(F:F,'[3]5.งบทดลอง รพ.'!B:B,0)),)</f>
        <v>593619.21</v>
      </c>
      <c r="AU64" s="295">
        <f>IFERROR(INDEX('[3]5.งบทดลอง รพ.'!$AQ:$AQ,MATCH(F:F,'[3]5.งบทดลอง รพ.'!B:B,0)),)</f>
        <v>5020168</v>
      </c>
      <c r="AV64" s="295">
        <f>IFERROR(INDEX('[3]5.งบทดลอง รพ.'!$AR:$AR,MATCH(F:F,'[3]5.งบทดลอง รพ.'!B:B,0)),)</f>
        <v>0</v>
      </c>
      <c r="AW64" s="295">
        <f>IFERROR(INDEX('[3]5.งบทดลอง รพ.'!$AS:$AS,MATCH(F:F,'[3]5.งบทดลอง รพ.'!B:B,0)),)</f>
        <v>307819</v>
      </c>
      <c r="AX64" s="295">
        <f>IFERROR(INDEX('[3]5.งบทดลอง รพ.'!$AT:$AT,MATCH(F:F,'[3]5.งบทดลอง รพ.'!B:B,0)),)</f>
        <v>1065939.1100000001</v>
      </c>
      <c r="AY64" s="295">
        <f>IFERROR(INDEX('[3]5.งบทดลอง รพ.'!$AU:$AU,MATCH(F:F,'[3]5.งบทดลอง รพ.'!B:B,0)),)</f>
        <v>463281.35</v>
      </c>
      <c r="AZ64" s="295">
        <f>IFERROR(INDEX('[3]5.งบทดลอง รพ.'!$AV:$AV,MATCH(F:F,'[3]5.งบทดลอง รพ.'!B:B,0)),)</f>
        <v>248619.5</v>
      </c>
      <c r="BA64" s="295">
        <f>IFERROR(INDEX('[3]5.งบทดลอง รพ.'!$AW:$AW,MATCH(F:F,'[3]5.งบทดลอง รพ.'!B:B,0)),)</f>
        <v>660919.75</v>
      </c>
      <c r="BB64" s="295">
        <f>IFERROR(INDEX('[3]5.งบทดลอง รพ.'!$AX:$AX,MATCH(F:F,'[3]5.งบทดลอง รพ.'!B:B,0)),)</f>
        <v>25394398.5</v>
      </c>
      <c r="BC64" s="295">
        <f>IFERROR(INDEX('[3]5.งบทดลอง รพ.'!$AY:$AY,MATCH(F:F,'[3]5.งบทดลอง รพ.'!B:B,0)),)</f>
        <v>406670</v>
      </c>
      <c r="BD64" s="295">
        <f>IFERROR(INDEX('[3]5.งบทดลอง รพ.'!$AZ:$AZ,MATCH(F:F,'[3]5.งบทดลอง รพ.'!B:B,0)),)</f>
        <v>972300</v>
      </c>
      <c r="BE64" s="295">
        <f>IFERROR(INDEX('[3]5.งบทดลอง รพ.'!$BA:$BA,MATCH(F:F,'[3]5.งบทดลอง รพ.'!B:B,0)),)</f>
        <v>1998104.36</v>
      </c>
      <c r="BF64" s="295">
        <f>IFERROR(INDEX('[3]5.งบทดลอง รพ.'!$BB:$BB,MATCH(F:F,'[3]5.งบทดลอง รพ.'!B:B,0)),)</f>
        <v>227885</v>
      </c>
      <c r="BG64" s="295">
        <f>IFERROR(INDEX('[3]5.งบทดลอง รพ.'!$BC:$BC,MATCH(F:F,'[3]5.งบทดลอง รพ.'!B:B,0)),)</f>
        <v>960446.5</v>
      </c>
      <c r="BH64" s="295">
        <f>IFERROR(INDEX('[3]5.งบทดลอง รพ.'!$BD:$BD,MATCH(F:F,'[3]5.งบทดลอง รพ.'!B:B,0)),)</f>
        <v>2450189.5</v>
      </c>
      <c r="BI64" s="295">
        <f>IFERROR(INDEX('[3]5.งบทดลอง รพ.'!$BE:$BE,MATCH(F:F,'[3]5.งบทดลอง รพ.'!B:B,0)),)</f>
        <v>813432.13</v>
      </c>
      <c r="BJ64" s="295">
        <f>IFERROR(INDEX('[3]5.งบทดลอง รพ.'!$BF:$BF,MATCH(F:F,'[3]5.งบทดลอง รพ.'!B:B,0)),)</f>
        <v>1008817</v>
      </c>
      <c r="BK64" s="295">
        <f>IFERROR(INDEX('[3]5.งบทดลอง รพ.'!$BG:$BG,MATCH(F:F,'[3]5.งบทดลอง รพ.'!B:B,0)),)</f>
        <v>339634</v>
      </c>
      <c r="BL64" s="295">
        <f>IFERROR(INDEX('[3]5.งบทดลอง รพ.'!$BH:$BH,MATCH(F:F,'[3]5.งบทดลอง รพ.'!B:B,0)),)</f>
        <v>203883.75</v>
      </c>
      <c r="BM64" s="295">
        <f>IFERROR(INDEX('[3]5.งบทดลอง รพ.'!$BI:$BI,MATCH(F:F,'[3]5.งบทดลอง รพ.'!B:B,0)),)</f>
        <v>25757945.699999999</v>
      </c>
      <c r="BN64" s="295">
        <f>IFERROR(INDEX('[3]5.งบทดลอง รพ.'!$BJ:$BJ,MATCH(F:F,'[3]5.งบทดลอง รพ.'!B:B,0)),)</f>
        <v>6141116.3799999999</v>
      </c>
      <c r="BO64" s="295">
        <f>IFERROR(INDEX('[3]5.งบทดลอง รพ.'!$BK:$BK,MATCH(F:F,'[3]5.งบทดลอง รพ.'!B:B,0)),)</f>
        <v>1122992</v>
      </c>
      <c r="BP64" s="295">
        <f>IFERROR(INDEX('[3]5.งบทดลอง รพ.'!$BL:$BL,MATCH(F:F,'[3]5.งบทดลอง รพ.'!B:B,0)),)</f>
        <v>1016894</v>
      </c>
      <c r="BQ64" s="295">
        <f>IFERROR(INDEX('[3]5.งบทดลอง รพ.'!$BM:$BM,MATCH(F:F,'[3]5.งบทดลอง รพ.'!B:B,0)),)</f>
        <v>852116</v>
      </c>
      <c r="BR64" s="295">
        <f>IFERROR(INDEX('[3]5.งบทดลอง รพ.'!$BN:$BN,MATCH(F:F,'[3]5.งบทดลอง รพ.'!B:B,0)),)</f>
        <v>2293459</v>
      </c>
      <c r="BS64" s="295">
        <f>IFERROR(INDEX('[3]5.งบทดลอง รพ.'!$BO:$BO,MATCH(F:F,'[3]5.งบทดลอง รพ.'!B:B,0)),)</f>
        <v>651938.42000000004</v>
      </c>
      <c r="BT64" s="295">
        <f>IFERROR(INDEX('[3]5.งบทดลอง รพ.'!$BP:$BP,MATCH(F:F,'[3]5.งบทดลอง รพ.'!B:B,0)),)</f>
        <v>9608617</v>
      </c>
      <c r="BU64" s="295">
        <f>IFERROR(INDEX('[3]5.งบทดลอง รพ.'!$BQ:$BQ,MATCH(F:F,'[3]5.งบทดลอง รพ.'!B:B,0)),)</f>
        <v>232314.5</v>
      </c>
      <c r="BV64" s="295">
        <f>IFERROR(INDEX('[3]5.งบทดลอง รพ.'!$BR:$BR,MATCH(F:F,'[3]5.งบทดลอง รพ.'!B:B,0)),)</f>
        <v>256029.75</v>
      </c>
      <c r="BW64" s="295">
        <f>IFERROR(INDEX('[3]5.งบทดลอง รพ.'!$BS:$BS,MATCH(F:F,'[3]5.งบทดลอง รพ.'!B:B,0)),)</f>
        <v>735343.35</v>
      </c>
      <c r="BX64" s="295">
        <f>IFERROR(INDEX('[3]5.งบทดลอง รพ.'!$BT:$BT,MATCH(F:F,'[3]5.งบทดลอง รพ.'!B:B,0)),)</f>
        <v>1853329.42</v>
      </c>
      <c r="BY64" s="295">
        <f>IFERROR(INDEX('[3]5.งบทดลอง รพ.'!$BU:$BU,MATCH(F:F,'[3]5.งบทดลอง รพ.'!B:B,0)),)</f>
        <v>5791392.5700000003</v>
      </c>
      <c r="BZ64" s="295">
        <f>IFERROR(INDEX('[3]5.งบทดลอง รพ.'!$BV:$BV,MATCH(F:F,'[3]5.งบทดลอง รพ.'!B:B,0)),)</f>
        <v>329930.25</v>
      </c>
      <c r="CA64" s="295">
        <f>IFERROR(INDEX('[3]5.งบทดลอง รพ.'!$BW:$BW,MATCH(F:F,'[3]5.งบทดลอง รพ.'!B:B,0)),)</f>
        <v>256768.75</v>
      </c>
      <c r="CB64" s="295">
        <f>IFERROR(INDEX('[3]5.งบทดลอง รพ.'!$BX:$BX,MATCH(F:F,'[3]5.งบทดลอง รพ.'!B:B,0)),)</f>
        <v>260672</v>
      </c>
      <c r="CC64" s="506">
        <f t="shared" si="10"/>
        <v>291022508.10000008</v>
      </c>
    </row>
    <row r="65" spans="1:81" s="308" customFormat="1" ht="45">
      <c r="A65" s="307" t="s">
        <v>427</v>
      </c>
      <c r="B65" s="292" t="s">
        <v>16</v>
      </c>
      <c r="C65" s="293" t="s">
        <v>17</v>
      </c>
      <c r="D65" s="294">
        <v>42050</v>
      </c>
      <c r="E65" s="310" t="s">
        <v>544</v>
      </c>
      <c r="F65" s="504" t="s">
        <v>545</v>
      </c>
      <c r="G65" s="505" t="s">
        <v>546</v>
      </c>
      <c r="H65" s="295">
        <f>IFERROR(INDEX('[3]5.งบทดลอง รพ.'!$D:$D,MATCH(F:F,'[3]5.งบทดลอง รพ.'!B:B,0)),)</f>
        <v>9445251.0299999993</v>
      </c>
      <c r="I65" s="295">
        <f>IFERROR(INDEX('[3]5.งบทดลอง รพ.'!$E:$E,MATCH(F:F,'[3]5.งบทดลอง รพ.'!B:B,0)),)</f>
        <v>1482327.5</v>
      </c>
      <c r="J65" s="295">
        <f>IFERROR(INDEX('[3]5.งบทดลอง รพ.'!$F:$F,MATCH(F:F,'[3]5.งบทดลอง รพ.'!B:B,0)),)</f>
        <v>6336640.6399999997</v>
      </c>
      <c r="K65" s="295">
        <f>IFERROR(INDEX('[3]5.งบทดลอง รพ.'!$G:$G,MATCH(F:F,'[3]5.งบทดลอง รพ.'!B:B,0)),)</f>
        <v>0</v>
      </c>
      <c r="L65" s="295">
        <f>IFERROR(INDEX('[3]5.งบทดลอง รพ.'!$H:$H,MATCH(F:F,'[3]5.งบทดลอง รพ.'!B:B,0)),)</f>
        <v>0</v>
      </c>
      <c r="M65" s="295">
        <f>IFERROR(INDEX('[3]5.งบทดลอง รพ.'!$I:$I,MATCH(F:F,'[3]5.งบทดลอง รพ.'!B:B,0)),)</f>
        <v>0</v>
      </c>
      <c r="N65" s="295">
        <f>IFERROR(INDEX('[3]5.งบทดลอง รพ.'!$J:$J,MATCH(F:F,'[3]5.งบทดลอง รพ.'!B:B,0)),)</f>
        <v>57042134.969999999</v>
      </c>
      <c r="O65" s="295">
        <f>IFERROR(INDEX('[3]5.งบทดลอง รพ.'!$K:$K,MATCH(F:F,'[3]5.งบทดลอง รพ.'!B:B,0)),)</f>
        <v>0</v>
      </c>
      <c r="P65" s="295">
        <f>IFERROR(INDEX('[3]5.งบทดลอง รพ.'!$L:$L,MATCH(F:F,'[3]5.งบทดลอง รพ.'!B:B,0)),)</f>
        <v>1331871.5</v>
      </c>
      <c r="Q65" s="295">
        <f>IFERROR(INDEX('[3]5.งบทดลอง รพ.'!$M:$M,MATCH(F:F,'[3]5.งบทดลอง รพ.'!B:B,0)),)</f>
        <v>749936.75</v>
      </c>
      <c r="R65" s="295">
        <f>IFERROR(INDEX('[3]5.งบทดลอง รพ.'!$N:$N,MATCH(F:F,'[3]5.งบทดลอง รพ.'!B:B,0)),)</f>
        <v>20480</v>
      </c>
      <c r="S65" s="295">
        <f>IFERROR(INDEX('[3]5.งบทดลอง รพ.'!$O:$O,MATCH(F:F,'[3]5.งบทดลอง รพ.'!B:B,0)),)</f>
        <v>4721951.5</v>
      </c>
      <c r="T65" s="295">
        <f>IFERROR(INDEX('[3]5.งบทดลอง รพ.'!$P:$P,MATCH(F:F,'[3]5.งบทดลอง รพ.'!B:B,0)),)</f>
        <v>15482995.9</v>
      </c>
      <c r="U65" s="295">
        <f>IFERROR(INDEX('[3]5.งบทดลอง รพ.'!$Q:$Q,MATCH(F:F,'[3]5.งบทดลอง รพ.'!B:B,0)),)</f>
        <v>2572403</v>
      </c>
      <c r="V65" s="295">
        <f>IFERROR(INDEX('[3]5.งบทดลอง รพ.'!$R:$R,MATCH(F:F,'[3]5.งบทดลอง รพ.'!B:B,0)),)</f>
        <v>0</v>
      </c>
      <c r="W65" s="295">
        <f>IFERROR(INDEX('[3]5.งบทดลอง รพ.'!$S:$S,MATCH(F:F,'[3]5.งบทดลอง รพ.'!B:B,0)),)</f>
        <v>6180.75</v>
      </c>
      <c r="X65" s="295">
        <f>IFERROR(INDEX('[3]5.งบทดลอง รพ.'!$T:$T,MATCH(F:F,'[3]5.งบทดลอง รพ.'!B:B,0)),)</f>
        <v>5625667</v>
      </c>
      <c r="Y65" s="295">
        <f>IFERROR(INDEX('[3]5.งบทดลอง รพ.'!$U:$U,MATCH(F:F,'[3]5.งบทดลอง รพ.'!B:B,0)),)</f>
        <v>0</v>
      </c>
      <c r="Z65" s="295">
        <f>IFERROR(INDEX('[3]5.งบทดลอง รพ.'!$V:$V,MATCH(F:F,'[3]5.งบทดลอง รพ.'!B:B,0)),)</f>
        <v>80088635.390000001</v>
      </c>
      <c r="AA65" s="295">
        <f>IFERROR(INDEX('[3]5.งบทดลอง รพ.'!$W:$W,MATCH(F:F,'[3]5.งบทดลอง รพ.'!B:B,0)),)</f>
        <v>16767722.57</v>
      </c>
      <c r="AB65" s="295">
        <f>IFERROR(INDEX('[3]5.งบทดลอง รพ.'!$X:$X,MATCH(F:F,'[3]5.งบทดลอง รพ.'!B:B,0)),)</f>
        <v>2507564.67</v>
      </c>
      <c r="AC65" s="295">
        <f>IFERROR(INDEX('[3]5.งบทดลอง รพ.'!$Y:$Y,MATCH(F:F,'[3]5.งบทดลอง รพ.'!B:B,0)),)</f>
        <v>4666186</v>
      </c>
      <c r="AD65" s="295">
        <f>IFERROR(INDEX('[3]5.งบทดลอง รพ.'!$Z:$Z,MATCH(F:F,'[3]5.งบทดลอง รพ.'!B:B,0)),)</f>
        <v>4868818</v>
      </c>
      <c r="AE65" s="295">
        <f>IFERROR(INDEX('[3]5.งบทดลอง รพ.'!$AA:$AA,MATCH(F:F,'[3]5.งบทดลอง รพ.'!B:B,0)),)</f>
        <v>13741668</v>
      </c>
      <c r="AF65" s="295">
        <f>IFERROR(INDEX('[3]5.งบทดลอง รพ.'!$AB:$AB,MATCH(F:F,'[3]5.งบทดลอง รพ.'!B:B,0)),)</f>
        <v>37871297.75</v>
      </c>
      <c r="AG65" s="295">
        <f>IFERROR(INDEX('[3]5.งบทดลอง รพ.'!$AC:$AC,MATCH(F:F,'[3]5.งบทดลอง รพ.'!B:B,0)),)</f>
        <v>42439</v>
      </c>
      <c r="AH65" s="295">
        <f>IFERROR(INDEX('[3]5.งบทดลอง รพ.'!$AD:$AD,MATCH(F:F,'[3]5.งบทดลอง รพ.'!B:B,0)),)</f>
        <v>205361</v>
      </c>
      <c r="AI65" s="295">
        <f>IFERROR(INDEX('[3]5.งบทดลอง รพ.'!$AE:$AE,MATCH(F:F,'[3]5.งบทดลอง รพ.'!B:B,0)),)</f>
        <v>34548913.5</v>
      </c>
      <c r="AJ65" s="295">
        <f>IFERROR(INDEX('[3]5.งบทดลอง รพ.'!$AF:$AF,MATCH(F:F,'[3]5.งบทดลอง รพ.'!B:B,0)),)</f>
        <v>793817.4</v>
      </c>
      <c r="AK65" s="295">
        <f>IFERROR(INDEX('[3]5.งบทดลอง รพ.'!$AG:$AG,MATCH(F:F,'[3]5.งบทดลอง รพ.'!B:B,0)),)</f>
        <v>304264.75</v>
      </c>
      <c r="AL65" s="295">
        <f>IFERROR(INDEX('[3]5.งบทดลอง รพ.'!$AH:$AH,MATCH(F:F,'[3]5.งบทดลอง รพ.'!B:B,0)),)</f>
        <v>364645</v>
      </c>
      <c r="AM65" s="295">
        <f>IFERROR(INDEX('[3]5.งบทดลอง รพ.'!$AI:$AI,MATCH(F:F,'[3]5.งบทดลอง รพ.'!B:B,0)),)</f>
        <v>471458.75</v>
      </c>
      <c r="AN65" s="295">
        <f>IFERROR(INDEX('[3]5.งบทดลอง รพ.'!$AJ:$AJ,MATCH(F:F,'[3]5.งบทดลอง รพ.'!B:B,0)),)</f>
        <v>1796384</v>
      </c>
      <c r="AO65" s="295">
        <f>IFERROR(INDEX('[3]5.งบทดลอง รพ.'!$AK:$AK,MATCH(F:F,'[3]5.งบทดลอง รพ.'!B:B,0)),)</f>
        <v>370305.25</v>
      </c>
      <c r="AP65" s="295">
        <f>IFERROR(INDEX('[3]5.งบทดลอง รพ.'!$AL:$AL,MATCH(F:F,'[3]5.งบทดลอง รพ.'!B:B,0)),)</f>
        <v>775427</v>
      </c>
      <c r="AQ65" s="295">
        <f>IFERROR(INDEX('[3]5.งบทดลอง รพ.'!$AM:$AM,MATCH(F:F,'[3]5.งบทดลอง รพ.'!B:B,0)),)</f>
        <v>1100261.75</v>
      </c>
      <c r="AR65" s="295">
        <f>IFERROR(INDEX('[3]5.งบทดลอง รพ.'!$AN:$AN,MATCH(F:F,'[3]5.งบทดลอง รพ.'!B:B,0)),)</f>
        <v>1118515</v>
      </c>
      <c r="AS65" s="295">
        <f>IFERROR(INDEX('[3]5.งบทดลอง รพ.'!$AO:$AO,MATCH(F:F,'[3]5.งบทดลอง รพ.'!B:B,0)),)</f>
        <v>308583.5</v>
      </c>
      <c r="AT65" s="295">
        <f>IFERROR(INDEX('[3]5.งบทดลอง รพ.'!$AP:$AP,MATCH(F:F,'[3]5.งบทดลอง รพ.'!B:B,0)),)</f>
        <v>53283.91</v>
      </c>
      <c r="AU65" s="295">
        <f>IFERROR(INDEX('[3]5.งบทดลอง รพ.'!$AQ:$AQ,MATCH(F:F,'[3]5.งบทดลอง รพ.'!B:B,0)),)</f>
        <v>6386474.7000000002</v>
      </c>
      <c r="AV65" s="295">
        <f>IFERROR(INDEX('[3]5.งบทดลอง รพ.'!$AR:$AR,MATCH(F:F,'[3]5.งบทดลอง รพ.'!B:B,0)),)</f>
        <v>421344.27</v>
      </c>
      <c r="AW65" s="295">
        <f>IFERROR(INDEX('[3]5.งบทดลอง รพ.'!$AS:$AS,MATCH(F:F,'[3]5.งบทดลอง รพ.'!B:B,0)),)</f>
        <v>1187007.5</v>
      </c>
      <c r="AX65" s="295">
        <f>IFERROR(INDEX('[3]5.งบทดลอง รพ.'!$AT:$AT,MATCH(F:F,'[3]5.งบทดลอง รพ.'!B:B,0)),)</f>
        <v>362447.75</v>
      </c>
      <c r="AY65" s="295">
        <f>IFERROR(INDEX('[3]5.งบทดลอง รพ.'!$AU:$AU,MATCH(F:F,'[3]5.งบทดลอง รพ.'!B:B,0)),)</f>
        <v>1797839.75</v>
      </c>
      <c r="AZ65" s="295">
        <f>IFERROR(INDEX('[3]5.งบทดลอง รพ.'!$AV:$AV,MATCH(F:F,'[3]5.งบทดลอง รพ.'!B:B,0)),)</f>
        <v>729027.5</v>
      </c>
      <c r="BA65" s="295">
        <f>IFERROR(INDEX('[3]5.งบทดลอง รพ.'!$AW:$AW,MATCH(F:F,'[3]5.งบทดลอง รพ.'!B:B,0)),)</f>
        <v>666932.75</v>
      </c>
      <c r="BB65" s="295">
        <f>IFERROR(INDEX('[3]5.งบทดลอง รพ.'!$AX:$AX,MATCH(F:F,'[3]5.งบทดลอง รพ.'!B:B,0)),)</f>
        <v>44932724.549999997</v>
      </c>
      <c r="BC65" s="295">
        <f>IFERROR(INDEX('[3]5.งบทดลอง รพ.'!$AY:$AY,MATCH(F:F,'[3]5.งบทดลอง รพ.'!B:B,0)),)</f>
        <v>454255</v>
      </c>
      <c r="BD65" s="295">
        <f>IFERROR(INDEX('[3]5.งบทดลอง รพ.'!$AZ:$AZ,MATCH(F:F,'[3]5.งบทดลอง รพ.'!B:B,0)),)</f>
        <v>9809271.25</v>
      </c>
      <c r="BE65" s="295">
        <f>IFERROR(INDEX('[3]5.งบทดลอง รพ.'!$BA:$BA,MATCH(F:F,'[3]5.งบทดลอง รพ.'!B:B,0)),)</f>
        <v>1492966.69</v>
      </c>
      <c r="BF65" s="295">
        <f>IFERROR(INDEX('[3]5.งบทดลอง รพ.'!$BB:$BB,MATCH(F:F,'[3]5.งบทดลอง รพ.'!B:B,0)),)</f>
        <v>6900</v>
      </c>
      <c r="BG65" s="295">
        <f>IFERROR(INDEX('[3]5.งบทดลอง รพ.'!$BC:$BC,MATCH(F:F,'[3]5.งบทดลอง รพ.'!B:B,0)),)</f>
        <v>475660.5</v>
      </c>
      <c r="BH65" s="295">
        <f>IFERROR(INDEX('[3]5.งบทดลอง รพ.'!$BD:$BD,MATCH(F:F,'[3]5.งบทดลอง รพ.'!B:B,0)),)</f>
        <v>12414620</v>
      </c>
      <c r="BI65" s="295">
        <f>IFERROR(INDEX('[3]5.งบทดลอง รพ.'!$BE:$BE,MATCH(F:F,'[3]5.งบทดลอง รพ.'!B:B,0)),)</f>
        <v>5306798.0599999996</v>
      </c>
      <c r="BJ65" s="295">
        <f>IFERROR(INDEX('[3]5.งบทดลอง รพ.'!$BF:$BF,MATCH(F:F,'[3]5.งบทดลอง รพ.'!B:B,0)),)</f>
        <v>117458</v>
      </c>
      <c r="BK65" s="295">
        <f>IFERROR(INDEX('[3]5.งบทดลอง รพ.'!$BG:$BG,MATCH(F:F,'[3]5.งบทดลอง รพ.'!B:B,0)),)</f>
        <v>19278.5</v>
      </c>
      <c r="BL65" s="295">
        <f>IFERROR(INDEX('[3]5.งบทดลอง รพ.'!$BH:$BH,MATCH(F:F,'[3]5.งบทดลอง รพ.'!B:B,0)),)</f>
        <v>43088.75</v>
      </c>
      <c r="BM65" s="295">
        <f>IFERROR(INDEX('[3]5.งบทดลอง รพ.'!$BI:$BI,MATCH(F:F,'[3]5.งบทดลอง รพ.'!B:B,0)),)</f>
        <v>25104738.25</v>
      </c>
      <c r="BN65" s="295">
        <f>IFERROR(INDEX('[3]5.งบทดลอง รพ.'!$BJ:$BJ,MATCH(F:F,'[3]5.งบทดลอง รพ.'!B:B,0)),)</f>
        <v>66836829.07</v>
      </c>
      <c r="BO65" s="295">
        <f>IFERROR(INDEX('[3]5.งบทดลอง รพ.'!$BK:$BK,MATCH(F:F,'[3]5.งบทดลอง รพ.'!B:B,0)),)</f>
        <v>7382708</v>
      </c>
      <c r="BP65" s="295">
        <f>IFERROR(INDEX('[3]5.งบทดลอง รพ.'!$BL:$BL,MATCH(F:F,'[3]5.งบทดลอง รพ.'!B:B,0)),)</f>
        <v>57486</v>
      </c>
      <c r="BQ65" s="295">
        <f>IFERROR(INDEX('[3]5.งบทดลอง รพ.'!$BM:$BM,MATCH(F:F,'[3]5.งบทดลอง รพ.'!B:B,0)),)</f>
        <v>4379743</v>
      </c>
      <c r="BR65" s="295">
        <f>IFERROR(INDEX('[3]5.งบทดลอง รพ.'!$BN:$BN,MATCH(F:F,'[3]5.งบทดลอง รพ.'!B:B,0)),)</f>
        <v>12409156</v>
      </c>
      <c r="BS65" s="295">
        <f>IFERROR(INDEX('[3]5.งบทดลอง รพ.'!$BO:$BO,MATCH(F:F,'[3]5.งบทดลอง รพ.'!B:B,0)),)</f>
        <v>2479937</v>
      </c>
      <c r="BT65" s="295">
        <f>IFERROR(INDEX('[3]5.งบทดลอง รพ.'!$BP:$BP,MATCH(F:F,'[3]5.งบทดลอง รพ.'!B:B,0)),)</f>
        <v>27149881</v>
      </c>
      <c r="BU65" s="295">
        <f>IFERROR(INDEX('[3]5.งบทดลอง รพ.'!$BQ:$BQ,MATCH(F:F,'[3]5.งบทดลอง รพ.'!B:B,0)),)</f>
        <v>750165</v>
      </c>
      <c r="BV65" s="295">
        <f>IFERROR(INDEX('[3]5.งบทดลอง รพ.'!$BR:$BR,MATCH(F:F,'[3]5.งบทดลอง รพ.'!B:B,0)),)</f>
        <v>90113</v>
      </c>
      <c r="BW65" s="295">
        <f>IFERROR(INDEX('[3]5.งบทดลอง รพ.'!$BS:$BS,MATCH(F:F,'[3]5.งบทดลอง รพ.'!B:B,0)),)</f>
        <v>643354.25</v>
      </c>
      <c r="BX65" s="295">
        <f>IFERROR(INDEX('[3]5.งบทดลอง รพ.'!$BT:$BT,MATCH(F:F,'[3]5.งบทดลอง รพ.'!B:B,0)),)</f>
        <v>2935559.63</v>
      </c>
      <c r="BY65" s="295">
        <f>IFERROR(INDEX('[3]5.งบทดลอง รพ.'!$BU:$BU,MATCH(F:F,'[3]5.งบทดลอง รพ.'!B:B,0)),)</f>
        <v>5831869.9199999999</v>
      </c>
      <c r="BZ65" s="295">
        <f>IFERROR(INDEX('[3]5.งบทดลอง รพ.'!$BV:$BV,MATCH(F:F,'[3]5.งบทดลอง รพ.'!B:B,0)),)</f>
        <v>1284334.7</v>
      </c>
      <c r="CA65" s="295">
        <f>IFERROR(INDEX('[3]5.งบทดลอง รพ.'!$BW:$BW,MATCH(F:F,'[3]5.งบทดลอง รพ.'!B:B,0)),)</f>
        <v>651974.5</v>
      </c>
      <c r="CB65" s="295">
        <f>IFERROR(INDEX('[3]5.งบทดลอง รพ.'!$BX:$BX,MATCH(F:F,'[3]5.งบทดลอง รพ.'!B:B,0)),)</f>
        <v>403319.5</v>
      </c>
      <c r="CC65" s="506">
        <f t="shared" si="10"/>
        <v>552598657.06999993</v>
      </c>
    </row>
    <row r="66" spans="1:81" s="308" customFormat="1" ht="45">
      <c r="A66" s="307" t="s">
        <v>423</v>
      </c>
      <c r="B66" s="292" t="s">
        <v>16</v>
      </c>
      <c r="C66" s="293" t="s">
        <v>17</v>
      </c>
      <c r="D66" s="294">
        <v>41050</v>
      </c>
      <c r="E66" s="310" t="s">
        <v>541</v>
      </c>
      <c r="F66" s="504" t="s">
        <v>547</v>
      </c>
      <c r="G66" s="505" t="s">
        <v>548</v>
      </c>
      <c r="H66" s="295">
        <f>IFERROR(INDEX('[3]5.งบทดลอง รพ.'!$D:$D,MATCH(F:F,'[3]5.งบทดลอง รพ.'!B:B,0)),)</f>
        <v>601031.5</v>
      </c>
      <c r="I66" s="295">
        <f>IFERROR(INDEX('[3]5.งบทดลอง รพ.'!$E:$E,MATCH(F:F,'[3]5.งบทดลอง รพ.'!B:B,0)),)</f>
        <v>5268.5</v>
      </c>
      <c r="J66" s="295">
        <f>IFERROR(INDEX('[3]5.งบทดลอง รพ.'!$F:$F,MATCH(F:F,'[3]5.งบทดลอง รพ.'!B:B,0)),)</f>
        <v>12680</v>
      </c>
      <c r="K66" s="295">
        <f>IFERROR(INDEX('[3]5.งบทดลอง รพ.'!$G:$G,MATCH(F:F,'[3]5.งบทดลอง รพ.'!B:B,0)),)</f>
        <v>9357</v>
      </c>
      <c r="L66" s="295">
        <f>IFERROR(INDEX('[3]5.งบทดลอง รพ.'!$H:$H,MATCH(F:F,'[3]5.งบทดลอง รพ.'!B:B,0)),)</f>
        <v>0</v>
      </c>
      <c r="M66" s="295">
        <f>IFERROR(INDEX('[3]5.งบทดลอง รพ.'!$I:$I,MATCH(F:F,'[3]5.งบทดลอง รพ.'!B:B,0)),)</f>
        <v>0</v>
      </c>
      <c r="N66" s="295">
        <f>IFERROR(INDEX('[3]5.งบทดลอง รพ.'!$J:$J,MATCH(F:F,'[3]5.งบทดลอง รพ.'!B:B,0)),)</f>
        <v>1226887</v>
      </c>
      <c r="O66" s="295">
        <f>IFERROR(INDEX('[3]5.งบทดลอง รพ.'!$K:$K,MATCH(F:F,'[3]5.งบทดลอง รพ.'!B:B,0)),)</f>
        <v>9357</v>
      </c>
      <c r="P66" s="295">
        <f>IFERROR(INDEX('[3]5.งบทดลอง รพ.'!$L:$L,MATCH(F:F,'[3]5.งบทดลอง รพ.'!B:B,0)),)</f>
        <v>37486</v>
      </c>
      <c r="Q66" s="295">
        <f>IFERROR(INDEX('[3]5.งบทดลอง รพ.'!$M:$M,MATCH(F:F,'[3]5.งบทดลอง รพ.'!B:B,0)),)</f>
        <v>0</v>
      </c>
      <c r="R66" s="295">
        <f>IFERROR(INDEX('[3]5.งบทดลอง รพ.'!$N:$N,MATCH(F:F,'[3]5.งบทดลอง รพ.'!B:B,0)),)</f>
        <v>0</v>
      </c>
      <c r="S66" s="295">
        <f>IFERROR(INDEX('[3]5.งบทดลอง รพ.'!$O:$O,MATCH(F:F,'[3]5.งบทดลอง รพ.'!B:B,0)),)</f>
        <v>0</v>
      </c>
      <c r="T66" s="295">
        <f>IFERROR(INDEX('[3]5.งบทดลอง รพ.'!$P:$P,MATCH(F:F,'[3]5.งบทดลอง รพ.'!B:B,0)),)</f>
        <v>783886.5</v>
      </c>
      <c r="U66" s="295">
        <f>IFERROR(INDEX('[3]5.งบทดลอง รพ.'!$Q:$Q,MATCH(F:F,'[3]5.งบทดลอง รพ.'!B:B,0)),)</f>
        <v>52597.25</v>
      </c>
      <c r="V66" s="295">
        <f>IFERROR(INDEX('[3]5.งบทดลอง รพ.'!$R:$R,MATCH(F:F,'[3]5.งบทดลอง รพ.'!B:B,0)),)</f>
        <v>0</v>
      </c>
      <c r="W66" s="295">
        <f>IFERROR(INDEX('[3]5.งบทดลอง รพ.'!$S:$S,MATCH(F:F,'[3]5.งบทดลอง รพ.'!B:B,0)),)</f>
        <v>0</v>
      </c>
      <c r="X66" s="295">
        <f>IFERROR(INDEX('[3]5.งบทดลอง รพ.'!$T:$T,MATCH(F:F,'[3]5.งบทดลอง รพ.'!B:B,0)),)</f>
        <v>0</v>
      </c>
      <c r="Y66" s="295">
        <f>IFERROR(INDEX('[3]5.งบทดลอง รพ.'!$U:$U,MATCH(F:F,'[3]5.งบทดลอง รพ.'!B:B,0)),)</f>
        <v>0</v>
      </c>
      <c r="Z66" s="295">
        <f>IFERROR(INDEX('[3]5.งบทดลอง รพ.'!$V:$V,MATCH(F:F,'[3]5.งบทดลอง รพ.'!B:B,0)),)</f>
        <v>7716787.71</v>
      </c>
      <c r="AA66" s="295">
        <f>IFERROR(INDEX('[3]5.งบทดลอง รพ.'!$W:$W,MATCH(F:F,'[3]5.งบทดลอง รพ.'!B:B,0)),)</f>
        <v>0</v>
      </c>
      <c r="AB66" s="295">
        <f>IFERROR(INDEX('[3]5.งบทดลอง รพ.'!$X:$X,MATCH(F:F,'[3]5.งบทดลอง รพ.'!B:B,0)),)</f>
        <v>0</v>
      </c>
      <c r="AC66" s="295">
        <f>IFERROR(INDEX('[3]5.งบทดลอง รพ.'!$Y:$Y,MATCH(F:F,'[3]5.งบทดลอง รพ.'!B:B,0)),)</f>
        <v>27978.5</v>
      </c>
      <c r="AD66" s="295">
        <f>IFERROR(INDEX('[3]5.งบทดลอง รพ.'!$Z:$Z,MATCH(F:F,'[3]5.งบทดลอง รพ.'!B:B,0)),)</f>
        <v>24202.5</v>
      </c>
      <c r="AE66" s="295">
        <f>IFERROR(INDEX('[3]5.งบทดลอง รพ.'!$AA:$AA,MATCH(F:F,'[3]5.งบทดลอง รพ.'!B:B,0)),)</f>
        <v>0</v>
      </c>
      <c r="AF66" s="295">
        <f>IFERROR(INDEX('[3]5.งบทดลอง รพ.'!$AB:$AB,MATCH(F:F,'[3]5.งบทดลอง รพ.'!B:B,0)),)</f>
        <v>18546.5</v>
      </c>
      <c r="AG66" s="295">
        <f>IFERROR(INDEX('[3]5.งบทดลอง รพ.'!$AC:$AC,MATCH(F:F,'[3]5.งบทดลอง รพ.'!B:B,0)),)</f>
        <v>448354</v>
      </c>
      <c r="AH66" s="295">
        <f>IFERROR(INDEX('[3]5.งบทดลอง รพ.'!$AD:$AD,MATCH(F:F,'[3]5.งบทดลอง รพ.'!B:B,0)),)</f>
        <v>0</v>
      </c>
      <c r="AI66" s="295">
        <f>IFERROR(INDEX('[3]5.งบทดลอง รพ.'!$AE:$AE,MATCH(F:F,'[3]5.งบทดลอง รพ.'!B:B,0)),)</f>
        <v>1502704.5</v>
      </c>
      <c r="AJ66" s="295">
        <f>IFERROR(INDEX('[3]5.งบทดลอง รพ.'!$AF:$AF,MATCH(F:F,'[3]5.งบทดลอง รพ.'!B:B,0)),)</f>
        <v>3964</v>
      </c>
      <c r="AK66" s="295">
        <f>IFERROR(INDEX('[3]5.งบทดลอง รพ.'!$AG:$AG,MATCH(F:F,'[3]5.งบทดลอง รพ.'!B:B,0)),)</f>
        <v>0</v>
      </c>
      <c r="AL66" s="295">
        <f>IFERROR(INDEX('[3]5.งบทดลอง รพ.'!$AH:$AH,MATCH(F:F,'[3]5.งบทดลอง รพ.'!B:B,0)),)</f>
        <v>0</v>
      </c>
      <c r="AM66" s="295">
        <f>IFERROR(INDEX('[3]5.งบทดลอง รพ.'!$AI:$AI,MATCH(F:F,'[3]5.งบทดลอง รพ.'!B:B,0)),)</f>
        <v>0</v>
      </c>
      <c r="AN66" s="295">
        <f>IFERROR(INDEX('[3]5.งบทดลอง รพ.'!$AJ:$AJ,MATCH(F:F,'[3]5.งบทดลอง รพ.'!B:B,0)),)</f>
        <v>515</v>
      </c>
      <c r="AO66" s="295">
        <f>IFERROR(INDEX('[3]5.งบทดลอง รพ.'!$AK:$AK,MATCH(F:F,'[3]5.งบทดลอง รพ.'!B:B,0)),)</f>
        <v>50467.75</v>
      </c>
      <c r="AP66" s="295">
        <f>IFERROR(INDEX('[3]5.งบทดลอง รพ.'!$AL:$AL,MATCH(F:F,'[3]5.งบทดลอง รพ.'!B:B,0)),)</f>
        <v>0</v>
      </c>
      <c r="AQ66" s="295">
        <f>IFERROR(INDEX('[3]5.งบทดลอง รพ.'!$AM:$AM,MATCH(F:F,'[3]5.งบทดลอง รพ.'!B:B,0)),)</f>
        <v>0</v>
      </c>
      <c r="AR66" s="295">
        <f>IFERROR(INDEX('[3]5.งบทดลอง รพ.'!$AN:$AN,MATCH(F:F,'[3]5.งบทดลอง รพ.'!B:B,0)),)</f>
        <v>15895.5</v>
      </c>
      <c r="AS66" s="295">
        <f>IFERROR(INDEX('[3]5.งบทดลอง รพ.'!$AO:$AO,MATCH(F:F,'[3]5.งบทดลอง รพ.'!B:B,0)),)</f>
        <v>16995.5</v>
      </c>
      <c r="AT66" s="295">
        <f>IFERROR(INDEX('[3]5.งบทดลอง รพ.'!$AP:$AP,MATCH(F:F,'[3]5.งบทดลอง รพ.'!B:B,0)),)</f>
        <v>0</v>
      </c>
      <c r="AU66" s="295">
        <f>IFERROR(INDEX('[3]5.งบทดลอง รพ.'!$AQ:$AQ,MATCH(F:F,'[3]5.งบทดลอง รพ.'!B:B,0)),)</f>
        <v>16585.75</v>
      </c>
      <c r="AV66" s="295">
        <f>IFERROR(INDEX('[3]5.งบทดลอง รพ.'!$AR:$AR,MATCH(F:F,'[3]5.งบทดลอง รพ.'!B:B,0)),)</f>
        <v>33892</v>
      </c>
      <c r="AW66" s="295">
        <f>IFERROR(INDEX('[3]5.งบทดลอง รพ.'!$AS:$AS,MATCH(F:F,'[3]5.งบทดลอง รพ.'!B:B,0)),)</f>
        <v>1173</v>
      </c>
      <c r="AX66" s="295">
        <f>IFERROR(INDEX('[3]5.งบทดลอง รพ.'!$AT:$AT,MATCH(F:F,'[3]5.งบทดลอง รพ.'!B:B,0)),)</f>
        <v>0</v>
      </c>
      <c r="AY66" s="295">
        <f>IFERROR(INDEX('[3]5.งบทดลอง รพ.'!$AU:$AU,MATCH(F:F,'[3]5.งบทดลอง รพ.'!B:B,0)),)</f>
        <v>0</v>
      </c>
      <c r="AZ66" s="295">
        <f>IFERROR(INDEX('[3]5.งบทดลอง รพ.'!$AV:$AV,MATCH(F:F,'[3]5.งบทดลอง รพ.'!B:B,0)),)</f>
        <v>0</v>
      </c>
      <c r="BA66" s="295">
        <f>IFERROR(INDEX('[3]5.งบทดลอง รพ.'!$AW:$AW,MATCH(F:F,'[3]5.งบทดลอง รพ.'!B:B,0)),)</f>
        <v>0</v>
      </c>
      <c r="BB66" s="295">
        <f>IFERROR(INDEX('[3]5.งบทดลอง รพ.'!$AX:$AX,MATCH(F:F,'[3]5.งบทดลอง รพ.'!B:B,0)),)</f>
        <v>258464.5</v>
      </c>
      <c r="BC66" s="295">
        <f>IFERROR(INDEX('[3]5.งบทดลอง รพ.'!$AY:$AY,MATCH(F:F,'[3]5.งบทดลอง รพ.'!B:B,0)),)</f>
        <v>0</v>
      </c>
      <c r="BD66" s="295">
        <f>IFERROR(INDEX('[3]5.งบทดลอง รพ.'!$AZ:$AZ,MATCH(F:F,'[3]5.งบทดลอง รพ.'!B:B,0)),)</f>
        <v>0</v>
      </c>
      <c r="BE66" s="295">
        <f>IFERROR(INDEX('[3]5.งบทดลอง รพ.'!$BA:$BA,MATCH(F:F,'[3]5.งบทดลอง รพ.'!B:B,0)),)</f>
        <v>6619</v>
      </c>
      <c r="BF66" s="295">
        <f>IFERROR(INDEX('[3]5.งบทดลอง รพ.'!$BB:$BB,MATCH(F:F,'[3]5.งบทดลอง รพ.'!B:B,0)),)</f>
        <v>88073</v>
      </c>
      <c r="BG66" s="295">
        <f>IFERROR(INDEX('[3]5.งบทดลอง รพ.'!$BC:$BC,MATCH(F:F,'[3]5.งบทดลอง รพ.'!B:B,0)),)</f>
        <v>3520</v>
      </c>
      <c r="BH66" s="295">
        <f>IFERROR(INDEX('[3]5.งบทดลอง รพ.'!$BD:$BD,MATCH(F:F,'[3]5.งบทดลอง รพ.'!B:B,0)),)</f>
        <v>42155</v>
      </c>
      <c r="BI66" s="295">
        <f>IFERROR(INDEX('[3]5.งบทดลอง รพ.'!$BE:$BE,MATCH(F:F,'[3]5.งบทดลอง รพ.'!B:B,0)),)</f>
        <v>0</v>
      </c>
      <c r="BJ66" s="295">
        <f>IFERROR(INDEX('[3]5.งบทดลอง รพ.'!$BF:$BF,MATCH(F:F,'[3]5.งบทดลอง รพ.'!B:B,0)),)</f>
        <v>22934</v>
      </c>
      <c r="BK66" s="295">
        <f>IFERROR(INDEX('[3]5.งบทดลอง รพ.'!$BG:$BG,MATCH(F:F,'[3]5.งบทดลอง รพ.'!B:B,0)),)</f>
        <v>4704</v>
      </c>
      <c r="BL66" s="295">
        <f>IFERROR(INDEX('[3]5.งบทดลอง รพ.'!$BH:$BH,MATCH(F:F,'[3]5.งบทดลอง รพ.'!B:B,0)),)</f>
        <v>0</v>
      </c>
      <c r="BM66" s="295">
        <f>IFERROR(INDEX('[3]5.งบทดลอง รพ.'!$BI:$BI,MATCH(F:F,'[3]5.งบทดลอง รพ.'!B:B,0)),)</f>
        <v>475368.75</v>
      </c>
      <c r="BN66" s="295">
        <f>IFERROR(INDEX('[3]5.งบทดลอง รพ.'!$BJ:$BJ,MATCH(F:F,'[3]5.งบทดลอง รพ.'!B:B,0)),)</f>
        <v>259260.26</v>
      </c>
      <c r="BO66" s="295">
        <f>IFERROR(INDEX('[3]5.งบทดลอง รพ.'!$BK:$BK,MATCH(F:F,'[3]5.งบทดลอง รพ.'!B:B,0)),)</f>
        <v>0</v>
      </c>
      <c r="BP66" s="295">
        <f>IFERROR(INDEX('[3]5.งบทดลอง รพ.'!$BL:$BL,MATCH(F:F,'[3]5.งบทดลอง รพ.'!B:B,0)),)</f>
        <v>0</v>
      </c>
      <c r="BQ66" s="295">
        <f>IFERROR(INDEX('[3]5.งบทดลอง รพ.'!$BM:$BM,MATCH(F:F,'[3]5.งบทดลอง รพ.'!B:B,0)),)</f>
        <v>4072</v>
      </c>
      <c r="BR66" s="295">
        <f>IFERROR(INDEX('[3]5.งบทดลอง รพ.'!$BN:$BN,MATCH(F:F,'[3]5.งบทดลอง รพ.'!B:B,0)),)</f>
        <v>21243</v>
      </c>
      <c r="BS66" s="295">
        <f>IFERROR(INDEX('[3]5.งบทดลอง รพ.'!$BO:$BO,MATCH(F:F,'[3]5.งบทดลอง รพ.'!B:B,0)),)</f>
        <v>0</v>
      </c>
      <c r="BT66" s="295">
        <f>IFERROR(INDEX('[3]5.งบทดลอง รพ.'!$BP:$BP,MATCH(F:F,'[3]5.งบทดลอง รพ.'!B:B,0)),)</f>
        <v>61343</v>
      </c>
      <c r="BU66" s="295">
        <f>IFERROR(INDEX('[3]5.งบทดลอง รพ.'!$BQ:$BQ,MATCH(F:F,'[3]5.งบทดลอง รพ.'!B:B,0)),)</f>
        <v>0</v>
      </c>
      <c r="BV66" s="295">
        <f>IFERROR(INDEX('[3]5.งบทดลอง รพ.'!$BR:$BR,MATCH(F:F,'[3]5.งบทดลอง รพ.'!B:B,0)),)</f>
        <v>0</v>
      </c>
      <c r="BW66" s="295">
        <f>IFERROR(INDEX('[3]5.งบทดลอง รพ.'!$BS:$BS,MATCH(F:F,'[3]5.งบทดลอง รพ.'!B:B,0)),)</f>
        <v>0</v>
      </c>
      <c r="BX66" s="295">
        <f>IFERROR(INDEX('[3]5.งบทดลอง รพ.'!$BT:$BT,MATCH(F:F,'[3]5.งบทดลอง รพ.'!B:B,0)),)</f>
        <v>127426.5</v>
      </c>
      <c r="BY66" s="295">
        <f>IFERROR(INDEX('[3]5.งบทดลอง รพ.'!$BU:$BU,MATCH(F:F,'[3]5.งบทดลอง รพ.'!B:B,0)),)</f>
        <v>1760409</v>
      </c>
      <c r="BZ66" s="295">
        <f>IFERROR(INDEX('[3]5.งบทดลอง รพ.'!$BV:$BV,MATCH(F:F,'[3]5.งบทดลอง รพ.'!B:B,0)),)</f>
        <v>0</v>
      </c>
      <c r="CA66" s="295">
        <f>IFERROR(INDEX('[3]5.งบทดลอง รพ.'!$BW:$BW,MATCH(F:F,'[3]5.งบทดลอง รพ.'!B:B,0)),)</f>
        <v>0</v>
      </c>
      <c r="CB66" s="295">
        <f>IFERROR(INDEX('[3]5.งบทดลอง รพ.'!$BX:$BX,MATCH(F:F,'[3]5.งบทดลอง รพ.'!B:B,0)),)</f>
        <v>0</v>
      </c>
      <c r="CC66" s="506">
        <f t="shared" si="10"/>
        <v>15752204.970000001</v>
      </c>
    </row>
    <row r="67" spans="1:81" s="308" customFormat="1" ht="45">
      <c r="A67" s="307" t="s">
        <v>427</v>
      </c>
      <c r="B67" s="292" t="s">
        <v>16</v>
      </c>
      <c r="C67" s="293" t="s">
        <v>17</v>
      </c>
      <c r="D67" s="294">
        <v>42050</v>
      </c>
      <c r="E67" s="310" t="s">
        <v>544</v>
      </c>
      <c r="F67" s="504" t="s">
        <v>549</v>
      </c>
      <c r="G67" s="505" t="s">
        <v>550</v>
      </c>
      <c r="H67" s="295">
        <f>IFERROR(INDEX('[3]5.งบทดลอง รพ.'!$D:$D,MATCH(F:F,'[3]5.งบทดลอง รพ.'!B:B,0)),)</f>
        <v>1125408</v>
      </c>
      <c r="I67" s="295">
        <f>IFERROR(INDEX('[3]5.งบทดลอง รพ.'!$E:$E,MATCH(F:F,'[3]5.งบทดลอง รพ.'!B:B,0)),)</f>
        <v>79706.5</v>
      </c>
      <c r="J67" s="295">
        <f>IFERROR(INDEX('[3]5.งบทดลอง รพ.'!$F:$F,MATCH(F:F,'[3]5.งบทดลอง รพ.'!B:B,0)),)</f>
        <v>0</v>
      </c>
      <c r="K67" s="295">
        <f>IFERROR(INDEX('[3]5.งบทดลอง รพ.'!$G:$G,MATCH(F:F,'[3]5.งบทดลอง รพ.'!B:B,0)),)</f>
        <v>10220</v>
      </c>
      <c r="L67" s="295">
        <f>IFERROR(INDEX('[3]5.งบทดลอง รพ.'!$H:$H,MATCH(F:F,'[3]5.งบทดลอง รพ.'!B:B,0)),)</f>
        <v>0</v>
      </c>
      <c r="M67" s="295">
        <f>IFERROR(INDEX('[3]5.งบทดลอง รพ.'!$I:$I,MATCH(F:F,'[3]5.งบทดลอง รพ.'!B:B,0)),)</f>
        <v>0</v>
      </c>
      <c r="N67" s="295">
        <f>IFERROR(INDEX('[3]5.งบทดลอง รพ.'!$J:$J,MATCH(F:F,'[3]5.งบทดลอง รพ.'!B:B,0)),)</f>
        <v>5780629.5</v>
      </c>
      <c r="O67" s="295">
        <f>IFERROR(INDEX('[3]5.งบทดลอง รพ.'!$K:$K,MATCH(F:F,'[3]5.งบทดลอง รพ.'!B:B,0)),)</f>
        <v>10220</v>
      </c>
      <c r="P67" s="295">
        <f>IFERROR(INDEX('[3]5.งบทดลอง รพ.'!$L:$L,MATCH(F:F,'[3]5.งบทดลอง รพ.'!B:B,0)),)</f>
        <v>32591</v>
      </c>
      <c r="Q67" s="295">
        <f>IFERROR(INDEX('[3]5.งบทดลอง รพ.'!$M:$M,MATCH(F:F,'[3]5.งบทดลอง รพ.'!B:B,0)),)</f>
        <v>128637.75</v>
      </c>
      <c r="R67" s="295">
        <f>IFERROR(INDEX('[3]5.งบทดลอง รพ.'!$N:$N,MATCH(F:F,'[3]5.งบทดลอง รพ.'!B:B,0)),)</f>
        <v>0</v>
      </c>
      <c r="S67" s="295">
        <f>IFERROR(INDEX('[3]5.งบทดลอง รพ.'!$O:$O,MATCH(F:F,'[3]5.งบทดลอง รพ.'!B:B,0)),)</f>
        <v>0</v>
      </c>
      <c r="T67" s="295">
        <f>IFERROR(INDEX('[3]5.งบทดลอง รพ.'!$P:$P,MATCH(F:F,'[3]5.งบทดลอง รพ.'!B:B,0)),)</f>
        <v>3616860</v>
      </c>
      <c r="U67" s="295">
        <f>IFERROR(INDEX('[3]5.งบทดลอง รพ.'!$Q:$Q,MATCH(F:F,'[3]5.งบทดลอง รพ.'!B:B,0)),)</f>
        <v>0</v>
      </c>
      <c r="V67" s="295">
        <f>IFERROR(INDEX('[3]5.งบทดลอง รพ.'!$R:$R,MATCH(F:F,'[3]5.งบทดลอง รพ.'!B:B,0)),)</f>
        <v>0</v>
      </c>
      <c r="W67" s="295">
        <f>IFERROR(INDEX('[3]5.งบทดลอง รพ.'!$S:$S,MATCH(F:F,'[3]5.งบทดลอง รพ.'!B:B,0)),)</f>
        <v>6806.23</v>
      </c>
      <c r="X67" s="295">
        <f>IFERROR(INDEX('[3]5.งบทดลอง รพ.'!$T:$T,MATCH(F:F,'[3]5.งบทดลอง รพ.'!B:B,0)),)</f>
        <v>0</v>
      </c>
      <c r="Y67" s="295">
        <f>IFERROR(INDEX('[3]5.งบทดลอง รพ.'!$U:$U,MATCH(F:F,'[3]5.งบทดลอง รพ.'!B:B,0)),)</f>
        <v>0</v>
      </c>
      <c r="Z67" s="295">
        <f>IFERROR(INDEX('[3]5.งบทดลอง รพ.'!$V:$V,MATCH(F:F,'[3]5.งบทดลอง รพ.'!B:B,0)),)</f>
        <v>1277243.5</v>
      </c>
      <c r="AA67" s="295">
        <f>IFERROR(INDEX('[3]5.งบทดลอง รพ.'!$W:$W,MATCH(F:F,'[3]5.งบทดลอง รพ.'!B:B,0)),)</f>
        <v>0</v>
      </c>
      <c r="AB67" s="295">
        <f>IFERROR(INDEX('[3]5.งบทดลอง รพ.'!$X:$X,MATCH(F:F,'[3]5.งบทดลอง รพ.'!B:B,0)),)</f>
        <v>0</v>
      </c>
      <c r="AC67" s="295">
        <f>IFERROR(INDEX('[3]5.งบทดลอง รพ.'!$Y:$Y,MATCH(F:F,'[3]5.งบทดลอง รพ.'!B:B,0)),)</f>
        <v>153608</v>
      </c>
      <c r="AD67" s="295">
        <f>IFERROR(INDEX('[3]5.งบทดลอง รพ.'!$Z:$Z,MATCH(F:F,'[3]5.งบทดลอง รพ.'!B:B,0)),)</f>
        <v>0</v>
      </c>
      <c r="AE67" s="295">
        <f>IFERROR(INDEX('[3]5.งบทดลอง รพ.'!$AA:$AA,MATCH(F:F,'[3]5.งบทดลอง รพ.'!B:B,0)),)</f>
        <v>9069127.5</v>
      </c>
      <c r="AF67" s="295">
        <f>IFERROR(INDEX('[3]5.งบทดลอง รพ.'!$AB:$AB,MATCH(F:F,'[3]5.งบทดลอง รพ.'!B:B,0)),)</f>
        <v>0</v>
      </c>
      <c r="AG67" s="295">
        <f>IFERROR(INDEX('[3]5.งบทดลอง รพ.'!$AC:$AC,MATCH(F:F,'[3]5.งบทดลอง รพ.'!B:B,0)),)</f>
        <v>0</v>
      </c>
      <c r="AH67" s="295">
        <f>IFERROR(INDEX('[3]5.งบทดลอง รพ.'!$AD:$AD,MATCH(F:F,'[3]5.งบทดลอง รพ.'!B:B,0)),)</f>
        <v>0</v>
      </c>
      <c r="AI67" s="295">
        <f>IFERROR(INDEX('[3]5.งบทดลอง รพ.'!$AE:$AE,MATCH(F:F,'[3]5.งบทดลอง รพ.'!B:B,0)),)</f>
        <v>7588523.5</v>
      </c>
      <c r="AJ67" s="295">
        <f>IFERROR(INDEX('[3]5.งบทดลอง รพ.'!$AF:$AF,MATCH(F:F,'[3]5.งบทดลอง รพ.'!B:B,0)),)</f>
        <v>240555</v>
      </c>
      <c r="AK67" s="295">
        <f>IFERROR(INDEX('[3]5.งบทดลอง รพ.'!$AG:$AG,MATCH(F:F,'[3]5.งบทดลอง รพ.'!B:B,0)),)</f>
        <v>0</v>
      </c>
      <c r="AL67" s="295">
        <f>IFERROR(INDEX('[3]5.งบทดลอง รพ.'!$AH:$AH,MATCH(F:F,'[3]5.งบทดลอง รพ.'!B:B,0)),)</f>
        <v>0</v>
      </c>
      <c r="AM67" s="295">
        <f>IFERROR(INDEX('[3]5.งบทดลอง รพ.'!$AI:$AI,MATCH(F:F,'[3]5.งบทดลอง รพ.'!B:B,0)),)</f>
        <v>0</v>
      </c>
      <c r="AN67" s="295">
        <f>IFERROR(INDEX('[3]5.งบทดลอง รพ.'!$AJ:$AJ,MATCH(F:F,'[3]5.งบทดลอง รพ.'!B:B,0)),)</f>
        <v>2294</v>
      </c>
      <c r="AO67" s="295">
        <f>IFERROR(INDEX('[3]5.งบทดลอง รพ.'!$AK:$AK,MATCH(F:F,'[3]5.งบทดลอง รพ.'!B:B,0)),)</f>
        <v>0</v>
      </c>
      <c r="AP67" s="295">
        <f>IFERROR(INDEX('[3]5.งบทดลอง รพ.'!$AL:$AL,MATCH(F:F,'[3]5.งบทดลอง รพ.'!B:B,0)),)</f>
        <v>0</v>
      </c>
      <c r="AQ67" s="295">
        <f>IFERROR(INDEX('[3]5.งบทดลอง รพ.'!$AM:$AM,MATCH(F:F,'[3]5.งบทดลอง รพ.'!B:B,0)),)</f>
        <v>0</v>
      </c>
      <c r="AR67" s="295">
        <f>IFERROR(INDEX('[3]5.งบทดลอง รพ.'!$AN:$AN,MATCH(F:F,'[3]5.งบทดลอง รพ.'!B:B,0)),)</f>
        <v>55519</v>
      </c>
      <c r="AS67" s="295">
        <f>IFERROR(INDEX('[3]5.งบทดลอง รพ.'!$AO:$AO,MATCH(F:F,'[3]5.งบทดลอง รพ.'!B:B,0)),)</f>
        <v>-4790</v>
      </c>
      <c r="AT67" s="295">
        <f>IFERROR(INDEX('[3]5.งบทดลอง รพ.'!$AP:$AP,MATCH(F:F,'[3]5.งบทดลอง รพ.'!B:B,0)),)</f>
        <v>0</v>
      </c>
      <c r="AU67" s="295">
        <f>IFERROR(INDEX('[3]5.งบทดลอง รพ.'!$AQ:$AQ,MATCH(F:F,'[3]5.งบทดลอง รพ.'!B:B,0)),)</f>
        <v>988767</v>
      </c>
      <c r="AV67" s="295">
        <f>IFERROR(INDEX('[3]5.งบทดลอง รพ.'!$AR:$AR,MATCH(F:F,'[3]5.งบทดลอง รพ.'!B:B,0)),)</f>
        <v>0</v>
      </c>
      <c r="AW67" s="295">
        <f>IFERROR(INDEX('[3]5.งบทดลอง รพ.'!$AS:$AS,MATCH(F:F,'[3]5.งบทดลอง รพ.'!B:B,0)),)</f>
        <v>0</v>
      </c>
      <c r="AX67" s="295">
        <f>IFERROR(INDEX('[3]5.งบทดลอง รพ.'!$AT:$AT,MATCH(F:F,'[3]5.งบทดลอง รพ.'!B:B,0)),)</f>
        <v>18875</v>
      </c>
      <c r="AY67" s="295">
        <f>IFERROR(INDEX('[3]5.งบทดลอง รพ.'!$AU:$AU,MATCH(F:F,'[3]5.งบทดลอง รพ.'!B:B,0)),)</f>
        <v>0</v>
      </c>
      <c r="AZ67" s="295">
        <f>IFERROR(INDEX('[3]5.งบทดลอง รพ.'!$AV:$AV,MATCH(F:F,'[3]5.งบทดลอง รพ.'!B:B,0)),)</f>
        <v>0</v>
      </c>
      <c r="BA67" s="295">
        <f>IFERROR(INDEX('[3]5.งบทดลอง รพ.'!$AW:$AW,MATCH(F:F,'[3]5.งบทดลอง รพ.'!B:B,0)),)</f>
        <v>0</v>
      </c>
      <c r="BB67" s="295">
        <f>IFERROR(INDEX('[3]5.งบทดลอง รพ.'!$AX:$AX,MATCH(F:F,'[3]5.งบทดลอง รพ.'!B:B,0)),)</f>
        <v>663635.5</v>
      </c>
      <c r="BC67" s="295">
        <f>IFERROR(INDEX('[3]5.งบทดลอง รพ.'!$AY:$AY,MATCH(F:F,'[3]5.งบทดลอง รพ.'!B:B,0)),)</f>
        <v>0</v>
      </c>
      <c r="BD67" s="295">
        <f>IFERROR(INDEX('[3]5.งบทดลอง รพ.'!$AZ:$AZ,MATCH(F:F,'[3]5.งบทดลอง รพ.'!B:B,0)),)</f>
        <v>0</v>
      </c>
      <c r="BE67" s="295">
        <f>IFERROR(INDEX('[3]5.งบทดลอง รพ.'!$BA:$BA,MATCH(F:F,'[3]5.งบทดลอง รพ.'!B:B,0)),)</f>
        <v>1045684</v>
      </c>
      <c r="BF67" s="295">
        <f>IFERROR(INDEX('[3]5.งบทดลอง รพ.'!$BB:$BB,MATCH(F:F,'[3]5.งบทดลอง รพ.'!B:B,0)),)</f>
        <v>2269684.5</v>
      </c>
      <c r="BG67" s="295">
        <f>IFERROR(INDEX('[3]5.งบทดลอง รพ.'!$BC:$BC,MATCH(F:F,'[3]5.งบทดลอง รพ.'!B:B,0)),)</f>
        <v>2592326</v>
      </c>
      <c r="BH67" s="295">
        <f>IFERROR(INDEX('[3]5.งบทดลอง รพ.'!$BD:$BD,MATCH(F:F,'[3]5.งบทดลอง รพ.'!B:B,0)),)</f>
        <v>5442846.5</v>
      </c>
      <c r="BI67" s="295">
        <f>IFERROR(INDEX('[3]5.งบทดลอง รพ.'!$BE:$BE,MATCH(F:F,'[3]5.งบทดลอง รพ.'!B:B,0)),)</f>
        <v>0</v>
      </c>
      <c r="BJ67" s="295">
        <f>IFERROR(INDEX('[3]5.งบทดลอง รพ.'!$BF:$BF,MATCH(F:F,'[3]5.งบทดลอง รพ.'!B:B,0)),)</f>
        <v>0</v>
      </c>
      <c r="BK67" s="295">
        <f>IFERROR(INDEX('[3]5.งบทดลอง รพ.'!$BG:$BG,MATCH(F:F,'[3]5.งบทดลอง รพ.'!B:B,0)),)</f>
        <v>0</v>
      </c>
      <c r="BL67" s="295">
        <f>IFERROR(INDEX('[3]5.งบทดลอง รพ.'!$BH:$BH,MATCH(F:F,'[3]5.งบทดลอง รพ.'!B:B,0)),)</f>
        <v>0</v>
      </c>
      <c r="BM67" s="295">
        <f>IFERROR(INDEX('[3]5.งบทดลอง รพ.'!$BI:$BI,MATCH(F:F,'[3]5.งบทดลอง รพ.'!B:B,0)),)</f>
        <v>3530725.5</v>
      </c>
      <c r="BN67" s="295">
        <f>IFERROR(INDEX('[3]5.งบทดลอง รพ.'!$BJ:$BJ,MATCH(F:F,'[3]5.งบทดลอง รพ.'!B:B,0)),)</f>
        <v>13854.75</v>
      </c>
      <c r="BO67" s="295">
        <f>IFERROR(INDEX('[3]5.งบทดลอง รพ.'!$BK:$BK,MATCH(F:F,'[3]5.งบทดลอง รพ.'!B:B,0)),)</f>
        <v>0</v>
      </c>
      <c r="BP67" s="295">
        <f>IFERROR(INDEX('[3]5.งบทดลอง รพ.'!$BL:$BL,MATCH(F:F,'[3]5.งบทดลอง รพ.'!B:B,0)),)</f>
        <v>232102.6</v>
      </c>
      <c r="BQ67" s="295">
        <f>IFERROR(INDEX('[3]5.งบทดลอง รพ.'!$BM:$BM,MATCH(F:F,'[3]5.งบทดลอง รพ.'!B:B,0)),)</f>
        <v>578688</v>
      </c>
      <c r="BR67" s="295">
        <f>IFERROR(INDEX('[3]5.งบทดลอง รพ.'!$BN:$BN,MATCH(F:F,'[3]5.งบทดลอง รพ.'!B:B,0)),)</f>
        <v>3990513</v>
      </c>
      <c r="BS67" s="295">
        <f>IFERROR(INDEX('[3]5.งบทดลอง รพ.'!$BO:$BO,MATCH(F:F,'[3]5.งบทดลอง รพ.'!B:B,0)),)</f>
        <v>0</v>
      </c>
      <c r="BT67" s="295">
        <f>IFERROR(INDEX('[3]5.งบทดลอง รพ.'!$BP:$BP,MATCH(F:F,'[3]5.งบทดลอง รพ.'!B:B,0)),)</f>
        <v>2550509</v>
      </c>
      <c r="BU67" s="295">
        <f>IFERROR(INDEX('[3]5.งบทดลอง รพ.'!$BQ:$BQ,MATCH(F:F,'[3]5.งบทดลอง รพ.'!B:B,0)),)</f>
        <v>0</v>
      </c>
      <c r="BV67" s="295">
        <f>IFERROR(INDEX('[3]5.งบทดลอง รพ.'!$BR:$BR,MATCH(F:F,'[3]5.งบทดลอง รพ.'!B:B,0)),)</f>
        <v>2490</v>
      </c>
      <c r="BW67" s="295">
        <f>IFERROR(INDEX('[3]5.งบทดลอง รพ.'!$BS:$BS,MATCH(F:F,'[3]5.งบทดลอง รพ.'!B:B,0)),)</f>
        <v>0</v>
      </c>
      <c r="BX67" s="295">
        <f>IFERROR(INDEX('[3]5.งบทดลอง รพ.'!$BT:$BT,MATCH(F:F,'[3]5.งบทดลอง รพ.'!B:B,0)),)</f>
        <v>525444</v>
      </c>
      <c r="BY67" s="295">
        <f>IFERROR(INDEX('[3]5.งบทดลอง รพ.'!$BU:$BU,MATCH(F:F,'[3]5.งบทดลอง รพ.'!B:B,0)),)</f>
        <v>1995605.4</v>
      </c>
      <c r="BZ67" s="295">
        <f>IFERROR(INDEX('[3]5.งบทดลอง รพ.'!$BV:$BV,MATCH(F:F,'[3]5.งบทดลอง รพ.'!B:B,0)),)</f>
        <v>0</v>
      </c>
      <c r="CA67" s="295">
        <f>IFERROR(INDEX('[3]5.งบทดลอง รพ.'!$BW:$BW,MATCH(F:F,'[3]5.งบทดลอง รพ.'!B:B,0)),)</f>
        <v>0</v>
      </c>
      <c r="CB67" s="295">
        <f>IFERROR(INDEX('[3]5.งบทดลอง รพ.'!$BX:$BX,MATCH(F:F,'[3]5.งบทดลอง รพ.'!B:B,0)),)</f>
        <v>0</v>
      </c>
      <c r="CC67" s="506">
        <f t="shared" si="10"/>
        <v>55614910.230000004</v>
      </c>
    </row>
    <row r="68" spans="1:81" s="308" customFormat="1" ht="45">
      <c r="A68" s="307" t="s">
        <v>423</v>
      </c>
      <c r="B68" s="292" t="s">
        <v>16</v>
      </c>
      <c r="C68" s="293" t="s">
        <v>17</v>
      </c>
      <c r="D68" s="294"/>
      <c r="E68" s="310"/>
      <c r="F68" s="504" t="s">
        <v>551</v>
      </c>
      <c r="G68" s="505" t="s">
        <v>552</v>
      </c>
      <c r="H68" s="295">
        <f>IFERROR(INDEX('[3]5.งบทดลอง รพ.'!$D:$D,MATCH(F:F,'[3]5.งบทดลอง รพ.'!B:B,0)),)</f>
        <v>15820</v>
      </c>
      <c r="I68" s="295">
        <f>IFERROR(INDEX('[3]5.งบทดลอง รพ.'!$E:$E,MATCH(F:F,'[3]5.งบทดลอง รพ.'!B:B,0)),)</f>
        <v>0</v>
      </c>
      <c r="J68" s="295">
        <f>IFERROR(INDEX('[3]5.งบทดลอง รพ.'!$F:$F,MATCH(F:F,'[3]5.งบทดลอง รพ.'!B:B,0)),)</f>
        <v>660</v>
      </c>
      <c r="K68" s="295">
        <f>IFERROR(INDEX('[3]5.งบทดลอง รพ.'!$G:$G,MATCH(F:F,'[3]5.งบทดลอง รพ.'!B:B,0)),)</f>
        <v>0</v>
      </c>
      <c r="L68" s="295">
        <f>IFERROR(INDEX('[3]5.งบทดลอง รพ.'!$H:$H,MATCH(F:F,'[3]5.งบทดลอง รพ.'!B:B,0)),)</f>
        <v>7378</v>
      </c>
      <c r="M68" s="295">
        <f>IFERROR(INDEX('[3]5.งบทดลอง รพ.'!$I:$I,MATCH(F:F,'[3]5.งบทดลอง รพ.'!B:B,0)),)</f>
        <v>0</v>
      </c>
      <c r="N68" s="295">
        <f>IFERROR(INDEX('[3]5.งบทดลอง รพ.'!$J:$J,MATCH(F:F,'[3]5.งบทดลอง รพ.'!B:B,0)),)</f>
        <v>3113715.25</v>
      </c>
      <c r="O68" s="295">
        <f>IFERROR(INDEX('[3]5.งบทดลอง รพ.'!$K:$K,MATCH(F:F,'[3]5.งบทดลอง รพ.'!B:B,0)),)</f>
        <v>0</v>
      </c>
      <c r="P68" s="295">
        <f>IFERROR(INDEX('[3]5.งบทดลอง รพ.'!$L:$L,MATCH(F:F,'[3]5.งบทดลอง รพ.'!B:B,0)),)</f>
        <v>1534</v>
      </c>
      <c r="Q68" s="295">
        <f>IFERROR(INDEX('[3]5.งบทดลอง รพ.'!$M:$M,MATCH(F:F,'[3]5.งบทดลอง รพ.'!B:B,0)),)</f>
        <v>1670486.97</v>
      </c>
      <c r="R68" s="295">
        <f>IFERROR(INDEX('[3]5.งบทดลอง รพ.'!$N:$N,MATCH(F:F,'[3]5.งบทดลอง รพ.'!B:B,0)),)</f>
        <v>590195.69999999995</v>
      </c>
      <c r="S68" s="295">
        <f>IFERROR(INDEX('[3]5.งบทดลอง รพ.'!$O:$O,MATCH(F:F,'[3]5.งบทดลอง รพ.'!B:B,0)),)</f>
        <v>0</v>
      </c>
      <c r="T68" s="295">
        <f>IFERROR(INDEX('[3]5.งบทดลอง รพ.'!$P:$P,MATCH(F:F,'[3]5.งบทดลอง รพ.'!B:B,0)),)</f>
        <v>0</v>
      </c>
      <c r="U68" s="295">
        <f>IFERROR(INDEX('[3]5.งบทดลอง รพ.'!$Q:$Q,MATCH(F:F,'[3]5.งบทดลอง รพ.'!B:B,0)),)</f>
        <v>0</v>
      </c>
      <c r="V68" s="295">
        <f>IFERROR(INDEX('[3]5.งบทดลอง รพ.'!$R:$R,MATCH(F:F,'[3]5.งบทดลอง รพ.'!B:B,0)),)</f>
        <v>171950.9</v>
      </c>
      <c r="W68" s="295">
        <f>IFERROR(INDEX('[3]5.งบทดลอง รพ.'!$S:$S,MATCH(F:F,'[3]5.งบทดลอง รพ.'!B:B,0)),)</f>
        <v>0</v>
      </c>
      <c r="X68" s="295">
        <f>IFERROR(INDEX('[3]5.งบทดลอง รพ.'!$T:$T,MATCH(F:F,'[3]5.งบทดลอง รพ.'!B:B,0)),)</f>
        <v>19698.5</v>
      </c>
      <c r="Y68" s="295">
        <f>IFERROR(INDEX('[3]5.งบทดลอง รพ.'!$U:$U,MATCH(F:F,'[3]5.งบทดลอง รพ.'!B:B,0)),)</f>
        <v>0</v>
      </c>
      <c r="Z68" s="295">
        <f>IFERROR(INDEX('[3]5.งบทดลอง รพ.'!$V:$V,MATCH(F:F,'[3]5.งบทดลอง รพ.'!B:B,0)),)</f>
        <v>0</v>
      </c>
      <c r="AA68" s="295">
        <f>IFERROR(INDEX('[3]5.งบทดลอง รพ.'!$W:$W,MATCH(F:F,'[3]5.งบทดลอง รพ.'!B:B,0)),)</f>
        <v>0</v>
      </c>
      <c r="AB68" s="295">
        <f>IFERROR(INDEX('[3]5.งบทดลอง รพ.'!$X:$X,MATCH(F:F,'[3]5.งบทดลอง รพ.'!B:B,0)),)</f>
        <v>0</v>
      </c>
      <c r="AC68" s="295">
        <f>IFERROR(INDEX('[3]5.งบทดลอง รพ.'!$Y:$Y,MATCH(F:F,'[3]5.งบทดลอง รพ.'!B:B,0)),)</f>
        <v>49553.1</v>
      </c>
      <c r="AD68" s="295">
        <f>IFERROR(INDEX('[3]5.งบทดลอง รพ.'!$Z:$Z,MATCH(F:F,'[3]5.งบทดลอง รพ.'!B:B,0)),)</f>
        <v>0</v>
      </c>
      <c r="AE68" s="295">
        <f>IFERROR(INDEX('[3]5.งบทดลอง รพ.'!$AA:$AA,MATCH(F:F,'[3]5.งบทดลอง รพ.'!B:B,0)),)</f>
        <v>0</v>
      </c>
      <c r="AF68" s="295">
        <f>IFERROR(INDEX('[3]5.งบทดลอง รพ.'!$AB:$AB,MATCH(F:F,'[3]5.งบทดลอง รพ.'!B:B,0)),)</f>
        <v>0</v>
      </c>
      <c r="AG68" s="295">
        <f>IFERROR(INDEX('[3]5.งบทดลอง รพ.'!$AC:$AC,MATCH(F:F,'[3]5.งบทดลอง รพ.'!B:B,0)),)</f>
        <v>0</v>
      </c>
      <c r="AH68" s="295">
        <f>IFERROR(INDEX('[3]5.งบทดลอง รพ.'!$AD:$AD,MATCH(F:F,'[3]5.งบทดลอง รพ.'!B:B,0)),)</f>
        <v>0</v>
      </c>
      <c r="AI68" s="295">
        <f>IFERROR(INDEX('[3]5.งบทดลอง รพ.'!$AE:$AE,MATCH(F:F,'[3]5.งบทดลอง รพ.'!B:B,0)),)</f>
        <v>0</v>
      </c>
      <c r="AJ68" s="295">
        <f>IFERROR(INDEX('[3]5.งบทดลอง รพ.'!$AF:$AF,MATCH(F:F,'[3]5.งบทดลอง รพ.'!B:B,0)),)</f>
        <v>0</v>
      </c>
      <c r="AK68" s="295">
        <f>IFERROR(INDEX('[3]5.งบทดลอง รพ.'!$AG:$AG,MATCH(F:F,'[3]5.งบทดลอง รพ.'!B:B,0)),)</f>
        <v>0</v>
      </c>
      <c r="AL68" s="295">
        <f>IFERROR(INDEX('[3]5.งบทดลอง รพ.'!$AH:$AH,MATCH(F:F,'[3]5.งบทดลอง รพ.'!B:B,0)),)</f>
        <v>0</v>
      </c>
      <c r="AM68" s="295">
        <f>IFERROR(INDEX('[3]5.งบทดลอง รพ.'!$AI:$AI,MATCH(F:F,'[3]5.งบทดลอง รพ.'!B:B,0)),)</f>
        <v>4140</v>
      </c>
      <c r="AN68" s="295">
        <f>IFERROR(INDEX('[3]5.งบทดลอง รพ.'!$AJ:$AJ,MATCH(F:F,'[3]5.งบทดลอง รพ.'!B:B,0)),)</f>
        <v>0</v>
      </c>
      <c r="AO68" s="295">
        <f>IFERROR(INDEX('[3]5.งบทดลอง รพ.'!$AK:$AK,MATCH(F:F,'[3]5.งบทดลอง รพ.'!B:B,0)),)</f>
        <v>0</v>
      </c>
      <c r="AP68" s="295">
        <f>IFERROR(INDEX('[3]5.งบทดลอง รพ.'!$AL:$AL,MATCH(F:F,'[3]5.งบทดลอง รพ.'!B:B,0)),)</f>
        <v>0</v>
      </c>
      <c r="AQ68" s="295">
        <f>IFERROR(INDEX('[3]5.งบทดลอง รพ.'!$AM:$AM,MATCH(F:F,'[3]5.งบทดลอง รพ.'!B:B,0)),)</f>
        <v>0</v>
      </c>
      <c r="AR68" s="295">
        <f>IFERROR(INDEX('[3]5.งบทดลอง รพ.'!$AN:$AN,MATCH(F:F,'[3]5.งบทดลอง รพ.'!B:B,0)),)</f>
        <v>0</v>
      </c>
      <c r="AS68" s="295">
        <f>IFERROR(INDEX('[3]5.งบทดลอง รพ.'!$AO:$AO,MATCH(F:F,'[3]5.งบทดลอง รพ.'!B:B,0)),)</f>
        <v>0</v>
      </c>
      <c r="AT68" s="295">
        <f>IFERROR(INDEX('[3]5.งบทดลอง รพ.'!$AP:$AP,MATCH(F:F,'[3]5.งบทดลอง รพ.'!B:B,0)),)</f>
        <v>0</v>
      </c>
      <c r="AU68" s="295">
        <f>IFERROR(INDEX('[3]5.งบทดลอง รพ.'!$AQ:$AQ,MATCH(F:F,'[3]5.งบทดลอง รพ.'!B:B,0)),)</f>
        <v>0</v>
      </c>
      <c r="AV68" s="295">
        <f>IFERROR(INDEX('[3]5.งบทดลอง รพ.'!$AR:$AR,MATCH(F:F,'[3]5.งบทดลอง รพ.'!B:B,0)),)</f>
        <v>0</v>
      </c>
      <c r="AW68" s="295">
        <f>IFERROR(INDEX('[3]5.งบทดลอง รพ.'!$AS:$AS,MATCH(F:F,'[3]5.งบทดลอง รพ.'!B:B,0)),)</f>
        <v>0</v>
      </c>
      <c r="AX68" s="295">
        <f>IFERROR(INDEX('[3]5.งบทดลอง รพ.'!$AT:$AT,MATCH(F:F,'[3]5.งบทดลอง รพ.'!B:B,0)),)</f>
        <v>0</v>
      </c>
      <c r="AY68" s="295">
        <f>IFERROR(INDEX('[3]5.งบทดลอง รพ.'!$AU:$AU,MATCH(F:F,'[3]5.งบทดลอง รพ.'!B:B,0)),)</f>
        <v>0</v>
      </c>
      <c r="AZ68" s="295">
        <f>IFERROR(INDEX('[3]5.งบทดลอง รพ.'!$AV:$AV,MATCH(F:F,'[3]5.งบทดลอง รพ.'!B:B,0)),)</f>
        <v>0</v>
      </c>
      <c r="BA68" s="295">
        <f>IFERROR(INDEX('[3]5.งบทดลอง รพ.'!$AW:$AW,MATCH(F:F,'[3]5.งบทดลอง รพ.'!B:B,0)),)</f>
        <v>0</v>
      </c>
      <c r="BB68" s="295">
        <f>IFERROR(INDEX('[3]5.งบทดลอง รพ.'!$AX:$AX,MATCH(F:F,'[3]5.งบทดลอง รพ.'!B:B,0)),)</f>
        <v>0</v>
      </c>
      <c r="BC68" s="295">
        <f>IFERROR(INDEX('[3]5.งบทดลอง รพ.'!$AY:$AY,MATCH(F:F,'[3]5.งบทดลอง รพ.'!B:B,0)),)</f>
        <v>0</v>
      </c>
      <c r="BD68" s="295">
        <f>IFERROR(INDEX('[3]5.งบทดลอง รพ.'!$AZ:$AZ,MATCH(F:F,'[3]5.งบทดลอง รพ.'!B:B,0)),)</f>
        <v>0</v>
      </c>
      <c r="BE68" s="295">
        <f>IFERROR(INDEX('[3]5.งบทดลอง รพ.'!$BA:$BA,MATCH(F:F,'[3]5.งบทดลอง รพ.'!B:B,0)),)</f>
        <v>0</v>
      </c>
      <c r="BF68" s="295">
        <f>IFERROR(INDEX('[3]5.งบทดลอง รพ.'!$BB:$BB,MATCH(F:F,'[3]5.งบทดลอง รพ.'!B:B,0)),)</f>
        <v>0</v>
      </c>
      <c r="BG68" s="295">
        <f>IFERROR(INDEX('[3]5.งบทดลอง รพ.'!$BC:$BC,MATCH(F:F,'[3]5.งบทดลอง รพ.'!B:B,0)),)</f>
        <v>0</v>
      </c>
      <c r="BH68" s="295">
        <f>IFERROR(INDEX('[3]5.งบทดลอง รพ.'!$BD:$BD,MATCH(F:F,'[3]5.งบทดลอง รพ.'!B:B,0)),)</f>
        <v>0</v>
      </c>
      <c r="BI68" s="295">
        <f>IFERROR(INDEX('[3]5.งบทดลอง รพ.'!$BE:$BE,MATCH(F:F,'[3]5.งบทดลอง รพ.'!B:B,0)),)</f>
        <v>0</v>
      </c>
      <c r="BJ68" s="295">
        <f>IFERROR(INDEX('[3]5.งบทดลอง รพ.'!$BF:$BF,MATCH(F:F,'[3]5.งบทดลอง รพ.'!B:B,0)),)</f>
        <v>0</v>
      </c>
      <c r="BK68" s="295">
        <f>IFERROR(INDEX('[3]5.งบทดลอง รพ.'!$BG:$BG,MATCH(F:F,'[3]5.งบทดลอง รพ.'!B:B,0)),)</f>
        <v>0</v>
      </c>
      <c r="BL68" s="295">
        <f>IFERROR(INDEX('[3]5.งบทดลอง รพ.'!$BH:$BH,MATCH(F:F,'[3]5.งบทดลอง รพ.'!B:B,0)),)</f>
        <v>0</v>
      </c>
      <c r="BM68" s="295">
        <f>IFERROR(INDEX('[3]5.งบทดลอง รพ.'!$BI:$BI,MATCH(F:F,'[3]5.งบทดลอง รพ.'!B:B,0)),)</f>
        <v>10436.5</v>
      </c>
      <c r="BN68" s="295">
        <f>IFERROR(INDEX('[3]5.งบทดลอง รพ.'!$BJ:$BJ,MATCH(F:F,'[3]5.งบทดลอง รพ.'!B:B,0)),)</f>
        <v>0</v>
      </c>
      <c r="BO68" s="295">
        <f>IFERROR(INDEX('[3]5.งบทดลอง รพ.'!$BK:$BK,MATCH(F:F,'[3]5.งบทดลอง รพ.'!B:B,0)),)</f>
        <v>39062</v>
      </c>
      <c r="BP68" s="295">
        <f>IFERROR(INDEX('[3]5.งบทดลอง รพ.'!$BL:$BL,MATCH(F:F,'[3]5.งบทดลอง รพ.'!B:B,0)),)</f>
        <v>0</v>
      </c>
      <c r="BQ68" s="295">
        <f>IFERROR(INDEX('[3]5.งบทดลอง รพ.'!$BM:$BM,MATCH(F:F,'[3]5.งบทดลอง รพ.'!B:B,0)),)</f>
        <v>0</v>
      </c>
      <c r="BR68" s="295">
        <f>IFERROR(INDEX('[3]5.งบทดลอง รพ.'!$BN:$BN,MATCH(F:F,'[3]5.งบทดลอง รพ.'!B:B,0)),)</f>
        <v>0</v>
      </c>
      <c r="BS68" s="295">
        <f>IFERROR(INDEX('[3]5.งบทดลอง รพ.'!$BO:$BO,MATCH(F:F,'[3]5.งบทดลอง รพ.'!B:B,0)),)</f>
        <v>0</v>
      </c>
      <c r="BT68" s="295">
        <f>IFERROR(INDEX('[3]5.งบทดลอง รพ.'!$BP:$BP,MATCH(F:F,'[3]5.งบทดลอง รพ.'!B:B,0)),)</f>
        <v>4292</v>
      </c>
      <c r="BU68" s="295">
        <f>IFERROR(INDEX('[3]5.งบทดลอง รพ.'!$BQ:$BQ,MATCH(F:F,'[3]5.งบทดลอง รพ.'!B:B,0)),)</f>
        <v>0</v>
      </c>
      <c r="BV68" s="295">
        <f>IFERROR(INDEX('[3]5.งบทดลอง รพ.'!$BR:$BR,MATCH(F:F,'[3]5.งบทดลอง รพ.'!B:B,0)),)</f>
        <v>0</v>
      </c>
      <c r="BW68" s="295">
        <f>IFERROR(INDEX('[3]5.งบทดลอง รพ.'!$BS:$BS,MATCH(F:F,'[3]5.งบทดลอง รพ.'!B:B,0)),)</f>
        <v>0</v>
      </c>
      <c r="BX68" s="295">
        <f>IFERROR(INDEX('[3]5.งบทดลอง รพ.'!$BT:$BT,MATCH(F:F,'[3]5.งบทดลอง รพ.'!B:B,0)),)</f>
        <v>0</v>
      </c>
      <c r="BY68" s="295">
        <f>IFERROR(INDEX('[3]5.งบทดลอง รพ.'!$BU:$BU,MATCH(F:F,'[3]5.งบทดลอง รพ.'!B:B,0)),)</f>
        <v>0</v>
      </c>
      <c r="BZ68" s="295">
        <f>IFERROR(INDEX('[3]5.งบทดลอง รพ.'!$BV:$BV,MATCH(F:F,'[3]5.งบทดลอง รพ.'!B:B,0)),)</f>
        <v>0</v>
      </c>
      <c r="CA68" s="295">
        <f>IFERROR(INDEX('[3]5.งบทดลอง รพ.'!$BW:$BW,MATCH(F:F,'[3]5.งบทดลอง รพ.'!B:B,0)),)</f>
        <v>0</v>
      </c>
      <c r="CB68" s="295">
        <f>IFERROR(INDEX('[3]5.งบทดลอง รพ.'!$BX:$BX,MATCH(F:F,'[3]5.งบทดลอง รพ.'!B:B,0)),)</f>
        <v>0</v>
      </c>
      <c r="CC68" s="506">
        <f t="shared" si="10"/>
        <v>5698922.9199999999</v>
      </c>
    </row>
    <row r="69" spans="1:81" s="308" customFormat="1" ht="45">
      <c r="A69" s="307" t="s">
        <v>427</v>
      </c>
      <c r="B69" s="292" t="s">
        <v>16</v>
      </c>
      <c r="C69" s="293" t="s">
        <v>17</v>
      </c>
      <c r="D69" s="294"/>
      <c r="E69" s="310"/>
      <c r="F69" s="504" t="s">
        <v>553</v>
      </c>
      <c r="G69" s="505" t="s">
        <v>554</v>
      </c>
      <c r="H69" s="295">
        <f>IFERROR(INDEX('[3]5.งบทดลอง รพ.'!$D:$D,MATCH(F:F,'[3]5.งบทดลอง รพ.'!B:B,0)),)</f>
        <v>3806847</v>
      </c>
      <c r="I69" s="295">
        <f>IFERROR(INDEX('[3]5.งบทดลอง รพ.'!$E:$E,MATCH(F:F,'[3]5.งบทดลอง รพ.'!B:B,0)),)</f>
        <v>0</v>
      </c>
      <c r="J69" s="295">
        <f>IFERROR(INDEX('[3]5.งบทดลอง รพ.'!$F:$F,MATCH(F:F,'[3]5.งบทดลอง รพ.'!B:B,0)),)</f>
        <v>0</v>
      </c>
      <c r="K69" s="295">
        <f>IFERROR(INDEX('[3]5.งบทดลอง รพ.'!$G:$G,MATCH(F:F,'[3]5.งบทดลอง รพ.'!B:B,0)),)</f>
        <v>0</v>
      </c>
      <c r="L69" s="295">
        <f>IFERROR(INDEX('[3]5.งบทดลอง รพ.'!$H:$H,MATCH(F:F,'[3]5.งบทดลอง รพ.'!B:B,0)),)</f>
        <v>0</v>
      </c>
      <c r="M69" s="295">
        <f>IFERROR(INDEX('[3]5.งบทดลอง รพ.'!$I:$I,MATCH(F:F,'[3]5.งบทดลอง รพ.'!B:B,0)),)</f>
        <v>0</v>
      </c>
      <c r="N69" s="295">
        <f>IFERROR(INDEX('[3]5.งบทดลอง รพ.'!$J:$J,MATCH(F:F,'[3]5.งบทดลอง รพ.'!B:B,0)),)</f>
        <v>14220185</v>
      </c>
      <c r="O69" s="295">
        <f>IFERROR(INDEX('[3]5.งบทดลอง รพ.'!$K:$K,MATCH(F:F,'[3]5.งบทดลอง รพ.'!B:B,0)),)</f>
        <v>0</v>
      </c>
      <c r="P69" s="295">
        <f>IFERROR(INDEX('[3]5.งบทดลอง รพ.'!$L:$L,MATCH(F:F,'[3]5.งบทดลอง รพ.'!B:B,0)),)</f>
        <v>0</v>
      </c>
      <c r="Q69" s="295">
        <f>IFERROR(INDEX('[3]5.งบทดลอง รพ.'!$M:$M,MATCH(F:F,'[3]5.งบทดลอง รพ.'!B:B,0)),)</f>
        <v>206964.65</v>
      </c>
      <c r="R69" s="295">
        <f>IFERROR(INDEX('[3]5.งบทดลอง รพ.'!$N:$N,MATCH(F:F,'[3]5.งบทดลอง รพ.'!B:B,0)),)</f>
        <v>201097</v>
      </c>
      <c r="S69" s="295">
        <f>IFERROR(INDEX('[3]5.งบทดลอง รพ.'!$O:$O,MATCH(F:F,'[3]5.งบทดลอง รพ.'!B:B,0)),)</f>
        <v>0</v>
      </c>
      <c r="T69" s="295">
        <f>IFERROR(INDEX('[3]5.งบทดลอง รพ.'!$P:$P,MATCH(F:F,'[3]5.งบทดลอง รพ.'!B:B,0)),)</f>
        <v>0</v>
      </c>
      <c r="U69" s="295">
        <f>IFERROR(INDEX('[3]5.งบทดลอง รพ.'!$Q:$Q,MATCH(F:F,'[3]5.งบทดลอง รพ.'!B:B,0)),)</f>
        <v>5486</v>
      </c>
      <c r="V69" s="295">
        <f>IFERROR(INDEX('[3]5.งบทดลอง รพ.'!$R:$R,MATCH(F:F,'[3]5.งบทดลอง รพ.'!B:B,0)),)</f>
        <v>0</v>
      </c>
      <c r="W69" s="295">
        <f>IFERROR(INDEX('[3]5.งบทดลอง รพ.'!$S:$S,MATCH(F:F,'[3]5.งบทดลอง รพ.'!B:B,0)),)</f>
        <v>0</v>
      </c>
      <c r="X69" s="295">
        <f>IFERROR(INDEX('[3]5.งบทดลอง รพ.'!$T:$T,MATCH(F:F,'[3]5.งบทดลอง รพ.'!B:B,0)),)</f>
        <v>0</v>
      </c>
      <c r="Y69" s="295">
        <f>IFERROR(INDEX('[3]5.งบทดลอง รพ.'!$U:$U,MATCH(F:F,'[3]5.งบทดลอง รพ.'!B:B,0)),)</f>
        <v>0</v>
      </c>
      <c r="Z69" s="295">
        <f>IFERROR(INDEX('[3]5.งบทดลอง รพ.'!$V:$V,MATCH(F:F,'[3]5.งบทดลอง รพ.'!B:B,0)),)</f>
        <v>0</v>
      </c>
      <c r="AA69" s="295">
        <f>IFERROR(INDEX('[3]5.งบทดลอง รพ.'!$W:$W,MATCH(F:F,'[3]5.งบทดลอง รพ.'!B:B,0)),)</f>
        <v>0</v>
      </c>
      <c r="AB69" s="295">
        <f>IFERROR(INDEX('[3]5.งบทดลอง รพ.'!$X:$X,MATCH(F:F,'[3]5.งบทดลอง รพ.'!B:B,0)),)</f>
        <v>0</v>
      </c>
      <c r="AC69" s="295">
        <f>IFERROR(INDEX('[3]5.งบทดลอง รพ.'!$Y:$Y,MATCH(F:F,'[3]5.งบทดลอง รพ.'!B:B,0)),)</f>
        <v>321906</v>
      </c>
      <c r="AD69" s="295">
        <f>IFERROR(INDEX('[3]5.งบทดลอง รพ.'!$Z:$Z,MATCH(F:F,'[3]5.งบทดลอง รพ.'!B:B,0)),)</f>
        <v>0</v>
      </c>
      <c r="AE69" s="295">
        <f>IFERROR(INDEX('[3]5.งบทดลอง รพ.'!$AA:$AA,MATCH(F:F,'[3]5.งบทดลอง รพ.'!B:B,0)),)</f>
        <v>0</v>
      </c>
      <c r="AF69" s="295">
        <f>IFERROR(INDEX('[3]5.งบทดลอง รพ.'!$AB:$AB,MATCH(F:F,'[3]5.งบทดลอง รพ.'!B:B,0)),)</f>
        <v>0</v>
      </c>
      <c r="AG69" s="295">
        <f>IFERROR(INDEX('[3]5.งบทดลอง รพ.'!$AC:$AC,MATCH(F:F,'[3]5.งบทดลอง รพ.'!B:B,0)),)</f>
        <v>0</v>
      </c>
      <c r="AH69" s="295">
        <f>IFERROR(INDEX('[3]5.งบทดลอง รพ.'!$AD:$AD,MATCH(F:F,'[3]5.งบทดลอง รพ.'!B:B,0)),)</f>
        <v>0</v>
      </c>
      <c r="AI69" s="295">
        <f>IFERROR(INDEX('[3]5.งบทดลอง รพ.'!$AE:$AE,MATCH(F:F,'[3]5.งบทดลอง รพ.'!B:B,0)),)</f>
        <v>0</v>
      </c>
      <c r="AJ69" s="295">
        <f>IFERROR(INDEX('[3]5.งบทดลอง รพ.'!$AF:$AF,MATCH(F:F,'[3]5.งบทดลอง รพ.'!B:B,0)),)</f>
        <v>0</v>
      </c>
      <c r="AK69" s="295">
        <f>IFERROR(INDEX('[3]5.งบทดลอง รพ.'!$AG:$AG,MATCH(F:F,'[3]5.งบทดลอง รพ.'!B:B,0)),)</f>
        <v>0</v>
      </c>
      <c r="AL69" s="295">
        <f>IFERROR(INDEX('[3]5.งบทดลอง รพ.'!$AH:$AH,MATCH(F:F,'[3]5.งบทดลอง รพ.'!B:B,0)),)</f>
        <v>0</v>
      </c>
      <c r="AM69" s="295">
        <f>IFERROR(INDEX('[3]5.งบทดลอง รพ.'!$AI:$AI,MATCH(F:F,'[3]5.งบทดลอง รพ.'!B:B,0)),)</f>
        <v>0</v>
      </c>
      <c r="AN69" s="295">
        <f>IFERROR(INDEX('[3]5.งบทดลอง รพ.'!$AJ:$AJ,MATCH(F:F,'[3]5.งบทดลอง รพ.'!B:B,0)),)</f>
        <v>0</v>
      </c>
      <c r="AO69" s="295">
        <f>IFERROR(INDEX('[3]5.งบทดลอง รพ.'!$AK:$AK,MATCH(F:F,'[3]5.งบทดลอง รพ.'!B:B,0)),)</f>
        <v>0</v>
      </c>
      <c r="AP69" s="295">
        <f>IFERROR(INDEX('[3]5.งบทดลอง รพ.'!$AL:$AL,MATCH(F:F,'[3]5.งบทดลอง รพ.'!B:B,0)),)</f>
        <v>0</v>
      </c>
      <c r="AQ69" s="295">
        <f>IFERROR(INDEX('[3]5.งบทดลอง รพ.'!$AM:$AM,MATCH(F:F,'[3]5.งบทดลอง รพ.'!B:B,0)),)</f>
        <v>0</v>
      </c>
      <c r="AR69" s="295">
        <f>IFERROR(INDEX('[3]5.งบทดลอง รพ.'!$AN:$AN,MATCH(F:F,'[3]5.งบทดลอง รพ.'!B:B,0)),)</f>
        <v>0</v>
      </c>
      <c r="AS69" s="295">
        <f>IFERROR(INDEX('[3]5.งบทดลอง รพ.'!$AO:$AO,MATCH(F:F,'[3]5.งบทดลอง รพ.'!B:B,0)),)</f>
        <v>0</v>
      </c>
      <c r="AT69" s="295">
        <f>IFERROR(INDEX('[3]5.งบทดลอง รพ.'!$AP:$AP,MATCH(F:F,'[3]5.งบทดลอง รพ.'!B:B,0)),)</f>
        <v>0</v>
      </c>
      <c r="AU69" s="295">
        <f>IFERROR(INDEX('[3]5.งบทดลอง รพ.'!$AQ:$AQ,MATCH(F:F,'[3]5.งบทดลอง รพ.'!B:B,0)),)</f>
        <v>0</v>
      </c>
      <c r="AV69" s="295">
        <f>IFERROR(INDEX('[3]5.งบทดลอง รพ.'!$AR:$AR,MATCH(F:F,'[3]5.งบทดลอง รพ.'!B:B,0)),)</f>
        <v>0</v>
      </c>
      <c r="AW69" s="295">
        <f>IFERROR(INDEX('[3]5.งบทดลอง รพ.'!$AS:$AS,MATCH(F:F,'[3]5.งบทดลอง รพ.'!B:B,0)),)</f>
        <v>0</v>
      </c>
      <c r="AX69" s="295">
        <f>IFERROR(INDEX('[3]5.งบทดลอง รพ.'!$AT:$AT,MATCH(F:F,'[3]5.งบทดลอง รพ.'!B:B,0)),)</f>
        <v>0</v>
      </c>
      <c r="AY69" s="295">
        <f>IFERROR(INDEX('[3]5.งบทดลอง รพ.'!$AU:$AU,MATCH(F:F,'[3]5.งบทดลอง รพ.'!B:B,0)),)</f>
        <v>0</v>
      </c>
      <c r="AZ69" s="295">
        <f>IFERROR(INDEX('[3]5.งบทดลอง รพ.'!$AV:$AV,MATCH(F:F,'[3]5.งบทดลอง รพ.'!B:B,0)),)</f>
        <v>0</v>
      </c>
      <c r="BA69" s="295">
        <f>IFERROR(INDEX('[3]5.งบทดลอง รพ.'!$AW:$AW,MATCH(F:F,'[3]5.งบทดลอง รพ.'!B:B,0)),)</f>
        <v>0</v>
      </c>
      <c r="BB69" s="295">
        <f>IFERROR(INDEX('[3]5.งบทดลอง รพ.'!$AX:$AX,MATCH(F:F,'[3]5.งบทดลอง รพ.'!B:B,0)),)</f>
        <v>0</v>
      </c>
      <c r="BC69" s="295">
        <f>IFERROR(INDEX('[3]5.งบทดลอง รพ.'!$AY:$AY,MATCH(F:F,'[3]5.งบทดลอง รพ.'!B:B,0)),)</f>
        <v>0</v>
      </c>
      <c r="BD69" s="295">
        <f>IFERROR(INDEX('[3]5.งบทดลอง รพ.'!$AZ:$AZ,MATCH(F:F,'[3]5.งบทดลอง รพ.'!B:B,0)),)</f>
        <v>0</v>
      </c>
      <c r="BE69" s="295">
        <f>IFERROR(INDEX('[3]5.งบทดลอง รพ.'!$BA:$BA,MATCH(F:F,'[3]5.งบทดลอง รพ.'!B:B,0)),)</f>
        <v>0</v>
      </c>
      <c r="BF69" s="295">
        <f>IFERROR(INDEX('[3]5.งบทดลอง รพ.'!$BB:$BB,MATCH(F:F,'[3]5.งบทดลอง รพ.'!B:B,0)),)</f>
        <v>0</v>
      </c>
      <c r="BG69" s="295">
        <f>IFERROR(INDEX('[3]5.งบทดลอง รพ.'!$BC:$BC,MATCH(F:F,'[3]5.งบทดลอง รพ.'!B:B,0)),)</f>
        <v>0</v>
      </c>
      <c r="BH69" s="295">
        <f>IFERROR(INDEX('[3]5.งบทดลอง รพ.'!$BD:$BD,MATCH(F:F,'[3]5.งบทดลอง รพ.'!B:B,0)),)</f>
        <v>0</v>
      </c>
      <c r="BI69" s="295">
        <f>IFERROR(INDEX('[3]5.งบทดลอง รพ.'!$BE:$BE,MATCH(F:F,'[3]5.งบทดลอง รพ.'!B:B,0)),)</f>
        <v>0</v>
      </c>
      <c r="BJ69" s="295">
        <f>IFERROR(INDEX('[3]5.งบทดลอง รพ.'!$BF:$BF,MATCH(F:F,'[3]5.งบทดลอง รพ.'!B:B,0)),)</f>
        <v>0</v>
      </c>
      <c r="BK69" s="295">
        <f>IFERROR(INDEX('[3]5.งบทดลอง รพ.'!$BG:$BG,MATCH(F:F,'[3]5.งบทดลอง รพ.'!B:B,0)),)</f>
        <v>0</v>
      </c>
      <c r="BL69" s="295">
        <f>IFERROR(INDEX('[3]5.งบทดลอง รพ.'!$BH:$BH,MATCH(F:F,'[3]5.งบทดลอง รพ.'!B:B,0)),)</f>
        <v>0</v>
      </c>
      <c r="BM69" s="295">
        <f>IFERROR(INDEX('[3]5.งบทดลอง รพ.'!$BI:$BI,MATCH(F:F,'[3]5.งบทดลอง รพ.'!B:B,0)),)</f>
        <v>0</v>
      </c>
      <c r="BN69" s="295">
        <f>IFERROR(INDEX('[3]5.งบทดลอง รพ.'!$BJ:$BJ,MATCH(F:F,'[3]5.งบทดลอง รพ.'!B:B,0)),)</f>
        <v>0</v>
      </c>
      <c r="BO69" s="295">
        <f>IFERROR(INDEX('[3]5.งบทดลอง รพ.'!$BK:$BK,MATCH(F:F,'[3]5.งบทดลอง รพ.'!B:B,0)),)</f>
        <v>499851</v>
      </c>
      <c r="BP69" s="295">
        <f>IFERROR(INDEX('[3]5.งบทดลอง รพ.'!$BL:$BL,MATCH(F:F,'[3]5.งบทดลอง รพ.'!B:B,0)),)</f>
        <v>0</v>
      </c>
      <c r="BQ69" s="295">
        <f>IFERROR(INDEX('[3]5.งบทดลอง รพ.'!$BM:$BM,MATCH(F:F,'[3]5.งบทดลอง รพ.'!B:B,0)),)</f>
        <v>0</v>
      </c>
      <c r="BR69" s="295">
        <f>IFERROR(INDEX('[3]5.งบทดลอง รพ.'!$BN:$BN,MATCH(F:F,'[3]5.งบทดลอง รพ.'!B:B,0)),)</f>
        <v>0</v>
      </c>
      <c r="BS69" s="295">
        <f>IFERROR(INDEX('[3]5.งบทดลอง รพ.'!$BO:$BO,MATCH(F:F,'[3]5.งบทดลอง รพ.'!B:B,0)),)</f>
        <v>0</v>
      </c>
      <c r="BT69" s="295">
        <f>IFERROR(INDEX('[3]5.งบทดลอง รพ.'!$BP:$BP,MATCH(F:F,'[3]5.งบทดลอง รพ.'!B:B,0)),)</f>
        <v>1836904.6</v>
      </c>
      <c r="BU69" s="295">
        <f>IFERROR(INDEX('[3]5.งบทดลอง รพ.'!$BQ:$BQ,MATCH(F:F,'[3]5.งบทดลอง รพ.'!B:B,0)),)</f>
        <v>0</v>
      </c>
      <c r="BV69" s="295">
        <f>IFERROR(INDEX('[3]5.งบทดลอง รพ.'!$BR:$BR,MATCH(F:F,'[3]5.งบทดลอง รพ.'!B:B,0)),)</f>
        <v>0</v>
      </c>
      <c r="BW69" s="295">
        <f>IFERROR(INDEX('[3]5.งบทดลอง รพ.'!$BS:$BS,MATCH(F:F,'[3]5.งบทดลอง รพ.'!B:B,0)),)</f>
        <v>0</v>
      </c>
      <c r="BX69" s="295">
        <f>IFERROR(INDEX('[3]5.งบทดลอง รพ.'!$BT:$BT,MATCH(F:F,'[3]5.งบทดลอง รพ.'!B:B,0)),)</f>
        <v>0</v>
      </c>
      <c r="BY69" s="295">
        <f>IFERROR(INDEX('[3]5.งบทดลอง รพ.'!$BU:$BU,MATCH(F:F,'[3]5.งบทดลอง รพ.'!B:B,0)),)</f>
        <v>0</v>
      </c>
      <c r="BZ69" s="295">
        <f>IFERROR(INDEX('[3]5.งบทดลอง รพ.'!$BV:$BV,MATCH(F:F,'[3]5.งบทดลอง รพ.'!B:B,0)),)</f>
        <v>11362</v>
      </c>
      <c r="CA69" s="295">
        <f>IFERROR(INDEX('[3]5.งบทดลอง รพ.'!$BW:$BW,MATCH(F:F,'[3]5.งบทดลอง รพ.'!B:B,0)),)</f>
        <v>0</v>
      </c>
      <c r="CB69" s="295">
        <f>IFERROR(INDEX('[3]5.งบทดลอง รพ.'!$BX:$BX,MATCH(F:F,'[3]5.งบทดลอง รพ.'!B:B,0)),)</f>
        <v>0</v>
      </c>
      <c r="CC69" s="506">
        <f t="shared" si="10"/>
        <v>21110603.25</v>
      </c>
    </row>
    <row r="70" spans="1:81" s="308" customFormat="1" ht="45">
      <c r="A70" s="307" t="s">
        <v>436</v>
      </c>
      <c r="B70" s="292" t="s">
        <v>16</v>
      </c>
      <c r="C70" s="293" t="s">
        <v>17</v>
      </c>
      <c r="D70" s="294">
        <v>43030</v>
      </c>
      <c r="E70" s="310" t="s">
        <v>555</v>
      </c>
      <c r="F70" s="504" t="s">
        <v>556</v>
      </c>
      <c r="G70" s="505" t="s">
        <v>557</v>
      </c>
      <c r="H70" s="295">
        <f>IFERROR(INDEX('[3]5.งบทดลอง รพ.'!$D:$D,MATCH(F:F,'[3]5.งบทดลอง รพ.'!B:B,0)),)</f>
        <v>2668675.4</v>
      </c>
      <c r="I70" s="295">
        <f>IFERROR(INDEX('[3]5.งบทดลอง รพ.'!$E:$E,MATCH(F:F,'[3]5.งบทดลอง รพ.'!B:B,0)),)</f>
        <v>227300.25</v>
      </c>
      <c r="J70" s="295">
        <f>IFERROR(INDEX('[3]5.งบทดลอง รพ.'!$F:$F,MATCH(F:F,'[3]5.งบทดลอง รพ.'!B:B,0)),)</f>
        <v>1477238</v>
      </c>
      <c r="K70" s="295">
        <f>IFERROR(INDEX('[3]5.งบทดลอง รพ.'!$G:$G,MATCH(F:F,'[3]5.งบทดลอง รพ.'!B:B,0)),)</f>
        <v>1132580</v>
      </c>
      <c r="L70" s="295">
        <f>IFERROR(INDEX('[3]5.งบทดลอง รพ.'!$H:$H,MATCH(F:F,'[3]5.งบทดลอง รพ.'!B:B,0)),)</f>
        <v>256708</v>
      </c>
      <c r="M70" s="295">
        <f>IFERROR(INDEX('[3]5.งบทดลอง รพ.'!$I:$I,MATCH(F:F,'[3]5.งบทดลอง รพ.'!B:B,0)),)</f>
        <v>18982.5</v>
      </c>
      <c r="N70" s="295">
        <f>IFERROR(INDEX('[3]5.งบทดลอง รพ.'!$J:$J,MATCH(F:F,'[3]5.งบทดลอง รพ.'!B:B,0)),)</f>
        <v>1531475.75</v>
      </c>
      <c r="O70" s="295">
        <f>IFERROR(INDEX('[3]5.งบทดลอง รพ.'!$K:$K,MATCH(F:F,'[3]5.งบทดลอง รพ.'!B:B,0)),)</f>
        <v>1132580</v>
      </c>
      <c r="P70" s="295">
        <f>IFERROR(INDEX('[3]5.งบทดลอง รพ.'!$L:$L,MATCH(F:F,'[3]5.งบทดลอง รพ.'!B:B,0)),)</f>
        <v>113200</v>
      </c>
      <c r="Q70" s="295">
        <f>IFERROR(INDEX('[3]5.งบทดลอง รพ.'!$M:$M,MATCH(F:F,'[3]5.งบทดลอง รพ.'!B:B,0)),)</f>
        <v>252257.15</v>
      </c>
      <c r="R70" s="295">
        <f>IFERROR(INDEX('[3]5.งบทดลอง รพ.'!$N:$N,MATCH(F:F,'[3]5.งบทดลอง รพ.'!B:B,0)),)</f>
        <v>25295</v>
      </c>
      <c r="S70" s="295">
        <f>IFERROR(INDEX('[3]5.งบทดลอง รพ.'!$O:$O,MATCH(F:F,'[3]5.งบทดลอง รพ.'!B:B,0)),)</f>
        <v>234305</v>
      </c>
      <c r="T70" s="295">
        <f>IFERROR(INDEX('[3]5.งบทดลอง รพ.'!$P:$P,MATCH(F:F,'[3]5.งบทดลอง รพ.'!B:B,0)),)</f>
        <v>420142</v>
      </c>
      <c r="U70" s="295">
        <f>IFERROR(INDEX('[3]5.งบทดลอง รพ.'!$Q:$Q,MATCH(F:F,'[3]5.งบทดลอง รพ.'!B:B,0)),)</f>
        <v>170303.55</v>
      </c>
      <c r="V70" s="295">
        <f>IFERROR(INDEX('[3]5.งบทดลอง รพ.'!$R:$R,MATCH(F:F,'[3]5.งบทดลอง รพ.'!B:B,0)),)</f>
        <v>18875</v>
      </c>
      <c r="W70" s="295">
        <f>IFERROR(INDEX('[3]5.งบทดลอง รพ.'!$S:$S,MATCH(F:F,'[3]5.งบทดลอง รพ.'!B:B,0)),)</f>
        <v>8035.75</v>
      </c>
      <c r="X70" s="295">
        <f>IFERROR(INDEX('[3]5.งบทดลอง รพ.'!$T:$T,MATCH(F:F,'[3]5.งบทดลอง รพ.'!B:B,0)),)</f>
        <v>119250</v>
      </c>
      <c r="Y70" s="295">
        <f>IFERROR(INDEX('[3]5.งบทดลอง รพ.'!$U:$U,MATCH(F:F,'[3]5.งบทดลอง รพ.'!B:B,0)),)</f>
        <v>0</v>
      </c>
      <c r="Z70" s="295">
        <f>IFERROR(INDEX('[3]5.งบทดลอง รพ.'!$V:$V,MATCH(F:F,'[3]5.งบทดลอง รพ.'!B:B,0)),)</f>
        <v>1532851.4</v>
      </c>
      <c r="AA70" s="295">
        <f>IFERROR(INDEX('[3]5.งบทดลอง รพ.'!$W:$W,MATCH(F:F,'[3]5.งบทดลอง รพ.'!B:B,0)),)</f>
        <v>367078.45</v>
      </c>
      <c r="AB70" s="295">
        <f>IFERROR(INDEX('[3]5.งบทดลอง รพ.'!$X:$X,MATCH(F:F,'[3]5.งบทดลอง รพ.'!B:B,0)),)</f>
        <v>20712</v>
      </c>
      <c r="AC70" s="295">
        <f>IFERROR(INDEX('[3]5.งบทดลอง รพ.'!$Y:$Y,MATCH(F:F,'[3]5.งบทดลอง รพ.'!B:B,0)),)</f>
        <v>366792.25</v>
      </c>
      <c r="AD70" s="295">
        <f>IFERROR(INDEX('[3]5.งบทดลอง รพ.'!$Z:$Z,MATCH(F:F,'[3]5.งบทดลอง รพ.'!B:B,0)),)</f>
        <v>497238.5</v>
      </c>
      <c r="AE70" s="295">
        <f>IFERROR(INDEX('[3]5.งบทดลอง รพ.'!$AA:$AA,MATCH(F:F,'[3]5.งบทดลอง รพ.'!B:B,0)),)</f>
        <v>107101.3</v>
      </c>
      <c r="AF70" s="295">
        <f>IFERROR(INDEX('[3]5.งบทดลอง รพ.'!$AB:$AB,MATCH(F:F,'[3]5.งบทดลอง รพ.'!B:B,0)),)</f>
        <v>85370.75</v>
      </c>
      <c r="AG70" s="295">
        <f>IFERROR(INDEX('[3]5.งบทดลอง รพ.'!$AC:$AC,MATCH(F:F,'[3]5.งบทดลอง รพ.'!B:B,0)),)</f>
        <v>12960</v>
      </c>
      <c r="AH70" s="295">
        <f>IFERROR(INDEX('[3]5.งบทดลอง รพ.'!$AD:$AD,MATCH(F:F,'[3]5.งบทดลอง รพ.'!B:B,0)),)</f>
        <v>63805.47</v>
      </c>
      <c r="AI70" s="295">
        <f>IFERROR(INDEX('[3]5.งบทดลอง รพ.'!$AE:$AE,MATCH(F:F,'[3]5.งบทดลอง รพ.'!B:B,0)),)</f>
        <v>629643.46</v>
      </c>
      <c r="AJ70" s="295">
        <f>IFERROR(INDEX('[3]5.งบทดลอง รพ.'!$AF:$AF,MATCH(F:F,'[3]5.งบทดลอง รพ.'!B:B,0)),)</f>
        <v>22967</v>
      </c>
      <c r="AK70" s="295">
        <f>IFERROR(INDEX('[3]5.งบทดลอง รพ.'!$AG:$AG,MATCH(F:F,'[3]5.งบทดลอง รพ.'!B:B,0)),)</f>
        <v>32946</v>
      </c>
      <c r="AL70" s="295">
        <f>IFERROR(INDEX('[3]5.งบทดลอง รพ.'!$AH:$AH,MATCH(F:F,'[3]5.งบทดลอง รพ.'!B:B,0)),)</f>
        <v>20430</v>
      </c>
      <c r="AM70" s="295">
        <f>IFERROR(INDEX('[3]5.งบทดลอง รพ.'!$AI:$AI,MATCH(F:F,'[3]5.งบทดลอง รพ.'!B:B,0)),)</f>
        <v>36958</v>
      </c>
      <c r="AN70" s="295">
        <f>IFERROR(INDEX('[3]5.งบทดลอง รพ.'!$AJ:$AJ,MATCH(F:F,'[3]5.งบทดลอง รพ.'!B:B,0)),)</f>
        <v>38548</v>
      </c>
      <c r="AO70" s="295">
        <f>IFERROR(INDEX('[3]5.งบทดลอง รพ.'!$AK:$AK,MATCH(F:F,'[3]5.งบทดลอง รพ.'!B:B,0)),)</f>
        <v>37685</v>
      </c>
      <c r="AP70" s="295">
        <f>IFERROR(INDEX('[3]5.งบทดลอง รพ.'!$AL:$AL,MATCH(F:F,'[3]5.งบทดลอง รพ.'!B:B,0)),)</f>
        <v>16840</v>
      </c>
      <c r="AQ70" s="295">
        <f>IFERROR(INDEX('[3]5.งบทดลอง รพ.'!$AM:$AM,MATCH(F:F,'[3]5.งบทดลอง รพ.'!B:B,0)),)</f>
        <v>60154</v>
      </c>
      <c r="AR70" s="295">
        <f>IFERROR(INDEX('[3]5.งบทดลอง รพ.'!$AN:$AN,MATCH(F:F,'[3]5.งบทดลอง รพ.'!B:B,0)),)</f>
        <v>58914</v>
      </c>
      <c r="AS70" s="295">
        <f>IFERROR(INDEX('[3]5.งบทดลอง รพ.'!$AO:$AO,MATCH(F:F,'[3]5.งบทดลอง รพ.'!B:B,0)),)</f>
        <v>21062.5</v>
      </c>
      <c r="AT70" s="295">
        <f>IFERROR(INDEX('[3]5.งบทดลอง รพ.'!$AP:$AP,MATCH(F:F,'[3]5.งบทดลอง รพ.'!B:B,0)),)</f>
        <v>9649.25</v>
      </c>
      <c r="AU70" s="295">
        <f>IFERROR(INDEX('[3]5.งบทดลอง รพ.'!$AQ:$AQ,MATCH(F:F,'[3]5.งบทดลอง รพ.'!B:B,0)),)</f>
        <v>172939.5</v>
      </c>
      <c r="AV70" s="295">
        <f>IFERROR(INDEX('[3]5.งบทดลอง รพ.'!$AR:$AR,MATCH(F:F,'[3]5.งบทดลอง รพ.'!B:B,0)),)</f>
        <v>7355</v>
      </c>
      <c r="AW70" s="295">
        <f>IFERROR(INDEX('[3]5.งบทดลอง รพ.'!$AS:$AS,MATCH(F:F,'[3]5.งบทดลอง รพ.'!B:B,0)),)</f>
        <v>35797</v>
      </c>
      <c r="AX70" s="295">
        <f>IFERROR(INDEX('[3]5.งบทดลอง รพ.'!$AT:$AT,MATCH(F:F,'[3]5.งบทดลอง รพ.'!B:B,0)),)</f>
        <v>12720</v>
      </c>
      <c r="AY70" s="295">
        <f>IFERROR(INDEX('[3]5.งบทดลอง รพ.'!$AU:$AU,MATCH(F:F,'[3]5.งบทดลอง รพ.'!B:B,0)),)</f>
        <v>22491.5</v>
      </c>
      <c r="AZ70" s="295">
        <f>IFERROR(INDEX('[3]5.งบทดลอง รพ.'!$AV:$AV,MATCH(F:F,'[3]5.งบทดลอง รพ.'!B:B,0)),)</f>
        <v>13515</v>
      </c>
      <c r="BA70" s="295">
        <f>IFERROR(INDEX('[3]5.งบทดลอง รพ.'!$AW:$AW,MATCH(F:F,'[3]5.งบทดลอง รพ.'!B:B,0)),)</f>
        <v>19017</v>
      </c>
      <c r="BB70" s="295">
        <f>IFERROR(INDEX('[3]5.งบทดลอง รพ.'!$AX:$AX,MATCH(F:F,'[3]5.งบทดลอง รพ.'!B:B,0)),)</f>
        <v>1315306.75</v>
      </c>
      <c r="BC70" s="295">
        <f>IFERROR(INDEX('[3]5.งบทดลอง รพ.'!$AY:$AY,MATCH(F:F,'[3]5.งบทดลอง รพ.'!B:B,0)),)</f>
        <v>30311</v>
      </c>
      <c r="BD70" s="295">
        <f>IFERROR(INDEX('[3]5.งบทดลอง รพ.'!$AZ:$AZ,MATCH(F:F,'[3]5.งบทดลอง รพ.'!B:B,0)),)</f>
        <v>48696.25</v>
      </c>
      <c r="BE70" s="295">
        <f>IFERROR(INDEX('[3]5.งบทดลอง รพ.'!$BA:$BA,MATCH(F:F,'[3]5.งบทดลอง รพ.'!B:B,0)),)</f>
        <v>64061</v>
      </c>
      <c r="BF70" s="295">
        <f>IFERROR(INDEX('[3]5.งบทดลอง รพ.'!$BB:$BB,MATCH(F:F,'[3]5.งบทดลอง รพ.'!B:B,0)),)</f>
        <v>113872.75</v>
      </c>
      <c r="BG70" s="295">
        <f>IFERROR(INDEX('[3]5.งบทดลอง รพ.'!$BC:$BC,MATCH(F:F,'[3]5.งบทดลอง รพ.'!B:B,0)),)</f>
        <v>80638</v>
      </c>
      <c r="BH70" s="295">
        <f>IFERROR(INDEX('[3]5.งบทดลอง รพ.'!$BD:$BD,MATCH(F:F,'[3]5.งบทดลอง รพ.'!B:B,0)),)</f>
        <v>191275.5</v>
      </c>
      <c r="BI70" s="295">
        <f>IFERROR(INDEX('[3]5.งบทดลอง รพ.'!$BE:$BE,MATCH(F:F,'[3]5.งบทดลอง รพ.'!B:B,0)),)</f>
        <v>302026.75</v>
      </c>
      <c r="BJ70" s="295">
        <f>IFERROR(INDEX('[3]5.งบทดลอง รพ.'!$BF:$BF,MATCH(F:F,'[3]5.งบทดลอง รพ.'!B:B,0)),)</f>
        <v>0</v>
      </c>
      <c r="BK70" s="295">
        <f>IFERROR(INDEX('[3]5.งบทดลอง รพ.'!$BG:$BG,MATCH(F:F,'[3]5.งบทดลอง รพ.'!B:B,0)),)</f>
        <v>29410</v>
      </c>
      <c r="BL70" s="295">
        <f>IFERROR(INDEX('[3]5.งบทดลอง รพ.'!$BH:$BH,MATCH(F:F,'[3]5.งบทดลอง รพ.'!B:B,0)),)</f>
        <v>29155</v>
      </c>
      <c r="BM70" s="295">
        <f>IFERROR(INDEX('[3]5.งบทดลอง รพ.'!$BI:$BI,MATCH(F:F,'[3]5.งบทดลอง รพ.'!B:B,0)),)</f>
        <v>1374780.2</v>
      </c>
      <c r="BN70" s="295">
        <f>IFERROR(INDEX('[3]5.งบทดลอง รพ.'!$BJ:$BJ,MATCH(F:F,'[3]5.งบทดลอง รพ.'!B:B,0)),)</f>
        <v>106658.04</v>
      </c>
      <c r="BO70" s="295">
        <f>IFERROR(INDEX('[3]5.งบทดลอง รพ.'!$BK:$BK,MATCH(F:F,'[3]5.งบทดลอง รพ.'!B:B,0)),)</f>
        <v>130814</v>
      </c>
      <c r="BP70" s="295">
        <f>IFERROR(INDEX('[3]5.งบทดลอง รพ.'!$BL:$BL,MATCH(F:F,'[3]5.งบทดลอง รพ.'!B:B,0)),)</f>
        <v>24805</v>
      </c>
      <c r="BQ70" s="295">
        <f>IFERROR(INDEX('[3]5.งบทดลอง รพ.'!$BM:$BM,MATCH(F:F,'[3]5.งบทดลอง รพ.'!B:B,0)),)</f>
        <v>81671</v>
      </c>
      <c r="BR70" s="295">
        <f>IFERROR(INDEX('[3]5.งบทดลอง รพ.'!$BN:$BN,MATCH(F:F,'[3]5.งบทดลอง รพ.'!B:B,0)),)</f>
        <v>132178</v>
      </c>
      <c r="BS70" s="295">
        <f>IFERROR(INDEX('[3]5.งบทดลอง รพ.'!$BO:$BO,MATCH(F:F,'[3]5.งบทดลอง รพ.'!B:B,0)),)</f>
        <v>51900.1</v>
      </c>
      <c r="BT70" s="295">
        <f>IFERROR(INDEX('[3]5.งบทดลอง รพ.'!$BP:$BP,MATCH(F:F,'[3]5.งบทดลอง รพ.'!B:B,0)),)</f>
        <v>886744.6</v>
      </c>
      <c r="BU70" s="295">
        <f>IFERROR(INDEX('[3]5.งบทดลอง รพ.'!$BQ:$BQ,MATCH(F:F,'[3]5.งบทดลอง รพ.'!B:B,0)),)</f>
        <v>39511.75</v>
      </c>
      <c r="BV70" s="295">
        <f>IFERROR(INDEX('[3]5.งบทดลอง รพ.'!$BR:$BR,MATCH(F:F,'[3]5.งบทดลอง รพ.'!B:B,0)),)</f>
        <v>311789</v>
      </c>
      <c r="BW70" s="295">
        <f>IFERROR(INDEX('[3]5.งบทดลอง รพ.'!$BS:$BS,MATCH(F:F,'[3]5.งบทดลอง รพ.'!B:B,0)),)</f>
        <v>126098</v>
      </c>
      <c r="BX70" s="295">
        <f>IFERROR(INDEX('[3]5.งบทดลอง รพ.'!$BT:$BT,MATCH(F:F,'[3]5.งบทดลอง รพ.'!B:B,0)),)</f>
        <v>84919</v>
      </c>
      <c r="BY70" s="295">
        <f>IFERROR(INDEX('[3]5.งบทดลอง รพ.'!$BU:$BU,MATCH(F:F,'[3]5.งบทดลอง รพ.'!B:B,0)),)</f>
        <v>388666.29</v>
      </c>
      <c r="BZ70" s="295">
        <f>IFERROR(INDEX('[3]5.งบทดลอง รพ.'!$BV:$BV,MATCH(F:F,'[3]5.งบทดลอง รพ.'!B:B,0)),)</f>
        <v>19850</v>
      </c>
      <c r="CA70" s="295">
        <f>IFERROR(INDEX('[3]5.งบทดลอง รพ.'!$BW:$BW,MATCH(F:F,'[3]5.งบทดลอง รพ.'!B:B,0)),)</f>
        <v>11065</v>
      </c>
      <c r="CB70" s="295">
        <f>IFERROR(INDEX('[3]5.งบทดลอง รพ.'!$BX:$BX,MATCH(F:F,'[3]5.งบทดลอง รพ.'!B:B,0)),)</f>
        <v>56635.32</v>
      </c>
      <c r="CC70" s="506">
        <f t="shared" si="10"/>
        <v>20163583.980000004</v>
      </c>
    </row>
    <row r="71" spans="1:81" s="308" customFormat="1" ht="45">
      <c r="A71" s="307" t="s">
        <v>427</v>
      </c>
      <c r="B71" s="292" t="s">
        <v>16</v>
      </c>
      <c r="C71" s="293" t="s">
        <v>17</v>
      </c>
      <c r="D71" s="294">
        <v>42050</v>
      </c>
      <c r="E71" s="310" t="s">
        <v>544</v>
      </c>
      <c r="F71" s="504" t="s">
        <v>558</v>
      </c>
      <c r="G71" s="505" t="s">
        <v>559</v>
      </c>
      <c r="H71" s="295">
        <f>IFERROR(INDEX('[3]5.งบทดลอง รพ.'!$D:$D,MATCH(F:F,'[3]5.งบทดลอง รพ.'!B:B,0)),)</f>
        <v>362259</v>
      </c>
      <c r="I71" s="295">
        <f>IFERROR(INDEX('[3]5.งบทดลอง รพ.'!$E:$E,MATCH(F:F,'[3]5.งบทดลอง รพ.'!B:B,0)),)</f>
        <v>2915608</v>
      </c>
      <c r="J71" s="295">
        <f>IFERROR(INDEX('[3]5.งบทดลอง รพ.'!$F:$F,MATCH(F:F,'[3]5.งบทดลอง รพ.'!B:B,0)),)</f>
        <v>94074</v>
      </c>
      <c r="K71" s="295">
        <f>IFERROR(INDEX('[3]5.งบทดลอง รพ.'!$G:$G,MATCH(F:F,'[3]5.งบทดลอง รพ.'!B:B,0)),)</f>
        <v>0</v>
      </c>
      <c r="L71" s="295">
        <f>IFERROR(INDEX('[3]5.งบทดลอง รพ.'!$H:$H,MATCH(F:F,'[3]5.งบทดลอง รพ.'!B:B,0)),)</f>
        <v>0</v>
      </c>
      <c r="M71" s="295">
        <f>IFERROR(INDEX('[3]5.งบทดลอง รพ.'!$I:$I,MATCH(F:F,'[3]5.งบทดลอง รพ.'!B:B,0)),)</f>
        <v>0</v>
      </c>
      <c r="N71" s="295">
        <f>IFERROR(INDEX('[3]5.งบทดลอง รพ.'!$J:$J,MATCH(F:F,'[3]5.งบทดลอง รพ.'!B:B,0)),)</f>
        <v>1705189.25</v>
      </c>
      <c r="O71" s="295">
        <f>IFERROR(INDEX('[3]5.งบทดลอง รพ.'!$K:$K,MATCH(F:F,'[3]5.งบทดลอง รพ.'!B:B,0)),)</f>
        <v>0</v>
      </c>
      <c r="P71" s="295">
        <f>IFERROR(INDEX('[3]5.งบทดลอง รพ.'!$L:$L,MATCH(F:F,'[3]5.งบทดลอง รพ.'!B:B,0)),)</f>
        <v>533481.6</v>
      </c>
      <c r="Q71" s="295">
        <f>IFERROR(INDEX('[3]5.งบทดลอง รพ.'!$M:$M,MATCH(F:F,'[3]5.งบทดลอง รพ.'!B:B,0)),)</f>
        <v>88621</v>
      </c>
      <c r="R71" s="295">
        <f>IFERROR(INDEX('[3]5.งบทดลอง รพ.'!$N:$N,MATCH(F:F,'[3]5.งบทดลอง รพ.'!B:B,0)),)</f>
        <v>37639</v>
      </c>
      <c r="S71" s="295">
        <f>IFERROR(INDEX('[3]5.งบทดลอง รพ.'!$O:$O,MATCH(F:F,'[3]5.งบทดลอง รพ.'!B:B,0)),)</f>
        <v>49354</v>
      </c>
      <c r="T71" s="295">
        <f>IFERROR(INDEX('[3]5.งบทดลอง รพ.'!$P:$P,MATCH(F:F,'[3]5.งบทดลอง รพ.'!B:B,0)),)</f>
        <v>317446</v>
      </c>
      <c r="U71" s="295">
        <f>IFERROR(INDEX('[3]5.งบทดลอง รพ.'!$Q:$Q,MATCH(F:F,'[3]5.งบทดลอง รพ.'!B:B,0)),)</f>
        <v>5385065.7999999998</v>
      </c>
      <c r="V71" s="295">
        <f>IFERROR(INDEX('[3]5.งบทดลอง รพ.'!$R:$R,MATCH(F:F,'[3]5.งบทดลอง รพ.'!B:B,0)),)</f>
        <v>27232.5</v>
      </c>
      <c r="W71" s="295">
        <f>IFERROR(INDEX('[3]5.งบทดลอง รพ.'!$S:$S,MATCH(F:F,'[3]5.งบทดลอง รพ.'!B:B,0)),)</f>
        <v>4172576.25</v>
      </c>
      <c r="X71" s="295">
        <f>IFERROR(INDEX('[3]5.งบทดลอง รพ.'!$T:$T,MATCH(F:F,'[3]5.งบทดลอง รพ.'!B:B,0)),)</f>
        <v>415827</v>
      </c>
      <c r="Y71" s="295">
        <f>IFERROR(INDEX('[3]5.งบทดลอง รพ.'!$U:$U,MATCH(F:F,'[3]5.งบทดลอง รพ.'!B:B,0)),)</f>
        <v>0</v>
      </c>
      <c r="Z71" s="295">
        <f>IFERROR(INDEX('[3]5.งบทดลอง รพ.'!$V:$V,MATCH(F:F,'[3]5.งบทดลอง รพ.'!B:B,0)),)</f>
        <v>1075711.5</v>
      </c>
      <c r="AA71" s="295">
        <f>IFERROR(INDEX('[3]5.งบทดลอง รพ.'!$W:$W,MATCH(F:F,'[3]5.งบทดลอง รพ.'!B:B,0)),)</f>
        <v>8941530.8000000007</v>
      </c>
      <c r="AB71" s="295">
        <f>IFERROR(INDEX('[3]5.งบทดลอง รพ.'!$X:$X,MATCH(F:F,'[3]5.งบทดลอง รพ.'!B:B,0)),)</f>
        <v>4253845.5</v>
      </c>
      <c r="AC71" s="295">
        <f>IFERROR(INDEX('[3]5.งบทดลอง รพ.'!$Y:$Y,MATCH(F:F,'[3]5.งบทดลอง รพ.'!B:B,0)),)</f>
        <v>225726</v>
      </c>
      <c r="AD71" s="295">
        <f>IFERROR(INDEX('[3]5.งบทดลอง รพ.'!$Z:$Z,MATCH(F:F,'[3]5.งบทดลอง รพ.'!B:B,0)),)</f>
        <v>1338480.5</v>
      </c>
      <c r="AE71" s="295">
        <f>IFERROR(INDEX('[3]5.งบทดลอง รพ.'!$AA:$AA,MATCH(F:F,'[3]5.งบทดลอง รพ.'!B:B,0)),)</f>
        <v>13422.25</v>
      </c>
      <c r="AF71" s="295">
        <f>IFERROR(INDEX('[3]5.งบทดลอง รพ.'!$AB:$AB,MATCH(F:F,'[3]5.งบทดลอง รพ.'!B:B,0)),)</f>
        <v>5080023.5</v>
      </c>
      <c r="AG71" s="295">
        <f>IFERROR(INDEX('[3]5.งบทดลอง รพ.'!$AC:$AC,MATCH(F:F,'[3]5.งบทดลอง รพ.'!B:B,0)),)</f>
        <v>9336119</v>
      </c>
      <c r="AH71" s="295">
        <f>IFERROR(INDEX('[3]5.งบทดลอง รพ.'!$AD:$AD,MATCH(F:F,'[3]5.งบทดลอง รพ.'!B:B,0)),)</f>
        <v>55084</v>
      </c>
      <c r="AI71" s="295">
        <f>IFERROR(INDEX('[3]5.งบทดลอง รพ.'!$AE:$AE,MATCH(F:F,'[3]5.งบทดลอง รพ.'!B:B,0)),)</f>
        <v>273024.5</v>
      </c>
      <c r="AJ71" s="295">
        <f>IFERROR(INDEX('[3]5.งบทดลอง รพ.'!$AF:$AF,MATCH(F:F,'[3]5.งบทดลอง รพ.'!B:B,0)),)</f>
        <v>61939</v>
      </c>
      <c r="AK71" s="295">
        <f>IFERROR(INDEX('[3]5.งบทดลอง รพ.'!$AG:$AG,MATCH(F:F,'[3]5.งบทดลอง รพ.'!B:B,0)),)</f>
        <v>0</v>
      </c>
      <c r="AL71" s="295">
        <f>IFERROR(INDEX('[3]5.งบทดลอง รพ.'!$AH:$AH,MATCH(F:F,'[3]5.งบทดลอง รพ.'!B:B,0)),)</f>
        <v>90061</v>
      </c>
      <c r="AM71" s="295">
        <f>IFERROR(INDEX('[3]5.งบทดลอง รพ.'!$AI:$AI,MATCH(F:F,'[3]5.งบทดลอง รพ.'!B:B,0)),)</f>
        <v>0</v>
      </c>
      <c r="AN71" s="295">
        <f>IFERROR(INDEX('[3]5.งบทดลอง รพ.'!$AJ:$AJ,MATCH(F:F,'[3]5.งบทดลอง รพ.'!B:B,0)),)</f>
        <v>602295</v>
      </c>
      <c r="AO71" s="295">
        <f>IFERROR(INDEX('[3]5.งบทดลอง รพ.'!$AK:$AK,MATCH(F:F,'[3]5.งบทดลอง รพ.'!B:B,0)),)</f>
        <v>70956</v>
      </c>
      <c r="AP71" s="295">
        <f>IFERROR(INDEX('[3]5.งบทดลอง รพ.'!$AL:$AL,MATCH(F:F,'[3]5.งบทดลอง รพ.'!B:B,0)),)</f>
        <v>57549</v>
      </c>
      <c r="AQ71" s="295">
        <f>IFERROR(INDEX('[3]5.งบทดลอง รพ.'!$AM:$AM,MATCH(F:F,'[3]5.งบทดลอง รพ.'!B:B,0)),)</f>
        <v>37095</v>
      </c>
      <c r="AR71" s="295">
        <f>IFERROR(INDEX('[3]5.งบทดลอง รพ.'!$AN:$AN,MATCH(F:F,'[3]5.งบทดลอง รพ.'!B:B,0)),)</f>
        <v>95907</v>
      </c>
      <c r="AS71" s="295">
        <f>IFERROR(INDEX('[3]5.งบทดลอง รพ.'!$AO:$AO,MATCH(F:F,'[3]5.งบทดลอง รพ.'!B:B,0)),)</f>
        <v>0</v>
      </c>
      <c r="AT71" s="295">
        <f>IFERROR(INDEX('[3]5.งบทดลอง รพ.'!$AP:$AP,MATCH(F:F,'[3]5.งบทดลอง รพ.'!B:B,0)),)</f>
        <v>0</v>
      </c>
      <c r="AU71" s="295">
        <f>IFERROR(INDEX('[3]5.งบทดลอง รพ.'!$AQ:$AQ,MATCH(F:F,'[3]5.งบทดลอง รพ.'!B:B,0)),)</f>
        <v>180985.75</v>
      </c>
      <c r="AV71" s="295">
        <f>IFERROR(INDEX('[3]5.งบทดลอง รพ.'!$AR:$AR,MATCH(F:F,'[3]5.งบทดลอง รพ.'!B:B,0)),)</f>
        <v>0</v>
      </c>
      <c r="AW71" s="295">
        <f>IFERROR(INDEX('[3]5.งบทดลอง รพ.'!$AS:$AS,MATCH(F:F,'[3]5.งบทดลอง รพ.'!B:B,0)),)</f>
        <v>153421</v>
      </c>
      <c r="AX71" s="295">
        <f>IFERROR(INDEX('[3]5.งบทดลอง รพ.'!$AT:$AT,MATCH(F:F,'[3]5.งบทดลอง รพ.'!B:B,0)),)</f>
        <v>24158</v>
      </c>
      <c r="AY71" s="295">
        <f>IFERROR(INDEX('[3]5.งบทดลอง รพ.'!$AU:$AU,MATCH(F:F,'[3]5.งบทดลอง รพ.'!B:B,0)),)</f>
        <v>5610</v>
      </c>
      <c r="AZ71" s="295">
        <f>IFERROR(INDEX('[3]5.งบทดลอง รพ.'!$AV:$AV,MATCH(F:F,'[3]5.งบทดลอง รพ.'!B:B,0)),)</f>
        <v>0</v>
      </c>
      <c r="BA71" s="295">
        <f>IFERROR(INDEX('[3]5.งบทดลอง รพ.'!$AW:$AW,MATCH(F:F,'[3]5.งบทดลอง รพ.'!B:B,0)),)</f>
        <v>0</v>
      </c>
      <c r="BB71" s="295">
        <f>IFERROR(INDEX('[3]5.งบทดลอง รพ.'!$AX:$AX,MATCH(F:F,'[3]5.งบทดลอง รพ.'!B:B,0)),)</f>
        <v>830239.25</v>
      </c>
      <c r="BC71" s="295">
        <f>IFERROR(INDEX('[3]5.งบทดลอง รพ.'!$AY:$AY,MATCH(F:F,'[3]5.งบทดลอง รพ.'!B:B,0)),)</f>
        <v>234407</v>
      </c>
      <c r="BD71" s="295">
        <f>IFERROR(INDEX('[3]5.งบทดลอง รพ.'!$AZ:$AZ,MATCH(F:F,'[3]5.งบทดลอง รพ.'!B:B,0)),)</f>
        <v>17795.75</v>
      </c>
      <c r="BE71" s="295">
        <f>IFERROR(INDEX('[3]5.งบทดลอง รพ.'!$BA:$BA,MATCH(F:F,'[3]5.งบทดลอง รพ.'!B:B,0)),)</f>
        <v>0</v>
      </c>
      <c r="BF71" s="295">
        <f>IFERROR(INDEX('[3]5.งบทดลอง รพ.'!$BB:$BB,MATCH(F:F,'[3]5.งบทดลอง รพ.'!B:B,0)),)</f>
        <v>0</v>
      </c>
      <c r="BG71" s="295">
        <f>IFERROR(INDEX('[3]5.งบทดลอง รพ.'!$BC:$BC,MATCH(F:F,'[3]5.งบทดลอง รพ.'!B:B,0)),)</f>
        <v>11978</v>
      </c>
      <c r="BH71" s="295">
        <f>IFERROR(INDEX('[3]5.งบทดลอง รพ.'!$BD:$BD,MATCH(F:F,'[3]5.งบทดลอง รพ.'!B:B,0)),)</f>
        <v>104713</v>
      </c>
      <c r="BI71" s="295">
        <f>IFERROR(INDEX('[3]5.งบทดลอง รพ.'!$BE:$BE,MATCH(F:F,'[3]5.งบทดลอง รพ.'!B:B,0)),)</f>
        <v>5069028.08</v>
      </c>
      <c r="BJ71" s="295">
        <f>IFERROR(INDEX('[3]5.งบทดลอง รพ.'!$BF:$BF,MATCH(F:F,'[3]5.งบทดลอง รพ.'!B:B,0)),)</f>
        <v>0</v>
      </c>
      <c r="BK71" s="295">
        <f>IFERROR(INDEX('[3]5.งบทดลอง รพ.'!$BG:$BG,MATCH(F:F,'[3]5.งบทดลอง รพ.'!B:B,0)),)</f>
        <v>0</v>
      </c>
      <c r="BL71" s="295">
        <f>IFERROR(INDEX('[3]5.งบทดลอง รพ.'!$BH:$BH,MATCH(F:F,'[3]5.งบทดลอง รพ.'!B:B,0)),)</f>
        <v>535</v>
      </c>
      <c r="BM71" s="295">
        <f>IFERROR(INDEX('[3]5.งบทดลอง รพ.'!$BI:$BI,MATCH(F:F,'[3]5.งบทดลอง รพ.'!B:B,0)),)</f>
        <v>1156611.1499999999</v>
      </c>
      <c r="BN71" s="295">
        <f>IFERROR(INDEX('[3]5.งบทดลอง รพ.'!$BJ:$BJ,MATCH(F:F,'[3]5.งบทดลอง รพ.'!B:B,0)),)</f>
        <v>19495354.75</v>
      </c>
      <c r="BO71" s="295">
        <f>IFERROR(INDEX('[3]5.งบทดลอง รพ.'!$BK:$BK,MATCH(F:F,'[3]5.งบทดลอง รพ.'!B:B,0)),)</f>
        <v>0</v>
      </c>
      <c r="BP71" s="295">
        <f>IFERROR(INDEX('[3]5.งบทดลอง รพ.'!$BL:$BL,MATCH(F:F,'[3]5.งบทดลอง รพ.'!B:B,0)),)</f>
        <v>9412</v>
      </c>
      <c r="BQ71" s="295">
        <f>IFERROR(INDEX('[3]5.งบทดลอง รพ.'!$BM:$BM,MATCH(F:F,'[3]5.งบทดลอง รพ.'!B:B,0)),)</f>
        <v>0</v>
      </c>
      <c r="BR71" s="295">
        <f>IFERROR(INDEX('[3]5.งบทดลอง รพ.'!$BN:$BN,MATCH(F:F,'[3]5.งบทดลอง รพ.'!B:B,0)),)</f>
        <v>0</v>
      </c>
      <c r="BS71" s="295">
        <f>IFERROR(INDEX('[3]5.งบทดลอง รพ.'!$BO:$BO,MATCH(F:F,'[3]5.งบทดลอง รพ.'!B:B,0)),)</f>
        <v>0</v>
      </c>
      <c r="BT71" s="295">
        <f>IFERROR(INDEX('[3]5.งบทดลอง รพ.'!$BP:$BP,MATCH(F:F,'[3]5.งบทดลอง รพ.'!B:B,0)),)</f>
        <v>1329018</v>
      </c>
      <c r="BU71" s="295">
        <f>IFERROR(INDEX('[3]5.งบทดลอง รพ.'!$BQ:$BQ,MATCH(F:F,'[3]5.งบทดลอง รพ.'!B:B,0)),)</f>
        <v>2372.25</v>
      </c>
      <c r="BV71" s="295">
        <f>IFERROR(INDEX('[3]5.งบทดลอง รพ.'!$BR:$BR,MATCH(F:F,'[3]5.งบทดลอง รพ.'!B:B,0)),)</f>
        <v>0</v>
      </c>
      <c r="BW71" s="295">
        <f>IFERROR(INDEX('[3]5.งบทดลอง รพ.'!$BS:$BS,MATCH(F:F,'[3]5.งบทดลอง รพ.'!B:B,0)),)</f>
        <v>581748</v>
      </c>
      <c r="BX71" s="295">
        <f>IFERROR(INDEX('[3]5.งบทดลอง รพ.'!$BT:$BT,MATCH(F:F,'[3]5.งบทดลอง รพ.'!B:B,0)),)</f>
        <v>25854.5</v>
      </c>
      <c r="BY71" s="295">
        <f>IFERROR(INDEX('[3]5.งบทดลอง รพ.'!$BU:$BU,MATCH(F:F,'[3]5.งบทดลอง รพ.'!B:B,0)),)</f>
        <v>163758.39000000001</v>
      </c>
      <c r="BZ71" s="295">
        <f>IFERROR(INDEX('[3]5.งบทดลอง รพ.'!$BV:$BV,MATCH(F:F,'[3]5.งบทดลอง รพ.'!B:B,0)),)</f>
        <v>15602</v>
      </c>
      <c r="CA71" s="295">
        <f>IFERROR(INDEX('[3]5.งบทดลอง รพ.'!$BW:$BW,MATCH(F:F,'[3]5.งบทดลอง รพ.'!B:B,0)),)</f>
        <v>0</v>
      </c>
      <c r="CB71" s="295">
        <f>IFERROR(INDEX('[3]5.งบทดลอง รพ.'!$BX:$BX,MATCH(F:F,'[3]5.งบทดลอง รพ.'!B:B,0)),)</f>
        <v>660160</v>
      </c>
      <c r="CC71" s="506">
        <f t="shared" si="10"/>
        <v>77785904.820000008</v>
      </c>
    </row>
    <row r="72" spans="1:81" s="308" customFormat="1" ht="45">
      <c r="A72" s="307" t="s">
        <v>423</v>
      </c>
      <c r="B72" s="292" t="s">
        <v>16</v>
      </c>
      <c r="C72" s="293" t="s">
        <v>17</v>
      </c>
      <c r="D72" s="294">
        <v>41050</v>
      </c>
      <c r="E72" s="310" t="s">
        <v>541</v>
      </c>
      <c r="F72" s="504" t="s">
        <v>560</v>
      </c>
      <c r="G72" s="505" t="s">
        <v>561</v>
      </c>
      <c r="H72" s="295">
        <f>IFERROR(INDEX('[3]5.งบทดลอง รพ.'!$D:$D,MATCH(F:F,'[3]5.งบทดลอง รพ.'!B:B,0)),)</f>
        <v>738857</v>
      </c>
      <c r="I72" s="295">
        <f>IFERROR(INDEX('[3]5.งบทดลอง รพ.'!$E:$E,MATCH(F:F,'[3]5.งบทดลอง รพ.'!B:B,0)),)</f>
        <v>1149647.75</v>
      </c>
      <c r="J72" s="295">
        <f>IFERROR(INDEX('[3]5.งบทดลอง รพ.'!$F:$F,MATCH(F:F,'[3]5.งบทดลอง รพ.'!B:B,0)),)</f>
        <v>270000</v>
      </c>
      <c r="K72" s="295">
        <f>IFERROR(INDEX('[3]5.งบทดลอง รพ.'!$G:$G,MATCH(F:F,'[3]5.งบทดลอง รพ.'!B:B,0)),)</f>
        <v>23292</v>
      </c>
      <c r="L72" s="295">
        <f>IFERROR(INDEX('[3]5.งบทดลอง รพ.'!$H:$H,MATCH(F:F,'[3]5.งบทดลอง รพ.'!B:B,0)),)</f>
        <v>17753</v>
      </c>
      <c r="M72" s="295">
        <f>IFERROR(INDEX('[3]5.งบทดลอง รพ.'!$I:$I,MATCH(F:F,'[3]5.งบทดลอง รพ.'!B:B,0)),)</f>
        <v>0</v>
      </c>
      <c r="N72" s="295">
        <f>IFERROR(INDEX('[3]5.งบทดลอง รพ.'!$J:$J,MATCH(F:F,'[3]5.งบทดลอง รพ.'!B:B,0)),)</f>
        <v>463465.5</v>
      </c>
      <c r="O72" s="295">
        <f>IFERROR(INDEX('[3]5.งบทดลอง รพ.'!$K:$K,MATCH(F:F,'[3]5.งบทดลอง รพ.'!B:B,0)),)</f>
        <v>23292</v>
      </c>
      <c r="P72" s="295">
        <f>IFERROR(INDEX('[3]5.งบทดลอง รพ.'!$L:$L,MATCH(F:F,'[3]5.งบทดลอง รพ.'!B:B,0)),)</f>
        <v>37443</v>
      </c>
      <c r="Q72" s="295">
        <f>IFERROR(INDEX('[3]5.งบทดลอง รพ.'!$M:$M,MATCH(F:F,'[3]5.งบทดลอง รพ.'!B:B,0)),)</f>
        <v>278850</v>
      </c>
      <c r="R72" s="295">
        <f>IFERROR(INDEX('[3]5.งบทดลอง รพ.'!$N:$N,MATCH(F:F,'[3]5.งบทดลอง รพ.'!B:B,0)),)</f>
        <v>26244</v>
      </c>
      <c r="S72" s="295">
        <f>IFERROR(INDEX('[3]5.งบทดลอง รพ.'!$O:$O,MATCH(F:F,'[3]5.งบทดลอง รพ.'!B:B,0)),)</f>
        <v>517817.5</v>
      </c>
      <c r="T72" s="295">
        <f>IFERROR(INDEX('[3]5.งบทดลอง รพ.'!$P:$P,MATCH(F:F,'[3]5.งบทดลอง รพ.'!B:B,0)),)</f>
        <v>72639</v>
      </c>
      <c r="U72" s="295">
        <f>IFERROR(INDEX('[3]5.งบทดลอง รพ.'!$Q:$Q,MATCH(F:F,'[3]5.งบทดลอง รพ.'!B:B,0)),)</f>
        <v>0</v>
      </c>
      <c r="V72" s="295">
        <f>IFERROR(INDEX('[3]5.งบทดลอง รพ.'!$R:$R,MATCH(F:F,'[3]5.งบทดลอง รพ.'!B:B,0)),)</f>
        <v>34364.5</v>
      </c>
      <c r="W72" s="295">
        <f>IFERROR(INDEX('[3]5.งบทดลอง รพ.'!$S:$S,MATCH(F:F,'[3]5.งบทดลอง รพ.'!B:B,0)),)</f>
        <v>0</v>
      </c>
      <c r="X72" s="295">
        <f>IFERROR(INDEX('[3]5.งบทดลอง รพ.'!$T:$T,MATCH(F:F,'[3]5.งบทดลอง รพ.'!B:B,0)),)</f>
        <v>41204.5</v>
      </c>
      <c r="Y72" s="295">
        <f>IFERROR(INDEX('[3]5.งบทดลอง รพ.'!$U:$U,MATCH(F:F,'[3]5.งบทดลอง รพ.'!B:B,0)),)</f>
        <v>0</v>
      </c>
      <c r="Z72" s="295">
        <f>IFERROR(INDEX('[3]5.งบทดลอง รพ.'!$V:$V,MATCH(F:F,'[3]5.งบทดลอง รพ.'!B:B,0)),)</f>
        <v>399291.75</v>
      </c>
      <c r="AA72" s="295">
        <f>IFERROR(INDEX('[3]5.งบทดลอง รพ.'!$W:$W,MATCH(F:F,'[3]5.งบทดลอง รพ.'!B:B,0)),)</f>
        <v>302071</v>
      </c>
      <c r="AB72" s="295">
        <f>IFERROR(INDEX('[3]5.งบทดลอง รพ.'!$X:$X,MATCH(F:F,'[3]5.งบทดลอง รพ.'!B:B,0)),)</f>
        <v>0</v>
      </c>
      <c r="AC72" s="295">
        <f>IFERROR(INDEX('[3]5.งบทดลอง รพ.'!$Y:$Y,MATCH(F:F,'[3]5.งบทดลอง รพ.'!B:B,0)),)</f>
        <v>366667.25</v>
      </c>
      <c r="AD72" s="295">
        <f>IFERROR(INDEX('[3]5.งบทดลอง รพ.'!$Z:$Z,MATCH(F:F,'[3]5.งบทดลอง รพ.'!B:B,0)),)</f>
        <v>22560</v>
      </c>
      <c r="AE72" s="295">
        <f>IFERROR(INDEX('[3]5.งบทดลอง รพ.'!$AA:$AA,MATCH(F:F,'[3]5.งบทดลอง รพ.'!B:B,0)),)</f>
        <v>15404</v>
      </c>
      <c r="AF72" s="295">
        <f>IFERROR(INDEX('[3]5.งบทดลอง รพ.'!$AB:$AB,MATCH(F:F,'[3]5.งบทดลอง รพ.'!B:B,0)),)</f>
        <v>1247394.1100000001</v>
      </c>
      <c r="AG72" s="295">
        <f>IFERROR(INDEX('[3]5.งบทดลอง รพ.'!$AC:$AC,MATCH(F:F,'[3]5.งบทดลอง รพ.'!B:B,0)),)</f>
        <v>100387.2</v>
      </c>
      <c r="AH72" s="295">
        <f>IFERROR(INDEX('[3]5.งบทดลอง รพ.'!$AD:$AD,MATCH(F:F,'[3]5.งบทดลอง รพ.'!B:B,0)),)</f>
        <v>0</v>
      </c>
      <c r="AI72" s="295">
        <f>IFERROR(INDEX('[3]5.งบทดลอง รพ.'!$AE:$AE,MATCH(F:F,'[3]5.งบทดลอง รพ.'!B:B,0)),)</f>
        <v>842550</v>
      </c>
      <c r="AJ72" s="295">
        <f>IFERROR(INDEX('[3]5.งบทดลอง รพ.'!$AF:$AF,MATCH(F:F,'[3]5.งบทดลอง รพ.'!B:B,0)),)</f>
        <v>0</v>
      </c>
      <c r="AK72" s="295">
        <f>IFERROR(INDEX('[3]5.งบทดลอง รพ.'!$AG:$AG,MATCH(F:F,'[3]5.งบทดลอง รพ.'!B:B,0)),)</f>
        <v>4530</v>
      </c>
      <c r="AL72" s="295">
        <f>IFERROR(INDEX('[3]5.งบทดลอง รพ.'!$AH:$AH,MATCH(F:F,'[3]5.งบทดลอง รพ.'!B:B,0)),)</f>
        <v>88104</v>
      </c>
      <c r="AM72" s="295">
        <f>IFERROR(INDEX('[3]5.งบทดลอง รพ.'!$AI:$AI,MATCH(F:F,'[3]5.งบทดลอง รพ.'!B:B,0)),)</f>
        <v>17936.75</v>
      </c>
      <c r="AN72" s="295">
        <f>IFERROR(INDEX('[3]5.งบทดลอง รพ.'!$AJ:$AJ,MATCH(F:F,'[3]5.งบทดลอง รพ.'!B:B,0)),)</f>
        <v>45092</v>
      </c>
      <c r="AO72" s="295">
        <f>IFERROR(INDEX('[3]5.งบทดลอง รพ.'!$AK:$AK,MATCH(F:F,'[3]5.งบทดลอง รพ.'!B:B,0)),)</f>
        <v>0</v>
      </c>
      <c r="AP72" s="295">
        <f>IFERROR(INDEX('[3]5.งบทดลอง รพ.'!$AL:$AL,MATCH(F:F,'[3]5.งบทดลอง รพ.'!B:B,0)),)</f>
        <v>7283</v>
      </c>
      <c r="AQ72" s="295">
        <f>IFERROR(INDEX('[3]5.งบทดลอง รพ.'!$AM:$AM,MATCH(F:F,'[3]5.งบทดลอง รพ.'!B:B,0)),)</f>
        <v>14590</v>
      </c>
      <c r="AR72" s="295">
        <f>IFERROR(INDEX('[3]5.งบทดลอง รพ.'!$AN:$AN,MATCH(F:F,'[3]5.งบทดลอง รพ.'!B:B,0)),)</f>
        <v>2580</v>
      </c>
      <c r="AS72" s="295">
        <f>IFERROR(INDEX('[3]5.งบทดลอง รพ.'!$AO:$AO,MATCH(F:F,'[3]5.งบทดลอง รพ.'!B:B,0)),)</f>
        <v>9787.5</v>
      </c>
      <c r="AT72" s="295">
        <f>IFERROR(INDEX('[3]5.งบทดลอง รพ.'!$AP:$AP,MATCH(F:F,'[3]5.งบทดลอง รพ.'!B:B,0)),)</f>
        <v>10605.75</v>
      </c>
      <c r="AU72" s="295">
        <f>IFERROR(INDEX('[3]5.งบทดลอง รพ.'!$AQ:$AQ,MATCH(F:F,'[3]5.งบทดลอง รพ.'!B:B,0)),)</f>
        <v>0</v>
      </c>
      <c r="AV72" s="295">
        <f>IFERROR(INDEX('[3]5.งบทดลอง รพ.'!$AR:$AR,MATCH(F:F,'[3]5.งบทดลอง รพ.'!B:B,0)),)</f>
        <v>0</v>
      </c>
      <c r="AW72" s="295">
        <f>IFERROR(INDEX('[3]5.งบทดลอง รพ.'!$AS:$AS,MATCH(F:F,'[3]5.งบทดลอง รพ.'!B:B,0)),)</f>
        <v>7400</v>
      </c>
      <c r="AX72" s="295">
        <f>IFERROR(INDEX('[3]5.งบทดลอง รพ.'!$AT:$AT,MATCH(F:F,'[3]5.งบทดลอง รพ.'!B:B,0)),)</f>
        <v>160468</v>
      </c>
      <c r="AY72" s="295">
        <f>IFERROR(INDEX('[3]5.งบทดลอง รพ.'!$AU:$AU,MATCH(F:F,'[3]5.งบทดลอง รพ.'!B:B,0)),)</f>
        <v>18906</v>
      </c>
      <c r="AZ72" s="295">
        <f>IFERROR(INDEX('[3]5.งบทดลอง รพ.'!$AV:$AV,MATCH(F:F,'[3]5.งบทดลอง รพ.'!B:B,0)),)</f>
        <v>660</v>
      </c>
      <c r="BA72" s="295">
        <f>IFERROR(INDEX('[3]5.งบทดลอง รพ.'!$AW:$AW,MATCH(F:F,'[3]5.งบทดลอง รพ.'!B:B,0)),)</f>
        <v>11820</v>
      </c>
      <c r="BB72" s="295">
        <f>IFERROR(INDEX('[3]5.งบทดลอง รพ.'!$AX:$AX,MATCH(F:F,'[3]5.งบทดลอง รพ.'!B:B,0)),)</f>
        <v>619790</v>
      </c>
      <c r="BC72" s="295">
        <f>IFERROR(INDEX('[3]5.งบทดลอง รพ.'!$AY:$AY,MATCH(F:F,'[3]5.งบทดลอง รพ.'!B:B,0)),)</f>
        <v>0</v>
      </c>
      <c r="BD72" s="295">
        <f>IFERROR(INDEX('[3]5.งบทดลอง รพ.'!$AZ:$AZ,MATCH(F:F,'[3]5.งบทดลอง รพ.'!B:B,0)),)</f>
        <v>327209.5</v>
      </c>
      <c r="BE72" s="295">
        <f>IFERROR(INDEX('[3]5.งบทดลอง รพ.'!$BA:$BA,MATCH(F:F,'[3]5.งบทดลอง รพ.'!B:B,0)),)</f>
        <v>0</v>
      </c>
      <c r="BF72" s="295">
        <f>IFERROR(INDEX('[3]5.งบทดลอง รพ.'!$BB:$BB,MATCH(F:F,'[3]5.งบทดลอง รพ.'!B:B,0)),)</f>
        <v>97585</v>
      </c>
      <c r="BG72" s="295">
        <f>IFERROR(INDEX('[3]5.งบทดลอง รพ.'!$BC:$BC,MATCH(F:F,'[3]5.งบทดลอง รพ.'!B:B,0)),)</f>
        <v>1900664</v>
      </c>
      <c r="BH72" s="295">
        <f>IFERROR(INDEX('[3]5.งบทดลอง รพ.'!$BD:$BD,MATCH(F:F,'[3]5.งบทดลอง รพ.'!B:B,0)),)</f>
        <v>148578</v>
      </c>
      <c r="BI72" s="295">
        <f>IFERROR(INDEX('[3]5.งบทดลอง รพ.'!$BE:$BE,MATCH(F:F,'[3]5.งบทดลอง รพ.'!B:B,0)),)</f>
        <v>1129780.8500000001</v>
      </c>
      <c r="BJ72" s="295">
        <f>IFERROR(INDEX('[3]5.งบทดลอง รพ.'!$BF:$BF,MATCH(F:F,'[3]5.งบทดลอง รพ.'!B:B,0)),)</f>
        <v>68328</v>
      </c>
      <c r="BK72" s="295">
        <f>IFERROR(INDEX('[3]5.งบทดลอง รพ.'!$BG:$BG,MATCH(F:F,'[3]5.งบทดลอง รพ.'!B:B,0)),)</f>
        <v>0</v>
      </c>
      <c r="BL72" s="295">
        <f>IFERROR(INDEX('[3]5.งบทดลอง รพ.'!$BH:$BH,MATCH(F:F,'[3]5.งบทดลอง รพ.'!B:B,0)),)</f>
        <v>12224.5</v>
      </c>
      <c r="BM72" s="295">
        <f>IFERROR(INDEX('[3]5.งบทดลอง รพ.'!$BI:$BI,MATCH(F:F,'[3]5.งบทดลอง รพ.'!B:B,0)),)</f>
        <v>4845815.1500000004</v>
      </c>
      <c r="BN72" s="295">
        <f>IFERROR(INDEX('[3]5.งบทดลอง รพ.'!$BJ:$BJ,MATCH(F:F,'[3]5.งบทดลอง รพ.'!B:B,0)),)</f>
        <v>536656.31000000006</v>
      </c>
      <c r="BO72" s="295">
        <f>IFERROR(INDEX('[3]5.งบทดลอง รพ.'!$BK:$BK,MATCH(F:F,'[3]5.งบทดลอง รพ.'!B:B,0)),)</f>
        <v>0</v>
      </c>
      <c r="BP72" s="295">
        <f>IFERROR(INDEX('[3]5.งบทดลอง รพ.'!$BL:$BL,MATCH(F:F,'[3]5.งบทดลอง รพ.'!B:B,0)),)</f>
        <v>0</v>
      </c>
      <c r="BQ72" s="295">
        <f>IFERROR(INDEX('[3]5.งบทดลอง รพ.'!$BM:$BM,MATCH(F:F,'[3]5.งบทดลอง รพ.'!B:B,0)),)</f>
        <v>0</v>
      </c>
      <c r="BR72" s="295">
        <f>IFERROR(INDEX('[3]5.งบทดลอง รพ.'!$BN:$BN,MATCH(F:F,'[3]5.งบทดลอง รพ.'!B:B,0)),)</f>
        <v>14518</v>
      </c>
      <c r="BS72" s="295">
        <f>IFERROR(INDEX('[3]5.งบทดลอง รพ.'!$BO:$BO,MATCH(F:F,'[3]5.งบทดลอง รพ.'!B:B,0)),)</f>
        <v>40085.5</v>
      </c>
      <c r="BT72" s="295">
        <f>IFERROR(INDEX('[3]5.งบทดลอง รพ.'!$BP:$BP,MATCH(F:F,'[3]5.งบทดลอง รพ.'!B:B,0)),)</f>
        <v>2832323</v>
      </c>
      <c r="BU72" s="295">
        <f>IFERROR(INDEX('[3]5.งบทดลอง รพ.'!$BQ:$BQ,MATCH(F:F,'[3]5.งบทดลอง รพ.'!B:B,0)),)</f>
        <v>5214.75</v>
      </c>
      <c r="BV72" s="295">
        <f>IFERROR(INDEX('[3]5.งบทดลอง รพ.'!$BR:$BR,MATCH(F:F,'[3]5.งบทดลอง รพ.'!B:B,0)),)</f>
        <v>71272</v>
      </c>
      <c r="BW72" s="295">
        <f>IFERROR(INDEX('[3]5.งบทดลอง รพ.'!$BS:$BS,MATCH(F:F,'[3]5.งบทดลอง รพ.'!B:B,0)),)</f>
        <v>35474.75</v>
      </c>
      <c r="BX72" s="295">
        <f>IFERROR(INDEX('[3]5.งบทดลอง รพ.'!$BT:$BT,MATCH(F:F,'[3]5.งบทดลอง รพ.'!B:B,0)),)</f>
        <v>0</v>
      </c>
      <c r="BY72" s="295">
        <f>IFERROR(INDEX('[3]5.งบทดลอง รพ.'!$BU:$BU,MATCH(F:F,'[3]5.งบทดลอง รพ.'!B:B,0)),)</f>
        <v>1139840.0900000001</v>
      </c>
      <c r="BZ72" s="295">
        <f>IFERROR(INDEX('[3]5.งบทดลอง รพ.'!$BV:$BV,MATCH(F:F,'[3]5.งบทดลอง รพ.'!B:B,0)),)</f>
        <v>20546</v>
      </c>
      <c r="CA72" s="295">
        <f>IFERROR(INDEX('[3]5.งบทดลอง รพ.'!$BW:$BW,MATCH(F:F,'[3]5.งบทดลอง รพ.'!B:B,0)),)</f>
        <v>17209</v>
      </c>
      <c r="CB72" s="295">
        <f>IFERROR(INDEX('[3]5.งบทดลอง รพ.'!$BX:$BX,MATCH(F:F,'[3]5.งบทดลอง รพ.'!B:B,0)),)</f>
        <v>32430.25</v>
      </c>
      <c r="CC72" s="506">
        <f t="shared" si="10"/>
        <v>21286502.710000001</v>
      </c>
    </row>
    <row r="73" spans="1:81" s="308" customFormat="1" ht="45">
      <c r="A73" s="307" t="s">
        <v>427</v>
      </c>
      <c r="B73" s="292" t="s">
        <v>16</v>
      </c>
      <c r="C73" s="293" t="s">
        <v>17</v>
      </c>
      <c r="D73" s="294">
        <v>42050</v>
      </c>
      <c r="E73" s="310" t="s">
        <v>544</v>
      </c>
      <c r="F73" s="504" t="s">
        <v>562</v>
      </c>
      <c r="G73" s="505" t="s">
        <v>563</v>
      </c>
      <c r="H73" s="295">
        <f>IFERROR(INDEX('[3]5.งบทดลอง รพ.'!$D:$D,MATCH(F:F,'[3]5.งบทดลอง รพ.'!B:B,0)),)</f>
        <v>7956.2</v>
      </c>
      <c r="I73" s="295">
        <f>IFERROR(INDEX('[3]5.งบทดลอง รพ.'!$E:$E,MATCH(F:F,'[3]5.งบทดลอง รพ.'!B:B,0)),)</f>
        <v>0</v>
      </c>
      <c r="J73" s="295">
        <f>IFERROR(INDEX('[3]5.งบทดลอง รพ.'!$F:$F,MATCH(F:F,'[3]5.งบทดลอง รพ.'!B:B,0)),)</f>
        <v>3419831.6</v>
      </c>
      <c r="K73" s="295">
        <f>IFERROR(INDEX('[3]5.งบทดลอง รพ.'!$G:$G,MATCH(F:F,'[3]5.งบทดลอง รพ.'!B:B,0)),)</f>
        <v>63986</v>
      </c>
      <c r="L73" s="295">
        <f>IFERROR(INDEX('[3]5.งบทดลอง รพ.'!$H:$H,MATCH(F:F,'[3]5.งบทดลอง รพ.'!B:B,0)),)</f>
        <v>127252</v>
      </c>
      <c r="M73" s="295">
        <f>IFERROR(INDEX('[3]5.งบทดลอง รพ.'!$I:$I,MATCH(F:F,'[3]5.งบทดลอง รพ.'!B:B,0)),)</f>
        <v>0</v>
      </c>
      <c r="N73" s="295">
        <f>IFERROR(INDEX('[3]5.งบทดลอง รพ.'!$J:$J,MATCH(F:F,'[3]5.งบทดลอง รพ.'!B:B,0)),)</f>
        <v>0</v>
      </c>
      <c r="O73" s="295">
        <f>IFERROR(INDEX('[3]5.งบทดลอง รพ.'!$K:$K,MATCH(F:F,'[3]5.งบทดลอง รพ.'!B:B,0)),)</f>
        <v>63986</v>
      </c>
      <c r="P73" s="295">
        <f>IFERROR(INDEX('[3]5.งบทดลอง รพ.'!$L:$L,MATCH(F:F,'[3]5.งบทดลอง รพ.'!B:B,0)),)</f>
        <v>0</v>
      </c>
      <c r="Q73" s="295">
        <f>IFERROR(INDEX('[3]5.งบทดลอง รพ.'!$M:$M,MATCH(F:F,'[3]5.งบทดลอง รพ.'!B:B,0)),)</f>
        <v>0</v>
      </c>
      <c r="R73" s="295">
        <f>IFERROR(INDEX('[3]5.งบทดลอง รพ.'!$N:$N,MATCH(F:F,'[3]5.งบทดลอง รพ.'!B:B,0)),)</f>
        <v>0</v>
      </c>
      <c r="S73" s="295">
        <f>IFERROR(INDEX('[3]5.งบทดลอง รพ.'!$O:$O,MATCH(F:F,'[3]5.งบทดลอง รพ.'!B:B,0)),)</f>
        <v>0</v>
      </c>
      <c r="T73" s="295">
        <f>IFERROR(INDEX('[3]5.งบทดลอง รพ.'!$P:$P,MATCH(F:F,'[3]5.งบทดลอง รพ.'!B:B,0)),)</f>
        <v>0</v>
      </c>
      <c r="U73" s="295">
        <f>IFERROR(INDEX('[3]5.งบทดลอง รพ.'!$Q:$Q,MATCH(F:F,'[3]5.งบทดลอง รพ.'!B:B,0)),)</f>
        <v>0</v>
      </c>
      <c r="V73" s="295">
        <f>IFERROR(INDEX('[3]5.งบทดลอง รพ.'!$R:$R,MATCH(F:F,'[3]5.งบทดลอง รพ.'!B:B,0)),)</f>
        <v>0</v>
      </c>
      <c r="W73" s="295">
        <f>IFERROR(INDEX('[3]5.งบทดลอง รพ.'!$S:$S,MATCH(F:F,'[3]5.งบทดลอง รพ.'!B:B,0)),)</f>
        <v>0</v>
      </c>
      <c r="X73" s="295">
        <f>IFERROR(INDEX('[3]5.งบทดลอง รพ.'!$T:$T,MATCH(F:F,'[3]5.งบทดลอง รพ.'!B:B,0)),)</f>
        <v>0</v>
      </c>
      <c r="Y73" s="295">
        <f>IFERROR(INDEX('[3]5.งบทดลอง รพ.'!$U:$U,MATCH(F:F,'[3]5.งบทดลอง รพ.'!B:B,0)),)</f>
        <v>0</v>
      </c>
      <c r="Z73" s="295">
        <f>IFERROR(INDEX('[3]5.งบทดลอง รพ.'!$V:$V,MATCH(F:F,'[3]5.งบทดลอง รพ.'!B:B,0)),)</f>
        <v>5203265</v>
      </c>
      <c r="AA73" s="295">
        <f>IFERROR(INDEX('[3]5.งบทดลอง รพ.'!$W:$W,MATCH(F:F,'[3]5.งบทดลอง รพ.'!B:B,0)),)</f>
        <v>0</v>
      </c>
      <c r="AB73" s="295">
        <f>IFERROR(INDEX('[3]5.งบทดลอง รพ.'!$X:$X,MATCH(F:F,'[3]5.งบทดลอง รพ.'!B:B,0)),)</f>
        <v>0</v>
      </c>
      <c r="AC73" s="295">
        <f>IFERROR(INDEX('[3]5.งบทดลอง รพ.'!$Y:$Y,MATCH(F:F,'[3]5.งบทดลอง รพ.'!B:B,0)),)</f>
        <v>0</v>
      </c>
      <c r="AD73" s="295">
        <f>IFERROR(INDEX('[3]5.งบทดลอง รพ.'!$Z:$Z,MATCH(F:F,'[3]5.งบทดลอง รพ.'!B:B,0)),)</f>
        <v>0</v>
      </c>
      <c r="AE73" s="295">
        <f>IFERROR(INDEX('[3]5.งบทดลอง รพ.'!$AA:$AA,MATCH(F:F,'[3]5.งบทดลอง รพ.'!B:B,0)),)</f>
        <v>0</v>
      </c>
      <c r="AF73" s="295">
        <f>IFERROR(INDEX('[3]5.งบทดลอง รพ.'!$AB:$AB,MATCH(F:F,'[3]5.งบทดลอง รพ.'!B:B,0)),)</f>
        <v>0</v>
      </c>
      <c r="AG73" s="295">
        <f>IFERROR(INDEX('[3]5.งบทดลอง รพ.'!$AC:$AC,MATCH(F:F,'[3]5.งบทดลอง รพ.'!B:B,0)),)</f>
        <v>0</v>
      </c>
      <c r="AH73" s="295">
        <f>IFERROR(INDEX('[3]5.งบทดลอง รพ.'!$AD:$AD,MATCH(F:F,'[3]5.งบทดลอง รพ.'!B:B,0)),)</f>
        <v>0</v>
      </c>
      <c r="AI73" s="295">
        <f>IFERROR(INDEX('[3]5.งบทดลอง รพ.'!$AE:$AE,MATCH(F:F,'[3]5.งบทดลอง รพ.'!B:B,0)),)</f>
        <v>10079000.800000001</v>
      </c>
      <c r="AJ73" s="295">
        <f>IFERROR(INDEX('[3]5.งบทดลอง รพ.'!$AF:$AF,MATCH(F:F,'[3]5.งบทดลอง รพ.'!B:B,0)),)</f>
        <v>0</v>
      </c>
      <c r="AK73" s="295">
        <f>IFERROR(INDEX('[3]5.งบทดลอง รพ.'!$AG:$AG,MATCH(F:F,'[3]5.งบทดลอง รพ.'!B:B,0)),)</f>
        <v>40285</v>
      </c>
      <c r="AL73" s="295">
        <f>IFERROR(INDEX('[3]5.งบทดลอง รพ.'!$AH:$AH,MATCH(F:F,'[3]5.งบทดลอง รพ.'!B:B,0)),)</f>
        <v>0</v>
      </c>
      <c r="AM73" s="295">
        <f>IFERROR(INDEX('[3]5.งบทดลอง รพ.'!$AI:$AI,MATCH(F:F,'[3]5.งบทดลอง รพ.'!B:B,0)),)</f>
        <v>21981.25</v>
      </c>
      <c r="AN73" s="295">
        <f>IFERROR(INDEX('[3]5.งบทดลอง รพ.'!$AJ:$AJ,MATCH(F:F,'[3]5.งบทดลอง รพ.'!B:B,0)),)</f>
        <v>0</v>
      </c>
      <c r="AO73" s="295">
        <f>IFERROR(INDEX('[3]5.งบทดลอง รพ.'!$AK:$AK,MATCH(F:F,'[3]5.งบทดลอง รพ.'!B:B,0)),)</f>
        <v>0</v>
      </c>
      <c r="AP73" s="295">
        <f>IFERROR(INDEX('[3]5.งบทดลอง รพ.'!$AL:$AL,MATCH(F:F,'[3]5.งบทดลอง รพ.'!B:B,0)),)</f>
        <v>0</v>
      </c>
      <c r="AQ73" s="295">
        <f>IFERROR(INDEX('[3]5.งบทดลอง รพ.'!$AM:$AM,MATCH(F:F,'[3]5.งบทดลอง รพ.'!B:B,0)),)</f>
        <v>210603</v>
      </c>
      <c r="AR73" s="295">
        <f>IFERROR(INDEX('[3]5.งบทดลอง รพ.'!$AN:$AN,MATCH(F:F,'[3]5.งบทดลอง รพ.'!B:B,0)),)</f>
        <v>0</v>
      </c>
      <c r="AS73" s="295">
        <f>IFERROR(INDEX('[3]5.งบทดลอง รพ.'!$AO:$AO,MATCH(F:F,'[3]5.งบทดลอง รพ.'!B:B,0)),)</f>
        <v>0</v>
      </c>
      <c r="AT73" s="295">
        <f>IFERROR(INDEX('[3]5.งบทดลอง รพ.'!$AP:$AP,MATCH(F:F,'[3]5.งบทดลอง รพ.'!B:B,0)),)</f>
        <v>4582.25</v>
      </c>
      <c r="AU73" s="295">
        <f>IFERROR(INDEX('[3]5.งบทดลอง รพ.'!$AQ:$AQ,MATCH(F:F,'[3]5.งบทดลอง รพ.'!B:B,0)),)</f>
        <v>4740316</v>
      </c>
      <c r="AV73" s="295">
        <f>IFERROR(INDEX('[3]5.งบทดลอง รพ.'!$AR:$AR,MATCH(F:F,'[3]5.งบทดลอง รพ.'!B:B,0)),)</f>
        <v>0</v>
      </c>
      <c r="AW73" s="295">
        <f>IFERROR(INDEX('[3]5.งบทดลอง รพ.'!$AS:$AS,MATCH(F:F,'[3]5.งบทดลอง รพ.'!B:B,0)),)</f>
        <v>0</v>
      </c>
      <c r="AX73" s="295">
        <f>IFERROR(INDEX('[3]5.งบทดลอง รพ.'!$AT:$AT,MATCH(F:F,'[3]5.งบทดลอง รพ.'!B:B,0)),)</f>
        <v>80663</v>
      </c>
      <c r="AY73" s="295">
        <f>IFERROR(INDEX('[3]5.งบทดลอง รพ.'!$AU:$AU,MATCH(F:F,'[3]5.งบทดลอง รพ.'!B:B,0)),)</f>
        <v>504747</v>
      </c>
      <c r="AZ73" s="295">
        <f>IFERROR(INDEX('[3]5.งบทดลอง รพ.'!$AV:$AV,MATCH(F:F,'[3]5.งบทดลอง รพ.'!B:B,0)),)</f>
        <v>0</v>
      </c>
      <c r="BA73" s="295">
        <f>IFERROR(INDEX('[3]5.งบทดลอง รพ.'!$AW:$AW,MATCH(F:F,'[3]5.งบทดลอง รพ.'!B:B,0)),)</f>
        <v>28142</v>
      </c>
      <c r="BB73" s="295">
        <f>IFERROR(INDEX('[3]5.งบทดลอง รพ.'!$AX:$AX,MATCH(F:F,'[3]5.งบทดลอง รพ.'!B:B,0)),)</f>
        <v>7553319.8499999996</v>
      </c>
      <c r="BC73" s="295">
        <f>IFERROR(INDEX('[3]5.งบทดลอง รพ.'!$AY:$AY,MATCH(F:F,'[3]5.งบทดลอง รพ.'!B:B,0)),)</f>
        <v>0</v>
      </c>
      <c r="BD73" s="295">
        <f>IFERROR(INDEX('[3]5.งบทดลอง รพ.'!$AZ:$AZ,MATCH(F:F,'[3]5.งบทดลอง รพ.'!B:B,0)),)</f>
        <v>0</v>
      </c>
      <c r="BE73" s="295">
        <f>IFERROR(INDEX('[3]5.งบทดลอง รพ.'!$BA:$BA,MATCH(F:F,'[3]5.งบทดลอง รพ.'!B:B,0)),)</f>
        <v>0</v>
      </c>
      <c r="BF73" s="295">
        <f>IFERROR(INDEX('[3]5.งบทดลอง รพ.'!$BB:$BB,MATCH(F:F,'[3]5.งบทดลอง รพ.'!B:B,0)),)</f>
        <v>770553.75</v>
      </c>
      <c r="BG73" s="295">
        <f>IFERROR(INDEX('[3]5.งบทดลอง รพ.'!$BC:$BC,MATCH(F:F,'[3]5.งบทดลอง รพ.'!B:B,0)),)</f>
        <v>0</v>
      </c>
      <c r="BH73" s="295">
        <f>IFERROR(INDEX('[3]5.งบทดลอง รพ.'!$BD:$BD,MATCH(F:F,'[3]5.งบทดลอง รพ.'!B:B,0)),)</f>
        <v>0</v>
      </c>
      <c r="BI73" s="295">
        <f>IFERROR(INDEX('[3]5.งบทดลอง รพ.'!$BE:$BE,MATCH(F:F,'[3]5.งบทดลอง รพ.'!B:B,0)),)</f>
        <v>0</v>
      </c>
      <c r="BJ73" s="295">
        <f>IFERROR(INDEX('[3]5.งบทดลอง รพ.'!$BF:$BF,MATCH(F:F,'[3]5.งบทดลอง รพ.'!B:B,0)),)</f>
        <v>9785100</v>
      </c>
      <c r="BK73" s="295">
        <f>IFERROR(INDEX('[3]5.งบทดลอง รพ.'!$BG:$BG,MATCH(F:F,'[3]5.งบทดลอง รพ.'!B:B,0)),)</f>
        <v>0</v>
      </c>
      <c r="BL73" s="295">
        <f>IFERROR(INDEX('[3]5.งบทดลอง รพ.'!$BH:$BH,MATCH(F:F,'[3]5.งบทดลอง รพ.'!B:B,0)),)</f>
        <v>0</v>
      </c>
      <c r="BM73" s="295">
        <f>IFERROR(INDEX('[3]5.งบทดลอง รพ.'!$BI:$BI,MATCH(F:F,'[3]5.งบทดลอง รพ.'!B:B,0)),)</f>
        <v>75669719.549999997</v>
      </c>
      <c r="BN73" s="295">
        <f>IFERROR(INDEX('[3]5.งบทดลอง รพ.'!$BJ:$BJ,MATCH(F:F,'[3]5.งบทดลอง รพ.'!B:B,0)),)</f>
        <v>1065219.6299999999</v>
      </c>
      <c r="BO73" s="295">
        <f>IFERROR(INDEX('[3]5.งบทดลอง รพ.'!$BK:$BK,MATCH(F:F,'[3]5.งบทดลอง รพ.'!B:B,0)),)</f>
        <v>0</v>
      </c>
      <c r="BP73" s="295">
        <f>IFERROR(INDEX('[3]5.งบทดลอง รพ.'!$BL:$BL,MATCH(F:F,'[3]5.งบทดลอง รพ.'!B:B,0)),)</f>
        <v>0</v>
      </c>
      <c r="BQ73" s="295">
        <f>IFERROR(INDEX('[3]5.งบทดลอง รพ.'!$BM:$BM,MATCH(F:F,'[3]5.งบทดลอง รพ.'!B:B,0)),)</f>
        <v>0</v>
      </c>
      <c r="BR73" s="295">
        <f>IFERROR(INDEX('[3]5.งบทดลอง รพ.'!$BN:$BN,MATCH(F:F,'[3]5.งบทดลอง รพ.'!B:B,0)),)</f>
        <v>11713.6</v>
      </c>
      <c r="BS73" s="295">
        <f>IFERROR(INDEX('[3]5.งบทดลอง รพ.'!$BO:$BO,MATCH(F:F,'[3]5.งบทดลอง รพ.'!B:B,0)),)</f>
        <v>1461395</v>
      </c>
      <c r="BT73" s="295">
        <f>IFERROR(INDEX('[3]5.งบทดลอง รพ.'!$BP:$BP,MATCH(F:F,'[3]5.งบทดลอง รพ.'!B:B,0)),)</f>
        <v>2611129.2000000002</v>
      </c>
      <c r="BU73" s="295">
        <f>IFERROR(INDEX('[3]5.งบทดลอง รพ.'!$BQ:$BQ,MATCH(F:F,'[3]5.งบทดลอง รพ.'!B:B,0)),)</f>
        <v>296140</v>
      </c>
      <c r="BV73" s="295">
        <f>IFERROR(INDEX('[3]5.งบทดลอง รพ.'!$BR:$BR,MATCH(F:F,'[3]5.งบทดลอง รพ.'!B:B,0)),)</f>
        <v>27775</v>
      </c>
      <c r="BW73" s="295">
        <f>IFERROR(INDEX('[3]5.งบทดลอง รพ.'!$BS:$BS,MATCH(F:F,'[3]5.งบทดลอง รพ.'!B:B,0)),)</f>
        <v>0</v>
      </c>
      <c r="BX73" s="295">
        <f>IFERROR(INDEX('[3]5.งบทดลอง รพ.'!$BT:$BT,MATCH(F:F,'[3]5.งบทดลอง รพ.'!B:B,0)),)</f>
        <v>0</v>
      </c>
      <c r="BY73" s="295">
        <f>IFERROR(INDEX('[3]5.งบทดลอง รพ.'!$BU:$BU,MATCH(F:F,'[3]5.งบทดลอง รพ.'!B:B,0)),)</f>
        <v>0</v>
      </c>
      <c r="BZ73" s="295">
        <f>IFERROR(INDEX('[3]5.งบทดลอง รพ.'!$BV:$BV,MATCH(F:F,'[3]5.งบทดลอง รพ.'!B:B,0)),)</f>
        <v>684173</v>
      </c>
      <c r="CA73" s="295">
        <f>IFERROR(INDEX('[3]5.งบทดลอง รพ.'!$BW:$BW,MATCH(F:F,'[3]5.งบทดลอง รพ.'!B:B,0)),)</f>
        <v>216291</v>
      </c>
      <c r="CB73" s="295">
        <f>IFERROR(INDEX('[3]5.งบทดลอง รพ.'!$BX:$BX,MATCH(F:F,'[3]5.งบทดลอง รพ.'!B:B,0)),)</f>
        <v>0</v>
      </c>
      <c r="CC73" s="506">
        <f t="shared" si="10"/>
        <v>124749126.67999999</v>
      </c>
    </row>
    <row r="74" spans="1:81" s="308" customFormat="1" ht="45">
      <c r="A74" s="307" t="s">
        <v>436</v>
      </c>
      <c r="B74" s="292" t="s">
        <v>16</v>
      </c>
      <c r="C74" s="293" t="s">
        <v>17</v>
      </c>
      <c r="D74" s="294">
        <v>44040</v>
      </c>
      <c r="E74" s="310" t="s">
        <v>538</v>
      </c>
      <c r="F74" s="504" t="s">
        <v>564</v>
      </c>
      <c r="G74" s="505" t="s">
        <v>565</v>
      </c>
      <c r="H74" s="295">
        <f>IFERROR(INDEX('[3]5.งบทดลอง รพ.'!$D:$D,MATCH(F:F,'[3]5.งบทดลอง รพ.'!B:B,0)),)</f>
        <v>-5353993.74</v>
      </c>
      <c r="I74" s="295">
        <f>IFERROR(INDEX('[3]5.งบทดลอง รพ.'!$E:$E,MATCH(F:F,'[3]5.งบทดลอง รพ.'!B:B,0)),)</f>
        <v>0</v>
      </c>
      <c r="J74" s="295">
        <f>IFERROR(INDEX('[3]5.งบทดลอง รพ.'!$F:$F,MATCH(F:F,'[3]5.งบทดลอง รพ.'!B:B,0)),)</f>
        <v>-1319594.3</v>
      </c>
      <c r="K74" s="295">
        <f>IFERROR(INDEX('[3]5.งบทดลอง รพ.'!$G:$G,MATCH(F:F,'[3]5.งบทดลอง รพ.'!B:B,0)),)</f>
        <v>0</v>
      </c>
      <c r="L74" s="295">
        <f>IFERROR(INDEX('[3]5.งบทดลอง รพ.'!$H:$H,MATCH(F:F,'[3]5.งบทดลอง รพ.'!B:B,0)),)</f>
        <v>0</v>
      </c>
      <c r="M74" s="295">
        <f>IFERROR(INDEX('[3]5.งบทดลอง รพ.'!$I:$I,MATCH(F:F,'[3]5.งบทดลอง รพ.'!B:B,0)),)</f>
        <v>0</v>
      </c>
      <c r="N74" s="295">
        <f>IFERROR(INDEX('[3]5.งบทดลอง รพ.'!$J:$J,MATCH(F:F,'[3]5.งบทดลอง รพ.'!B:B,0)),)</f>
        <v>-21434579.109999999</v>
      </c>
      <c r="O74" s="295">
        <f>IFERROR(INDEX('[3]5.งบทดลอง รพ.'!$K:$K,MATCH(F:F,'[3]5.งบทดลอง รพ.'!B:B,0)),)</f>
        <v>0</v>
      </c>
      <c r="P74" s="295">
        <f>IFERROR(INDEX('[3]5.งบทดลอง รพ.'!$L:$L,MATCH(F:F,'[3]5.งบทดลอง รพ.'!B:B,0)),)</f>
        <v>0</v>
      </c>
      <c r="Q74" s="295">
        <f>IFERROR(INDEX('[3]5.งบทดลอง รพ.'!$M:$M,MATCH(F:F,'[3]5.งบทดลอง รพ.'!B:B,0)),)</f>
        <v>-1371243.06</v>
      </c>
      <c r="R74" s="295">
        <f>IFERROR(INDEX('[3]5.งบทดลอง รพ.'!$N:$N,MATCH(F:F,'[3]5.งบทดลอง รพ.'!B:B,0)),)</f>
        <v>0</v>
      </c>
      <c r="S74" s="295">
        <f>IFERROR(INDEX('[3]5.งบทดลอง รพ.'!$O:$O,MATCH(F:F,'[3]5.งบทดลอง รพ.'!B:B,0)),)</f>
        <v>-952318.66</v>
      </c>
      <c r="T74" s="295">
        <f>IFERROR(INDEX('[3]5.งบทดลอง รพ.'!$P:$P,MATCH(F:F,'[3]5.งบทดลอง รพ.'!B:B,0)),)</f>
        <v>-4795358.68</v>
      </c>
      <c r="U74" s="295">
        <f>IFERROR(INDEX('[3]5.งบทดลอง รพ.'!$Q:$Q,MATCH(F:F,'[3]5.งบทดลอง รพ.'!B:B,0)),)</f>
        <v>-144900</v>
      </c>
      <c r="V74" s="295">
        <f>IFERROR(INDEX('[3]5.งบทดลอง รพ.'!$R:$R,MATCH(F:F,'[3]5.งบทดลอง รพ.'!B:B,0)),)</f>
        <v>0</v>
      </c>
      <c r="W74" s="295">
        <f>IFERROR(INDEX('[3]5.งบทดลอง รพ.'!$S:$S,MATCH(F:F,'[3]5.งบทดลอง รพ.'!B:B,0)),)</f>
        <v>0</v>
      </c>
      <c r="X74" s="295">
        <f>IFERROR(INDEX('[3]5.งบทดลอง รพ.'!$T:$T,MATCH(F:F,'[3]5.งบทดลอง รพ.'!B:B,0)),)</f>
        <v>0</v>
      </c>
      <c r="Y74" s="295">
        <f>IFERROR(INDEX('[3]5.งบทดลอง รพ.'!$U:$U,MATCH(F:F,'[3]5.งบทดลอง รพ.'!B:B,0)),)</f>
        <v>0</v>
      </c>
      <c r="Z74" s="295">
        <f>IFERROR(INDEX('[3]5.งบทดลอง รพ.'!$V:$V,MATCH(F:F,'[3]5.งบทดลอง รพ.'!B:B,0)),)</f>
        <v>0</v>
      </c>
      <c r="AA74" s="295">
        <f>IFERROR(INDEX('[3]5.งบทดลอง รพ.'!$W:$W,MATCH(F:F,'[3]5.งบทดลอง รพ.'!B:B,0)),)</f>
        <v>-116661.18</v>
      </c>
      <c r="AB74" s="295">
        <f>IFERROR(INDEX('[3]5.งบทดลอง รพ.'!$X:$X,MATCH(F:F,'[3]5.งบทดลอง รพ.'!B:B,0)),)</f>
        <v>-178635.5</v>
      </c>
      <c r="AC74" s="295">
        <f>IFERROR(INDEX('[3]5.งบทดลอง รพ.'!$Y:$Y,MATCH(F:F,'[3]5.งบทดลอง รพ.'!B:B,0)),)</f>
        <v>0</v>
      </c>
      <c r="AD74" s="295">
        <f>IFERROR(INDEX('[3]5.งบทดลอง รพ.'!$Z:$Z,MATCH(F:F,'[3]5.งบทดลอง รพ.'!B:B,0)),)</f>
        <v>0</v>
      </c>
      <c r="AE74" s="295">
        <f>IFERROR(INDEX('[3]5.งบทดลอง รพ.'!$AA:$AA,MATCH(F:F,'[3]5.งบทดลอง รพ.'!B:B,0)),)</f>
        <v>-182506.31</v>
      </c>
      <c r="AF74" s="295">
        <f>IFERROR(INDEX('[3]5.งบทดลอง รพ.'!$AB:$AB,MATCH(F:F,'[3]5.งบทดลอง รพ.'!B:B,0)),)</f>
        <v>0</v>
      </c>
      <c r="AG74" s="295">
        <f>IFERROR(INDEX('[3]5.งบทดลอง รพ.'!$AC:$AC,MATCH(F:F,'[3]5.งบทดลอง รพ.'!B:B,0)),)</f>
        <v>0</v>
      </c>
      <c r="AH74" s="295">
        <f>IFERROR(INDEX('[3]5.งบทดลอง รพ.'!$AD:$AD,MATCH(F:F,'[3]5.งบทดลอง รพ.'!B:B,0)),)</f>
        <v>0</v>
      </c>
      <c r="AI74" s="295">
        <f>IFERROR(INDEX('[3]5.งบทดลอง รพ.'!$AE:$AE,MATCH(F:F,'[3]5.งบทดลอง รพ.'!B:B,0)),)</f>
        <v>-9471094.2100000009</v>
      </c>
      <c r="AJ74" s="295">
        <f>IFERROR(INDEX('[3]5.งบทดลอง รพ.'!$AF:$AF,MATCH(F:F,'[3]5.งบทดลอง รพ.'!B:B,0)),)</f>
        <v>-542385.84</v>
      </c>
      <c r="AK74" s="295">
        <f>IFERROR(INDEX('[3]5.งบทดลอง รพ.'!$AG:$AG,MATCH(F:F,'[3]5.งบทดลอง รพ.'!B:B,0)),)</f>
        <v>-528893.93999999994</v>
      </c>
      <c r="AL74" s="295">
        <f>IFERROR(INDEX('[3]5.งบทดลอง รพ.'!$AH:$AH,MATCH(F:F,'[3]5.งบทดลอง รพ.'!B:B,0)),)</f>
        <v>0</v>
      </c>
      <c r="AM74" s="295">
        <f>IFERROR(INDEX('[3]5.งบทดลอง รพ.'!$AI:$AI,MATCH(F:F,'[3]5.งบทดลอง รพ.'!B:B,0)),)</f>
        <v>-450488.23</v>
      </c>
      <c r="AN74" s="295">
        <f>IFERROR(INDEX('[3]5.งบทดลอง รพ.'!$AJ:$AJ,MATCH(F:F,'[3]5.งบทดลอง รพ.'!B:B,0)),)</f>
        <v>-245565.87</v>
      </c>
      <c r="AO74" s="295">
        <f>IFERROR(INDEX('[3]5.งบทดลอง รพ.'!$AK:$AK,MATCH(F:F,'[3]5.งบทดลอง รพ.'!B:B,0)),)</f>
        <v>-231102.93</v>
      </c>
      <c r="AP74" s="295">
        <f>IFERROR(INDEX('[3]5.งบทดลอง รพ.'!$AL:$AL,MATCH(F:F,'[3]5.งบทดลอง รพ.'!B:B,0)),)</f>
        <v>-218935.71</v>
      </c>
      <c r="AQ74" s="295">
        <f>IFERROR(INDEX('[3]5.งบทดลอง รพ.'!$AM:$AM,MATCH(F:F,'[3]5.งบทดลอง รพ.'!B:B,0)),)</f>
        <v>-341206.06</v>
      </c>
      <c r="AR74" s="295">
        <f>IFERROR(INDEX('[3]5.งบทดลอง รพ.'!$AN:$AN,MATCH(F:F,'[3]5.งบทดลอง รพ.'!B:B,0)),)</f>
        <v>-165678.03</v>
      </c>
      <c r="AS74" s="295">
        <f>IFERROR(INDEX('[3]5.งบทดลอง รพ.'!$AO:$AO,MATCH(F:F,'[3]5.งบทดลอง รพ.'!B:B,0)),)</f>
        <v>-138059.70000000001</v>
      </c>
      <c r="AT74" s="295">
        <f>IFERROR(INDEX('[3]5.งบทดลอง รพ.'!$AP:$AP,MATCH(F:F,'[3]5.งบทดลอง รพ.'!B:B,0)),)</f>
        <v>-254837.31</v>
      </c>
      <c r="AU74" s="295">
        <f>IFERROR(INDEX('[3]5.งบทดลอง รพ.'!$AQ:$AQ,MATCH(F:F,'[3]5.งบทดลอง รพ.'!B:B,0)),)</f>
        <v>-2816327.35</v>
      </c>
      <c r="AV74" s="295">
        <f>IFERROR(INDEX('[3]5.งบทดลอง รพ.'!$AR:$AR,MATCH(F:F,'[3]5.งบทดลอง รพ.'!B:B,0)),)</f>
        <v>0</v>
      </c>
      <c r="AW74" s="295">
        <f>IFERROR(INDEX('[3]5.งบทดลอง รพ.'!$AS:$AS,MATCH(F:F,'[3]5.งบทดลอง รพ.'!B:B,0)),)</f>
        <v>0</v>
      </c>
      <c r="AX74" s="295">
        <f>IFERROR(INDEX('[3]5.งบทดลอง รพ.'!$AT:$AT,MATCH(F:F,'[3]5.งบทดลอง รพ.'!B:B,0)),)</f>
        <v>-852751.29</v>
      </c>
      <c r="AY74" s="295">
        <f>IFERROR(INDEX('[3]5.งบทดลอง รพ.'!$AU:$AU,MATCH(F:F,'[3]5.งบทดลอง รพ.'!B:B,0)),)</f>
        <v>-366819.35</v>
      </c>
      <c r="AZ74" s="295">
        <f>IFERROR(INDEX('[3]5.งบทดลอง รพ.'!$AV:$AV,MATCH(F:F,'[3]5.งบทดลอง รพ.'!B:B,0)),)</f>
        <v>0</v>
      </c>
      <c r="BA74" s="295">
        <f>IFERROR(INDEX('[3]5.งบทดลอง รพ.'!$AW:$AW,MATCH(F:F,'[3]5.งบทดลอง รพ.'!B:B,0)),)</f>
        <v>0</v>
      </c>
      <c r="BB74" s="295">
        <f>IFERROR(INDEX('[3]5.งบทดลอง รพ.'!$AX:$AX,MATCH(F:F,'[3]5.งบทดลอง รพ.'!B:B,0)),)</f>
        <v>-15792659.51</v>
      </c>
      <c r="BC74" s="295">
        <f>IFERROR(INDEX('[3]5.งบทดลอง รพ.'!$AY:$AY,MATCH(F:F,'[3]5.งบทดลอง รพ.'!B:B,0)),)</f>
        <v>0</v>
      </c>
      <c r="BD74" s="295">
        <f>IFERROR(INDEX('[3]5.งบทดลอง รพ.'!$AZ:$AZ,MATCH(F:F,'[3]5.งบทดลอง รพ.'!B:B,0)),)</f>
        <v>-125726.11</v>
      </c>
      <c r="BE74" s="295">
        <f>IFERROR(INDEX('[3]5.งบทดลอง รพ.'!$BA:$BA,MATCH(F:F,'[3]5.งบทดลอง รพ.'!B:B,0)),)</f>
        <v>0</v>
      </c>
      <c r="BF74" s="295">
        <f>IFERROR(INDEX('[3]5.งบทดลอง รพ.'!$BB:$BB,MATCH(F:F,'[3]5.งบทดลอง รพ.'!B:B,0)),)</f>
        <v>-121290.98</v>
      </c>
      <c r="BG74" s="295">
        <f>IFERROR(INDEX('[3]5.งบทดลอง รพ.'!$BC:$BC,MATCH(F:F,'[3]5.งบทดลอง รพ.'!B:B,0)),)</f>
        <v>0</v>
      </c>
      <c r="BH74" s="295">
        <f>IFERROR(INDEX('[3]5.งบทดลอง รพ.'!$BD:$BD,MATCH(F:F,'[3]5.งบทดลอง รพ.'!B:B,0)),)</f>
        <v>0</v>
      </c>
      <c r="BI74" s="295">
        <f>IFERROR(INDEX('[3]5.งบทดลอง รพ.'!$BE:$BE,MATCH(F:F,'[3]5.งบทดลอง รพ.'!B:B,0)),)</f>
        <v>-379931.94</v>
      </c>
      <c r="BJ74" s="295">
        <f>IFERROR(INDEX('[3]5.งบทดลอง รพ.'!$BF:$BF,MATCH(F:F,'[3]5.งบทดลอง รพ.'!B:B,0)),)</f>
        <v>-353085.94</v>
      </c>
      <c r="BK74" s="295">
        <f>IFERROR(INDEX('[3]5.งบทดลอง รพ.'!$BG:$BG,MATCH(F:F,'[3]5.งบทดลอง รพ.'!B:B,0)),)</f>
        <v>0</v>
      </c>
      <c r="BL74" s="295">
        <f>IFERROR(INDEX('[3]5.งบทดลอง รพ.'!$BH:$BH,MATCH(F:F,'[3]5.งบทดลอง รพ.'!B:B,0)),)</f>
        <v>0</v>
      </c>
      <c r="BM74" s="295">
        <f>IFERROR(INDEX('[3]5.งบทดลอง รพ.'!$BI:$BI,MATCH(F:F,'[3]5.งบทดลอง รพ.'!B:B,0)),)</f>
        <v>-14222865.210000001</v>
      </c>
      <c r="BN74" s="295">
        <f>IFERROR(INDEX('[3]5.งบทดลอง รพ.'!$BJ:$BJ,MATCH(F:F,'[3]5.งบทดลอง รพ.'!B:B,0)),)</f>
        <v>-13010344.33</v>
      </c>
      <c r="BO74" s="295">
        <f>IFERROR(INDEX('[3]5.งบทดลอง รพ.'!$BK:$BK,MATCH(F:F,'[3]5.งบทดลอง รพ.'!B:B,0)),)</f>
        <v>-947063.48</v>
      </c>
      <c r="BP74" s="295">
        <f>IFERROR(INDEX('[3]5.งบทดลอง รพ.'!$BL:$BL,MATCH(F:F,'[3]5.งบทดลอง รพ.'!B:B,0)),)</f>
        <v>0</v>
      </c>
      <c r="BQ74" s="295">
        <f>IFERROR(INDEX('[3]5.งบทดลอง รพ.'!$BM:$BM,MATCH(F:F,'[3]5.งบทดลอง รพ.'!B:B,0)),)</f>
        <v>-242143.34</v>
      </c>
      <c r="BR74" s="295">
        <f>IFERROR(INDEX('[3]5.งบทดลอง รพ.'!$BN:$BN,MATCH(F:F,'[3]5.งบทดลอง รพ.'!B:B,0)),)</f>
        <v>-873402.39</v>
      </c>
      <c r="BS74" s="295">
        <f>IFERROR(INDEX('[3]5.งบทดลอง รพ.'!$BO:$BO,MATCH(F:F,'[3]5.งบทดลอง รพ.'!B:B,0)),)</f>
        <v>-78296.91</v>
      </c>
      <c r="BT74" s="295">
        <f>IFERROR(INDEX('[3]5.งบทดลอง รพ.'!$BP:$BP,MATCH(F:F,'[3]5.งบทดลอง รพ.'!B:B,0)),)</f>
        <v>-3784705.54</v>
      </c>
      <c r="BU74" s="295">
        <f>IFERROR(INDEX('[3]5.งบทดลอง รพ.'!$BQ:$BQ,MATCH(F:F,'[3]5.งบทดลอง รพ.'!B:B,0)),)</f>
        <v>0</v>
      </c>
      <c r="BV74" s="295">
        <f>IFERROR(INDEX('[3]5.งบทดลอง รพ.'!$BR:$BR,MATCH(F:F,'[3]5.งบทดลอง รพ.'!B:B,0)),)</f>
        <v>0</v>
      </c>
      <c r="BW74" s="295">
        <f>IFERROR(INDEX('[3]5.งบทดลอง รพ.'!$BS:$BS,MATCH(F:F,'[3]5.งบทดลอง รพ.'!B:B,0)),)</f>
        <v>-321162.48</v>
      </c>
      <c r="BX74" s="295">
        <f>IFERROR(INDEX('[3]5.งบทดลอง รพ.'!$BT:$BT,MATCH(F:F,'[3]5.งบทดลอง รพ.'!B:B,0)),)</f>
        <v>0</v>
      </c>
      <c r="BY74" s="295">
        <f>IFERROR(INDEX('[3]5.งบทดลอง รพ.'!$BU:$BU,MATCH(F:F,'[3]5.งบทดลอง รพ.'!B:B,0)),)</f>
        <v>-2097943.71</v>
      </c>
      <c r="BZ74" s="295">
        <f>IFERROR(INDEX('[3]5.งบทดลอง รพ.'!$BV:$BV,MATCH(F:F,'[3]5.งบทดลอง รพ.'!B:B,0)),)</f>
        <v>-113431.25</v>
      </c>
      <c r="CA74" s="295">
        <f>IFERROR(INDEX('[3]5.งบทดลอง รพ.'!$BW:$BW,MATCH(F:F,'[3]5.งบทดลอง รพ.'!B:B,0)),)</f>
        <v>0</v>
      </c>
      <c r="CB74" s="295">
        <f>IFERROR(INDEX('[3]5.งบทดลอง รพ.'!$BX:$BX,MATCH(F:F,'[3]5.งบทดลอง รพ.'!B:B,0)),)</f>
        <v>0</v>
      </c>
      <c r="CC74" s="506">
        <f t="shared" si="10"/>
        <v>-104937989.48000002</v>
      </c>
    </row>
    <row r="75" spans="1:81" s="308" customFormat="1" ht="45">
      <c r="A75" s="307" t="s">
        <v>436</v>
      </c>
      <c r="B75" s="292" t="s">
        <v>16</v>
      </c>
      <c r="C75" s="293" t="s">
        <v>17</v>
      </c>
      <c r="D75" s="294">
        <v>44040</v>
      </c>
      <c r="E75" s="310" t="s">
        <v>538</v>
      </c>
      <c r="F75" s="504" t="s">
        <v>566</v>
      </c>
      <c r="G75" s="505" t="s">
        <v>567</v>
      </c>
      <c r="H75" s="295">
        <f>IFERROR(INDEX('[3]5.งบทดลอง รพ.'!$D:$D,MATCH(F:F,'[3]5.งบทดลอง รพ.'!B:B,0)),)</f>
        <v>0</v>
      </c>
      <c r="I75" s="295">
        <f>IFERROR(INDEX('[3]5.งบทดลอง รพ.'!$E:$E,MATCH(F:F,'[3]5.งบทดลอง รพ.'!B:B,0)),)</f>
        <v>0</v>
      </c>
      <c r="J75" s="295">
        <f>IFERROR(INDEX('[3]5.งบทดลอง รพ.'!$F:$F,MATCH(F:F,'[3]5.งบทดลอง รพ.'!B:B,0)),)</f>
        <v>-6150865.8099999996</v>
      </c>
      <c r="K75" s="295">
        <f>IFERROR(INDEX('[3]5.งบทดลอง รพ.'!$G:$G,MATCH(F:F,'[3]5.งบทดลอง รพ.'!B:B,0)),)</f>
        <v>0</v>
      </c>
      <c r="L75" s="295">
        <f>IFERROR(INDEX('[3]5.งบทดลอง รพ.'!$H:$H,MATCH(F:F,'[3]5.งบทดลอง รพ.'!B:B,0)),)</f>
        <v>-113465.1</v>
      </c>
      <c r="M75" s="295">
        <f>IFERROR(INDEX('[3]5.งบทดลอง รพ.'!$I:$I,MATCH(F:F,'[3]5.งบทดลอง รพ.'!B:B,0)),)</f>
        <v>0</v>
      </c>
      <c r="N75" s="295">
        <f>IFERROR(INDEX('[3]5.งบทดลอง รพ.'!$J:$J,MATCH(F:F,'[3]5.งบทดลอง รพ.'!B:B,0)),)</f>
        <v>-37241626.350000001</v>
      </c>
      <c r="O75" s="295">
        <f>IFERROR(INDEX('[3]5.งบทดลอง รพ.'!$K:$K,MATCH(F:F,'[3]5.งบทดลอง รพ.'!B:B,0)),)</f>
        <v>0</v>
      </c>
      <c r="P75" s="295">
        <f>IFERROR(INDEX('[3]5.งบทดลอง รพ.'!$L:$L,MATCH(F:F,'[3]5.งบทดลอง รพ.'!B:B,0)),)</f>
        <v>0</v>
      </c>
      <c r="Q75" s="295">
        <f>IFERROR(INDEX('[3]5.งบทดลอง รพ.'!$M:$M,MATCH(F:F,'[3]5.งบทดลอง รพ.'!B:B,0)),)</f>
        <v>-508973.94</v>
      </c>
      <c r="R75" s="295">
        <f>IFERROR(INDEX('[3]5.งบทดลอง รพ.'!$N:$N,MATCH(F:F,'[3]5.งบทดลอง รพ.'!B:B,0)),)</f>
        <v>0</v>
      </c>
      <c r="S75" s="295">
        <f>IFERROR(INDEX('[3]5.งบทดลอง รพ.'!$O:$O,MATCH(F:F,'[3]5.งบทดลอง รพ.'!B:B,0)),)</f>
        <v>0</v>
      </c>
      <c r="T75" s="295">
        <f>IFERROR(INDEX('[3]5.งบทดลอง รพ.'!$P:$P,MATCH(F:F,'[3]5.งบทดลอง รพ.'!B:B,0)),)</f>
        <v>-1160035.94</v>
      </c>
      <c r="U75" s="295">
        <f>IFERROR(INDEX('[3]5.งบทดลอง รพ.'!$Q:$Q,MATCH(F:F,'[3]5.งบทดลอง รพ.'!B:B,0)),)</f>
        <v>-1398693.05</v>
      </c>
      <c r="V75" s="295">
        <f>IFERROR(INDEX('[3]5.งบทดลอง รพ.'!$R:$R,MATCH(F:F,'[3]5.งบทดลอง รพ.'!B:B,0)),)</f>
        <v>0</v>
      </c>
      <c r="W75" s="295">
        <f>IFERROR(INDEX('[3]5.งบทดลอง รพ.'!$S:$S,MATCH(F:F,'[3]5.งบทดลอง รพ.'!B:B,0)),)</f>
        <v>0</v>
      </c>
      <c r="X75" s="295">
        <f>IFERROR(INDEX('[3]5.งบทดลอง รพ.'!$T:$T,MATCH(F:F,'[3]5.งบทดลอง รพ.'!B:B,0)),)</f>
        <v>-111814.74</v>
      </c>
      <c r="Y75" s="295">
        <f>IFERROR(INDEX('[3]5.งบทดลอง รพ.'!$U:$U,MATCH(F:F,'[3]5.งบทดลอง รพ.'!B:B,0)),)</f>
        <v>0</v>
      </c>
      <c r="Z75" s="295">
        <f>IFERROR(INDEX('[3]5.งบทดลอง รพ.'!$V:$V,MATCH(F:F,'[3]5.งบทดลอง รพ.'!B:B,0)),)</f>
        <v>0</v>
      </c>
      <c r="AA75" s="295">
        <f>IFERROR(INDEX('[3]5.งบทดลอง รพ.'!$W:$W,MATCH(F:F,'[3]5.งบทดลอง รพ.'!B:B,0)),)</f>
        <v>-4189955.11</v>
      </c>
      <c r="AB75" s="295">
        <f>IFERROR(INDEX('[3]5.งบทดลอง รพ.'!$X:$X,MATCH(F:F,'[3]5.งบทดลอง รพ.'!B:B,0)),)</f>
        <v>-153701.07999999999</v>
      </c>
      <c r="AC75" s="295">
        <f>IFERROR(INDEX('[3]5.งบทดลอง รพ.'!$Y:$Y,MATCH(F:F,'[3]5.งบทดลอง รพ.'!B:B,0)),)</f>
        <v>0</v>
      </c>
      <c r="AD75" s="295">
        <f>IFERROR(INDEX('[3]5.งบทดลอง รพ.'!$Z:$Z,MATCH(F:F,'[3]5.งบทดลอง รพ.'!B:B,0)),)</f>
        <v>0</v>
      </c>
      <c r="AE75" s="295">
        <f>IFERROR(INDEX('[3]5.งบทดลอง รพ.'!$AA:$AA,MATCH(F:F,'[3]5.งบทดลอง รพ.'!B:B,0)),)</f>
        <v>-62650.879999999997</v>
      </c>
      <c r="AF75" s="295">
        <f>IFERROR(INDEX('[3]5.งบทดลอง รพ.'!$AB:$AB,MATCH(F:F,'[3]5.งบทดลอง รพ.'!B:B,0)),)</f>
        <v>0</v>
      </c>
      <c r="AG75" s="295">
        <f>IFERROR(INDEX('[3]5.งบทดลอง รพ.'!$AC:$AC,MATCH(F:F,'[3]5.งบทดลอง รพ.'!B:B,0)),)</f>
        <v>0</v>
      </c>
      <c r="AH75" s="295">
        <f>IFERROR(INDEX('[3]5.งบทดลอง รพ.'!$AD:$AD,MATCH(F:F,'[3]5.งบทดลอง รพ.'!B:B,0)),)</f>
        <v>0</v>
      </c>
      <c r="AI75" s="295">
        <f>IFERROR(INDEX('[3]5.งบทดลอง รพ.'!$AE:$AE,MATCH(F:F,'[3]5.งบทดลอง รพ.'!B:B,0)),)</f>
        <v>-27744393.73</v>
      </c>
      <c r="AJ75" s="295">
        <f>IFERROR(INDEX('[3]5.งบทดลอง รพ.'!$AF:$AF,MATCH(F:F,'[3]5.งบทดลอง รพ.'!B:B,0)),)</f>
        <v>-656912.96</v>
      </c>
      <c r="AK75" s="295">
        <f>IFERROR(INDEX('[3]5.งบทดลอง รพ.'!$AG:$AG,MATCH(F:F,'[3]5.งบทดลอง รพ.'!B:B,0)),)</f>
        <v>-277890.43</v>
      </c>
      <c r="AL75" s="295">
        <f>IFERROR(INDEX('[3]5.งบทดลอง รพ.'!$AH:$AH,MATCH(F:F,'[3]5.งบทดลอง รพ.'!B:B,0)),)</f>
        <v>0</v>
      </c>
      <c r="AM75" s="295">
        <f>IFERROR(INDEX('[3]5.งบทดลอง รพ.'!$AI:$AI,MATCH(F:F,'[3]5.งบทดลอง รพ.'!B:B,0)),)</f>
        <v>-337153.34</v>
      </c>
      <c r="AN75" s="295">
        <f>IFERROR(INDEX('[3]5.งบทดลอง รพ.'!$AJ:$AJ,MATCH(F:F,'[3]5.งบทดลอง รพ.'!B:B,0)),)</f>
        <v>-1722950.99</v>
      </c>
      <c r="AO75" s="295">
        <f>IFERROR(INDEX('[3]5.งบทดลอง รพ.'!$AK:$AK,MATCH(F:F,'[3]5.งบทดลอง รพ.'!B:B,0)),)</f>
        <v>-344858.12</v>
      </c>
      <c r="AP75" s="295">
        <f>IFERROR(INDEX('[3]5.งบทดลอง รพ.'!$AL:$AL,MATCH(F:F,'[3]5.งบทดลอง รพ.'!B:B,0)),)</f>
        <v>-636414.64</v>
      </c>
      <c r="AQ75" s="295">
        <f>IFERROR(INDEX('[3]5.งบทดลอง รพ.'!$AM:$AM,MATCH(F:F,'[3]5.งบทดลอง รพ.'!B:B,0)),)</f>
        <v>-894068.73</v>
      </c>
      <c r="AR75" s="295">
        <f>IFERROR(INDEX('[3]5.งบทดลอง รพ.'!$AN:$AN,MATCH(F:F,'[3]5.งบทดลอง รพ.'!B:B,0)),)</f>
        <v>-1010216.9</v>
      </c>
      <c r="AS75" s="295">
        <f>IFERROR(INDEX('[3]5.งบทดลอง รพ.'!$AO:$AO,MATCH(F:F,'[3]5.งบทดลอง รพ.'!B:B,0)),)</f>
        <v>-209813.6</v>
      </c>
      <c r="AT75" s="295">
        <f>IFERROR(INDEX('[3]5.งบทดลอง รพ.'!$AP:$AP,MATCH(F:F,'[3]5.งบทดลอง รพ.'!B:B,0)),)</f>
        <v>0</v>
      </c>
      <c r="AU75" s="295">
        <f>IFERROR(INDEX('[3]5.งบทดลอง รพ.'!$AQ:$AQ,MATCH(F:F,'[3]5.งบทดลอง รพ.'!B:B,0)),)</f>
        <v>-4678704.0199999996</v>
      </c>
      <c r="AV75" s="295">
        <f>IFERROR(INDEX('[3]5.งบทดลอง รพ.'!$AR:$AR,MATCH(F:F,'[3]5.งบทดลอง รพ.'!B:B,0)),)</f>
        <v>0</v>
      </c>
      <c r="AW75" s="295">
        <f>IFERROR(INDEX('[3]5.งบทดลอง รพ.'!$AS:$AS,MATCH(F:F,'[3]5.งบทดลอง รพ.'!B:B,0)),)</f>
        <v>0</v>
      </c>
      <c r="AX75" s="295">
        <f>IFERROR(INDEX('[3]5.งบทดลอง รพ.'!$AT:$AT,MATCH(F:F,'[3]5.งบทดลอง รพ.'!B:B,0)),)</f>
        <v>-289958.59999999998</v>
      </c>
      <c r="AY75" s="295">
        <f>IFERROR(INDEX('[3]5.งบทดลอง รพ.'!$AU:$AU,MATCH(F:F,'[3]5.งบทดลอง รพ.'!B:B,0)),)</f>
        <v>-1542840.69</v>
      </c>
      <c r="AZ75" s="295">
        <f>IFERROR(INDEX('[3]5.งบทดลอง รพ.'!$AV:$AV,MATCH(F:F,'[3]5.งบทดลอง รพ.'!B:B,0)),)</f>
        <v>0</v>
      </c>
      <c r="BA75" s="295">
        <f>IFERROR(INDEX('[3]5.งบทดลอง รพ.'!$AW:$AW,MATCH(F:F,'[3]5.งบทดลอง รพ.'!B:B,0)),)</f>
        <v>0</v>
      </c>
      <c r="BB75" s="295">
        <f>IFERROR(INDEX('[3]5.งบทดลอง รพ.'!$AX:$AX,MATCH(F:F,'[3]5.งบทดลอง รพ.'!B:B,0)),)</f>
        <v>-22262804.629999999</v>
      </c>
      <c r="BC75" s="295">
        <f>IFERROR(INDEX('[3]5.งบทดลอง รพ.'!$AY:$AY,MATCH(F:F,'[3]5.งบทดลอง รพ.'!B:B,0)),)</f>
        <v>5569.4</v>
      </c>
      <c r="BD75" s="295">
        <f>IFERROR(INDEX('[3]5.งบทดลอง รพ.'!$AZ:$AZ,MATCH(F:F,'[3]5.งบทดลอง รพ.'!B:B,0)),)</f>
        <v>0</v>
      </c>
      <c r="BE75" s="295">
        <f>IFERROR(INDEX('[3]5.งบทดลอง รพ.'!$BA:$BA,MATCH(F:F,'[3]5.งบทดลอง รพ.'!B:B,0)),)</f>
        <v>0</v>
      </c>
      <c r="BF75" s="295">
        <f>IFERROR(INDEX('[3]5.งบทดลอง รพ.'!$BB:$BB,MATCH(F:F,'[3]5.งบทดลอง รพ.'!B:B,0)),)</f>
        <v>0</v>
      </c>
      <c r="BG75" s="295">
        <f>IFERROR(INDEX('[3]5.งบทดลอง รพ.'!$BC:$BC,MATCH(F:F,'[3]5.งบทดลอง รพ.'!B:B,0)),)</f>
        <v>0</v>
      </c>
      <c r="BH75" s="295">
        <f>IFERROR(INDEX('[3]5.งบทดลอง รพ.'!$BD:$BD,MATCH(F:F,'[3]5.งบทดลอง รพ.'!B:B,0)),)</f>
        <v>0</v>
      </c>
      <c r="BI75" s="295">
        <f>IFERROR(INDEX('[3]5.งบทดลอง รพ.'!$BE:$BE,MATCH(F:F,'[3]5.งบทดลอง รพ.'!B:B,0)),)</f>
        <v>-911795.58</v>
      </c>
      <c r="BJ75" s="295">
        <f>IFERROR(INDEX('[3]5.งบทดลอง รพ.'!$BF:$BF,MATCH(F:F,'[3]5.งบทดลอง รพ.'!B:B,0)),)</f>
        <v>-41110.300000000003</v>
      </c>
      <c r="BK75" s="295">
        <f>IFERROR(INDEX('[3]5.งบทดลอง รพ.'!$BG:$BG,MATCH(F:F,'[3]5.งบทดลอง รพ.'!B:B,0)),)</f>
        <v>0</v>
      </c>
      <c r="BL75" s="295">
        <f>IFERROR(INDEX('[3]5.งบทดลอง รพ.'!$BH:$BH,MATCH(F:F,'[3]5.งบทดลอง รพ.'!B:B,0)),)</f>
        <v>0</v>
      </c>
      <c r="BM75" s="295">
        <f>IFERROR(INDEX('[3]5.งบทดลอง รพ.'!$BI:$BI,MATCH(F:F,'[3]5.งบทดลอง รพ.'!B:B,0)),)</f>
        <v>-11391419.289999999</v>
      </c>
      <c r="BN75" s="295">
        <f>IFERROR(INDEX('[3]5.งบทดลอง รพ.'!$BJ:$BJ,MATCH(F:F,'[3]5.งบทดลอง รพ.'!B:B,0)),)</f>
        <v>-12210656.26</v>
      </c>
      <c r="BO75" s="295">
        <f>IFERROR(INDEX('[3]5.งบทดลอง รพ.'!$BK:$BK,MATCH(F:F,'[3]5.งบทดลอง รพ.'!B:B,0)),)</f>
        <v>-395039.95</v>
      </c>
      <c r="BP75" s="295">
        <f>IFERROR(INDEX('[3]5.งบทดลอง รพ.'!$BL:$BL,MATCH(F:F,'[3]5.งบทดลอง รพ.'!B:B,0)),)</f>
        <v>0</v>
      </c>
      <c r="BQ75" s="295">
        <f>IFERROR(INDEX('[3]5.งบทดลอง รพ.'!$BM:$BM,MATCH(F:F,'[3]5.งบทดลอง รพ.'!B:B,0)),)</f>
        <v>-22686.95</v>
      </c>
      <c r="BR75" s="295">
        <f>IFERROR(INDEX('[3]5.งบทดลอง รพ.'!$BN:$BN,MATCH(F:F,'[3]5.งบทดลอง รพ.'!B:B,0)),)</f>
        <v>-67510.509999999995</v>
      </c>
      <c r="BS75" s="295">
        <f>IFERROR(INDEX('[3]5.งบทดลอง รพ.'!$BO:$BO,MATCH(F:F,'[3]5.งบทดลอง รพ.'!B:B,0)),)</f>
        <v>-3619.17</v>
      </c>
      <c r="BT75" s="295">
        <f>IFERROR(INDEX('[3]5.งบทดลอง รพ.'!$BP:$BP,MATCH(F:F,'[3]5.งบทดลอง รพ.'!B:B,0)),)</f>
        <v>-534398.71</v>
      </c>
      <c r="BU75" s="295">
        <f>IFERROR(INDEX('[3]5.งบทดลอง รพ.'!$BQ:$BQ,MATCH(F:F,'[3]5.งบทดลอง รพ.'!B:B,0)),)</f>
        <v>0</v>
      </c>
      <c r="BV75" s="295">
        <f>IFERROR(INDEX('[3]5.งบทดลอง รพ.'!$BR:$BR,MATCH(F:F,'[3]5.งบทดลอง รพ.'!B:B,0)),)</f>
        <v>0</v>
      </c>
      <c r="BW75" s="295">
        <f>IFERROR(INDEX('[3]5.งบทดลอง รพ.'!$BS:$BS,MATCH(F:F,'[3]5.งบทดลอง รพ.'!B:B,0)),)</f>
        <v>-225173.99</v>
      </c>
      <c r="BX75" s="295">
        <f>IFERROR(INDEX('[3]5.งบทดลอง รพ.'!$BT:$BT,MATCH(F:F,'[3]5.งบทดลอง รพ.'!B:B,0)),)</f>
        <v>0</v>
      </c>
      <c r="BY75" s="295">
        <f>IFERROR(INDEX('[3]5.งบทดลอง รพ.'!$BU:$BU,MATCH(F:F,'[3]5.งบทดลอง รพ.'!B:B,0)),)</f>
        <v>-2283079.54</v>
      </c>
      <c r="BZ75" s="295">
        <f>IFERROR(INDEX('[3]5.งบทดลอง รพ.'!$BV:$BV,MATCH(F:F,'[3]5.งบทดลอง รพ.'!B:B,0)),)</f>
        <v>-27918.3</v>
      </c>
      <c r="CA75" s="295">
        <f>IFERROR(INDEX('[3]5.งบทดลอง รพ.'!$BW:$BW,MATCH(F:F,'[3]5.งบทดลอง รพ.'!B:B,0)),)</f>
        <v>0</v>
      </c>
      <c r="CB75" s="295">
        <f>IFERROR(INDEX('[3]5.งบทดลอง รพ.'!$BX:$BX,MATCH(F:F,'[3]5.งบทดลอง รพ.'!B:B,0)),)</f>
        <v>0</v>
      </c>
      <c r="CC75" s="506">
        <f t="shared" si="10"/>
        <v>-141809602.52999994</v>
      </c>
    </row>
    <row r="76" spans="1:81" s="308" customFormat="1" ht="45">
      <c r="A76" s="307" t="s">
        <v>436</v>
      </c>
      <c r="B76" s="292" t="s">
        <v>16</v>
      </c>
      <c r="C76" s="293" t="s">
        <v>17</v>
      </c>
      <c r="D76" s="294">
        <v>44040</v>
      </c>
      <c r="E76" s="310" t="s">
        <v>538</v>
      </c>
      <c r="F76" s="504" t="s">
        <v>568</v>
      </c>
      <c r="G76" s="505" t="s">
        <v>569</v>
      </c>
      <c r="H76" s="295">
        <f>IFERROR(INDEX('[3]5.งบทดลอง รพ.'!$D:$D,MATCH(F:F,'[3]5.งบทดลอง รพ.'!B:B,0)),)</f>
        <v>-9592109.1300000008</v>
      </c>
      <c r="I76" s="295">
        <f>IFERROR(INDEX('[3]5.งบทดลอง รพ.'!$E:$E,MATCH(F:F,'[3]5.งบทดลอง รพ.'!B:B,0)),)</f>
        <v>0</v>
      </c>
      <c r="J76" s="295">
        <f>IFERROR(INDEX('[3]5.งบทดลอง รพ.'!$F:$F,MATCH(F:F,'[3]5.งบทดลอง รพ.'!B:B,0)),)</f>
        <v>0</v>
      </c>
      <c r="K76" s="295">
        <f>IFERROR(INDEX('[3]5.งบทดลอง รพ.'!$G:$G,MATCH(F:F,'[3]5.งบทดลอง รพ.'!B:B,0)),)</f>
        <v>-108682</v>
      </c>
      <c r="L76" s="295">
        <f>IFERROR(INDEX('[3]5.งบทดลอง รพ.'!$H:$H,MATCH(F:F,'[3]5.งบทดลอง รพ.'!B:B,0)),)</f>
        <v>0</v>
      </c>
      <c r="M76" s="295">
        <f>IFERROR(INDEX('[3]5.งบทดลอง รพ.'!$I:$I,MATCH(F:F,'[3]5.งบทดลอง รพ.'!B:B,0)),)</f>
        <v>0</v>
      </c>
      <c r="N76" s="295">
        <f>IFERROR(INDEX('[3]5.งบทดลอง รพ.'!$J:$J,MATCH(F:F,'[3]5.งบทดลอง รพ.'!B:B,0)),)</f>
        <v>0</v>
      </c>
      <c r="O76" s="295">
        <f>IFERROR(INDEX('[3]5.งบทดลอง รพ.'!$K:$K,MATCH(F:F,'[3]5.งบทดลอง รพ.'!B:B,0)),)</f>
        <v>-108682</v>
      </c>
      <c r="P76" s="295">
        <f>IFERROR(INDEX('[3]5.งบทดลอง รพ.'!$L:$L,MATCH(F:F,'[3]5.งบทดลอง รพ.'!B:B,0)),)</f>
        <v>0</v>
      </c>
      <c r="Q76" s="295">
        <f>IFERROR(INDEX('[3]5.งบทดลอง รพ.'!$M:$M,MATCH(F:F,'[3]5.งบทดลอง รพ.'!B:B,0)),)</f>
        <v>-348958.4</v>
      </c>
      <c r="R76" s="295">
        <f>IFERROR(INDEX('[3]5.งบทดลอง รพ.'!$N:$N,MATCH(F:F,'[3]5.งบทดลอง รพ.'!B:B,0)),)</f>
        <v>-4412</v>
      </c>
      <c r="S76" s="295">
        <f>IFERROR(INDEX('[3]5.งบทดลอง รพ.'!$O:$O,MATCH(F:F,'[3]5.งบทดลอง รพ.'!B:B,0)),)</f>
        <v>0</v>
      </c>
      <c r="T76" s="295">
        <f>IFERROR(INDEX('[3]5.งบทดลอง รพ.'!$P:$P,MATCH(F:F,'[3]5.งบทดลอง รพ.'!B:B,0)),)</f>
        <v>0</v>
      </c>
      <c r="U76" s="295">
        <f>IFERROR(INDEX('[3]5.งบทดลอง รพ.'!$Q:$Q,MATCH(F:F,'[3]5.งบทดลอง รพ.'!B:B,0)),)</f>
        <v>0</v>
      </c>
      <c r="V76" s="295">
        <f>IFERROR(INDEX('[3]5.งบทดลอง รพ.'!$R:$R,MATCH(F:F,'[3]5.งบทดลอง รพ.'!B:B,0)),)</f>
        <v>0</v>
      </c>
      <c r="W76" s="295">
        <f>IFERROR(INDEX('[3]5.งบทดลอง รพ.'!$S:$S,MATCH(F:F,'[3]5.งบทดลอง รพ.'!B:B,0)),)</f>
        <v>0</v>
      </c>
      <c r="X76" s="295">
        <f>IFERROR(INDEX('[3]5.งบทดลอง รพ.'!$T:$T,MATCH(F:F,'[3]5.งบทดลอง รพ.'!B:B,0)),)</f>
        <v>0</v>
      </c>
      <c r="Y76" s="295">
        <f>IFERROR(INDEX('[3]5.งบทดลอง รพ.'!$U:$U,MATCH(F:F,'[3]5.งบทดลอง รพ.'!B:B,0)),)</f>
        <v>0</v>
      </c>
      <c r="Z76" s="295">
        <f>IFERROR(INDEX('[3]5.งบทดลอง รพ.'!$V:$V,MATCH(F:F,'[3]5.งบทดลอง รพ.'!B:B,0)),)</f>
        <v>0</v>
      </c>
      <c r="AA76" s="295">
        <f>IFERROR(INDEX('[3]5.งบทดลอง รพ.'!$W:$W,MATCH(F:F,'[3]5.งบทดลอง รพ.'!B:B,0)),)</f>
        <v>-9292.0499999999993</v>
      </c>
      <c r="AB76" s="295">
        <f>IFERROR(INDEX('[3]5.งบทดลอง รพ.'!$X:$X,MATCH(F:F,'[3]5.งบทดลอง รพ.'!B:B,0)),)</f>
        <v>0</v>
      </c>
      <c r="AC76" s="295">
        <f>IFERROR(INDEX('[3]5.งบทดลอง รพ.'!$Y:$Y,MATCH(F:F,'[3]5.งบทดลอง รพ.'!B:B,0)),)</f>
        <v>0</v>
      </c>
      <c r="AD76" s="295">
        <f>IFERROR(INDEX('[3]5.งบทดลอง รพ.'!$Z:$Z,MATCH(F:F,'[3]5.งบทดลอง รพ.'!B:B,0)),)</f>
        <v>-105.5</v>
      </c>
      <c r="AE76" s="295">
        <f>IFERROR(INDEX('[3]5.งบทดลอง รพ.'!$AA:$AA,MATCH(F:F,'[3]5.งบทดลอง รพ.'!B:B,0)),)</f>
        <v>-114847.5</v>
      </c>
      <c r="AF76" s="295">
        <f>IFERROR(INDEX('[3]5.งบทดลอง รพ.'!$AB:$AB,MATCH(F:F,'[3]5.งบทดลอง รพ.'!B:B,0)),)</f>
        <v>0</v>
      </c>
      <c r="AG76" s="295">
        <f>IFERROR(INDEX('[3]5.งบทดลอง รพ.'!$AC:$AC,MATCH(F:F,'[3]5.งบทดลอง รพ.'!B:B,0)),)</f>
        <v>0</v>
      </c>
      <c r="AH76" s="295">
        <f>IFERROR(INDEX('[3]5.งบทดลอง รพ.'!$AD:$AD,MATCH(F:F,'[3]5.งบทดลอง รพ.'!B:B,0)),)</f>
        <v>0</v>
      </c>
      <c r="AI76" s="295">
        <f>IFERROR(INDEX('[3]5.งบทดลอง รพ.'!$AE:$AE,MATCH(F:F,'[3]5.งบทดลอง รพ.'!B:B,0)),)</f>
        <v>0</v>
      </c>
      <c r="AJ76" s="295">
        <f>IFERROR(INDEX('[3]5.งบทดลอง รพ.'!$AF:$AF,MATCH(F:F,'[3]5.งบทดลอง รพ.'!B:B,0)),)</f>
        <v>0</v>
      </c>
      <c r="AK76" s="295">
        <f>IFERROR(INDEX('[3]5.งบทดลอง รพ.'!$AG:$AG,MATCH(F:F,'[3]5.งบทดลอง รพ.'!B:B,0)),)</f>
        <v>0</v>
      </c>
      <c r="AL76" s="295">
        <f>IFERROR(INDEX('[3]5.งบทดลอง รพ.'!$AH:$AH,MATCH(F:F,'[3]5.งบทดลอง รพ.'!B:B,0)),)</f>
        <v>0</v>
      </c>
      <c r="AM76" s="295">
        <f>IFERROR(INDEX('[3]5.งบทดลอง รพ.'!$AI:$AI,MATCH(F:F,'[3]5.งบทดลอง รพ.'!B:B,0)),)</f>
        <v>-12237.75</v>
      </c>
      <c r="AN76" s="295">
        <f>IFERROR(INDEX('[3]5.งบทดลอง รพ.'!$AJ:$AJ,MATCH(F:F,'[3]5.งบทดลอง รพ.'!B:B,0)),)</f>
        <v>0</v>
      </c>
      <c r="AO76" s="295">
        <f>IFERROR(INDEX('[3]5.งบทดลอง รพ.'!$AK:$AK,MATCH(F:F,'[3]5.งบทดลอง รพ.'!B:B,0)),)</f>
        <v>0</v>
      </c>
      <c r="AP76" s="295">
        <f>IFERROR(INDEX('[3]5.งบทดลอง รพ.'!$AL:$AL,MATCH(F:F,'[3]5.งบทดลอง รพ.'!B:B,0)),)</f>
        <v>0</v>
      </c>
      <c r="AQ76" s="295">
        <f>IFERROR(INDEX('[3]5.งบทดลอง รพ.'!$AM:$AM,MATCH(F:F,'[3]5.งบทดลอง รพ.'!B:B,0)),)</f>
        <v>0</v>
      </c>
      <c r="AR76" s="295">
        <f>IFERROR(INDEX('[3]5.งบทดลอง รพ.'!$AN:$AN,MATCH(F:F,'[3]5.งบทดลอง รพ.'!B:B,0)),)</f>
        <v>-2506</v>
      </c>
      <c r="AS76" s="295">
        <f>IFERROR(INDEX('[3]5.งบทดลอง รพ.'!$AO:$AO,MATCH(F:F,'[3]5.งบทดลอง รพ.'!B:B,0)),)</f>
        <v>0</v>
      </c>
      <c r="AT76" s="295">
        <f>IFERROR(INDEX('[3]5.งบทดลอง รพ.'!$AP:$AP,MATCH(F:F,'[3]5.งบทดลอง รพ.'!B:B,0)),)</f>
        <v>0</v>
      </c>
      <c r="AU76" s="295">
        <f>IFERROR(INDEX('[3]5.งบทดลอง รพ.'!$AQ:$AQ,MATCH(F:F,'[3]5.งบทดลอง รพ.'!B:B,0)),)</f>
        <v>0</v>
      </c>
      <c r="AV76" s="295">
        <f>IFERROR(INDEX('[3]5.งบทดลอง รพ.'!$AR:$AR,MATCH(F:F,'[3]5.งบทดลอง รพ.'!B:B,0)),)</f>
        <v>0</v>
      </c>
      <c r="AW76" s="295">
        <f>IFERROR(INDEX('[3]5.งบทดลอง รพ.'!$AS:$AS,MATCH(F:F,'[3]5.งบทดลอง รพ.'!B:B,0)),)</f>
        <v>0</v>
      </c>
      <c r="AX76" s="295">
        <f>IFERROR(INDEX('[3]5.งบทดลอง รพ.'!$AT:$AT,MATCH(F:F,'[3]5.งบทดลอง รพ.'!B:B,0)),)</f>
        <v>-35800</v>
      </c>
      <c r="AY76" s="295">
        <f>IFERROR(INDEX('[3]5.งบทดลอง รพ.'!$AU:$AU,MATCH(F:F,'[3]5.งบทดลอง รพ.'!B:B,0)),)</f>
        <v>-4679</v>
      </c>
      <c r="AZ76" s="295">
        <f>IFERROR(INDEX('[3]5.งบทดลอง รพ.'!$AV:$AV,MATCH(F:F,'[3]5.งบทดลอง รพ.'!B:B,0)),)</f>
        <v>0</v>
      </c>
      <c r="BA76" s="295">
        <f>IFERROR(INDEX('[3]5.งบทดลอง รพ.'!$AW:$AW,MATCH(F:F,'[3]5.งบทดลอง รพ.'!B:B,0)),)</f>
        <v>-274</v>
      </c>
      <c r="BB76" s="295">
        <f>IFERROR(INDEX('[3]5.งบทดลอง รพ.'!$AX:$AX,MATCH(F:F,'[3]5.งบทดลอง รพ.'!B:B,0)),)</f>
        <v>-42569.9</v>
      </c>
      <c r="BC76" s="295">
        <f>IFERROR(INDEX('[3]5.งบทดลอง รพ.'!$AY:$AY,MATCH(F:F,'[3]5.งบทดลอง รพ.'!B:B,0)),)</f>
        <v>0</v>
      </c>
      <c r="BD76" s="295">
        <f>IFERROR(INDEX('[3]5.งบทดลอง รพ.'!$AZ:$AZ,MATCH(F:F,'[3]5.งบทดลอง รพ.'!B:B,0)),)</f>
        <v>-1245639.95</v>
      </c>
      <c r="BE76" s="295">
        <f>IFERROR(INDEX('[3]5.งบทดลอง รพ.'!$BA:$BA,MATCH(F:F,'[3]5.งบทดลอง รพ.'!B:B,0)),)</f>
        <v>-1103076.3500000001</v>
      </c>
      <c r="BF76" s="295">
        <f>IFERROR(INDEX('[3]5.งบทดลอง รพ.'!$BB:$BB,MATCH(F:F,'[3]5.งบทดลอง รพ.'!B:B,0)),)</f>
        <v>0</v>
      </c>
      <c r="BG76" s="295">
        <f>IFERROR(INDEX('[3]5.งบทดลอง รพ.'!$BC:$BC,MATCH(F:F,'[3]5.งบทดลอง รพ.'!B:B,0)),)</f>
        <v>-777312.99</v>
      </c>
      <c r="BH76" s="295">
        <f>IFERROR(INDEX('[3]5.งบทดลอง รพ.'!$BD:$BD,MATCH(F:F,'[3]5.งบทดลอง รพ.'!B:B,0)),)</f>
        <v>0</v>
      </c>
      <c r="BI76" s="295">
        <f>IFERROR(INDEX('[3]5.งบทดลอง รพ.'!$BE:$BE,MATCH(F:F,'[3]5.งบทดลอง รพ.'!B:B,0)),)</f>
        <v>0</v>
      </c>
      <c r="BJ76" s="295">
        <f>IFERROR(INDEX('[3]5.งบทดลอง รพ.'!$BF:$BF,MATCH(F:F,'[3]5.งบทดลอง รพ.'!B:B,0)),)</f>
        <v>0</v>
      </c>
      <c r="BK76" s="295">
        <f>IFERROR(INDEX('[3]5.งบทดลอง รพ.'!$BG:$BG,MATCH(F:F,'[3]5.งบทดลอง รพ.'!B:B,0)),)</f>
        <v>0</v>
      </c>
      <c r="BL76" s="295">
        <f>IFERROR(INDEX('[3]5.งบทดลอง รพ.'!$BH:$BH,MATCH(F:F,'[3]5.งบทดลอง รพ.'!B:B,0)),)</f>
        <v>-6991.31</v>
      </c>
      <c r="BM76" s="295">
        <f>IFERROR(INDEX('[3]5.งบทดลอง รพ.'!$BI:$BI,MATCH(F:F,'[3]5.งบทดลอง รพ.'!B:B,0)),)</f>
        <v>0</v>
      </c>
      <c r="BN76" s="295">
        <f>IFERROR(INDEX('[3]5.งบทดลอง รพ.'!$BJ:$BJ,MATCH(F:F,'[3]5.งบทดลอง รพ.'!B:B,0)),)</f>
        <v>-2000000</v>
      </c>
      <c r="BO76" s="295">
        <f>IFERROR(INDEX('[3]5.งบทดลอง รพ.'!$BK:$BK,MATCH(F:F,'[3]5.งบทดลอง รพ.'!B:B,0)),)</f>
        <v>-2309617.7000000002</v>
      </c>
      <c r="BP76" s="295">
        <f>IFERROR(INDEX('[3]5.งบทดลอง รพ.'!$BL:$BL,MATCH(F:F,'[3]5.งบทดลอง รพ.'!B:B,0)),)</f>
        <v>0</v>
      </c>
      <c r="BQ76" s="295">
        <f>IFERROR(INDEX('[3]5.งบทดลอง รพ.'!$BM:$BM,MATCH(F:F,'[3]5.งบทดลอง รพ.'!B:B,0)),)</f>
        <v>-355864</v>
      </c>
      <c r="BR76" s="295">
        <f>IFERROR(INDEX('[3]5.งบทดลอง รพ.'!$BN:$BN,MATCH(F:F,'[3]5.งบทดลอง รพ.'!B:B,0)),)</f>
        <v>0</v>
      </c>
      <c r="BS76" s="295">
        <f>IFERROR(INDEX('[3]5.งบทดลอง รพ.'!$BO:$BO,MATCH(F:F,'[3]5.งบทดลอง รพ.'!B:B,0)),)</f>
        <v>11454.12</v>
      </c>
      <c r="BT76" s="295">
        <f>IFERROR(INDEX('[3]5.งบทดลอง รพ.'!$BP:$BP,MATCH(F:F,'[3]5.งบทดลอง รพ.'!B:B,0)),)</f>
        <v>0</v>
      </c>
      <c r="BU76" s="295">
        <f>IFERROR(INDEX('[3]5.งบทดลอง รพ.'!$BQ:$BQ,MATCH(F:F,'[3]5.งบทดลอง รพ.'!B:B,0)),)</f>
        <v>0</v>
      </c>
      <c r="BV76" s="295">
        <f>IFERROR(INDEX('[3]5.งบทดลอง รพ.'!$BR:$BR,MATCH(F:F,'[3]5.งบทดลอง รพ.'!B:B,0)),)</f>
        <v>0</v>
      </c>
      <c r="BW76" s="295">
        <f>IFERROR(INDEX('[3]5.งบทดลอง รพ.'!$BS:$BS,MATCH(F:F,'[3]5.งบทดลอง รพ.'!B:B,0)),)</f>
        <v>-6650.5</v>
      </c>
      <c r="BX76" s="295">
        <f>IFERROR(INDEX('[3]5.งบทดลอง รพ.'!$BT:$BT,MATCH(F:F,'[3]5.งบทดลอง รพ.'!B:B,0)),)</f>
        <v>0</v>
      </c>
      <c r="BY76" s="295">
        <f>IFERROR(INDEX('[3]5.งบทดลอง รพ.'!$BU:$BU,MATCH(F:F,'[3]5.งบทดลอง รพ.'!B:B,0)),)</f>
        <v>0</v>
      </c>
      <c r="BZ76" s="295">
        <f>IFERROR(INDEX('[3]5.งบทดลอง รพ.'!$BV:$BV,MATCH(F:F,'[3]5.งบทดลอง รพ.'!B:B,0)),)</f>
        <v>-7575.8</v>
      </c>
      <c r="CA76" s="295">
        <f>IFERROR(INDEX('[3]5.งบทดลอง รพ.'!$BW:$BW,MATCH(F:F,'[3]5.งบทดลอง รพ.'!B:B,0)),)</f>
        <v>0</v>
      </c>
      <c r="CB76" s="295">
        <f>IFERROR(INDEX('[3]5.งบทดลอง รพ.'!$BX:$BX,MATCH(F:F,'[3]5.งบทดลอง รพ.'!B:B,0)),)</f>
        <v>-113332.4</v>
      </c>
      <c r="CC76" s="506">
        <f t="shared" si="10"/>
        <v>-18299762.109999999</v>
      </c>
    </row>
    <row r="77" spans="1:81" s="308" customFormat="1" ht="45">
      <c r="A77" s="307" t="s">
        <v>436</v>
      </c>
      <c r="B77" s="292" t="s">
        <v>16</v>
      </c>
      <c r="C77" s="293" t="s">
        <v>17</v>
      </c>
      <c r="D77" s="294">
        <v>44040</v>
      </c>
      <c r="E77" s="310" t="s">
        <v>538</v>
      </c>
      <c r="F77" s="504" t="s">
        <v>570</v>
      </c>
      <c r="G77" s="505" t="s">
        <v>1814</v>
      </c>
      <c r="H77" s="295">
        <f>IFERROR(INDEX('[3]5.งบทดลอง รพ.'!$D:$D,MATCH(F:F,'[3]5.งบทดลอง รพ.'!B:B,0)),)</f>
        <v>0</v>
      </c>
      <c r="I77" s="295">
        <f>IFERROR(INDEX('[3]5.งบทดลอง รพ.'!$E:$E,MATCH(F:F,'[3]5.งบทดลอง รพ.'!B:B,0)),)</f>
        <v>0</v>
      </c>
      <c r="J77" s="295">
        <f>IFERROR(INDEX('[3]5.งบทดลอง รพ.'!$F:$F,MATCH(F:F,'[3]5.งบทดลอง รพ.'!B:B,0)),)</f>
        <v>0</v>
      </c>
      <c r="K77" s="295">
        <f>IFERROR(INDEX('[3]5.งบทดลอง รพ.'!$G:$G,MATCH(F:F,'[3]5.งบทดลอง รพ.'!B:B,0)),)</f>
        <v>8878.7999999999993</v>
      </c>
      <c r="L77" s="295">
        <f>IFERROR(INDEX('[3]5.งบทดลอง รพ.'!$H:$H,MATCH(F:F,'[3]5.งบทดลอง รพ.'!B:B,0)),)</f>
        <v>0</v>
      </c>
      <c r="M77" s="295">
        <f>IFERROR(INDEX('[3]5.งบทดลอง รพ.'!$I:$I,MATCH(F:F,'[3]5.งบทดลอง รพ.'!B:B,0)),)</f>
        <v>0</v>
      </c>
      <c r="N77" s="295">
        <f>IFERROR(INDEX('[3]5.งบทดลอง รพ.'!$J:$J,MATCH(F:F,'[3]5.งบทดลอง รพ.'!B:B,0)),)</f>
        <v>0</v>
      </c>
      <c r="O77" s="295">
        <f>IFERROR(INDEX('[3]5.งบทดลอง รพ.'!$K:$K,MATCH(F:F,'[3]5.งบทดลอง รพ.'!B:B,0)),)</f>
        <v>8878.7999999999993</v>
      </c>
      <c r="P77" s="295">
        <f>IFERROR(INDEX('[3]5.งบทดลอง รพ.'!$L:$L,MATCH(F:F,'[3]5.งบทดลอง รพ.'!B:B,0)),)</f>
        <v>0</v>
      </c>
      <c r="Q77" s="295">
        <f>IFERROR(INDEX('[3]5.งบทดลอง รพ.'!$M:$M,MATCH(F:F,'[3]5.งบทดลอง รพ.'!B:B,0)),)</f>
        <v>0</v>
      </c>
      <c r="R77" s="295">
        <f>IFERROR(INDEX('[3]5.งบทดลอง รพ.'!$N:$N,MATCH(F:F,'[3]5.งบทดลอง รพ.'!B:B,0)),)</f>
        <v>957</v>
      </c>
      <c r="S77" s="295">
        <f>IFERROR(INDEX('[3]5.งบทดลอง รพ.'!$O:$O,MATCH(F:F,'[3]5.งบทดลอง รพ.'!B:B,0)),)</f>
        <v>0</v>
      </c>
      <c r="T77" s="295">
        <f>IFERROR(INDEX('[3]5.งบทดลอง รพ.'!$P:$P,MATCH(F:F,'[3]5.งบทดลอง รพ.'!B:B,0)),)</f>
        <v>0</v>
      </c>
      <c r="U77" s="295">
        <f>IFERROR(INDEX('[3]5.งบทดลอง รพ.'!$Q:$Q,MATCH(F:F,'[3]5.งบทดลอง รพ.'!B:B,0)),)</f>
        <v>0</v>
      </c>
      <c r="V77" s="295">
        <f>IFERROR(INDEX('[3]5.งบทดลอง รพ.'!$R:$R,MATCH(F:F,'[3]5.งบทดลอง รพ.'!B:B,0)),)</f>
        <v>0</v>
      </c>
      <c r="W77" s="295">
        <f>IFERROR(INDEX('[3]5.งบทดลอง รพ.'!$S:$S,MATCH(F:F,'[3]5.งบทดลอง รพ.'!B:B,0)),)</f>
        <v>0</v>
      </c>
      <c r="X77" s="295">
        <f>IFERROR(INDEX('[3]5.งบทดลอง รพ.'!$T:$T,MATCH(F:F,'[3]5.งบทดลอง รพ.'!B:B,0)),)</f>
        <v>0</v>
      </c>
      <c r="Y77" s="295">
        <f>IFERROR(INDEX('[3]5.งบทดลอง รพ.'!$U:$U,MATCH(F:F,'[3]5.งบทดลอง รพ.'!B:B,0)),)</f>
        <v>0</v>
      </c>
      <c r="Z77" s="295">
        <f>IFERROR(INDEX('[3]5.งบทดลอง รพ.'!$V:$V,MATCH(F:F,'[3]5.งบทดลอง รพ.'!B:B,0)),)</f>
        <v>0</v>
      </c>
      <c r="AA77" s="295">
        <f>IFERROR(INDEX('[3]5.งบทดลอง รพ.'!$W:$W,MATCH(F:F,'[3]5.งบทดลอง รพ.'!B:B,0)),)</f>
        <v>292683.31</v>
      </c>
      <c r="AB77" s="295">
        <f>IFERROR(INDEX('[3]5.งบทดลอง รพ.'!$X:$X,MATCH(F:F,'[3]5.งบทดลอง รพ.'!B:B,0)),)</f>
        <v>93279.34</v>
      </c>
      <c r="AC77" s="295">
        <f>IFERROR(INDEX('[3]5.งบทดลอง รพ.'!$Y:$Y,MATCH(F:F,'[3]5.งบทดลอง รพ.'!B:B,0)),)</f>
        <v>0</v>
      </c>
      <c r="AD77" s="295">
        <f>IFERROR(INDEX('[3]5.งบทดลอง รพ.'!$Z:$Z,MATCH(F:F,'[3]5.งบทดลอง รพ.'!B:B,0)),)</f>
        <v>0</v>
      </c>
      <c r="AE77" s="295">
        <f>IFERROR(INDEX('[3]5.งบทดลอง รพ.'!$AA:$AA,MATCH(F:F,'[3]5.งบทดลอง รพ.'!B:B,0)),)</f>
        <v>90407.7</v>
      </c>
      <c r="AF77" s="295">
        <f>IFERROR(INDEX('[3]5.งบทดลอง รพ.'!$AB:$AB,MATCH(F:F,'[3]5.งบทดลอง รพ.'!B:B,0)),)</f>
        <v>0</v>
      </c>
      <c r="AG77" s="295">
        <f>IFERROR(INDEX('[3]5.งบทดลอง รพ.'!$AC:$AC,MATCH(F:F,'[3]5.งบทดลอง รพ.'!B:B,0)),)</f>
        <v>0</v>
      </c>
      <c r="AH77" s="295">
        <f>IFERROR(INDEX('[3]5.งบทดลอง รพ.'!$AD:$AD,MATCH(F:F,'[3]5.งบทดลอง รพ.'!B:B,0)),)</f>
        <v>0</v>
      </c>
      <c r="AI77" s="295">
        <f>IFERROR(INDEX('[3]5.งบทดลอง รพ.'!$AE:$AE,MATCH(F:F,'[3]5.งบทดลอง รพ.'!B:B,0)),)</f>
        <v>0</v>
      </c>
      <c r="AJ77" s="295">
        <f>IFERROR(INDEX('[3]5.งบทดลอง รพ.'!$AF:$AF,MATCH(F:F,'[3]5.งบทดลอง รพ.'!B:B,0)),)</f>
        <v>0</v>
      </c>
      <c r="AK77" s="295">
        <f>IFERROR(INDEX('[3]5.งบทดลอง รพ.'!$AG:$AG,MATCH(F:F,'[3]5.งบทดลอง รพ.'!B:B,0)),)</f>
        <v>0</v>
      </c>
      <c r="AL77" s="295">
        <f>IFERROR(INDEX('[3]5.งบทดลอง รพ.'!$AH:$AH,MATCH(F:F,'[3]5.งบทดลอง รพ.'!B:B,0)),)</f>
        <v>0</v>
      </c>
      <c r="AM77" s="295">
        <f>IFERROR(INDEX('[3]5.งบทดลอง รพ.'!$AI:$AI,MATCH(F:F,'[3]5.งบทดลอง รพ.'!B:B,0)),)</f>
        <v>100</v>
      </c>
      <c r="AN77" s="295">
        <f>IFERROR(INDEX('[3]5.งบทดลอง รพ.'!$AJ:$AJ,MATCH(F:F,'[3]5.งบทดลอง รพ.'!B:B,0)),)</f>
        <v>0</v>
      </c>
      <c r="AO77" s="295">
        <f>IFERROR(INDEX('[3]5.งบทดลอง รพ.'!$AK:$AK,MATCH(F:F,'[3]5.งบทดลอง รพ.'!B:B,0)),)</f>
        <v>0</v>
      </c>
      <c r="AP77" s="295">
        <f>IFERROR(INDEX('[3]5.งบทดลอง รพ.'!$AL:$AL,MATCH(F:F,'[3]5.งบทดลอง รพ.'!B:B,0)),)</f>
        <v>0</v>
      </c>
      <c r="AQ77" s="295">
        <f>IFERROR(INDEX('[3]5.งบทดลอง รพ.'!$AM:$AM,MATCH(F:F,'[3]5.งบทดลอง รพ.'!B:B,0)),)</f>
        <v>0</v>
      </c>
      <c r="AR77" s="295">
        <f>IFERROR(INDEX('[3]5.งบทดลอง รพ.'!$AN:$AN,MATCH(F:F,'[3]5.งบทดลอง รพ.'!B:B,0)),)</f>
        <v>0</v>
      </c>
      <c r="AS77" s="295">
        <f>IFERROR(INDEX('[3]5.งบทดลอง รพ.'!$AO:$AO,MATCH(F:F,'[3]5.งบทดลอง รพ.'!B:B,0)),)</f>
        <v>0</v>
      </c>
      <c r="AT77" s="295">
        <f>IFERROR(INDEX('[3]5.งบทดลอง รพ.'!$AP:$AP,MATCH(F:F,'[3]5.งบทดลอง รพ.'!B:B,0)),)</f>
        <v>0</v>
      </c>
      <c r="AU77" s="295">
        <f>IFERROR(INDEX('[3]5.งบทดลอง รพ.'!$AQ:$AQ,MATCH(F:F,'[3]5.งบทดลอง รพ.'!B:B,0)),)</f>
        <v>0</v>
      </c>
      <c r="AV77" s="295">
        <f>IFERROR(INDEX('[3]5.งบทดลอง รพ.'!$AR:$AR,MATCH(F:F,'[3]5.งบทดลอง รพ.'!B:B,0)),)</f>
        <v>0</v>
      </c>
      <c r="AW77" s="295">
        <f>IFERROR(INDEX('[3]5.งบทดลอง รพ.'!$AS:$AS,MATCH(F:F,'[3]5.งบทดลอง รพ.'!B:B,0)),)</f>
        <v>0</v>
      </c>
      <c r="AX77" s="295">
        <f>IFERROR(INDEX('[3]5.งบทดลอง รพ.'!$AT:$AT,MATCH(F:F,'[3]5.งบทดลอง รพ.'!B:B,0)),)</f>
        <v>630</v>
      </c>
      <c r="AY77" s="295">
        <f>IFERROR(INDEX('[3]5.งบทดลอง รพ.'!$AU:$AU,MATCH(F:F,'[3]5.งบทดลอง รพ.'!B:B,0)),)</f>
        <v>5289</v>
      </c>
      <c r="AZ77" s="295">
        <f>IFERROR(INDEX('[3]5.งบทดลอง รพ.'!$AV:$AV,MATCH(F:F,'[3]5.งบทดลอง รพ.'!B:B,0)),)</f>
        <v>0</v>
      </c>
      <c r="BA77" s="295">
        <f>IFERROR(INDEX('[3]5.งบทดลอง รพ.'!$AW:$AW,MATCH(F:F,'[3]5.งบทดลอง รพ.'!B:B,0)),)</f>
        <v>476</v>
      </c>
      <c r="BB77" s="295">
        <f>IFERROR(INDEX('[3]5.งบทดลอง รพ.'!$AX:$AX,MATCH(F:F,'[3]5.งบทดลอง รพ.'!B:B,0)),)</f>
        <v>92942.75</v>
      </c>
      <c r="BC77" s="295">
        <f>IFERROR(INDEX('[3]5.งบทดลอง รพ.'!$AY:$AY,MATCH(F:F,'[3]5.งบทดลอง รพ.'!B:B,0)),)</f>
        <v>40030.51</v>
      </c>
      <c r="BD77" s="295">
        <f>IFERROR(INDEX('[3]5.งบทดลอง รพ.'!$AZ:$AZ,MATCH(F:F,'[3]5.งบทดลอง รพ.'!B:B,0)),)</f>
        <v>329430.5</v>
      </c>
      <c r="BE77" s="295">
        <f>IFERROR(INDEX('[3]5.งบทดลอง รพ.'!$BA:$BA,MATCH(F:F,'[3]5.งบทดลอง รพ.'!B:B,0)),)</f>
        <v>48969.3</v>
      </c>
      <c r="BF77" s="295">
        <f>IFERROR(INDEX('[3]5.งบทดลอง รพ.'!$BB:$BB,MATCH(F:F,'[3]5.งบทดลอง รพ.'!B:B,0)),)</f>
        <v>90332.800000000003</v>
      </c>
      <c r="BG77" s="295">
        <f>IFERROR(INDEX('[3]5.งบทดลอง รพ.'!$BC:$BC,MATCH(F:F,'[3]5.งบทดลอง รพ.'!B:B,0)),)</f>
        <v>0</v>
      </c>
      <c r="BH77" s="295">
        <f>IFERROR(INDEX('[3]5.งบทดลอง รพ.'!$BD:$BD,MATCH(F:F,'[3]5.งบทดลอง รพ.'!B:B,0)),)</f>
        <v>0</v>
      </c>
      <c r="BI77" s="295">
        <f>IFERROR(INDEX('[3]5.งบทดลอง รพ.'!$BE:$BE,MATCH(F:F,'[3]5.งบทดลอง รพ.'!B:B,0)),)</f>
        <v>0</v>
      </c>
      <c r="BJ77" s="295">
        <f>IFERROR(INDEX('[3]5.งบทดลอง รพ.'!$BF:$BF,MATCH(F:F,'[3]5.งบทดลอง รพ.'!B:B,0)),)</f>
        <v>0</v>
      </c>
      <c r="BK77" s="295">
        <f>IFERROR(INDEX('[3]5.งบทดลอง รพ.'!$BG:$BG,MATCH(F:F,'[3]5.งบทดลอง รพ.'!B:B,0)),)</f>
        <v>0</v>
      </c>
      <c r="BL77" s="295">
        <f>IFERROR(INDEX('[3]5.งบทดลอง รพ.'!$BH:$BH,MATCH(F:F,'[3]5.งบทดลอง รพ.'!B:B,0)),)</f>
        <v>229738.86</v>
      </c>
      <c r="BM77" s="295">
        <f>IFERROR(INDEX('[3]5.งบทดลอง รพ.'!$BI:$BI,MATCH(F:F,'[3]5.งบทดลอง รพ.'!B:B,0)),)</f>
        <v>0</v>
      </c>
      <c r="BN77" s="295">
        <f>IFERROR(INDEX('[3]5.งบทดลอง รพ.'!$BJ:$BJ,MATCH(F:F,'[3]5.งบทดลอง รพ.'!B:B,0)),)</f>
        <v>0</v>
      </c>
      <c r="BO77" s="295">
        <f>IFERROR(INDEX('[3]5.งบทดลอง รพ.'!$BK:$BK,MATCH(F:F,'[3]5.งบทดลอง รพ.'!B:B,0)),)</f>
        <v>0</v>
      </c>
      <c r="BP77" s="295">
        <f>IFERROR(INDEX('[3]5.งบทดลอง รพ.'!$BL:$BL,MATCH(F:F,'[3]5.งบทดลอง รพ.'!B:B,0)),)</f>
        <v>0</v>
      </c>
      <c r="BQ77" s="295">
        <f>IFERROR(INDEX('[3]5.งบทดลอง รพ.'!$BM:$BM,MATCH(F:F,'[3]5.งบทดลอง รพ.'!B:B,0)),)</f>
        <v>11712.16</v>
      </c>
      <c r="BR77" s="295">
        <f>IFERROR(INDEX('[3]5.งบทดลอง รพ.'!$BN:$BN,MATCH(F:F,'[3]5.งบทดลอง รพ.'!B:B,0)),)</f>
        <v>0</v>
      </c>
      <c r="BS77" s="295">
        <f>IFERROR(INDEX('[3]5.งบทดลอง รพ.'!$BO:$BO,MATCH(F:F,'[3]5.งบทดลอง รพ.'!B:B,0)),)</f>
        <v>0</v>
      </c>
      <c r="BT77" s="295">
        <f>IFERROR(INDEX('[3]5.งบทดลอง รพ.'!$BP:$BP,MATCH(F:F,'[3]5.งบทดลอง รพ.'!B:B,0)),)</f>
        <v>0</v>
      </c>
      <c r="BU77" s="295">
        <f>IFERROR(INDEX('[3]5.งบทดลอง รพ.'!$BQ:$BQ,MATCH(F:F,'[3]5.งบทดลอง รพ.'!B:B,0)),)</f>
        <v>0</v>
      </c>
      <c r="BV77" s="295">
        <f>IFERROR(INDEX('[3]5.งบทดลอง รพ.'!$BR:$BR,MATCH(F:F,'[3]5.งบทดลอง รพ.'!B:B,0)),)</f>
        <v>0</v>
      </c>
      <c r="BW77" s="295">
        <f>IFERROR(INDEX('[3]5.งบทดลอง รพ.'!$BS:$BS,MATCH(F:F,'[3]5.งบทดลอง รพ.'!B:B,0)),)</f>
        <v>0</v>
      </c>
      <c r="BX77" s="295">
        <f>IFERROR(INDEX('[3]5.งบทดลอง รพ.'!$BT:$BT,MATCH(F:F,'[3]5.งบทดลอง รพ.'!B:B,0)),)</f>
        <v>3786.4</v>
      </c>
      <c r="BY77" s="295">
        <f>IFERROR(INDEX('[3]5.งบทดลอง รพ.'!$BU:$BU,MATCH(F:F,'[3]5.งบทดลอง รพ.'!B:B,0)),)</f>
        <v>0</v>
      </c>
      <c r="BZ77" s="295">
        <f>IFERROR(INDEX('[3]5.งบทดลอง รพ.'!$BV:$BV,MATCH(F:F,'[3]5.งบทดลอง รพ.'!B:B,0)),)</f>
        <v>0.4</v>
      </c>
      <c r="CA77" s="295">
        <f>IFERROR(INDEX('[3]5.งบทดลอง รพ.'!$BW:$BW,MATCH(F:F,'[3]5.งบทดลอง รพ.'!B:B,0)),)</f>
        <v>0</v>
      </c>
      <c r="CB77" s="295">
        <f>IFERROR(INDEX('[3]5.งบทดลอง รพ.'!$BX:$BX,MATCH(F:F,'[3]5.งบทดลอง รพ.'!B:B,0)),)</f>
        <v>0</v>
      </c>
      <c r="CC77" s="506">
        <f t="shared" si="10"/>
        <v>1348523.6299999997</v>
      </c>
    </row>
    <row r="78" spans="1:81" s="308" customFormat="1" ht="45">
      <c r="A78" s="307" t="s">
        <v>436</v>
      </c>
      <c r="B78" s="292" t="s">
        <v>16</v>
      </c>
      <c r="C78" s="293" t="s">
        <v>17</v>
      </c>
      <c r="D78" s="294"/>
      <c r="E78" s="310"/>
      <c r="F78" s="504" t="s">
        <v>571</v>
      </c>
      <c r="G78" s="505" t="s">
        <v>572</v>
      </c>
      <c r="H78" s="295">
        <f>IFERROR(INDEX('[3]5.งบทดลอง รพ.'!$D:$D,MATCH(F:F,'[3]5.งบทดลอง รพ.'!B:B,0)),)</f>
        <v>0</v>
      </c>
      <c r="I78" s="295">
        <f>IFERROR(INDEX('[3]5.งบทดลอง รพ.'!$E:$E,MATCH(F:F,'[3]5.งบทดลอง รพ.'!B:B,0)),)</f>
        <v>0</v>
      </c>
      <c r="J78" s="295">
        <f>IFERROR(INDEX('[3]5.งบทดลอง รพ.'!$F:$F,MATCH(F:F,'[3]5.งบทดลอง รพ.'!B:B,0)),)</f>
        <v>0</v>
      </c>
      <c r="K78" s="295">
        <f>IFERROR(INDEX('[3]5.งบทดลอง รพ.'!$G:$G,MATCH(F:F,'[3]5.งบทดลอง รพ.'!B:B,0)),)</f>
        <v>0</v>
      </c>
      <c r="L78" s="295">
        <f>IFERROR(INDEX('[3]5.งบทดลอง รพ.'!$H:$H,MATCH(F:F,'[3]5.งบทดลอง รพ.'!B:B,0)),)</f>
        <v>0</v>
      </c>
      <c r="M78" s="295">
        <f>IFERROR(INDEX('[3]5.งบทดลอง รพ.'!$I:$I,MATCH(F:F,'[3]5.งบทดลอง รพ.'!B:B,0)),)</f>
        <v>0</v>
      </c>
      <c r="N78" s="295">
        <f>IFERROR(INDEX('[3]5.งบทดลอง รพ.'!$J:$J,MATCH(F:F,'[3]5.งบทดลอง รพ.'!B:B,0)),)</f>
        <v>3419.72</v>
      </c>
      <c r="O78" s="295">
        <f>IFERROR(INDEX('[3]5.งบทดลอง รพ.'!$K:$K,MATCH(F:F,'[3]5.งบทดลอง รพ.'!B:B,0)),)</f>
        <v>0</v>
      </c>
      <c r="P78" s="295">
        <f>IFERROR(INDEX('[3]5.งบทดลอง รพ.'!$L:$L,MATCH(F:F,'[3]5.งบทดลอง รพ.'!B:B,0)),)</f>
        <v>0</v>
      </c>
      <c r="Q78" s="295">
        <f>IFERROR(INDEX('[3]5.งบทดลอง รพ.'!$M:$M,MATCH(F:F,'[3]5.งบทดลอง รพ.'!B:B,0)),)</f>
        <v>0</v>
      </c>
      <c r="R78" s="295">
        <f>IFERROR(INDEX('[3]5.งบทดลอง รพ.'!$N:$N,MATCH(F:F,'[3]5.งบทดลอง รพ.'!B:B,0)),)</f>
        <v>0</v>
      </c>
      <c r="S78" s="295">
        <f>IFERROR(INDEX('[3]5.งบทดลอง รพ.'!$O:$O,MATCH(F:F,'[3]5.งบทดลอง รพ.'!B:B,0)),)</f>
        <v>0</v>
      </c>
      <c r="T78" s="295">
        <f>IFERROR(INDEX('[3]5.งบทดลอง รพ.'!$P:$P,MATCH(F:F,'[3]5.งบทดลอง รพ.'!B:B,0)),)</f>
        <v>0</v>
      </c>
      <c r="U78" s="295">
        <f>IFERROR(INDEX('[3]5.งบทดลอง รพ.'!$Q:$Q,MATCH(F:F,'[3]5.งบทดลอง รพ.'!B:B,0)),)</f>
        <v>0</v>
      </c>
      <c r="V78" s="295">
        <f>IFERROR(INDEX('[3]5.งบทดลอง รพ.'!$R:$R,MATCH(F:F,'[3]5.งบทดลอง รพ.'!B:B,0)),)</f>
        <v>0</v>
      </c>
      <c r="W78" s="295">
        <f>IFERROR(INDEX('[3]5.งบทดลอง รพ.'!$S:$S,MATCH(F:F,'[3]5.งบทดลอง รพ.'!B:B,0)),)</f>
        <v>0</v>
      </c>
      <c r="X78" s="295">
        <f>IFERROR(INDEX('[3]5.งบทดลอง รพ.'!$T:$T,MATCH(F:F,'[3]5.งบทดลอง รพ.'!B:B,0)),)</f>
        <v>0</v>
      </c>
      <c r="Y78" s="295">
        <f>IFERROR(INDEX('[3]5.งบทดลอง รพ.'!$U:$U,MATCH(F:F,'[3]5.งบทดลอง รพ.'!B:B,0)),)</f>
        <v>0</v>
      </c>
      <c r="Z78" s="295">
        <f>IFERROR(INDEX('[3]5.งบทดลอง รพ.'!$V:$V,MATCH(F:F,'[3]5.งบทดลอง รพ.'!B:B,0)),)</f>
        <v>0</v>
      </c>
      <c r="AA78" s="295">
        <f>IFERROR(INDEX('[3]5.งบทดลอง รพ.'!$W:$W,MATCH(F:F,'[3]5.งบทดลอง รพ.'!B:B,0)),)</f>
        <v>52916.08</v>
      </c>
      <c r="AB78" s="295">
        <f>IFERROR(INDEX('[3]5.งบทดลอง รพ.'!$X:$X,MATCH(F:F,'[3]5.งบทดลอง รพ.'!B:B,0)),)</f>
        <v>0</v>
      </c>
      <c r="AC78" s="295">
        <f>IFERROR(INDEX('[3]5.งบทดลอง รพ.'!$Y:$Y,MATCH(F:F,'[3]5.งบทดลอง รพ.'!B:B,0)),)</f>
        <v>0</v>
      </c>
      <c r="AD78" s="295">
        <f>IFERROR(INDEX('[3]5.งบทดลอง รพ.'!$Z:$Z,MATCH(F:F,'[3]5.งบทดลอง รพ.'!B:B,0)),)</f>
        <v>0</v>
      </c>
      <c r="AE78" s="295">
        <f>IFERROR(INDEX('[3]5.งบทดลอง รพ.'!$AA:$AA,MATCH(F:F,'[3]5.งบทดลอง รพ.'!B:B,0)),)</f>
        <v>105555.64</v>
      </c>
      <c r="AF78" s="295">
        <f>IFERROR(INDEX('[3]5.งบทดลอง รพ.'!$AB:$AB,MATCH(F:F,'[3]5.งบทดลอง รพ.'!B:B,0)),)</f>
        <v>0</v>
      </c>
      <c r="AG78" s="295">
        <f>IFERROR(INDEX('[3]5.งบทดลอง รพ.'!$AC:$AC,MATCH(F:F,'[3]5.งบทดลอง รพ.'!B:B,0)),)</f>
        <v>0</v>
      </c>
      <c r="AH78" s="295">
        <f>IFERROR(INDEX('[3]5.งบทดลอง รพ.'!$AD:$AD,MATCH(F:F,'[3]5.งบทดลอง รพ.'!B:B,0)),)</f>
        <v>0</v>
      </c>
      <c r="AI78" s="295">
        <f>IFERROR(INDEX('[3]5.งบทดลอง รพ.'!$AE:$AE,MATCH(F:F,'[3]5.งบทดลอง รพ.'!B:B,0)),)</f>
        <v>70000</v>
      </c>
      <c r="AJ78" s="295">
        <f>IFERROR(INDEX('[3]5.งบทดลอง รพ.'!$AF:$AF,MATCH(F:F,'[3]5.งบทดลอง รพ.'!B:B,0)),)</f>
        <v>0</v>
      </c>
      <c r="AK78" s="295">
        <f>IFERROR(INDEX('[3]5.งบทดลอง รพ.'!$AG:$AG,MATCH(F:F,'[3]5.งบทดลอง รพ.'!B:B,0)),)</f>
        <v>0</v>
      </c>
      <c r="AL78" s="295">
        <f>IFERROR(INDEX('[3]5.งบทดลอง รพ.'!$AH:$AH,MATCH(F:F,'[3]5.งบทดลอง รพ.'!B:B,0)),)</f>
        <v>0</v>
      </c>
      <c r="AM78" s="295">
        <f>IFERROR(INDEX('[3]5.งบทดลอง รพ.'!$AI:$AI,MATCH(F:F,'[3]5.งบทดลอง รพ.'!B:B,0)),)</f>
        <v>0</v>
      </c>
      <c r="AN78" s="295">
        <f>IFERROR(INDEX('[3]5.งบทดลอง รพ.'!$AJ:$AJ,MATCH(F:F,'[3]5.งบทดลอง รพ.'!B:B,0)),)</f>
        <v>0</v>
      </c>
      <c r="AO78" s="295">
        <f>IFERROR(INDEX('[3]5.งบทดลอง รพ.'!$AK:$AK,MATCH(F:F,'[3]5.งบทดลอง รพ.'!B:B,0)),)</f>
        <v>0</v>
      </c>
      <c r="AP78" s="295">
        <f>IFERROR(INDEX('[3]5.งบทดลอง รพ.'!$AL:$AL,MATCH(F:F,'[3]5.งบทดลอง รพ.'!B:B,0)),)</f>
        <v>0</v>
      </c>
      <c r="AQ78" s="295">
        <f>IFERROR(INDEX('[3]5.งบทดลอง รพ.'!$AM:$AM,MATCH(F:F,'[3]5.งบทดลอง รพ.'!B:B,0)),)</f>
        <v>0</v>
      </c>
      <c r="AR78" s="295">
        <f>IFERROR(INDEX('[3]5.งบทดลอง รพ.'!$AN:$AN,MATCH(F:F,'[3]5.งบทดลอง รพ.'!B:B,0)),)</f>
        <v>0</v>
      </c>
      <c r="AS78" s="295">
        <f>IFERROR(INDEX('[3]5.งบทดลอง รพ.'!$AO:$AO,MATCH(F:F,'[3]5.งบทดลอง รพ.'!B:B,0)),)</f>
        <v>0</v>
      </c>
      <c r="AT78" s="295">
        <f>IFERROR(INDEX('[3]5.งบทดลอง รพ.'!$AP:$AP,MATCH(F:F,'[3]5.งบทดลอง รพ.'!B:B,0)),)</f>
        <v>0</v>
      </c>
      <c r="AU78" s="295">
        <f>IFERROR(INDEX('[3]5.งบทดลอง รพ.'!$AQ:$AQ,MATCH(F:F,'[3]5.งบทดลอง รพ.'!B:B,0)),)</f>
        <v>0</v>
      </c>
      <c r="AV78" s="295">
        <f>IFERROR(INDEX('[3]5.งบทดลอง รพ.'!$AR:$AR,MATCH(F:F,'[3]5.งบทดลอง รพ.'!B:B,0)),)</f>
        <v>0</v>
      </c>
      <c r="AW78" s="295">
        <f>IFERROR(INDEX('[3]5.งบทดลอง รพ.'!$AS:$AS,MATCH(F:F,'[3]5.งบทดลอง รพ.'!B:B,0)),)</f>
        <v>0</v>
      </c>
      <c r="AX78" s="295">
        <f>IFERROR(INDEX('[3]5.งบทดลอง รพ.'!$AT:$AT,MATCH(F:F,'[3]5.งบทดลอง รพ.'!B:B,0)),)</f>
        <v>0</v>
      </c>
      <c r="AY78" s="295">
        <f>IFERROR(INDEX('[3]5.งบทดลอง รพ.'!$AU:$AU,MATCH(F:F,'[3]5.งบทดลอง รพ.'!B:B,0)),)</f>
        <v>0</v>
      </c>
      <c r="AZ78" s="295">
        <f>IFERROR(INDEX('[3]5.งบทดลอง รพ.'!$AV:$AV,MATCH(F:F,'[3]5.งบทดลอง รพ.'!B:B,0)),)</f>
        <v>0</v>
      </c>
      <c r="BA78" s="295">
        <f>IFERROR(INDEX('[3]5.งบทดลอง รพ.'!$AW:$AW,MATCH(F:F,'[3]5.งบทดลอง รพ.'!B:B,0)),)</f>
        <v>0</v>
      </c>
      <c r="BB78" s="295">
        <f>IFERROR(INDEX('[3]5.งบทดลอง รพ.'!$AX:$AX,MATCH(F:F,'[3]5.งบทดลอง รพ.'!B:B,0)),)</f>
        <v>49400</v>
      </c>
      <c r="BC78" s="295">
        <f>IFERROR(INDEX('[3]5.งบทดลอง รพ.'!$AY:$AY,MATCH(F:F,'[3]5.งบทดลอง รพ.'!B:B,0)),)</f>
        <v>0</v>
      </c>
      <c r="BD78" s="295">
        <f>IFERROR(INDEX('[3]5.งบทดลอง รพ.'!$AZ:$AZ,MATCH(F:F,'[3]5.งบทดลอง รพ.'!B:B,0)),)</f>
        <v>0</v>
      </c>
      <c r="BE78" s="295">
        <f>IFERROR(INDEX('[3]5.งบทดลอง รพ.'!$BA:$BA,MATCH(F:F,'[3]5.งบทดลอง รพ.'!B:B,0)),)</f>
        <v>0</v>
      </c>
      <c r="BF78" s="295">
        <f>IFERROR(INDEX('[3]5.งบทดลอง รพ.'!$BB:$BB,MATCH(F:F,'[3]5.งบทดลอง รพ.'!B:B,0)),)</f>
        <v>0</v>
      </c>
      <c r="BG78" s="295">
        <f>IFERROR(INDEX('[3]5.งบทดลอง รพ.'!$BC:$BC,MATCH(F:F,'[3]5.งบทดลอง รพ.'!B:B,0)),)</f>
        <v>0</v>
      </c>
      <c r="BH78" s="295">
        <f>IFERROR(INDEX('[3]5.งบทดลอง รพ.'!$BD:$BD,MATCH(F:F,'[3]5.งบทดลอง รพ.'!B:B,0)),)</f>
        <v>0</v>
      </c>
      <c r="BI78" s="295">
        <f>IFERROR(INDEX('[3]5.งบทดลอง รพ.'!$BE:$BE,MATCH(F:F,'[3]5.งบทดลอง รพ.'!B:B,0)),)</f>
        <v>0</v>
      </c>
      <c r="BJ78" s="295">
        <f>IFERROR(INDEX('[3]5.งบทดลอง รพ.'!$BF:$BF,MATCH(F:F,'[3]5.งบทดลอง รพ.'!B:B,0)),)</f>
        <v>0</v>
      </c>
      <c r="BK78" s="295">
        <f>IFERROR(INDEX('[3]5.งบทดลอง รพ.'!$BG:$BG,MATCH(F:F,'[3]5.งบทดลอง รพ.'!B:B,0)),)</f>
        <v>0</v>
      </c>
      <c r="BL78" s="295">
        <f>IFERROR(INDEX('[3]5.งบทดลอง รพ.'!$BH:$BH,MATCH(F:F,'[3]5.งบทดลอง รพ.'!B:B,0)),)</f>
        <v>0</v>
      </c>
      <c r="BM78" s="295">
        <f>IFERROR(INDEX('[3]5.งบทดลอง รพ.'!$BI:$BI,MATCH(F:F,'[3]5.งบทดลอง รพ.'!B:B,0)),)</f>
        <v>0</v>
      </c>
      <c r="BN78" s="295">
        <f>IFERROR(INDEX('[3]5.งบทดลอง รพ.'!$BJ:$BJ,MATCH(F:F,'[3]5.งบทดลอง รพ.'!B:B,0)),)</f>
        <v>0</v>
      </c>
      <c r="BO78" s="295">
        <f>IFERROR(INDEX('[3]5.งบทดลอง รพ.'!$BK:$BK,MATCH(F:F,'[3]5.งบทดลอง รพ.'!B:B,0)),)</f>
        <v>0</v>
      </c>
      <c r="BP78" s="295">
        <f>IFERROR(INDEX('[3]5.งบทดลอง รพ.'!$BL:$BL,MATCH(F:F,'[3]5.งบทดลอง รพ.'!B:B,0)),)</f>
        <v>0</v>
      </c>
      <c r="BQ78" s="295">
        <f>IFERROR(INDEX('[3]5.งบทดลอง รพ.'!$BM:$BM,MATCH(F:F,'[3]5.งบทดลอง รพ.'!B:B,0)),)</f>
        <v>0</v>
      </c>
      <c r="BR78" s="295">
        <f>IFERROR(INDEX('[3]5.งบทดลอง รพ.'!$BN:$BN,MATCH(F:F,'[3]5.งบทดลอง รพ.'!B:B,0)),)</f>
        <v>0</v>
      </c>
      <c r="BS78" s="295">
        <f>IFERROR(INDEX('[3]5.งบทดลอง รพ.'!$BO:$BO,MATCH(F:F,'[3]5.งบทดลอง รพ.'!B:B,0)),)</f>
        <v>0</v>
      </c>
      <c r="BT78" s="295">
        <f>IFERROR(INDEX('[3]5.งบทดลอง รพ.'!$BP:$BP,MATCH(F:F,'[3]5.งบทดลอง รพ.'!B:B,0)),)</f>
        <v>0</v>
      </c>
      <c r="BU78" s="295">
        <f>IFERROR(INDEX('[3]5.งบทดลอง รพ.'!$BQ:$BQ,MATCH(F:F,'[3]5.งบทดลอง รพ.'!B:B,0)),)</f>
        <v>0</v>
      </c>
      <c r="BV78" s="295">
        <f>IFERROR(INDEX('[3]5.งบทดลอง รพ.'!$BR:$BR,MATCH(F:F,'[3]5.งบทดลอง รพ.'!B:B,0)),)</f>
        <v>0</v>
      </c>
      <c r="BW78" s="295">
        <f>IFERROR(INDEX('[3]5.งบทดลอง รพ.'!$BS:$BS,MATCH(F:F,'[3]5.งบทดลอง รพ.'!B:B,0)),)</f>
        <v>0</v>
      </c>
      <c r="BX78" s="295">
        <f>IFERROR(INDEX('[3]5.งบทดลอง รพ.'!$BT:$BT,MATCH(F:F,'[3]5.งบทดลอง รพ.'!B:B,0)),)</f>
        <v>0</v>
      </c>
      <c r="BY78" s="295">
        <f>IFERROR(INDEX('[3]5.งบทดลอง รพ.'!$BU:$BU,MATCH(F:F,'[3]5.งบทดลอง รพ.'!B:B,0)),)</f>
        <v>0</v>
      </c>
      <c r="BZ78" s="295">
        <f>IFERROR(INDEX('[3]5.งบทดลอง รพ.'!$BV:$BV,MATCH(F:F,'[3]5.งบทดลอง รพ.'!B:B,0)),)</f>
        <v>0</v>
      </c>
      <c r="CA78" s="295">
        <f>IFERROR(INDEX('[3]5.งบทดลอง รพ.'!$BW:$BW,MATCH(F:F,'[3]5.งบทดลอง รพ.'!B:B,0)),)</f>
        <v>0</v>
      </c>
      <c r="CB78" s="295">
        <f>IFERROR(INDEX('[3]5.งบทดลอง รพ.'!$BX:$BX,MATCH(F:F,'[3]5.งบทดลอง รพ.'!B:B,0)),)</f>
        <v>0</v>
      </c>
      <c r="CC78" s="506">
        <f t="shared" si="10"/>
        <v>281291.44</v>
      </c>
    </row>
    <row r="79" spans="1:81" s="308" customFormat="1" ht="45">
      <c r="A79" s="307" t="s">
        <v>436</v>
      </c>
      <c r="B79" s="292" t="s">
        <v>16</v>
      </c>
      <c r="C79" s="293" t="s">
        <v>17</v>
      </c>
      <c r="D79" s="294"/>
      <c r="E79" s="310"/>
      <c r="F79" s="504" t="s">
        <v>573</v>
      </c>
      <c r="G79" s="505" t="s">
        <v>574</v>
      </c>
      <c r="H79" s="295">
        <f>IFERROR(INDEX('[3]5.งบทดลอง รพ.'!$D:$D,MATCH(F:F,'[3]5.งบทดลอง รพ.'!B:B,0)),)</f>
        <v>0</v>
      </c>
      <c r="I79" s="295">
        <f>IFERROR(INDEX('[3]5.งบทดลอง รพ.'!$E:$E,MATCH(F:F,'[3]5.งบทดลอง รพ.'!B:B,0)),)</f>
        <v>0</v>
      </c>
      <c r="J79" s="295">
        <f>IFERROR(INDEX('[3]5.งบทดลอง รพ.'!$F:$F,MATCH(F:F,'[3]5.งบทดลอง รพ.'!B:B,0)),)</f>
        <v>0</v>
      </c>
      <c r="K79" s="295">
        <f>IFERROR(INDEX('[3]5.งบทดลอง รพ.'!$G:$G,MATCH(F:F,'[3]5.งบทดลอง รพ.'!B:B,0)),)</f>
        <v>0</v>
      </c>
      <c r="L79" s="295">
        <f>IFERROR(INDEX('[3]5.งบทดลอง รพ.'!$H:$H,MATCH(F:F,'[3]5.งบทดลอง รพ.'!B:B,0)),)</f>
        <v>0</v>
      </c>
      <c r="M79" s="295">
        <f>IFERROR(INDEX('[3]5.งบทดลอง รพ.'!$I:$I,MATCH(F:F,'[3]5.งบทดลอง รพ.'!B:B,0)),)</f>
        <v>0</v>
      </c>
      <c r="N79" s="295">
        <f>IFERROR(INDEX('[3]5.งบทดลอง รพ.'!$J:$J,MATCH(F:F,'[3]5.งบทดลอง รพ.'!B:B,0)),)</f>
        <v>0</v>
      </c>
      <c r="O79" s="295">
        <f>IFERROR(INDEX('[3]5.งบทดลอง รพ.'!$K:$K,MATCH(F:F,'[3]5.งบทดลอง รพ.'!B:B,0)),)</f>
        <v>0</v>
      </c>
      <c r="P79" s="295">
        <f>IFERROR(INDEX('[3]5.งบทดลอง รพ.'!$L:$L,MATCH(F:F,'[3]5.งบทดลอง รพ.'!B:B,0)),)</f>
        <v>0</v>
      </c>
      <c r="Q79" s="295">
        <f>IFERROR(INDEX('[3]5.งบทดลอง รพ.'!$M:$M,MATCH(F:F,'[3]5.งบทดลอง รพ.'!B:B,0)),)</f>
        <v>0</v>
      </c>
      <c r="R79" s="295">
        <f>IFERROR(INDEX('[3]5.งบทดลอง รพ.'!$N:$N,MATCH(F:F,'[3]5.งบทดลอง รพ.'!B:B,0)),)</f>
        <v>0</v>
      </c>
      <c r="S79" s="295">
        <f>IFERROR(INDEX('[3]5.งบทดลอง รพ.'!$O:$O,MATCH(F:F,'[3]5.งบทดลอง รพ.'!B:B,0)),)</f>
        <v>0</v>
      </c>
      <c r="T79" s="295">
        <f>IFERROR(INDEX('[3]5.งบทดลอง รพ.'!$P:$P,MATCH(F:F,'[3]5.งบทดลอง รพ.'!B:B,0)),)</f>
        <v>0</v>
      </c>
      <c r="U79" s="295">
        <f>IFERROR(INDEX('[3]5.งบทดลอง รพ.'!$Q:$Q,MATCH(F:F,'[3]5.งบทดลอง รพ.'!B:B,0)),)</f>
        <v>0</v>
      </c>
      <c r="V79" s="295">
        <f>IFERROR(INDEX('[3]5.งบทดลอง รพ.'!$R:$R,MATCH(F:F,'[3]5.งบทดลอง รพ.'!B:B,0)),)</f>
        <v>0</v>
      </c>
      <c r="W79" s="295">
        <f>IFERROR(INDEX('[3]5.งบทดลอง รพ.'!$S:$S,MATCH(F:F,'[3]5.งบทดลอง รพ.'!B:B,0)),)</f>
        <v>0</v>
      </c>
      <c r="X79" s="295">
        <f>IFERROR(INDEX('[3]5.งบทดลอง รพ.'!$T:$T,MATCH(F:F,'[3]5.งบทดลอง รพ.'!B:B,0)),)</f>
        <v>0</v>
      </c>
      <c r="Y79" s="295">
        <f>IFERROR(INDEX('[3]5.งบทดลอง รพ.'!$U:$U,MATCH(F:F,'[3]5.งบทดลอง รพ.'!B:B,0)),)</f>
        <v>0</v>
      </c>
      <c r="Z79" s="295">
        <f>IFERROR(INDEX('[3]5.งบทดลอง รพ.'!$V:$V,MATCH(F:F,'[3]5.งบทดลอง รพ.'!B:B,0)),)</f>
        <v>0</v>
      </c>
      <c r="AA79" s="295">
        <f>IFERROR(INDEX('[3]5.งบทดลอง รพ.'!$W:$W,MATCH(F:F,'[3]5.งบทดลอง รพ.'!B:B,0)),)</f>
        <v>0</v>
      </c>
      <c r="AB79" s="295">
        <f>IFERROR(INDEX('[3]5.งบทดลอง รพ.'!$X:$X,MATCH(F:F,'[3]5.งบทดลอง รพ.'!B:B,0)),)</f>
        <v>0</v>
      </c>
      <c r="AC79" s="295">
        <f>IFERROR(INDEX('[3]5.งบทดลอง รพ.'!$Y:$Y,MATCH(F:F,'[3]5.งบทดลอง รพ.'!B:B,0)),)</f>
        <v>0</v>
      </c>
      <c r="AD79" s="295">
        <f>IFERROR(INDEX('[3]5.งบทดลอง รพ.'!$Z:$Z,MATCH(F:F,'[3]5.งบทดลอง รพ.'!B:B,0)),)</f>
        <v>0</v>
      </c>
      <c r="AE79" s="295">
        <f>IFERROR(INDEX('[3]5.งบทดลอง รพ.'!$AA:$AA,MATCH(F:F,'[3]5.งบทดลอง รพ.'!B:B,0)),)</f>
        <v>0</v>
      </c>
      <c r="AF79" s="295">
        <f>IFERROR(INDEX('[3]5.งบทดลอง รพ.'!$AB:$AB,MATCH(F:F,'[3]5.งบทดลอง รพ.'!B:B,0)),)</f>
        <v>0</v>
      </c>
      <c r="AG79" s="295">
        <f>IFERROR(INDEX('[3]5.งบทดลอง รพ.'!$AC:$AC,MATCH(F:F,'[3]5.งบทดลอง รพ.'!B:B,0)),)</f>
        <v>0</v>
      </c>
      <c r="AH79" s="295">
        <f>IFERROR(INDEX('[3]5.งบทดลอง รพ.'!$AD:$AD,MATCH(F:F,'[3]5.งบทดลอง รพ.'!B:B,0)),)</f>
        <v>0</v>
      </c>
      <c r="AI79" s="295">
        <f>IFERROR(INDEX('[3]5.งบทดลอง รพ.'!$AE:$AE,MATCH(F:F,'[3]5.งบทดลอง รพ.'!B:B,0)),)</f>
        <v>0</v>
      </c>
      <c r="AJ79" s="295">
        <f>IFERROR(INDEX('[3]5.งบทดลอง รพ.'!$AF:$AF,MATCH(F:F,'[3]5.งบทดลอง รพ.'!B:B,0)),)</f>
        <v>0</v>
      </c>
      <c r="AK79" s="295">
        <f>IFERROR(INDEX('[3]5.งบทดลอง รพ.'!$AG:$AG,MATCH(F:F,'[3]5.งบทดลอง รพ.'!B:B,0)),)</f>
        <v>0</v>
      </c>
      <c r="AL79" s="295">
        <f>IFERROR(INDEX('[3]5.งบทดลอง รพ.'!$AH:$AH,MATCH(F:F,'[3]5.งบทดลอง รพ.'!B:B,0)),)</f>
        <v>0</v>
      </c>
      <c r="AM79" s="295">
        <f>IFERROR(INDEX('[3]5.งบทดลอง รพ.'!$AI:$AI,MATCH(F:F,'[3]5.งบทดลอง รพ.'!B:B,0)),)</f>
        <v>0</v>
      </c>
      <c r="AN79" s="295">
        <f>IFERROR(INDEX('[3]5.งบทดลอง รพ.'!$AJ:$AJ,MATCH(F:F,'[3]5.งบทดลอง รพ.'!B:B,0)),)</f>
        <v>0</v>
      </c>
      <c r="AO79" s="295">
        <f>IFERROR(INDEX('[3]5.งบทดลอง รพ.'!$AK:$AK,MATCH(F:F,'[3]5.งบทดลอง รพ.'!B:B,0)),)</f>
        <v>0</v>
      </c>
      <c r="AP79" s="295">
        <f>IFERROR(INDEX('[3]5.งบทดลอง รพ.'!$AL:$AL,MATCH(F:F,'[3]5.งบทดลอง รพ.'!B:B,0)),)</f>
        <v>0</v>
      </c>
      <c r="AQ79" s="295">
        <f>IFERROR(INDEX('[3]5.งบทดลอง รพ.'!$AM:$AM,MATCH(F:F,'[3]5.งบทดลอง รพ.'!B:B,0)),)</f>
        <v>0</v>
      </c>
      <c r="AR79" s="295">
        <f>IFERROR(INDEX('[3]5.งบทดลอง รพ.'!$AN:$AN,MATCH(F:F,'[3]5.งบทดลอง รพ.'!B:B,0)),)</f>
        <v>0</v>
      </c>
      <c r="AS79" s="295">
        <f>IFERROR(INDEX('[3]5.งบทดลอง รพ.'!$AO:$AO,MATCH(F:F,'[3]5.งบทดลอง รพ.'!B:B,0)),)</f>
        <v>0</v>
      </c>
      <c r="AT79" s="295">
        <f>IFERROR(INDEX('[3]5.งบทดลอง รพ.'!$AP:$AP,MATCH(F:F,'[3]5.งบทดลอง รพ.'!B:B,0)),)</f>
        <v>0</v>
      </c>
      <c r="AU79" s="295">
        <f>IFERROR(INDEX('[3]5.งบทดลอง รพ.'!$AQ:$AQ,MATCH(F:F,'[3]5.งบทดลอง รพ.'!B:B,0)),)</f>
        <v>0</v>
      </c>
      <c r="AV79" s="295">
        <f>IFERROR(INDEX('[3]5.งบทดลอง รพ.'!$AR:$AR,MATCH(F:F,'[3]5.งบทดลอง รพ.'!B:B,0)),)</f>
        <v>0</v>
      </c>
      <c r="AW79" s="295">
        <f>IFERROR(INDEX('[3]5.งบทดลอง รพ.'!$AS:$AS,MATCH(F:F,'[3]5.งบทดลอง รพ.'!B:B,0)),)</f>
        <v>0</v>
      </c>
      <c r="AX79" s="295">
        <f>IFERROR(INDEX('[3]5.งบทดลอง รพ.'!$AT:$AT,MATCH(F:F,'[3]5.งบทดลอง รพ.'!B:B,0)),)</f>
        <v>0</v>
      </c>
      <c r="AY79" s="295">
        <f>IFERROR(INDEX('[3]5.งบทดลอง รพ.'!$AU:$AU,MATCH(F:F,'[3]5.งบทดลอง รพ.'!B:B,0)),)</f>
        <v>0</v>
      </c>
      <c r="AZ79" s="295">
        <f>IFERROR(INDEX('[3]5.งบทดลอง รพ.'!$AV:$AV,MATCH(F:F,'[3]5.งบทดลอง รพ.'!B:B,0)),)</f>
        <v>0</v>
      </c>
      <c r="BA79" s="295">
        <f>IFERROR(INDEX('[3]5.งบทดลอง รพ.'!$AW:$AW,MATCH(F:F,'[3]5.งบทดลอง รพ.'!B:B,0)),)</f>
        <v>0</v>
      </c>
      <c r="BB79" s="295">
        <f>IFERROR(INDEX('[3]5.งบทดลอง รพ.'!$AX:$AX,MATCH(F:F,'[3]5.งบทดลอง รพ.'!B:B,0)),)</f>
        <v>0</v>
      </c>
      <c r="BC79" s="295">
        <f>IFERROR(INDEX('[3]5.งบทดลอง รพ.'!$AY:$AY,MATCH(F:F,'[3]5.งบทดลอง รพ.'!B:B,0)),)</f>
        <v>0</v>
      </c>
      <c r="BD79" s="295">
        <f>IFERROR(INDEX('[3]5.งบทดลอง รพ.'!$AZ:$AZ,MATCH(F:F,'[3]5.งบทดลอง รพ.'!B:B,0)),)</f>
        <v>0</v>
      </c>
      <c r="BE79" s="295">
        <f>IFERROR(INDEX('[3]5.งบทดลอง รพ.'!$BA:$BA,MATCH(F:F,'[3]5.งบทดลอง รพ.'!B:B,0)),)</f>
        <v>0</v>
      </c>
      <c r="BF79" s="295">
        <f>IFERROR(INDEX('[3]5.งบทดลอง รพ.'!$BB:$BB,MATCH(F:F,'[3]5.งบทดลอง รพ.'!B:B,0)),)</f>
        <v>0</v>
      </c>
      <c r="BG79" s="295">
        <f>IFERROR(INDEX('[3]5.งบทดลอง รพ.'!$BC:$BC,MATCH(F:F,'[3]5.งบทดลอง รพ.'!B:B,0)),)</f>
        <v>0</v>
      </c>
      <c r="BH79" s="295">
        <f>IFERROR(INDEX('[3]5.งบทดลอง รพ.'!$BD:$BD,MATCH(F:F,'[3]5.งบทดลอง รพ.'!B:B,0)),)</f>
        <v>0</v>
      </c>
      <c r="BI79" s="295">
        <f>IFERROR(INDEX('[3]5.งบทดลอง รพ.'!$BE:$BE,MATCH(F:F,'[3]5.งบทดลอง รพ.'!B:B,0)),)</f>
        <v>0</v>
      </c>
      <c r="BJ79" s="295">
        <f>IFERROR(INDEX('[3]5.งบทดลอง รพ.'!$BF:$BF,MATCH(F:F,'[3]5.งบทดลอง รพ.'!B:B,0)),)</f>
        <v>0</v>
      </c>
      <c r="BK79" s="295">
        <f>IFERROR(INDEX('[3]5.งบทดลอง รพ.'!$BG:$BG,MATCH(F:F,'[3]5.งบทดลอง รพ.'!B:B,0)),)</f>
        <v>0</v>
      </c>
      <c r="BL79" s="295">
        <f>IFERROR(INDEX('[3]5.งบทดลอง รพ.'!$BH:$BH,MATCH(F:F,'[3]5.งบทดลอง รพ.'!B:B,0)),)</f>
        <v>0</v>
      </c>
      <c r="BM79" s="295">
        <f>IFERROR(INDEX('[3]5.งบทดลอง รพ.'!$BI:$BI,MATCH(F:F,'[3]5.งบทดลอง รพ.'!B:B,0)),)</f>
        <v>88006.15</v>
      </c>
      <c r="BN79" s="295">
        <f>IFERROR(INDEX('[3]5.งบทดลอง รพ.'!$BJ:$BJ,MATCH(F:F,'[3]5.งบทดลอง รพ.'!B:B,0)),)</f>
        <v>0</v>
      </c>
      <c r="BO79" s="295">
        <f>IFERROR(INDEX('[3]5.งบทดลอง รพ.'!$BK:$BK,MATCH(F:F,'[3]5.งบทดลอง รพ.'!B:B,0)),)</f>
        <v>0</v>
      </c>
      <c r="BP79" s="295">
        <f>IFERROR(INDEX('[3]5.งบทดลอง รพ.'!$BL:$BL,MATCH(F:F,'[3]5.งบทดลอง รพ.'!B:B,0)),)</f>
        <v>0</v>
      </c>
      <c r="BQ79" s="295">
        <f>IFERROR(INDEX('[3]5.งบทดลอง รพ.'!$BM:$BM,MATCH(F:F,'[3]5.งบทดลอง รพ.'!B:B,0)),)</f>
        <v>0</v>
      </c>
      <c r="BR79" s="295">
        <f>IFERROR(INDEX('[3]5.งบทดลอง รพ.'!$BN:$BN,MATCH(F:F,'[3]5.งบทดลอง รพ.'!B:B,0)),)</f>
        <v>0</v>
      </c>
      <c r="BS79" s="295">
        <f>IFERROR(INDEX('[3]5.งบทดลอง รพ.'!$BO:$BO,MATCH(F:F,'[3]5.งบทดลอง รพ.'!B:B,0)),)</f>
        <v>0</v>
      </c>
      <c r="BT79" s="295">
        <f>IFERROR(INDEX('[3]5.งบทดลอง รพ.'!$BP:$BP,MATCH(F:F,'[3]5.งบทดลอง รพ.'!B:B,0)),)</f>
        <v>0</v>
      </c>
      <c r="BU79" s="295">
        <f>IFERROR(INDEX('[3]5.งบทดลอง รพ.'!$BQ:$BQ,MATCH(F:F,'[3]5.งบทดลอง รพ.'!B:B,0)),)</f>
        <v>0</v>
      </c>
      <c r="BV79" s="295">
        <f>IFERROR(INDEX('[3]5.งบทดลอง รพ.'!$BR:$BR,MATCH(F:F,'[3]5.งบทดลอง รพ.'!B:B,0)),)</f>
        <v>0</v>
      </c>
      <c r="BW79" s="295">
        <f>IFERROR(INDEX('[3]5.งบทดลอง รพ.'!$BS:$BS,MATCH(F:F,'[3]5.งบทดลอง รพ.'!B:B,0)),)</f>
        <v>0</v>
      </c>
      <c r="BX79" s="295">
        <f>IFERROR(INDEX('[3]5.งบทดลอง รพ.'!$BT:$BT,MATCH(F:F,'[3]5.งบทดลอง รพ.'!B:B,0)),)</f>
        <v>0</v>
      </c>
      <c r="BY79" s="295">
        <f>IFERROR(INDEX('[3]5.งบทดลอง รพ.'!$BU:$BU,MATCH(F:F,'[3]5.งบทดลอง รพ.'!B:B,0)),)</f>
        <v>0</v>
      </c>
      <c r="BZ79" s="295">
        <f>IFERROR(INDEX('[3]5.งบทดลอง รพ.'!$BV:$BV,MATCH(F:F,'[3]5.งบทดลอง รพ.'!B:B,0)),)</f>
        <v>0</v>
      </c>
      <c r="CA79" s="295">
        <f>IFERROR(INDEX('[3]5.งบทดลอง รพ.'!$BW:$BW,MATCH(F:F,'[3]5.งบทดลอง รพ.'!B:B,0)),)</f>
        <v>0</v>
      </c>
      <c r="CB79" s="295">
        <f>IFERROR(INDEX('[3]5.งบทดลอง รพ.'!$BX:$BX,MATCH(F:F,'[3]5.งบทดลอง รพ.'!B:B,0)),)</f>
        <v>0</v>
      </c>
      <c r="CC79" s="506">
        <f t="shared" si="10"/>
        <v>88006.15</v>
      </c>
    </row>
    <row r="80" spans="1:81" s="302" customFormat="1">
      <c r="A80" s="301"/>
      <c r="B80" s="639" t="s">
        <v>575</v>
      </c>
      <c r="C80" s="640"/>
      <c r="D80" s="640"/>
      <c r="E80" s="640"/>
      <c r="F80" s="640"/>
      <c r="G80" s="641"/>
      <c r="H80" s="507">
        <f>SUM(H63:H79)</f>
        <v>12269627.299999999</v>
      </c>
      <c r="I80" s="507">
        <f t="shared" ref="I80:BT80" si="13">SUM(I63:I79)</f>
        <v>9129691.8000000007</v>
      </c>
      <c r="J80" s="507">
        <f t="shared" si="13"/>
        <v>7358661.8499999987</v>
      </c>
      <c r="K80" s="507">
        <f t="shared" si="13"/>
        <v>1317637.8</v>
      </c>
      <c r="L80" s="507">
        <f t="shared" si="13"/>
        <v>384452.4</v>
      </c>
      <c r="M80" s="507">
        <f t="shared" si="13"/>
        <v>18982.5</v>
      </c>
      <c r="N80" s="507">
        <f t="shared" si="13"/>
        <v>72046097.229999989</v>
      </c>
      <c r="O80" s="507">
        <f t="shared" si="13"/>
        <v>1317637.8</v>
      </c>
      <c r="P80" s="507">
        <f t="shared" si="13"/>
        <v>3297176.28</v>
      </c>
      <c r="Q80" s="507">
        <f t="shared" si="13"/>
        <v>3637871</v>
      </c>
      <c r="R80" s="507">
        <f t="shared" si="13"/>
        <v>1014186.6</v>
      </c>
      <c r="S80" s="507">
        <f t="shared" si="13"/>
        <v>8697530.8399999999</v>
      </c>
      <c r="T80" s="507">
        <f t="shared" si="13"/>
        <v>22901668.779999997</v>
      </c>
      <c r="U80" s="507">
        <f t="shared" si="13"/>
        <v>8640243.379999999</v>
      </c>
      <c r="V80" s="507">
        <f t="shared" si="13"/>
        <v>260777.4</v>
      </c>
      <c r="W80" s="507">
        <f t="shared" si="13"/>
        <v>4271165.03</v>
      </c>
      <c r="X80" s="507">
        <f t="shared" si="13"/>
        <v>7567486.2599999998</v>
      </c>
      <c r="Y80" s="507">
        <f t="shared" si="13"/>
        <v>0</v>
      </c>
      <c r="Z80" s="507">
        <f t="shared" si="13"/>
        <v>171588916.02000001</v>
      </c>
      <c r="AA80" s="507">
        <f t="shared" si="13"/>
        <v>29047963.979999997</v>
      </c>
      <c r="AB80" s="507">
        <f t="shared" si="13"/>
        <v>7016914.6199999992</v>
      </c>
      <c r="AC80" s="507">
        <f t="shared" si="13"/>
        <v>9841532.3499999996</v>
      </c>
      <c r="AD80" s="507">
        <f t="shared" si="13"/>
        <v>7811862</v>
      </c>
      <c r="AE80" s="507">
        <f t="shared" si="13"/>
        <v>24046381.070000004</v>
      </c>
      <c r="AF80" s="507">
        <f t="shared" si="13"/>
        <v>47456776.060000002</v>
      </c>
      <c r="AG80" s="507">
        <f t="shared" si="13"/>
        <v>9941280.1999999993</v>
      </c>
      <c r="AH80" s="507">
        <f t="shared" si="13"/>
        <v>2372922.4700000002</v>
      </c>
      <c r="AI80" s="507">
        <f t="shared" si="13"/>
        <v>42902311.139999971</v>
      </c>
      <c r="AJ80" s="507">
        <f t="shared" si="13"/>
        <v>655650.35000000009</v>
      </c>
      <c r="AK80" s="507">
        <f t="shared" si="13"/>
        <v>155986.63000000006</v>
      </c>
      <c r="AL80" s="507">
        <f t="shared" si="13"/>
        <v>931376</v>
      </c>
      <c r="AM80" s="507">
        <f t="shared" si="13"/>
        <v>400684.72000000003</v>
      </c>
      <c r="AN80" s="507">
        <f t="shared" si="13"/>
        <v>967688.1399999999</v>
      </c>
      <c r="AO80" s="507">
        <f t="shared" si="13"/>
        <v>360933.81999999995</v>
      </c>
      <c r="AP80" s="507">
        <f t="shared" si="13"/>
        <v>487979.15</v>
      </c>
      <c r="AQ80" s="507">
        <f t="shared" si="13"/>
        <v>815173.7</v>
      </c>
      <c r="AR80" s="507">
        <f t="shared" si="13"/>
        <v>481054.46999999986</v>
      </c>
      <c r="AS80" s="507">
        <f t="shared" si="13"/>
        <v>680428.20000000007</v>
      </c>
      <c r="AT80" s="507">
        <f t="shared" si="13"/>
        <v>416903.06</v>
      </c>
      <c r="AU80" s="507">
        <f t="shared" si="13"/>
        <v>12788921.800000001</v>
      </c>
      <c r="AV80" s="507">
        <f t="shared" si="13"/>
        <v>462591.27</v>
      </c>
      <c r="AW80" s="507">
        <f t="shared" si="13"/>
        <v>1692617.5</v>
      </c>
      <c r="AX80" s="507">
        <f t="shared" si="13"/>
        <v>547390.97000000009</v>
      </c>
      <c r="AY80" s="507">
        <f t="shared" si="13"/>
        <v>903825.56</v>
      </c>
      <c r="AZ80" s="507">
        <f t="shared" si="13"/>
        <v>991822</v>
      </c>
      <c r="BA80" s="507">
        <f t="shared" si="13"/>
        <v>1387033.5</v>
      </c>
      <c r="BB80" s="507">
        <f t="shared" si="13"/>
        <v>60717579.389999993</v>
      </c>
      <c r="BC80" s="507">
        <f t="shared" si="13"/>
        <v>1171242.9099999999</v>
      </c>
      <c r="BD80" s="507">
        <f t="shared" si="13"/>
        <v>10133337.190000001</v>
      </c>
      <c r="BE80" s="507">
        <f t="shared" si="13"/>
        <v>3553327.9999999995</v>
      </c>
      <c r="BF80" s="507">
        <f t="shared" si="13"/>
        <v>3543595.82</v>
      </c>
      <c r="BG80" s="507">
        <f t="shared" si="13"/>
        <v>5247920.01</v>
      </c>
      <c r="BH80" s="507">
        <f t="shared" si="13"/>
        <v>20794377.5</v>
      </c>
      <c r="BI80" s="507">
        <f t="shared" si="13"/>
        <v>11329338.35</v>
      </c>
      <c r="BJ80" s="507">
        <f t="shared" si="13"/>
        <v>10608440.76</v>
      </c>
      <c r="BK80" s="507">
        <f t="shared" si="13"/>
        <v>393026.5</v>
      </c>
      <c r="BL80" s="507">
        <f t="shared" si="13"/>
        <v>511634.55</v>
      </c>
      <c r="BM80" s="507">
        <f t="shared" si="13"/>
        <v>124694633.77000001</v>
      </c>
      <c r="BN80" s="507">
        <f t="shared" si="13"/>
        <v>74165152.140000001</v>
      </c>
      <c r="BO80" s="507">
        <f t="shared" si="13"/>
        <v>7281129.8700000001</v>
      </c>
      <c r="BP80" s="507">
        <f t="shared" si="13"/>
        <v>1340699.6000000001</v>
      </c>
      <c r="BQ80" s="507">
        <f t="shared" si="13"/>
        <v>5287307.87</v>
      </c>
      <c r="BR80" s="507">
        <f t="shared" si="13"/>
        <v>17931867.699999999</v>
      </c>
      <c r="BS80" s="507">
        <f t="shared" si="13"/>
        <v>4614794.0599999996</v>
      </c>
      <c r="BT80" s="507">
        <f t="shared" si="13"/>
        <v>53006885.560000002</v>
      </c>
      <c r="BU80" s="507">
        <f t="shared" ref="BU80:CB80" si="14">SUM(BU63:BU79)</f>
        <v>1325718.25</v>
      </c>
      <c r="BV80" s="507">
        <f t="shared" si="14"/>
        <v>759468.75</v>
      </c>
      <c r="BW80" s="507">
        <f t="shared" si="14"/>
        <v>1569031.3800000001</v>
      </c>
      <c r="BX80" s="507">
        <f t="shared" si="14"/>
        <v>5556319.4500000002</v>
      </c>
      <c r="BY80" s="507">
        <f t="shared" si="14"/>
        <v>12690518.41</v>
      </c>
      <c r="BZ80" s="507">
        <f t="shared" si="14"/>
        <v>2216923.0000000005</v>
      </c>
      <c r="CA80" s="507">
        <f t="shared" si="14"/>
        <v>1153308.25</v>
      </c>
      <c r="CB80" s="507">
        <f t="shared" si="14"/>
        <v>1299884.67</v>
      </c>
      <c r="CC80" s="507">
        <f>SUM(CC63:CC79)</f>
        <v>984183278.71000016</v>
      </c>
    </row>
    <row r="81" spans="1:81" s="308" customFormat="1" ht="45">
      <c r="A81" s="307" t="s">
        <v>436</v>
      </c>
      <c r="B81" s="292" t="s">
        <v>18</v>
      </c>
      <c r="C81" s="293" t="s">
        <v>19</v>
      </c>
      <c r="D81" s="294">
        <v>41060</v>
      </c>
      <c r="E81" s="293" t="s">
        <v>576</v>
      </c>
      <c r="F81" s="504" t="s">
        <v>577</v>
      </c>
      <c r="G81" s="505" t="s">
        <v>1815</v>
      </c>
      <c r="H81" s="295">
        <f>IFERROR(INDEX('[3]5.งบทดลอง รพ.'!$D:$D,MATCH(F:F,'[3]5.งบทดลอง รพ.'!B:B,0)),)</f>
        <v>0</v>
      </c>
      <c r="I81" s="295">
        <f>IFERROR(INDEX('[3]5.งบทดลอง รพ.'!$E:$E,MATCH(F:F,'[3]5.งบทดลอง รพ.'!B:B,0)),)</f>
        <v>0</v>
      </c>
      <c r="J81" s="295">
        <f>IFERROR(INDEX('[3]5.งบทดลอง รพ.'!$F:$F,MATCH(F:F,'[3]5.งบทดลอง รพ.'!B:B,0)),)</f>
        <v>0</v>
      </c>
      <c r="K81" s="295">
        <f>IFERROR(INDEX('[3]5.งบทดลอง รพ.'!$G:$G,MATCH(F:F,'[3]5.งบทดลอง รพ.'!B:B,0)),)</f>
        <v>0</v>
      </c>
      <c r="L81" s="295">
        <f>IFERROR(INDEX('[3]5.งบทดลอง รพ.'!$H:$H,MATCH(F:F,'[3]5.งบทดลอง รพ.'!B:B,0)),)</f>
        <v>0</v>
      </c>
      <c r="M81" s="295">
        <f>IFERROR(INDEX('[3]5.งบทดลอง รพ.'!$I:$I,MATCH(F:F,'[3]5.งบทดลอง รพ.'!B:B,0)),)</f>
        <v>0</v>
      </c>
      <c r="N81" s="295">
        <f>IFERROR(INDEX('[3]5.งบทดลอง รพ.'!$J:$J,MATCH(F:F,'[3]5.งบทดลอง รพ.'!B:B,0)),)</f>
        <v>0</v>
      </c>
      <c r="O81" s="295">
        <f>IFERROR(INDEX('[3]5.งบทดลอง รพ.'!$K:$K,MATCH(F:F,'[3]5.งบทดลอง รพ.'!B:B,0)),)</f>
        <v>0</v>
      </c>
      <c r="P81" s="295">
        <f>IFERROR(INDEX('[3]5.งบทดลอง รพ.'!$L:$L,MATCH(F:F,'[3]5.งบทดลอง รพ.'!B:B,0)),)</f>
        <v>0</v>
      </c>
      <c r="Q81" s="295">
        <f>IFERROR(INDEX('[3]5.งบทดลอง รพ.'!$M:$M,MATCH(F:F,'[3]5.งบทดลอง รพ.'!B:B,0)),)</f>
        <v>153194.79999999999</v>
      </c>
      <c r="R81" s="295">
        <f>IFERROR(INDEX('[3]5.งบทดลอง รพ.'!$N:$N,MATCH(F:F,'[3]5.งบทดลอง รพ.'!B:B,0)),)</f>
        <v>0</v>
      </c>
      <c r="S81" s="295">
        <f>IFERROR(INDEX('[3]5.งบทดลอง รพ.'!$O:$O,MATCH(F:F,'[3]5.งบทดลอง รพ.'!B:B,0)),)</f>
        <v>0</v>
      </c>
      <c r="T81" s="295">
        <f>IFERROR(INDEX('[3]5.งบทดลอง รพ.'!$P:$P,MATCH(F:F,'[3]5.งบทดลอง รพ.'!B:B,0)),)</f>
        <v>0</v>
      </c>
      <c r="U81" s="295">
        <f>IFERROR(INDEX('[3]5.งบทดลอง รพ.'!$Q:$Q,MATCH(F:F,'[3]5.งบทดลอง รพ.'!B:B,0)),)</f>
        <v>0</v>
      </c>
      <c r="V81" s="295">
        <f>IFERROR(INDEX('[3]5.งบทดลอง รพ.'!$R:$R,MATCH(F:F,'[3]5.งบทดลอง รพ.'!B:B,0)),)</f>
        <v>0</v>
      </c>
      <c r="W81" s="295">
        <f>IFERROR(INDEX('[3]5.งบทดลอง รพ.'!$S:$S,MATCH(F:F,'[3]5.งบทดลอง รพ.'!B:B,0)),)</f>
        <v>0</v>
      </c>
      <c r="X81" s="295">
        <f>IFERROR(INDEX('[3]5.งบทดลอง รพ.'!$T:$T,MATCH(F:F,'[3]5.งบทดลอง รพ.'!B:B,0)),)</f>
        <v>0</v>
      </c>
      <c r="Y81" s="295">
        <f>IFERROR(INDEX('[3]5.งบทดลอง รพ.'!$U:$U,MATCH(F:F,'[3]5.งบทดลอง รพ.'!B:B,0)),)</f>
        <v>0</v>
      </c>
      <c r="Z81" s="295">
        <f>IFERROR(INDEX('[3]5.งบทดลอง รพ.'!$V:$V,MATCH(F:F,'[3]5.งบทดลอง รพ.'!B:B,0)),)</f>
        <v>0</v>
      </c>
      <c r="AA81" s="295">
        <f>IFERROR(INDEX('[3]5.งบทดลอง รพ.'!$W:$W,MATCH(F:F,'[3]5.งบทดลอง รพ.'!B:B,0)),)</f>
        <v>0</v>
      </c>
      <c r="AB81" s="295">
        <f>IFERROR(INDEX('[3]5.งบทดลอง รพ.'!$X:$X,MATCH(F:F,'[3]5.งบทดลอง รพ.'!B:B,0)),)</f>
        <v>0</v>
      </c>
      <c r="AC81" s="295">
        <f>IFERROR(INDEX('[3]5.งบทดลอง รพ.'!$Y:$Y,MATCH(F:F,'[3]5.งบทดลอง รพ.'!B:B,0)),)</f>
        <v>0</v>
      </c>
      <c r="AD81" s="295">
        <f>IFERROR(INDEX('[3]5.งบทดลอง รพ.'!$Z:$Z,MATCH(F:F,'[3]5.งบทดลอง รพ.'!B:B,0)),)</f>
        <v>0</v>
      </c>
      <c r="AE81" s="295">
        <f>IFERROR(INDEX('[3]5.งบทดลอง รพ.'!$AA:$AA,MATCH(F:F,'[3]5.งบทดลอง รพ.'!B:B,0)),)</f>
        <v>221142.49</v>
      </c>
      <c r="AF81" s="295">
        <f>IFERROR(INDEX('[3]5.งบทดลอง รพ.'!$AB:$AB,MATCH(F:F,'[3]5.งบทดลอง รพ.'!B:B,0)),)</f>
        <v>500</v>
      </c>
      <c r="AG81" s="295">
        <f>IFERROR(INDEX('[3]5.งบทดลอง รพ.'!$AC:$AC,MATCH(F:F,'[3]5.งบทดลอง รพ.'!B:B,0)),)</f>
        <v>0</v>
      </c>
      <c r="AH81" s="295">
        <f>IFERROR(INDEX('[3]5.งบทดลอง รพ.'!$AD:$AD,MATCH(F:F,'[3]5.งบทดลอง รพ.'!B:B,0)),)</f>
        <v>0</v>
      </c>
      <c r="AI81" s="295">
        <f>IFERROR(INDEX('[3]5.งบทดลอง รพ.'!$AE:$AE,MATCH(F:F,'[3]5.งบทดลอง รพ.'!B:B,0)),)</f>
        <v>0</v>
      </c>
      <c r="AJ81" s="295">
        <f>IFERROR(INDEX('[3]5.งบทดลอง รพ.'!$AF:$AF,MATCH(F:F,'[3]5.งบทดลอง รพ.'!B:B,0)),)</f>
        <v>0</v>
      </c>
      <c r="AK81" s="295">
        <f>IFERROR(INDEX('[3]5.งบทดลอง รพ.'!$AG:$AG,MATCH(F:F,'[3]5.งบทดลอง รพ.'!B:B,0)),)</f>
        <v>0</v>
      </c>
      <c r="AL81" s="295">
        <f>IFERROR(INDEX('[3]5.งบทดลอง รพ.'!$AH:$AH,MATCH(F:F,'[3]5.งบทดลอง รพ.'!B:B,0)),)</f>
        <v>0</v>
      </c>
      <c r="AM81" s="295">
        <f>IFERROR(INDEX('[3]5.งบทดลอง รพ.'!$AI:$AI,MATCH(F:F,'[3]5.งบทดลอง รพ.'!B:B,0)),)</f>
        <v>0</v>
      </c>
      <c r="AN81" s="295">
        <f>IFERROR(INDEX('[3]5.งบทดลอง รพ.'!$AJ:$AJ,MATCH(F:F,'[3]5.งบทดลอง รพ.'!B:B,0)),)</f>
        <v>0</v>
      </c>
      <c r="AO81" s="295">
        <f>IFERROR(INDEX('[3]5.งบทดลอง รพ.'!$AK:$AK,MATCH(F:F,'[3]5.งบทดลอง รพ.'!B:B,0)),)</f>
        <v>0</v>
      </c>
      <c r="AP81" s="295">
        <f>IFERROR(INDEX('[3]5.งบทดลอง รพ.'!$AL:$AL,MATCH(F:F,'[3]5.งบทดลอง รพ.'!B:B,0)),)</f>
        <v>0</v>
      </c>
      <c r="AQ81" s="295">
        <f>IFERROR(INDEX('[3]5.งบทดลอง รพ.'!$AM:$AM,MATCH(F:F,'[3]5.งบทดลอง รพ.'!B:B,0)),)</f>
        <v>0</v>
      </c>
      <c r="AR81" s="295">
        <f>IFERROR(INDEX('[3]5.งบทดลอง รพ.'!$AN:$AN,MATCH(F:F,'[3]5.งบทดลอง รพ.'!B:B,0)),)</f>
        <v>0</v>
      </c>
      <c r="AS81" s="295">
        <f>IFERROR(INDEX('[3]5.งบทดลอง รพ.'!$AO:$AO,MATCH(F:F,'[3]5.งบทดลอง รพ.'!B:B,0)),)</f>
        <v>0</v>
      </c>
      <c r="AT81" s="295">
        <f>IFERROR(INDEX('[3]5.งบทดลอง รพ.'!$AP:$AP,MATCH(F:F,'[3]5.งบทดลอง รพ.'!B:B,0)),)</f>
        <v>0</v>
      </c>
      <c r="AU81" s="295">
        <f>IFERROR(INDEX('[3]5.งบทดลอง รพ.'!$AQ:$AQ,MATCH(F:F,'[3]5.งบทดลอง รพ.'!B:B,0)),)</f>
        <v>0</v>
      </c>
      <c r="AV81" s="295">
        <f>IFERROR(INDEX('[3]5.งบทดลอง รพ.'!$AR:$AR,MATCH(F:F,'[3]5.งบทดลอง รพ.'!B:B,0)),)</f>
        <v>0</v>
      </c>
      <c r="AW81" s="295">
        <f>IFERROR(INDEX('[3]5.งบทดลอง รพ.'!$AS:$AS,MATCH(F:F,'[3]5.งบทดลอง รพ.'!B:B,0)),)</f>
        <v>0</v>
      </c>
      <c r="AX81" s="295">
        <f>IFERROR(INDEX('[3]5.งบทดลอง รพ.'!$AT:$AT,MATCH(F:F,'[3]5.งบทดลอง รพ.'!B:B,0)),)</f>
        <v>0</v>
      </c>
      <c r="AY81" s="295">
        <f>IFERROR(INDEX('[3]5.งบทดลอง รพ.'!$AU:$AU,MATCH(F:F,'[3]5.งบทดลอง รพ.'!B:B,0)),)</f>
        <v>0</v>
      </c>
      <c r="AZ81" s="295">
        <f>IFERROR(INDEX('[3]5.งบทดลอง รพ.'!$AV:$AV,MATCH(F:F,'[3]5.งบทดลอง รพ.'!B:B,0)),)</f>
        <v>0</v>
      </c>
      <c r="BA81" s="295">
        <f>IFERROR(INDEX('[3]5.งบทดลอง รพ.'!$AW:$AW,MATCH(F:F,'[3]5.งบทดลอง รพ.'!B:B,0)),)</f>
        <v>0</v>
      </c>
      <c r="BB81" s="295">
        <f>IFERROR(INDEX('[3]5.งบทดลอง รพ.'!$AX:$AX,MATCH(F:F,'[3]5.งบทดลอง รพ.'!B:B,0)),)</f>
        <v>0</v>
      </c>
      <c r="BC81" s="295">
        <f>IFERROR(INDEX('[3]5.งบทดลอง รพ.'!$AY:$AY,MATCH(F:F,'[3]5.งบทดลอง รพ.'!B:B,0)),)</f>
        <v>0</v>
      </c>
      <c r="BD81" s="295">
        <f>IFERROR(INDEX('[3]5.งบทดลอง รพ.'!$AZ:$AZ,MATCH(F:F,'[3]5.งบทดลอง รพ.'!B:B,0)),)</f>
        <v>0</v>
      </c>
      <c r="BE81" s="295">
        <f>IFERROR(INDEX('[3]5.งบทดลอง รพ.'!$BA:$BA,MATCH(F:F,'[3]5.งบทดลอง รพ.'!B:B,0)),)</f>
        <v>0</v>
      </c>
      <c r="BF81" s="295">
        <f>IFERROR(INDEX('[3]5.งบทดลอง รพ.'!$BB:$BB,MATCH(F:F,'[3]5.งบทดลอง รพ.'!B:B,0)),)</f>
        <v>0</v>
      </c>
      <c r="BG81" s="295">
        <f>IFERROR(INDEX('[3]5.งบทดลอง รพ.'!$BC:$BC,MATCH(F:F,'[3]5.งบทดลอง รพ.'!B:B,0)),)</f>
        <v>0</v>
      </c>
      <c r="BH81" s="295">
        <f>IFERROR(INDEX('[3]5.งบทดลอง รพ.'!$BD:$BD,MATCH(F:F,'[3]5.งบทดลอง รพ.'!B:B,0)),)</f>
        <v>0</v>
      </c>
      <c r="BI81" s="295">
        <f>IFERROR(INDEX('[3]5.งบทดลอง รพ.'!$BE:$BE,MATCH(F:F,'[3]5.งบทดลอง รพ.'!B:B,0)),)</f>
        <v>0</v>
      </c>
      <c r="BJ81" s="295">
        <f>IFERROR(INDEX('[3]5.งบทดลอง รพ.'!$BF:$BF,MATCH(F:F,'[3]5.งบทดลอง รพ.'!B:B,0)),)</f>
        <v>0</v>
      </c>
      <c r="BK81" s="295">
        <f>IFERROR(INDEX('[3]5.งบทดลอง รพ.'!$BG:$BG,MATCH(F:F,'[3]5.งบทดลอง รพ.'!B:B,0)),)</f>
        <v>0</v>
      </c>
      <c r="BL81" s="295">
        <f>IFERROR(INDEX('[3]5.งบทดลอง รพ.'!$BH:$BH,MATCH(F:F,'[3]5.งบทดลอง รพ.'!B:B,0)),)</f>
        <v>0</v>
      </c>
      <c r="BM81" s="295">
        <f>IFERROR(INDEX('[3]5.งบทดลอง รพ.'!$BI:$BI,MATCH(F:F,'[3]5.งบทดลอง รพ.'!B:B,0)),)</f>
        <v>361042</v>
      </c>
      <c r="BN81" s="295">
        <f>IFERROR(INDEX('[3]5.งบทดลอง รพ.'!$BJ:$BJ,MATCH(F:F,'[3]5.งบทดลอง รพ.'!B:B,0)),)</f>
        <v>0</v>
      </c>
      <c r="BO81" s="295">
        <f>IFERROR(INDEX('[3]5.งบทดลอง รพ.'!$BK:$BK,MATCH(F:F,'[3]5.งบทดลอง รพ.'!B:B,0)),)</f>
        <v>0</v>
      </c>
      <c r="BP81" s="295">
        <f>IFERROR(INDEX('[3]5.งบทดลอง รพ.'!$BL:$BL,MATCH(F:F,'[3]5.งบทดลอง รพ.'!B:B,0)),)</f>
        <v>0</v>
      </c>
      <c r="BQ81" s="295">
        <f>IFERROR(INDEX('[3]5.งบทดลอง รพ.'!$BM:$BM,MATCH(F:F,'[3]5.งบทดลอง รพ.'!B:B,0)),)</f>
        <v>0</v>
      </c>
      <c r="BR81" s="295">
        <f>IFERROR(INDEX('[3]5.งบทดลอง รพ.'!$BN:$BN,MATCH(F:F,'[3]5.งบทดลอง รพ.'!B:B,0)),)</f>
        <v>0</v>
      </c>
      <c r="BS81" s="295">
        <f>IFERROR(INDEX('[3]5.งบทดลอง รพ.'!$BO:$BO,MATCH(F:F,'[3]5.งบทดลอง รพ.'!B:B,0)),)</f>
        <v>0</v>
      </c>
      <c r="BT81" s="295">
        <f>IFERROR(INDEX('[3]5.งบทดลอง รพ.'!$BP:$BP,MATCH(F:F,'[3]5.งบทดลอง รพ.'!B:B,0)),)</f>
        <v>0</v>
      </c>
      <c r="BU81" s="295">
        <f>IFERROR(INDEX('[3]5.งบทดลอง รพ.'!$BQ:$BQ,MATCH(F:F,'[3]5.งบทดลอง รพ.'!B:B,0)),)</f>
        <v>0</v>
      </c>
      <c r="BV81" s="295">
        <f>IFERROR(INDEX('[3]5.งบทดลอง รพ.'!$BR:$BR,MATCH(F:F,'[3]5.งบทดลอง รพ.'!B:B,0)),)</f>
        <v>0</v>
      </c>
      <c r="BW81" s="295">
        <f>IFERROR(INDEX('[3]5.งบทดลอง รพ.'!$BS:$BS,MATCH(F:F,'[3]5.งบทดลอง รพ.'!B:B,0)),)</f>
        <v>0</v>
      </c>
      <c r="BX81" s="295">
        <f>IFERROR(INDEX('[3]5.งบทดลอง รพ.'!$BT:$BT,MATCH(F:F,'[3]5.งบทดลอง รพ.'!B:B,0)),)</f>
        <v>0</v>
      </c>
      <c r="BY81" s="295">
        <f>IFERROR(INDEX('[3]5.งบทดลอง รพ.'!$BU:$BU,MATCH(F:F,'[3]5.งบทดลอง รพ.'!B:B,0)),)</f>
        <v>0</v>
      </c>
      <c r="BZ81" s="295">
        <f>IFERROR(INDEX('[3]5.งบทดลอง รพ.'!$BV:$BV,MATCH(F:F,'[3]5.งบทดลอง รพ.'!B:B,0)),)</f>
        <v>0</v>
      </c>
      <c r="CA81" s="295">
        <f>IFERROR(INDEX('[3]5.งบทดลอง รพ.'!$BW:$BW,MATCH(F:F,'[3]5.งบทดลอง รพ.'!B:B,0)),)</f>
        <v>0</v>
      </c>
      <c r="CB81" s="295">
        <f>IFERROR(INDEX('[3]5.งบทดลอง รพ.'!$BX:$BX,MATCH(F:F,'[3]5.งบทดลอง รพ.'!B:B,0)),)</f>
        <v>0</v>
      </c>
      <c r="CC81" s="506">
        <f t="shared" si="10"/>
        <v>735879.29</v>
      </c>
    </row>
    <row r="82" spans="1:81" s="308" customFormat="1" ht="45">
      <c r="A82" s="307" t="s">
        <v>423</v>
      </c>
      <c r="B82" s="292" t="s">
        <v>18</v>
      </c>
      <c r="C82" s="293" t="s">
        <v>19</v>
      </c>
      <c r="D82" s="294">
        <v>41060</v>
      </c>
      <c r="E82" s="293" t="s">
        <v>576</v>
      </c>
      <c r="F82" s="504" t="s">
        <v>578</v>
      </c>
      <c r="G82" s="505" t="s">
        <v>1816</v>
      </c>
      <c r="H82" s="295">
        <f>IFERROR(INDEX('[3]5.งบทดลอง รพ.'!$D:$D,MATCH(F:F,'[3]5.งบทดลอง รพ.'!B:B,0)),)</f>
        <v>772599</v>
      </c>
      <c r="I82" s="295">
        <f>IFERROR(INDEX('[3]5.งบทดลอง รพ.'!$E:$E,MATCH(F:F,'[3]5.งบทดลอง รพ.'!B:B,0)),)</f>
        <v>105733.25</v>
      </c>
      <c r="J82" s="295">
        <f>IFERROR(INDEX('[3]5.งบทดลอง รพ.'!$F:$F,MATCH(F:F,'[3]5.งบทดลอง รพ.'!B:B,0)),)</f>
        <v>693586</v>
      </c>
      <c r="K82" s="295">
        <f>IFERROR(INDEX('[3]5.งบทดลอง รพ.'!$G:$G,MATCH(F:F,'[3]5.งบทดลอง รพ.'!B:B,0)),)</f>
        <v>103863</v>
      </c>
      <c r="L82" s="295">
        <f>IFERROR(INDEX('[3]5.งบทดลอง รพ.'!$H:$H,MATCH(F:F,'[3]5.งบทดลอง รพ.'!B:B,0)),)</f>
        <v>60420</v>
      </c>
      <c r="M82" s="295">
        <f>IFERROR(INDEX('[3]5.งบทดลอง รพ.'!$I:$I,MATCH(F:F,'[3]5.งบทดลอง รพ.'!B:B,0)),)</f>
        <v>0</v>
      </c>
      <c r="N82" s="295">
        <f>IFERROR(INDEX('[3]5.งบทดลอง รพ.'!$J:$J,MATCH(F:F,'[3]5.งบทดลอง รพ.'!B:B,0)),)</f>
        <v>642828</v>
      </c>
      <c r="O82" s="295">
        <f>IFERROR(INDEX('[3]5.งบทดลอง รพ.'!$K:$K,MATCH(F:F,'[3]5.งบทดลอง รพ.'!B:B,0)),)</f>
        <v>103863</v>
      </c>
      <c r="P82" s="295">
        <f>IFERROR(INDEX('[3]5.งบทดลอง รพ.'!$L:$L,MATCH(F:F,'[3]5.งบทดลอง รพ.'!B:B,0)),)</f>
        <v>239309</v>
      </c>
      <c r="Q82" s="295">
        <f>IFERROR(INDEX('[3]5.งบทดลอง รพ.'!$M:$M,MATCH(F:F,'[3]5.งบทดลอง รพ.'!B:B,0)),)</f>
        <v>617346</v>
      </c>
      <c r="R82" s="295">
        <f>IFERROR(INDEX('[3]5.งบทดลอง รพ.'!$N:$N,MATCH(F:F,'[3]5.งบทดลอง รพ.'!B:B,0)),)</f>
        <v>121206</v>
      </c>
      <c r="S82" s="295">
        <f>IFERROR(INDEX('[3]5.งบทดลอง รพ.'!$O:$O,MATCH(F:F,'[3]5.งบทดลอง รพ.'!B:B,0)),)</f>
        <v>217044</v>
      </c>
      <c r="T82" s="295">
        <f>IFERROR(INDEX('[3]5.งบทดลอง รพ.'!$P:$P,MATCH(F:F,'[3]5.งบทดลอง รพ.'!B:B,0)),)</f>
        <v>404898</v>
      </c>
      <c r="U82" s="295">
        <f>IFERROR(INDEX('[3]5.งบทดลอง รพ.'!$Q:$Q,MATCH(F:F,'[3]5.งบทดลอง รพ.'!B:B,0)),)</f>
        <v>277681</v>
      </c>
      <c r="V82" s="295">
        <f>IFERROR(INDEX('[3]5.งบทดลอง รพ.'!$R:$R,MATCH(F:F,'[3]5.งบทดลอง รพ.'!B:B,0)),)</f>
        <v>9340</v>
      </c>
      <c r="W82" s="295">
        <f>IFERROR(INDEX('[3]5.งบทดลอง รพ.'!$S:$S,MATCH(F:F,'[3]5.งบทดลอง รพ.'!B:B,0)),)</f>
        <v>221560.35</v>
      </c>
      <c r="X82" s="295">
        <f>IFERROR(INDEX('[3]5.งบทดลอง รพ.'!$T:$T,MATCH(F:F,'[3]5.งบทดลอง รพ.'!B:B,0)),)</f>
        <v>991353.5</v>
      </c>
      <c r="Y82" s="295">
        <f>IFERROR(INDEX('[3]5.งบทดลอง รพ.'!$U:$U,MATCH(F:F,'[3]5.งบทดลอง รพ.'!B:B,0)),)</f>
        <v>0</v>
      </c>
      <c r="Z82" s="295">
        <f>IFERROR(INDEX('[3]5.งบทดลอง รพ.'!$V:$V,MATCH(F:F,'[3]5.งบทดลอง รพ.'!B:B,0)),)</f>
        <v>844672.5</v>
      </c>
      <c r="AA82" s="295">
        <f>IFERROR(INDEX('[3]5.งบทดลอง รพ.'!$W:$W,MATCH(F:F,'[3]5.งบทดลอง รพ.'!B:B,0)),)</f>
        <v>257966</v>
      </c>
      <c r="AB82" s="295">
        <f>IFERROR(INDEX('[3]5.งบทดลอง รพ.'!$X:$X,MATCH(F:F,'[3]5.งบทดลอง รพ.'!B:B,0)),)</f>
        <v>53332.4</v>
      </c>
      <c r="AC82" s="295">
        <f>IFERROR(INDEX('[3]5.งบทดลอง รพ.'!$Y:$Y,MATCH(F:F,'[3]5.งบทดลอง รพ.'!B:B,0)),)</f>
        <v>346449.25</v>
      </c>
      <c r="AD82" s="295">
        <f>IFERROR(INDEX('[3]5.งบทดลอง รพ.'!$Z:$Z,MATCH(F:F,'[3]5.งบทดลอง รพ.'!B:B,0)),)</f>
        <v>211441.5</v>
      </c>
      <c r="AE82" s="295">
        <f>IFERROR(INDEX('[3]5.งบทดลอง รพ.'!$AA:$AA,MATCH(F:F,'[3]5.งบทดลอง รพ.'!B:B,0)),)</f>
        <v>132667</v>
      </c>
      <c r="AF82" s="295">
        <f>IFERROR(INDEX('[3]5.งบทดลอง รพ.'!$AB:$AB,MATCH(F:F,'[3]5.งบทดลอง รพ.'!B:B,0)),)</f>
        <v>764570.1</v>
      </c>
      <c r="AG82" s="295">
        <f>IFERROR(INDEX('[3]5.งบทดลอง รพ.'!$AC:$AC,MATCH(F:F,'[3]5.งบทดลอง รพ.'!B:B,0)),)</f>
        <v>436055</v>
      </c>
      <c r="AH82" s="295">
        <f>IFERROR(INDEX('[3]5.งบทดลอง รพ.'!$AD:$AD,MATCH(F:F,'[3]5.งบทดลอง รพ.'!B:B,0)),)</f>
        <v>125678</v>
      </c>
      <c r="AI82" s="295">
        <f>IFERROR(INDEX('[3]5.งบทดลอง รพ.'!$AE:$AE,MATCH(F:F,'[3]5.งบทดลอง รพ.'!B:B,0)),)</f>
        <v>227057</v>
      </c>
      <c r="AJ82" s="295">
        <f>IFERROR(INDEX('[3]5.งบทดลอง รพ.'!$AF:$AF,MATCH(F:F,'[3]5.งบทดลอง รพ.'!B:B,0)),)</f>
        <v>151530</v>
      </c>
      <c r="AK82" s="295">
        <f>IFERROR(INDEX('[3]5.งบทดลอง รพ.'!$AG:$AG,MATCH(F:F,'[3]5.งบทดลอง รพ.'!B:B,0)),)</f>
        <v>48359</v>
      </c>
      <c r="AL82" s="295">
        <f>IFERROR(INDEX('[3]5.งบทดลอง รพ.'!$AH:$AH,MATCH(F:F,'[3]5.งบทดลอง รพ.'!B:B,0)),)</f>
        <v>155837</v>
      </c>
      <c r="AM82" s="295">
        <f>IFERROR(INDEX('[3]5.งบทดลอง รพ.'!$AI:$AI,MATCH(F:F,'[3]5.งบทดลอง รพ.'!B:B,0)),)</f>
        <v>84927</v>
      </c>
      <c r="AN82" s="295">
        <f>IFERROR(INDEX('[3]5.งบทดลอง รพ.'!$AJ:$AJ,MATCH(F:F,'[3]5.งบทดลอง รพ.'!B:B,0)),)</f>
        <v>550199</v>
      </c>
      <c r="AO82" s="295">
        <f>IFERROR(INDEX('[3]5.งบทดลอง รพ.'!$AK:$AK,MATCH(F:F,'[3]5.งบทดลอง รพ.'!B:B,0)),)</f>
        <v>336582.25</v>
      </c>
      <c r="AP82" s="295">
        <f>IFERROR(INDEX('[3]5.งบทดลอง รพ.'!$AL:$AL,MATCH(F:F,'[3]5.งบทดลอง รพ.'!B:B,0)),)</f>
        <v>79912</v>
      </c>
      <c r="AQ82" s="295">
        <f>IFERROR(INDEX('[3]5.งบทดลอง รพ.'!$AM:$AM,MATCH(F:F,'[3]5.งบทดลอง รพ.'!B:B,0)),)</f>
        <v>228551</v>
      </c>
      <c r="AR82" s="295">
        <f>IFERROR(INDEX('[3]5.งบทดลอง รพ.'!$AN:$AN,MATCH(F:F,'[3]5.งบทดลอง รพ.'!B:B,0)),)</f>
        <v>173269</v>
      </c>
      <c r="AS82" s="295">
        <f>IFERROR(INDEX('[3]5.งบทดลอง รพ.'!$AO:$AO,MATCH(F:F,'[3]5.งบทดลอง รพ.'!B:B,0)),)</f>
        <v>72247.25</v>
      </c>
      <c r="AT82" s="295">
        <f>IFERROR(INDEX('[3]5.งบทดลอง รพ.'!$AP:$AP,MATCH(F:F,'[3]5.งบทดลอง รพ.'!B:B,0)),)</f>
        <v>262190.5</v>
      </c>
      <c r="AU82" s="295">
        <f>IFERROR(INDEX('[3]5.งบทดลอง รพ.'!$AQ:$AQ,MATCH(F:F,'[3]5.งบทดลอง รพ.'!B:B,0)),)</f>
        <v>661354</v>
      </c>
      <c r="AV82" s="295">
        <f>IFERROR(INDEX('[3]5.งบทดลอง รพ.'!$AR:$AR,MATCH(F:F,'[3]5.งบทดลอง รพ.'!B:B,0)),)</f>
        <v>413398</v>
      </c>
      <c r="AW82" s="295">
        <f>IFERROR(INDEX('[3]5.งบทดลอง รพ.'!$AS:$AS,MATCH(F:F,'[3]5.งบทดลอง รพ.'!B:B,0)),)</f>
        <v>165253</v>
      </c>
      <c r="AX82" s="295">
        <f>IFERROR(INDEX('[3]5.งบทดลอง รพ.'!$AT:$AT,MATCH(F:F,'[3]5.งบทดลอง รพ.'!B:B,0)),)</f>
        <v>337381</v>
      </c>
      <c r="AY82" s="295">
        <f>IFERROR(INDEX('[3]5.งบทดลอง รพ.'!$AU:$AU,MATCH(F:F,'[3]5.งบทดลอง รพ.'!B:B,0)),)</f>
        <v>69100</v>
      </c>
      <c r="AZ82" s="295">
        <f>IFERROR(INDEX('[3]5.งบทดลอง รพ.'!$AV:$AV,MATCH(F:F,'[3]5.งบทดลอง รพ.'!B:B,0)),)</f>
        <v>10495</v>
      </c>
      <c r="BA82" s="295">
        <f>IFERROR(INDEX('[3]5.งบทดลอง รพ.'!$AW:$AW,MATCH(F:F,'[3]5.งบทดลอง รพ.'!B:B,0)),)</f>
        <v>65230</v>
      </c>
      <c r="BB82" s="295">
        <f>IFERROR(INDEX('[3]5.งบทดลอง รพ.'!$AX:$AX,MATCH(F:F,'[3]5.งบทดลอง รพ.'!B:B,0)),)</f>
        <v>383550</v>
      </c>
      <c r="BC82" s="295">
        <f>IFERROR(INDEX('[3]5.งบทดลอง รพ.'!$AY:$AY,MATCH(F:F,'[3]5.งบทดลอง รพ.'!B:B,0)),)</f>
        <v>262027</v>
      </c>
      <c r="BD82" s="295">
        <f>IFERROR(INDEX('[3]5.งบทดลอง รพ.'!$AZ:$AZ,MATCH(F:F,'[3]5.งบทดลอง รพ.'!B:B,0)),)</f>
        <v>78350</v>
      </c>
      <c r="BE82" s="295">
        <f>IFERROR(INDEX('[3]5.งบทดลอง รพ.'!$BA:$BA,MATCH(F:F,'[3]5.งบทดลอง รพ.'!B:B,0)),)</f>
        <v>31131</v>
      </c>
      <c r="BF82" s="295">
        <f>IFERROR(INDEX('[3]5.งบทดลอง รพ.'!$BB:$BB,MATCH(F:F,'[3]5.งบทดลอง รพ.'!B:B,0)),)</f>
        <v>138901</v>
      </c>
      <c r="BG82" s="295">
        <f>IFERROR(INDEX('[3]5.งบทดลอง รพ.'!$BC:$BC,MATCH(F:F,'[3]5.งบทดลอง รพ.'!B:B,0)),)</f>
        <v>42324</v>
      </c>
      <c r="BH82" s="295">
        <f>IFERROR(INDEX('[3]5.งบทดลอง รพ.'!$BD:$BD,MATCH(F:F,'[3]5.งบทดลอง รพ.'!B:B,0)),)</f>
        <v>77549</v>
      </c>
      <c r="BI82" s="295">
        <f>IFERROR(INDEX('[3]5.งบทดลอง รพ.'!$BE:$BE,MATCH(F:F,'[3]5.งบทดลอง รพ.'!B:B,0)),)</f>
        <v>164050</v>
      </c>
      <c r="BJ82" s="295">
        <f>IFERROR(INDEX('[3]5.งบทดลอง รพ.'!$BF:$BF,MATCH(F:F,'[3]5.งบทดลอง รพ.'!B:B,0)),)</f>
        <v>1589878</v>
      </c>
      <c r="BK82" s="295">
        <f>IFERROR(INDEX('[3]5.งบทดลอง รพ.'!$BG:$BG,MATCH(F:F,'[3]5.งบทดลอง รพ.'!B:B,0)),)</f>
        <v>4520</v>
      </c>
      <c r="BL82" s="295">
        <f>IFERROR(INDEX('[3]5.งบทดลอง รพ.'!$BH:$BH,MATCH(F:F,'[3]5.งบทดลอง รพ.'!B:B,0)),)</f>
        <v>5887</v>
      </c>
      <c r="BM82" s="295">
        <f>IFERROR(INDEX('[3]5.งบทดลอง รพ.'!$BI:$BI,MATCH(F:F,'[3]5.งบทดลอง รพ.'!B:B,0)),)</f>
        <v>49743.25</v>
      </c>
      <c r="BN82" s="295">
        <f>IFERROR(INDEX('[3]5.งบทดลอง รพ.'!$BJ:$BJ,MATCH(F:F,'[3]5.งบทดลอง รพ.'!B:B,0)),)</f>
        <v>132403</v>
      </c>
      <c r="BO82" s="295">
        <f>IFERROR(INDEX('[3]5.งบทดลอง รพ.'!$BK:$BK,MATCH(F:F,'[3]5.งบทดลอง รพ.'!B:B,0)),)</f>
        <v>2606</v>
      </c>
      <c r="BP82" s="295">
        <f>IFERROR(INDEX('[3]5.งบทดลอง รพ.'!$BL:$BL,MATCH(F:F,'[3]5.งบทดลอง รพ.'!B:B,0)),)</f>
        <v>30135</v>
      </c>
      <c r="BQ82" s="295">
        <f>IFERROR(INDEX('[3]5.งบทดลอง รพ.'!$BM:$BM,MATCH(F:F,'[3]5.งบทดลอง รพ.'!B:B,0)),)</f>
        <v>46584</v>
      </c>
      <c r="BR82" s="295">
        <f>IFERROR(INDEX('[3]5.งบทดลอง รพ.'!$BN:$BN,MATCH(F:F,'[3]5.งบทดลอง รพ.'!B:B,0)),)</f>
        <v>48663</v>
      </c>
      <c r="BS82" s="295">
        <f>IFERROR(INDEX('[3]5.งบทดลอง รพ.'!$BO:$BO,MATCH(F:F,'[3]5.งบทดลอง รพ.'!B:B,0)),)</f>
        <v>17641</v>
      </c>
      <c r="BT82" s="295">
        <f>IFERROR(INDEX('[3]5.งบทดลอง รพ.'!$BP:$BP,MATCH(F:F,'[3]5.งบทดลอง รพ.'!B:B,0)),)</f>
        <v>253059</v>
      </c>
      <c r="BU82" s="295">
        <f>IFERROR(INDEX('[3]5.งบทดลอง รพ.'!$BQ:$BQ,MATCH(F:F,'[3]5.งบทดลอง รพ.'!B:B,0)),)</f>
        <v>72985</v>
      </c>
      <c r="BV82" s="295">
        <f>IFERROR(INDEX('[3]5.งบทดลอง รพ.'!$BR:$BR,MATCH(F:F,'[3]5.งบทดลอง รพ.'!B:B,0)),)</f>
        <v>37873</v>
      </c>
      <c r="BW82" s="295">
        <f>IFERROR(INDEX('[3]5.งบทดลอง รพ.'!$BS:$BS,MATCH(F:F,'[3]5.งบทดลอง รพ.'!B:B,0)),)</f>
        <v>59899</v>
      </c>
      <c r="BX82" s="295">
        <f>IFERROR(INDEX('[3]5.งบทดลอง รพ.'!$BT:$BT,MATCH(F:F,'[3]5.งบทดลอง รพ.'!B:B,0)),)</f>
        <v>217390.71</v>
      </c>
      <c r="BY82" s="295">
        <f>IFERROR(INDEX('[3]5.งบทดลอง รพ.'!$BU:$BU,MATCH(F:F,'[3]5.งบทดลอง รพ.'!B:B,0)),)</f>
        <v>205806</v>
      </c>
      <c r="BZ82" s="295">
        <f>IFERROR(INDEX('[3]5.งบทดลอง รพ.'!$BV:$BV,MATCH(F:F,'[3]5.งบทดลอง รพ.'!B:B,0)),)</f>
        <v>54076</v>
      </c>
      <c r="CA82" s="295">
        <f>IFERROR(INDEX('[3]5.งบทดลอง รพ.'!$BW:$BW,MATCH(F:F,'[3]5.งบทดลอง รพ.'!B:B,0)),)</f>
        <v>51724</v>
      </c>
      <c r="CB82" s="295">
        <f>IFERROR(INDEX('[3]5.งบทดลอง รพ.'!$BX:$BX,MATCH(F:F,'[3]5.งบทดลอง รพ.'!B:B,0)),)</f>
        <v>27965</v>
      </c>
      <c r="CC82" s="506">
        <f t="shared" si="10"/>
        <v>16935053.810000002</v>
      </c>
    </row>
    <row r="83" spans="1:81" s="308" customFormat="1" ht="45">
      <c r="A83" s="307" t="s">
        <v>427</v>
      </c>
      <c r="B83" s="292" t="s">
        <v>18</v>
      </c>
      <c r="C83" s="293" t="s">
        <v>19</v>
      </c>
      <c r="D83" s="294">
        <v>42060</v>
      </c>
      <c r="E83" s="293" t="s">
        <v>579</v>
      </c>
      <c r="F83" s="504" t="s">
        <v>580</v>
      </c>
      <c r="G83" s="505" t="s">
        <v>1817</v>
      </c>
      <c r="H83" s="295">
        <f>IFERROR(INDEX('[3]5.งบทดลอง รพ.'!$D:$D,MATCH(F:F,'[3]5.งบทดลอง รพ.'!B:B,0)),)</f>
        <v>3027580</v>
      </c>
      <c r="I83" s="295">
        <f>IFERROR(INDEX('[3]5.งบทดลอง รพ.'!$E:$E,MATCH(F:F,'[3]5.งบทดลอง รพ.'!B:B,0)),)</f>
        <v>279041.75</v>
      </c>
      <c r="J83" s="295">
        <f>IFERROR(INDEX('[3]5.งบทดลอง รพ.'!$F:$F,MATCH(F:F,'[3]5.งบทดลอง รพ.'!B:B,0)),)</f>
        <v>2670554</v>
      </c>
      <c r="K83" s="295">
        <f>IFERROR(INDEX('[3]5.งบทดลอง รพ.'!$G:$G,MATCH(F:F,'[3]5.งบทดลอง รพ.'!B:B,0)),)</f>
        <v>167994</v>
      </c>
      <c r="L83" s="295">
        <f>IFERROR(INDEX('[3]5.งบทดลอง รพ.'!$H:$H,MATCH(F:F,'[3]5.งบทดลอง รพ.'!B:B,0)),)</f>
        <v>66922</v>
      </c>
      <c r="M83" s="295">
        <f>IFERROR(INDEX('[3]5.งบทดลอง รพ.'!$I:$I,MATCH(F:F,'[3]5.งบทดลอง รพ.'!B:B,0)),)</f>
        <v>0</v>
      </c>
      <c r="N83" s="295">
        <f>IFERROR(INDEX('[3]5.งบทดลอง รพ.'!$J:$J,MATCH(F:F,'[3]5.งบทดลอง รพ.'!B:B,0)),)</f>
        <v>7142838.5</v>
      </c>
      <c r="O83" s="295">
        <f>IFERROR(INDEX('[3]5.งบทดลอง รพ.'!$K:$K,MATCH(F:F,'[3]5.งบทดลอง รพ.'!B:B,0)),)</f>
        <v>167994</v>
      </c>
      <c r="P83" s="295">
        <f>IFERROR(INDEX('[3]5.งบทดลอง รพ.'!$L:$L,MATCH(F:F,'[3]5.งบทดลอง รพ.'!B:B,0)),)</f>
        <v>690382</v>
      </c>
      <c r="Q83" s="295">
        <f>IFERROR(INDEX('[3]5.งบทดลอง รพ.'!$M:$M,MATCH(F:F,'[3]5.งบทดลอง รพ.'!B:B,0)),)</f>
        <v>468299</v>
      </c>
      <c r="R83" s="295">
        <f>IFERROR(INDEX('[3]5.งบทดลอง รพ.'!$N:$N,MATCH(F:F,'[3]5.งบทดลอง รพ.'!B:B,0)),)</f>
        <v>163028</v>
      </c>
      <c r="S83" s="295">
        <f>IFERROR(INDEX('[3]5.งบทดลอง รพ.'!$O:$O,MATCH(F:F,'[3]5.งบทดลอง รพ.'!B:B,0)),)</f>
        <v>521485</v>
      </c>
      <c r="T83" s="295">
        <f>IFERROR(INDEX('[3]5.งบทดลอง รพ.'!$P:$P,MATCH(F:F,'[3]5.งบทดลอง รพ.'!B:B,0)),)</f>
        <v>820851</v>
      </c>
      <c r="U83" s="295">
        <f>IFERROR(INDEX('[3]5.งบทดลอง รพ.'!$Q:$Q,MATCH(F:F,'[3]5.งบทดลอง รพ.'!B:B,0)),)</f>
        <v>770604</v>
      </c>
      <c r="V83" s="295">
        <f>IFERROR(INDEX('[3]5.งบทดลอง รพ.'!$R:$R,MATCH(F:F,'[3]5.งบทดลอง รพ.'!B:B,0)),)</f>
        <v>0</v>
      </c>
      <c r="W83" s="295">
        <f>IFERROR(INDEX('[3]5.งบทดลอง รพ.'!$S:$S,MATCH(F:F,'[3]5.งบทดลอง รพ.'!B:B,0)),)</f>
        <v>488799.75</v>
      </c>
      <c r="X83" s="295">
        <f>IFERROR(INDEX('[3]5.งบทดลอง รพ.'!$T:$T,MATCH(F:F,'[3]5.งบทดลอง รพ.'!B:B,0)),)</f>
        <v>2700501</v>
      </c>
      <c r="Y83" s="295">
        <f>IFERROR(INDEX('[3]5.งบทดลอง รพ.'!$U:$U,MATCH(F:F,'[3]5.งบทดลอง รพ.'!B:B,0)),)</f>
        <v>0</v>
      </c>
      <c r="Z83" s="295">
        <f>IFERROR(INDEX('[3]5.งบทดลอง รพ.'!$V:$V,MATCH(F:F,'[3]5.งบทดลอง รพ.'!B:B,0)),)</f>
        <v>2014879.75</v>
      </c>
      <c r="AA83" s="295">
        <f>IFERROR(INDEX('[3]5.งบทดลอง รพ.'!$W:$W,MATCH(F:F,'[3]5.งบทดลอง รพ.'!B:B,0)),)</f>
        <v>951060</v>
      </c>
      <c r="AB83" s="295">
        <f>IFERROR(INDEX('[3]5.งบทดลอง รพ.'!$X:$X,MATCH(F:F,'[3]5.งบทดลอง รพ.'!B:B,0)),)</f>
        <v>266406.25</v>
      </c>
      <c r="AC83" s="295">
        <f>IFERROR(INDEX('[3]5.งบทดลอง รพ.'!$Y:$Y,MATCH(F:F,'[3]5.งบทดลอง รพ.'!B:B,0)),)</f>
        <v>925875</v>
      </c>
      <c r="AD83" s="295">
        <f>IFERROR(INDEX('[3]5.งบทดลอง รพ.'!$Z:$Z,MATCH(F:F,'[3]5.งบทดลอง รพ.'!B:B,0)),)</f>
        <v>67245</v>
      </c>
      <c r="AE83" s="295">
        <f>IFERROR(INDEX('[3]5.งบทดลอง รพ.'!$AA:$AA,MATCH(F:F,'[3]5.งบทดลอง รพ.'!B:B,0)),)</f>
        <v>53333</v>
      </c>
      <c r="AF83" s="295">
        <f>IFERROR(INDEX('[3]5.งบทดลอง รพ.'!$AB:$AB,MATCH(F:F,'[3]5.งบทดลอง รพ.'!B:B,0)),)</f>
        <v>1053411.75</v>
      </c>
      <c r="AG83" s="295">
        <f>IFERROR(INDEX('[3]5.งบทดลอง รพ.'!$AC:$AC,MATCH(F:F,'[3]5.งบทดลอง รพ.'!B:B,0)),)</f>
        <v>124425</v>
      </c>
      <c r="AH83" s="295">
        <f>IFERROR(INDEX('[3]5.งบทดลอง รพ.'!$AD:$AD,MATCH(F:F,'[3]5.งบทดลอง รพ.'!B:B,0)),)</f>
        <v>26428</v>
      </c>
      <c r="AI83" s="295">
        <f>IFERROR(INDEX('[3]5.งบทดลอง รพ.'!$AE:$AE,MATCH(F:F,'[3]5.งบทดลอง รพ.'!B:B,0)),)</f>
        <v>1207406</v>
      </c>
      <c r="AJ83" s="295">
        <f>IFERROR(INDEX('[3]5.งบทดลอง รพ.'!$AF:$AF,MATCH(F:F,'[3]5.งบทดลอง รพ.'!B:B,0)),)</f>
        <v>98429</v>
      </c>
      <c r="AK83" s="295">
        <f>IFERROR(INDEX('[3]5.งบทดลอง รพ.'!$AG:$AG,MATCH(F:F,'[3]5.งบทดลอง รพ.'!B:B,0)),)</f>
        <v>68231</v>
      </c>
      <c r="AL83" s="295">
        <f>IFERROR(INDEX('[3]5.งบทดลอง รพ.'!$AH:$AH,MATCH(F:F,'[3]5.งบทดลอง รพ.'!B:B,0)),)</f>
        <v>110780</v>
      </c>
      <c r="AM83" s="295">
        <f>IFERROR(INDEX('[3]5.งบทดลอง รพ.'!$AI:$AI,MATCH(F:F,'[3]5.งบทดลอง รพ.'!B:B,0)),)</f>
        <v>50826</v>
      </c>
      <c r="AN83" s="295">
        <f>IFERROR(INDEX('[3]5.งบทดลอง รพ.'!$AJ:$AJ,MATCH(F:F,'[3]5.งบทดลอง รพ.'!B:B,0)),)</f>
        <v>1797413</v>
      </c>
      <c r="AO83" s="295">
        <f>IFERROR(INDEX('[3]5.งบทดลอง รพ.'!$AK:$AK,MATCH(F:F,'[3]5.งบทดลอง รพ.'!B:B,0)),)</f>
        <v>452859</v>
      </c>
      <c r="AP83" s="295">
        <f>IFERROR(INDEX('[3]5.งบทดลอง รพ.'!$AL:$AL,MATCH(F:F,'[3]5.งบทดลอง รพ.'!B:B,0)),)</f>
        <v>40920</v>
      </c>
      <c r="AQ83" s="295">
        <f>IFERROR(INDEX('[3]5.งบทดลอง รพ.'!$AM:$AM,MATCH(F:F,'[3]5.งบทดลอง รพ.'!B:B,0)),)</f>
        <v>224339</v>
      </c>
      <c r="AR83" s="295">
        <f>IFERROR(INDEX('[3]5.งบทดลอง รพ.'!$AN:$AN,MATCH(F:F,'[3]5.งบทดลอง รพ.'!B:B,0)),)</f>
        <v>76784</v>
      </c>
      <c r="AS83" s="295">
        <f>IFERROR(INDEX('[3]5.งบทดลอง รพ.'!$AO:$AO,MATCH(F:F,'[3]5.งบทดลอง รพ.'!B:B,0)),)</f>
        <v>89890.25</v>
      </c>
      <c r="AT83" s="295">
        <f>IFERROR(INDEX('[3]5.งบทดลอง รพ.'!$AP:$AP,MATCH(F:F,'[3]5.งบทดลอง รพ.'!B:B,0)),)</f>
        <v>124230</v>
      </c>
      <c r="AU83" s="295">
        <f>IFERROR(INDEX('[3]5.งบทดลอง รพ.'!$AQ:$AQ,MATCH(F:F,'[3]5.งบทดลอง รพ.'!B:B,0)),)</f>
        <v>3451989</v>
      </c>
      <c r="AV83" s="295">
        <f>IFERROR(INDEX('[3]5.งบทดลอง รพ.'!$AR:$AR,MATCH(F:F,'[3]5.งบทดลอง รพ.'!B:B,0)),)</f>
        <v>3773998</v>
      </c>
      <c r="AW83" s="295">
        <f>IFERROR(INDEX('[3]5.งบทดลอง รพ.'!$AS:$AS,MATCH(F:F,'[3]5.งบทดลอง รพ.'!B:B,0)),)</f>
        <v>1616039</v>
      </c>
      <c r="AX83" s="295">
        <f>IFERROR(INDEX('[3]5.งบทดลอง รพ.'!$AT:$AT,MATCH(F:F,'[3]5.งบทดลอง รพ.'!B:B,0)),)</f>
        <v>0</v>
      </c>
      <c r="AY83" s="295">
        <f>IFERROR(INDEX('[3]5.งบทดลอง รพ.'!$AU:$AU,MATCH(F:F,'[3]5.งบทดลอง รพ.'!B:B,0)),)</f>
        <v>269467</v>
      </c>
      <c r="AZ83" s="295">
        <f>IFERROR(INDEX('[3]5.งบทดลอง รพ.'!$AV:$AV,MATCH(F:F,'[3]5.งบทดลอง รพ.'!B:B,0)),)</f>
        <v>29575</v>
      </c>
      <c r="BA83" s="295">
        <f>IFERROR(INDEX('[3]5.งบทดลอง รพ.'!$AW:$AW,MATCH(F:F,'[3]5.งบทดลอง รพ.'!B:B,0)),)</f>
        <v>26453</v>
      </c>
      <c r="BB83" s="295">
        <f>IFERROR(INDEX('[3]5.งบทดลอง รพ.'!$AX:$AX,MATCH(F:F,'[3]5.งบทดลอง รพ.'!B:B,0)),)</f>
        <v>2918253</v>
      </c>
      <c r="BC83" s="295">
        <f>IFERROR(INDEX('[3]5.งบทดลอง รพ.'!$AY:$AY,MATCH(F:F,'[3]5.งบทดลอง รพ.'!B:B,0)),)</f>
        <v>1079523</v>
      </c>
      <c r="BD83" s="295">
        <f>IFERROR(INDEX('[3]5.งบทดลอง รพ.'!$AZ:$AZ,MATCH(F:F,'[3]5.งบทดลอง รพ.'!B:B,0)),)</f>
        <v>150131</v>
      </c>
      <c r="BE83" s="295">
        <f>IFERROR(INDEX('[3]5.งบทดลอง รพ.'!$BA:$BA,MATCH(F:F,'[3]5.งบทดลอง รพ.'!B:B,0)),)</f>
        <v>47346</v>
      </c>
      <c r="BF83" s="295">
        <f>IFERROR(INDEX('[3]5.งบทดลอง รพ.'!$BB:$BB,MATCH(F:F,'[3]5.งบทดลอง รพ.'!B:B,0)),)</f>
        <v>600902</v>
      </c>
      <c r="BG83" s="295">
        <f>IFERROR(INDEX('[3]5.งบทดลอง รพ.'!$BC:$BC,MATCH(F:F,'[3]5.งบทดลอง รพ.'!B:B,0)),)</f>
        <v>31376</v>
      </c>
      <c r="BH83" s="295">
        <f>IFERROR(INDEX('[3]5.งบทดลอง รพ.'!$BD:$BD,MATCH(F:F,'[3]5.งบทดลอง รพ.'!B:B,0)),)</f>
        <v>402000</v>
      </c>
      <c r="BI83" s="295">
        <f>IFERROR(INDEX('[3]5.งบทดลอง รพ.'!$BE:$BE,MATCH(F:F,'[3]5.งบทดลอง รพ.'!B:B,0)),)</f>
        <v>1051978</v>
      </c>
      <c r="BJ83" s="295">
        <f>IFERROR(INDEX('[3]5.งบทดลอง รพ.'!$BF:$BF,MATCH(F:F,'[3]5.งบทดลอง รพ.'!B:B,0)),)</f>
        <v>43986</v>
      </c>
      <c r="BK83" s="295">
        <f>IFERROR(INDEX('[3]5.งบทดลอง รพ.'!$BG:$BG,MATCH(F:F,'[3]5.งบทดลอง รพ.'!B:B,0)),)</f>
        <v>0</v>
      </c>
      <c r="BL83" s="295">
        <f>IFERROR(INDEX('[3]5.งบทดลอง รพ.'!$BH:$BH,MATCH(F:F,'[3]5.งบทดลอง รพ.'!B:B,0)),)</f>
        <v>0</v>
      </c>
      <c r="BM83" s="295">
        <f>IFERROR(INDEX('[3]5.งบทดลอง รพ.'!$BI:$BI,MATCH(F:F,'[3]5.งบทดลอง รพ.'!B:B,0)),)</f>
        <v>265919.5</v>
      </c>
      <c r="BN83" s="295">
        <f>IFERROR(INDEX('[3]5.งบทดลอง รพ.'!$BJ:$BJ,MATCH(F:F,'[3]5.งบทดลอง รพ.'!B:B,0)),)</f>
        <v>735819</v>
      </c>
      <c r="BO83" s="295">
        <f>IFERROR(INDEX('[3]5.งบทดลอง รพ.'!$BK:$BK,MATCH(F:F,'[3]5.งบทดลอง รพ.'!B:B,0)),)</f>
        <v>0</v>
      </c>
      <c r="BP83" s="295">
        <f>IFERROR(INDEX('[3]5.งบทดลอง รพ.'!$BL:$BL,MATCH(F:F,'[3]5.งบทดลอง รพ.'!B:B,0)),)</f>
        <v>0</v>
      </c>
      <c r="BQ83" s="295">
        <f>IFERROR(INDEX('[3]5.งบทดลอง รพ.'!$BM:$BM,MATCH(F:F,'[3]5.งบทดลอง รพ.'!B:B,0)),)</f>
        <v>46803</v>
      </c>
      <c r="BR83" s="295">
        <f>IFERROR(INDEX('[3]5.งบทดลอง รพ.'!$BN:$BN,MATCH(F:F,'[3]5.งบทดลอง รพ.'!B:B,0)),)</f>
        <v>251818</v>
      </c>
      <c r="BS83" s="295">
        <f>IFERROR(INDEX('[3]5.งบทดลอง รพ.'!$BO:$BO,MATCH(F:F,'[3]5.งบทดลอง รพ.'!B:B,0)),)</f>
        <v>15368</v>
      </c>
      <c r="BT83" s="295">
        <f>IFERROR(INDEX('[3]5.งบทดลอง รพ.'!$BP:$BP,MATCH(F:F,'[3]5.งบทดลอง รพ.'!B:B,0)),)</f>
        <v>2511716</v>
      </c>
      <c r="BU83" s="295">
        <f>IFERROR(INDEX('[3]5.งบทดลอง รพ.'!$BQ:$BQ,MATCH(F:F,'[3]5.งบทดลอง รพ.'!B:B,0)),)</f>
        <v>77553</v>
      </c>
      <c r="BV83" s="295">
        <f>IFERROR(INDEX('[3]5.งบทดลอง รพ.'!$BR:$BR,MATCH(F:F,'[3]5.งบทดลอง รพ.'!B:B,0)),)</f>
        <v>6545</v>
      </c>
      <c r="BW83" s="295">
        <f>IFERROR(INDEX('[3]5.งบทดลอง รพ.'!$BS:$BS,MATCH(F:F,'[3]5.งบทดลอง รพ.'!B:B,0)),)</f>
        <v>32364</v>
      </c>
      <c r="BX83" s="295">
        <f>IFERROR(INDEX('[3]5.งบทดลอง รพ.'!$BT:$BT,MATCH(F:F,'[3]5.งบทดลอง รพ.'!B:B,0)),)</f>
        <v>238793.5</v>
      </c>
      <c r="BY83" s="295">
        <f>IFERROR(INDEX('[3]5.งบทดลอง รพ.'!$BU:$BU,MATCH(F:F,'[3]5.งบทดลอง รพ.'!B:B,0)),)</f>
        <v>812554</v>
      </c>
      <c r="BZ83" s="295">
        <f>IFERROR(INDEX('[3]5.งบทดลอง รพ.'!$BV:$BV,MATCH(F:F,'[3]5.งบทดลอง รพ.'!B:B,0)),)</f>
        <v>77911</v>
      </c>
      <c r="CA83" s="295">
        <f>IFERROR(INDEX('[3]5.งบทดลอง รพ.'!$BW:$BW,MATCH(F:F,'[3]5.งบทดลอง รพ.'!B:B,0)),)</f>
        <v>169951</v>
      </c>
      <c r="CB83" s="295">
        <f>IFERROR(INDEX('[3]5.งบทดลอง รพ.'!$BX:$BX,MATCH(F:F,'[3]5.งบทดลอง รพ.'!B:B,0)),)</f>
        <v>19584</v>
      </c>
      <c r="CC83" s="506">
        <f t="shared" si="10"/>
        <v>50727760</v>
      </c>
    </row>
    <row r="84" spans="1:81" s="308" customFormat="1" ht="45">
      <c r="A84" s="307" t="s">
        <v>436</v>
      </c>
      <c r="B84" s="292" t="s">
        <v>18</v>
      </c>
      <c r="C84" s="293" t="s">
        <v>19</v>
      </c>
      <c r="D84" s="294">
        <v>44050</v>
      </c>
      <c r="E84" s="310" t="s">
        <v>581</v>
      </c>
      <c r="F84" s="504" t="s">
        <v>582</v>
      </c>
      <c r="G84" s="505" t="s">
        <v>1818</v>
      </c>
      <c r="H84" s="295">
        <f>IFERROR(INDEX('[3]5.งบทดลอง รพ.'!$D:$D,MATCH(F:F,'[3]5.งบทดลอง รพ.'!B:B,0)),)</f>
        <v>0</v>
      </c>
      <c r="I84" s="295">
        <f>IFERROR(INDEX('[3]5.งบทดลอง รพ.'!$E:$E,MATCH(F:F,'[3]5.งบทดลอง รพ.'!B:B,0)),)</f>
        <v>0</v>
      </c>
      <c r="J84" s="295">
        <f>IFERROR(INDEX('[3]5.งบทดลอง รพ.'!$F:$F,MATCH(F:F,'[3]5.งบทดลอง รพ.'!B:B,0)),)</f>
        <v>0</v>
      </c>
      <c r="K84" s="295">
        <f>IFERROR(INDEX('[3]5.งบทดลอง รพ.'!$G:$G,MATCH(F:F,'[3]5.งบทดลอง รพ.'!B:B,0)),)</f>
        <v>0</v>
      </c>
      <c r="L84" s="295">
        <f>IFERROR(INDEX('[3]5.งบทดลอง รพ.'!$H:$H,MATCH(F:F,'[3]5.งบทดลอง รพ.'!B:B,0)),)</f>
        <v>0</v>
      </c>
      <c r="M84" s="295">
        <f>IFERROR(INDEX('[3]5.งบทดลอง รพ.'!$I:$I,MATCH(F:F,'[3]5.งบทดลอง รพ.'!B:B,0)),)</f>
        <v>0</v>
      </c>
      <c r="N84" s="295">
        <f>IFERROR(INDEX('[3]5.งบทดลอง รพ.'!$J:$J,MATCH(F:F,'[3]5.งบทดลอง รพ.'!B:B,0)),)</f>
        <v>0</v>
      </c>
      <c r="O84" s="295">
        <f>IFERROR(INDEX('[3]5.งบทดลอง รพ.'!$K:$K,MATCH(F:F,'[3]5.งบทดลอง รพ.'!B:B,0)),)</f>
        <v>0</v>
      </c>
      <c r="P84" s="295">
        <f>IFERROR(INDEX('[3]5.งบทดลอง รพ.'!$L:$L,MATCH(F:F,'[3]5.งบทดลอง รพ.'!B:B,0)),)</f>
        <v>0</v>
      </c>
      <c r="Q84" s="295">
        <f>IFERROR(INDEX('[3]5.งบทดลอง รพ.'!$M:$M,MATCH(F:F,'[3]5.งบทดลอง รพ.'!B:B,0)),)</f>
        <v>0</v>
      </c>
      <c r="R84" s="295">
        <f>IFERROR(INDEX('[3]5.งบทดลอง รพ.'!$N:$N,MATCH(F:F,'[3]5.งบทดลอง รพ.'!B:B,0)),)</f>
        <v>0</v>
      </c>
      <c r="S84" s="295">
        <f>IFERROR(INDEX('[3]5.งบทดลอง รพ.'!$O:$O,MATCH(F:F,'[3]5.งบทดลอง รพ.'!B:B,0)),)</f>
        <v>0</v>
      </c>
      <c r="T84" s="295">
        <f>IFERROR(INDEX('[3]5.งบทดลอง รพ.'!$P:$P,MATCH(F:F,'[3]5.งบทดลอง รพ.'!B:B,0)),)</f>
        <v>0</v>
      </c>
      <c r="U84" s="295">
        <f>IFERROR(INDEX('[3]5.งบทดลอง รพ.'!$Q:$Q,MATCH(F:F,'[3]5.งบทดลอง รพ.'!B:B,0)),)</f>
        <v>0</v>
      </c>
      <c r="V84" s="295">
        <f>IFERROR(INDEX('[3]5.งบทดลอง รพ.'!$R:$R,MATCH(F:F,'[3]5.งบทดลอง รพ.'!B:B,0)),)</f>
        <v>0</v>
      </c>
      <c r="W84" s="295">
        <f>IFERROR(INDEX('[3]5.งบทดลอง รพ.'!$S:$S,MATCH(F:F,'[3]5.งบทดลอง รพ.'!B:B,0)),)</f>
        <v>0</v>
      </c>
      <c r="X84" s="295">
        <f>IFERROR(INDEX('[3]5.งบทดลอง รพ.'!$T:$T,MATCH(F:F,'[3]5.งบทดลอง รพ.'!B:B,0)),)</f>
        <v>0</v>
      </c>
      <c r="Y84" s="295">
        <f>IFERROR(INDEX('[3]5.งบทดลอง รพ.'!$U:$U,MATCH(F:F,'[3]5.งบทดลอง รพ.'!B:B,0)),)</f>
        <v>0</v>
      </c>
      <c r="Z84" s="295">
        <f>IFERROR(INDEX('[3]5.งบทดลอง รพ.'!$V:$V,MATCH(F:F,'[3]5.งบทดลอง รพ.'!B:B,0)),)</f>
        <v>0</v>
      </c>
      <c r="AA84" s="295">
        <f>IFERROR(INDEX('[3]5.งบทดลอง รพ.'!$W:$W,MATCH(F:F,'[3]5.งบทดลอง รพ.'!B:B,0)),)</f>
        <v>0</v>
      </c>
      <c r="AB84" s="295">
        <f>IFERROR(INDEX('[3]5.งบทดลอง รพ.'!$X:$X,MATCH(F:F,'[3]5.งบทดลอง รพ.'!B:B,0)),)</f>
        <v>0</v>
      </c>
      <c r="AC84" s="295">
        <f>IFERROR(INDEX('[3]5.งบทดลอง รพ.'!$Y:$Y,MATCH(F:F,'[3]5.งบทดลอง รพ.'!B:B,0)),)</f>
        <v>0</v>
      </c>
      <c r="AD84" s="295">
        <f>IFERROR(INDEX('[3]5.งบทดลอง รพ.'!$Z:$Z,MATCH(F:F,'[3]5.งบทดลอง รพ.'!B:B,0)),)</f>
        <v>0</v>
      </c>
      <c r="AE84" s="295">
        <f>IFERROR(INDEX('[3]5.งบทดลอง รพ.'!$AA:$AA,MATCH(F:F,'[3]5.งบทดลอง รพ.'!B:B,0)),)</f>
        <v>0</v>
      </c>
      <c r="AF84" s="295">
        <f>IFERROR(INDEX('[3]5.งบทดลอง รพ.'!$AB:$AB,MATCH(F:F,'[3]5.งบทดลอง รพ.'!B:B,0)),)</f>
        <v>0</v>
      </c>
      <c r="AG84" s="295">
        <f>IFERROR(INDEX('[3]5.งบทดลอง รพ.'!$AC:$AC,MATCH(F:F,'[3]5.งบทดลอง รพ.'!B:B,0)),)</f>
        <v>-80855</v>
      </c>
      <c r="AH84" s="295">
        <f>IFERROR(INDEX('[3]5.งบทดลอง รพ.'!$AD:$AD,MATCH(F:F,'[3]5.งบทดลอง รพ.'!B:B,0)),)</f>
        <v>0</v>
      </c>
      <c r="AI84" s="295">
        <f>IFERROR(INDEX('[3]5.งบทดลอง รพ.'!$AE:$AE,MATCH(F:F,'[3]5.งบทดลอง รพ.'!B:B,0)),)</f>
        <v>-494219.5</v>
      </c>
      <c r="AJ84" s="295">
        <f>IFERROR(INDEX('[3]5.งบทดลอง รพ.'!$AF:$AF,MATCH(F:F,'[3]5.งบทดลอง รพ.'!B:B,0)),)</f>
        <v>0</v>
      </c>
      <c r="AK84" s="295">
        <f>IFERROR(INDEX('[3]5.งบทดลอง รพ.'!$AG:$AG,MATCH(F:F,'[3]5.งบทดลอง รพ.'!B:B,0)),)</f>
        <v>0</v>
      </c>
      <c r="AL84" s="295">
        <f>IFERROR(INDEX('[3]5.งบทดลอง รพ.'!$AH:$AH,MATCH(F:F,'[3]5.งบทดลอง รพ.'!B:B,0)),)</f>
        <v>-84458.5</v>
      </c>
      <c r="AM84" s="295">
        <f>IFERROR(INDEX('[3]5.งบทดลอง รพ.'!$AI:$AI,MATCH(F:F,'[3]5.งบทดลอง รพ.'!B:B,0)),)</f>
        <v>0</v>
      </c>
      <c r="AN84" s="295">
        <f>IFERROR(INDEX('[3]5.งบทดลอง รพ.'!$AJ:$AJ,MATCH(F:F,'[3]5.งบทดลอง รพ.'!B:B,0)),)</f>
        <v>0</v>
      </c>
      <c r="AO84" s="295">
        <f>IFERROR(INDEX('[3]5.งบทดลอง รพ.'!$AK:$AK,MATCH(F:F,'[3]5.งบทดลอง รพ.'!B:B,0)),)</f>
        <v>-110668</v>
      </c>
      <c r="AP84" s="295">
        <f>IFERROR(INDEX('[3]5.งบทดลอง รพ.'!$AL:$AL,MATCH(F:F,'[3]5.งบทดลอง รพ.'!B:B,0)),)</f>
        <v>0</v>
      </c>
      <c r="AQ84" s="295">
        <f>IFERROR(INDEX('[3]5.งบทดลอง รพ.'!$AM:$AM,MATCH(F:F,'[3]5.งบทดลอง รพ.'!B:B,0)),)</f>
        <v>0</v>
      </c>
      <c r="AR84" s="295">
        <f>IFERROR(INDEX('[3]5.งบทดลอง รพ.'!$AN:$AN,MATCH(F:F,'[3]5.งบทดลอง รพ.'!B:B,0)),)</f>
        <v>0</v>
      </c>
      <c r="AS84" s="295">
        <f>IFERROR(INDEX('[3]5.งบทดลอง รพ.'!$AO:$AO,MATCH(F:F,'[3]5.งบทดลอง รพ.'!B:B,0)),)</f>
        <v>30300</v>
      </c>
      <c r="AT84" s="295">
        <f>IFERROR(INDEX('[3]5.งบทดลอง รพ.'!$AP:$AP,MATCH(F:F,'[3]5.งบทดลอง รพ.'!B:B,0)),)</f>
        <v>-75217</v>
      </c>
      <c r="AU84" s="295">
        <f>IFERROR(INDEX('[3]5.งบทดลอง รพ.'!$AQ:$AQ,MATCH(F:F,'[3]5.งบทดลอง รพ.'!B:B,0)),)</f>
        <v>-271377</v>
      </c>
      <c r="AV84" s="295">
        <f>IFERROR(INDEX('[3]5.งบทดลอง รพ.'!$AR:$AR,MATCH(F:F,'[3]5.งบทดลอง รพ.'!B:B,0)),)</f>
        <v>0</v>
      </c>
      <c r="AW84" s="295">
        <f>IFERROR(INDEX('[3]5.งบทดลอง รพ.'!$AS:$AS,MATCH(F:F,'[3]5.งบทดลอง รพ.'!B:B,0)),)</f>
        <v>0</v>
      </c>
      <c r="AX84" s="295">
        <f>IFERROR(INDEX('[3]5.งบทดลอง รพ.'!$AT:$AT,MATCH(F:F,'[3]5.งบทดลอง รพ.'!B:B,0)),)</f>
        <v>0</v>
      </c>
      <c r="AY84" s="295">
        <f>IFERROR(INDEX('[3]5.งบทดลอง รพ.'!$AU:$AU,MATCH(F:F,'[3]5.งบทดลอง รพ.'!B:B,0)),)</f>
        <v>0</v>
      </c>
      <c r="AZ84" s="295">
        <f>IFERROR(INDEX('[3]5.งบทดลอง รพ.'!$AV:$AV,MATCH(F:F,'[3]5.งบทดลอง รพ.'!B:B,0)),)</f>
        <v>0</v>
      </c>
      <c r="BA84" s="295">
        <f>IFERROR(INDEX('[3]5.งบทดลอง รพ.'!$AW:$AW,MATCH(F:F,'[3]5.งบทดลอง รพ.'!B:B,0)),)</f>
        <v>0</v>
      </c>
      <c r="BB84" s="295">
        <f>IFERROR(INDEX('[3]5.งบทดลอง รพ.'!$AX:$AX,MATCH(F:F,'[3]5.งบทดลอง รพ.'!B:B,0)),)</f>
        <v>-163015.35</v>
      </c>
      <c r="BC84" s="295">
        <f>IFERROR(INDEX('[3]5.งบทดลอง รพ.'!$AY:$AY,MATCH(F:F,'[3]5.งบทดลอง รพ.'!B:B,0)),)</f>
        <v>-1180388</v>
      </c>
      <c r="BD84" s="295">
        <f>IFERROR(INDEX('[3]5.งบทดลอง รพ.'!$AZ:$AZ,MATCH(F:F,'[3]5.งบทดลอง รพ.'!B:B,0)),)</f>
        <v>0</v>
      </c>
      <c r="BE84" s="295">
        <f>IFERROR(INDEX('[3]5.งบทดลอง รพ.'!$BA:$BA,MATCH(F:F,'[3]5.งบทดลอง รพ.'!B:B,0)),)</f>
        <v>0</v>
      </c>
      <c r="BF84" s="295">
        <f>IFERROR(INDEX('[3]5.งบทดลอง รพ.'!$BB:$BB,MATCH(F:F,'[3]5.งบทดลอง รพ.'!B:B,0)),)</f>
        <v>0</v>
      </c>
      <c r="BG84" s="295">
        <f>IFERROR(INDEX('[3]5.งบทดลอง รพ.'!$BC:$BC,MATCH(F:F,'[3]5.งบทดลอง รพ.'!B:B,0)),)</f>
        <v>0</v>
      </c>
      <c r="BH84" s="295">
        <f>IFERROR(INDEX('[3]5.งบทดลอง รพ.'!$BD:$BD,MATCH(F:F,'[3]5.งบทดลอง รพ.'!B:B,0)),)</f>
        <v>0</v>
      </c>
      <c r="BI84" s="295">
        <f>IFERROR(INDEX('[3]5.งบทดลอง รพ.'!$BE:$BE,MATCH(F:F,'[3]5.งบทดลอง รพ.'!B:B,0)),)</f>
        <v>-26229</v>
      </c>
      <c r="BJ84" s="295">
        <f>IFERROR(INDEX('[3]5.งบทดลอง รพ.'!$BF:$BF,MATCH(F:F,'[3]5.งบทดลอง รพ.'!B:B,0)),)</f>
        <v>0</v>
      </c>
      <c r="BK84" s="295">
        <f>IFERROR(INDEX('[3]5.งบทดลอง รพ.'!$BG:$BG,MATCH(F:F,'[3]5.งบทดลอง รพ.'!B:B,0)),)</f>
        <v>0</v>
      </c>
      <c r="BL84" s="295">
        <f>IFERROR(INDEX('[3]5.งบทดลอง รพ.'!$BH:$BH,MATCH(F:F,'[3]5.งบทดลอง รพ.'!B:B,0)),)</f>
        <v>0</v>
      </c>
      <c r="BM84" s="295">
        <f>IFERROR(INDEX('[3]5.งบทดลอง รพ.'!$BI:$BI,MATCH(F:F,'[3]5.งบทดลอง รพ.'!B:B,0)),)</f>
        <v>-46411.25</v>
      </c>
      <c r="BN84" s="295">
        <f>IFERROR(INDEX('[3]5.งบทดลอง รพ.'!$BJ:$BJ,MATCH(F:F,'[3]5.งบทดลอง รพ.'!B:B,0)),)</f>
        <v>-132403</v>
      </c>
      <c r="BO84" s="295">
        <f>IFERROR(INDEX('[3]5.งบทดลอง รพ.'!$BK:$BK,MATCH(F:F,'[3]5.งบทดลอง รพ.'!B:B,0)),)</f>
        <v>0</v>
      </c>
      <c r="BP84" s="295">
        <f>IFERROR(INDEX('[3]5.งบทดลอง รพ.'!$BL:$BL,MATCH(F:F,'[3]5.งบทดลอง รพ.'!B:B,0)),)</f>
        <v>0</v>
      </c>
      <c r="BQ84" s="295">
        <f>IFERROR(INDEX('[3]5.งบทดลอง รพ.'!$BM:$BM,MATCH(F:F,'[3]5.งบทดลอง รพ.'!B:B,0)),)</f>
        <v>998</v>
      </c>
      <c r="BR84" s="295">
        <f>IFERROR(INDEX('[3]5.งบทดลอง รพ.'!$BN:$BN,MATCH(F:F,'[3]5.งบทดลอง รพ.'!B:B,0)),)</f>
        <v>0</v>
      </c>
      <c r="BS84" s="295">
        <f>IFERROR(INDEX('[3]5.งบทดลอง รพ.'!$BO:$BO,MATCH(F:F,'[3]5.งบทดลอง รพ.'!B:B,0)),)</f>
        <v>0</v>
      </c>
      <c r="BT84" s="295">
        <f>IFERROR(INDEX('[3]5.งบทดลอง รพ.'!$BP:$BP,MATCH(F:F,'[3]5.งบทดลอง รพ.'!B:B,0)),)</f>
        <v>-203125.88</v>
      </c>
      <c r="BU84" s="295">
        <f>IFERROR(INDEX('[3]5.งบทดลอง รพ.'!$BQ:$BQ,MATCH(F:F,'[3]5.งบทดลอง รพ.'!B:B,0)),)</f>
        <v>0</v>
      </c>
      <c r="BV84" s="295">
        <f>IFERROR(INDEX('[3]5.งบทดลอง รพ.'!$BR:$BR,MATCH(F:F,'[3]5.งบทดลอง รพ.'!B:B,0)),)</f>
        <v>0</v>
      </c>
      <c r="BW84" s="295">
        <f>IFERROR(INDEX('[3]5.งบทดลอง รพ.'!$BS:$BS,MATCH(F:F,'[3]5.งบทดลอง รพ.'!B:B,0)),)</f>
        <v>0</v>
      </c>
      <c r="BX84" s="295">
        <f>IFERROR(INDEX('[3]5.งบทดลอง รพ.'!$BT:$BT,MATCH(F:F,'[3]5.งบทดลอง รพ.'!B:B,0)),)</f>
        <v>0</v>
      </c>
      <c r="BY84" s="295">
        <f>IFERROR(INDEX('[3]5.งบทดลอง รพ.'!$BU:$BU,MATCH(F:F,'[3]5.งบทดลอง รพ.'!B:B,0)),)</f>
        <v>0</v>
      </c>
      <c r="BZ84" s="295">
        <f>IFERROR(INDEX('[3]5.งบทดลอง รพ.'!$BV:$BV,MATCH(F:F,'[3]5.งบทดลอง รพ.'!B:B,0)),)</f>
        <v>0</v>
      </c>
      <c r="CA84" s="295">
        <f>IFERROR(INDEX('[3]5.งบทดลอง รพ.'!$BW:$BW,MATCH(F:F,'[3]5.งบทดลอง รพ.'!B:B,0)),)</f>
        <v>0</v>
      </c>
      <c r="CB84" s="295">
        <f>IFERROR(INDEX('[3]5.งบทดลอง รพ.'!$BX:$BX,MATCH(F:F,'[3]5.งบทดลอง รพ.'!B:B,0)),)</f>
        <v>0</v>
      </c>
      <c r="CC84" s="506">
        <f t="shared" si="10"/>
        <v>-2837069.48</v>
      </c>
    </row>
    <row r="85" spans="1:81" s="308" customFormat="1" ht="45">
      <c r="A85" s="307" t="s">
        <v>436</v>
      </c>
      <c r="B85" s="292" t="s">
        <v>18</v>
      </c>
      <c r="C85" s="293" t="s">
        <v>19</v>
      </c>
      <c r="D85" s="294">
        <v>44050</v>
      </c>
      <c r="E85" s="310" t="s">
        <v>581</v>
      </c>
      <c r="F85" s="504" t="s">
        <v>583</v>
      </c>
      <c r="G85" s="505" t="s">
        <v>1819</v>
      </c>
      <c r="H85" s="295">
        <f>IFERROR(INDEX('[3]5.งบทดลอง รพ.'!$D:$D,MATCH(F:F,'[3]5.งบทดลอง รพ.'!B:B,0)),)</f>
        <v>0</v>
      </c>
      <c r="I85" s="295">
        <f>IFERROR(INDEX('[3]5.งบทดลอง รพ.'!$E:$E,MATCH(F:F,'[3]5.งบทดลอง รพ.'!B:B,0)),)</f>
        <v>0</v>
      </c>
      <c r="J85" s="295">
        <f>IFERROR(INDEX('[3]5.งบทดลอง รพ.'!$F:$F,MATCH(F:F,'[3]5.งบทดลอง รพ.'!B:B,0)),)</f>
        <v>0</v>
      </c>
      <c r="K85" s="295">
        <f>IFERROR(INDEX('[3]5.งบทดลอง รพ.'!$G:$G,MATCH(F:F,'[3]5.งบทดลอง รพ.'!B:B,0)),)</f>
        <v>0</v>
      </c>
      <c r="L85" s="295">
        <f>IFERROR(INDEX('[3]5.งบทดลอง รพ.'!$H:$H,MATCH(F:F,'[3]5.งบทดลอง รพ.'!B:B,0)),)</f>
        <v>0</v>
      </c>
      <c r="M85" s="295">
        <f>IFERROR(INDEX('[3]5.งบทดลอง รพ.'!$I:$I,MATCH(F:F,'[3]5.งบทดลอง รพ.'!B:B,0)),)</f>
        <v>0</v>
      </c>
      <c r="N85" s="295">
        <f>IFERROR(INDEX('[3]5.งบทดลอง รพ.'!$J:$J,MATCH(F:F,'[3]5.งบทดลอง รพ.'!B:B,0)),)</f>
        <v>0</v>
      </c>
      <c r="O85" s="295">
        <f>IFERROR(INDEX('[3]5.งบทดลอง รพ.'!$K:$K,MATCH(F:F,'[3]5.งบทดลอง รพ.'!B:B,0)),)</f>
        <v>0</v>
      </c>
      <c r="P85" s="295">
        <f>IFERROR(INDEX('[3]5.งบทดลอง รพ.'!$L:$L,MATCH(F:F,'[3]5.งบทดลอง รพ.'!B:B,0)),)</f>
        <v>0</v>
      </c>
      <c r="Q85" s="295">
        <f>IFERROR(INDEX('[3]5.งบทดลอง รพ.'!$M:$M,MATCH(F:F,'[3]5.งบทดลอง รพ.'!B:B,0)),)</f>
        <v>0</v>
      </c>
      <c r="R85" s="295">
        <f>IFERROR(INDEX('[3]5.งบทดลอง รพ.'!$N:$N,MATCH(F:F,'[3]5.งบทดลอง รพ.'!B:B,0)),)</f>
        <v>0</v>
      </c>
      <c r="S85" s="295">
        <f>IFERROR(INDEX('[3]5.งบทดลอง รพ.'!$O:$O,MATCH(F:F,'[3]5.งบทดลอง รพ.'!B:B,0)),)</f>
        <v>0</v>
      </c>
      <c r="T85" s="295">
        <f>IFERROR(INDEX('[3]5.งบทดลอง รพ.'!$P:$P,MATCH(F:F,'[3]5.งบทดลอง รพ.'!B:B,0)),)</f>
        <v>0</v>
      </c>
      <c r="U85" s="295">
        <f>IFERROR(INDEX('[3]5.งบทดลอง รพ.'!$Q:$Q,MATCH(F:F,'[3]5.งบทดลอง รพ.'!B:B,0)),)</f>
        <v>0</v>
      </c>
      <c r="V85" s="295">
        <f>IFERROR(INDEX('[3]5.งบทดลอง รพ.'!$R:$R,MATCH(F:F,'[3]5.งบทดลอง รพ.'!B:B,0)),)</f>
        <v>0</v>
      </c>
      <c r="W85" s="295">
        <f>IFERROR(INDEX('[3]5.งบทดลอง รพ.'!$S:$S,MATCH(F:F,'[3]5.งบทดลอง รพ.'!B:B,0)),)</f>
        <v>0</v>
      </c>
      <c r="X85" s="295">
        <f>IFERROR(INDEX('[3]5.งบทดลอง รพ.'!$T:$T,MATCH(F:F,'[3]5.งบทดลอง รพ.'!B:B,0)),)</f>
        <v>0</v>
      </c>
      <c r="Y85" s="295">
        <f>IFERROR(INDEX('[3]5.งบทดลอง รพ.'!$U:$U,MATCH(F:F,'[3]5.งบทดลอง รพ.'!B:B,0)),)</f>
        <v>0</v>
      </c>
      <c r="Z85" s="295">
        <f>IFERROR(INDEX('[3]5.งบทดลอง รพ.'!$V:$V,MATCH(F:F,'[3]5.งบทดลอง รพ.'!B:B,0)),)</f>
        <v>0</v>
      </c>
      <c r="AA85" s="295">
        <f>IFERROR(INDEX('[3]5.งบทดลอง รพ.'!$W:$W,MATCH(F:F,'[3]5.งบทดลอง รพ.'!B:B,0)),)</f>
        <v>0</v>
      </c>
      <c r="AB85" s="295">
        <f>IFERROR(INDEX('[3]5.งบทดลอง รพ.'!$X:$X,MATCH(F:F,'[3]5.งบทดลอง รพ.'!B:B,0)),)</f>
        <v>0</v>
      </c>
      <c r="AC85" s="295">
        <f>IFERROR(INDEX('[3]5.งบทดลอง รพ.'!$Y:$Y,MATCH(F:F,'[3]5.งบทดลอง รพ.'!B:B,0)),)</f>
        <v>0</v>
      </c>
      <c r="AD85" s="295">
        <f>IFERROR(INDEX('[3]5.งบทดลอง รพ.'!$Z:$Z,MATCH(F:F,'[3]5.งบทดลอง รพ.'!B:B,0)),)</f>
        <v>0</v>
      </c>
      <c r="AE85" s="295">
        <f>IFERROR(INDEX('[3]5.งบทดลอง รพ.'!$AA:$AA,MATCH(F:F,'[3]5.งบทดลอง รพ.'!B:B,0)),)</f>
        <v>0</v>
      </c>
      <c r="AF85" s="295">
        <f>IFERROR(INDEX('[3]5.งบทดลอง รพ.'!$AB:$AB,MATCH(F:F,'[3]5.งบทดลอง รพ.'!B:B,0)),)</f>
        <v>0</v>
      </c>
      <c r="AG85" s="295">
        <f>IFERROR(INDEX('[3]5.งบทดลอง รพ.'!$AC:$AC,MATCH(F:F,'[3]5.งบทดลอง รพ.'!B:B,0)),)</f>
        <v>-124425</v>
      </c>
      <c r="AH85" s="295">
        <f>IFERROR(INDEX('[3]5.งบทดลอง รพ.'!$AD:$AD,MATCH(F:F,'[3]5.งบทดลอง รพ.'!B:B,0)),)</f>
        <v>0</v>
      </c>
      <c r="AI85" s="295">
        <f>IFERROR(INDEX('[3]5.งบทดลอง รพ.'!$AE:$AE,MATCH(F:F,'[3]5.งบทดลอง รพ.'!B:B,0)),)</f>
        <v>-5188132</v>
      </c>
      <c r="AJ85" s="295">
        <f>IFERROR(INDEX('[3]5.งบทดลอง รพ.'!$AF:$AF,MATCH(F:F,'[3]5.งบทดลอง รพ.'!B:B,0)),)</f>
        <v>0</v>
      </c>
      <c r="AK85" s="295">
        <f>IFERROR(INDEX('[3]5.งบทดลอง รพ.'!$AG:$AG,MATCH(F:F,'[3]5.งบทดลอง รพ.'!B:B,0)),)</f>
        <v>0</v>
      </c>
      <c r="AL85" s="295">
        <f>IFERROR(INDEX('[3]5.งบทดลอง รพ.'!$AH:$AH,MATCH(F:F,'[3]5.งบทดลอง รพ.'!B:B,0)),)</f>
        <v>-97169.18</v>
      </c>
      <c r="AM85" s="295">
        <f>IFERROR(INDEX('[3]5.งบทดลอง รพ.'!$AI:$AI,MATCH(F:F,'[3]5.งบทดลอง รพ.'!B:B,0)),)</f>
        <v>0</v>
      </c>
      <c r="AN85" s="295">
        <f>IFERROR(INDEX('[3]5.งบทดลอง รพ.'!$AJ:$AJ,MATCH(F:F,'[3]5.งบทดลอง รพ.'!B:B,0)),)</f>
        <v>0</v>
      </c>
      <c r="AO85" s="295">
        <f>IFERROR(INDEX('[3]5.งบทดลอง รพ.'!$AK:$AK,MATCH(F:F,'[3]5.งบทดลอง รพ.'!B:B,0)),)</f>
        <v>-258948.11</v>
      </c>
      <c r="AP85" s="295">
        <f>IFERROR(INDEX('[3]5.งบทดลอง รพ.'!$AL:$AL,MATCH(F:F,'[3]5.งบทดลอง รพ.'!B:B,0)),)</f>
        <v>0</v>
      </c>
      <c r="AQ85" s="295">
        <f>IFERROR(INDEX('[3]5.งบทดลอง รพ.'!$AM:$AM,MATCH(F:F,'[3]5.งบทดลอง รพ.'!B:B,0)),)</f>
        <v>0</v>
      </c>
      <c r="AR85" s="295">
        <f>IFERROR(INDEX('[3]5.งบทดลอง รพ.'!$AN:$AN,MATCH(F:F,'[3]5.งบทดลอง รพ.'!B:B,0)),)</f>
        <v>0</v>
      </c>
      <c r="AS85" s="295">
        <f>IFERROR(INDEX('[3]5.งบทดลอง รพ.'!$AO:$AO,MATCH(F:F,'[3]5.งบทดลอง รพ.'!B:B,0)),)</f>
        <v>0</v>
      </c>
      <c r="AT85" s="295">
        <f>IFERROR(INDEX('[3]5.งบทดลอง รพ.'!$AP:$AP,MATCH(F:F,'[3]5.งบทดลอง รพ.'!B:B,0)),)</f>
        <v>-53355.03</v>
      </c>
      <c r="AU85" s="295">
        <f>IFERROR(INDEX('[3]5.งบทดลอง รพ.'!$AQ:$AQ,MATCH(F:F,'[3]5.งบทดลอง รพ.'!B:B,0)),)</f>
        <v>-3451989</v>
      </c>
      <c r="AV85" s="295">
        <f>IFERROR(INDEX('[3]5.งบทดลอง รพ.'!$AR:$AR,MATCH(F:F,'[3]5.งบทดลอง รพ.'!B:B,0)),)</f>
        <v>0</v>
      </c>
      <c r="AW85" s="295">
        <f>IFERROR(INDEX('[3]5.งบทดลอง รพ.'!$AS:$AS,MATCH(F:F,'[3]5.งบทดลอง รพ.'!B:B,0)),)</f>
        <v>0</v>
      </c>
      <c r="AX85" s="295">
        <f>IFERROR(INDEX('[3]5.งบทดลอง รพ.'!$AT:$AT,MATCH(F:F,'[3]5.งบทดลอง รพ.'!B:B,0)),)</f>
        <v>0</v>
      </c>
      <c r="AY85" s="295">
        <f>IFERROR(INDEX('[3]5.งบทดลอง รพ.'!$AU:$AU,MATCH(F:F,'[3]5.งบทดลอง รพ.'!B:B,0)),)</f>
        <v>0</v>
      </c>
      <c r="AZ85" s="295">
        <f>IFERROR(INDEX('[3]5.งบทดลอง รพ.'!$AV:$AV,MATCH(F:F,'[3]5.งบทดลอง รพ.'!B:B,0)),)</f>
        <v>0</v>
      </c>
      <c r="BA85" s="295">
        <f>IFERROR(INDEX('[3]5.งบทดลอง รพ.'!$AW:$AW,MATCH(F:F,'[3]5.งบทดลอง รพ.'!B:B,0)),)</f>
        <v>0</v>
      </c>
      <c r="BB85" s="295">
        <f>IFERROR(INDEX('[3]5.งบทดลอง รพ.'!$AX:$AX,MATCH(F:F,'[3]5.งบทดลอง รพ.'!B:B,0)),)</f>
        <v>-2528054.5299999998</v>
      </c>
      <c r="BC85" s="295">
        <f>IFERROR(INDEX('[3]5.งบทดลอง รพ.'!$AY:$AY,MATCH(F:F,'[3]5.งบทดลอง รพ.'!B:B,0)),)</f>
        <v>0</v>
      </c>
      <c r="BD85" s="295">
        <f>IFERROR(INDEX('[3]5.งบทดลอง รพ.'!$AZ:$AZ,MATCH(F:F,'[3]5.งบทดลอง รพ.'!B:B,0)),)</f>
        <v>0</v>
      </c>
      <c r="BE85" s="295">
        <f>IFERROR(INDEX('[3]5.งบทดลอง รพ.'!$BA:$BA,MATCH(F:F,'[3]5.งบทดลอง รพ.'!B:B,0)),)</f>
        <v>0</v>
      </c>
      <c r="BF85" s="295">
        <f>IFERROR(INDEX('[3]5.งบทดลอง รพ.'!$BB:$BB,MATCH(F:F,'[3]5.งบทดลอง รพ.'!B:B,0)),)</f>
        <v>0</v>
      </c>
      <c r="BG85" s="295">
        <f>IFERROR(INDEX('[3]5.งบทดลอง รพ.'!$BC:$BC,MATCH(F:F,'[3]5.งบทดลอง รพ.'!B:B,0)),)</f>
        <v>0</v>
      </c>
      <c r="BH85" s="295">
        <f>IFERROR(INDEX('[3]5.งบทดลอง รพ.'!$BD:$BD,MATCH(F:F,'[3]5.งบทดลอง รพ.'!B:B,0)),)</f>
        <v>0</v>
      </c>
      <c r="BI85" s="295">
        <f>IFERROR(INDEX('[3]5.งบทดลอง รพ.'!$BE:$BE,MATCH(F:F,'[3]5.งบทดลอง รพ.'!B:B,0)),)</f>
        <v>0</v>
      </c>
      <c r="BJ85" s="295">
        <f>IFERROR(INDEX('[3]5.งบทดลอง รพ.'!$BF:$BF,MATCH(F:F,'[3]5.งบทดลอง รพ.'!B:B,0)),)</f>
        <v>0</v>
      </c>
      <c r="BK85" s="295">
        <f>IFERROR(INDEX('[3]5.งบทดลอง รพ.'!$BG:$BG,MATCH(F:F,'[3]5.งบทดลอง รพ.'!B:B,0)),)</f>
        <v>0</v>
      </c>
      <c r="BL85" s="295">
        <f>IFERROR(INDEX('[3]5.งบทดลอง รพ.'!$BH:$BH,MATCH(F:F,'[3]5.งบทดลอง รพ.'!B:B,0)),)</f>
        <v>0</v>
      </c>
      <c r="BM85" s="295">
        <f>IFERROR(INDEX('[3]5.งบทดลอง รพ.'!$BI:$BI,MATCH(F:F,'[3]5.งบทดลอง รพ.'!B:B,0)),)</f>
        <v>-265006.5</v>
      </c>
      <c r="BN85" s="295">
        <f>IFERROR(INDEX('[3]5.งบทดลอง รพ.'!$BJ:$BJ,MATCH(F:F,'[3]5.งบทดลอง รพ.'!B:B,0)),)</f>
        <v>-735819</v>
      </c>
      <c r="BO85" s="295">
        <f>IFERROR(INDEX('[3]5.งบทดลอง รพ.'!$BK:$BK,MATCH(F:F,'[3]5.งบทดลอง รพ.'!B:B,0)),)</f>
        <v>0</v>
      </c>
      <c r="BP85" s="295">
        <f>IFERROR(INDEX('[3]5.งบทดลอง รพ.'!$BL:$BL,MATCH(F:F,'[3]5.งบทดลอง รพ.'!B:B,0)),)</f>
        <v>0</v>
      </c>
      <c r="BQ85" s="295">
        <f>IFERROR(INDEX('[3]5.งบทดลอง รพ.'!$BM:$BM,MATCH(F:F,'[3]5.งบทดลอง รพ.'!B:B,0)),)</f>
        <v>0</v>
      </c>
      <c r="BR85" s="295">
        <f>IFERROR(INDEX('[3]5.งบทดลอง รพ.'!$BN:$BN,MATCH(F:F,'[3]5.งบทดลอง รพ.'!B:B,0)),)</f>
        <v>0</v>
      </c>
      <c r="BS85" s="295">
        <f>IFERROR(INDEX('[3]5.งบทดลอง รพ.'!$BO:$BO,MATCH(F:F,'[3]5.งบทดลอง รพ.'!B:B,0)),)</f>
        <v>0</v>
      </c>
      <c r="BT85" s="295">
        <f>IFERROR(INDEX('[3]5.งบทดลอง รพ.'!$BP:$BP,MATCH(F:F,'[3]5.งบทดลอง รพ.'!B:B,0)),)</f>
        <v>-2157136.12</v>
      </c>
      <c r="BU85" s="295">
        <f>IFERROR(INDEX('[3]5.งบทดลอง รพ.'!$BQ:$BQ,MATCH(F:F,'[3]5.งบทดลอง รพ.'!B:B,0)),)</f>
        <v>0</v>
      </c>
      <c r="BV85" s="295">
        <f>IFERROR(INDEX('[3]5.งบทดลอง รพ.'!$BR:$BR,MATCH(F:F,'[3]5.งบทดลอง รพ.'!B:B,0)),)</f>
        <v>0</v>
      </c>
      <c r="BW85" s="295">
        <f>IFERROR(INDEX('[3]5.งบทดลอง รพ.'!$BS:$BS,MATCH(F:F,'[3]5.งบทดลอง รพ.'!B:B,0)),)</f>
        <v>0</v>
      </c>
      <c r="BX85" s="295">
        <f>IFERROR(INDEX('[3]5.งบทดลอง รพ.'!$BT:$BT,MATCH(F:F,'[3]5.งบทดลอง รพ.'!B:B,0)),)</f>
        <v>0</v>
      </c>
      <c r="BY85" s="295">
        <f>IFERROR(INDEX('[3]5.งบทดลอง รพ.'!$BU:$BU,MATCH(F:F,'[3]5.งบทดลอง รพ.'!B:B,0)),)</f>
        <v>0</v>
      </c>
      <c r="BZ85" s="295">
        <f>IFERROR(INDEX('[3]5.งบทดลอง รพ.'!$BV:$BV,MATCH(F:F,'[3]5.งบทดลอง รพ.'!B:B,0)),)</f>
        <v>0</v>
      </c>
      <c r="CA85" s="295">
        <f>IFERROR(INDEX('[3]5.งบทดลอง รพ.'!$BW:$BW,MATCH(F:F,'[3]5.งบทดลอง รพ.'!B:B,0)),)</f>
        <v>0</v>
      </c>
      <c r="CB85" s="295">
        <f>IFERROR(INDEX('[3]5.งบทดลอง รพ.'!$BX:$BX,MATCH(F:F,'[3]5.งบทดลอง รพ.'!B:B,0)),)</f>
        <v>0</v>
      </c>
      <c r="CC85" s="506">
        <f t="shared" si="10"/>
        <v>-14860034.469999999</v>
      </c>
    </row>
    <row r="86" spans="1:81" s="308" customFormat="1" ht="45">
      <c r="A86" s="307" t="s">
        <v>423</v>
      </c>
      <c r="B86" s="292" t="s">
        <v>18</v>
      </c>
      <c r="C86" s="293" t="s">
        <v>19</v>
      </c>
      <c r="D86" s="294">
        <v>43040</v>
      </c>
      <c r="E86" s="293" t="s">
        <v>584</v>
      </c>
      <c r="F86" s="504" t="s">
        <v>585</v>
      </c>
      <c r="G86" s="505" t="s">
        <v>1820</v>
      </c>
      <c r="H86" s="295">
        <f>IFERROR(INDEX('[3]5.งบทดลอง รพ.'!$D:$D,MATCH(F:F,'[3]5.งบทดลอง รพ.'!B:B,0)),)</f>
        <v>0</v>
      </c>
      <c r="I86" s="295">
        <f>IFERROR(INDEX('[3]5.งบทดลอง รพ.'!$E:$E,MATCH(F:F,'[3]5.งบทดลอง รพ.'!B:B,0)),)</f>
        <v>0</v>
      </c>
      <c r="J86" s="295">
        <f>IFERROR(INDEX('[3]5.งบทดลอง รพ.'!$F:$F,MATCH(F:F,'[3]5.งบทดลอง รพ.'!B:B,0)),)</f>
        <v>0</v>
      </c>
      <c r="K86" s="295">
        <f>IFERROR(INDEX('[3]5.งบทดลอง รพ.'!$G:$G,MATCH(F:F,'[3]5.งบทดลอง รพ.'!B:B,0)),)</f>
        <v>0</v>
      </c>
      <c r="L86" s="295">
        <f>IFERROR(INDEX('[3]5.งบทดลอง รพ.'!$H:$H,MATCH(F:F,'[3]5.งบทดลอง รพ.'!B:B,0)),)</f>
        <v>0</v>
      </c>
      <c r="M86" s="295">
        <f>IFERROR(INDEX('[3]5.งบทดลอง รพ.'!$I:$I,MATCH(F:F,'[3]5.งบทดลอง รพ.'!B:B,0)),)</f>
        <v>0</v>
      </c>
      <c r="N86" s="295">
        <f>IFERROR(INDEX('[3]5.งบทดลอง รพ.'!$J:$J,MATCH(F:F,'[3]5.งบทดลอง รพ.'!B:B,0)),)</f>
        <v>0</v>
      </c>
      <c r="O86" s="295">
        <f>IFERROR(INDEX('[3]5.งบทดลอง รพ.'!$K:$K,MATCH(F:F,'[3]5.งบทดลอง รพ.'!B:B,0)),)</f>
        <v>0</v>
      </c>
      <c r="P86" s="295">
        <f>IFERROR(INDEX('[3]5.งบทดลอง รพ.'!$L:$L,MATCH(F:F,'[3]5.งบทดลอง รพ.'!B:B,0)),)</f>
        <v>5652</v>
      </c>
      <c r="Q86" s="295">
        <f>IFERROR(INDEX('[3]5.งบทดลอง รพ.'!$M:$M,MATCH(F:F,'[3]5.งบทดลอง รพ.'!B:B,0)),)</f>
        <v>85277.4</v>
      </c>
      <c r="R86" s="295">
        <f>IFERROR(INDEX('[3]5.งบทดลอง รพ.'!$N:$N,MATCH(F:F,'[3]5.งบทดลอง รพ.'!B:B,0)),)</f>
        <v>4055</v>
      </c>
      <c r="S86" s="295">
        <f>IFERROR(INDEX('[3]5.งบทดลอง รพ.'!$O:$O,MATCH(F:F,'[3]5.งบทดลอง รพ.'!B:B,0)),)</f>
        <v>0</v>
      </c>
      <c r="T86" s="295">
        <f>IFERROR(INDEX('[3]5.งบทดลอง รพ.'!$P:$P,MATCH(F:F,'[3]5.งบทดลอง รพ.'!B:B,0)),)</f>
        <v>2771.75</v>
      </c>
      <c r="U86" s="295">
        <f>IFERROR(INDEX('[3]5.งบทดลอง รพ.'!$Q:$Q,MATCH(F:F,'[3]5.งบทดลอง รพ.'!B:B,0)),)</f>
        <v>0</v>
      </c>
      <c r="V86" s="295">
        <f>IFERROR(INDEX('[3]5.งบทดลอง รพ.'!$R:$R,MATCH(F:F,'[3]5.งบทดลอง รพ.'!B:B,0)),)</f>
        <v>0</v>
      </c>
      <c r="W86" s="295">
        <f>IFERROR(INDEX('[3]5.งบทดลอง รพ.'!$S:$S,MATCH(F:F,'[3]5.งบทดลอง รพ.'!B:B,0)),)</f>
        <v>0</v>
      </c>
      <c r="X86" s="295">
        <f>IFERROR(INDEX('[3]5.งบทดลอง รพ.'!$T:$T,MATCH(F:F,'[3]5.งบทดลอง รพ.'!B:B,0)),)</f>
        <v>0</v>
      </c>
      <c r="Y86" s="295">
        <f>IFERROR(INDEX('[3]5.งบทดลอง รพ.'!$U:$U,MATCH(F:F,'[3]5.งบทดลอง รพ.'!B:B,0)),)</f>
        <v>0</v>
      </c>
      <c r="Z86" s="295">
        <f>IFERROR(INDEX('[3]5.งบทดลอง รพ.'!$V:$V,MATCH(F:F,'[3]5.งบทดลอง รพ.'!B:B,0)),)</f>
        <v>98400.85</v>
      </c>
      <c r="AA86" s="295">
        <f>IFERROR(INDEX('[3]5.งบทดลอง รพ.'!$W:$W,MATCH(F:F,'[3]5.งบทดลอง รพ.'!B:B,0)),)</f>
        <v>136455.29999999999</v>
      </c>
      <c r="AB86" s="295">
        <f>IFERROR(INDEX('[3]5.งบทดลอง รพ.'!$X:$X,MATCH(F:F,'[3]5.งบทดลอง รพ.'!B:B,0)),)</f>
        <v>0</v>
      </c>
      <c r="AC86" s="295">
        <f>IFERROR(INDEX('[3]5.งบทดลอง รพ.'!$Y:$Y,MATCH(F:F,'[3]5.งบทดลอง รพ.'!B:B,0)),)</f>
        <v>39096</v>
      </c>
      <c r="AD86" s="295">
        <f>IFERROR(INDEX('[3]5.งบทดลอง รพ.'!$Z:$Z,MATCH(F:F,'[3]5.งบทดลอง รพ.'!B:B,0)),)</f>
        <v>0</v>
      </c>
      <c r="AE86" s="295">
        <f>IFERROR(INDEX('[3]5.งบทดลอง รพ.'!$AA:$AA,MATCH(F:F,'[3]5.งบทดลอง รพ.'!B:B,0)),)</f>
        <v>14692</v>
      </c>
      <c r="AF86" s="295">
        <f>IFERROR(INDEX('[3]5.งบทดลอง รพ.'!$AB:$AB,MATCH(F:F,'[3]5.งบทดลอง รพ.'!B:B,0)),)</f>
        <v>0</v>
      </c>
      <c r="AG86" s="295">
        <f>IFERROR(INDEX('[3]5.งบทดลอง รพ.'!$AC:$AC,MATCH(F:F,'[3]5.งบทดลอง รพ.'!B:B,0)),)</f>
        <v>0</v>
      </c>
      <c r="AH86" s="295">
        <f>IFERROR(INDEX('[3]5.งบทดลอง รพ.'!$AD:$AD,MATCH(F:F,'[3]5.งบทดลอง รพ.'!B:B,0)),)</f>
        <v>0</v>
      </c>
      <c r="AI86" s="295">
        <f>IFERROR(INDEX('[3]5.งบทดลอง รพ.'!$AE:$AE,MATCH(F:F,'[3]5.งบทดลอง รพ.'!B:B,0)),)</f>
        <v>0</v>
      </c>
      <c r="AJ86" s="295">
        <f>IFERROR(INDEX('[3]5.งบทดลอง รพ.'!$AF:$AF,MATCH(F:F,'[3]5.งบทดลอง รพ.'!B:B,0)),)</f>
        <v>0</v>
      </c>
      <c r="AK86" s="295">
        <f>IFERROR(INDEX('[3]5.งบทดลอง รพ.'!$AG:$AG,MATCH(F:F,'[3]5.งบทดลอง รพ.'!B:B,0)),)</f>
        <v>0</v>
      </c>
      <c r="AL86" s="295">
        <f>IFERROR(INDEX('[3]5.งบทดลอง รพ.'!$AH:$AH,MATCH(F:F,'[3]5.งบทดลอง รพ.'!B:B,0)),)</f>
        <v>0</v>
      </c>
      <c r="AM86" s="295">
        <f>IFERROR(INDEX('[3]5.งบทดลอง รพ.'!$AI:$AI,MATCH(F:F,'[3]5.งบทดลอง รพ.'!B:B,0)),)</f>
        <v>0</v>
      </c>
      <c r="AN86" s="295">
        <f>IFERROR(INDEX('[3]5.งบทดลอง รพ.'!$AJ:$AJ,MATCH(F:F,'[3]5.งบทดลอง รพ.'!B:B,0)),)</f>
        <v>0</v>
      </c>
      <c r="AO86" s="295">
        <f>IFERROR(INDEX('[3]5.งบทดลอง รพ.'!$AK:$AK,MATCH(F:F,'[3]5.งบทดลอง รพ.'!B:B,0)),)</f>
        <v>0</v>
      </c>
      <c r="AP86" s="295">
        <f>IFERROR(INDEX('[3]5.งบทดลอง รพ.'!$AL:$AL,MATCH(F:F,'[3]5.งบทดลอง รพ.'!B:B,0)),)</f>
        <v>0</v>
      </c>
      <c r="AQ86" s="295">
        <f>IFERROR(INDEX('[3]5.งบทดลอง รพ.'!$AM:$AM,MATCH(F:F,'[3]5.งบทดลอง รพ.'!B:B,0)),)</f>
        <v>0</v>
      </c>
      <c r="AR86" s="295">
        <f>IFERROR(INDEX('[3]5.งบทดลอง รพ.'!$AN:$AN,MATCH(F:F,'[3]5.งบทดลอง รพ.'!B:B,0)),)</f>
        <v>0</v>
      </c>
      <c r="AS86" s="295">
        <f>IFERROR(INDEX('[3]5.งบทดลอง รพ.'!$AO:$AO,MATCH(F:F,'[3]5.งบทดลอง รพ.'!B:B,0)),)</f>
        <v>0</v>
      </c>
      <c r="AT86" s="295">
        <f>IFERROR(INDEX('[3]5.งบทดลอง รพ.'!$AP:$AP,MATCH(F:F,'[3]5.งบทดลอง รพ.'!B:B,0)),)</f>
        <v>0</v>
      </c>
      <c r="AU86" s="295">
        <f>IFERROR(INDEX('[3]5.งบทดลอง รพ.'!$AQ:$AQ,MATCH(F:F,'[3]5.งบทดลอง รพ.'!B:B,0)),)</f>
        <v>86485.119999999995</v>
      </c>
      <c r="AV86" s="295">
        <f>IFERROR(INDEX('[3]5.งบทดลอง รพ.'!$AR:$AR,MATCH(F:F,'[3]5.งบทดลอง รพ.'!B:B,0)),)</f>
        <v>32432.89</v>
      </c>
      <c r="AW86" s="295">
        <f>IFERROR(INDEX('[3]5.งบทดลอง รพ.'!$AS:$AS,MATCH(F:F,'[3]5.งบทดลอง รพ.'!B:B,0)),)</f>
        <v>0</v>
      </c>
      <c r="AX86" s="295">
        <f>IFERROR(INDEX('[3]5.งบทดลอง รพ.'!$AT:$AT,MATCH(F:F,'[3]5.งบทดลอง รพ.'!B:B,0)),)</f>
        <v>0</v>
      </c>
      <c r="AY86" s="295">
        <f>IFERROR(INDEX('[3]5.งบทดลอง รพ.'!$AU:$AU,MATCH(F:F,'[3]5.งบทดลอง รพ.'!B:B,0)),)</f>
        <v>0</v>
      </c>
      <c r="AZ86" s="295">
        <f>IFERROR(INDEX('[3]5.งบทดลอง รพ.'!$AV:$AV,MATCH(F:F,'[3]5.งบทดลอง รพ.'!B:B,0)),)</f>
        <v>0</v>
      </c>
      <c r="BA86" s="295">
        <f>IFERROR(INDEX('[3]5.งบทดลอง รพ.'!$AW:$AW,MATCH(F:F,'[3]5.งบทดลอง รพ.'!B:B,0)),)</f>
        <v>0</v>
      </c>
      <c r="BB86" s="295">
        <f>IFERROR(INDEX('[3]5.งบทดลอง รพ.'!$AX:$AX,MATCH(F:F,'[3]5.งบทดลอง รพ.'!B:B,0)),)</f>
        <v>0</v>
      </c>
      <c r="BC86" s="295">
        <f>IFERROR(INDEX('[3]5.งบทดลอง รพ.'!$AY:$AY,MATCH(F:F,'[3]5.งบทดลอง รพ.'!B:B,0)),)</f>
        <v>0</v>
      </c>
      <c r="BD86" s="295">
        <f>IFERROR(INDEX('[3]5.งบทดลอง รพ.'!$AZ:$AZ,MATCH(F:F,'[3]5.งบทดลอง รพ.'!B:B,0)),)</f>
        <v>39061</v>
      </c>
      <c r="BE86" s="295">
        <f>IFERROR(INDEX('[3]5.งบทดลอง รพ.'!$BA:$BA,MATCH(F:F,'[3]5.งบทดลอง รพ.'!B:B,0)),)</f>
        <v>0</v>
      </c>
      <c r="BF86" s="295">
        <f>IFERROR(INDEX('[3]5.งบทดลอง รพ.'!$BB:$BB,MATCH(F:F,'[3]5.งบทดลอง รพ.'!B:B,0)),)</f>
        <v>0</v>
      </c>
      <c r="BG86" s="295">
        <f>IFERROR(INDEX('[3]5.งบทดลอง รพ.'!$BC:$BC,MATCH(F:F,'[3]5.งบทดลอง รพ.'!B:B,0)),)</f>
        <v>0</v>
      </c>
      <c r="BH86" s="295">
        <f>IFERROR(INDEX('[3]5.งบทดลอง รพ.'!$BD:$BD,MATCH(F:F,'[3]5.งบทดลอง รพ.'!B:B,0)),)</f>
        <v>0</v>
      </c>
      <c r="BI86" s="295">
        <f>IFERROR(INDEX('[3]5.งบทดลอง รพ.'!$BE:$BE,MATCH(F:F,'[3]5.งบทดลอง รพ.'!B:B,0)),)</f>
        <v>0</v>
      </c>
      <c r="BJ86" s="295">
        <f>IFERROR(INDEX('[3]5.งบทดลอง รพ.'!$BF:$BF,MATCH(F:F,'[3]5.งบทดลอง รพ.'!B:B,0)),)</f>
        <v>1572</v>
      </c>
      <c r="BK86" s="295">
        <f>IFERROR(INDEX('[3]5.งบทดลอง รพ.'!$BG:$BG,MATCH(F:F,'[3]5.งบทดลอง รพ.'!B:B,0)),)</f>
        <v>0</v>
      </c>
      <c r="BL86" s="295">
        <f>IFERROR(INDEX('[3]5.งบทดลอง รพ.'!$BH:$BH,MATCH(F:F,'[3]5.งบทดลอง รพ.'!B:B,0)),)</f>
        <v>0</v>
      </c>
      <c r="BM86" s="295">
        <f>IFERROR(INDEX('[3]5.งบทดลอง รพ.'!$BI:$BI,MATCH(F:F,'[3]5.งบทดลอง รพ.'!B:B,0)),)</f>
        <v>0</v>
      </c>
      <c r="BN86" s="295">
        <f>IFERROR(INDEX('[3]5.งบทดลอง รพ.'!$BJ:$BJ,MATCH(F:F,'[3]5.งบทดลอง รพ.'!B:B,0)),)</f>
        <v>303026.14</v>
      </c>
      <c r="BO86" s="295">
        <f>IFERROR(INDEX('[3]5.งบทดลอง รพ.'!$BK:$BK,MATCH(F:F,'[3]5.งบทดลอง รพ.'!B:B,0)),)</f>
        <v>0</v>
      </c>
      <c r="BP86" s="295">
        <f>IFERROR(INDEX('[3]5.งบทดลอง รพ.'!$BL:$BL,MATCH(F:F,'[3]5.งบทดลอง รพ.'!B:B,0)),)</f>
        <v>0</v>
      </c>
      <c r="BQ86" s="295">
        <f>IFERROR(INDEX('[3]5.งบทดลอง รพ.'!$BM:$BM,MATCH(F:F,'[3]5.งบทดลอง รพ.'!B:B,0)),)</f>
        <v>0</v>
      </c>
      <c r="BR86" s="295">
        <f>IFERROR(INDEX('[3]5.งบทดลอง รพ.'!$BN:$BN,MATCH(F:F,'[3]5.งบทดลอง รพ.'!B:B,0)),)</f>
        <v>0</v>
      </c>
      <c r="BS86" s="295">
        <f>IFERROR(INDEX('[3]5.งบทดลอง รพ.'!$BO:$BO,MATCH(F:F,'[3]5.งบทดลอง รพ.'!B:B,0)),)</f>
        <v>0</v>
      </c>
      <c r="BT86" s="295">
        <f>IFERROR(INDEX('[3]5.งบทดลอง รพ.'!$BP:$BP,MATCH(F:F,'[3]5.งบทดลอง รพ.'!B:B,0)),)</f>
        <v>2829000</v>
      </c>
      <c r="BU86" s="295">
        <f>IFERROR(INDEX('[3]5.งบทดลอง รพ.'!$BQ:$BQ,MATCH(F:F,'[3]5.งบทดลอง รพ.'!B:B,0)),)</f>
        <v>0</v>
      </c>
      <c r="BV86" s="295">
        <f>IFERROR(INDEX('[3]5.งบทดลอง รพ.'!$BR:$BR,MATCH(F:F,'[3]5.งบทดลอง รพ.'!B:B,0)),)</f>
        <v>1925</v>
      </c>
      <c r="BW86" s="295">
        <f>IFERROR(INDEX('[3]5.งบทดลอง รพ.'!$BS:$BS,MATCH(F:F,'[3]5.งบทดลอง รพ.'!B:B,0)),)</f>
        <v>0</v>
      </c>
      <c r="BX86" s="295">
        <f>IFERROR(INDEX('[3]5.งบทดลอง รพ.'!$BT:$BT,MATCH(F:F,'[3]5.งบทดลอง รพ.'!B:B,0)),)</f>
        <v>0</v>
      </c>
      <c r="BY86" s="295">
        <f>IFERROR(INDEX('[3]5.งบทดลอง รพ.'!$BU:$BU,MATCH(F:F,'[3]5.งบทดลอง รพ.'!B:B,0)),)</f>
        <v>0</v>
      </c>
      <c r="BZ86" s="295">
        <f>IFERROR(INDEX('[3]5.งบทดลอง รพ.'!$BV:$BV,MATCH(F:F,'[3]5.งบทดลอง รพ.'!B:B,0)),)</f>
        <v>0</v>
      </c>
      <c r="CA86" s="295">
        <f>IFERROR(INDEX('[3]5.งบทดลอง รพ.'!$BW:$BW,MATCH(F:F,'[3]5.งบทดลอง รพ.'!B:B,0)),)</f>
        <v>0</v>
      </c>
      <c r="CB86" s="295">
        <f>IFERROR(INDEX('[3]5.งบทดลอง รพ.'!$BX:$BX,MATCH(F:F,'[3]5.งบทดลอง รพ.'!B:B,0)),)</f>
        <v>0</v>
      </c>
      <c r="CC86" s="506">
        <f t="shared" si="10"/>
        <v>3679902.45</v>
      </c>
    </row>
    <row r="87" spans="1:81" s="308" customFormat="1" ht="45">
      <c r="A87" s="307" t="s">
        <v>436</v>
      </c>
      <c r="B87" s="292" t="s">
        <v>18</v>
      </c>
      <c r="C87" s="293" t="s">
        <v>19</v>
      </c>
      <c r="D87" s="294">
        <v>44050</v>
      </c>
      <c r="E87" s="310" t="s">
        <v>581</v>
      </c>
      <c r="F87" s="504" t="s">
        <v>586</v>
      </c>
      <c r="G87" s="505" t="s">
        <v>1821</v>
      </c>
      <c r="H87" s="295">
        <f>IFERROR(INDEX('[3]5.งบทดลอง รพ.'!$D:$D,MATCH(F:F,'[3]5.งบทดลอง รพ.'!B:B,0)),)</f>
        <v>-120185.3</v>
      </c>
      <c r="I87" s="295">
        <f>IFERROR(INDEX('[3]5.งบทดลอง รพ.'!$E:$E,MATCH(F:F,'[3]5.งบทดลอง รพ.'!B:B,0)),)</f>
        <v>0</v>
      </c>
      <c r="J87" s="295">
        <f>IFERROR(INDEX('[3]5.งบทดลอง รพ.'!$F:$F,MATCH(F:F,'[3]5.งบทดลอง รพ.'!B:B,0)),)</f>
        <v>0</v>
      </c>
      <c r="K87" s="295">
        <f>IFERROR(INDEX('[3]5.งบทดลอง รพ.'!$G:$G,MATCH(F:F,'[3]5.งบทดลอง รพ.'!B:B,0)),)</f>
        <v>0</v>
      </c>
      <c r="L87" s="295">
        <f>IFERROR(INDEX('[3]5.งบทดลอง รพ.'!$H:$H,MATCH(F:F,'[3]5.งบทดลอง รพ.'!B:B,0)),)</f>
        <v>0</v>
      </c>
      <c r="M87" s="295">
        <f>IFERROR(INDEX('[3]5.งบทดลอง รพ.'!$I:$I,MATCH(F:F,'[3]5.งบทดลอง รพ.'!B:B,0)),)</f>
        <v>0</v>
      </c>
      <c r="N87" s="295">
        <f>IFERROR(INDEX('[3]5.งบทดลอง รพ.'!$J:$J,MATCH(F:F,'[3]5.งบทดลอง รพ.'!B:B,0)),)</f>
        <v>-272100.51</v>
      </c>
      <c r="O87" s="295">
        <f>IFERROR(INDEX('[3]5.งบทดลอง รพ.'!$K:$K,MATCH(F:F,'[3]5.งบทดลอง รพ.'!B:B,0)),)</f>
        <v>0</v>
      </c>
      <c r="P87" s="295">
        <f>IFERROR(INDEX('[3]5.งบทดลอง รพ.'!$L:$L,MATCH(F:F,'[3]5.งบทดลอง รพ.'!B:B,0)),)</f>
        <v>0</v>
      </c>
      <c r="Q87" s="295">
        <f>IFERROR(INDEX('[3]5.งบทดลอง รพ.'!$M:$M,MATCH(F:F,'[3]5.งบทดลอง รพ.'!B:B,0)),)</f>
        <v>-123573.57</v>
      </c>
      <c r="R87" s="295">
        <f>IFERROR(INDEX('[3]5.งบทดลอง รพ.'!$N:$N,MATCH(F:F,'[3]5.งบทดลอง รพ.'!B:B,0)),)</f>
        <v>0</v>
      </c>
      <c r="S87" s="295">
        <f>IFERROR(INDEX('[3]5.งบทดลอง รพ.'!$O:$O,MATCH(F:F,'[3]5.งบทดลอง รพ.'!B:B,0)),)</f>
        <v>0</v>
      </c>
      <c r="T87" s="295">
        <f>IFERROR(INDEX('[3]5.งบทดลอง รพ.'!$P:$P,MATCH(F:F,'[3]5.งบทดลอง รพ.'!B:B,0)),)</f>
        <v>0</v>
      </c>
      <c r="U87" s="295">
        <f>IFERROR(INDEX('[3]5.งบทดลอง รพ.'!$Q:$Q,MATCH(F:F,'[3]5.งบทดลอง รพ.'!B:B,0)),)</f>
        <v>-7352.4</v>
      </c>
      <c r="V87" s="295">
        <f>IFERROR(INDEX('[3]5.งบทดลอง รพ.'!$R:$R,MATCH(F:F,'[3]5.งบทดลอง รพ.'!B:B,0)),)</f>
        <v>0</v>
      </c>
      <c r="W87" s="295">
        <f>IFERROR(INDEX('[3]5.งบทดลอง รพ.'!$S:$S,MATCH(F:F,'[3]5.งบทดลอง รพ.'!B:B,0)),)</f>
        <v>0</v>
      </c>
      <c r="X87" s="295">
        <f>IFERROR(INDEX('[3]5.งบทดลอง รพ.'!$T:$T,MATCH(F:F,'[3]5.งบทดลอง รพ.'!B:B,0)),)</f>
        <v>0</v>
      </c>
      <c r="Y87" s="295">
        <f>IFERROR(INDEX('[3]5.งบทดลอง รพ.'!$U:$U,MATCH(F:F,'[3]5.งบทดลอง รพ.'!B:B,0)),)</f>
        <v>0</v>
      </c>
      <c r="Z87" s="295">
        <f>IFERROR(INDEX('[3]5.งบทดลอง รพ.'!$V:$V,MATCH(F:F,'[3]5.งบทดลอง รพ.'!B:B,0)),)</f>
        <v>-376755.15</v>
      </c>
      <c r="AA87" s="295">
        <f>IFERROR(INDEX('[3]5.งบทดลอง รพ.'!$W:$W,MATCH(F:F,'[3]5.งบทดลอง รพ.'!B:B,0)),)</f>
        <v>-112965.11</v>
      </c>
      <c r="AB87" s="295">
        <f>IFERROR(INDEX('[3]5.งบทดลอง รพ.'!$X:$X,MATCH(F:F,'[3]5.งบทดลอง รพ.'!B:B,0)),)</f>
        <v>0</v>
      </c>
      <c r="AC87" s="295">
        <f>IFERROR(INDEX('[3]5.งบทดลอง รพ.'!$Y:$Y,MATCH(F:F,'[3]5.งบทดลอง รพ.'!B:B,0)),)</f>
        <v>0</v>
      </c>
      <c r="AD87" s="295">
        <f>IFERROR(INDEX('[3]5.งบทดลอง รพ.'!$Z:$Z,MATCH(F:F,'[3]5.งบทดลอง รพ.'!B:B,0)),)</f>
        <v>0</v>
      </c>
      <c r="AE87" s="295">
        <f>IFERROR(INDEX('[3]5.งบทดลอง รพ.'!$AA:$AA,MATCH(F:F,'[3]5.งบทดลอง รพ.'!B:B,0)),)</f>
        <v>0</v>
      </c>
      <c r="AF87" s="295">
        <f>IFERROR(INDEX('[3]5.งบทดลอง รพ.'!$AB:$AB,MATCH(F:F,'[3]5.งบทดลอง รพ.'!B:B,0)),)</f>
        <v>0</v>
      </c>
      <c r="AG87" s="295">
        <f>IFERROR(INDEX('[3]5.งบทดลอง รพ.'!$AC:$AC,MATCH(F:F,'[3]5.งบทดลอง รพ.'!B:B,0)),)</f>
        <v>0</v>
      </c>
      <c r="AH87" s="295">
        <f>IFERROR(INDEX('[3]5.งบทดลอง รพ.'!$AD:$AD,MATCH(F:F,'[3]5.งบทดลอง รพ.'!B:B,0)),)</f>
        <v>0</v>
      </c>
      <c r="AI87" s="295">
        <f>IFERROR(INDEX('[3]5.งบทดลอง รพ.'!$AE:$AE,MATCH(F:F,'[3]5.งบทดลอง รพ.'!B:B,0)),)</f>
        <v>-937299.96</v>
      </c>
      <c r="AJ87" s="295">
        <f>IFERROR(INDEX('[3]5.งบทดลอง รพ.'!$AF:$AF,MATCH(F:F,'[3]5.งบทดลอง รพ.'!B:B,0)),)</f>
        <v>-43041.68</v>
      </c>
      <c r="AK87" s="295">
        <f>IFERROR(INDEX('[3]5.งบทดลอง รพ.'!$AG:$AG,MATCH(F:F,'[3]5.งบทดลอง รพ.'!B:B,0)),)</f>
        <v>0</v>
      </c>
      <c r="AL87" s="295">
        <f>IFERROR(INDEX('[3]5.งบทดลอง รพ.'!$AH:$AH,MATCH(F:F,'[3]5.งบทดลอง รพ.'!B:B,0)),)</f>
        <v>0</v>
      </c>
      <c r="AM87" s="295">
        <f>IFERROR(INDEX('[3]5.งบทดลอง รพ.'!$AI:$AI,MATCH(F:F,'[3]5.งบทดลอง รพ.'!B:B,0)),)</f>
        <v>0</v>
      </c>
      <c r="AN87" s="295">
        <f>IFERROR(INDEX('[3]5.งบทดลอง รพ.'!$AJ:$AJ,MATCH(F:F,'[3]5.งบทดลอง รพ.'!B:B,0)),)</f>
        <v>0</v>
      </c>
      <c r="AO87" s="295">
        <f>IFERROR(INDEX('[3]5.งบทดลอง รพ.'!$AK:$AK,MATCH(F:F,'[3]5.งบทดลอง รพ.'!B:B,0)),)</f>
        <v>0</v>
      </c>
      <c r="AP87" s="295">
        <f>IFERROR(INDEX('[3]5.งบทดลอง รพ.'!$AL:$AL,MATCH(F:F,'[3]5.งบทดลอง รพ.'!B:B,0)),)</f>
        <v>-9035.8700000000008</v>
      </c>
      <c r="AQ87" s="295">
        <f>IFERROR(INDEX('[3]5.งบทดลอง รพ.'!$AM:$AM,MATCH(F:F,'[3]5.งบทดลอง รพ.'!B:B,0)),)</f>
        <v>-98266.42</v>
      </c>
      <c r="AR87" s="295">
        <f>IFERROR(INDEX('[3]5.งบทดลอง รพ.'!$AN:$AN,MATCH(F:F,'[3]5.งบทดลอง รพ.'!B:B,0)),)</f>
        <v>-14741.29</v>
      </c>
      <c r="AS87" s="295">
        <f>IFERROR(INDEX('[3]5.งบทดลอง รพ.'!$AO:$AO,MATCH(F:F,'[3]5.งบทดลอง รพ.'!B:B,0)),)</f>
        <v>-24499.33</v>
      </c>
      <c r="AT87" s="295">
        <f>IFERROR(INDEX('[3]5.งบทดลอง รพ.'!$AP:$AP,MATCH(F:F,'[3]5.งบทดลอง รพ.'!B:B,0)),)</f>
        <v>0</v>
      </c>
      <c r="AU87" s="295">
        <f>IFERROR(INDEX('[3]5.งบทดลอง รพ.'!$AQ:$AQ,MATCH(F:F,'[3]5.งบทดลอง รพ.'!B:B,0)),)</f>
        <v>-12208.78</v>
      </c>
      <c r="AV87" s="295">
        <f>IFERROR(INDEX('[3]5.งบทดลอง รพ.'!$AR:$AR,MATCH(F:F,'[3]5.งบทดลอง รพ.'!B:B,0)),)</f>
        <v>0</v>
      </c>
      <c r="AW87" s="295">
        <f>IFERROR(INDEX('[3]5.งบทดลอง รพ.'!$AS:$AS,MATCH(F:F,'[3]5.งบทดลอง รพ.'!B:B,0)),)</f>
        <v>0</v>
      </c>
      <c r="AX87" s="295">
        <f>IFERROR(INDEX('[3]5.งบทดลอง รพ.'!$AT:$AT,MATCH(F:F,'[3]5.งบทดลอง รพ.'!B:B,0)),)</f>
        <v>0</v>
      </c>
      <c r="AY87" s="295">
        <f>IFERROR(INDEX('[3]5.งบทดลอง รพ.'!$AU:$AU,MATCH(F:F,'[3]5.งบทดลอง รพ.'!B:B,0)),)</f>
        <v>0</v>
      </c>
      <c r="AZ87" s="295">
        <f>IFERROR(INDEX('[3]5.งบทดลอง รพ.'!$AV:$AV,MATCH(F:F,'[3]5.งบทดลอง รพ.'!B:B,0)),)</f>
        <v>0</v>
      </c>
      <c r="BA87" s="295">
        <f>IFERROR(INDEX('[3]5.งบทดลอง รพ.'!$AW:$AW,MATCH(F:F,'[3]5.งบทดลอง รพ.'!B:B,0)),)</f>
        <v>0</v>
      </c>
      <c r="BB87" s="295">
        <f>IFERROR(INDEX('[3]5.งบทดลอง รพ.'!$AX:$AX,MATCH(F:F,'[3]5.งบทดลอง รพ.'!B:B,0)),)</f>
        <v>0</v>
      </c>
      <c r="BC87" s="295">
        <f>IFERROR(INDEX('[3]5.งบทดลอง รพ.'!$AY:$AY,MATCH(F:F,'[3]5.งบทดลอง รพ.'!B:B,0)),)</f>
        <v>0</v>
      </c>
      <c r="BD87" s="295">
        <f>IFERROR(INDEX('[3]5.งบทดลอง รพ.'!$AZ:$AZ,MATCH(F:F,'[3]5.งบทดลอง รพ.'!B:B,0)),)</f>
        <v>-7494.18</v>
      </c>
      <c r="BE87" s="295">
        <f>IFERROR(INDEX('[3]5.งบทดลอง รพ.'!$BA:$BA,MATCH(F:F,'[3]5.งบทดลอง รพ.'!B:B,0)),)</f>
        <v>0</v>
      </c>
      <c r="BF87" s="295">
        <f>IFERROR(INDEX('[3]5.งบทดลอง รพ.'!$BB:$BB,MATCH(F:F,'[3]5.งบทดลอง รพ.'!B:B,0)),)</f>
        <v>0</v>
      </c>
      <c r="BG87" s="295">
        <f>IFERROR(INDEX('[3]5.งบทดลอง รพ.'!$BC:$BC,MATCH(F:F,'[3]5.งบทดลอง รพ.'!B:B,0)),)</f>
        <v>0</v>
      </c>
      <c r="BH87" s="295">
        <f>IFERROR(INDEX('[3]5.งบทดลอง รพ.'!$BD:$BD,MATCH(F:F,'[3]5.งบทดลอง รพ.'!B:B,0)),)</f>
        <v>0</v>
      </c>
      <c r="BI87" s="295">
        <f>IFERROR(INDEX('[3]5.งบทดลอง รพ.'!$BE:$BE,MATCH(F:F,'[3]5.งบทดลอง รพ.'!B:B,0)),)</f>
        <v>0</v>
      </c>
      <c r="BJ87" s="295">
        <f>IFERROR(INDEX('[3]5.งบทดลอง รพ.'!$BF:$BF,MATCH(F:F,'[3]5.งบทดลอง รพ.'!B:B,0)),)</f>
        <v>0</v>
      </c>
      <c r="BK87" s="295">
        <f>IFERROR(INDEX('[3]5.งบทดลอง รพ.'!$BG:$BG,MATCH(F:F,'[3]5.งบทดลอง รพ.'!B:B,0)),)</f>
        <v>0</v>
      </c>
      <c r="BL87" s="295">
        <f>IFERROR(INDEX('[3]5.งบทดลอง รพ.'!$BH:$BH,MATCH(F:F,'[3]5.งบทดลอง รพ.'!B:B,0)),)</f>
        <v>0</v>
      </c>
      <c r="BM87" s="295">
        <f>IFERROR(INDEX('[3]5.งบทดลอง รพ.'!$BI:$BI,MATCH(F:F,'[3]5.งบทดลอง รพ.'!B:B,0)),)</f>
        <v>0</v>
      </c>
      <c r="BN87" s="295">
        <f>IFERROR(INDEX('[3]5.งบทดลอง รพ.'!$BJ:$BJ,MATCH(F:F,'[3]5.งบทดลอง รพ.'!B:B,0)),)</f>
        <v>0</v>
      </c>
      <c r="BO87" s="295">
        <f>IFERROR(INDEX('[3]5.งบทดลอง รพ.'!$BK:$BK,MATCH(F:F,'[3]5.งบทดลอง รพ.'!B:B,0)),)</f>
        <v>0</v>
      </c>
      <c r="BP87" s="295">
        <f>IFERROR(INDEX('[3]5.งบทดลอง รพ.'!$BL:$BL,MATCH(F:F,'[3]5.งบทดลอง รพ.'!B:B,0)),)</f>
        <v>0</v>
      </c>
      <c r="BQ87" s="295">
        <f>IFERROR(INDEX('[3]5.งบทดลอง รพ.'!$BM:$BM,MATCH(F:F,'[3]5.งบทดลอง รพ.'!B:B,0)),)</f>
        <v>0</v>
      </c>
      <c r="BR87" s="295">
        <f>IFERROR(INDEX('[3]5.งบทดลอง รพ.'!$BN:$BN,MATCH(F:F,'[3]5.งบทดลอง รพ.'!B:B,0)),)</f>
        <v>0</v>
      </c>
      <c r="BS87" s="295">
        <f>IFERROR(INDEX('[3]5.งบทดลอง รพ.'!$BO:$BO,MATCH(F:F,'[3]5.งบทดลอง รพ.'!B:B,0)),)</f>
        <v>0</v>
      </c>
      <c r="BT87" s="295">
        <f>IFERROR(INDEX('[3]5.งบทดลอง รพ.'!$BP:$BP,MATCH(F:F,'[3]5.งบทดลอง รพ.'!B:B,0)),)</f>
        <v>-622742.12</v>
      </c>
      <c r="BU87" s="295">
        <f>IFERROR(INDEX('[3]5.งบทดลอง รพ.'!$BQ:$BQ,MATCH(F:F,'[3]5.งบทดลอง รพ.'!B:B,0)),)</f>
        <v>0</v>
      </c>
      <c r="BV87" s="295">
        <f>IFERROR(INDEX('[3]5.งบทดลอง รพ.'!$BR:$BR,MATCH(F:F,'[3]5.งบทดลอง รพ.'!B:B,0)),)</f>
        <v>0</v>
      </c>
      <c r="BW87" s="295">
        <f>IFERROR(INDEX('[3]5.งบทดลอง รพ.'!$BS:$BS,MATCH(F:F,'[3]5.งบทดลอง รพ.'!B:B,0)),)</f>
        <v>-5184.8999999999996</v>
      </c>
      <c r="BX87" s="295">
        <f>IFERROR(INDEX('[3]5.งบทดลอง รพ.'!$BT:$BT,MATCH(F:F,'[3]5.งบทดลอง รพ.'!B:B,0)),)</f>
        <v>0</v>
      </c>
      <c r="BY87" s="295">
        <f>IFERROR(INDEX('[3]5.งบทดลอง รพ.'!$BU:$BU,MATCH(F:F,'[3]5.งบทดลอง รพ.'!B:B,0)),)</f>
        <v>0</v>
      </c>
      <c r="BZ87" s="295">
        <f>IFERROR(INDEX('[3]5.งบทดลอง รพ.'!$BV:$BV,MATCH(F:F,'[3]5.งบทดลอง รพ.'!B:B,0)),)</f>
        <v>0</v>
      </c>
      <c r="CA87" s="295">
        <f>IFERROR(INDEX('[3]5.งบทดลอง รพ.'!$BW:$BW,MATCH(F:F,'[3]5.งบทดลอง รพ.'!B:B,0)),)</f>
        <v>0</v>
      </c>
      <c r="CB87" s="295">
        <f>IFERROR(INDEX('[3]5.งบทดลอง รพ.'!$BX:$BX,MATCH(F:F,'[3]5.งบทดลอง รพ.'!B:B,0)),)</f>
        <v>0</v>
      </c>
      <c r="CC87" s="506">
        <f t="shared" si="10"/>
        <v>-2787446.5700000003</v>
      </c>
    </row>
    <row r="88" spans="1:81" s="308" customFormat="1" ht="45">
      <c r="A88" s="307" t="s">
        <v>436</v>
      </c>
      <c r="B88" s="292" t="s">
        <v>18</v>
      </c>
      <c r="C88" s="293" t="s">
        <v>19</v>
      </c>
      <c r="D88" s="294">
        <v>44050</v>
      </c>
      <c r="E88" s="310" t="s">
        <v>581</v>
      </c>
      <c r="F88" s="504" t="s">
        <v>587</v>
      </c>
      <c r="G88" s="505" t="s">
        <v>1822</v>
      </c>
      <c r="H88" s="295">
        <f>IFERROR(INDEX('[3]5.งบทดลอง รพ.'!$D:$D,MATCH(F:F,'[3]5.งบทดลอง รพ.'!B:B,0)),)</f>
        <v>0</v>
      </c>
      <c r="I88" s="295">
        <f>IFERROR(INDEX('[3]5.งบทดลอง รพ.'!$E:$E,MATCH(F:F,'[3]5.งบทดลอง รพ.'!B:B,0)),)</f>
        <v>0</v>
      </c>
      <c r="J88" s="295">
        <f>IFERROR(INDEX('[3]5.งบทดลอง รพ.'!$F:$F,MATCH(F:F,'[3]5.งบทดลอง รพ.'!B:B,0)),)</f>
        <v>0</v>
      </c>
      <c r="K88" s="295">
        <f>IFERROR(INDEX('[3]5.งบทดลอง รพ.'!$G:$G,MATCH(F:F,'[3]5.งบทดลอง รพ.'!B:B,0)),)</f>
        <v>0</v>
      </c>
      <c r="L88" s="295">
        <f>IFERROR(INDEX('[3]5.งบทดลอง รพ.'!$H:$H,MATCH(F:F,'[3]5.งบทดลอง รพ.'!B:B,0)),)</f>
        <v>0</v>
      </c>
      <c r="M88" s="295">
        <f>IFERROR(INDEX('[3]5.งบทดลอง รพ.'!$I:$I,MATCH(F:F,'[3]5.งบทดลอง รพ.'!B:B,0)),)</f>
        <v>0</v>
      </c>
      <c r="N88" s="295">
        <f>IFERROR(INDEX('[3]5.งบทดลอง รพ.'!$J:$J,MATCH(F:F,'[3]5.งบทดลอง รพ.'!B:B,0)),)</f>
        <v>33974.120000000003</v>
      </c>
      <c r="O88" s="295">
        <f>IFERROR(INDEX('[3]5.งบทดลอง รพ.'!$K:$K,MATCH(F:F,'[3]5.งบทดลอง รพ.'!B:B,0)),)</f>
        <v>0</v>
      </c>
      <c r="P88" s="295">
        <f>IFERROR(INDEX('[3]5.งบทดลอง รพ.'!$L:$L,MATCH(F:F,'[3]5.งบทดลอง รพ.'!B:B,0)),)</f>
        <v>0</v>
      </c>
      <c r="Q88" s="295">
        <f>IFERROR(INDEX('[3]5.งบทดลอง รพ.'!$M:$M,MATCH(F:F,'[3]5.งบทดลอง รพ.'!B:B,0)),)</f>
        <v>3915.97</v>
      </c>
      <c r="R88" s="295">
        <f>IFERROR(INDEX('[3]5.งบทดลอง รพ.'!$N:$N,MATCH(F:F,'[3]5.งบทดลอง รพ.'!B:B,0)),)</f>
        <v>0</v>
      </c>
      <c r="S88" s="295">
        <f>IFERROR(INDEX('[3]5.งบทดลอง รพ.'!$O:$O,MATCH(F:F,'[3]5.งบทดลอง รพ.'!B:B,0)),)</f>
        <v>0</v>
      </c>
      <c r="T88" s="295">
        <f>IFERROR(INDEX('[3]5.งบทดลอง รพ.'!$P:$P,MATCH(F:F,'[3]5.งบทดลอง รพ.'!B:B,0)),)</f>
        <v>0</v>
      </c>
      <c r="U88" s="295">
        <f>IFERROR(INDEX('[3]5.งบทดลอง รพ.'!$Q:$Q,MATCH(F:F,'[3]5.งบทดลอง รพ.'!B:B,0)),)</f>
        <v>0</v>
      </c>
      <c r="V88" s="295">
        <f>IFERROR(INDEX('[3]5.งบทดลอง รพ.'!$R:$R,MATCH(F:F,'[3]5.งบทดลอง รพ.'!B:B,0)),)</f>
        <v>0</v>
      </c>
      <c r="W88" s="295">
        <f>IFERROR(INDEX('[3]5.งบทดลอง รพ.'!$S:$S,MATCH(F:F,'[3]5.งบทดลอง รพ.'!B:B,0)),)</f>
        <v>0</v>
      </c>
      <c r="X88" s="295">
        <f>IFERROR(INDEX('[3]5.งบทดลอง รพ.'!$T:$T,MATCH(F:F,'[3]5.งบทดลอง รพ.'!B:B,0)),)</f>
        <v>0</v>
      </c>
      <c r="Y88" s="295">
        <f>IFERROR(INDEX('[3]5.งบทดลอง รพ.'!$U:$U,MATCH(F:F,'[3]5.งบทดลอง รพ.'!B:B,0)),)</f>
        <v>0</v>
      </c>
      <c r="Z88" s="295">
        <f>IFERROR(INDEX('[3]5.งบทดลอง รพ.'!$V:$V,MATCH(F:F,'[3]5.งบทดลอง รพ.'!B:B,0)),)</f>
        <v>0</v>
      </c>
      <c r="AA88" s="295">
        <f>IFERROR(INDEX('[3]5.งบทดลอง รพ.'!$W:$W,MATCH(F:F,'[3]5.งบทดลอง รพ.'!B:B,0)),)</f>
        <v>85130.54</v>
      </c>
      <c r="AB88" s="295">
        <f>IFERROR(INDEX('[3]5.งบทดลอง รพ.'!$X:$X,MATCH(F:F,'[3]5.งบทดลอง รพ.'!B:B,0)),)</f>
        <v>0</v>
      </c>
      <c r="AC88" s="295">
        <f>IFERROR(INDEX('[3]5.งบทดลอง รพ.'!$Y:$Y,MATCH(F:F,'[3]5.งบทดลอง รพ.'!B:B,0)),)</f>
        <v>0</v>
      </c>
      <c r="AD88" s="295">
        <f>IFERROR(INDEX('[3]5.งบทดลอง รพ.'!$Z:$Z,MATCH(F:F,'[3]5.งบทดลอง รพ.'!B:B,0)),)</f>
        <v>135587.95000000001</v>
      </c>
      <c r="AE88" s="295">
        <f>IFERROR(INDEX('[3]5.งบทดลอง รพ.'!$AA:$AA,MATCH(F:F,'[3]5.งบทดลอง รพ.'!B:B,0)),)</f>
        <v>0</v>
      </c>
      <c r="AF88" s="295">
        <f>IFERROR(INDEX('[3]5.งบทดลอง รพ.'!$AB:$AB,MATCH(F:F,'[3]5.งบทดลอง รพ.'!B:B,0)),)</f>
        <v>0</v>
      </c>
      <c r="AG88" s="295">
        <f>IFERROR(INDEX('[3]5.งบทดลอง รพ.'!$AC:$AC,MATCH(F:F,'[3]5.งบทดลอง รพ.'!B:B,0)),)</f>
        <v>0</v>
      </c>
      <c r="AH88" s="295">
        <f>IFERROR(INDEX('[3]5.งบทดลอง รพ.'!$AD:$AD,MATCH(F:F,'[3]5.งบทดลอง รพ.'!B:B,0)),)</f>
        <v>0</v>
      </c>
      <c r="AI88" s="295">
        <f>IFERROR(INDEX('[3]5.งบทดลอง รพ.'!$AE:$AE,MATCH(F:F,'[3]5.งบทดลอง รพ.'!B:B,0)),)</f>
        <v>23105.41</v>
      </c>
      <c r="AJ88" s="295">
        <f>IFERROR(INDEX('[3]5.งบทดลอง รพ.'!$AF:$AF,MATCH(F:F,'[3]5.งบทดลอง รพ.'!B:B,0)),)</f>
        <v>0</v>
      </c>
      <c r="AK88" s="295">
        <f>IFERROR(INDEX('[3]5.งบทดลอง รพ.'!$AG:$AG,MATCH(F:F,'[3]5.งบทดลอง รพ.'!B:B,0)),)</f>
        <v>0</v>
      </c>
      <c r="AL88" s="295">
        <f>IFERROR(INDEX('[3]5.งบทดลอง รพ.'!$AH:$AH,MATCH(F:F,'[3]5.งบทดลอง รพ.'!B:B,0)),)</f>
        <v>0</v>
      </c>
      <c r="AM88" s="295">
        <f>IFERROR(INDEX('[3]5.งบทดลอง รพ.'!$AI:$AI,MATCH(F:F,'[3]5.งบทดลอง รพ.'!B:B,0)),)</f>
        <v>0</v>
      </c>
      <c r="AN88" s="295">
        <f>IFERROR(INDEX('[3]5.งบทดลอง รพ.'!$AJ:$AJ,MATCH(F:F,'[3]5.งบทดลอง รพ.'!B:B,0)),)</f>
        <v>0</v>
      </c>
      <c r="AO88" s="295">
        <f>IFERROR(INDEX('[3]5.งบทดลอง รพ.'!$AK:$AK,MATCH(F:F,'[3]5.งบทดลอง รพ.'!B:B,0)),)</f>
        <v>0</v>
      </c>
      <c r="AP88" s="295">
        <f>IFERROR(INDEX('[3]5.งบทดลอง รพ.'!$AL:$AL,MATCH(F:F,'[3]5.งบทดลอง รพ.'!B:B,0)),)</f>
        <v>14394.84</v>
      </c>
      <c r="AQ88" s="295">
        <f>IFERROR(INDEX('[3]5.งบทดลอง รพ.'!$AM:$AM,MATCH(F:F,'[3]5.งบทดลอง รพ.'!B:B,0)),)</f>
        <v>11771.29</v>
      </c>
      <c r="AR88" s="295">
        <f>IFERROR(INDEX('[3]5.งบทดลอง รพ.'!$AN:$AN,MATCH(F:F,'[3]5.งบทดลอง รพ.'!B:B,0)),)</f>
        <v>10489.58</v>
      </c>
      <c r="AS88" s="295">
        <f>IFERROR(INDEX('[3]5.งบทดลอง รพ.'!$AO:$AO,MATCH(F:F,'[3]5.งบทดลอง รพ.'!B:B,0)),)</f>
        <v>0</v>
      </c>
      <c r="AT88" s="295">
        <f>IFERROR(INDEX('[3]5.งบทดลอง รพ.'!$AP:$AP,MATCH(F:F,'[3]5.งบทดลอง รพ.'!B:B,0)),)</f>
        <v>11913.4</v>
      </c>
      <c r="AU88" s="295">
        <f>IFERROR(INDEX('[3]5.งบทดลอง รพ.'!$AQ:$AQ,MATCH(F:F,'[3]5.งบทดลอง รพ.'!B:B,0)),)</f>
        <v>0</v>
      </c>
      <c r="AV88" s="295">
        <f>IFERROR(INDEX('[3]5.งบทดลอง รพ.'!$AR:$AR,MATCH(F:F,'[3]5.งบทดลอง รพ.'!B:B,0)),)</f>
        <v>0</v>
      </c>
      <c r="AW88" s="295">
        <f>IFERROR(INDEX('[3]5.งบทดลอง รพ.'!$AS:$AS,MATCH(F:F,'[3]5.งบทดลอง รพ.'!B:B,0)),)</f>
        <v>56921.65</v>
      </c>
      <c r="AX88" s="295">
        <f>IFERROR(INDEX('[3]5.งบทดลอง รพ.'!$AT:$AT,MATCH(F:F,'[3]5.งบทดลอง รพ.'!B:B,0)),)</f>
        <v>25267.35</v>
      </c>
      <c r="AY88" s="295">
        <f>IFERROR(INDEX('[3]5.งบทดลอง รพ.'!$AU:$AU,MATCH(F:F,'[3]5.งบทดลอง รพ.'!B:B,0)),)</f>
        <v>16918</v>
      </c>
      <c r="AZ88" s="295">
        <f>IFERROR(INDEX('[3]5.งบทดลอง รพ.'!$AV:$AV,MATCH(F:F,'[3]5.งบทดลอง รพ.'!B:B,0)),)</f>
        <v>6736.6</v>
      </c>
      <c r="BA88" s="295">
        <f>IFERROR(INDEX('[3]5.งบทดลอง รพ.'!$AW:$AW,MATCH(F:F,'[3]5.งบทดลอง รพ.'!B:B,0)),)</f>
        <v>0</v>
      </c>
      <c r="BB88" s="295">
        <f>IFERROR(INDEX('[3]5.งบทดลอง รพ.'!$AX:$AX,MATCH(F:F,'[3]5.งบทดลอง รพ.'!B:B,0)),)</f>
        <v>0</v>
      </c>
      <c r="BC88" s="295">
        <f>IFERROR(INDEX('[3]5.งบทดลอง รพ.'!$AY:$AY,MATCH(F:F,'[3]5.งบทดลอง รพ.'!B:B,0)),)</f>
        <v>0</v>
      </c>
      <c r="BD88" s="295">
        <f>IFERROR(INDEX('[3]5.งบทดลอง รพ.'!$AZ:$AZ,MATCH(F:F,'[3]5.งบทดลอง รพ.'!B:B,0)),)</f>
        <v>9998.92</v>
      </c>
      <c r="BE88" s="295">
        <f>IFERROR(INDEX('[3]5.งบทดลอง รพ.'!$BA:$BA,MATCH(F:F,'[3]5.งบทดลอง รพ.'!B:B,0)),)</f>
        <v>0</v>
      </c>
      <c r="BF88" s="295">
        <f>IFERROR(INDEX('[3]5.งบทดลอง รพ.'!$BB:$BB,MATCH(F:F,'[3]5.งบทดลอง รพ.'!B:B,0)),)</f>
        <v>0</v>
      </c>
      <c r="BG88" s="295">
        <f>IFERROR(INDEX('[3]5.งบทดลอง รพ.'!$BC:$BC,MATCH(F:F,'[3]5.งบทดลอง รพ.'!B:B,0)),)</f>
        <v>0</v>
      </c>
      <c r="BH88" s="295">
        <f>IFERROR(INDEX('[3]5.งบทดลอง รพ.'!$BD:$BD,MATCH(F:F,'[3]5.งบทดลอง รพ.'!B:B,0)),)</f>
        <v>0</v>
      </c>
      <c r="BI88" s="295">
        <f>IFERROR(INDEX('[3]5.งบทดลอง รพ.'!$BE:$BE,MATCH(F:F,'[3]5.งบทดลอง รพ.'!B:B,0)),)</f>
        <v>0</v>
      </c>
      <c r="BJ88" s="295">
        <f>IFERROR(INDEX('[3]5.งบทดลอง รพ.'!$BF:$BF,MATCH(F:F,'[3]5.งบทดลอง รพ.'!B:B,0)),)</f>
        <v>0</v>
      </c>
      <c r="BK88" s="295">
        <f>IFERROR(INDEX('[3]5.งบทดลอง รพ.'!$BG:$BG,MATCH(F:F,'[3]5.งบทดลอง รพ.'!B:B,0)),)</f>
        <v>0</v>
      </c>
      <c r="BL88" s="295">
        <f>IFERROR(INDEX('[3]5.งบทดลอง รพ.'!$BH:$BH,MATCH(F:F,'[3]5.งบทดลอง รพ.'!B:B,0)),)</f>
        <v>0</v>
      </c>
      <c r="BM88" s="295">
        <f>IFERROR(INDEX('[3]5.งบทดลอง รพ.'!$BI:$BI,MATCH(F:F,'[3]5.งบทดลอง รพ.'!B:B,0)),)</f>
        <v>0</v>
      </c>
      <c r="BN88" s="295">
        <f>IFERROR(INDEX('[3]5.งบทดลอง รพ.'!$BJ:$BJ,MATCH(F:F,'[3]5.งบทดลอง รพ.'!B:B,0)),)</f>
        <v>0</v>
      </c>
      <c r="BO88" s="295">
        <f>IFERROR(INDEX('[3]5.งบทดลอง รพ.'!$BK:$BK,MATCH(F:F,'[3]5.งบทดลอง รพ.'!B:B,0)),)</f>
        <v>0</v>
      </c>
      <c r="BP88" s="295">
        <f>IFERROR(INDEX('[3]5.งบทดลอง รพ.'!$BL:$BL,MATCH(F:F,'[3]5.งบทดลอง รพ.'!B:B,0)),)</f>
        <v>0</v>
      </c>
      <c r="BQ88" s="295">
        <f>IFERROR(INDEX('[3]5.งบทดลอง รพ.'!$BM:$BM,MATCH(F:F,'[3]5.งบทดลอง รพ.'!B:B,0)),)</f>
        <v>0</v>
      </c>
      <c r="BR88" s="295">
        <f>IFERROR(INDEX('[3]5.งบทดลอง รพ.'!$BN:$BN,MATCH(F:F,'[3]5.งบทดลอง รพ.'!B:B,0)),)</f>
        <v>0</v>
      </c>
      <c r="BS88" s="295">
        <f>IFERROR(INDEX('[3]5.งบทดลอง รพ.'!$BO:$BO,MATCH(F:F,'[3]5.งบทดลอง รพ.'!B:B,0)),)</f>
        <v>0</v>
      </c>
      <c r="BT88" s="295">
        <f>IFERROR(INDEX('[3]5.งบทดลอง รพ.'!$BP:$BP,MATCH(F:F,'[3]5.งบทดลอง รพ.'!B:B,0)),)</f>
        <v>0</v>
      </c>
      <c r="BU88" s="295">
        <f>IFERROR(INDEX('[3]5.งบทดลอง รพ.'!$BQ:$BQ,MATCH(F:F,'[3]5.งบทดลอง รพ.'!B:B,0)),)</f>
        <v>0</v>
      </c>
      <c r="BV88" s="295">
        <f>IFERROR(INDEX('[3]5.งบทดลอง รพ.'!$BR:$BR,MATCH(F:F,'[3]5.งบทดลอง รพ.'!B:B,0)),)</f>
        <v>0</v>
      </c>
      <c r="BW88" s="295">
        <f>IFERROR(INDEX('[3]5.งบทดลอง รพ.'!$BS:$BS,MATCH(F:F,'[3]5.งบทดลอง รพ.'!B:B,0)),)</f>
        <v>0</v>
      </c>
      <c r="BX88" s="295">
        <f>IFERROR(INDEX('[3]5.งบทดลอง รพ.'!$BT:$BT,MATCH(F:F,'[3]5.งบทดลอง รพ.'!B:B,0)),)</f>
        <v>0</v>
      </c>
      <c r="BY88" s="295">
        <f>IFERROR(INDEX('[3]5.งบทดลอง รพ.'!$BU:$BU,MATCH(F:F,'[3]5.งบทดลอง รพ.'!B:B,0)),)</f>
        <v>99033</v>
      </c>
      <c r="BZ88" s="295">
        <f>IFERROR(INDEX('[3]5.งบทดลอง รพ.'!$BV:$BV,MATCH(F:F,'[3]5.งบทดลอง รพ.'!B:B,0)),)</f>
        <v>0</v>
      </c>
      <c r="CA88" s="295">
        <f>IFERROR(INDEX('[3]5.งบทดลอง รพ.'!$BW:$BW,MATCH(F:F,'[3]5.งบทดลอง รพ.'!B:B,0)),)</f>
        <v>0</v>
      </c>
      <c r="CB88" s="295">
        <f>IFERROR(INDEX('[3]5.งบทดลอง รพ.'!$BX:$BX,MATCH(F:F,'[3]5.งบทดลอง รพ.'!B:B,0)),)</f>
        <v>0</v>
      </c>
      <c r="CC88" s="506">
        <f t="shared" si="10"/>
        <v>545158.62</v>
      </c>
    </row>
    <row r="89" spans="1:81" s="308" customFormat="1" ht="45">
      <c r="A89" s="307" t="s">
        <v>423</v>
      </c>
      <c r="B89" s="292" t="s">
        <v>18</v>
      </c>
      <c r="C89" s="293" t="s">
        <v>19</v>
      </c>
      <c r="D89" s="294"/>
      <c r="E89" s="310"/>
      <c r="F89" s="504" t="s">
        <v>588</v>
      </c>
      <c r="G89" s="505" t="s">
        <v>1823</v>
      </c>
      <c r="H89" s="295">
        <f>IFERROR(INDEX('[3]5.งบทดลอง รพ.'!$D:$D,MATCH(F:F,'[3]5.งบทดลอง รพ.'!B:B,0)),)</f>
        <v>108216</v>
      </c>
      <c r="I89" s="295">
        <f>IFERROR(INDEX('[3]5.งบทดลอง รพ.'!$E:$E,MATCH(F:F,'[3]5.งบทดลอง รพ.'!B:B,0)),)</f>
        <v>0</v>
      </c>
      <c r="J89" s="295">
        <f>IFERROR(INDEX('[3]5.งบทดลอง รพ.'!$F:$F,MATCH(F:F,'[3]5.งบทดลอง รพ.'!B:B,0)),)</f>
        <v>0</v>
      </c>
      <c r="K89" s="295">
        <f>IFERROR(INDEX('[3]5.งบทดลอง รพ.'!$G:$G,MATCH(F:F,'[3]5.งบทดลอง รพ.'!B:B,0)),)</f>
        <v>0</v>
      </c>
      <c r="L89" s="295">
        <f>IFERROR(INDEX('[3]5.งบทดลอง รพ.'!$H:$H,MATCH(F:F,'[3]5.งบทดลอง รพ.'!B:B,0)),)</f>
        <v>0</v>
      </c>
      <c r="M89" s="295">
        <f>IFERROR(INDEX('[3]5.งบทดลอง รพ.'!$I:$I,MATCH(F:F,'[3]5.งบทดลอง รพ.'!B:B,0)),)</f>
        <v>0</v>
      </c>
      <c r="N89" s="295">
        <f>IFERROR(INDEX('[3]5.งบทดลอง รพ.'!$J:$J,MATCH(F:F,'[3]5.งบทดลอง รพ.'!B:B,0)),)</f>
        <v>334916.25</v>
      </c>
      <c r="O89" s="295">
        <f>IFERROR(INDEX('[3]5.งบทดลอง รพ.'!$K:$K,MATCH(F:F,'[3]5.งบทดลอง รพ.'!B:B,0)),)</f>
        <v>0</v>
      </c>
      <c r="P89" s="295">
        <f>IFERROR(INDEX('[3]5.งบทดลอง รพ.'!$L:$L,MATCH(F:F,'[3]5.งบทดลอง รพ.'!B:B,0)),)</f>
        <v>0</v>
      </c>
      <c r="Q89" s="295">
        <f>IFERROR(INDEX('[3]5.งบทดลอง รพ.'!$M:$M,MATCH(F:F,'[3]5.งบทดลอง รพ.'!B:B,0)),)</f>
        <v>41502</v>
      </c>
      <c r="R89" s="295">
        <f>IFERROR(INDEX('[3]5.งบทดลอง รพ.'!$N:$N,MATCH(F:F,'[3]5.งบทดลอง รพ.'!B:B,0)),)</f>
        <v>0</v>
      </c>
      <c r="S89" s="295">
        <f>IFERROR(INDEX('[3]5.งบทดลอง รพ.'!$O:$O,MATCH(F:F,'[3]5.งบทดลอง รพ.'!B:B,0)),)</f>
        <v>0</v>
      </c>
      <c r="T89" s="295">
        <f>IFERROR(INDEX('[3]5.งบทดลอง รพ.'!$P:$P,MATCH(F:F,'[3]5.งบทดลอง รพ.'!B:B,0)),)</f>
        <v>32678</v>
      </c>
      <c r="U89" s="295">
        <f>IFERROR(INDEX('[3]5.งบทดลอง รพ.'!$Q:$Q,MATCH(F:F,'[3]5.งบทดลอง รพ.'!B:B,0)),)</f>
        <v>1387</v>
      </c>
      <c r="V89" s="295">
        <f>IFERROR(INDEX('[3]5.งบทดลอง รพ.'!$R:$R,MATCH(F:F,'[3]5.งบทดลอง รพ.'!B:B,0)),)</f>
        <v>0</v>
      </c>
      <c r="W89" s="295">
        <f>IFERROR(INDEX('[3]5.งบทดลอง รพ.'!$S:$S,MATCH(F:F,'[3]5.งบทดลอง รพ.'!B:B,0)),)</f>
        <v>0</v>
      </c>
      <c r="X89" s="295">
        <f>IFERROR(INDEX('[3]5.งบทดลอง รพ.'!$T:$T,MATCH(F:F,'[3]5.งบทดลอง รพ.'!B:B,0)),)</f>
        <v>1866</v>
      </c>
      <c r="Y89" s="295">
        <f>IFERROR(INDEX('[3]5.งบทดลอง รพ.'!$U:$U,MATCH(F:F,'[3]5.งบทดลอง รพ.'!B:B,0)),)</f>
        <v>0</v>
      </c>
      <c r="Z89" s="295">
        <f>IFERROR(INDEX('[3]5.งบทดลอง รพ.'!$V:$V,MATCH(F:F,'[3]5.งบทดลอง รพ.'!B:B,0)),)</f>
        <v>34770.25</v>
      </c>
      <c r="AA89" s="295">
        <f>IFERROR(INDEX('[3]5.งบทดลอง รพ.'!$W:$W,MATCH(F:F,'[3]5.งบทดลอง รพ.'!B:B,0)),)</f>
        <v>8230</v>
      </c>
      <c r="AB89" s="295">
        <f>IFERROR(INDEX('[3]5.งบทดลอง รพ.'!$X:$X,MATCH(F:F,'[3]5.งบทดลอง รพ.'!B:B,0)),)</f>
        <v>0</v>
      </c>
      <c r="AC89" s="295">
        <f>IFERROR(INDEX('[3]5.งบทดลอง รพ.'!$Y:$Y,MATCH(F:F,'[3]5.งบทดลอง รพ.'!B:B,0)),)</f>
        <v>67132.600000000006</v>
      </c>
      <c r="AD89" s="295">
        <f>IFERROR(INDEX('[3]5.งบทดลอง รพ.'!$Z:$Z,MATCH(F:F,'[3]5.งบทดลอง รพ.'!B:B,0)),)</f>
        <v>0</v>
      </c>
      <c r="AE89" s="295">
        <f>IFERROR(INDEX('[3]5.งบทดลอง รพ.'!$AA:$AA,MATCH(F:F,'[3]5.งบทดลอง รพ.'!B:B,0)),)</f>
        <v>0</v>
      </c>
      <c r="AF89" s="295">
        <f>IFERROR(INDEX('[3]5.งบทดลอง รพ.'!$AB:$AB,MATCH(F:F,'[3]5.งบทดลอง รพ.'!B:B,0)),)</f>
        <v>373</v>
      </c>
      <c r="AG89" s="295">
        <f>IFERROR(INDEX('[3]5.งบทดลอง รพ.'!$AC:$AC,MATCH(F:F,'[3]5.งบทดลอง รพ.'!B:B,0)),)</f>
        <v>0</v>
      </c>
      <c r="AH89" s="295">
        <f>IFERROR(INDEX('[3]5.งบทดลอง รพ.'!$AD:$AD,MATCH(F:F,'[3]5.งบทดลอง รพ.'!B:B,0)),)</f>
        <v>0</v>
      </c>
      <c r="AI89" s="295">
        <f>IFERROR(INDEX('[3]5.งบทดลอง รพ.'!$AE:$AE,MATCH(F:F,'[3]5.งบทดลอง รพ.'!B:B,0)),)</f>
        <v>290740.5</v>
      </c>
      <c r="AJ89" s="295">
        <f>IFERROR(INDEX('[3]5.งบทดลอง รพ.'!$AF:$AF,MATCH(F:F,'[3]5.งบทดลอง รพ.'!B:B,0)),)</f>
        <v>0</v>
      </c>
      <c r="AK89" s="295">
        <f>IFERROR(INDEX('[3]5.งบทดลอง รพ.'!$AG:$AG,MATCH(F:F,'[3]5.งบทดลอง รพ.'!B:B,0)),)</f>
        <v>0</v>
      </c>
      <c r="AL89" s="295">
        <f>IFERROR(INDEX('[3]5.งบทดลอง รพ.'!$AH:$AH,MATCH(F:F,'[3]5.งบทดลอง รพ.'!B:B,0)),)</f>
        <v>18387</v>
      </c>
      <c r="AM89" s="295">
        <f>IFERROR(INDEX('[3]5.งบทดลอง รพ.'!$AI:$AI,MATCH(F:F,'[3]5.งบทดลอง รพ.'!B:B,0)),)</f>
        <v>8535</v>
      </c>
      <c r="AN89" s="295">
        <f>IFERROR(INDEX('[3]5.งบทดลอง รพ.'!$AJ:$AJ,MATCH(F:F,'[3]5.งบทดลอง รพ.'!B:B,0)),)</f>
        <v>0</v>
      </c>
      <c r="AO89" s="295">
        <f>IFERROR(INDEX('[3]5.งบทดลอง รพ.'!$AK:$AK,MATCH(F:F,'[3]5.งบทดลอง รพ.'!B:B,0)),)</f>
        <v>0</v>
      </c>
      <c r="AP89" s="295">
        <f>IFERROR(INDEX('[3]5.งบทดลอง รพ.'!$AL:$AL,MATCH(F:F,'[3]5.งบทดลอง รพ.'!B:B,0)),)</f>
        <v>2343</v>
      </c>
      <c r="AQ89" s="295">
        <f>IFERROR(INDEX('[3]5.งบทดลอง รพ.'!$AM:$AM,MATCH(F:F,'[3]5.งบทดลอง รพ.'!B:B,0)),)</f>
        <v>0</v>
      </c>
      <c r="AR89" s="295">
        <f>IFERROR(INDEX('[3]5.งบทดลอง รพ.'!$AN:$AN,MATCH(F:F,'[3]5.งบทดลอง รพ.'!B:B,0)),)</f>
        <v>1516</v>
      </c>
      <c r="AS89" s="295">
        <f>IFERROR(INDEX('[3]5.งบทดลอง รพ.'!$AO:$AO,MATCH(F:F,'[3]5.งบทดลอง รพ.'!B:B,0)),)</f>
        <v>0</v>
      </c>
      <c r="AT89" s="295">
        <f>IFERROR(INDEX('[3]5.งบทดลอง รพ.'!$AP:$AP,MATCH(F:F,'[3]5.งบทดลอง รพ.'!B:B,0)),)</f>
        <v>4515</v>
      </c>
      <c r="AU89" s="295">
        <f>IFERROR(INDEX('[3]5.งบทดลอง รพ.'!$AQ:$AQ,MATCH(F:F,'[3]5.งบทดลอง รพ.'!B:B,0)),)</f>
        <v>65870</v>
      </c>
      <c r="AV89" s="295">
        <f>IFERROR(INDEX('[3]5.งบทดลอง รพ.'!$AR:$AR,MATCH(F:F,'[3]5.งบทดลอง รพ.'!B:B,0)),)</f>
        <v>1336</v>
      </c>
      <c r="AW89" s="295">
        <f>IFERROR(INDEX('[3]5.งบทดลอง รพ.'!$AS:$AS,MATCH(F:F,'[3]5.งบทดลอง รพ.'!B:B,0)),)</f>
        <v>9350.0499999999993</v>
      </c>
      <c r="AX89" s="295">
        <f>IFERROR(INDEX('[3]5.งบทดลอง รพ.'!$AT:$AT,MATCH(F:F,'[3]5.งบทดลอง รพ.'!B:B,0)),)</f>
        <v>7016.5</v>
      </c>
      <c r="AY89" s="295">
        <f>IFERROR(INDEX('[3]5.งบทดลอง รพ.'!$AU:$AU,MATCH(F:F,'[3]5.งบทดลอง รพ.'!B:B,0)),)</f>
        <v>11111</v>
      </c>
      <c r="AZ89" s="295">
        <f>IFERROR(INDEX('[3]5.งบทดลอง รพ.'!$AV:$AV,MATCH(F:F,'[3]5.งบทดลอง รพ.'!B:B,0)),)</f>
        <v>0</v>
      </c>
      <c r="BA89" s="295">
        <f>IFERROR(INDEX('[3]5.งบทดลอง รพ.'!$AW:$AW,MATCH(F:F,'[3]5.งบทดลอง รพ.'!B:B,0)),)</f>
        <v>325</v>
      </c>
      <c r="BB89" s="295">
        <f>IFERROR(INDEX('[3]5.งบทดลอง รพ.'!$AX:$AX,MATCH(F:F,'[3]5.งบทดลอง รพ.'!B:B,0)),)</f>
        <v>140932</v>
      </c>
      <c r="BC89" s="295">
        <f>IFERROR(INDEX('[3]5.งบทดลอง รพ.'!$AY:$AY,MATCH(F:F,'[3]5.งบทดลอง รพ.'!B:B,0)),)</f>
        <v>0</v>
      </c>
      <c r="BD89" s="295">
        <f>IFERROR(INDEX('[3]5.งบทดลอง รพ.'!$AZ:$AZ,MATCH(F:F,'[3]5.งบทดลอง รพ.'!B:B,0)),)</f>
        <v>0</v>
      </c>
      <c r="BE89" s="295">
        <f>IFERROR(INDEX('[3]5.งบทดลอง รพ.'!$BA:$BA,MATCH(F:F,'[3]5.งบทดลอง รพ.'!B:B,0)),)</f>
        <v>0</v>
      </c>
      <c r="BF89" s="295">
        <f>IFERROR(INDEX('[3]5.งบทดลอง รพ.'!$BB:$BB,MATCH(F:F,'[3]5.งบทดลอง รพ.'!B:B,0)),)</f>
        <v>0</v>
      </c>
      <c r="BG89" s="295">
        <f>IFERROR(INDEX('[3]5.งบทดลอง รพ.'!$BC:$BC,MATCH(F:F,'[3]5.งบทดลอง รพ.'!B:B,0)),)</f>
        <v>0</v>
      </c>
      <c r="BH89" s="295">
        <f>IFERROR(INDEX('[3]5.งบทดลอง รพ.'!$BD:$BD,MATCH(F:F,'[3]5.งบทดลอง รพ.'!B:B,0)),)</f>
        <v>0</v>
      </c>
      <c r="BI89" s="295">
        <f>IFERROR(INDEX('[3]5.งบทดลอง รพ.'!$BE:$BE,MATCH(F:F,'[3]5.งบทดลอง รพ.'!B:B,0)),)</f>
        <v>6459</v>
      </c>
      <c r="BJ89" s="295">
        <f>IFERROR(INDEX('[3]5.งบทดลอง รพ.'!$BF:$BF,MATCH(F:F,'[3]5.งบทดลอง รพ.'!B:B,0)),)</f>
        <v>0</v>
      </c>
      <c r="BK89" s="295">
        <f>IFERROR(INDEX('[3]5.งบทดลอง รพ.'!$BG:$BG,MATCH(F:F,'[3]5.งบทดลอง รพ.'!B:B,0)),)</f>
        <v>0</v>
      </c>
      <c r="BL89" s="295">
        <f>IFERROR(INDEX('[3]5.งบทดลอง รพ.'!$BH:$BH,MATCH(F:F,'[3]5.งบทดลอง รพ.'!B:B,0)),)</f>
        <v>0</v>
      </c>
      <c r="BM89" s="295">
        <f>IFERROR(INDEX('[3]5.งบทดลอง รพ.'!$BI:$BI,MATCH(F:F,'[3]5.งบทดลอง รพ.'!B:B,0)),)</f>
        <v>44889</v>
      </c>
      <c r="BN89" s="295">
        <f>IFERROR(INDEX('[3]5.งบทดลอง รพ.'!$BJ:$BJ,MATCH(F:F,'[3]5.งบทดลอง รพ.'!B:B,0)),)</f>
        <v>-60</v>
      </c>
      <c r="BO89" s="295">
        <f>IFERROR(INDEX('[3]5.งบทดลอง รพ.'!$BK:$BK,MATCH(F:F,'[3]5.งบทดลอง รพ.'!B:B,0)),)</f>
        <v>0</v>
      </c>
      <c r="BP89" s="295">
        <f>IFERROR(INDEX('[3]5.งบทดลอง รพ.'!$BL:$BL,MATCH(F:F,'[3]5.งบทดลอง รพ.'!B:B,0)),)</f>
        <v>0</v>
      </c>
      <c r="BQ89" s="295">
        <f>IFERROR(INDEX('[3]5.งบทดลอง รพ.'!$BM:$BM,MATCH(F:F,'[3]5.งบทดลอง รพ.'!B:B,0)),)</f>
        <v>0</v>
      </c>
      <c r="BR89" s="295">
        <f>IFERROR(INDEX('[3]5.งบทดลอง รพ.'!$BN:$BN,MATCH(F:F,'[3]5.งบทดลอง รพ.'!B:B,0)),)</f>
        <v>0</v>
      </c>
      <c r="BS89" s="295">
        <f>IFERROR(INDEX('[3]5.งบทดลอง รพ.'!$BO:$BO,MATCH(F:F,'[3]5.งบทดลอง รพ.'!B:B,0)),)</f>
        <v>0</v>
      </c>
      <c r="BT89" s="295">
        <f>IFERROR(INDEX('[3]5.งบทดลอง รพ.'!$BP:$BP,MATCH(F:F,'[3]5.งบทดลอง รพ.'!B:B,0)),)</f>
        <v>79996</v>
      </c>
      <c r="BU89" s="295">
        <f>IFERROR(INDEX('[3]5.งบทดลอง รพ.'!$BQ:$BQ,MATCH(F:F,'[3]5.งบทดลอง รพ.'!B:B,0)),)</f>
        <v>0</v>
      </c>
      <c r="BV89" s="295">
        <f>IFERROR(INDEX('[3]5.งบทดลอง รพ.'!$BR:$BR,MATCH(F:F,'[3]5.งบทดลอง รพ.'!B:B,0)),)</f>
        <v>0</v>
      </c>
      <c r="BW89" s="295">
        <f>IFERROR(INDEX('[3]5.งบทดลอง รพ.'!$BS:$BS,MATCH(F:F,'[3]5.งบทดลอง รพ.'!B:B,0)),)</f>
        <v>0</v>
      </c>
      <c r="BX89" s="295">
        <f>IFERROR(INDEX('[3]5.งบทดลอง รพ.'!$BT:$BT,MATCH(F:F,'[3]5.งบทดลอง รพ.'!B:B,0)),)</f>
        <v>0</v>
      </c>
      <c r="BY89" s="295">
        <f>IFERROR(INDEX('[3]5.งบทดลอง รพ.'!$BU:$BU,MATCH(F:F,'[3]5.งบทดลอง รพ.'!B:B,0)),)</f>
        <v>5685</v>
      </c>
      <c r="BZ89" s="295">
        <f>IFERROR(INDEX('[3]5.งบทดลอง รพ.'!$BV:$BV,MATCH(F:F,'[3]5.งบทดลอง รพ.'!B:B,0)),)</f>
        <v>0</v>
      </c>
      <c r="CA89" s="295">
        <f>IFERROR(INDEX('[3]5.งบทดลอง รพ.'!$BW:$BW,MATCH(F:F,'[3]5.งบทดลอง รพ.'!B:B,0)),)</f>
        <v>0</v>
      </c>
      <c r="CB89" s="295">
        <f>IFERROR(INDEX('[3]5.งบทดลอง รพ.'!$BX:$BX,MATCH(F:F,'[3]5.งบทดลอง รพ.'!B:B,0)),)</f>
        <v>0</v>
      </c>
      <c r="CC89" s="506">
        <f t="shared" si="10"/>
        <v>1330017.1499999999</v>
      </c>
    </row>
    <row r="90" spans="1:81" s="308" customFormat="1" ht="45">
      <c r="A90" s="307" t="s">
        <v>427</v>
      </c>
      <c r="B90" s="292" t="s">
        <v>18</v>
      </c>
      <c r="C90" s="293" t="s">
        <v>19</v>
      </c>
      <c r="D90" s="294"/>
      <c r="E90" s="310"/>
      <c r="F90" s="504" t="s">
        <v>589</v>
      </c>
      <c r="G90" s="505" t="s">
        <v>1824</v>
      </c>
      <c r="H90" s="295">
        <f>IFERROR(INDEX('[3]5.งบทดลอง รพ.'!$D:$D,MATCH(F:F,'[3]5.งบทดลอง รพ.'!B:B,0)),)</f>
        <v>501049.2</v>
      </c>
      <c r="I90" s="295">
        <f>IFERROR(INDEX('[3]5.งบทดลอง รพ.'!$E:$E,MATCH(F:F,'[3]5.งบทดลอง รพ.'!B:B,0)),)</f>
        <v>0</v>
      </c>
      <c r="J90" s="295">
        <f>IFERROR(INDEX('[3]5.งบทดลอง รพ.'!$F:$F,MATCH(F:F,'[3]5.งบทดลอง รพ.'!B:B,0)),)</f>
        <v>0</v>
      </c>
      <c r="K90" s="295">
        <f>IFERROR(INDEX('[3]5.งบทดลอง รพ.'!$G:$G,MATCH(F:F,'[3]5.งบทดลอง รพ.'!B:B,0)),)</f>
        <v>0</v>
      </c>
      <c r="L90" s="295">
        <f>IFERROR(INDEX('[3]5.งบทดลอง รพ.'!$H:$H,MATCH(F:F,'[3]5.งบทดลอง รพ.'!B:B,0)),)</f>
        <v>0</v>
      </c>
      <c r="M90" s="295">
        <f>IFERROR(INDEX('[3]5.งบทดลอง รพ.'!$I:$I,MATCH(F:F,'[3]5.งบทดลอง รพ.'!B:B,0)),)</f>
        <v>0</v>
      </c>
      <c r="N90" s="295">
        <f>IFERROR(INDEX('[3]5.งบทดลอง รพ.'!$J:$J,MATCH(F:F,'[3]5.งบทดลอง รพ.'!B:B,0)),)</f>
        <v>5716497.5</v>
      </c>
      <c r="O90" s="295">
        <f>IFERROR(INDEX('[3]5.งบทดลอง รพ.'!$K:$K,MATCH(F:F,'[3]5.งบทดลอง รพ.'!B:B,0)),)</f>
        <v>0</v>
      </c>
      <c r="P90" s="295">
        <f>IFERROR(INDEX('[3]5.งบทดลอง รพ.'!$L:$L,MATCH(F:F,'[3]5.งบทดลอง รพ.'!B:B,0)),)</f>
        <v>0</v>
      </c>
      <c r="Q90" s="295">
        <f>IFERROR(INDEX('[3]5.งบทดลอง รพ.'!$M:$M,MATCH(F:F,'[3]5.งบทดลอง รพ.'!B:B,0)),)</f>
        <v>305845</v>
      </c>
      <c r="R90" s="295">
        <f>IFERROR(INDEX('[3]5.งบทดลอง รพ.'!$N:$N,MATCH(F:F,'[3]5.งบทดลอง รพ.'!B:B,0)),)</f>
        <v>19825</v>
      </c>
      <c r="S90" s="295">
        <f>IFERROR(INDEX('[3]5.งบทดลอง รพ.'!$O:$O,MATCH(F:F,'[3]5.งบทดลอง รพ.'!B:B,0)),)</f>
        <v>0</v>
      </c>
      <c r="T90" s="295">
        <f>IFERROR(INDEX('[3]5.งบทดลอง รพ.'!$P:$P,MATCH(F:F,'[3]5.งบทดลอง รพ.'!B:B,0)),)</f>
        <v>423235.32</v>
      </c>
      <c r="U90" s="295">
        <f>IFERROR(INDEX('[3]5.งบทดลอง รพ.'!$Q:$Q,MATCH(F:F,'[3]5.งบทดลอง รพ.'!B:B,0)),)</f>
        <v>0</v>
      </c>
      <c r="V90" s="295">
        <f>IFERROR(INDEX('[3]5.งบทดลอง รพ.'!$R:$R,MATCH(F:F,'[3]5.งบทดลอง รพ.'!B:B,0)),)</f>
        <v>0</v>
      </c>
      <c r="W90" s="295">
        <f>IFERROR(INDEX('[3]5.งบทดลอง รพ.'!$S:$S,MATCH(F:F,'[3]5.งบทดลอง รพ.'!B:B,0)),)</f>
        <v>0</v>
      </c>
      <c r="X90" s="295">
        <f>IFERROR(INDEX('[3]5.งบทดลอง รพ.'!$T:$T,MATCH(F:F,'[3]5.งบทดลอง รพ.'!B:B,0)),)</f>
        <v>0</v>
      </c>
      <c r="Y90" s="295">
        <f>IFERROR(INDEX('[3]5.งบทดลอง รพ.'!$U:$U,MATCH(F:F,'[3]5.งบทดลอง รพ.'!B:B,0)),)</f>
        <v>0</v>
      </c>
      <c r="Z90" s="295">
        <f>IFERROR(INDEX('[3]5.งบทดลอง รพ.'!$V:$V,MATCH(F:F,'[3]5.งบทดลอง รพ.'!B:B,0)),)</f>
        <v>1939900.75</v>
      </c>
      <c r="AA90" s="295">
        <f>IFERROR(INDEX('[3]5.งบทดลอง รพ.'!$W:$W,MATCH(F:F,'[3]5.งบทดลอง รพ.'!B:B,0)),)</f>
        <v>190354.6</v>
      </c>
      <c r="AB90" s="295">
        <f>IFERROR(INDEX('[3]5.งบทดลอง รพ.'!$X:$X,MATCH(F:F,'[3]5.งบทดลอง รพ.'!B:B,0)),)</f>
        <v>0</v>
      </c>
      <c r="AC90" s="295">
        <f>IFERROR(INDEX('[3]5.งบทดลอง รพ.'!$Y:$Y,MATCH(F:F,'[3]5.งบทดลอง รพ.'!B:B,0)),)</f>
        <v>130438</v>
      </c>
      <c r="AD90" s="295">
        <f>IFERROR(INDEX('[3]5.งบทดลอง รพ.'!$Z:$Z,MATCH(F:F,'[3]5.งบทดลอง รพ.'!B:B,0)),)</f>
        <v>8560</v>
      </c>
      <c r="AE90" s="295">
        <f>IFERROR(INDEX('[3]5.งบทดลอง รพ.'!$AA:$AA,MATCH(F:F,'[3]5.งบทดลอง รพ.'!B:B,0)),)</f>
        <v>0</v>
      </c>
      <c r="AF90" s="295">
        <f>IFERROR(INDEX('[3]5.งบทดลอง รพ.'!$AB:$AB,MATCH(F:F,'[3]5.งบทดลอง รพ.'!B:B,0)),)</f>
        <v>106101</v>
      </c>
      <c r="AG90" s="295">
        <f>IFERROR(INDEX('[3]5.งบทดลอง รพ.'!$AC:$AC,MATCH(F:F,'[3]5.งบทดลอง รพ.'!B:B,0)),)</f>
        <v>0</v>
      </c>
      <c r="AH90" s="295">
        <f>IFERROR(INDEX('[3]5.งบทดลอง รพ.'!$AD:$AD,MATCH(F:F,'[3]5.งบทดลอง รพ.'!B:B,0)),)</f>
        <v>0</v>
      </c>
      <c r="AI90" s="295">
        <f>IFERROR(INDEX('[3]5.งบทดลอง รพ.'!$AE:$AE,MATCH(F:F,'[3]5.งบทดลอง รพ.'!B:B,0)),)</f>
        <v>4112492.5</v>
      </c>
      <c r="AJ90" s="295">
        <f>IFERROR(INDEX('[3]5.งบทดลอง รพ.'!$AF:$AF,MATCH(F:F,'[3]5.งบทดลอง รพ.'!B:B,0)),)</f>
        <v>0</v>
      </c>
      <c r="AK90" s="295">
        <f>IFERROR(INDEX('[3]5.งบทดลอง รพ.'!$AG:$AG,MATCH(F:F,'[3]5.งบทดลอง รพ.'!B:B,0)),)</f>
        <v>0</v>
      </c>
      <c r="AL90" s="295">
        <f>IFERROR(INDEX('[3]5.งบทดลอง รพ.'!$AH:$AH,MATCH(F:F,'[3]5.งบทดลอง รพ.'!B:B,0)),)</f>
        <v>11927</v>
      </c>
      <c r="AM90" s="295">
        <f>IFERROR(INDEX('[3]5.งบทดลอง รพ.'!$AI:$AI,MATCH(F:F,'[3]5.งบทดลอง รพ.'!B:B,0)),)</f>
        <v>122159</v>
      </c>
      <c r="AN90" s="295">
        <f>IFERROR(INDEX('[3]5.งบทดลอง รพ.'!$AJ:$AJ,MATCH(F:F,'[3]5.งบทดลอง รพ.'!B:B,0)),)</f>
        <v>87275</v>
      </c>
      <c r="AO90" s="295">
        <f>IFERROR(INDEX('[3]5.งบทดลอง รพ.'!$AK:$AK,MATCH(F:F,'[3]5.งบทดลอง รพ.'!B:B,0)),)</f>
        <v>0</v>
      </c>
      <c r="AP90" s="295">
        <f>IFERROR(INDEX('[3]5.งบทดลอง รพ.'!$AL:$AL,MATCH(F:F,'[3]5.งบทดลอง รพ.'!B:B,0)),)</f>
        <v>5323</v>
      </c>
      <c r="AQ90" s="295">
        <f>IFERROR(INDEX('[3]5.งบทดลอง รพ.'!$AM:$AM,MATCH(F:F,'[3]5.งบทดลอง รพ.'!B:B,0)),)</f>
        <v>0</v>
      </c>
      <c r="AR90" s="295">
        <f>IFERROR(INDEX('[3]5.งบทดลอง รพ.'!$AN:$AN,MATCH(F:F,'[3]5.งบทดลอง รพ.'!B:B,0)),)</f>
        <v>1364</v>
      </c>
      <c r="AS90" s="295">
        <f>IFERROR(INDEX('[3]5.งบทดลอง รพ.'!$AO:$AO,MATCH(F:F,'[3]5.งบทดลอง รพ.'!B:B,0)),)</f>
        <v>0</v>
      </c>
      <c r="AT90" s="295">
        <f>IFERROR(INDEX('[3]5.งบทดลอง รพ.'!$AP:$AP,MATCH(F:F,'[3]5.งบทดลอง รพ.'!B:B,0)),)</f>
        <v>14010</v>
      </c>
      <c r="AU90" s="295">
        <f>IFERROR(INDEX('[3]5.งบทดลอง รพ.'!$AQ:$AQ,MATCH(F:F,'[3]5.งบทดลอง รพ.'!B:B,0)),)</f>
        <v>82428.350000000006</v>
      </c>
      <c r="AV90" s="295">
        <f>IFERROR(INDEX('[3]5.งบทดลอง รพ.'!$AR:$AR,MATCH(F:F,'[3]5.งบทดลอง รพ.'!B:B,0)),)</f>
        <v>0</v>
      </c>
      <c r="AW90" s="295">
        <f>IFERROR(INDEX('[3]5.งบทดลอง รพ.'!$AS:$AS,MATCH(F:F,'[3]5.งบทดลอง รพ.'!B:B,0)),)</f>
        <v>51690</v>
      </c>
      <c r="AX90" s="295">
        <f>IFERROR(INDEX('[3]5.งบทดลอง รพ.'!$AT:$AT,MATCH(F:F,'[3]5.งบทดลอง รพ.'!B:B,0)),)</f>
        <v>67093</v>
      </c>
      <c r="AY90" s="295">
        <f>IFERROR(INDEX('[3]5.งบทดลอง รพ.'!$AU:$AU,MATCH(F:F,'[3]5.งบทดลอง รพ.'!B:B,0)),)</f>
        <v>801951</v>
      </c>
      <c r="AZ90" s="295">
        <f>IFERROR(INDEX('[3]5.งบทดลอง รพ.'!$AV:$AV,MATCH(F:F,'[3]5.งบทดลอง รพ.'!B:B,0)),)</f>
        <v>0</v>
      </c>
      <c r="BA90" s="295">
        <f>IFERROR(INDEX('[3]5.งบทดลอง รพ.'!$AW:$AW,MATCH(F:F,'[3]5.งบทดลอง รพ.'!B:B,0)),)</f>
        <v>0</v>
      </c>
      <c r="BB90" s="295">
        <f>IFERROR(INDEX('[3]5.งบทดลอง รพ.'!$AX:$AX,MATCH(F:F,'[3]5.งบทดลอง รพ.'!B:B,0)),)</f>
        <v>738880.04</v>
      </c>
      <c r="BC90" s="295">
        <f>IFERROR(INDEX('[3]5.งบทดลอง รพ.'!$AY:$AY,MATCH(F:F,'[3]5.งบทดลอง รพ.'!B:B,0)),)</f>
        <v>0</v>
      </c>
      <c r="BD90" s="295">
        <f>IFERROR(INDEX('[3]5.งบทดลอง รพ.'!$AZ:$AZ,MATCH(F:F,'[3]5.งบทดลอง รพ.'!B:B,0)),)</f>
        <v>0</v>
      </c>
      <c r="BE90" s="295">
        <f>IFERROR(INDEX('[3]5.งบทดลอง รพ.'!$BA:$BA,MATCH(F:F,'[3]5.งบทดลอง รพ.'!B:B,0)),)</f>
        <v>0</v>
      </c>
      <c r="BF90" s="295">
        <f>IFERROR(INDEX('[3]5.งบทดลอง รพ.'!$BB:$BB,MATCH(F:F,'[3]5.งบทดลอง รพ.'!B:B,0)),)</f>
        <v>0</v>
      </c>
      <c r="BG90" s="295">
        <f>IFERROR(INDEX('[3]5.งบทดลอง รพ.'!$BC:$BC,MATCH(F:F,'[3]5.งบทดลอง รพ.'!B:B,0)),)</f>
        <v>0</v>
      </c>
      <c r="BH90" s="295">
        <f>IFERROR(INDEX('[3]5.งบทดลอง รพ.'!$BD:$BD,MATCH(F:F,'[3]5.งบทดลอง รพ.'!B:B,0)),)</f>
        <v>0</v>
      </c>
      <c r="BI90" s="295">
        <f>IFERROR(INDEX('[3]5.งบทดลอง รพ.'!$BE:$BE,MATCH(F:F,'[3]5.งบทดลอง รพ.'!B:B,0)),)</f>
        <v>40134</v>
      </c>
      <c r="BJ90" s="295">
        <f>IFERROR(INDEX('[3]5.งบทดลอง รพ.'!$BF:$BF,MATCH(F:F,'[3]5.งบทดลอง รพ.'!B:B,0)),)</f>
        <v>0</v>
      </c>
      <c r="BK90" s="295">
        <f>IFERROR(INDEX('[3]5.งบทดลอง รพ.'!$BG:$BG,MATCH(F:F,'[3]5.งบทดลอง รพ.'!B:B,0)),)</f>
        <v>0</v>
      </c>
      <c r="BL90" s="295">
        <f>IFERROR(INDEX('[3]5.งบทดลอง รพ.'!$BH:$BH,MATCH(F:F,'[3]5.งบทดลอง รพ.'!B:B,0)),)</f>
        <v>0</v>
      </c>
      <c r="BM90" s="295">
        <f>IFERROR(INDEX('[3]5.งบทดลอง รพ.'!$BI:$BI,MATCH(F:F,'[3]5.งบทดลอง รพ.'!B:B,0)),)</f>
        <v>347786.25</v>
      </c>
      <c r="BN90" s="295">
        <f>IFERROR(INDEX('[3]5.งบทดลอง รพ.'!$BJ:$BJ,MATCH(F:F,'[3]5.งบทดลอง รพ.'!B:B,0)),)</f>
        <v>23591.200000000001</v>
      </c>
      <c r="BO90" s="295">
        <f>IFERROR(INDEX('[3]5.งบทดลอง รพ.'!$BK:$BK,MATCH(F:F,'[3]5.งบทดลอง รพ.'!B:B,0)),)</f>
        <v>0</v>
      </c>
      <c r="BP90" s="295">
        <f>IFERROR(INDEX('[3]5.งบทดลอง รพ.'!$BL:$BL,MATCH(F:F,'[3]5.งบทดลอง รพ.'!B:B,0)),)</f>
        <v>0</v>
      </c>
      <c r="BQ90" s="295">
        <f>IFERROR(INDEX('[3]5.งบทดลอง รพ.'!$BM:$BM,MATCH(F:F,'[3]5.งบทดลอง รพ.'!B:B,0)),)</f>
        <v>0</v>
      </c>
      <c r="BR90" s="295">
        <f>IFERROR(INDEX('[3]5.งบทดลอง รพ.'!$BN:$BN,MATCH(F:F,'[3]5.งบทดลอง รพ.'!B:B,0)),)</f>
        <v>0</v>
      </c>
      <c r="BS90" s="295">
        <f>IFERROR(INDEX('[3]5.งบทดลอง รพ.'!$BO:$BO,MATCH(F:F,'[3]5.งบทดลอง รพ.'!B:B,0)),)</f>
        <v>0</v>
      </c>
      <c r="BT90" s="295">
        <f>IFERROR(INDEX('[3]5.งบทดลอง รพ.'!$BP:$BP,MATCH(F:F,'[3]5.งบทดลอง รพ.'!B:B,0)),)</f>
        <v>6392785</v>
      </c>
      <c r="BU90" s="295">
        <f>IFERROR(INDEX('[3]5.งบทดลอง รพ.'!$BQ:$BQ,MATCH(F:F,'[3]5.งบทดลอง รพ.'!B:B,0)),)</f>
        <v>0</v>
      </c>
      <c r="BV90" s="295">
        <f>IFERROR(INDEX('[3]5.งบทดลอง รพ.'!$BR:$BR,MATCH(F:F,'[3]5.งบทดลอง รพ.'!B:B,0)),)</f>
        <v>0</v>
      </c>
      <c r="BW90" s="295">
        <f>IFERROR(INDEX('[3]5.งบทดลอง รพ.'!$BS:$BS,MATCH(F:F,'[3]5.งบทดลอง รพ.'!B:B,0)),)</f>
        <v>0</v>
      </c>
      <c r="BX90" s="295">
        <f>IFERROR(INDEX('[3]5.งบทดลอง รพ.'!$BT:$BT,MATCH(F:F,'[3]5.งบทดลอง รพ.'!B:B,0)),)</f>
        <v>0</v>
      </c>
      <c r="BY90" s="295">
        <f>IFERROR(INDEX('[3]5.งบทดลอง รพ.'!$BU:$BU,MATCH(F:F,'[3]5.งบทดลอง รพ.'!B:B,0)),)</f>
        <v>127344</v>
      </c>
      <c r="BZ90" s="295">
        <f>IFERROR(INDEX('[3]5.งบทดลอง รพ.'!$BV:$BV,MATCH(F:F,'[3]5.งบทดลอง รพ.'!B:B,0)),)</f>
        <v>0</v>
      </c>
      <c r="CA90" s="295">
        <f>IFERROR(INDEX('[3]5.งบทดลอง รพ.'!$BW:$BW,MATCH(F:F,'[3]5.งบทดลอง รพ.'!B:B,0)),)</f>
        <v>0</v>
      </c>
      <c r="CB90" s="295">
        <f>IFERROR(INDEX('[3]5.งบทดลอง รพ.'!$BX:$BX,MATCH(F:F,'[3]5.งบทดลอง รพ.'!B:B,0)),)</f>
        <v>0</v>
      </c>
      <c r="CC90" s="506">
        <f t="shared" si="10"/>
        <v>22370039.709999997</v>
      </c>
    </row>
    <row r="91" spans="1:81" s="308" customFormat="1" ht="45">
      <c r="A91" s="307" t="s">
        <v>427</v>
      </c>
      <c r="B91" s="292" t="s">
        <v>18</v>
      </c>
      <c r="C91" s="293" t="s">
        <v>19</v>
      </c>
      <c r="D91" s="294"/>
      <c r="E91" s="310"/>
      <c r="F91" s="504" t="s">
        <v>590</v>
      </c>
      <c r="G91" s="505" t="s">
        <v>1825</v>
      </c>
      <c r="H91" s="295">
        <f>IFERROR(INDEX('[3]5.งบทดลอง รพ.'!$D:$D,MATCH(F:F,'[3]5.งบทดลอง รพ.'!B:B,0)),)</f>
        <v>2570415.0299999998</v>
      </c>
      <c r="I91" s="295">
        <f>IFERROR(INDEX('[3]5.งบทดลอง รพ.'!$E:$E,MATCH(F:F,'[3]5.งบทดลอง รพ.'!B:B,0)),)</f>
        <v>0</v>
      </c>
      <c r="J91" s="295">
        <f>IFERROR(INDEX('[3]5.งบทดลอง รพ.'!$F:$F,MATCH(F:F,'[3]5.งบทดลอง รพ.'!B:B,0)),)</f>
        <v>686587.4</v>
      </c>
      <c r="K91" s="295">
        <f>IFERROR(INDEX('[3]5.งบทดลอง รพ.'!$G:$G,MATCH(F:F,'[3]5.งบทดลอง รพ.'!B:B,0)),)</f>
        <v>0</v>
      </c>
      <c r="L91" s="295">
        <f>IFERROR(INDEX('[3]5.งบทดลอง รพ.'!$H:$H,MATCH(F:F,'[3]5.งบทดลอง รพ.'!B:B,0)),)</f>
        <v>0</v>
      </c>
      <c r="M91" s="295">
        <f>IFERROR(INDEX('[3]5.งบทดลอง รพ.'!$I:$I,MATCH(F:F,'[3]5.งบทดลอง รพ.'!B:B,0)),)</f>
        <v>0</v>
      </c>
      <c r="N91" s="295">
        <f>IFERROR(INDEX('[3]5.งบทดลอง รพ.'!$J:$J,MATCH(F:F,'[3]5.งบทดลอง รพ.'!B:B,0)),)</f>
        <v>0</v>
      </c>
      <c r="O91" s="295">
        <f>IFERROR(INDEX('[3]5.งบทดลอง รพ.'!$K:$K,MATCH(F:F,'[3]5.งบทดลอง รพ.'!B:B,0)),)</f>
        <v>0</v>
      </c>
      <c r="P91" s="295">
        <f>IFERROR(INDEX('[3]5.งบทดลอง รพ.'!$L:$L,MATCH(F:F,'[3]5.งบทดลอง รพ.'!B:B,0)),)</f>
        <v>3972419</v>
      </c>
      <c r="Q91" s="295">
        <f>IFERROR(INDEX('[3]5.งบทดลอง รพ.'!$M:$M,MATCH(F:F,'[3]5.งบทดลอง รพ.'!B:B,0)),)</f>
        <v>210220.94</v>
      </c>
      <c r="R91" s="295">
        <f>IFERROR(INDEX('[3]5.งบทดลอง รพ.'!$N:$N,MATCH(F:F,'[3]5.งบทดลอง รพ.'!B:B,0)),)</f>
        <v>0</v>
      </c>
      <c r="S91" s="295">
        <f>IFERROR(INDEX('[3]5.งบทดลอง รพ.'!$O:$O,MATCH(F:F,'[3]5.งบทดลอง รพ.'!B:B,0)),)</f>
        <v>0</v>
      </c>
      <c r="T91" s="295">
        <f>IFERROR(INDEX('[3]5.งบทดลอง รพ.'!$P:$P,MATCH(F:F,'[3]5.งบทดลอง รพ.'!B:B,0)),)</f>
        <v>0</v>
      </c>
      <c r="U91" s="295">
        <f>IFERROR(INDEX('[3]5.งบทดลอง รพ.'!$Q:$Q,MATCH(F:F,'[3]5.งบทดลอง รพ.'!B:B,0)),)</f>
        <v>0</v>
      </c>
      <c r="V91" s="295">
        <f>IFERROR(INDEX('[3]5.งบทดลอง รพ.'!$R:$R,MATCH(F:F,'[3]5.งบทดลอง รพ.'!B:B,0)),)</f>
        <v>0</v>
      </c>
      <c r="W91" s="295">
        <f>IFERROR(INDEX('[3]5.งบทดลอง รพ.'!$S:$S,MATCH(F:F,'[3]5.งบทดลอง รพ.'!B:B,0)),)</f>
        <v>31507204.800000001</v>
      </c>
      <c r="X91" s="295">
        <f>IFERROR(INDEX('[3]5.งบทดลอง รพ.'!$T:$T,MATCH(F:F,'[3]5.งบทดลอง รพ.'!B:B,0)),)</f>
        <v>26487</v>
      </c>
      <c r="Y91" s="295">
        <f>IFERROR(INDEX('[3]5.งบทดลอง รพ.'!$U:$U,MATCH(F:F,'[3]5.งบทดลอง รพ.'!B:B,0)),)</f>
        <v>0</v>
      </c>
      <c r="Z91" s="295">
        <f>IFERROR(INDEX('[3]5.งบทดลอง รพ.'!$V:$V,MATCH(F:F,'[3]5.งบทดลอง รพ.'!B:B,0)),)</f>
        <v>2117992.4</v>
      </c>
      <c r="AA91" s="295">
        <f>IFERROR(INDEX('[3]5.งบทดลอง รพ.'!$W:$W,MATCH(F:F,'[3]5.งบทดลอง รพ.'!B:B,0)),)</f>
        <v>656890</v>
      </c>
      <c r="AB91" s="295">
        <f>IFERROR(INDEX('[3]5.งบทดลอง รพ.'!$X:$X,MATCH(F:F,'[3]5.งบทดลอง รพ.'!B:B,0)),)</f>
        <v>0</v>
      </c>
      <c r="AC91" s="295">
        <f>IFERROR(INDEX('[3]5.งบทดลอง รพ.'!$Y:$Y,MATCH(F:F,'[3]5.งบทดลอง รพ.'!B:B,0)),)</f>
        <v>2122818</v>
      </c>
      <c r="AD91" s="295">
        <f>IFERROR(INDEX('[3]5.งบทดลอง รพ.'!$Z:$Z,MATCH(F:F,'[3]5.งบทดลอง รพ.'!B:B,0)),)</f>
        <v>125665</v>
      </c>
      <c r="AE91" s="295">
        <f>IFERROR(INDEX('[3]5.งบทดลอง รพ.'!$AA:$AA,MATCH(F:F,'[3]5.งบทดลอง รพ.'!B:B,0)),)</f>
        <v>5633.5</v>
      </c>
      <c r="AF91" s="295">
        <f>IFERROR(INDEX('[3]5.งบทดลอง รพ.'!$AB:$AB,MATCH(F:F,'[3]5.งบทดลอง รพ.'!B:B,0)),)</f>
        <v>0</v>
      </c>
      <c r="AG91" s="295">
        <f>IFERROR(INDEX('[3]5.งบทดลอง รพ.'!$AC:$AC,MATCH(F:F,'[3]5.งบทดลอง รพ.'!B:B,0)),)</f>
        <v>0</v>
      </c>
      <c r="AH91" s="295">
        <f>IFERROR(INDEX('[3]5.งบทดลอง รพ.'!$AD:$AD,MATCH(F:F,'[3]5.งบทดลอง รพ.'!B:B,0)),)</f>
        <v>0</v>
      </c>
      <c r="AI91" s="295">
        <f>IFERROR(INDEX('[3]5.งบทดลอง รพ.'!$AE:$AE,MATCH(F:F,'[3]5.งบทดลอง รพ.'!B:B,0)),)</f>
        <v>1160502.5</v>
      </c>
      <c r="AJ91" s="295">
        <f>IFERROR(INDEX('[3]5.งบทดลอง รพ.'!$AF:$AF,MATCH(F:F,'[3]5.งบทดลอง รพ.'!B:B,0)),)</f>
        <v>0</v>
      </c>
      <c r="AK91" s="295">
        <f>IFERROR(INDEX('[3]5.งบทดลอง รพ.'!$AG:$AG,MATCH(F:F,'[3]5.งบทดลอง รพ.'!B:B,0)),)</f>
        <v>0</v>
      </c>
      <c r="AL91" s="295">
        <f>IFERROR(INDEX('[3]5.งบทดลอง รพ.'!$AH:$AH,MATCH(F:F,'[3]5.งบทดลอง รพ.'!B:B,0)),)</f>
        <v>0</v>
      </c>
      <c r="AM91" s="295">
        <f>IFERROR(INDEX('[3]5.งบทดลอง รพ.'!$AI:$AI,MATCH(F:F,'[3]5.งบทดลอง รพ.'!B:B,0)),)</f>
        <v>0</v>
      </c>
      <c r="AN91" s="295">
        <f>IFERROR(INDEX('[3]5.งบทดลอง รพ.'!$AJ:$AJ,MATCH(F:F,'[3]5.งบทดลอง รพ.'!B:B,0)),)</f>
        <v>149413</v>
      </c>
      <c r="AO91" s="295">
        <f>IFERROR(INDEX('[3]5.งบทดลอง รพ.'!$AK:$AK,MATCH(F:F,'[3]5.งบทดลอง รพ.'!B:B,0)),)</f>
        <v>0</v>
      </c>
      <c r="AP91" s="295">
        <f>IFERROR(INDEX('[3]5.งบทดลอง รพ.'!$AL:$AL,MATCH(F:F,'[3]5.งบทดลอง รพ.'!B:B,0)),)</f>
        <v>0</v>
      </c>
      <c r="AQ91" s="295">
        <f>IFERROR(INDEX('[3]5.งบทดลอง รพ.'!$AM:$AM,MATCH(F:F,'[3]5.งบทดลอง รพ.'!B:B,0)),)</f>
        <v>0</v>
      </c>
      <c r="AR91" s="295">
        <f>IFERROR(INDEX('[3]5.งบทดลอง รพ.'!$AN:$AN,MATCH(F:F,'[3]5.งบทดลอง รพ.'!B:B,0)),)</f>
        <v>4696.8</v>
      </c>
      <c r="AS91" s="295">
        <f>IFERROR(INDEX('[3]5.งบทดลอง รพ.'!$AO:$AO,MATCH(F:F,'[3]5.งบทดลอง รพ.'!B:B,0)),)</f>
        <v>142620</v>
      </c>
      <c r="AT91" s="295">
        <f>IFERROR(INDEX('[3]5.งบทดลอง รพ.'!$AP:$AP,MATCH(F:F,'[3]5.งบทดลอง รพ.'!B:B,0)),)</f>
        <v>0</v>
      </c>
      <c r="AU91" s="295">
        <f>IFERROR(INDEX('[3]5.งบทดลอง รพ.'!$AQ:$AQ,MATCH(F:F,'[3]5.งบทดลอง รพ.'!B:B,0)),)</f>
        <v>42180</v>
      </c>
      <c r="AV91" s="295">
        <f>IFERROR(INDEX('[3]5.งบทดลอง รพ.'!$AR:$AR,MATCH(F:F,'[3]5.งบทดลอง รพ.'!B:B,0)),)</f>
        <v>0</v>
      </c>
      <c r="AW91" s="295">
        <f>IFERROR(INDEX('[3]5.งบทดลอง รพ.'!$AS:$AS,MATCH(F:F,'[3]5.งบทดลอง รพ.'!B:B,0)),)</f>
        <v>0</v>
      </c>
      <c r="AX91" s="295">
        <f>IFERROR(INDEX('[3]5.งบทดลอง รพ.'!$AT:$AT,MATCH(F:F,'[3]5.งบทดลอง รพ.'!B:B,0)),)</f>
        <v>661012</v>
      </c>
      <c r="AY91" s="295">
        <f>IFERROR(INDEX('[3]5.งบทดลอง รพ.'!$AU:$AU,MATCH(F:F,'[3]5.งบทดลอง รพ.'!B:B,0)),)</f>
        <v>0</v>
      </c>
      <c r="AZ91" s="295">
        <f>IFERROR(INDEX('[3]5.งบทดลอง รพ.'!$AV:$AV,MATCH(F:F,'[3]5.งบทดลอง รพ.'!B:B,0)),)</f>
        <v>0</v>
      </c>
      <c r="BA91" s="295">
        <f>IFERROR(INDEX('[3]5.งบทดลอง รพ.'!$AW:$AW,MATCH(F:F,'[3]5.งบทดลอง รพ.'!B:B,0)),)</f>
        <v>3617.36</v>
      </c>
      <c r="BB91" s="295">
        <f>IFERROR(INDEX('[3]5.งบทดลอง รพ.'!$AX:$AX,MATCH(F:F,'[3]5.งบทดลอง รพ.'!B:B,0)),)</f>
        <v>2929689</v>
      </c>
      <c r="BC91" s="295">
        <f>IFERROR(INDEX('[3]5.งบทดลอง รพ.'!$AY:$AY,MATCH(F:F,'[3]5.งบทดลอง รพ.'!B:B,0)),)</f>
        <v>0</v>
      </c>
      <c r="BD91" s="295">
        <f>IFERROR(INDEX('[3]5.งบทดลอง รพ.'!$AZ:$AZ,MATCH(F:F,'[3]5.งบทดลอง รพ.'!B:B,0)),)</f>
        <v>1521</v>
      </c>
      <c r="BE91" s="295">
        <f>IFERROR(INDEX('[3]5.งบทดลอง รพ.'!$BA:$BA,MATCH(F:F,'[3]5.งบทดลอง รพ.'!B:B,0)),)</f>
        <v>0</v>
      </c>
      <c r="BF91" s="295">
        <f>IFERROR(INDEX('[3]5.งบทดลอง รพ.'!$BB:$BB,MATCH(F:F,'[3]5.งบทดลอง รพ.'!B:B,0)),)</f>
        <v>0</v>
      </c>
      <c r="BG91" s="295">
        <f>IFERROR(INDEX('[3]5.งบทดลอง รพ.'!$BC:$BC,MATCH(F:F,'[3]5.งบทดลอง รพ.'!B:B,0)),)</f>
        <v>0</v>
      </c>
      <c r="BH91" s="295">
        <f>IFERROR(INDEX('[3]5.งบทดลอง รพ.'!$BD:$BD,MATCH(F:F,'[3]5.งบทดลอง รพ.'!B:B,0)),)</f>
        <v>3115926</v>
      </c>
      <c r="BI91" s="295">
        <f>IFERROR(INDEX('[3]5.งบทดลอง รพ.'!$BE:$BE,MATCH(F:F,'[3]5.งบทดลอง รพ.'!B:B,0)),)</f>
        <v>3166977</v>
      </c>
      <c r="BJ91" s="295">
        <f>IFERROR(INDEX('[3]5.งบทดลอง รพ.'!$BF:$BF,MATCH(F:F,'[3]5.งบทดลอง รพ.'!B:B,0)),)</f>
        <v>0</v>
      </c>
      <c r="BK91" s="295">
        <f>IFERROR(INDEX('[3]5.งบทดลอง รพ.'!$BG:$BG,MATCH(F:F,'[3]5.งบทดลอง รพ.'!B:B,0)),)</f>
        <v>0</v>
      </c>
      <c r="BL91" s="295">
        <f>IFERROR(INDEX('[3]5.งบทดลอง รพ.'!$BH:$BH,MATCH(F:F,'[3]5.งบทดลอง รพ.'!B:B,0)),)</f>
        <v>0</v>
      </c>
      <c r="BM91" s="295">
        <f>IFERROR(INDEX('[3]5.งบทดลอง รพ.'!$BI:$BI,MATCH(F:F,'[3]5.งบทดลอง รพ.'!B:B,0)),)</f>
        <v>2362578.25</v>
      </c>
      <c r="BN91" s="295">
        <f>IFERROR(INDEX('[3]5.งบทดลอง รพ.'!$BJ:$BJ,MATCH(F:F,'[3]5.งบทดลอง รพ.'!B:B,0)),)</f>
        <v>10198</v>
      </c>
      <c r="BO91" s="295">
        <f>IFERROR(INDEX('[3]5.งบทดลอง รพ.'!$BK:$BK,MATCH(F:F,'[3]5.งบทดลอง รพ.'!B:B,0)),)</f>
        <v>0</v>
      </c>
      <c r="BP91" s="295">
        <f>IFERROR(INDEX('[3]5.งบทดลอง รพ.'!$BL:$BL,MATCH(F:F,'[3]5.งบทดลอง รพ.'!B:B,0)),)</f>
        <v>0</v>
      </c>
      <c r="BQ91" s="295">
        <f>IFERROR(INDEX('[3]5.งบทดลอง รพ.'!$BM:$BM,MATCH(F:F,'[3]5.งบทดลอง รพ.'!B:B,0)),)</f>
        <v>0</v>
      </c>
      <c r="BR91" s="295">
        <f>IFERROR(INDEX('[3]5.งบทดลอง รพ.'!$BN:$BN,MATCH(F:F,'[3]5.งบทดลอง รพ.'!B:B,0)),)</f>
        <v>0</v>
      </c>
      <c r="BS91" s="295">
        <f>IFERROR(INDEX('[3]5.งบทดลอง รพ.'!$BO:$BO,MATCH(F:F,'[3]5.งบทดลอง รพ.'!B:B,0)),)</f>
        <v>0</v>
      </c>
      <c r="BT91" s="295">
        <f>IFERROR(INDEX('[3]5.งบทดลอง รพ.'!$BP:$BP,MATCH(F:F,'[3]5.งบทดลอง รพ.'!B:B,0)),)</f>
        <v>2641743</v>
      </c>
      <c r="BU91" s="295">
        <f>IFERROR(INDEX('[3]5.งบทดลอง รพ.'!$BQ:$BQ,MATCH(F:F,'[3]5.งบทดลอง รพ.'!B:B,0)),)</f>
        <v>42969</v>
      </c>
      <c r="BV91" s="295">
        <f>IFERROR(INDEX('[3]5.งบทดลอง รพ.'!$BR:$BR,MATCH(F:F,'[3]5.งบทดลอง รพ.'!B:B,0)),)</f>
        <v>0</v>
      </c>
      <c r="BW91" s="295">
        <f>IFERROR(INDEX('[3]5.งบทดลอง รพ.'!$BS:$BS,MATCH(F:F,'[3]5.งบทดลอง รพ.'!B:B,0)),)</f>
        <v>0</v>
      </c>
      <c r="BX91" s="295">
        <f>IFERROR(INDEX('[3]5.งบทดลอง รพ.'!$BT:$BT,MATCH(F:F,'[3]5.งบทดลอง รพ.'!B:B,0)),)</f>
        <v>0</v>
      </c>
      <c r="BY91" s="295">
        <f>IFERROR(INDEX('[3]5.งบทดลอง รพ.'!$BU:$BU,MATCH(F:F,'[3]5.งบทดลอง รพ.'!B:B,0)),)</f>
        <v>0</v>
      </c>
      <c r="BZ91" s="295">
        <f>IFERROR(INDEX('[3]5.งบทดลอง รพ.'!$BV:$BV,MATCH(F:F,'[3]5.งบทดลอง รพ.'!B:B,0)),)</f>
        <v>0</v>
      </c>
      <c r="CA91" s="295">
        <f>IFERROR(INDEX('[3]5.งบทดลอง รพ.'!$BW:$BW,MATCH(F:F,'[3]5.งบทดลอง รพ.'!B:B,0)),)</f>
        <v>0</v>
      </c>
      <c r="CB91" s="295">
        <f>IFERROR(INDEX('[3]5.งบทดลอง รพ.'!$BX:$BX,MATCH(F:F,'[3]5.งบทดลอง รพ.'!B:B,0)),)</f>
        <v>0</v>
      </c>
      <c r="CC91" s="506">
        <f t="shared" si="10"/>
        <v>60437975.979999997</v>
      </c>
    </row>
    <row r="92" spans="1:81" s="308" customFormat="1" ht="45">
      <c r="A92" s="307" t="s">
        <v>436</v>
      </c>
      <c r="B92" s="292" t="s">
        <v>18</v>
      </c>
      <c r="C92" s="293" t="s">
        <v>19</v>
      </c>
      <c r="D92" s="294"/>
      <c r="E92" s="310"/>
      <c r="F92" s="504" t="s">
        <v>591</v>
      </c>
      <c r="G92" s="505" t="s">
        <v>1826</v>
      </c>
      <c r="H92" s="295">
        <f>IFERROR(INDEX('[3]5.งบทดลอง รพ.'!$D:$D,MATCH(F:F,'[3]5.งบทดลอง รพ.'!B:B,0)),)</f>
        <v>0</v>
      </c>
      <c r="I92" s="295">
        <f>IFERROR(INDEX('[3]5.งบทดลอง รพ.'!$E:$E,MATCH(F:F,'[3]5.งบทดลอง รพ.'!B:B,0)),)</f>
        <v>0</v>
      </c>
      <c r="J92" s="295">
        <f>IFERROR(INDEX('[3]5.งบทดลอง รพ.'!$F:$F,MATCH(F:F,'[3]5.งบทดลอง รพ.'!B:B,0)),)</f>
        <v>0</v>
      </c>
      <c r="K92" s="295">
        <f>IFERROR(INDEX('[3]5.งบทดลอง รพ.'!$G:$G,MATCH(F:F,'[3]5.งบทดลอง รพ.'!B:B,0)),)</f>
        <v>0</v>
      </c>
      <c r="L92" s="295">
        <f>IFERROR(INDEX('[3]5.งบทดลอง รพ.'!$H:$H,MATCH(F:F,'[3]5.งบทดลอง รพ.'!B:B,0)),)</f>
        <v>0</v>
      </c>
      <c r="M92" s="295">
        <f>IFERROR(INDEX('[3]5.งบทดลอง รพ.'!$I:$I,MATCH(F:F,'[3]5.งบทดลอง รพ.'!B:B,0)),)</f>
        <v>0</v>
      </c>
      <c r="N92" s="295">
        <f>IFERROR(INDEX('[3]5.งบทดลอง รพ.'!$J:$J,MATCH(F:F,'[3]5.งบทดลอง รพ.'!B:B,0)),)</f>
        <v>0</v>
      </c>
      <c r="O92" s="295">
        <f>IFERROR(INDEX('[3]5.งบทดลอง รพ.'!$K:$K,MATCH(F:F,'[3]5.งบทดลอง รพ.'!B:B,0)),)</f>
        <v>0</v>
      </c>
      <c r="P92" s="295">
        <f>IFERROR(INDEX('[3]5.งบทดลอง รพ.'!$L:$L,MATCH(F:F,'[3]5.งบทดลอง รพ.'!B:B,0)),)</f>
        <v>0</v>
      </c>
      <c r="Q92" s="295">
        <f>IFERROR(INDEX('[3]5.งบทดลอง รพ.'!$M:$M,MATCH(F:F,'[3]5.งบทดลอง รพ.'!B:B,0)),)</f>
        <v>-14054</v>
      </c>
      <c r="R92" s="295">
        <f>IFERROR(INDEX('[3]5.งบทดลอง รพ.'!$N:$N,MATCH(F:F,'[3]5.งบทดลอง รพ.'!B:B,0)),)</f>
        <v>-10023.450000000001</v>
      </c>
      <c r="S92" s="295">
        <f>IFERROR(INDEX('[3]5.งบทดลอง รพ.'!$O:$O,MATCH(F:F,'[3]5.งบทดลอง รพ.'!B:B,0)),)</f>
        <v>0</v>
      </c>
      <c r="T92" s="295">
        <f>IFERROR(INDEX('[3]5.งบทดลอง รพ.'!$P:$P,MATCH(F:F,'[3]5.งบทดลอง รพ.'!B:B,0)),)</f>
        <v>0</v>
      </c>
      <c r="U92" s="295">
        <f>IFERROR(INDEX('[3]5.งบทดลอง รพ.'!$Q:$Q,MATCH(F:F,'[3]5.งบทดลอง รพ.'!B:B,0)),)</f>
        <v>0</v>
      </c>
      <c r="V92" s="295">
        <f>IFERROR(INDEX('[3]5.งบทดลอง รพ.'!$R:$R,MATCH(F:F,'[3]5.งบทดลอง รพ.'!B:B,0)),)</f>
        <v>0</v>
      </c>
      <c r="W92" s="295">
        <f>IFERROR(INDEX('[3]5.งบทดลอง รพ.'!$S:$S,MATCH(F:F,'[3]5.งบทดลอง รพ.'!B:B,0)),)</f>
        <v>0</v>
      </c>
      <c r="X92" s="295">
        <f>IFERROR(INDEX('[3]5.งบทดลอง รพ.'!$T:$T,MATCH(F:F,'[3]5.งบทดลอง รพ.'!B:B,0)),)</f>
        <v>0</v>
      </c>
      <c r="Y92" s="295">
        <f>IFERROR(INDEX('[3]5.งบทดลอง รพ.'!$U:$U,MATCH(F:F,'[3]5.งบทดลอง รพ.'!B:B,0)),)</f>
        <v>0</v>
      </c>
      <c r="Z92" s="295">
        <f>IFERROR(INDEX('[3]5.งบทดลอง รพ.'!$V:$V,MATCH(F:F,'[3]5.งบทดลอง รพ.'!B:B,0)),)</f>
        <v>-73663.75</v>
      </c>
      <c r="AA92" s="295">
        <f>IFERROR(INDEX('[3]5.งบทดลอง รพ.'!$W:$W,MATCH(F:F,'[3]5.งบทดลอง รพ.'!B:B,0)),)</f>
        <v>-49942.6</v>
      </c>
      <c r="AB92" s="295">
        <f>IFERROR(INDEX('[3]5.งบทดลอง รพ.'!$X:$X,MATCH(F:F,'[3]5.งบทดลอง รพ.'!B:B,0)),)</f>
        <v>0</v>
      </c>
      <c r="AC92" s="295">
        <f>IFERROR(INDEX('[3]5.งบทดลอง รพ.'!$Y:$Y,MATCH(F:F,'[3]5.งบทดลอง รพ.'!B:B,0)),)</f>
        <v>0</v>
      </c>
      <c r="AD92" s="295">
        <f>IFERROR(INDEX('[3]5.งบทดลอง รพ.'!$Z:$Z,MATCH(F:F,'[3]5.งบทดลอง รพ.'!B:B,0)),)</f>
        <v>0</v>
      </c>
      <c r="AE92" s="295">
        <f>IFERROR(INDEX('[3]5.งบทดลอง รพ.'!$AA:$AA,MATCH(F:F,'[3]5.งบทดลอง รพ.'!B:B,0)),)</f>
        <v>0</v>
      </c>
      <c r="AF92" s="295">
        <f>IFERROR(INDEX('[3]5.งบทดลอง รพ.'!$AB:$AB,MATCH(F:F,'[3]5.งบทดลอง รพ.'!B:B,0)),)</f>
        <v>0</v>
      </c>
      <c r="AG92" s="295">
        <f>IFERROR(INDEX('[3]5.งบทดลอง รพ.'!$AC:$AC,MATCH(F:F,'[3]5.งบทดลอง รพ.'!B:B,0)),)</f>
        <v>0</v>
      </c>
      <c r="AH92" s="295">
        <f>IFERROR(INDEX('[3]5.งบทดลอง รพ.'!$AD:$AD,MATCH(F:F,'[3]5.งบทดลอง รพ.'!B:B,0)),)</f>
        <v>0</v>
      </c>
      <c r="AI92" s="295">
        <f>IFERROR(INDEX('[3]5.งบทดลอง รพ.'!$AE:$AE,MATCH(F:F,'[3]5.งบทดลอง รพ.'!B:B,0)),)</f>
        <v>0</v>
      </c>
      <c r="AJ92" s="295">
        <f>IFERROR(INDEX('[3]5.งบทดลอง รพ.'!$AF:$AF,MATCH(F:F,'[3]5.งบทดลอง รพ.'!B:B,0)),)</f>
        <v>-35771.980000000003</v>
      </c>
      <c r="AK92" s="295">
        <f>IFERROR(INDEX('[3]5.งบทดลอง รพ.'!$AG:$AG,MATCH(F:F,'[3]5.งบทดลอง รพ.'!B:B,0)),)</f>
        <v>0</v>
      </c>
      <c r="AL92" s="295">
        <f>IFERROR(INDEX('[3]5.งบทดลอง รพ.'!$AH:$AH,MATCH(F:F,'[3]5.งบทดลอง รพ.'!B:B,0)),)</f>
        <v>0</v>
      </c>
      <c r="AM92" s="295">
        <f>IFERROR(INDEX('[3]5.งบทดลอง รพ.'!$AI:$AI,MATCH(F:F,'[3]5.งบทดลอง รพ.'!B:B,0)),)</f>
        <v>0</v>
      </c>
      <c r="AN92" s="295">
        <f>IFERROR(INDEX('[3]5.งบทดลอง รพ.'!$AJ:$AJ,MATCH(F:F,'[3]5.งบทดลอง รพ.'!B:B,0)),)</f>
        <v>-358695</v>
      </c>
      <c r="AO92" s="295">
        <f>IFERROR(INDEX('[3]5.งบทดลอง รพ.'!$AK:$AK,MATCH(F:F,'[3]5.งบทดลอง รพ.'!B:B,0)),)</f>
        <v>0</v>
      </c>
      <c r="AP92" s="295">
        <f>IFERROR(INDEX('[3]5.งบทดลอง รพ.'!$AL:$AL,MATCH(F:F,'[3]5.งบทดลอง รพ.'!B:B,0)),)</f>
        <v>-16784</v>
      </c>
      <c r="AQ92" s="295">
        <f>IFERROR(INDEX('[3]5.งบทดลอง รพ.'!$AM:$AM,MATCH(F:F,'[3]5.งบทดลอง รพ.'!B:B,0)),)</f>
        <v>-36446</v>
      </c>
      <c r="AR92" s="295">
        <f>IFERROR(INDEX('[3]5.งบทดลอง รพ.'!$AN:$AN,MATCH(F:F,'[3]5.งบทดลอง รพ.'!B:B,0)),)</f>
        <v>-38932</v>
      </c>
      <c r="AS92" s="295">
        <f>IFERROR(INDEX('[3]5.งบทดลอง รพ.'!$AO:$AO,MATCH(F:F,'[3]5.งบทดลอง รพ.'!B:B,0)),)</f>
        <v>-13397</v>
      </c>
      <c r="AT92" s="295">
        <f>IFERROR(INDEX('[3]5.งบทดลอง รพ.'!$AP:$AP,MATCH(F:F,'[3]5.งบทดลอง รพ.'!B:B,0)),)</f>
        <v>0</v>
      </c>
      <c r="AU92" s="295">
        <f>IFERROR(INDEX('[3]5.งบทดลอง รพ.'!$AQ:$AQ,MATCH(F:F,'[3]5.งบทดลอง รพ.'!B:B,0)),)</f>
        <v>-22145.25</v>
      </c>
      <c r="AV92" s="295">
        <f>IFERROR(INDEX('[3]5.งบทดลอง รพ.'!$AR:$AR,MATCH(F:F,'[3]5.งบทดลอง รพ.'!B:B,0)),)</f>
        <v>-3260049.55</v>
      </c>
      <c r="AW92" s="295">
        <f>IFERROR(INDEX('[3]5.งบทดลอง รพ.'!$AS:$AS,MATCH(F:F,'[3]5.งบทดลอง รพ.'!B:B,0)),)</f>
        <v>0</v>
      </c>
      <c r="AX92" s="295">
        <f>IFERROR(INDEX('[3]5.งบทดลอง รพ.'!$AT:$AT,MATCH(F:F,'[3]5.งบทดลอง รพ.'!B:B,0)),)</f>
        <v>0</v>
      </c>
      <c r="AY92" s="295">
        <f>IFERROR(INDEX('[3]5.งบทดลอง รพ.'!$AU:$AU,MATCH(F:F,'[3]5.งบทดลอง รพ.'!B:B,0)),)</f>
        <v>-57</v>
      </c>
      <c r="AZ92" s="295">
        <f>IFERROR(INDEX('[3]5.งบทดลอง รพ.'!$AV:$AV,MATCH(F:F,'[3]5.งบทดลอง รพ.'!B:B,0)),)</f>
        <v>0</v>
      </c>
      <c r="BA92" s="295">
        <f>IFERROR(INDEX('[3]5.งบทดลอง รพ.'!$AW:$AW,MATCH(F:F,'[3]5.งบทดลอง รพ.'!B:B,0)),)</f>
        <v>0</v>
      </c>
      <c r="BB92" s="295">
        <f>IFERROR(INDEX('[3]5.งบทดลอง รพ.'!$AX:$AX,MATCH(F:F,'[3]5.งบทดลอง รพ.'!B:B,0)),)</f>
        <v>0</v>
      </c>
      <c r="BC92" s="295">
        <f>IFERROR(INDEX('[3]5.งบทดลอง รพ.'!$AY:$AY,MATCH(F:F,'[3]5.งบทดลอง รพ.'!B:B,0)),)</f>
        <v>0</v>
      </c>
      <c r="BD92" s="295">
        <f>IFERROR(INDEX('[3]5.งบทดลอง รพ.'!$AZ:$AZ,MATCH(F:F,'[3]5.งบทดลอง รพ.'!B:B,0)),)</f>
        <v>0</v>
      </c>
      <c r="BE92" s="295">
        <f>IFERROR(INDEX('[3]5.งบทดลอง รพ.'!$BA:$BA,MATCH(F:F,'[3]5.งบทดลอง รพ.'!B:B,0)),)</f>
        <v>0</v>
      </c>
      <c r="BF92" s="295">
        <f>IFERROR(INDEX('[3]5.งบทดลอง รพ.'!$BB:$BB,MATCH(F:F,'[3]5.งบทดลอง รพ.'!B:B,0)),)</f>
        <v>0</v>
      </c>
      <c r="BG92" s="295">
        <f>IFERROR(INDEX('[3]5.งบทดลอง รพ.'!$BC:$BC,MATCH(F:F,'[3]5.งบทดลอง รพ.'!B:B,0)),)</f>
        <v>0</v>
      </c>
      <c r="BH92" s="295">
        <f>IFERROR(INDEX('[3]5.งบทดลอง รพ.'!$BD:$BD,MATCH(F:F,'[3]5.งบทดลอง รพ.'!B:B,0)),)</f>
        <v>0</v>
      </c>
      <c r="BI92" s="295">
        <f>IFERROR(INDEX('[3]5.งบทดลอง รพ.'!$BE:$BE,MATCH(F:F,'[3]5.งบทดลอง รพ.'!B:B,0)),)</f>
        <v>0</v>
      </c>
      <c r="BJ92" s="295">
        <f>IFERROR(INDEX('[3]5.งบทดลอง รพ.'!$BF:$BF,MATCH(F:F,'[3]5.งบทดลอง รพ.'!B:B,0)),)</f>
        <v>0</v>
      </c>
      <c r="BK92" s="295">
        <f>IFERROR(INDEX('[3]5.งบทดลอง รพ.'!$BG:$BG,MATCH(F:F,'[3]5.งบทดลอง รพ.'!B:B,0)),)</f>
        <v>0</v>
      </c>
      <c r="BL92" s="295">
        <f>IFERROR(INDEX('[3]5.งบทดลอง รพ.'!$BH:$BH,MATCH(F:F,'[3]5.งบทดลอง รพ.'!B:B,0)),)</f>
        <v>0</v>
      </c>
      <c r="BM92" s="295">
        <f>IFERROR(INDEX('[3]5.งบทดลอง รพ.'!$BI:$BI,MATCH(F:F,'[3]5.งบทดลอง รพ.'!B:B,0)),)</f>
        <v>0</v>
      </c>
      <c r="BN92" s="295">
        <f>IFERROR(INDEX('[3]5.งบทดลอง รพ.'!$BJ:$BJ,MATCH(F:F,'[3]5.งบทดลอง รพ.'!B:B,0)),)</f>
        <v>0</v>
      </c>
      <c r="BO92" s="295">
        <f>IFERROR(INDEX('[3]5.งบทดลอง รพ.'!$BK:$BK,MATCH(F:F,'[3]5.งบทดลอง รพ.'!B:B,0)),)</f>
        <v>0</v>
      </c>
      <c r="BP92" s="295">
        <f>IFERROR(INDEX('[3]5.งบทดลอง รพ.'!$BL:$BL,MATCH(F:F,'[3]5.งบทดลอง รพ.'!B:B,0)),)</f>
        <v>0</v>
      </c>
      <c r="BQ92" s="295">
        <f>IFERROR(INDEX('[3]5.งบทดลอง รพ.'!$BM:$BM,MATCH(F:F,'[3]5.งบทดลอง รพ.'!B:B,0)),)</f>
        <v>-29907</v>
      </c>
      <c r="BR92" s="295">
        <f>IFERROR(INDEX('[3]5.งบทดลอง รพ.'!$BN:$BN,MATCH(F:F,'[3]5.งบทดลอง รพ.'!B:B,0)),)</f>
        <v>0</v>
      </c>
      <c r="BS92" s="295">
        <f>IFERROR(INDEX('[3]5.งบทดลอง รพ.'!$BO:$BO,MATCH(F:F,'[3]5.งบทดลอง รพ.'!B:B,0)),)</f>
        <v>0</v>
      </c>
      <c r="BT92" s="295">
        <f>IFERROR(INDEX('[3]5.งบทดลอง รพ.'!$BP:$BP,MATCH(F:F,'[3]5.งบทดลอง รพ.'!B:B,0)),)</f>
        <v>-6969</v>
      </c>
      <c r="BU92" s="295">
        <f>IFERROR(INDEX('[3]5.งบทดลอง รพ.'!$BQ:$BQ,MATCH(F:F,'[3]5.งบทดลอง รพ.'!B:B,0)),)</f>
        <v>0</v>
      </c>
      <c r="BV92" s="295">
        <f>IFERROR(INDEX('[3]5.งบทดลอง รพ.'!$BR:$BR,MATCH(F:F,'[3]5.งบทดลอง รพ.'!B:B,0)),)</f>
        <v>0</v>
      </c>
      <c r="BW92" s="295">
        <f>IFERROR(INDEX('[3]5.งบทดลอง รพ.'!$BS:$BS,MATCH(F:F,'[3]5.งบทดลอง รพ.'!B:B,0)),)</f>
        <v>0</v>
      </c>
      <c r="BX92" s="295">
        <f>IFERROR(INDEX('[3]5.งบทดลอง รพ.'!$BT:$BT,MATCH(F:F,'[3]5.งบทดลอง รพ.'!B:B,0)),)</f>
        <v>113504</v>
      </c>
      <c r="BY92" s="295">
        <f>IFERROR(INDEX('[3]5.งบทดลอง รพ.'!$BU:$BU,MATCH(F:F,'[3]5.งบทดลอง รพ.'!B:B,0)),)</f>
        <v>0</v>
      </c>
      <c r="BZ92" s="295">
        <f>IFERROR(INDEX('[3]5.งบทดลอง รพ.'!$BV:$BV,MATCH(F:F,'[3]5.งบทดลอง รพ.'!B:B,0)),)</f>
        <v>0</v>
      </c>
      <c r="CA92" s="295">
        <f>IFERROR(INDEX('[3]5.งบทดลอง รพ.'!$BW:$BW,MATCH(F:F,'[3]5.งบทดลอง รพ.'!B:B,0)),)</f>
        <v>0</v>
      </c>
      <c r="CB92" s="295">
        <f>IFERROR(INDEX('[3]5.งบทดลอง รพ.'!$BX:$BX,MATCH(F:F,'[3]5.งบทดลอง รพ.'!B:B,0)),)</f>
        <v>0</v>
      </c>
      <c r="CC92" s="506">
        <f t="shared" si="10"/>
        <v>-3853333.58</v>
      </c>
    </row>
    <row r="93" spans="1:81" s="308" customFormat="1" ht="45">
      <c r="A93" s="307" t="s">
        <v>423</v>
      </c>
      <c r="B93" s="292" t="s">
        <v>18</v>
      </c>
      <c r="C93" s="293" t="s">
        <v>19</v>
      </c>
      <c r="D93" s="294"/>
      <c r="E93" s="310"/>
      <c r="F93" s="504" t="s">
        <v>592</v>
      </c>
      <c r="G93" s="505" t="s">
        <v>1827</v>
      </c>
      <c r="H93" s="295">
        <f>IFERROR(INDEX('[3]5.งบทดลอง รพ.'!$D:$D,MATCH(F:F,'[3]5.งบทดลอง รพ.'!B:B,0)),)</f>
        <v>842500</v>
      </c>
      <c r="I93" s="295">
        <f>IFERROR(INDEX('[3]5.งบทดลอง รพ.'!$E:$E,MATCH(F:F,'[3]5.งบทดลอง รพ.'!B:B,0)),)</f>
        <v>136450</v>
      </c>
      <c r="J93" s="295">
        <f>IFERROR(INDEX('[3]5.งบทดลอง รพ.'!$F:$F,MATCH(F:F,'[3]5.งบทดลอง รพ.'!B:B,0)),)</f>
        <v>1918900</v>
      </c>
      <c r="K93" s="295">
        <f>IFERROR(INDEX('[3]5.งบทดลอง รพ.'!$G:$G,MATCH(F:F,'[3]5.งบทดลอง รพ.'!B:B,0)),)</f>
        <v>99500</v>
      </c>
      <c r="L93" s="295">
        <f>IFERROR(INDEX('[3]5.งบทดลอง รพ.'!$H:$H,MATCH(F:F,'[3]5.งบทดลอง รพ.'!B:B,0)),)</f>
        <v>99500</v>
      </c>
      <c r="M93" s="295">
        <f>IFERROR(INDEX('[3]5.งบทดลอง รพ.'!$I:$I,MATCH(F:F,'[3]5.งบทดลอง รพ.'!B:B,0)),)</f>
        <v>0</v>
      </c>
      <c r="N93" s="295">
        <f>IFERROR(INDEX('[3]5.งบทดลอง รพ.'!$J:$J,MATCH(F:F,'[3]5.งบทดลอง รพ.'!B:B,0)),)</f>
        <v>376500</v>
      </c>
      <c r="O93" s="295">
        <f>IFERROR(INDEX('[3]5.งบทดลอง รพ.'!$K:$K,MATCH(F:F,'[3]5.งบทดลอง รพ.'!B:B,0)),)</f>
        <v>99500</v>
      </c>
      <c r="P93" s="295">
        <f>IFERROR(INDEX('[3]5.งบทดลอง รพ.'!$L:$L,MATCH(F:F,'[3]5.งบทดลอง รพ.'!B:B,0)),)</f>
        <v>19500</v>
      </c>
      <c r="Q93" s="295">
        <f>IFERROR(INDEX('[3]5.งบทดลอง รพ.'!$M:$M,MATCH(F:F,'[3]5.งบทดลอง รพ.'!B:B,0)),)</f>
        <v>92500</v>
      </c>
      <c r="R93" s="295">
        <f>IFERROR(INDEX('[3]5.งบทดลอง รพ.'!$N:$N,MATCH(F:F,'[3]5.งบทดลอง รพ.'!B:B,0)),)</f>
        <v>6500</v>
      </c>
      <c r="S93" s="295">
        <f>IFERROR(INDEX('[3]5.งบทดลอง รพ.'!$O:$O,MATCH(F:F,'[3]5.งบทดลอง รพ.'!B:B,0)),)</f>
        <v>347100</v>
      </c>
      <c r="T93" s="295">
        <f>IFERROR(INDEX('[3]5.งบทดลอง รพ.'!$P:$P,MATCH(F:F,'[3]5.งบทดลอง รพ.'!B:B,0)),)</f>
        <v>5500</v>
      </c>
      <c r="U93" s="295">
        <f>IFERROR(INDEX('[3]5.งบทดลอง รพ.'!$Q:$Q,MATCH(F:F,'[3]5.งบทดลอง รพ.'!B:B,0)),)</f>
        <v>4500</v>
      </c>
      <c r="V93" s="295">
        <f>IFERROR(INDEX('[3]5.งบทดลอง รพ.'!$R:$R,MATCH(F:F,'[3]5.งบทดลอง รพ.'!B:B,0)),)</f>
        <v>1000</v>
      </c>
      <c r="W93" s="295">
        <f>IFERROR(INDEX('[3]5.งบทดลอง รพ.'!$S:$S,MATCH(F:F,'[3]5.งบทดลอง รพ.'!B:B,0)),)</f>
        <v>4500</v>
      </c>
      <c r="X93" s="295">
        <f>IFERROR(INDEX('[3]5.งบทดลอง รพ.'!$T:$T,MATCH(F:F,'[3]5.งบทดลอง รพ.'!B:B,0)),)</f>
        <v>12500</v>
      </c>
      <c r="Y93" s="295">
        <f>IFERROR(INDEX('[3]5.งบทดลอง รพ.'!$U:$U,MATCH(F:F,'[3]5.งบทดลอง รพ.'!B:B,0)),)</f>
        <v>0</v>
      </c>
      <c r="Z93" s="295">
        <f>IFERROR(INDEX('[3]5.งบทดลอง รพ.'!$V:$V,MATCH(F:F,'[3]5.งบทดลอง รพ.'!B:B,0)),)</f>
        <v>258000</v>
      </c>
      <c r="AA93" s="295">
        <f>IFERROR(INDEX('[3]5.งบทดลอง รพ.'!$W:$W,MATCH(F:F,'[3]5.งบทดลอง รพ.'!B:B,0)),)</f>
        <v>0</v>
      </c>
      <c r="AB93" s="295">
        <f>IFERROR(INDEX('[3]5.งบทดลอง รพ.'!$X:$X,MATCH(F:F,'[3]5.งบทดลอง รพ.'!B:B,0)),)</f>
        <v>9500</v>
      </c>
      <c r="AC93" s="295">
        <f>IFERROR(INDEX('[3]5.งบทดลอง รพ.'!$Y:$Y,MATCH(F:F,'[3]5.งบทดลอง รพ.'!B:B,0)),)</f>
        <v>226500</v>
      </c>
      <c r="AD93" s="295">
        <f>IFERROR(INDEX('[3]5.งบทดลอง รพ.'!$Z:$Z,MATCH(F:F,'[3]5.งบทดลอง รพ.'!B:B,0)),)</f>
        <v>3000</v>
      </c>
      <c r="AE93" s="295">
        <f>IFERROR(INDEX('[3]5.งบทดลอง รพ.'!$AA:$AA,MATCH(F:F,'[3]5.งบทดลอง รพ.'!B:B,0)),)</f>
        <v>42000</v>
      </c>
      <c r="AF93" s="295">
        <f>IFERROR(INDEX('[3]5.งบทดลอง รพ.'!$AB:$AB,MATCH(F:F,'[3]5.งบทดลอง รพ.'!B:B,0)),)</f>
        <v>47800</v>
      </c>
      <c r="AG93" s="295">
        <f>IFERROR(INDEX('[3]5.งบทดลอง รพ.'!$AC:$AC,MATCH(F:F,'[3]5.งบทดลอง รพ.'!B:B,0)),)</f>
        <v>16000</v>
      </c>
      <c r="AH93" s="295">
        <f>IFERROR(INDEX('[3]5.งบทดลอง รพ.'!$AD:$AD,MATCH(F:F,'[3]5.งบทดลอง รพ.'!B:B,0)),)</f>
        <v>0</v>
      </c>
      <c r="AI93" s="295">
        <f>IFERROR(INDEX('[3]5.งบทดลอง รพ.'!$AE:$AE,MATCH(F:F,'[3]5.งบทดลอง รพ.'!B:B,0)),)</f>
        <v>101000</v>
      </c>
      <c r="AJ93" s="295">
        <f>IFERROR(INDEX('[3]5.งบทดลอง รพ.'!$AF:$AF,MATCH(F:F,'[3]5.งบทดลอง รพ.'!B:B,0)),)</f>
        <v>343050</v>
      </c>
      <c r="AK93" s="295">
        <f>IFERROR(INDEX('[3]5.งบทดลอง รพ.'!$AG:$AG,MATCH(F:F,'[3]5.งบทดลอง รพ.'!B:B,0)),)</f>
        <v>55500</v>
      </c>
      <c r="AL93" s="295">
        <f>IFERROR(INDEX('[3]5.งบทดลอง รพ.'!$AH:$AH,MATCH(F:F,'[3]5.งบทดลอง รพ.'!B:B,0)),)</f>
        <v>104000</v>
      </c>
      <c r="AM93" s="295">
        <f>IFERROR(INDEX('[3]5.งบทดลอง รพ.'!$AI:$AI,MATCH(F:F,'[3]5.งบทดลอง รพ.'!B:B,0)),)</f>
        <v>99500</v>
      </c>
      <c r="AN93" s="295">
        <f>IFERROR(INDEX('[3]5.งบทดลอง รพ.'!$AJ:$AJ,MATCH(F:F,'[3]5.งบทดลอง รพ.'!B:B,0)),)</f>
        <v>3424300</v>
      </c>
      <c r="AO93" s="295">
        <f>IFERROR(INDEX('[3]5.งบทดลอง รพ.'!$AK:$AK,MATCH(F:F,'[3]5.งบทดลอง รพ.'!B:B,0)),)</f>
        <v>380500</v>
      </c>
      <c r="AP93" s="295">
        <f>IFERROR(INDEX('[3]5.งบทดลอง รพ.'!$AL:$AL,MATCH(F:F,'[3]5.งบทดลอง รพ.'!B:B,0)),)</f>
        <v>247100</v>
      </c>
      <c r="AQ93" s="295">
        <f>IFERROR(INDEX('[3]5.งบทดลอง รพ.'!$AM:$AM,MATCH(F:F,'[3]5.งบทดลอง รพ.'!B:B,0)),)</f>
        <v>517030</v>
      </c>
      <c r="AR93" s="295">
        <f>IFERROR(INDEX('[3]5.งบทดลอง รพ.'!$AN:$AN,MATCH(F:F,'[3]5.งบทดลอง รพ.'!B:B,0)),)</f>
        <v>134600</v>
      </c>
      <c r="AS93" s="295">
        <f>IFERROR(INDEX('[3]5.งบทดลอง รพ.'!$AO:$AO,MATCH(F:F,'[3]5.งบทดลอง รพ.'!B:B,0)),)</f>
        <v>105000</v>
      </c>
      <c r="AT93" s="295">
        <f>IFERROR(INDEX('[3]5.งบทดลอง รพ.'!$AP:$AP,MATCH(F:F,'[3]5.งบทดลอง รพ.'!B:B,0)),)</f>
        <v>224500</v>
      </c>
      <c r="AU93" s="295">
        <f>IFERROR(INDEX('[3]5.งบทดลอง รพ.'!$AQ:$AQ,MATCH(F:F,'[3]5.งบทดลอง รพ.'!B:B,0)),)</f>
        <v>148500</v>
      </c>
      <c r="AV93" s="295">
        <f>IFERROR(INDEX('[3]5.งบทดลอง รพ.'!$AR:$AR,MATCH(F:F,'[3]5.งบทดลอง รพ.'!B:B,0)),)</f>
        <v>173000</v>
      </c>
      <c r="AW93" s="295">
        <f>IFERROR(INDEX('[3]5.งบทดลอง รพ.'!$AS:$AS,MATCH(F:F,'[3]5.งบทดลอง รพ.'!B:B,0)),)</f>
        <v>80000</v>
      </c>
      <c r="AX93" s="295">
        <f>IFERROR(INDEX('[3]5.งบทดลอง รพ.'!$AT:$AT,MATCH(F:F,'[3]5.งบทดลอง รพ.'!B:B,0)),)</f>
        <v>56240</v>
      </c>
      <c r="AY93" s="295">
        <f>IFERROR(INDEX('[3]5.งบทดลอง รพ.'!$AU:$AU,MATCH(F:F,'[3]5.งบทดลอง รพ.'!B:B,0)),)</f>
        <v>222000</v>
      </c>
      <c r="AZ93" s="295">
        <f>IFERROR(INDEX('[3]5.งบทดลอง รพ.'!$AV:$AV,MATCH(F:F,'[3]5.งบทดลอง รพ.'!B:B,0)),)</f>
        <v>36100</v>
      </c>
      <c r="BA93" s="295">
        <f>IFERROR(INDEX('[3]5.งบทดลอง รพ.'!$AW:$AW,MATCH(F:F,'[3]5.งบทดลอง รพ.'!B:B,0)),)</f>
        <v>58500</v>
      </c>
      <c r="BB93" s="295">
        <f>IFERROR(INDEX('[3]5.งบทดลอง รพ.'!$AX:$AX,MATCH(F:F,'[3]5.งบทดลอง รพ.'!B:B,0)),)</f>
        <v>240500</v>
      </c>
      <c r="BC93" s="295">
        <f>IFERROR(INDEX('[3]5.งบทดลอง รพ.'!$AY:$AY,MATCH(F:F,'[3]5.งบทดลอง รพ.'!B:B,0)),)</f>
        <v>231400</v>
      </c>
      <c r="BD93" s="295">
        <f>IFERROR(INDEX('[3]5.งบทดลอง รพ.'!$AZ:$AZ,MATCH(F:F,'[3]5.งบทดลอง รพ.'!B:B,0)),)</f>
        <v>947000</v>
      </c>
      <c r="BE93" s="295">
        <f>IFERROR(INDEX('[3]5.งบทดลอง รพ.'!$BA:$BA,MATCH(F:F,'[3]5.งบทดลอง รพ.'!B:B,0)),)</f>
        <v>0</v>
      </c>
      <c r="BF93" s="295">
        <f>IFERROR(INDEX('[3]5.งบทดลอง รพ.'!$BB:$BB,MATCH(F:F,'[3]5.งบทดลอง รพ.'!B:B,0)),)</f>
        <v>116000</v>
      </c>
      <c r="BG93" s="295">
        <f>IFERROR(INDEX('[3]5.งบทดลอง รพ.'!$BC:$BC,MATCH(F:F,'[3]5.งบทดลอง รพ.'!B:B,0)),)</f>
        <v>0</v>
      </c>
      <c r="BH93" s="295">
        <f>IFERROR(INDEX('[3]5.งบทดลอง รพ.'!$BD:$BD,MATCH(F:F,'[3]5.งบทดลอง รพ.'!B:B,0)),)</f>
        <v>0</v>
      </c>
      <c r="BI93" s="295">
        <f>IFERROR(INDEX('[3]5.งบทดลอง รพ.'!$BE:$BE,MATCH(F:F,'[3]5.งบทดลอง รพ.'!B:B,0)),)</f>
        <v>44000</v>
      </c>
      <c r="BJ93" s="295">
        <f>IFERROR(INDEX('[3]5.งบทดลอง รพ.'!$BF:$BF,MATCH(F:F,'[3]5.งบทดลอง รพ.'!B:B,0)),)</f>
        <v>0</v>
      </c>
      <c r="BK93" s="295">
        <f>IFERROR(INDEX('[3]5.งบทดลอง รพ.'!$BG:$BG,MATCH(F:F,'[3]5.งบทดลอง รพ.'!B:B,0)),)</f>
        <v>0</v>
      </c>
      <c r="BL93" s="295">
        <f>IFERROR(INDEX('[3]5.งบทดลอง รพ.'!$BH:$BH,MATCH(F:F,'[3]5.งบทดลอง รพ.'!B:B,0)),)</f>
        <v>500</v>
      </c>
      <c r="BM93" s="295">
        <f>IFERROR(INDEX('[3]5.งบทดลอง รพ.'!$BI:$BI,MATCH(F:F,'[3]5.งบทดลอง รพ.'!B:B,0)),)</f>
        <v>0</v>
      </c>
      <c r="BN93" s="295">
        <f>IFERROR(INDEX('[3]5.งบทดลอง รพ.'!$BJ:$BJ,MATCH(F:F,'[3]5.งบทดลอง รพ.'!B:B,0)),)</f>
        <v>2500</v>
      </c>
      <c r="BO93" s="295">
        <f>IFERROR(INDEX('[3]5.งบทดลอง รพ.'!$BK:$BK,MATCH(F:F,'[3]5.งบทดลอง รพ.'!B:B,0)),)</f>
        <v>30433</v>
      </c>
      <c r="BP93" s="295">
        <f>IFERROR(INDEX('[3]5.งบทดลอง รพ.'!$BL:$BL,MATCH(F:F,'[3]5.งบทดลอง รพ.'!B:B,0)),)</f>
        <v>4307</v>
      </c>
      <c r="BQ93" s="295">
        <f>IFERROR(INDEX('[3]5.งบทดลอง รพ.'!$BM:$BM,MATCH(F:F,'[3]5.งบทดลอง รพ.'!B:B,0)),)</f>
        <v>0</v>
      </c>
      <c r="BR93" s="295">
        <f>IFERROR(INDEX('[3]5.งบทดลอง รพ.'!$BN:$BN,MATCH(F:F,'[3]5.งบทดลอง รพ.'!B:B,0)),)</f>
        <v>0</v>
      </c>
      <c r="BS93" s="295">
        <f>IFERROR(INDEX('[3]5.งบทดลอง รพ.'!$BO:$BO,MATCH(F:F,'[3]5.งบทดลอง รพ.'!B:B,0)),)</f>
        <v>0</v>
      </c>
      <c r="BT93" s="295">
        <f>IFERROR(INDEX('[3]5.งบทดลอง รพ.'!$BP:$BP,MATCH(F:F,'[3]5.งบทดลอง รพ.'!B:B,0)),)</f>
        <v>134000</v>
      </c>
      <c r="BU93" s="295">
        <f>IFERROR(INDEX('[3]5.งบทดลอง รพ.'!$BQ:$BQ,MATCH(F:F,'[3]5.งบทดลอง รพ.'!B:B,0)),)</f>
        <v>27500</v>
      </c>
      <c r="BV93" s="295">
        <f>IFERROR(INDEX('[3]5.งบทดลอง รพ.'!$BR:$BR,MATCH(F:F,'[3]5.งบทดลอง รพ.'!B:B,0)),)</f>
        <v>30500</v>
      </c>
      <c r="BW93" s="295">
        <f>IFERROR(INDEX('[3]5.งบทดลอง รพ.'!$BS:$BS,MATCH(F:F,'[3]5.งบทดลอง รพ.'!B:B,0)),)</f>
        <v>92420</v>
      </c>
      <c r="BX93" s="295">
        <f>IFERROR(INDEX('[3]5.งบทดลอง รพ.'!$BT:$BT,MATCH(F:F,'[3]5.งบทดลอง รพ.'!B:B,0)),)</f>
        <v>132000</v>
      </c>
      <c r="BY93" s="295">
        <f>IFERROR(INDEX('[3]5.งบทดลอง รพ.'!$BU:$BU,MATCH(F:F,'[3]5.งบทดลอง รพ.'!B:B,0)),)</f>
        <v>287800</v>
      </c>
      <c r="BZ93" s="295">
        <f>IFERROR(INDEX('[3]5.งบทดลอง รพ.'!$BV:$BV,MATCH(F:F,'[3]5.งบทดลอง รพ.'!B:B,0)),)</f>
        <v>47990</v>
      </c>
      <c r="CA93" s="295">
        <f>IFERROR(INDEX('[3]5.งบทดลอง รพ.'!$BW:$BW,MATCH(F:F,'[3]5.งบทดลอง รพ.'!B:B,0)),)</f>
        <v>18000</v>
      </c>
      <c r="CB93" s="295">
        <f>IFERROR(INDEX('[3]5.งบทดลอง รพ.'!$BX:$BX,MATCH(F:F,'[3]5.งบทดลอง รพ.'!B:B,0)),)</f>
        <v>23100</v>
      </c>
      <c r="CC93" s="506">
        <f t="shared" si="10"/>
        <v>13589620</v>
      </c>
    </row>
    <row r="94" spans="1:81" s="308" customFormat="1" ht="45">
      <c r="A94" s="307" t="s">
        <v>436</v>
      </c>
      <c r="B94" s="292" t="s">
        <v>18</v>
      </c>
      <c r="C94" s="293" t="s">
        <v>19</v>
      </c>
      <c r="D94" s="294"/>
      <c r="E94" s="310"/>
      <c r="F94" s="504" t="s">
        <v>593</v>
      </c>
      <c r="G94" s="505" t="s">
        <v>1828</v>
      </c>
      <c r="H94" s="295">
        <f>IFERROR(INDEX('[3]5.งบทดลอง รพ.'!$D:$D,MATCH(F:F,'[3]5.งบทดลอง รพ.'!B:B,0)),)</f>
        <v>0</v>
      </c>
      <c r="I94" s="295">
        <f>IFERROR(INDEX('[3]5.งบทดลอง รพ.'!$E:$E,MATCH(F:F,'[3]5.งบทดลอง รพ.'!B:B,0)),)</f>
        <v>0</v>
      </c>
      <c r="J94" s="295">
        <f>IFERROR(INDEX('[3]5.งบทดลอง รพ.'!$F:$F,MATCH(F:F,'[3]5.งบทดลอง รพ.'!B:B,0)),)</f>
        <v>0</v>
      </c>
      <c r="K94" s="295">
        <f>IFERROR(INDEX('[3]5.งบทดลอง รพ.'!$G:$G,MATCH(F:F,'[3]5.งบทดลอง รพ.'!B:B,0)),)</f>
        <v>0</v>
      </c>
      <c r="L94" s="295">
        <f>IFERROR(INDEX('[3]5.งบทดลอง รพ.'!$H:$H,MATCH(F:F,'[3]5.งบทดลอง รพ.'!B:B,0)),)</f>
        <v>0</v>
      </c>
      <c r="M94" s="295">
        <f>IFERROR(INDEX('[3]5.งบทดลอง รพ.'!$I:$I,MATCH(F:F,'[3]5.งบทดลอง รพ.'!B:B,0)),)</f>
        <v>0</v>
      </c>
      <c r="N94" s="295">
        <f>IFERROR(INDEX('[3]5.งบทดลอง รพ.'!$J:$J,MATCH(F:F,'[3]5.งบทดลอง รพ.'!B:B,0)),)</f>
        <v>0</v>
      </c>
      <c r="O94" s="295">
        <f>IFERROR(INDEX('[3]5.งบทดลอง รพ.'!$K:$K,MATCH(F:F,'[3]5.งบทดลอง รพ.'!B:B,0)),)</f>
        <v>0</v>
      </c>
      <c r="P94" s="295">
        <f>IFERROR(INDEX('[3]5.งบทดลอง รพ.'!$L:$L,MATCH(F:F,'[3]5.งบทดลอง รพ.'!B:B,0)),)</f>
        <v>0</v>
      </c>
      <c r="Q94" s="295">
        <f>IFERROR(INDEX('[3]5.งบทดลอง รพ.'!$M:$M,MATCH(F:F,'[3]5.งบทดลอง รพ.'!B:B,0)),)</f>
        <v>0</v>
      </c>
      <c r="R94" s="295">
        <f>IFERROR(INDEX('[3]5.งบทดลอง รพ.'!$N:$N,MATCH(F:F,'[3]5.งบทดลอง รพ.'!B:B,0)),)</f>
        <v>0</v>
      </c>
      <c r="S94" s="295">
        <f>IFERROR(INDEX('[3]5.งบทดลอง รพ.'!$O:$O,MATCH(F:F,'[3]5.งบทดลอง รพ.'!B:B,0)),)</f>
        <v>0</v>
      </c>
      <c r="T94" s="295">
        <f>IFERROR(INDEX('[3]5.งบทดลอง รพ.'!$P:$P,MATCH(F:F,'[3]5.งบทดลอง รพ.'!B:B,0)),)</f>
        <v>0</v>
      </c>
      <c r="U94" s="295">
        <f>IFERROR(INDEX('[3]5.งบทดลอง รพ.'!$Q:$Q,MATCH(F:F,'[3]5.งบทดลอง รพ.'!B:B,0)),)</f>
        <v>0</v>
      </c>
      <c r="V94" s="295">
        <f>IFERROR(INDEX('[3]5.งบทดลอง รพ.'!$R:$R,MATCH(F:F,'[3]5.งบทดลอง รพ.'!B:B,0)),)</f>
        <v>0</v>
      </c>
      <c r="W94" s="295">
        <f>IFERROR(INDEX('[3]5.งบทดลอง รพ.'!$S:$S,MATCH(F:F,'[3]5.งบทดลอง รพ.'!B:B,0)),)</f>
        <v>0</v>
      </c>
      <c r="X94" s="295">
        <f>IFERROR(INDEX('[3]5.งบทดลอง รพ.'!$T:$T,MATCH(F:F,'[3]5.งบทดลอง รพ.'!B:B,0)),)</f>
        <v>0</v>
      </c>
      <c r="Y94" s="295">
        <f>IFERROR(INDEX('[3]5.งบทดลอง รพ.'!$U:$U,MATCH(F:F,'[3]5.งบทดลอง รพ.'!B:B,0)),)</f>
        <v>0</v>
      </c>
      <c r="Z94" s="295">
        <f>IFERROR(INDEX('[3]5.งบทดลอง รพ.'!$V:$V,MATCH(F:F,'[3]5.งบทดลอง รพ.'!B:B,0)),)</f>
        <v>0</v>
      </c>
      <c r="AA94" s="295">
        <f>IFERROR(INDEX('[3]5.งบทดลอง รพ.'!$W:$W,MATCH(F:F,'[3]5.งบทดลอง รพ.'!B:B,0)),)</f>
        <v>0</v>
      </c>
      <c r="AB94" s="295">
        <f>IFERROR(INDEX('[3]5.งบทดลอง รพ.'!$X:$X,MATCH(F:F,'[3]5.งบทดลอง รพ.'!B:B,0)),)</f>
        <v>0</v>
      </c>
      <c r="AC94" s="295">
        <f>IFERROR(INDEX('[3]5.งบทดลอง รพ.'!$Y:$Y,MATCH(F:F,'[3]5.งบทดลอง รพ.'!B:B,0)),)</f>
        <v>0</v>
      </c>
      <c r="AD94" s="295">
        <f>IFERROR(INDEX('[3]5.งบทดลอง รพ.'!$Z:$Z,MATCH(F:F,'[3]5.งบทดลอง รพ.'!B:B,0)),)</f>
        <v>0</v>
      </c>
      <c r="AE94" s="295">
        <f>IFERROR(INDEX('[3]5.งบทดลอง รพ.'!$AA:$AA,MATCH(F:F,'[3]5.งบทดลอง รพ.'!B:B,0)),)</f>
        <v>0</v>
      </c>
      <c r="AF94" s="295">
        <f>IFERROR(INDEX('[3]5.งบทดลอง รพ.'!$AB:$AB,MATCH(F:F,'[3]5.งบทดลอง รพ.'!B:B,0)),)</f>
        <v>0</v>
      </c>
      <c r="AG94" s="295">
        <f>IFERROR(INDEX('[3]5.งบทดลอง รพ.'!$AC:$AC,MATCH(F:F,'[3]5.งบทดลอง รพ.'!B:B,0)),)</f>
        <v>0</v>
      </c>
      <c r="AH94" s="295">
        <f>IFERROR(INDEX('[3]5.งบทดลอง รพ.'!$AD:$AD,MATCH(F:F,'[3]5.งบทดลอง รพ.'!B:B,0)),)</f>
        <v>0</v>
      </c>
      <c r="AI94" s="295">
        <f>IFERROR(INDEX('[3]5.งบทดลอง รพ.'!$AE:$AE,MATCH(F:F,'[3]5.งบทดลอง รพ.'!B:B,0)),)</f>
        <v>0</v>
      </c>
      <c r="AJ94" s="295">
        <f>IFERROR(INDEX('[3]5.งบทดลอง รพ.'!$AF:$AF,MATCH(F:F,'[3]5.งบทดลอง รพ.'!B:B,0)),)</f>
        <v>123425.18</v>
      </c>
      <c r="AK94" s="295">
        <f>IFERROR(INDEX('[3]5.งบทดลอง รพ.'!$AG:$AG,MATCH(F:F,'[3]5.งบทดลอง รพ.'!B:B,0)),)</f>
        <v>0</v>
      </c>
      <c r="AL94" s="295">
        <f>IFERROR(INDEX('[3]5.งบทดลอง รพ.'!$AH:$AH,MATCH(F:F,'[3]5.งบทดลอง รพ.'!B:B,0)),)</f>
        <v>176946</v>
      </c>
      <c r="AM94" s="295">
        <f>IFERROR(INDEX('[3]5.งบทดลอง รพ.'!$AI:$AI,MATCH(F:F,'[3]5.งบทดลอง รพ.'!B:B,0)),)</f>
        <v>0</v>
      </c>
      <c r="AN94" s="295">
        <f>IFERROR(INDEX('[3]5.งบทดลอง รพ.'!$AJ:$AJ,MATCH(F:F,'[3]5.งบทดลอง รพ.'!B:B,0)),)</f>
        <v>0</v>
      </c>
      <c r="AO94" s="295">
        <f>IFERROR(INDEX('[3]5.งบทดลอง รพ.'!$AK:$AK,MATCH(F:F,'[3]5.งบทดลอง รพ.'!B:B,0)),)</f>
        <v>27376.89</v>
      </c>
      <c r="AP94" s="295">
        <f>IFERROR(INDEX('[3]5.งบทดลอง รพ.'!$AL:$AL,MATCH(F:F,'[3]5.งบทดลอง รพ.'!B:B,0)),)</f>
        <v>0</v>
      </c>
      <c r="AQ94" s="295">
        <f>IFERROR(INDEX('[3]5.งบทดลอง รพ.'!$AM:$AM,MATCH(F:F,'[3]5.งบทดลอง รพ.'!B:B,0)),)</f>
        <v>143256.39000000001</v>
      </c>
      <c r="AR94" s="295">
        <f>IFERROR(INDEX('[3]5.งบทดลอง รพ.'!$AN:$AN,MATCH(F:F,'[3]5.งบทดลอง รพ.'!B:B,0)),)</f>
        <v>18505.41</v>
      </c>
      <c r="AS94" s="295">
        <f>IFERROR(INDEX('[3]5.งบทดลอง รพ.'!$AO:$AO,MATCH(F:F,'[3]5.งบทดลอง รพ.'!B:B,0)),)</f>
        <v>34620.93</v>
      </c>
      <c r="AT94" s="295">
        <f>IFERROR(INDEX('[3]5.งบทดลอง รพ.'!$AP:$AP,MATCH(F:F,'[3]5.งบทดลอง รพ.'!B:B,0)),)</f>
        <v>13000</v>
      </c>
      <c r="AU94" s="295">
        <f>IFERROR(INDEX('[3]5.งบทดลอง รพ.'!$AQ:$AQ,MATCH(F:F,'[3]5.งบทดลอง รพ.'!B:B,0)),)</f>
        <v>329650</v>
      </c>
      <c r="AV94" s="295">
        <f>IFERROR(INDEX('[3]5.งบทดลอง รพ.'!$AR:$AR,MATCH(F:F,'[3]5.งบทดลอง รพ.'!B:B,0)),)</f>
        <v>0</v>
      </c>
      <c r="AW94" s="295">
        <f>IFERROR(INDEX('[3]5.งบทดลอง รพ.'!$AS:$AS,MATCH(F:F,'[3]5.งบทดลอง รพ.'!B:B,0)),)</f>
        <v>0</v>
      </c>
      <c r="AX94" s="295">
        <f>IFERROR(INDEX('[3]5.งบทดลอง รพ.'!$AT:$AT,MATCH(F:F,'[3]5.งบทดลอง รพ.'!B:B,0)),)</f>
        <v>0</v>
      </c>
      <c r="AY94" s="295">
        <f>IFERROR(INDEX('[3]5.งบทดลอง รพ.'!$AU:$AU,MATCH(F:F,'[3]5.งบทดลอง รพ.'!B:B,0)),)</f>
        <v>0</v>
      </c>
      <c r="AZ94" s="295">
        <f>IFERROR(INDEX('[3]5.งบทดลอง รพ.'!$AV:$AV,MATCH(F:F,'[3]5.งบทดลอง รพ.'!B:B,0)),)</f>
        <v>0</v>
      </c>
      <c r="BA94" s="295">
        <f>IFERROR(INDEX('[3]5.งบทดลอง รพ.'!$AW:$AW,MATCH(F:F,'[3]5.งบทดลอง รพ.'!B:B,0)),)</f>
        <v>0</v>
      </c>
      <c r="BB94" s="295">
        <f>IFERROR(INDEX('[3]5.งบทดลอง รพ.'!$AX:$AX,MATCH(F:F,'[3]5.งบทดลอง รพ.'!B:B,0)),)</f>
        <v>0</v>
      </c>
      <c r="BC94" s="295">
        <f>IFERROR(INDEX('[3]5.งบทดลอง รพ.'!$AY:$AY,MATCH(F:F,'[3]5.งบทดลอง รพ.'!B:B,0)),)</f>
        <v>0</v>
      </c>
      <c r="BD94" s="295">
        <f>IFERROR(INDEX('[3]5.งบทดลอง รพ.'!$AZ:$AZ,MATCH(F:F,'[3]5.งบทดลอง รพ.'!B:B,0)),)</f>
        <v>0</v>
      </c>
      <c r="BE94" s="295">
        <f>IFERROR(INDEX('[3]5.งบทดลอง รพ.'!$BA:$BA,MATCH(F:F,'[3]5.งบทดลอง รพ.'!B:B,0)),)</f>
        <v>0</v>
      </c>
      <c r="BF94" s="295">
        <f>IFERROR(INDEX('[3]5.งบทดลอง รพ.'!$BB:$BB,MATCH(F:F,'[3]5.งบทดลอง รพ.'!B:B,0)),)</f>
        <v>0</v>
      </c>
      <c r="BG94" s="295">
        <f>IFERROR(INDEX('[3]5.งบทดลอง รพ.'!$BC:$BC,MATCH(F:F,'[3]5.งบทดลอง รพ.'!B:B,0)),)</f>
        <v>0</v>
      </c>
      <c r="BH94" s="295">
        <f>IFERROR(INDEX('[3]5.งบทดลอง รพ.'!$BD:$BD,MATCH(F:F,'[3]5.งบทดลอง รพ.'!B:B,0)),)</f>
        <v>0</v>
      </c>
      <c r="BI94" s="295">
        <f>IFERROR(INDEX('[3]5.งบทดลอง รพ.'!$BE:$BE,MATCH(F:F,'[3]5.งบทดลอง รพ.'!B:B,0)),)</f>
        <v>3200</v>
      </c>
      <c r="BJ94" s="295">
        <f>IFERROR(INDEX('[3]5.งบทดลอง รพ.'!$BF:$BF,MATCH(F:F,'[3]5.งบทดลอง รพ.'!B:B,0)),)</f>
        <v>0</v>
      </c>
      <c r="BK94" s="295">
        <f>IFERROR(INDEX('[3]5.งบทดลอง รพ.'!$BG:$BG,MATCH(F:F,'[3]5.งบทดลอง รพ.'!B:B,0)),)</f>
        <v>0</v>
      </c>
      <c r="BL94" s="295">
        <f>IFERROR(INDEX('[3]5.งบทดลอง รพ.'!$BH:$BH,MATCH(F:F,'[3]5.งบทดลอง รพ.'!B:B,0)),)</f>
        <v>0</v>
      </c>
      <c r="BM94" s="295">
        <f>IFERROR(INDEX('[3]5.งบทดลอง รพ.'!$BI:$BI,MATCH(F:F,'[3]5.งบทดลอง รพ.'!B:B,0)),)</f>
        <v>0</v>
      </c>
      <c r="BN94" s="295">
        <f>IFERROR(INDEX('[3]5.งบทดลอง รพ.'!$BJ:$BJ,MATCH(F:F,'[3]5.งบทดลอง รพ.'!B:B,0)),)</f>
        <v>0</v>
      </c>
      <c r="BO94" s="295">
        <f>IFERROR(INDEX('[3]5.งบทดลอง รพ.'!$BK:$BK,MATCH(F:F,'[3]5.งบทดลอง รพ.'!B:B,0)),)</f>
        <v>0</v>
      </c>
      <c r="BP94" s="295">
        <f>IFERROR(INDEX('[3]5.งบทดลอง รพ.'!$BL:$BL,MATCH(F:F,'[3]5.งบทดลอง รพ.'!B:B,0)),)</f>
        <v>0</v>
      </c>
      <c r="BQ94" s="295">
        <f>IFERROR(INDEX('[3]5.งบทดลอง รพ.'!$BM:$BM,MATCH(F:F,'[3]5.งบทดลอง รพ.'!B:B,0)),)</f>
        <v>0</v>
      </c>
      <c r="BR94" s="295">
        <f>IFERROR(INDEX('[3]5.งบทดลอง รพ.'!$BN:$BN,MATCH(F:F,'[3]5.งบทดลอง รพ.'!B:B,0)),)</f>
        <v>0</v>
      </c>
      <c r="BS94" s="295">
        <f>IFERROR(INDEX('[3]5.งบทดลอง รพ.'!$BO:$BO,MATCH(F:F,'[3]5.งบทดลอง รพ.'!B:B,0)),)</f>
        <v>0</v>
      </c>
      <c r="BT94" s="295">
        <f>IFERROR(INDEX('[3]5.งบทดลอง รพ.'!$BP:$BP,MATCH(F:F,'[3]5.งบทดลอง รพ.'!B:B,0)),)</f>
        <v>0</v>
      </c>
      <c r="BU94" s="295">
        <f>IFERROR(INDEX('[3]5.งบทดลอง รพ.'!$BQ:$BQ,MATCH(F:F,'[3]5.งบทดลอง รพ.'!B:B,0)),)</f>
        <v>0</v>
      </c>
      <c r="BV94" s="295">
        <f>IFERROR(INDEX('[3]5.งบทดลอง รพ.'!$BR:$BR,MATCH(F:F,'[3]5.งบทดลอง รพ.'!B:B,0)),)</f>
        <v>0</v>
      </c>
      <c r="BW94" s="295">
        <f>IFERROR(INDEX('[3]5.งบทดลอง รพ.'!$BS:$BS,MATCH(F:F,'[3]5.งบทดลอง รพ.'!B:B,0)),)</f>
        <v>0</v>
      </c>
      <c r="BX94" s="295">
        <f>IFERROR(INDEX('[3]5.งบทดลอง รพ.'!$BT:$BT,MATCH(F:F,'[3]5.งบทดลอง รพ.'!B:B,0)),)</f>
        <v>0</v>
      </c>
      <c r="BY94" s="295">
        <f>IFERROR(INDEX('[3]5.งบทดลอง รพ.'!$BU:$BU,MATCH(F:F,'[3]5.งบทดลอง รพ.'!B:B,0)),)</f>
        <v>0</v>
      </c>
      <c r="BZ94" s="295">
        <f>IFERROR(INDEX('[3]5.งบทดลอง รพ.'!$BV:$BV,MATCH(F:F,'[3]5.งบทดลอง รพ.'!B:B,0)),)</f>
        <v>0</v>
      </c>
      <c r="CA94" s="295">
        <f>IFERROR(INDEX('[3]5.งบทดลอง รพ.'!$BW:$BW,MATCH(F:F,'[3]5.งบทดลอง รพ.'!B:B,0)),)</f>
        <v>0</v>
      </c>
      <c r="CB94" s="295">
        <f>IFERROR(INDEX('[3]5.งบทดลอง รพ.'!$BX:$BX,MATCH(F:F,'[3]5.งบทดลอง รพ.'!B:B,0)),)</f>
        <v>0</v>
      </c>
      <c r="CC94" s="506">
        <f t="shared" si="10"/>
        <v>869980.8</v>
      </c>
    </row>
    <row r="95" spans="1:81" s="308" customFormat="1" ht="45">
      <c r="A95" s="307" t="s">
        <v>436</v>
      </c>
      <c r="B95" s="292" t="s">
        <v>18</v>
      </c>
      <c r="C95" s="293" t="s">
        <v>19</v>
      </c>
      <c r="D95" s="294"/>
      <c r="E95" s="310"/>
      <c r="F95" s="504" t="s">
        <v>594</v>
      </c>
      <c r="G95" s="505" t="s">
        <v>1829</v>
      </c>
      <c r="H95" s="295">
        <f>IFERROR(INDEX('[3]5.งบทดลอง รพ.'!$D:$D,MATCH(F:F,'[3]5.งบทดลอง รพ.'!B:B,0)),)</f>
        <v>0</v>
      </c>
      <c r="I95" s="295">
        <f>IFERROR(INDEX('[3]5.งบทดลอง รพ.'!$E:$E,MATCH(F:F,'[3]5.งบทดลอง รพ.'!B:B,0)),)</f>
        <v>0</v>
      </c>
      <c r="J95" s="295">
        <f>IFERROR(INDEX('[3]5.งบทดลอง รพ.'!$F:$F,MATCH(F:F,'[3]5.งบทดลอง รพ.'!B:B,0)),)</f>
        <v>0</v>
      </c>
      <c r="K95" s="295">
        <f>IFERROR(INDEX('[3]5.งบทดลอง รพ.'!$G:$G,MATCH(F:F,'[3]5.งบทดลอง รพ.'!B:B,0)),)</f>
        <v>0</v>
      </c>
      <c r="L95" s="295">
        <f>IFERROR(INDEX('[3]5.งบทดลอง รพ.'!$H:$H,MATCH(F:F,'[3]5.งบทดลอง รพ.'!B:B,0)),)</f>
        <v>0</v>
      </c>
      <c r="M95" s="295">
        <f>IFERROR(INDEX('[3]5.งบทดลอง รพ.'!$I:$I,MATCH(F:F,'[3]5.งบทดลอง รพ.'!B:B,0)),)</f>
        <v>0</v>
      </c>
      <c r="N95" s="295">
        <f>IFERROR(INDEX('[3]5.งบทดลอง รพ.'!$J:$J,MATCH(F:F,'[3]5.งบทดลอง รพ.'!B:B,0)),)</f>
        <v>0</v>
      </c>
      <c r="O95" s="295">
        <f>IFERROR(INDEX('[3]5.งบทดลอง รพ.'!$K:$K,MATCH(F:F,'[3]5.งบทดลอง รพ.'!B:B,0)),)</f>
        <v>0</v>
      </c>
      <c r="P95" s="295">
        <f>IFERROR(INDEX('[3]5.งบทดลอง รพ.'!$L:$L,MATCH(F:F,'[3]5.งบทดลอง รพ.'!B:B,0)),)</f>
        <v>0</v>
      </c>
      <c r="Q95" s="295">
        <f>IFERROR(INDEX('[3]5.งบทดลอง รพ.'!$M:$M,MATCH(F:F,'[3]5.งบทดลอง รพ.'!B:B,0)),)</f>
        <v>0</v>
      </c>
      <c r="R95" s="295">
        <f>IFERROR(INDEX('[3]5.งบทดลอง รพ.'!$N:$N,MATCH(F:F,'[3]5.งบทดลอง รพ.'!B:B,0)),)</f>
        <v>0</v>
      </c>
      <c r="S95" s="295">
        <f>IFERROR(INDEX('[3]5.งบทดลอง รพ.'!$O:$O,MATCH(F:F,'[3]5.งบทดลอง รพ.'!B:B,0)),)</f>
        <v>0</v>
      </c>
      <c r="T95" s="295">
        <f>IFERROR(INDEX('[3]5.งบทดลอง รพ.'!$P:$P,MATCH(F:F,'[3]5.งบทดลอง รพ.'!B:B,0)),)</f>
        <v>0</v>
      </c>
      <c r="U95" s="295">
        <f>IFERROR(INDEX('[3]5.งบทดลอง รพ.'!$Q:$Q,MATCH(F:F,'[3]5.งบทดลอง รพ.'!B:B,0)),)</f>
        <v>0</v>
      </c>
      <c r="V95" s="295">
        <f>IFERROR(INDEX('[3]5.งบทดลอง รพ.'!$R:$R,MATCH(F:F,'[3]5.งบทดลอง รพ.'!B:B,0)),)</f>
        <v>0</v>
      </c>
      <c r="W95" s="295">
        <f>IFERROR(INDEX('[3]5.งบทดลอง รพ.'!$S:$S,MATCH(F:F,'[3]5.งบทดลอง รพ.'!B:B,0)),)</f>
        <v>0</v>
      </c>
      <c r="X95" s="295">
        <f>IFERROR(INDEX('[3]5.งบทดลอง รพ.'!$T:$T,MATCH(F:F,'[3]5.งบทดลอง รพ.'!B:B,0)),)</f>
        <v>0</v>
      </c>
      <c r="Y95" s="295">
        <f>IFERROR(INDEX('[3]5.งบทดลอง รพ.'!$U:$U,MATCH(F:F,'[3]5.งบทดลอง รพ.'!B:B,0)),)</f>
        <v>0</v>
      </c>
      <c r="Z95" s="295">
        <f>IFERROR(INDEX('[3]5.งบทดลอง รพ.'!$V:$V,MATCH(F:F,'[3]5.งบทดลอง รพ.'!B:B,0)),)</f>
        <v>0</v>
      </c>
      <c r="AA95" s="295">
        <f>IFERROR(INDEX('[3]5.งบทดลอง รพ.'!$W:$W,MATCH(F:F,'[3]5.งบทดลอง รพ.'!B:B,0)),)</f>
        <v>0</v>
      </c>
      <c r="AB95" s="295">
        <f>IFERROR(INDEX('[3]5.งบทดลอง รพ.'!$X:$X,MATCH(F:F,'[3]5.งบทดลอง รพ.'!B:B,0)),)</f>
        <v>0</v>
      </c>
      <c r="AC95" s="295">
        <f>IFERROR(INDEX('[3]5.งบทดลอง รพ.'!$Y:$Y,MATCH(F:F,'[3]5.งบทดลอง รพ.'!B:B,0)),)</f>
        <v>0</v>
      </c>
      <c r="AD95" s="295">
        <f>IFERROR(INDEX('[3]5.งบทดลอง รพ.'!$Z:$Z,MATCH(F:F,'[3]5.งบทดลอง รพ.'!B:B,0)),)</f>
        <v>0</v>
      </c>
      <c r="AE95" s="295">
        <f>IFERROR(INDEX('[3]5.งบทดลอง รพ.'!$AA:$AA,MATCH(F:F,'[3]5.งบทดลอง รพ.'!B:B,0)),)</f>
        <v>0</v>
      </c>
      <c r="AF95" s="295">
        <f>IFERROR(INDEX('[3]5.งบทดลอง รพ.'!$AB:$AB,MATCH(F:F,'[3]5.งบทดลอง รพ.'!B:B,0)),)</f>
        <v>0</v>
      </c>
      <c r="AG95" s="295">
        <f>IFERROR(INDEX('[3]5.งบทดลอง รพ.'!$AC:$AC,MATCH(F:F,'[3]5.งบทดลอง รพ.'!B:B,0)),)</f>
        <v>0</v>
      </c>
      <c r="AH95" s="295">
        <f>IFERROR(INDEX('[3]5.งบทดลอง รพ.'!$AD:$AD,MATCH(F:F,'[3]5.งบทดลอง รพ.'!B:B,0)),)</f>
        <v>0</v>
      </c>
      <c r="AI95" s="295">
        <f>IFERROR(INDEX('[3]5.งบทดลอง รพ.'!$AE:$AE,MATCH(F:F,'[3]5.งบทดลอง รพ.'!B:B,0)),)</f>
        <v>0</v>
      </c>
      <c r="AJ95" s="295">
        <f>IFERROR(INDEX('[3]5.งบทดลอง รพ.'!$AF:$AF,MATCH(F:F,'[3]5.งบทดลอง รพ.'!B:B,0)),)</f>
        <v>0</v>
      </c>
      <c r="AK95" s="295">
        <f>IFERROR(INDEX('[3]5.งบทดลอง รพ.'!$AG:$AG,MATCH(F:F,'[3]5.งบทดลอง รพ.'!B:B,0)),)</f>
        <v>0</v>
      </c>
      <c r="AL95" s="295">
        <f>IFERROR(INDEX('[3]5.งบทดลอง รพ.'!$AH:$AH,MATCH(F:F,'[3]5.งบทดลอง รพ.'!B:B,0)),)</f>
        <v>0</v>
      </c>
      <c r="AM95" s="295">
        <f>IFERROR(INDEX('[3]5.งบทดลอง รพ.'!$AI:$AI,MATCH(F:F,'[3]5.งบทดลอง รพ.'!B:B,0)),)</f>
        <v>0</v>
      </c>
      <c r="AN95" s="295">
        <f>IFERROR(INDEX('[3]5.งบทดลอง รพ.'!$AJ:$AJ,MATCH(F:F,'[3]5.งบทดลอง รพ.'!B:B,0)),)</f>
        <v>0</v>
      </c>
      <c r="AO95" s="295">
        <f>IFERROR(INDEX('[3]5.งบทดลอง รพ.'!$AK:$AK,MATCH(F:F,'[3]5.งบทดลอง รพ.'!B:B,0)),)</f>
        <v>0</v>
      </c>
      <c r="AP95" s="295">
        <f>IFERROR(INDEX('[3]5.งบทดลอง รพ.'!$AL:$AL,MATCH(F:F,'[3]5.งบทดลอง รพ.'!B:B,0)),)</f>
        <v>0</v>
      </c>
      <c r="AQ95" s="295">
        <f>IFERROR(INDEX('[3]5.งบทดลอง รพ.'!$AM:$AM,MATCH(F:F,'[3]5.งบทดลอง รพ.'!B:B,0)),)</f>
        <v>0</v>
      </c>
      <c r="AR95" s="295">
        <f>IFERROR(INDEX('[3]5.งบทดลอง รพ.'!$AN:$AN,MATCH(F:F,'[3]5.งบทดลอง รพ.'!B:B,0)),)</f>
        <v>0</v>
      </c>
      <c r="AS95" s="295">
        <f>IFERROR(INDEX('[3]5.งบทดลอง รพ.'!$AO:$AO,MATCH(F:F,'[3]5.งบทดลอง รพ.'!B:B,0)),)</f>
        <v>0</v>
      </c>
      <c r="AT95" s="295">
        <f>IFERROR(INDEX('[3]5.งบทดลอง รพ.'!$AP:$AP,MATCH(F:F,'[3]5.งบทดลอง รพ.'!B:B,0)),)</f>
        <v>0</v>
      </c>
      <c r="AU95" s="295">
        <f>IFERROR(INDEX('[3]5.งบทดลอง รพ.'!$AQ:$AQ,MATCH(F:F,'[3]5.งบทดลอง รพ.'!B:B,0)),)</f>
        <v>0</v>
      </c>
      <c r="AV95" s="295">
        <f>IFERROR(INDEX('[3]5.งบทดลอง รพ.'!$AR:$AR,MATCH(F:F,'[3]5.งบทดลอง รพ.'!B:B,0)),)</f>
        <v>0</v>
      </c>
      <c r="AW95" s="295">
        <f>IFERROR(INDEX('[3]5.งบทดลอง รพ.'!$AS:$AS,MATCH(F:F,'[3]5.งบทดลอง รพ.'!B:B,0)),)</f>
        <v>0</v>
      </c>
      <c r="AX95" s="295">
        <f>IFERROR(INDEX('[3]5.งบทดลอง รพ.'!$AT:$AT,MATCH(F:F,'[3]5.งบทดลอง รพ.'!B:B,0)),)</f>
        <v>0</v>
      </c>
      <c r="AY95" s="295">
        <f>IFERROR(INDEX('[3]5.งบทดลอง รพ.'!$AU:$AU,MATCH(F:F,'[3]5.งบทดลอง รพ.'!B:B,0)),)</f>
        <v>0</v>
      </c>
      <c r="AZ95" s="295">
        <f>IFERROR(INDEX('[3]5.งบทดลอง รพ.'!$AV:$AV,MATCH(F:F,'[3]5.งบทดลอง รพ.'!B:B,0)),)</f>
        <v>0</v>
      </c>
      <c r="BA95" s="295">
        <f>IFERROR(INDEX('[3]5.งบทดลอง รพ.'!$AW:$AW,MATCH(F:F,'[3]5.งบทดลอง รพ.'!B:B,0)),)</f>
        <v>0</v>
      </c>
      <c r="BB95" s="295">
        <f>IFERROR(INDEX('[3]5.งบทดลอง รพ.'!$AX:$AX,MATCH(F:F,'[3]5.งบทดลอง รพ.'!B:B,0)),)</f>
        <v>0</v>
      </c>
      <c r="BC95" s="295">
        <f>IFERROR(INDEX('[3]5.งบทดลอง รพ.'!$AY:$AY,MATCH(F:F,'[3]5.งบทดลอง รพ.'!B:B,0)),)</f>
        <v>0</v>
      </c>
      <c r="BD95" s="295">
        <f>IFERROR(INDEX('[3]5.งบทดลอง รพ.'!$AZ:$AZ,MATCH(F:F,'[3]5.งบทดลอง รพ.'!B:B,0)),)</f>
        <v>0</v>
      </c>
      <c r="BE95" s="295">
        <f>IFERROR(INDEX('[3]5.งบทดลอง รพ.'!$BA:$BA,MATCH(F:F,'[3]5.งบทดลอง รพ.'!B:B,0)),)</f>
        <v>0</v>
      </c>
      <c r="BF95" s="295">
        <f>IFERROR(INDEX('[3]5.งบทดลอง รพ.'!$BB:$BB,MATCH(F:F,'[3]5.งบทดลอง รพ.'!B:B,0)),)</f>
        <v>0</v>
      </c>
      <c r="BG95" s="295">
        <f>IFERROR(INDEX('[3]5.งบทดลอง รพ.'!$BC:$BC,MATCH(F:F,'[3]5.งบทดลอง รพ.'!B:B,0)),)</f>
        <v>0</v>
      </c>
      <c r="BH95" s="295">
        <f>IFERROR(INDEX('[3]5.งบทดลอง รพ.'!$BD:$BD,MATCH(F:F,'[3]5.งบทดลอง รพ.'!B:B,0)),)</f>
        <v>0</v>
      </c>
      <c r="BI95" s="295">
        <f>IFERROR(INDEX('[3]5.งบทดลอง รพ.'!$BE:$BE,MATCH(F:F,'[3]5.งบทดลอง รพ.'!B:B,0)),)</f>
        <v>0</v>
      </c>
      <c r="BJ95" s="295">
        <f>IFERROR(INDEX('[3]5.งบทดลอง รพ.'!$BF:$BF,MATCH(F:F,'[3]5.งบทดลอง รพ.'!B:B,0)),)</f>
        <v>0</v>
      </c>
      <c r="BK95" s="295">
        <f>IFERROR(INDEX('[3]5.งบทดลอง รพ.'!$BG:$BG,MATCH(F:F,'[3]5.งบทดลอง รพ.'!B:B,0)),)</f>
        <v>0</v>
      </c>
      <c r="BL95" s="295">
        <f>IFERROR(INDEX('[3]5.งบทดลอง รพ.'!$BH:$BH,MATCH(F:F,'[3]5.งบทดลอง รพ.'!B:B,0)),)</f>
        <v>0</v>
      </c>
      <c r="BM95" s="295">
        <f>IFERROR(INDEX('[3]5.งบทดลอง รพ.'!$BI:$BI,MATCH(F:F,'[3]5.งบทดลอง รพ.'!B:B,0)),)</f>
        <v>0</v>
      </c>
      <c r="BN95" s="295">
        <f>IFERROR(INDEX('[3]5.งบทดลอง รพ.'!$BJ:$BJ,MATCH(F:F,'[3]5.งบทดลอง รพ.'!B:B,0)),)</f>
        <v>0</v>
      </c>
      <c r="BO95" s="295">
        <f>IFERROR(INDEX('[3]5.งบทดลอง รพ.'!$BK:$BK,MATCH(F:F,'[3]5.งบทดลอง รพ.'!B:B,0)),)</f>
        <v>0</v>
      </c>
      <c r="BP95" s="295">
        <f>IFERROR(INDEX('[3]5.งบทดลอง รพ.'!$BL:$BL,MATCH(F:F,'[3]5.งบทดลอง รพ.'!B:B,0)),)</f>
        <v>0</v>
      </c>
      <c r="BQ95" s="295">
        <f>IFERROR(INDEX('[3]5.งบทดลอง รพ.'!$BM:$BM,MATCH(F:F,'[3]5.งบทดลอง รพ.'!B:B,0)),)</f>
        <v>0</v>
      </c>
      <c r="BR95" s="295">
        <f>IFERROR(INDEX('[3]5.งบทดลอง รพ.'!$BN:$BN,MATCH(F:F,'[3]5.งบทดลอง รพ.'!B:B,0)),)</f>
        <v>0</v>
      </c>
      <c r="BS95" s="295">
        <f>IFERROR(INDEX('[3]5.งบทดลอง รพ.'!$BO:$BO,MATCH(F:F,'[3]5.งบทดลอง รพ.'!B:B,0)),)</f>
        <v>0</v>
      </c>
      <c r="BT95" s="295">
        <f>IFERROR(INDEX('[3]5.งบทดลอง รพ.'!$BP:$BP,MATCH(F:F,'[3]5.งบทดลอง รพ.'!B:B,0)),)</f>
        <v>0</v>
      </c>
      <c r="BU95" s="295">
        <f>IFERROR(INDEX('[3]5.งบทดลอง รพ.'!$BQ:$BQ,MATCH(F:F,'[3]5.งบทดลอง รพ.'!B:B,0)),)</f>
        <v>0</v>
      </c>
      <c r="BV95" s="295">
        <f>IFERROR(INDEX('[3]5.งบทดลอง รพ.'!$BR:$BR,MATCH(F:F,'[3]5.งบทดลอง รพ.'!B:B,0)),)</f>
        <v>0</v>
      </c>
      <c r="BW95" s="295">
        <f>IFERROR(INDEX('[3]5.งบทดลอง รพ.'!$BS:$BS,MATCH(F:F,'[3]5.งบทดลอง รพ.'!B:B,0)),)</f>
        <v>0</v>
      </c>
      <c r="BX95" s="295">
        <f>IFERROR(INDEX('[3]5.งบทดลอง รพ.'!$BT:$BT,MATCH(F:F,'[3]5.งบทดลอง รพ.'!B:B,0)),)</f>
        <v>0</v>
      </c>
      <c r="BY95" s="295">
        <f>IFERROR(INDEX('[3]5.งบทดลอง รพ.'!$BU:$BU,MATCH(F:F,'[3]5.งบทดลอง รพ.'!B:B,0)),)</f>
        <v>0</v>
      </c>
      <c r="BZ95" s="295">
        <f>IFERROR(INDEX('[3]5.งบทดลอง รพ.'!$BV:$BV,MATCH(F:F,'[3]5.งบทดลอง รพ.'!B:B,0)),)</f>
        <v>0</v>
      </c>
      <c r="CA95" s="295">
        <f>IFERROR(INDEX('[3]5.งบทดลอง รพ.'!$BW:$BW,MATCH(F:F,'[3]5.งบทดลอง รพ.'!B:B,0)),)</f>
        <v>0</v>
      </c>
      <c r="CB95" s="295">
        <f>IFERROR(INDEX('[3]5.งบทดลอง รพ.'!$BX:$BX,MATCH(F:F,'[3]5.งบทดลอง รพ.'!B:B,0)),)</f>
        <v>0</v>
      </c>
      <c r="CC95" s="506">
        <f t="shared" si="10"/>
        <v>0</v>
      </c>
    </row>
    <row r="96" spans="1:81" s="308" customFormat="1" ht="45">
      <c r="A96" s="307" t="s">
        <v>436</v>
      </c>
      <c r="B96" s="292" t="s">
        <v>18</v>
      </c>
      <c r="C96" s="293" t="s">
        <v>19</v>
      </c>
      <c r="D96" s="294"/>
      <c r="E96" s="310"/>
      <c r="F96" s="504" t="s">
        <v>595</v>
      </c>
      <c r="G96" s="505" t="s">
        <v>1830</v>
      </c>
      <c r="H96" s="295">
        <f>IFERROR(INDEX('[3]5.งบทดลอง รพ.'!$D:$D,MATCH(F:F,'[3]5.งบทดลอง รพ.'!B:B,0)),)</f>
        <v>0</v>
      </c>
      <c r="I96" s="295">
        <f>IFERROR(INDEX('[3]5.งบทดลอง รพ.'!$E:$E,MATCH(F:F,'[3]5.งบทดลอง รพ.'!B:B,0)),)</f>
        <v>0</v>
      </c>
      <c r="J96" s="295">
        <f>IFERROR(INDEX('[3]5.งบทดลอง รพ.'!$F:$F,MATCH(F:F,'[3]5.งบทดลอง รพ.'!B:B,0)),)</f>
        <v>0</v>
      </c>
      <c r="K96" s="295">
        <f>IFERROR(INDEX('[3]5.งบทดลอง รพ.'!$G:$G,MATCH(F:F,'[3]5.งบทดลอง รพ.'!B:B,0)),)</f>
        <v>0</v>
      </c>
      <c r="L96" s="295">
        <f>IFERROR(INDEX('[3]5.งบทดลอง รพ.'!$H:$H,MATCH(F:F,'[3]5.งบทดลอง รพ.'!B:B,0)),)</f>
        <v>0</v>
      </c>
      <c r="M96" s="295">
        <f>IFERROR(INDEX('[3]5.งบทดลอง รพ.'!$I:$I,MATCH(F:F,'[3]5.งบทดลอง รพ.'!B:B,0)),)</f>
        <v>0</v>
      </c>
      <c r="N96" s="295">
        <f>IFERROR(INDEX('[3]5.งบทดลอง รพ.'!$J:$J,MATCH(F:F,'[3]5.งบทดลอง รพ.'!B:B,0)),)</f>
        <v>0</v>
      </c>
      <c r="O96" s="295">
        <f>IFERROR(INDEX('[3]5.งบทดลอง รพ.'!$K:$K,MATCH(F:F,'[3]5.งบทดลอง รพ.'!B:B,0)),)</f>
        <v>0</v>
      </c>
      <c r="P96" s="295">
        <f>IFERROR(INDEX('[3]5.งบทดลอง รพ.'!$L:$L,MATCH(F:F,'[3]5.งบทดลอง รพ.'!B:B,0)),)</f>
        <v>0</v>
      </c>
      <c r="Q96" s="295">
        <f>IFERROR(INDEX('[3]5.งบทดลอง รพ.'!$M:$M,MATCH(F:F,'[3]5.งบทดลอง รพ.'!B:B,0)),)</f>
        <v>0</v>
      </c>
      <c r="R96" s="295">
        <f>IFERROR(INDEX('[3]5.งบทดลอง รพ.'!$N:$N,MATCH(F:F,'[3]5.งบทดลอง รพ.'!B:B,0)),)</f>
        <v>0</v>
      </c>
      <c r="S96" s="295">
        <f>IFERROR(INDEX('[3]5.งบทดลอง รพ.'!$O:$O,MATCH(F:F,'[3]5.งบทดลอง รพ.'!B:B,0)),)</f>
        <v>0</v>
      </c>
      <c r="T96" s="295">
        <f>IFERROR(INDEX('[3]5.งบทดลอง รพ.'!$P:$P,MATCH(F:F,'[3]5.งบทดลอง รพ.'!B:B,0)),)</f>
        <v>0</v>
      </c>
      <c r="U96" s="295">
        <f>IFERROR(INDEX('[3]5.งบทดลอง รพ.'!$Q:$Q,MATCH(F:F,'[3]5.งบทดลอง รพ.'!B:B,0)),)</f>
        <v>0</v>
      </c>
      <c r="V96" s="295">
        <f>IFERROR(INDEX('[3]5.งบทดลอง รพ.'!$R:$R,MATCH(F:F,'[3]5.งบทดลอง รพ.'!B:B,0)),)</f>
        <v>0</v>
      </c>
      <c r="W96" s="295">
        <f>IFERROR(INDEX('[3]5.งบทดลอง รพ.'!$S:$S,MATCH(F:F,'[3]5.งบทดลอง รพ.'!B:B,0)),)</f>
        <v>0</v>
      </c>
      <c r="X96" s="295">
        <f>IFERROR(INDEX('[3]5.งบทดลอง รพ.'!$T:$T,MATCH(F:F,'[3]5.งบทดลอง รพ.'!B:B,0)),)</f>
        <v>0</v>
      </c>
      <c r="Y96" s="295">
        <f>IFERROR(INDEX('[3]5.งบทดลอง รพ.'!$U:$U,MATCH(F:F,'[3]5.งบทดลอง รพ.'!B:B,0)),)</f>
        <v>0</v>
      </c>
      <c r="Z96" s="295">
        <f>IFERROR(INDEX('[3]5.งบทดลอง รพ.'!$V:$V,MATCH(F:F,'[3]5.งบทดลอง รพ.'!B:B,0)),)</f>
        <v>0</v>
      </c>
      <c r="AA96" s="295">
        <f>IFERROR(INDEX('[3]5.งบทดลอง รพ.'!$W:$W,MATCH(F:F,'[3]5.งบทดลอง รพ.'!B:B,0)),)</f>
        <v>1249.5</v>
      </c>
      <c r="AB96" s="295">
        <f>IFERROR(INDEX('[3]5.งบทดลอง รพ.'!$X:$X,MATCH(F:F,'[3]5.งบทดลอง รพ.'!B:B,0)),)</f>
        <v>0</v>
      </c>
      <c r="AC96" s="295">
        <f>IFERROR(INDEX('[3]5.งบทดลอง รพ.'!$Y:$Y,MATCH(F:F,'[3]5.งบทดลอง รพ.'!B:B,0)),)</f>
        <v>0</v>
      </c>
      <c r="AD96" s="295">
        <f>IFERROR(INDEX('[3]5.งบทดลอง รพ.'!$Z:$Z,MATCH(F:F,'[3]5.งบทดลอง รพ.'!B:B,0)),)</f>
        <v>44939</v>
      </c>
      <c r="AE96" s="295">
        <f>IFERROR(INDEX('[3]5.งบทดลอง รพ.'!$AA:$AA,MATCH(F:F,'[3]5.งบทดลอง รพ.'!B:B,0)),)</f>
        <v>0</v>
      </c>
      <c r="AF96" s="295">
        <f>IFERROR(INDEX('[3]5.งบทดลอง รพ.'!$AB:$AB,MATCH(F:F,'[3]5.งบทดลอง รพ.'!B:B,0)),)</f>
        <v>0</v>
      </c>
      <c r="AG96" s="295">
        <f>IFERROR(INDEX('[3]5.งบทดลอง รพ.'!$AC:$AC,MATCH(F:F,'[3]5.งบทดลอง รพ.'!B:B,0)),)</f>
        <v>0</v>
      </c>
      <c r="AH96" s="295">
        <f>IFERROR(INDEX('[3]5.งบทดลอง รพ.'!$AD:$AD,MATCH(F:F,'[3]5.งบทดลอง รพ.'!B:B,0)),)</f>
        <v>0</v>
      </c>
      <c r="AI96" s="295">
        <f>IFERROR(INDEX('[3]5.งบทดลอง รพ.'!$AE:$AE,MATCH(F:F,'[3]5.งบทดลอง รพ.'!B:B,0)),)</f>
        <v>0</v>
      </c>
      <c r="AJ96" s="295">
        <f>IFERROR(INDEX('[3]5.งบทดลอง รพ.'!$AF:$AF,MATCH(F:F,'[3]5.งบทดลอง รพ.'!B:B,0)),)</f>
        <v>0</v>
      </c>
      <c r="AK96" s="295">
        <f>IFERROR(INDEX('[3]5.งบทดลอง รพ.'!$AG:$AG,MATCH(F:F,'[3]5.งบทดลอง รพ.'!B:B,0)),)</f>
        <v>0</v>
      </c>
      <c r="AL96" s="295">
        <f>IFERROR(INDEX('[3]5.งบทดลอง รพ.'!$AH:$AH,MATCH(F:F,'[3]5.งบทดลอง รพ.'!B:B,0)),)</f>
        <v>0</v>
      </c>
      <c r="AM96" s="295">
        <f>IFERROR(INDEX('[3]5.งบทดลอง รพ.'!$AI:$AI,MATCH(F:F,'[3]5.งบทดลอง รพ.'!B:B,0)),)</f>
        <v>0</v>
      </c>
      <c r="AN96" s="295">
        <f>IFERROR(INDEX('[3]5.งบทดลอง รพ.'!$AJ:$AJ,MATCH(F:F,'[3]5.งบทดลอง รพ.'!B:B,0)),)</f>
        <v>0</v>
      </c>
      <c r="AO96" s="295">
        <f>IFERROR(INDEX('[3]5.งบทดลอง รพ.'!$AK:$AK,MATCH(F:F,'[3]5.งบทดลอง รพ.'!B:B,0)),)</f>
        <v>0</v>
      </c>
      <c r="AP96" s="295">
        <f>IFERROR(INDEX('[3]5.งบทดลอง รพ.'!$AL:$AL,MATCH(F:F,'[3]5.งบทดลอง รพ.'!B:B,0)),)</f>
        <v>0</v>
      </c>
      <c r="AQ96" s="295">
        <f>IFERROR(INDEX('[3]5.งบทดลอง รพ.'!$AM:$AM,MATCH(F:F,'[3]5.งบทดลอง รพ.'!B:B,0)),)</f>
        <v>0</v>
      </c>
      <c r="AR96" s="295">
        <f>IFERROR(INDEX('[3]5.งบทดลอง รพ.'!$AN:$AN,MATCH(F:F,'[3]5.งบทดลอง รพ.'!B:B,0)),)</f>
        <v>0</v>
      </c>
      <c r="AS96" s="295">
        <f>IFERROR(INDEX('[3]5.งบทดลอง รพ.'!$AO:$AO,MATCH(F:F,'[3]5.งบทดลอง รพ.'!B:B,0)),)</f>
        <v>0</v>
      </c>
      <c r="AT96" s="295">
        <f>IFERROR(INDEX('[3]5.งบทดลอง รพ.'!$AP:$AP,MATCH(F:F,'[3]5.งบทดลอง รพ.'!B:B,0)),)</f>
        <v>0</v>
      </c>
      <c r="AU96" s="295">
        <f>IFERROR(INDEX('[3]5.งบทดลอง รพ.'!$AQ:$AQ,MATCH(F:F,'[3]5.งบทดลอง รพ.'!B:B,0)),)</f>
        <v>0</v>
      </c>
      <c r="AV96" s="295">
        <f>IFERROR(INDEX('[3]5.งบทดลอง รพ.'!$AR:$AR,MATCH(F:F,'[3]5.งบทดลอง รพ.'!B:B,0)),)</f>
        <v>0</v>
      </c>
      <c r="AW96" s="295">
        <f>IFERROR(INDEX('[3]5.งบทดลอง รพ.'!$AS:$AS,MATCH(F:F,'[3]5.งบทดลอง รพ.'!B:B,0)),)</f>
        <v>3558</v>
      </c>
      <c r="AX96" s="295">
        <f>IFERROR(INDEX('[3]5.งบทดลอง รพ.'!$AT:$AT,MATCH(F:F,'[3]5.งบทดลอง รพ.'!B:B,0)),)</f>
        <v>398.25</v>
      </c>
      <c r="AY96" s="295">
        <f>IFERROR(INDEX('[3]5.งบทดลอง รพ.'!$AU:$AU,MATCH(F:F,'[3]5.งบทดลอง รพ.'!B:B,0)),)</f>
        <v>580</v>
      </c>
      <c r="AZ96" s="295">
        <f>IFERROR(INDEX('[3]5.งบทดลอง รพ.'!$AV:$AV,MATCH(F:F,'[3]5.งบทดลอง รพ.'!B:B,0)),)</f>
        <v>0</v>
      </c>
      <c r="BA96" s="295">
        <f>IFERROR(INDEX('[3]5.งบทดลอง รพ.'!$AW:$AW,MATCH(F:F,'[3]5.งบทดลอง รพ.'!B:B,0)),)</f>
        <v>4239</v>
      </c>
      <c r="BB96" s="295">
        <f>IFERROR(INDEX('[3]5.งบทดลอง รพ.'!$AX:$AX,MATCH(F:F,'[3]5.งบทดลอง รพ.'!B:B,0)),)</f>
        <v>0</v>
      </c>
      <c r="BC96" s="295">
        <f>IFERROR(INDEX('[3]5.งบทดลอง รพ.'!$AY:$AY,MATCH(F:F,'[3]5.งบทดลอง รพ.'!B:B,0)),)</f>
        <v>0</v>
      </c>
      <c r="BD96" s="295">
        <f>IFERROR(INDEX('[3]5.งบทดลอง รพ.'!$AZ:$AZ,MATCH(F:F,'[3]5.งบทดลอง รพ.'!B:B,0)),)</f>
        <v>0</v>
      </c>
      <c r="BE96" s="295">
        <f>IFERROR(INDEX('[3]5.งบทดลอง รพ.'!$BA:$BA,MATCH(F:F,'[3]5.งบทดลอง รพ.'!B:B,0)),)</f>
        <v>0</v>
      </c>
      <c r="BF96" s="295">
        <f>IFERROR(INDEX('[3]5.งบทดลอง รพ.'!$BB:$BB,MATCH(F:F,'[3]5.งบทดลอง รพ.'!B:B,0)),)</f>
        <v>0</v>
      </c>
      <c r="BG96" s="295">
        <f>IFERROR(INDEX('[3]5.งบทดลอง รพ.'!$BC:$BC,MATCH(F:F,'[3]5.งบทดลอง รพ.'!B:B,0)),)</f>
        <v>0</v>
      </c>
      <c r="BH96" s="295">
        <f>IFERROR(INDEX('[3]5.งบทดลอง รพ.'!$BD:$BD,MATCH(F:F,'[3]5.งบทดลอง รพ.'!B:B,0)),)</f>
        <v>0</v>
      </c>
      <c r="BI96" s="295">
        <f>IFERROR(INDEX('[3]5.งบทดลอง รพ.'!$BE:$BE,MATCH(F:F,'[3]5.งบทดลอง รพ.'!B:B,0)),)</f>
        <v>0</v>
      </c>
      <c r="BJ96" s="295">
        <f>IFERROR(INDEX('[3]5.งบทดลอง รพ.'!$BF:$BF,MATCH(F:F,'[3]5.งบทดลอง รพ.'!B:B,0)),)</f>
        <v>0</v>
      </c>
      <c r="BK96" s="295">
        <f>IFERROR(INDEX('[3]5.งบทดลอง รพ.'!$BG:$BG,MATCH(F:F,'[3]5.งบทดลอง รพ.'!B:B,0)),)</f>
        <v>0</v>
      </c>
      <c r="BL96" s="295">
        <f>IFERROR(INDEX('[3]5.งบทดลอง รพ.'!$BH:$BH,MATCH(F:F,'[3]5.งบทดลอง รพ.'!B:B,0)),)</f>
        <v>0</v>
      </c>
      <c r="BM96" s="295">
        <f>IFERROR(INDEX('[3]5.งบทดลอง รพ.'!$BI:$BI,MATCH(F:F,'[3]5.งบทดลอง รพ.'!B:B,0)),)</f>
        <v>0</v>
      </c>
      <c r="BN96" s="295">
        <f>IFERROR(INDEX('[3]5.งบทดลอง รพ.'!$BJ:$BJ,MATCH(F:F,'[3]5.งบทดลอง รพ.'!B:B,0)),)</f>
        <v>0</v>
      </c>
      <c r="BO96" s="295">
        <f>IFERROR(INDEX('[3]5.งบทดลอง รพ.'!$BK:$BK,MATCH(F:F,'[3]5.งบทดลอง รพ.'!B:B,0)),)</f>
        <v>0</v>
      </c>
      <c r="BP96" s="295">
        <f>IFERROR(INDEX('[3]5.งบทดลอง รพ.'!$BL:$BL,MATCH(F:F,'[3]5.งบทดลอง รพ.'!B:B,0)),)</f>
        <v>0</v>
      </c>
      <c r="BQ96" s="295">
        <f>IFERROR(INDEX('[3]5.งบทดลอง รพ.'!$BM:$BM,MATCH(F:F,'[3]5.งบทดลอง รพ.'!B:B,0)),)</f>
        <v>0</v>
      </c>
      <c r="BR96" s="295">
        <f>IFERROR(INDEX('[3]5.งบทดลอง รพ.'!$BN:$BN,MATCH(F:F,'[3]5.งบทดลอง รพ.'!B:B,0)),)</f>
        <v>0</v>
      </c>
      <c r="BS96" s="295">
        <f>IFERROR(INDEX('[3]5.งบทดลอง รพ.'!$BO:$BO,MATCH(F:F,'[3]5.งบทดลอง รพ.'!B:B,0)),)</f>
        <v>0</v>
      </c>
      <c r="BT96" s="295">
        <f>IFERROR(INDEX('[3]5.งบทดลอง รพ.'!$BP:$BP,MATCH(F:F,'[3]5.งบทดลอง รพ.'!B:B,0)),)</f>
        <v>0</v>
      </c>
      <c r="BU96" s="295">
        <f>IFERROR(INDEX('[3]5.งบทดลอง รพ.'!$BQ:$BQ,MATCH(F:F,'[3]5.งบทดลอง รพ.'!B:B,0)),)</f>
        <v>0</v>
      </c>
      <c r="BV96" s="295">
        <f>IFERROR(INDEX('[3]5.งบทดลอง รพ.'!$BR:$BR,MATCH(F:F,'[3]5.งบทดลอง รพ.'!B:B,0)),)</f>
        <v>0</v>
      </c>
      <c r="BW96" s="295">
        <f>IFERROR(INDEX('[3]5.งบทดลอง รพ.'!$BS:$BS,MATCH(F:F,'[3]5.งบทดลอง รพ.'!B:B,0)),)</f>
        <v>0</v>
      </c>
      <c r="BX96" s="295">
        <f>IFERROR(INDEX('[3]5.งบทดลอง รพ.'!$BT:$BT,MATCH(F:F,'[3]5.งบทดลอง รพ.'!B:B,0)),)</f>
        <v>42489.599999999999</v>
      </c>
      <c r="BY96" s="295">
        <f>IFERROR(INDEX('[3]5.งบทดลอง รพ.'!$BU:$BU,MATCH(F:F,'[3]5.งบทดลอง รพ.'!B:B,0)),)</f>
        <v>305</v>
      </c>
      <c r="BZ96" s="295">
        <f>IFERROR(INDEX('[3]5.งบทดลอง รพ.'!$BV:$BV,MATCH(F:F,'[3]5.งบทดลอง รพ.'!B:B,0)),)</f>
        <v>0</v>
      </c>
      <c r="CA96" s="295">
        <f>IFERROR(INDEX('[3]5.งบทดลอง รพ.'!$BW:$BW,MATCH(F:F,'[3]5.งบทดลอง รพ.'!B:B,0)),)</f>
        <v>0</v>
      </c>
      <c r="CB96" s="295">
        <f>IFERROR(INDEX('[3]5.งบทดลอง รพ.'!$BX:$BX,MATCH(F:F,'[3]5.งบทดลอง รพ.'!B:B,0)),)</f>
        <v>0</v>
      </c>
      <c r="CC96" s="506">
        <f t="shared" si="10"/>
        <v>97758.35</v>
      </c>
    </row>
    <row r="97" spans="1:81" s="302" customFormat="1">
      <c r="A97" s="301"/>
      <c r="B97" s="639" t="s">
        <v>596</v>
      </c>
      <c r="C97" s="640"/>
      <c r="D97" s="640"/>
      <c r="E97" s="640"/>
      <c r="F97" s="640"/>
      <c r="G97" s="641"/>
      <c r="H97" s="507">
        <f>SUM(H81:H96)</f>
        <v>7702173.9299999997</v>
      </c>
      <c r="I97" s="507">
        <f t="shared" ref="I97:BT97" si="15">SUM(I81:I96)</f>
        <v>521225</v>
      </c>
      <c r="J97" s="507">
        <f t="shared" si="15"/>
        <v>5969627.4000000004</v>
      </c>
      <c r="K97" s="507">
        <f t="shared" si="15"/>
        <v>371357</v>
      </c>
      <c r="L97" s="507">
        <f t="shared" si="15"/>
        <v>226842</v>
      </c>
      <c r="M97" s="507">
        <f t="shared" si="15"/>
        <v>0</v>
      </c>
      <c r="N97" s="507">
        <f t="shared" si="15"/>
        <v>13975453.859999999</v>
      </c>
      <c r="O97" s="507">
        <f t="shared" si="15"/>
        <v>371357</v>
      </c>
      <c r="P97" s="507">
        <f t="shared" si="15"/>
        <v>4927262</v>
      </c>
      <c r="Q97" s="507">
        <f t="shared" si="15"/>
        <v>1840473.5399999998</v>
      </c>
      <c r="R97" s="507">
        <f t="shared" si="15"/>
        <v>304590.55</v>
      </c>
      <c r="S97" s="507">
        <f t="shared" si="15"/>
        <v>1085629</v>
      </c>
      <c r="T97" s="507">
        <f t="shared" si="15"/>
        <v>1689934.07</v>
      </c>
      <c r="U97" s="507">
        <f t="shared" si="15"/>
        <v>1046819.6</v>
      </c>
      <c r="V97" s="507">
        <f t="shared" si="15"/>
        <v>10340</v>
      </c>
      <c r="W97" s="507">
        <f t="shared" si="15"/>
        <v>32222064.900000002</v>
      </c>
      <c r="X97" s="507">
        <f t="shared" si="15"/>
        <v>3732707.5</v>
      </c>
      <c r="Y97" s="507">
        <f t="shared" si="15"/>
        <v>0</v>
      </c>
      <c r="Z97" s="507">
        <f t="shared" si="15"/>
        <v>6858197.5999999996</v>
      </c>
      <c r="AA97" s="507">
        <f t="shared" si="15"/>
        <v>2124428.23</v>
      </c>
      <c r="AB97" s="507">
        <f t="shared" si="15"/>
        <v>329238.65000000002</v>
      </c>
      <c r="AC97" s="507">
        <f t="shared" si="15"/>
        <v>3858308.85</v>
      </c>
      <c r="AD97" s="507">
        <f t="shared" si="15"/>
        <v>596438.44999999995</v>
      </c>
      <c r="AE97" s="507">
        <f t="shared" si="15"/>
        <v>469467.99</v>
      </c>
      <c r="AF97" s="507">
        <f t="shared" si="15"/>
        <v>1972755.85</v>
      </c>
      <c r="AG97" s="507">
        <f t="shared" si="15"/>
        <v>371200</v>
      </c>
      <c r="AH97" s="507">
        <f t="shared" si="15"/>
        <v>152106</v>
      </c>
      <c r="AI97" s="507">
        <f t="shared" si="15"/>
        <v>502652.45000000019</v>
      </c>
      <c r="AJ97" s="507">
        <f t="shared" si="15"/>
        <v>637620.52</v>
      </c>
      <c r="AK97" s="507">
        <f t="shared" si="15"/>
        <v>172090</v>
      </c>
      <c r="AL97" s="507">
        <f t="shared" si="15"/>
        <v>396249.32</v>
      </c>
      <c r="AM97" s="507">
        <f t="shared" si="15"/>
        <v>365947</v>
      </c>
      <c r="AN97" s="507">
        <f t="shared" si="15"/>
        <v>5649905</v>
      </c>
      <c r="AO97" s="507">
        <f t="shared" si="15"/>
        <v>827702.03</v>
      </c>
      <c r="AP97" s="507">
        <f t="shared" si="15"/>
        <v>364172.97</v>
      </c>
      <c r="AQ97" s="507">
        <f t="shared" si="15"/>
        <v>990235.26</v>
      </c>
      <c r="AR97" s="507">
        <f t="shared" si="15"/>
        <v>367551.49999999994</v>
      </c>
      <c r="AS97" s="507">
        <f t="shared" si="15"/>
        <v>436782.1</v>
      </c>
      <c r="AT97" s="507">
        <f t="shared" si="15"/>
        <v>525786.87</v>
      </c>
      <c r="AU97" s="507">
        <f t="shared" si="15"/>
        <v>1110736.44</v>
      </c>
      <c r="AV97" s="507">
        <f t="shared" si="15"/>
        <v>1134115.3399999999</v>
      </c>
      <c r="AW97" s="507">
        <f t="shared" si="15"/>
        <v>1982811.7</v>
      </c>
      <c r="AX97" s="507">
        <f t="shared" si="15"/>
        <v>1154408.1000000001</v>
      </c>
      <c r="AY97" s="507">
        <f t="shared" si="15"/>
        <v>1391070</v>
      </c>
      <c r="AZ97" s="507">
        <f t="shared" si="15"/>
        <v>82906.600000000006</v>
      </c>
      <c r="BA97" s="507">
        <f t="shared" si="15"/>
        <v>158364.35999999999</v>
      </c>
      <c r="BB97" s="507">
        <f t="shared" si="15"/>
        <v>4660734.16</v>
      </c>
      <c r="BC97" s="507">
        <f t="shared" si="15"/>
        <v>392562</v>
      </c>
      <c r="BD97" s="507">
        <f t="shared" si="15"/>
        <v>1218567.74</v>
      </c>
      <c r="BE97" s="507">
        <f t="shared" si="15"/>
        <v>78477</v>
      </c>
      <c r="BF97" s="507">
        <f t="shared" si="15"/>
        <v>855803</v>
      </c>
      <c r="BG97" s="507">
        <f t="shared" si="15"/>
        <v>73700</v>
      </c>
      <c r="BH97" s="507">
        <f t="shared" si="15"/>
        <v>3595475</v>
      </c>
      <c r="BI97" s="507">
        <f t="shared" si="15"/>
        <v>4450569</v>
      </c>
      <c r="BJ97" s="507">
        <f t="shared" si="15"/>
        <v>1635436</v>
      </c>
      <c r="BK97" s="507">
        <f t="shared" si="15"/>
        <v>4520</v>
      </c>
      <c r="BL97" s="507">
        <f t="shared" si="15"/>
        <v>6387</v>
      </c>
      <c r="BM97" s="507">
        <f t="shared" si="15"/>
        <v>3120540.5</v>
      </c>
      <c r="BN97" s="507">
        <f t="shared" si="15"/>
        <v>339255.34</v>
      </c>
      <c r="BO97" s="507">
        <f t="shared" si="15"/>
        <v>33039</v>
      </c>
      <c r="BP97" s="507">
        <f t="shared" si="15"/>
        <v>34442</v>
      </c>
      <c r="BQ97" s="507">
        <f t="shared" si="15"/>
        <v>64478</v>
      </c>
      <c r="BR97" s="507">
        <f t="shared" si="15"/>
        <v>300481</v>
      </c>
      <c r="BS97" s="507">
        <f t="shared" si="15"/>
        <v>33009</v>
      </c>
      <c r="BT97" s="507">
        <f t="shared" si="15"/>
        <v>11852325.879999999</v>
      </c>
      <c r="BU97" s="507">
        <f t="shared" ref="BU97:CC97" si="16">SUM(BU81:BU96)</f>
        <v>221007</v>
      </c>
      <c r="BV97" s="507">
        <f t="shared" si="16"/>
        <v>76843</v>
      </c>
      <c r="BW97" s="507">
        <f t="shared" si="16"/>
        <v>179498.1</v>
      </c>
      <c r="BX97" s="507">
        <f t="shared" si="16"/>
        <v>744177.80999999994</v>
      </c>
      <c r="BY97" s="507">
        <f t="shared" si="16"/>
        <v>1538527</v>
      </c>
      <c r="BZ97" s="507">
        <f t="shared" si="16"/>
        <v>179977</v>
      </c>
      <c r="CA97" s="507">
        <f t="shared" si="16"/>
        <v>239675</v>
      </c>
      <c r="CB97" s="507">
        <f t="shared" si="16"/>
        <v>70649</v>
      </c>
      <c r="CC97" s="507">
        <f t="shared" si="16"/>
        <v>146981262.05999997</v>
      </c>
    </row>
    <row r="98" spans="1:81" s="308" customFormat="1" ht="67.5">
      <c r="A98" s="307" t="s">
        <v>436</v>
      </c>
      <c r="B98" s="292" t="s">
        <v>20</v>
      </c>
      <c r="C98" s="293" t="s">
        <v>21</v>
      </c>
      <c r="D98" s="294">
        <v>43050</v>
      </c>
      <c r="E98" s="293" t="s">
        <v>597</v>
      </c>
      <c r="F98" s="504" t="s">
        <v>598</v>
      </c>
      <c r="G98" s="505" t="s">
        <v>599</v>
      </c>
      <c r="H98" s="295">
        <f>IFERROR(INDEX('[3]5.งบทดลอง รพ.'!$D:$D,MATCH(F:F,'[3]5.งบทดลอง รพ.'!B:B,0)),)</f>
        <v>0</v>
      </c>
      <c r="I98" s="295">
        <f>IFERROR(INDEX('[3]5.งบทดลอง รพ.'!$E:$E,MATCH(F:F,'[3]5.งบทดลอง รพ.'!B:B,0)),)</f>
        <v>0</v>
      </c>
      <c r="J98" s="295">
        <f>IFERROR(INDEX('[3]5.งบทดลอง รพ.'!$F:$F,MATCH(F:F,'[3]5.งบทดลอง รพ.'!B:B,0)),)</f>
        <v>0</v>
      </c>
      <c r="K98" s="295">
        <f>IFERROR(INDEX('[3]5.งบทดลอง รพ.'!$G:$G,MATCH(F:F,'[3]5.งบทดลอง รพ.'!B:B,0)),)</f>
        <v>0</v>
      </c>
      <c r="L98" s="295">
        <f>IFERROR(INDEX('[3]5.งบทดลอง รพ.'!$H:$H,MATCH(F:F,'[3]5.งบทดลอง รพ.'!B:B,0)),)</f>
        <v>0</v>
      </c>
      <c r="M98" s="295">
        <f>IFERROR(INDEX('[3]5.งบทดลอง รพ.'!$I:$I,MATCH(F:F,'[3]5.งบทดลอง รพ.'!B:B,0)),)</f>
        <v>0</v>
      </c>
      <c r="N98" s="295">
        <f>IFERROR(INDEX('[3]5.งบทดลอง รพ.'!$J:$J,MATCH(F:F,'[3]5.งบทดลอง รพ.'!B:B,0)),)</f>
        <v>0</v>
      </c>
      <c r="O98" s="295">
        <f>IFERROR(INDEX('[3]5.งบทดลอง รพ.'!$K:$K,MATCH(F:F,'[3]5.งบทดลอง รพ.'!B:B,0)),)</f>
        <v>0</v>
      </c>
      <c r="P98" s="295">
        <f>IFERROR(INDEX('[3]5.งบทดลอง รพ.'!$L:$L,MATCH(F:F,'[3]5.งบทดลอง รพ.'!B:B,0)),)</f>
        <v>0</v>
      </c>
      <c r="Q98" s="295">
        <f>IFERROR(INDEX('[3]5.งบทดลอง รพ.'!$M:$M,MATCH(F:F,'[3]5.งบทดลอง รพ.'!B:B,0)),)</f>
        <v>0</v>
      </c>
      <c r="R98" s="295">
        <f>IFERROR(INDEX('[3]5.งบทดลอง รพ.'!$N:$N,MATCH(F:F,'[3]5.งบทดลอง รพ.'!B:B,0)),)</f>
        <v>0</v>
      </c>
      <c r="S98" s="295">
        <f>IFERROR(INDEX('[3]5.งบทดลอง รพ.'!$O:$O,MATCH(F:F,'[3]5.งบทดลอง รพ.'!B:B,0)),)</f>
        <v>0</v>
      </c>
      <c r="T98" s="295">
        <f>IFERROR(INDEX('[3]5.งบทดลอง รพ.'!$P:$P,MATCH(F:F,'[3]5.งบทดลอง รพ.'!B:B,0)),)</f>
        <v>0</v>
      </c>
      <c r="U98" s="295">
        <f>IFERROR(INDEX('[3]5.งบทดลอง รพ.'!$Q:$Q,MATCH(F:F,'[3]5.งบทดลอง รพ.'!B:B,0)),)</f>
        <v>0</v>
      </c>
      <c r="V98" s="295">
        <f>IFERROR(INDEX('[3]5.งบทดลอง รพ.'!$R:$R,MATCH(F:F,'[3]5.งบทดลอง รพ.'!B:B,0)),)</f>
        <v>0</v>
      </c>
      <c r="W98" s="295">
        <f>IFERROR(INDEX('[3]5.งบทดลอง รพ.'!$S:$S,MATCH(F:F,'[3]5.งบทดลอง รพ.'!B:B,0)),)</f>
        <v>0</v>
      </c>
      <c r="X98" s="295">
        <f>IFERROR(INDEX('[3]5.งบทดลอง รพ.'!$T:$T,MATCH(F:F,'[3]5.งบทดลอง รพ.'!B:B,0)),)</f>
        <v>0</v>
      </c>
      <c r="Y98" s="295">
        <f>IFERROR(INDEX('[3]5.งบทดลอง รพ.'!$U:$U,MATCH(F:F,'[3]5.งบทดลอง รพ.'!B:B,0)),)</f>
        <v>0</v>
      </c>
      <c r="Z98" s="295">
        <f>IFERROR(INDEX('[3]5.งบทดลอง รพ.'!$V:$V,MATCH(F:F,'[3]5.งบทดลอง รพ.'!B:B,0)),)</f>
        <v>0</v>
      </c>
      <c r="AA98" s="295">
        <f>IFERROR(INDEX('[3]5.งบทดลอง รพ.'!$W:$W,MATCH(F:F,'[3]5.งบทดลอง รพ.'!B:B,0)),)</f>
        <v>0</v>
      </c>
      <c r="AB98" s="295">
        <f>IFERROR(INDEX('[3]5.งบทดลอง รพ.'!$X:$X,MATCH(F:F,'[3]5.งบทดลอง รพ.'!B:B,0)),)</f>
        <v>0</v>
      </c>
      <c r="AC98" s="295">
        <f>IFERROR(INDEX('[3]5.งบทดลอง รพ.'!$Y:$Y,MATCH(F:F,'[3]5.งบทดลอง รพ.'!B:B,0)),)</f>
        <v>0</v>
      </c>
      <c r="AD98" s="295">
        <f>IFERROR(INDEX('[3]5.งบทดลอง รพ.'!$Z:$Z,MATCH(F:F,'[3]5.งบทดลอง รพ.'!B:B,0)),)</f>
        <v>0</v>
      </c>
      <c r="AE98" s="295">
        <f>IFERROR(INDEX('[3]5.งบทดลอง รพ.'!$AA:$AA,MATCH(F:F,'[3]5.งบทดลอง รพ.'!B:B,0)),)</f>
        <v>0</v>
      </c>
      <c r="AF98" s="295">
        <f>IFERROR(INDEX('[3]5.งบทดลอง รพ.'!$AB:$AB,MATCH(F:F,'[3]5.งบทดลอง รพ.'!B:B,0)),)</f>
        <v>0</v>
      </c>
      <c r="AG98" s="295">
        <f>IFERROR(INDEX('[3]5.งบทดลอง รพ.'!$AC:$AC,MATCH(F:F,'[3]5.งบทดลอง รพ.'!B:B,0)),)</f>
        <v>0</v>
      </c>
      <c r="AH98" s="295">
        <f>IFERROR(INDEX('[3]5.งบทดลอง รพ.'!$AD:$AD,MATCH(F:F,'[3]5.งบทดลอง รพ.'!B:B,0)),)</f>
        <v>0</v>
      </c>
      <c r="AI98" s="295">
        <f>IFERROR(INDEX('[3]5.งบทดลอง รพ.'!$AE:$AE,MATCH(F:F,'[3]5.งบทดลอง รพ.'!B:B,0)),)</f>
        <v>0</v>
      </c>
      <c r="AJ98" s="295">
        <f>IFERROR(INDEX('[3]5.งบทดลอง รพ.'!$AF:$AF,MATCH(F:F,'[3]5.งบทดลอง รพ.'!B:B,0)),)</f>
        <v>0</v>
      </c>
      <c r="AK98" s="295">
        <f>IFERROR(INDEX('[3]5.งบทดลอง รพ.'!$AG:$AG,MATCH(F:F,'[3]5.งบทดลอง รพ.'!B:B,0)),)</f>
        <v>0</v>
      </c>
      <c r="AL98" s="295">
        <f>IFERROR(INDEX('[3]5.งบทดลอง รพ.'!$AH:$AH,MATCH(F:F,'[3]5.งบทดลอง รพ.'!B:B,0)),)</f>
        <v>0</v>
      </c>
      <c r="AM98" s="295">
        <f>IFERROR(INDEX('[3]5.งบทดลอง รพ.'!$AI:$AI,MATCH(F:F,'[3]5.งบทดลอง รพ.'!B:B,0)),)</f>
        <v>0</v>
      </c>
      <c r="AN98" s="295">
        <f>IFERROR(INDEX('[3]5.งบทดลอง รพ.'!$AJ:$AJ,MATCH(F:F,'[3]5.งบทดลอง รพ.'!B:B,0)),)</f>
        <v>0</v>
      </c>
      <c r="AO98" s="295">
        <f>IFERROR(INDEX('[3]5.งบทดลอง รพ.'!$AK:$AK,MATCH(F:F,'[3]5.งบทดลอง รพ.'!B:B,0)),)</f>
        <v>0</v>
      </c>
      <c r="AP98" s="295">
        <f>IFERROR(INDEX('[3]5.งบทดลอง รพ.'!$AL:$AL,MATCH(F:F,'[3]5.งบทดลอง รพ.'!B:B,0)),)</f>
        <v>0</v>
      </c>
      <c r="AQ98" s="295">
        <f>IFERROR(INDEX('[3]5.งบทดลอง รพ.'!$AM:$AM,MATCH(F:F,'[3]5.งบทดลอง รพ.'!B:B,0)),)</f>
        <v>0</v>
      </c>
      <c r="AR98" s="295">
        <f>IFERROR(INDEX('[3]5.งบทดลอง รพ.'!$AN:$AN,MATCH(F:F,'[3]5.งบทดลอง รพ.'!B:B,0)),)</f>
        <v>0</v>
      </c>
      <c r="AS98" s="295">
        <f>IFERROR(INDEX('[3]5.งบทดลอง รพ.'!$AO:$AO,MATCH(F:F,'[3]5.งบทดลอง รพ.'!B:B,0)),)</f>
        <v>0</v>
      </c>
      <c r="AT98" s="295">
        <f>IFERROR(INDEX('[3]5.งบทดลอง รพ.'!$AP:$AP,MATCH(F:F,'[3]5.งบทดลอง รพ.'!B:B,0)),)</f>
        <v>153975</v>
      </c>
      <c r="AU98" s="295">
        <f>IFERROR(INDEX('[3]5.งบทดลอง รพ.'!$AQ:$AQ,MATCH(F:F,'[3]5.งบทดลอง รพ.'!B:B,0)),)</f>
        <v>0</v>
      </c>
      <c r="AV98" s="295">
        <f>IFERROR(INDEX('[3]5.งบทดลอง รพ.'!$AR:$AR,MATCH(F:F,'[3]5.งบทดลอง รพ.'!B:B,0)),)</f>
        <v>0</v>
      </c>
      <c r="AW98" s="295">
        <f>IFERROR(INDEX('[3]5.งบทดลอง รพ.'!$AS:$AS,MATCH(F:F,'[3]5.งบทดลอง รพ.'!B:B,0)),)</f>
        <v>0</v>
      </c>
      <c r="AX98" s="295">
        <f>IFERROR(INDEX('[3]5.งบทดลอง รพ.'!$AT:$AT,MATCH(F:F,'[3]5.งบทดลอง รพ.'!B:B,0)),)</f>
        <v>0</v>
      </c>
      <c r="AY98" s="295">
        <f>IFERROR(INDEX('[3]5.งบทดลอง รพ.'!$AU:$AU,MATCH(F:F,'[3]5.งบทดลอง รพ.'!B:B,0)),)</f>
        <v>0</v>
      </c>
      <c r="AZ98" s="295">
        <f>IFERROR(INDEX('[3]5.งบทดลอง รพ.'!$AV:$AV,MATCH(F:F,'[3]5.งบทดลอง รพ.'!B:B,0)),)</f>
        <v>0</v>
      </c>
      <c r="BA98" s="295">
        <f>IFERROR(INDEX('[3]5.งบทดลอง รพ.'!$AW:$AW,MATCH(F:F,'[3]5.งบทดลอง รพ.'!B:B,0)),)</f>
        <v>0</v>
      </c>
      <c r="BB98" s="295">
        <f>IFERROR(INDEX('[3]5.งบทดลอง รพ.'!$AX:$AX,MATCH(F:F,'[3]5.งบทดลอง รพ.'!B:B,0)),)</f>
        <v>0</v>
      </c>
      <c r="BC98" s="295">
        <f>IFERROR(INDEX('[3]5.งบทดลอง รพ.'!$AY:$AY,MATCH(F:F,'[3]5.งบทดลอง รพ.'!B:B,0)),)</f>
        <v>0</v>
      </c>
      <c r="BD98" s="295">
        <f>IFERROR(INDEX('[3]5.งบทดลอง รพ.'!$AZ:$AZ,MATCH(F:F,'[3]5.งบทดลอง รพ.'!B:B,0)),)</f>
        <v>0</v>
      </c>
      <c r="BE98" s="295">
        <f>IFERROR(INDEX('[3]5.งบทดลอง รพ.'!$BA:$BA,MATCH(F:F,'[3]5.งบทดลอง รพ.'!B:B,0)),)</f>
        <v>0</v>
      </c>
      <c r="BF98" s="295">
        <f>IFERROR(INDEX('[3]5.งบทดลอง รพ.'!$BB:$BB,MATCH(F:F,'[3]5.งบทดลอง รพ.'!B:B,0)),)</f>
        <v>0</v>
      </c>
      <c r="BG98" s="295">
        <f>IFERROR(INDEX('[3]5.งบทดลอง รพ.'!$BC:$BC,MATCH(F:F,'[3]5.งบทดลอง รพ.'!B:B,0)),)</f>
        <v>0</v>
      </c>
      <c r="BH98" s="295">
        <f>IFERROR(INDEX('[3]5.งบทดลอง รพ.'!$BD:$BD,MATCH(F:F,'[3]5.งบทดลอง รพ.'!B:B,0)),)</f>
        <v>0</v>
      </c>
      <c r="BI98" s="295">
        <f>IFERROR(INDEX('[3]5.งบทดลอง รพ.'!$BE:$BE,MATCH(F:F,'[3]5.งบทดลอง รพ.'!B:B,0)),)</f>
        <v>0</v>
      </c>
      <c r="BJ98" s="295">
        <f>IFERROR(INDEX('[3]5.งบทดลอง รพ.'!$BF:$BF,MATCH(F:F,'[3]5.งบทดลอง รพ.'!B:B,0)),)</f>
        <v>0</v>
      </c>
      <c r="BK98" s="295">
        <f>IFERROR(INDEX('[3]5.งบทดลอง รพ.'!$BG:$BG,MATCH(F:F,'[3]5.งบทดลอง รพ.'!B:B,0)),)</f>
        <v>0</v>
      </c>
      <c r="BL98" s="295">
        <f>IFERROR(INDEX('[3]5.งบทดลอง รพ.'!$BH:$BH,MATCH(F:F,'[3]5.งบทดลอง รพ.'!B:B,0)),)</f>
        <v>0</v>
      </c>
      <c r="BM98" s="295">
        <f>IFERROR(INDEX('[3]5.งบทดลอง รพ.'!$BI:$BI,MATCH(F:F,'[3]5.งบทดลอง รพ.'!B:B,0)),)</f>
        <v>0</v>
      </c>
      <c r="BN98" s="295">
        <f>IFERROR(INDEX('[3]5.งบทดลอง รพ.'!$BJ:$BJ,MATCH(F:F,'[3]5.งบทดลอง รพ.'!B:B,0)),)</f>
        <v>0</v>
      </c>
      <c r="BO98" s="295">
        <f>IFERROR(INDEX('[3]5.งบทดลอง รพ.'!$BK:$BK,MATCH(F:F,'[3]5.งบทดลอง รพ.'!B:B,0)),)</f>
        <v>0</v>
      </c>
      <c r="BP98" s="295">
        <f>IFERROR(INDEX('[3]5.งบทดลอง รพ.'!$BL:$BL,MATCH(F:F,'[3]5.งบทดลอง รพ.'!B:B,0)),)</f>
        <v>0</v>
      </c>
      <c r="BQ98" s="295">
        <f>IFERROR(INDEX('[3]5.งบทดลอง รพ.'!$BM:$BM,MATCH(F:F,'[3]5.งบทดลอง รพ.'!B:B,0)),)</f>
        <v>0</v>
      </c>
      <c r="BR98" s="295">
        <f>IFERROR(INDEX('[3]5.งบทดลอง รพ.'!$BN:$BN,MATCH(F:F,'[3]5.งบทดลอง รพ.'!B:B,0)),)</f>
        <v>0</v>
      </c>
      <c r="BS98" s="295">
        <f>IFERROR(INDEX('[3]5.งบทดลอง รพ.'!$BO:$BO,MATCH(F:F,'[3]5.งบทดลอง รพ.'!B:B,0)),)</f>
        <v>0</v>
      </c>
      <c r="BT98" s="295">
        <f>IFERROR(INDEX('[3]5.งบทดลอง รพ.'!$BP:$BP,MATCH(F:F,'[3]5.งบทดลอง รพ.'!B:B,0)),)</f>
        <v>0</v>
      </c>
      <c r="BU98" s="295">
        <f>IFERROR(INDEX('[3]5.งบทดลอง รพ.'!$BQ:$BQ,MATCH(F:F,'[3]5.งบทดลอง รพ.'!B:B,0)),)</f>
        <v>0</v>
      </c>
      <c r="BV98" s="295">
        <f>IFERROR(INDEX('[3]5.งบทดลอง รพ.'!$BR:$BR,MATCH(F:F,'[3]5.งบทดลอง รพ.'!B:B,0)),)</f>
        <v>0</v>
      </c>
      <c r="BW98" s="295">
        <f>IFERROR(INDEX('[3]5.งบทดลอง รพ.'!$BS:$BS,MATCH(F:F,'[3]5.งบทดลอง รพ.'!B:B,0)),)</f>
        <v>33650</v>
      </c>
      <c r="BX98" s="295">
        <f>IFERROR(INDEX('[3]5.งบทดลอง รพ.'!$BT:$BT,MATCH(F:F,'[3]5.งบทดลอง รพ.'!B:B,0)),)</f>
        <v>0</v>
      </c>
      <c r="BY98" s="295">
        <f>IFERROR(INDEX('[3]5.งบทดลอง รพ.'!$BU:$BU,MATCH(F:F,'[3]5.งบทดลอง รพ.'!B:B,0)),)</f>
        <v>0</v>
      </c>
      <c r="BZ98" s="295">
        <f>IFERROR(INDEX('[3]5.งบทดลอง รพ.'!$BV:$BV,MATCH(F:F,'[3]5.งบทดลอง รพ.'!B:B,0)),)</f>
        <v>0</v>
      </c>
      <c r="CA98" s="295">
        <f>IFERROR(INDEX('[3]5.งบทดลอง รพ.'!$BW:$BW,MATCH(F:F,'[3]5.งบทดลอง รพ.'!B:B,0)),)</f>
        <v>0</v>
      </c>
      <c r="CB98" s="295">
        <f>IFERROR(INDEX('[3]5.งบทดลอง รพ.'!$BX:$BX,MATCH(F:F,'[3]5.งบทดลอง รพ.'!B:B,0)),)</f>
        <v>0</v>
      </c>
      <c r="CC98" s="506">
        <f t="shared" si="10"/>
        <v>187625</v>
      </c>
    </row>
    <row r="99" spans="1:81" s="308" customFormat="1" ht="67.5">
      <c r="A99" s="307" t="s">
        <v>436</v>
      </c>
      <c r="B99" s="292" t="s">
        <v>20</v>
      </c>
      <c r="C99" s="293" t="s">
        <v>21</v>
      </c>
      <c r="D99" s="294">
        <v>43050</v>
      </c>
      <c r="E99" s="293" t="s">
        <v>597</v>
      </c>
      <c r="F99" s="504" t="s">
        <v>600</v>
      </c>
      <c r="G99" s="505" t="s">
        <v>601</v>
      </c>
      <c r="H99" s="295">
        <f>IFERROR(INDEX('[3]5.งบทดลอง รพ.'!$D:$D,MATCH(F:F,'[3]5.งบทดลอง รพ.'!B:B,0)),)</f>
        <v>0</v>
      </c>
      <c r="I99" s="295">
        <f>IFERROR(INDEX('[3]5.งบทดลอง รพ.'!$E:$E,MATCH(F:F,'[3]5.งบทดลอง รพ.'!B:B,0)),)</f>
        <v>0</v>
      </c>
      <c r="J99" s="295">
        <f>IFERROR(INDEX('[3]5.งบทดลอง รพ.'!$F:$F,MATCH(F:F,'[3]5.งบทดลอง รพ.'!B:B,0)),)</f>
        <v>0</v>
      </c>
      <c r="K99" s="295">
        <f>IFERROR(INDEX('[3]5.งบทดลอง รพ.'!$G:$G,MATCH(F:F,'[3]5.งบทดลอง รพ.'!B:B,0)),)</f>
        <v>0</v>
      </c>
      <c r="L99" s="295">
        <f>IFERROR(INDEX('[3]5.งบทดลอง รพ.'!$H:$H,MATCH(F:F,'[3]5.งบทดลอง รพ.'!B:B,0)),)</f>
        <v>0</v>
      </c>
      <c r="M99" s="295">
        <f>IFERROR(INDEX('[3]5.งบทดลอง รพ.'!$I:$I,MATCH(F:F,'[3]5.งบทดลอง รพ.'!B:B,0)),)</f>
        <v>0</v>
      </c>
      <c r="N99" s="295">
        <f>IFERROR(INDEX('[3]5.งบทดลอง รพ.'!$J:$J,MATCH(F:F,'[3]5.งบทดลอง รพ.'!B:B,0)),)</f>
        <v>0</v>
      </c>
      <c r="O99" s="295">
        <f>IFERROR(INDEX('[3]5.งบทดลอง รพ.'!$K:$K,MATCH(F:F,'[3]5.งบทดลอง รพ.'!B:B,0)),)</f>
        <v>0</v>
      </c>
      <c r="P99" s="295">
        <f>IFERROR(INDEX('[3]5.งบทดลอง รพ.'!$L:$L,MATCH(F:F,'[3]5.งบทดลอง รพ.'!B:B,0)),)</f>
        <v>0</v>
      </c>
      <c r="Q99" s="295">
        <f>IFERROR(INDEX('[3]5.งบทดลอง รพ.'!$M:$M,MATCH(F:F,'[3]5.งบทดลอง รพ.'!B:B,0)),)</f>
        <v>0</v>
      </c>
      <c r="R99" s="295">
        <f>IFERROR(INDEX('[3]5.งบทดลอง รพ.'!$N:$N,MATCH(F:F,'[3]5.งบทดลอง รพ.'!B:B,0)),)</f>
        <v>0</v>
      </c>
      <c r="S99" s="295">
        <f>IFERROR(INDEX('[3]5.งบทดลอง รพ.'!$O:$O,MATCH(F:F,'[3]5.งบทดลอง รพ.'!B:B,0)),)</f>
        <v>0</v>
      </c>
      <c r="T99" s="295">
        <f>IFERROR(INDEX('[3]5.งบทดลอง รพ.'!$P:$P,MATCH(F:F,'[3]5.งบทดลอง รพ.'!B:B,0)),)</f>
        <v>84690</v>
      </c>
      <c r="U99" s="295">
        <f>IFERROR(INDEX('[3]5.งบทดลอง รพ.'!$Q:$Q,MATCH(F:F,'[3]5.งบทดลอง รพ.'!B:B,0)),)</f>
        <v>0</v>
      </c>
      <c r="V99" s="295">
        <f>IFERROR(INDEX('[3]5.งบทดลอง รพ.'!$R:$R,MATCH(F:F,'[3]5.งบทดลอง รพ.'!B:B,0)),)</f>
        <v>0</v>
      </c>
      <c r="W99" s="295">
        <f>IFERROR(INDEX('[3]5.งบทดลอง รพ.'!$S:$S,MATCH(F:F,'[3]5.งบทดลอง รพ.'!B:B,0)),)</f>
        <v>0</v>
      </c>
      <c r="X99" s="295">
        <f>IFERROR(INDEX('[3]5.งบทดลอง รพ.'!$T:$T,MATCH(F:F,'[3]5.งบทดลอง รพ.'!B:B,0)),)</f>
        <v>0</v>
      </c>
      <c r="Y99" s="295">
        <f>IFERROR(INDEX('[3]5.งบทดลอง รพ.'!$U:$U,MATCH(F:F,'[3]5.งบทดลอง รพ.'!B:B,0)),)</f>
        <v>0</v>
      </c>
      <c r="Z99" s="295">
        <f>IFERROR(INDEX('[3]5.งบทดลอง รพ.'!$V:$V,MATCH(F:F,'[3]5.งบทดลอง รพ.'!B:B,0)),)</f>
        <v>0</v>
      </c>
      <c r="AA99" s="295">
        <f>IFERROR(INDEX('[3]5.งบทดลอง รพ.'!$W:$W,MATCH(F:F,'[3]5.งบทดลอง รพ.'!B:B,0)),)</f>
        <v>0</v>
      </c>
      <c r="AB99" s="295">
        <f>IFERROR(INDEX('[3]5.งบทดลอง รพ.'!$X:$X,MATCH(F:F,'[3]5.งบทดลอง รพ.'!B:B,0)),)</f>
        <v>0</v>
      </c>
      <c r="AC99" s="295">
        <f>IFERROR(INDEX('[3]5.งบทดลอง รพ.'!$Y:$Y,MATCH(F:F,'[3]5.งบทดลอง รพ.'!B:B,0)),)</f>
        <v>0</v>
      </c>
      <c r="AD99" s="295">
        <f>IFERROR(INDEX('[3]5.งบทดลอง รพ.'!$Z:$Z,MATCH(F:F,'[3]5.งบทดลอง รพ.'!B:B,0)),)</f>
        <v>0</v>
      </c>
      <c r="AE99" s="295">
        <f>IFERROR(INDEX('[3]5.งบทดลอง รพ.'!$AA:$AA,MATCH(F:F,'[3]5.งบทดลอง รพ.'!B:B,0)),)</f>
        <v>0</v>
      </c>
      <c r="AF99" s="295">
        <f>IFERROR(INDEX('[3]5.งบทดลอง รพ.'!$AB:$AB,MATCH(F:F,'[3]5.งบทดลอง รพ.'!B:B,0)),)</f>
        <v>0</v>
      </c>
      <c r="AG99" s="295">
        <f>IFERROR(INDEX('[3]5.งบทดลอง รพ.'!$AC:$AC,MATCH(F:F,'[3]5.งบทดลอง รพ.'!B:B,0)),)</f>
        <v>0</v>
      </c>
      <c r="AH99" s="295">
        <f>IFERROR(INDEX('[3]5.งบทดลอง รพ.'!$AD:$AD,MATCH(F:F,'[3]5.งบทดลอง รพ.'!B:B,0)),)</f>
        <v>0</v>
      </c>
      <c r="AI99" s="295">
        <f>IFERROR(INDEX('[3]5.งบทดลอง รพ.'!$AE:$AE,MATCH(F:F,'[3]5.งบทดลอง รพ.'!B:B,0)),)</f>
        <v>0</v>
      </c>
      <c r="AJ99" s="295">
        <f>IFERROR(INDEX('[3]5.งบทดลอง รพ.'!$AF:$AF,MATCH(F:F,'[3]5.งบทดลอง รพ.'!B:B,0)),)</f>
        <v>0</v>
      </c>
      <c r="AK99" s="295">
        <f>IFERROR(INDEX('[3]5.งบทดลอง รพ.'!$AG:$AG,MATCH(F:F,'[3]5.งบทดลอง รพ.'!B:B,0)),)</f>
        <v>0</v>
      </c>
      <c r="AL99" s="295">
        <f>IFERROR(INDEX('[3]5.งบทดลอง รพ.'!$AH:$AH,MATCH(F:F,'[3]5.งบทดลอง รพ.'!B:B,0)),)</f>
        <v>0</v>
      </c>
      <c r="AM99" s="295">
        <f>IFERROR(INDEX('[3]5.งบทดลอง รพ.'!$AI:$AI,MATCH(F:F,'[3]5.งบทดลอง รพ.'!B:B,0)),)</f>
        <v>0</v>
      </c>
      <c r="AN99" s="295">
        <f>IFERROR(INDEX('[3]5.งบทดลอง รพ.'!$AJ:$AJ,MATCH(F:F,'[3]5.งบทดลอง รพ.'!B:B,0)),)</f>
        <v>0</v>
      </c>
      <c r="AO99" s="295">
        <f>IFERROR(INDEX('[3]5.งบทดลอง รพ.'!$AK:$AK,MATCH(F:F,'[3]5.งบทดลอง รพ.'!B:B,0)),)</f>
        <v>0</v>
      </c>
      <c r="AP99" s="295">
        <f>IFERROR(INDEX('[3]5.งบทดลอง รพ.'!$AL:$AL,MATCH(F:F,'[3]5.งบทดลอง รพ.'!B:B,0)),)</f>
        <v>0</v>
      </c>
      <c r="AQ99" s="295">
        <f>IFERROR(INDEX('[3]5.งบทดลอง รพ.'!$AM:$AM,MATCH(F:F,'[3]5.งบทดลอง รพ.'!B:B,0)),)</f>
        <v>0</v>
      </c>
      <c r="AR99" s="295">
        <f>IFERROR(INDEX('[3]5.งบทดลอง รพ.'!$AN:$AN,MATCH(F:F,'[3]5.งบทดลอง รพ.'!B:B,0)),)</f>
        <v>0</v>
      </c>
      <c r="AS99" s="295">
        <f>IFERROR(INDEX('[3]5.งบทดลอง รพ.'!$AO:$AO,MATCH(F:F,'[3]5.งบทดลอง รพ.'!B:B,0)),)</f>
        <v>0</v>
      </c>
      <c r="AT99" s="295">
        <f>IFERROR(INDEX('[3]5.งบทดลอง รพ.'!$AP:$AP,MATCH(F:F,'[3]5.งบทดลอง รพ.'!B:B,0)),)</f>
        <v>0</v>
      </c>
      <c r="AU99" s="295">
        <f>IFERROR(INDEX('[3]5.งบทดลอง รพ.'!$AQ:$AQ,MATCH(F:F,'[3]5.งบทดลอง รพ.'!B:B,0)),)</f>
        <v>0</v>
      </c>
      <c r="AV99" s="295">
        <f>IFERROR(INDEX('[3]5.งบทดลอง รพ.'!$AR:$AR,MATCH(F:F,'[3]5.งบทดลอง รพ.'!B:B,0)),)</f>
        <v>0</v>
      </c>
      <c r="AW99" s="295">
        <f>IFERROR(INDEX('[3]5.งบทดลอง รพ.'!$AS:$AS,MATCH(F:F,'[3]5.งบทดลอง รพ.'!B:B,0)),)</f>
        <v>0</v>
      </c>
      <c r="AX99" s="295">
        <f>IFERROR(INDEX('[3]5.งบทดลอง รพ.'!$AT:$AT,MATCH(F:F,'[3]5.งบทดลอง รพ.'!B:B,0)),)</f>
        <v>0</v>
      </c>
      <c r="AY99" s="295">
        <f>IFERROR(INDEX('[3]5.งบทดลอง รพ.'!$AU:$AU,MATCH(F:F,'[3]5.งบทดลอง รพ.'!B:B,0)),)</f>
        <v>0</v>
      </c>
      <c r="AZ99" s="295">
        <f>IFERROR(INDEX('[3]5.งบทดลอง รพ.'!$AV:$AV,MATCH(F:F,'[3]5.งบทดลอง รพ.'!B:B,0)),)</f>
        <v>0</v>
      </c>
      <c r="BA99" s="295">
        <f>IFERROR(INDEX('[3]5.งบทดลอง รพ.'!$AW:$AW,MATCH(F:F,'[3]5.งบทดลอง รพ.'!B:B,0)),)</f>
        <v>0</v>
      </c>
      <c r="BB99" s="295">
        <f>IFERROR(INDEX('[3]5.งบทดลอง รพ.'!$AX:$AX,MATCH(F:F,'[3]5.งบทดลอง รพ.'!B:B,0)),)</f>
        <v>0</v>
      </c>
      <c r="BC99" s="295">
        <f>IFERROR(INDEX('[3]5.งบทดลอง รพ.'!$AY:$AY,MATCH(F:F,'[3]5.งบทดลอง รพ.'!B:B,0)),)</f>
        <v>0</v>
      </c>
      <c r="BD99" s="295">
        <f>IFERROR(INDEX('[3]5.งบทดลอง รพ.'!$AZ:$AZ,MATCH(F:F,'[3]5.งบทดลอง รพ.'!B:B,0)),)</f>
        <v>0</v>
      </c>
      <c r="BE99" s="295">
        <f>IFERROR(INDEX('[3]5.งบทดลอง รพ.'!$BA:$BA,MATCH(F:F,'[3]5.งบทดลอง รพ.'!B:B,0)),)</f>
        <v>0</v>
      </c>
      <c r="BF99" s="295">
        <f>IFERROR(INDEX('[3]5.งบทดลอง รพ.'!$BB:$BB,MATCH(F:F,'[3]5.งบทดลอง รพ.'!B:B,0)),)</f>
        <v>0</v>
      </c>
      <c r="BG99" s="295">
        <f>IFERROR(INDEX('[3]5.งบทดลอง รพ.'!$BC:$BC,MATCH(F:F,'[3]5.งบทดลอง รพ.'!B:B,0)),)</f>
        <v>0</v>
      </c>
      <c r="BH99" s="295">
        <f>IFERROR(INDEX('[3]5.งบทดลอง รพ.'!$BD:$BD,MATCH(F:F,'[3]5.งบทดลอง รพ.'!B:B,0)),)</f>
        <v>0</v>
      </c>
      <c r="BI99" s="295">
        <f>IFERROR(INDEX('[3]5.งบทดลอง รพ.'!$BE:$BE,MATCH(F:F,'[3]5.งบทดลอง รพ.'!B:B,0)),)</f>
        <v>0</v>
      </c>
      <c r="BJ99" s="295">
        <f>IFERROR(INDEX('[3]5.งบทดลอง รพ.'!$BF:$BF,MATCH(F:F,'[3]5.งบทดลอง รพ.'!B:B,0)),)</f>
        <v>0</v>
      </c>
      <c r="BK99" s="295">
        <f>IFERROR(INDEX('[3]5.งบทดลอง รพ.'!$BG:$BG,MATCH(F:F,'[3]5.งบทดลอง รพ.'!B:B,0)),)</f>
        <v>0</v>
      </c>
      <c r="BL99" s="295">
        <f>IFERROR(INDEX('[3]5.งบทดลอง รพ.'!$BH:$BH,MATCH(F:F,'[3]5.งบทดลอง รพ.'!B:B,0)),)</f>
        <v>0</v>
      </c>
      <c r="BM99" s="295">
        <f>IFERROR(INDEX('[3]5.งบทดลอง รพ.'!$BI:$BI,MATCH(F:F,'[3]5.งบทดลอง รพ.'!B:B,0)),)</f>
        <v>0</v>
      </c>
      <c r="BN99" s="295">
        <f>IFERROR(INDEX('[3]5.งบทดลอง รพ.'!$BJ:$BJ,MATCH(F:F,'[3]5.งบทดลอง รพ.'!B:B,0)),)</f>
        <v>0</v>
      </c>
      <c r="BO99" s="295">
        <f>IFERROR(INDEX('[3]5.งบทดลอง รพ.'!$BK:$BK,MATCH(F:F,'[3]5.งบทดลอง รพ.'!B:B,0)),)</f>
        <v>0</v>
      </c>
      <c r="BP99" s="295">
        <f>IFERROR(INDEX('[3]5.งบทดลอง รพ.'!$BL:$BL,MATCH(F:F,'[3]5.งบทดลอง รพ.'!B:B,0)),)</f>
        <v>0</v>
      </c>
      <c r="BQ99" s="295">
        <f>IFERROR(INDEX('[3]5.งบทดลอง รพ.'!$BM:$BM,MATCH(F:F,'[3]5.งบทดลอง รพ.'!B:B,0)),)</f>
        <v>0</v>
      </c>
      <c r="BR99" s="295">
        <f>IFERROR(INDEX('[3]5.งบทดลอง รพ.'!$BN:$BN,MATCH(F:F,'[3]5.งบทดลอง รพ.'!B:B,0)),)</f>
        <v>0</v>
      </c>
      <c r="BS99" s="295">
        <f>IFERROR(INDEX('[3]5.งบทดลอง รพ.'!$BO:$BO,MATCH(F:F,'[3]5.งบทดลอง รพ.'!B:B,0)),)</f>
        <v>0</v>
      </c>
      <c r="BT99" s="295">
        <f>IFERROR(INDEX('[3]5.งบทดลอง รพ.'!$BP:$BP,MATCH(F:F,'[3]5.งบทดลอง รพ.'!B:B,0)),)</f>
        <v>0</v>
      </c>
      <c r="BU99" s="295">
        <f>IFERROR(INDEX('[3]5.งบทดลอง รพ.'!$BQ:$BQ,MATCH(F:F,'[3]5.งบทดลอง รพ.'!B:B,0)),)</f>
        <v>0</v>
      </c>
      <c r="BV99" s="295">
        <f>IFERROR(INDEX('[3]5.งบทดลอง รพ.'!$BR:$BR,MATCH(F:F,'[3]5.งบทดลอง รพ.'!B:B,0)),)</f>
        <v>0</v>
      </c>
      <c r="BW99" s="295">
        <f>IFERROR(INDEX('[3]5.งบทดลอง รพ.'!$BS:$BS,MATCH(F:F,'[3]5.งบทดลอง รพ.'!B:B,0)),)</f>
        <v>0</v>
      </c>
      <c r="BX99" s="295">
        <f>IFERROR(INDEX('[3]5.งบทดลอง รพ.'!$BT:$BT,MATCH(F:F,'[3]5.งบทดลอง รพ.'!B:B,0)),)</f>
        <v>0</v>
      </c>
      <c r="BY99" s="295">
        <f>IFERROR(INDEX('[3]5.งบทดลอง รพ.'!$BU:$BU,MATCH(F:F,'[3]5.งบทดลอง รพ.'!B:B,0)),)</f>
        <v>0</v>
      </c>
      <c r="BZ99" s="295">
        <f>IFERROR(INDEX('[3]5.งบทดลอง รพ.'!$BV:$BV,MATCH(F:F,'[3]5.งบทดลอง รพ.'!B:B,0)),)</f>
        <v>0</v>
      </c>
      <c r="CA99" s="295">
        <f>IFERROR(INDEX('[3]5.งบทดลอง รพ.'!$BW:$BW,MATCH(F:F,'[3]5.งบทดลอง รพ.'!B:B,0)),)</f>
        <v>0</v>
      </c>
      <c r="CB99" s="295">
        <f>IFERROR(INDEX('[3]5.งบทดลอง รพ.'!$BX:$BX,MATCH(F:F,'[3]5.งบทดลอง รพ.'!B:B,0)),)</f>
        <v>0</v>
      </c>
      <c r="CC99" s="506">
        <f t="shared" si="10"/>
        <v>84690</v>
      </c>
    </row>
    <row r="100" spans="1:81" s="308" customFormat="1" ht="67.5">
      <c r="A100" s="307" t="s">
        <v>436</v>
      </c>
      <c r="B100" s="292" t="s">
        <v>20</v>
      </c>
      <c r="C100" s="293" t="s">
        <v>21</v>
      </c>
      <c r="D100" s="294">
        <v>43050</v>
      </c>
      <c r="E100" s="293" t="s">
        <v>597</v>
      </c>
      <c r="F100" s="504" t="s">
        <v>602</v>
      </c>
      <c r="G100" s="505" t="s">
        <v>603</v>
      </c>
      <c r="H100" s="295">
        <f>IFERROR(INDEX('[3]5.งบทดลอง รพ.'!$D:$D,MATCH(F:F,'[3]5.งบทดลอง รพ.'!B:B,0)),)</f>
        <v>0</v>
      </c>
      <c r="I100" s="295">
        <f>IFERROR(INDEX('[3]5.งบทดลอง รพ.'!$E:$E,MATCH(F:F,'[3]5.งบทดลอง รพ.'!B:B,0)),)</f>
        <v>0</v>
      </c>
      <c r="J100" s="295">
        <f>IFERROR(INDEX('[3]5.งบทดลอง รพ.'!$F:$F,MATCH(F:F,'[3]5.งบทดลอง รพ.'!B:B,0)),)</f>
        <v>0</v>
      </c>
      <c r="K100" s="295">
        <f>IFERROR(INDEX('[3]5.งบทดลอง รพ.'!$G:$G,MATCH(F:F,'[3]5.งบทดลอง รพ.'!B:B,0)),)</f>
        <v>0</v>
      </c>
      <c r="L100" s="295">
        <f>IFERROR(INDEX('[3]5.งบทดลอง รพ.'!$H:$H,MATCH(F:F,'[3]5.งบทดลอง รพ.'!B:B,0)),)</f>
        <v>0</v>
      </c>
      <c r="M100" s="295">
        <f>IFERROR(INDEX('[3]5.งบทดลอง รพ.'!$I:$I,MATCH(F:F,'[3]5.งบทดลอง รพ.'!B:B,0)),)</f>
        <v>0</v>
      </c>
      <c r="N100" s="295">
        <f>IFERROR(INDEX('[3]5.งบทดลอง รพ.'!$J:$J,MATCH(F:F,'[3]5.งบทดลอง รพ.'!B:B,0)),)</f>
        <v>0</v>
      </c>
      <c r="O100" s="295">
        <f>IFERROR(INDEX('[3]5.งบทดลอง รพ.'!$K:$K,MATCH(F:F,'[3]5.งบทดลอง รพ.'!B:B,0)),)</f>
        <v>0</v>
      </c>
      <c r="P100" s="295">
        <f>IFERROR(INDEX('[3]5.งบทดลอง รพ.'!$L:$L,MATCH(F:F,'[3]5.งบทดลอง รพ.'!B:B,0)),)</f>
        <v>0</v>
      </c>
      <c r="Q100" s="295">
        <f>IFERROR(INDEX('[3]5.งบทดลอง รพ.'!$M:$M,MATCH(F:F,'[3]5.งบทดลอง รพ.'!B:B,0)),)</f>
        <v>0</v>
      </c>
      <c r="R100" s="295">
        <f>IFERROR(INDEX('[3]5.งบทดลอง รพ.'!$N:$N,MATCH(F:F,'[3]5.งบทดลอง รพ.'!B:B,0)),)</f>
        <v>0</v>
      </c>
      <c r="S100" s="295">
        <f>IFERROR(INDEX('[3]5.งบทดลอง รพ.'!$O:$O,MATCH(F:F,'[3]5.งบทดลอง รพ.'!B:B,0)),)</f>
        <v>0</v>
      </c>
      <c r="T100" s="295">
        <f>IFERROR(INDEX('[3]5.งบทดลอง รพ.'!$P:$P,MATCH(F:F,'[3]5.งบทดลอง รพ.'!B:B,0)),)</f>
        <v>58890</v>
      </c>
      <c r="U100" s="295">
        <f>IFERROR(INDEX('[3]5.งบทดลอง รพ.'!$Q:$Q,MATCH(F:F,'[3]5.งบทดลอง รพ.'!B:B,0)),)</f>
        <v>0</v>
      </c>
      <c r="V100" s="295">
        <f>IFERROR(INDEX('[3]5.งบทดลอง รพ.'!$R:$R,MATCH(F:F,'[3]5.งบทดลอง รพ.'!B:B,0)),)</f>
        <v>0</v>
      </c>
      <c r="W100" s="295">
        <f>IFERROR(INDEX('[3]5.งบทดลอง รพ.'!$S:$S,MATCH(F:F,'[3]5.งบทดลอง รพ.'!B:B,0)),)</f>
        <v>0</v>
      </c>
      <c r="X100" s="295">
        <f>IFERROR(INDEX('[3]5.งบทดลอง รพ.'!$T:$T,MATCH(F:F,'[3]5.งบทดลอง รพ.'!B:B,0)),)</f>
        <v>0</v>
      </c>
      <c r="Y100" s="295">
        <f>IFERROR(INDEX('[3]5.งบทดลอง รพ.'!$U:$U,MATCH(F:F,'[3]5.งบทดลอง รพ.'!B:B,0)),)</f>
        <v>0</v>
      </c>
      <c r="Z100" s="295">
        <f>IFERROR(INDEX('[3]5.งบทดลอง รพ.'!$V:$V,MATCH(F:F,'[3]5.งบทดลอง รพ.'!B:B,0)),)</f>
        <v>0</v>
      </c>
      <c r="AA100" s="295">
        <f>IFERROR(INDEX('[3]5.งบทดลอง รพ.'!$W:$W,MATCH(F:F,'[3]5.งบทดลอง รพ.'!B:B,0)),)</f>
        <v>0</v>
      </c>
      <c r="AB100" s="295">
        <f>IFERROR(INDEX('[3]5.งบทดลอง รพ.'!$X:$X,MATCH(F:F,'[3]5.งบทดลอง รพ.'!B:B,0)),)</f>
        <v>0</v>
      </c>
      <c r="AC100" s="295">
        <f>IFERROR(INDEX('[3]5.งบทดลอง รพ.'!$Y:$Y,MATCH(F:F,'[3]5.งบทดลอง รพ.'!B:B,0)),)</f>
        <v>0</v>
      </c>
      <c r="AD100" s="295">
        <f>IFERROR(INDEX('[3]5.งบทดลอง รพ.'!$Z:$Z,MATCH(F:F,'[3]5.งบทดลอง รพ.'!B:B,0)),)</f>
        <v>0</v>
      </c>
      <c r="AE100" s="295">
        <f>IFERROR(INDEX('[3]5.งบทดลอง รพ.'!$AA:$AA,MATCH(F:F,'[3]5.งบทดลอง รพ.'!B:B,0)),)</f>
        <v>0</v>
      </c>
      <c r="AF100" s="295">
        <f>IFERROR(INDEX('[3]5.งบทดลอง รพ.'!$AB:$AB,MATCH(F:F,'[3]5.งบทดลอง รพ.'!B:B,0)),)</f>
        <v>0</v>
      </c>
      <c r="AG100" s="295">
        <f>IFERROR(INDEX('[3]5.งบทดลอง รพ.'!$AC:$AC,MATCH(F:F,'[3]5.งบทดลอง รพ.'!B:B,0)),)</f>
        <v>0</v>
      </c>
      <c r="AH100" s="295">
        <f>IFERROR(INDEX('[3]5.งบทดลอง รพ.'!$AD:$AD,MATCH(F:F,'[3]5.งบทดลอง รพ.'!B:B,0)),)</f>
        <v>0</v>
      </c>
      <c r="AI100" s="295">
        <f>IFERROR(INDEX('[3]5.งบทดลอง รพ.'!$AE:$AE,MATCH(F:F,'[3]5.งบทดลอง รพ.'!B:B,0)),)</f>
        <v>0</v>
      </c>
      <c r="AJ100" s="295">
        <f>IFERROR(INDEX('[3]5.งบทดลอง รพ.'!$AF:$AF,MATCH(F:F,'[3]5.งบทดลอง รพ.'!B:B,0)),)</f>
        <v>0</v>
      </c>
      <c r="AK100" s="295">
        <f>IFERROR(INDEX('[3]5.งบทดลอง รพ.'!$AG:$AG,MATCH(F:F,'[3]5.งบทดลอง รพ.'!B:B,0)),)</f>
        <v>0</v>
      </c>
      <c r="AL100" s="295">
        <f>IFERROR(INDEX('[3]5.งบทดลอง รพ.'!$AH:$AH,MATCH(F:F,'[3]5.งบทดลอง รพ.'!B:B,0)),)</f>
        <v>0</v>
      </c>
      <c r="AM100" s="295">
        <f>IFERROR(INDEX('[3]5.งบทดลอง รพ.'!$AI:$AI,MATCH(F:F,'[3]5.งบทดลอง รพ.'!B:B,0)),)</f>
        <v>0</v>
      </c>
      <c r="AN100" s="295">
        <f>IFERROR(INDEX('[3]5.งบทดลอง รพ.'!$AJ:$AJ,MATCH(F:F,'[3]5.งบทดลอง รพ.'!B:B,0)),)</f>
        <v>0</v>
      </c>
      <c r="AO100" s="295">
        <f>IFERROR(INDEX('[3]5.งบทดลอง รพ.'!$AK:$AK,MATCH(F:F,'[3]5.งบทดลอง รพ.'!B:B,0)),)</f>
        <v>0</v>
      </c>
      <c r="AP100" s="295">
        <f>IFERROR(INDEX('[3]5.งบทดลอง รพ.'!$AL:$AL,MATCH(F:F,'[3]5.งบทดลอง รพ.'!B:B,0)),)</f>
        <v>0</v>
      </c>
      <c r="AQ100" s="295">
        <f>IFERROR(INDEX('[3]5.งบทดลอง รพ.'!$AM:$AM,MATCH(F:F,'[3]5.งบทดลอง รพ.'!B:B,0)),)</f>
        <v>0</v>
      </c>
      <c r="AR100" s="295">
        <f>IFERROR(INDEX('[3]5.งบทดลอง รพ.'!$AN:$AN,MATCH(F:F,'[3]5.งบทดลอง รพ.'!B:B,0)),)</f>
        <v>0</v>
      </c>
      <c r="AS100" s="295">
        <f>IFERROR(INDEX('[3]5.งบทดลอง รพ.'!$AO:$AO,MATCH(F:F,'[3]5.งบทดลอง รพ.'!B:B,0)),)</f>
        <v>0</v>
      </c>
      <c r="AT100" s="295">
        <f>IFERROR(INDEX('[3]5.งบทดลอง รพ.'!$AP:$AP,MATCH(F:F,'[3]5.งบทดลอง รพ.'!B:B,0)),)</f>
        <v>0</v>
      </c>
      <c r="AU100" s="295">
        <f>IFERROR(INDEX('[3]5.งบทดลอง รพ.'!$AQ:$AQ,MATCH(F:F,'[3]5.งบทดลอง รพ.'!B:B,0)),)</f>
        <v>0</v>
      </c>
      <c r="AV100" s="295">
        <f>IFERROR(INDEX('[3]5.งบทดลอง รพ.'!$AR:$AR,MATCH(F:F,'[3]5.งบทดลอง รพ.'!B:B,0)),)</f>
        <v>0</v>
      </c>
      <c r="AW100" s="295">
        <f>IFERROR(INDEX('[3]5.งบทดลอง รพ.'!$AS:$AS,MATCH(F:F,'[3]5.งบทดลอง รพ.'!B:B,0)),)</f>
        <v>0</v>
      </c>
      <c r="AX100" s="295">
        <f>IFERROR(INDEX('[3]5.งบทดลอง รพ.'!$AT:$AT,MATCH(F:F,'[3]5.งบทดลอง รพ.'!B:B,0)),)</f>
        <v>0</v>
      </c>
      <c r="AY100" s="295">
        <f>IFERROR(INDEX('[3]5.งบทดลอง รพ.'!$AU:$AU,MATCH(F:F,'[3]5.งบทดลอง รพ.'!B:B,0)),)</f>
        <v>0</v>
      </c>
      <c r="AZ100" s="295">
        <f>IFERROR(INDEX('[3]5.งบทดลอง รพ.'!$AV:$AV,MATCH(F:F,'[3]5.งบทดลอง รพ.'!B:B,0)),)</f>
        <v>0</v>
      </c>
      <c r="BA100" s="295">
        <f>IFERROR(INDEX('[3]5.งบทดลอง รพ.'!$AW:$AW,MATCH(F:F,'[3]5.งบทดลอง รพ.'!B:B,0)),)</f>
        <v>0</v>
      </c>
      <c r="BB100" s="295">
        <f>IFERROR(INDEX('[3]5.งบทดลอง รพ.'!$AX:$AX,MATCH(F:F,'[3]5.งบทดลอง รพ.'!B:B,0)),)</f>
        <v>0</v>
      </c>
      <c r="BC100" s="295">
        <f>IFERROR(INDEX('[3]5.งบทดลอง รพ.'!$AY:$AY,MATCH(F:F,'[3]5.งบทดลอง รพ.'!B:B,0)),)</f>
        <v>0</v>
      </c>
      <c r="BD100" s="295">
        <f>IFERROR(INDEX('[3]5.งบทดลอง รพ.'!$AZ:$AZ,MATCH(F:F,'[3]5.งบทดลอง รพ.'!B:B,0)),)</f>
        <v>0</v>
      </c>
      <c r="BE100" s="295">
        <f>IFERROR(INDEX('[3]5.งบทดลอง รพ.'!$BA:$BA,MATCH(F:F,'[3]5.งบทดลอง รพ.'!B:B,0)),)</f>
        <v>0</v>
      </c>
      <c r="BF100" s="295">
        <f>IFERROR(INDEX('[3]5.งบทดลอง รพ.'!$BB:$BB,MATCH(F:F,'[3]5.งบทดลอง รพ.'!B:B,0)),)</f>
        <v>0</v>
      </c>
      <c r="BG100" s="295">
        <f>IFERROR(INDEX('[3]5.งบทดลอง รพ.'!$BC:$BC,MATCH(F:F,'[3]5.งบทดลอง รพ.'!B:B,0)),)</f>
        <v>0</v>
      </c>
      <c r="BH100" s="295">
        <f>IFERROR(INDEX('[3]5.งบทดลอง รพ.'!$BD:$BD,MATCH(F:F,'[3]5.งบทดลอง รพ.'!B:B,0)),)</f>
        <v>0</v>
      </c>
      <c r="BI100" s="295">
        <f>IFERROR(INDEX('[3]5.งบทดลอง รพ.'!$BE:$BE,MATCH(F:F,'[3]5.งบทดลอง รพ.'!B:B,0)),)</f>
        <v>0</v>
      </c>
      <c r="BJ100" s="295">
        <f>IFERROR(INDEX('[3]5.งบทดลอง รพ.'!$BF:$BF,MATCH(F:F,'[3]5.งบทดลอง รพ.'!B:B,0)),)</f>
        <v>0</v>
      </c>
      <c r="BK100" s="295">
        <f>IFERROR(INDEX('[3]5.งบทดลอง รพ.'!$BG:$BG,MATCH(F:F,'[3]5.งบทดลอง รพ.'!B:B,0)),)</f>
        <v>0</v>
      </c>
      <c r="BL100" s="295">
        <f>IFERROR(INDEX('[3]5.งบทดลอง รพ.'!$BH:$BH,MATCH(F:F,'[3]5.งบทดลอง รพ.'!B:B,0)),)</f>
        <v>0</v>
      </c>
      <c r="BM100" s="295">
        <f>IFERROR(INDEX('[3]5.งบทดลอง รพ.'!$BI:$BI,MATCH(F:F,'[3]5.งบทดลอง รพ.'!B:B,0)),)</f>
        <v>0</v>
      </c>
      <c r="BN100" s="295">
        <f>IFERROR(INDEX('[3]5.งบทดลอง รพ.'!$BJ:$BJ,MATCH(F:F,'[3]5.งบทดลอง รพ.'!B:B,0)),)</f>
        <v>0</v>
      </c>
      <c r="BO100" s="295">
        <f>IFERROR(INDEX('[3]5.งบทดลอง รพ.'!$BK:$BK,MATCH(F:F,'[3]5.งบทดลอง รพ.'!B:B,0)),)</f>
        <v>0</v>
      </c>
      <c r="BP100" s="295">
        <f>IFERROR(INDEX('[3]5.งบทดลอง รพ.'!$BL:$BL,MATCH(F:F,'[3]5.งบทดลอง รพ.'!B:B,0)),)</f>
        <v>0</v>
      </c>
      <c r="BQ100" s="295">
        <f>IFERROR(INDEX('[3]5.งบทดลอง รพ.'!$BM:$BM,MATCH(F:F,'[3]5.งบทดลอง รพ.'!B:B,0)),)</f>
        <v>0</v>
      </c>
      <c r="BR100" s="295">
        <f>IFERROR(INDEX('[3]5.งบทดลอง รพ.'!$BN:$BN,MATCH(F:F,'[3]5.งบทดลอง รพ.'!B:B,0)),)</f>
        <v>0</v>
      </c>
      <c r="BS100" s="295">
        <f>IFERROR(INDEX('[3]5.งบทดลอง รพ.'!$BO:$BO,MATCH(F:F,'[3]5.งบทดลอง รพ.'!B:B,0)),)</f>
        <v>0</v>
      </c>
      <c r="BT100" s="295">
        <f>IFERROR(INDEX('[3]5.งบทดลอง รพ.'!$BP:$BP,MATCH(F:F,'[3]5.งบทดลอง รพ.'!B:B,0)),)</f>
        <v>0</v>
      </c>
      <c r="BU100" s="295">
        <f>IFERROR(INDEX('[3]5.งบทดลอง รพ.'!$BQ:$BQ,MATCH(F:F,'[3]5.งบทดลอง รพ.'!B:B,0)),)</f>
        <v>0</v>
      </c>
      <c r="BV100" s="295">
        <f>IFERROR(INDEX('[3]5.งบทดลอง รพ.'!$BR:$BR,MATCH(F:F,'[3]5.งบทดลอง รพ.'!B:B,0)),)</f>
        <v>0</v>
      </c>
      <c r="BW100" s="295">
        <f>IFERROR(INDEX('[3]5.งบทดลอง รพ.'!$BS:$BS,MATCH(F:F,'[3]5.งบทดลอง รพ.'!B:B,0)),)</f>
        <v>430179</v>
      </c>
      <c r="BX100" s="295">
        <f>IFERROR(INDEX('[3]5.งบทดลอง รพ.'!$BT:$BT,MATCH(F:F,'[3]5.งบทดลอง รพ.'!B:B,0)),)</f>
        <v>0</v>
      </c>
      <c r="BY100" s="295">
        <f>IFERROR(INDEX('[3]5.งบทดลอง รพ.'!$BU:$BU,MATCH(F:F,'[3]5.งบทดลอง รพ.'!B:B,0)),)</f>
        <v>0</v>
      </c>
      <c r="BZ100" s="295">
        <f>IFERROR(INDEX('[3]5.งบทดลอง รพ.'!$BV:$BV,MATCH(F:F,'[3]5.งบทดลอง รพ.'!B:B,0)),)</f>
        <v>0</v>
      </c>
      <c r="CA100" s="295">
        <f>IFERROR(INDEX('[3]5.งบทดลอง รพ.'!$BW:$BW,MATCH(F:F,'[3]5.งบทดลอง รพ.'!B:B,0)),)</f>
        <v>0</v>
      </c>
      <c r="CB100" s="295">
        <f>IFERROR(INDEX('[3]5.งบทดลอง รพ.'!$BX:$BX,MATCH(F:F,'[3]5.งบทดลอง รพ.'!B:B,0)),)</f>
        <v>0</v>
      </c>
      <c r="CC100" s="506">
        <f t="shared" si="10"/>
        <v>489069</v>
      </c>
    </row>
    <row r="101" spans="1:81" s="308" customFormat="1" ht="67.5">
      <c r="A101" s="307" t="s">
        <v>436</v>
      </c>
      <c r="B101" s="292" t="s">
        <v>20</v>
      </c>
      <c r="C101" s="293" t="s">
        <v>21</v>
      </c>
      <c r="D101" s="294">
        <v>43050</v>
      </c>
      <c r="E101" s="293" t="s">
        <v>597</v>
      </c>
      <c r="F101" s="504" t="s">
        <v>604</v>
      </c>
      <c r="G101" s="505" t="s">
        <v>605</v>
      </c>
      <c r="H101" s="295">
        <f>IFERROR(INDEX('[3]5.งบทดลอง รพ.'!$D:$D,MATCH(F:F,'[3]5.งบทดลอง รพ.'!B:B,0)),)</f>
        <v>0</v>
      </c>
      <c r="I101" s="295">
        <f>IFERROR(INDEX('[3]5.งบทดลอง รพ.'!$E:$E,MATCH(F:F,'[3]5.งบทดลอง รพ.'!B:B,0)),)</f>
        <v>0</v>
      </c>
      <c r="J101" s="295">
        <f>IFERROR(INDEX('[3]5.งบทดลอง รพ.'!$F:$F,MATCH(F:F,'[3]5.งบทดลอง รพ.'!B:B,0)),)</f>
        <v>0</v>
      </c>
      <c r="K101" s="295">
        <f>IFERROR(INDEX('[3]5.งบทดลอง รพ.'!$G:$G,MATCH(F:F,'[3]5.งบทดลอง รพ.'!B:B,0)),)</f>
        <v>0</v>
      </c>
      <c r="L101" s="295">
        <f>IFERROR(INDEX('[3]5.งบทดลอง รพ.'!$H:$H,MATCH(F:F,'[3]5.งบทดลอง รพ.'!B:B,0)),)</f>
        <v>0</v>
      </c>
      <c r="M101" s="295">
        <f>IFERROR(INDEX('[3]5.งบทดลอง รพ.'!$I:$I,MATCH(F:F,'[3]5.งบทดลอง รพ.'!B:B,0)),)</f>
        <v>0</v>
      </c>
      <c r="N101" s="295">
        <f>IFERROR(INDEX('[3]5.งบทดลอง รพ.'!$J:$J,MATCH(F:F,'[3]5.งบทดลอง รพ.'!B:B,0)),)</f>
        <v>0</v>
      </c>
      <c r="O101" s="295">
        <f>IFERROR(INDEX('[3]5.งบทดลอง รพ.'!$K:$K,MATCH(F:F,'[3]5.งบทดลอง รพ.'!B:B,0)),)</f>
        <v>0</v>
      </c>
      <c r="P101" s="295">
        <f>IFERROR(INDEX('[3]5.งบทดลอง รพ.'!$L:$L,MATCH(F:F,'[3]5.งบทดลอง รพ.'!B:B,0)),)</f>
        <v>0</v>
      </c>
      <c r="Q101" s="295">
        <f>IFERROR(INDEX('[3]5.งบทดลอง รพ.'!$M:$M,MATCH(F:F,'[3]5.งบทดลอง รพ.'!B:B,0)),)</f>
        <v>0</v>
      </c>
      <c r="R101" s="295">
        <f>IFERROR(INDEX('[3]5.งบทดลอง รพ.'!$N:$N,MATCH(F:F,'[3]5.งบทดลอง รพ.'!B:B,0)),)</f>
        <v>0</v>
      </c>
      <c r="S101" s="295">
        <f>IFERROR(INDEX('[3]5.งบทดลอง รพ.'!$O:$O,MATCH(F:F,'[3]5.งบทดลอง รพ.'!B:B,0)),)</f>
        <v>0</v>
      </c>
      <c r="T101" s="295">
        <f>IFERROR(INDEX('[3]5.งบทดลอง รพ.'!$P:$P,MATCH(F:F,'[3]5.งบทดลอง รพ.'!B:B,0)),)</f>
        <v>7030</v>
      </c>
      <c r="U101" s="295">
        <f>IFERROR(INDEX('[3]5.งบทดลอง รพ.'!$Q:$Q,MATCH(F:F,'[3]5.งบทดลอง รพ.'!B:B,0)),)</f>
        <v>0</v>
      </c>
      <c r="V101" s="295">
        <f>IFERROR(INDEX('[3]5.งบทดลอง รพ.'!$R:$R,MATCH(F:F,'[3]5.งบทดลอง รพ.'!B:B,0)),)</f>
        <v>0</v>
      </c>
      <c r="W101" s="295">
        <f>IFERROR(INDEX('[3]5.งบทดลอง รพ.'!$S:$S,MATCH(F:F,'[3]5.งบทดลอง รพ.'!B:B,0)),)</f>
        <v>0</v>
      </c>
      <c r="X101" s="295">
        <f>IFERROR(INDEX('[3]5.งบทดลอง รพ.'!$T:$T,MATCH(F:F,'[3]5.งบทดลอง รพ.'!B:B,0)),)</f>
        <v>0</v>
      </c>
      <c r="Y101" s="295">
        <f>IFERROR(INDEX('[3]5.งบทดลอง รพ.'!$U:$U,MATCH(F:F,'[3]5.งบทดลอง รพ.'!B:B,0)),)</f>
        <v>0</v>
      </c>
      <c r="Z101" s="295">
        <f>IFERROR(INDEX('[3]5.งบทดลอง รพ.'!$V:$V,MATCH(F:F,'[3]5.งบทดลอง รพ.'!B:B,0)),)</f>
        <v>0</v>
      </c>
      <c r="AA101" s="295">
        <f>IFERROR(INDEX('[3]5.งบทดลอง รพ.'!$W:$W,MATCH(F:F,'[3]5.งบทดลอง รพ.'!B:B,0)),)</f>
        <v>0</v>
      </c>
      <c r="AB101" s="295">
        <f>IFERROR(INDEX('[3]5.งบทดลอง รพ.'!$X:$X,MATCH(F:F,'[3]5.งบทดลอง รพ.'!B:B,0)),)</f>
        <v>0</v>
      </c>
      <c r="AC101" s="295">
        <f>IFERROR(INDEX('[3]5.งบทดลอง รพ.'!$Y:$Y,MATCH(F:F,'[3]5.งบทดลอง รพ.'!B:B,0)),)</f>
        <v>0</v>
      </c>
      <c r="AD101" s="295">
        <f>IFERROR(INDEX('[3]5.งบทดลอง รพ.'!$Z:$Z,MATCH(F:F,'[3]5.งบทดลอง รพ.'!B:B,0)),)</f>
        <v>0</v>
      </c>
      <c r="AE101" s="295">
        <f>IFERROR(INDEX('[3]5.งบทดลอง รพ.'!$AA:$AA,MATCH(F:F,'[3]5.งบทดลอง รพ.'!B:B,0)),)</f>
        <v>0</v>
      </c>
      <c r="AF101" s="295">
        <f>IFERROR(INDEX('[3]5.งบทดลอง รพ.'!$AB:$AB,MATCH(F:F,'[3]5.งบทดลอง รพ.'!B:B,0)),)</f>
        <v>0</v>
      </c>
      <c r="AG101" s="295">
        <f>IFERROR(INDEX('[3]5.งบทดลอง รพ.'!$AC:$AC,MATCH(F:F,'[3]5.งบทดลอง รพ.'!B:B,0)),)</f>
        <v>0</v>
      </c>
      <c r="AH101" s="295">
        <f>IFERROR(INDEX('[3]5.งบทดลอง รพ.'!$AD:$AD,MATCH(F:F,'[3]5.งบทดลอง รพ.'!B:B,0)),)</f>
        <v>0</v>
      </c>
      <c r="AI101" s="295">
        <f>IFERROR(INDEX('[3]5.งบทดลอง รพ.'!$AE:$AE,MATCH(F:F,'[3]5.งบทดลอง รพ.'!B:B,0)),)</f>
        <v>0</v>
      </c>
      <c r="AJ101" s="295">
        <f>IFERROR(INDEX('[3]5.งบทดลอง รพ.'!$AF:$AF,MATCH(F:F,'[3]5.งบทดลอง รพ.'!B:B,0)),)</f>
        <v>0</v>
      </c>
      <c r="AK101" s="295">
        <f>IFERROR(INDEX('[3]5.งบทดลอง รพ.'!$AG:$AG,MATCH(F:F,'[3]5.งบทดลอง รพ.'!B:B,0)),)</f>
        <v>0</v>
      </c>
      <c r="AL101" s="295">
        <f>IFERROR(INDEX('[3]5.งบทดลอง รพ.'!$AH:$AH,MATCH(F:F,'[3]5.งบทดลอง รพ.'!B:B,0)),)</f>
        <v>0</v>
      </c>
      <c r="AM101" s="295">
        <f>IFERROR(INDEX('[3]5.งบทดลอง รพ.'!$AI:$AI,MATCH(F:F,'[3]5.งบทดลอง รพ.'!B:B,0)),)</f>
        <v>0</v>
      </c>
      <c r="AN101" s="295">
        <f>IFERROR(INDEX('[3]5.งบทดลอง รพ.'!$AJ:$AJ,MATCH(F:F,'[3]5.งบทดลอง รพ.'!B:B,0)),)</f>
        <v>0</v>
      </c>
      <c r="AO101" s="295">
        <f>IFERROR(INDEX('[3]5.งบทดลอง รพ.'!$AK:$AK,MATCH(F:F,'[3]5.งบทดลอง รพ.'!B:B,0)),)</f>
        <v>0</v>
      </c>
      <c r="AP101" s="295">
        <f>IFERROR(INDEX('[3]5.งบทดลอง รพ.'!$AL:$AL,MATCH(F:F,'[3]5.งบทดลอง รพ.'!B:B,0)),)</f>
        <v>0</v>
      </c>
      <c r="AQ101" s="295">
        <f>IFERROR(INDEX('[3]5.งบทดลอง รพ.'!$AM:$AM,MATCH(F:F,'[3]5.งบทดลอง รพ.'!B:B,0)),)</f>
        <v>0</v>
      </c>
      <c r="AR101" s="295">
        <f>IFERROR(INDEX('[3]5.งบทดลอง รพ.'!$AN:$AN,MATCH(F:F,'[3]5.งบทดลอง รพ.'!B:B,0)),)</f>
        <v>0</v>
      </c>
      <c r="AS101" s="295">
        <f>IFERROR(INDEX('[3]5.งบทดลอง รพ.'!$AO:$AO,MATCH(F:F,'[3]5.งบทดลอง รพ.'!B:B,0)),)</f>
        <v>0</v>
      </c>
      <c r="AT101" s="295">
        <f>IFERROR(INDEX('[3]5.งบทดลอง รพ.'!$AP:$AP,MATCH(F:F,'[3]5.งบทดลอง รพ.'!B:B,0)),)</f>
        <v>137080</v>
      </c>
      <c r="AU101" s="295">
        <f>IFERROR(INDEX('[3]5.งบทดลอง รพ.'!$AQ:$AQ,MATCH(F:F,'[3]5.งบทดลอง รพ.'!B:B,0)),)</f>
        <v>0</v>
      </c>
      <c r="AV101" s="295">
        <f>IFERROR(INDEX('[3]5.งบทดลอง รพ.'!$AR:$AR,MATCH(F:F,'[3]5.งบทดลอง รพ.'!B:B,0)),)</f>
        <v>0</v>
      </c>
      <c r="AW101" s="295">
        <f>IFERROR(INDEX('[3]5.งบทดลอง รพ.'!$AS:$AS,MATCH(F:F,'[3]5.งบทดลอง รพ.'!B:B,0)),)</f>
        <v>0</v>
      </c>
      <c r="AX101" s="295">
        <f>IFERROR(INDEX('[3]5.งบทดลอง รพ.'!$AT:$AT,MATCH(F:F,'[3]5.งบทดลอง รพ.'!B:B,0)),)</f>
        <v>0</v>
      </c>
      <c r="AY101" s="295">
        <f>IFERROR(INDEX('[3]5.งบทดลอง รพ.'!$AU:$AU,MATCH(F:F,'[3]5.งบทดลอง รพ.'!B:B,0)),)</f>
        <v>0</v>
      </c>
      <c r="AZ101" s="295">
        <f>IFERROR(INDEX('[3]5.งบทดลอง รพ.'!$AV:$AV,MATCH(F:F,'[3]5.งบทดลอง รพ.'!B:B,0)),)</f>
        <v>0</v>
      </c>
      <c r="BA101" s="295">
        <f>IFERROR(INDEX('[3]5.งบทดลอง รพ.'!$AW:$AW,MATCH(F:F,'[3]5.งบทดลอง รพ.'!B:B,0)),)</f>
        <v>0</v>
      </c>
      <c r="BB101" s="295">
        <f>IFERROR(INDEX('[3]5.งบทดลอง รพ.'!$AX:$AX,MATCH(F:F,'[3]5.งบทดลอง รพ.'!B:B,0)),)</f>
        <v>0</v>
      </c>
      <c r="BC101" s="295">
        <f>IFERROR(INDEX('[3]5.งบทดลอง รพ.'!$AY:$AY,MATCH(F:F,'[3]5.งบทดลอง รพ.'!B:B,0)),)</f>
        <v>0</v>
      </c>
      <c r="BD101" s="295">
        <f>IFERROR(INDEX('[3]5.งบทดลอง รพ.'!$AZ:$AZ,MATCH(F:F,'[3]5.งบทดลอง รพ.'!B:B,0)),)</f>
        <v>0</v>
      </c>
      <c r="BE101" s="295">
        <f>IFERROR(INDEX('[3]5.งบทดลอง รพ.'!$BA:$BA,MATCH(F:F,'[3]5.งบทดลอง รพ.'!B:B,0)),)</f>
        <v>0</v>
      </c>
      <c r="BF101" s="295">
        <f>IFERROR(INDEX('[3]5.งบทดลอง รพ.'!$BB:$BB,MATCH(F:F,'[3]5.งบทดลอง รพ.'!B:B,0)),)</f>
        <v>0</v>
      </c>
      <c r="BG101" s="295">
        <f>IFERROR(INDEX('[3]5.งบทดลอง รพ.'!$BC:$BC,MATCH(F:F,'[3]5.งบทดลอง รพ.'!B:B,0)),)</f>
        <v>0</v>
      </c>
      <c r="BH101" s="295">
        <f>IFERROR(INDEX('[3]5.งบทดลอง รพ.'!$BD:$BD,MATCH(F:F,'[3]5.งบทดลอง รพ.'!B:B,0)),)</f>
        <v>0</v>
      </c>
      <c r="BI101" s="295">
        <f>IFERROR(INDEX('[3]5.งบทดลอง รพ.'!$BE:$BE,MATCH(F:F,'[3]5.งบทดลอง รพ.'!B:B,0)),)</f>
        <v>0</v>
      </c>
      <c r="BJ101" s="295">
        <f>IFERROR(INDEX('[3]5.งบทดลอง รพ.'!$BF:$BF,MATCH(F:F,'[3]5.งบทดลอง รพ.'!B:B,0)),)</f>
        <v>0</v>
      </c>
      <c r="BK101" s="295">
        <f>IFERROR(INDEX('[3]5.งบทดลอง รพ.'!$BG:$BG,MATCH(F:F,'[3]5.งบทดลอง รพ.'!B:B,0)),)</f>
        <v>0</v>
      </c>
      <c r="BL101" s="295">
        <f>IFERROR(INDEX('[3]5.งบทดลอง รพ.'!$BH:$BH,MATCH(F:F,'[3]5.งบทดลอง รพ.'!B:B,0)),)</f>
        <v>0</v>
      </c>
      <c r="BM101" s="295">
        <f>IFERROR(INDEX('[3]5.งบทดลอง รพ.'!$BI:$BI,MATCH(F:F,'[3]5.งบทดลอง รพ.'!B:B,0)),)</f>
        <v>0</v>
      </c>
      <c r="BN101" s="295">
        <f>IFERROR(INDEX('[3]5.งบทดลอง รพ.'!$BJ:$BJ,MATCH(F:F,'[3]5.งบทดลอง รพ.'!B:B,0)),)</f>
        <v>0</v>
      </c>
      <c r="BO101" s="295">
        <f>IFERROR(INDEX('[3]5.งบทดลอง รพ.'!$BK:$BK,MATCH(F:F,'[3]5.งบทดลอง รพ.'!B:B,0)),)</f>
        <v>0</v>
      </c>
      <c r="BP101" s="295">
        <f>IFERROR(INDEX('[3]5.งบทดลอง รพ.'!$BL:$BL,MATCH(F:F,'[3]5.งบทดลอง รพ.'!B:B,0)),)</f>
        <v>0</v>
      </c>
      <c r="BQ101" s="295">
        <f>IFERROR(INDEX('[3]5.งบทดลอง รพ.'!$BM:$BM,MATCH(F:F,'[3]5.งบทดลอง รพ.'!B:B,0)),)</f>
        <v>0</v>
      </c>
      <c r="BR101" s="295">
        <f>IFERROR(INDEX('[3]5.งบทดลอง รพ.'!$BN:$BN,MATCH(F:F,'[3]5.งบทดลอง รพ.'!B:B,0)),)</f>
        <v>0</v>
      </c>
      <c r="BS101" s="295">
        <f>IFERROR(INDEX('[3]5.งบทดลอง รพ.'!$BO:$BO,MATCH(F:F,'[3]5.งบทดลอง รพ.'!B:B,0)),)</f>
        <v>0</v>
      </c>
      <c r="BT101" s="295">
        <f>IFERROR(INDEX('[3]5.งบทดลอง รพ.'!$BP:$BP,MATCH(F:F,'[3]5.งบทดลอง รพ.'!B:B,0)),)</f>
        <v>0</v>
      </c>
      <c r="BU101" s="295">
        <f>IFERROR(INDEX('[3]5.งบทดลอง รพ.'!$BQ:$BQ,MATCH(F:F,'[3]5.งบทดลอง รพ.'!B:B,0)),)</f>
        <v>0</v>
      </c>
      <c r="BV101" s="295">
        <f>IFERROR(INDEX('[3]5.งบทดลอง รพ.'!$BR:$BR,MATCH(F:F,'[3]5.งบทดลอง รพ.'!B:B,0)),)</f>
        <v>0</v>
      </c>
      <c r="BW101" s="295">
        <f>IFERROR(INDEX('[3]5.งบทดลอง รพ.'!$BS:$BS,MATCH(F:F,'[3]5.งบทดลอง รพ.'!B:B,0)),)</f>
        <v>0</v>
      </c>
      <c r="BX101" s="295">
        <f>IFERROR(INDEX('[3]5.งบทดลอง รพ.'!$BT:$BT,MATCH(F:F,'[3]5.งบทดลอง รพ.'!B:B,0)),)</f>
        <v>0</v>
      </c>
      <c r="BY101" s="295">
        <f>IFERROR(INDEX('[3]5.งบทดลอง รพ.'!$BU:$BU,MATCH(F:F,'[3]5.งบทดลอง รพ.'!B:B,0)),)</f>
        <v>0</v>
      </c>
      <c r="BZ101" s="295">
        <f>IFERROR(INDEX('[3]5.งบทดลอง รพ.'!$BV:$BV,MATCH(F:F,'[3]5.งบทดลอง รพ.'!B:B,0)),)</f>
        <v>0</v>
      </c>
      <c r="CA101" s="295">
        <f>IFERROR(INDEX('[3]5.งบทดลอง รพ.'!$BW:$BW,MATCH(F:F,'[3]5.งบทดลอง รพ.'!B:B,0)),)</f>
        <v>0</v>
      </c>
      <c r="CB101" s="295">
        <f>IFERROR(INDEX('[3]5.งบทดลอง รพ.'!$BX:$BX,MATCH(F:F,'[3]5.งบทดลอง รพ.'!B:B,0)),)</f>
        <v>0</v>
      </c>
      <c r="CC101" s="506">
        <f t="shared" si="10"/>
        <v>144110</v>
      </c>
    </row>
    <row r="102" spans="1:81" s="308" customFormat="1" ht="67.5">
      <c r="A102" s="307" t="s">
        <v>436</v>
      </c>
      <c r="B102" s="292" t="s">
        <v>20</v>
      </c>
      <c r="C102" s="293" t="s">
        <v>21</v>
      </c>
      <c r="D102" s="294"/>
      <c r="E102" s="293"/>
      <c r="F102" s="504" t="s">
        <v>606</v>
      </c>
      <c r="G102" s="505" t="s">
        <v>607</v>
      </c>
      <c r="H102" s="295">
        <f>IFERROR(INDEX('[3]5.งบทดลอง รพ.'!$D:$D,MATCH(F:F,'[3]5.งบทดลอง รพ.'!B:B,0)),)</f>
        <v>3324760</v>
      </c>
      <c r="I102" s="295">
        <f>IFERROR(INDEX('[3]5.งบทดลอง รพ.'!$E:$E,MATCH(F:F,'[3]5.งบทดลอง รพ.'!B:B,0)),)</f>
        <v>0</v>
      </c>
      <c r="J102" s="295">
        <f>IFERROR(INDEX('[3]5.งบทดลอง รพ.'!$F:$F,MATCH(F:F,'[3]5.งบทดลอง รพ.'!B:B,0)),)</f>
        <v>0</v>
      </c>
      <c r="K102" s="295">
        <f>IFERROR(INDEX('[3]5.งบทดลอง รพ.'!$G:$G,MATCH(F:F,'[3]5.งบทดลอง รพ.'!B:B,0)),)</f>
        <v>0</v>
      </c>
      <c r="L102" s="295">
        <f>IFERROR(INDEX('[3]5.งบทดลอง รพ.'!$H:$H,MATCH(F:F,'[3]5.งบทดลอง รพ.'!B:B,0)),)</f>
        <v>0</v>
      </c>
      <c r="M102" s="295">
        <f>IFERROR(INDEX('[3]5.งบทดลอง รพ.'!$I:$I,MATCH(F:F,'[3]5.งบทดลอง รพ.'!B:B,0)),)</f>
        <v>0</v>
      </c>
      <c r="N102" s="295">
        <f>IFERROR(INDEX('[3]5.งบทดลอง รพ.'!$J:$J,MATCH(F:F,'[3]5.งบทดลอง รพ.'!B:B,0)),)</f>
        <v>117816</v>
      </c>
      <c r="O102" s="295">
        <f>IFERROR(INDEX('[3]5.งบทดลอง รพ.'!$K:$K,MATCH(F:F,'[3]5.งบทดลอง รพ.'!B:B,0)),)</f>
        <v>0</v>
      </c>
      <c r="P102" s="295">
        <f>IFERROR(INDEX('[3]5.งบทดลอง รพ.'!$L:$L,MATCH(F:F,'[3]5.งบทดลอง รพ.'!B:B,0)),)</f>
        <v>0</v>
      </c>
      <c r="Q102" s="295">
        <f>IFERROR(INDEX('[3]5.งบทดลอง รพ.'!$M:$M,MATCH(F:F,'[3]5.งบทดลอง รพ.'!B:B,0)),)</f>
        <v>9491631</v>
      </c>
      <c r="R102" s="295">
        <f>IFERROR(INDEX('[3]5.งบทดลอง รพ.'!$N:$N,MATCH(F:F,'[3]5.งบทดลอง รพ.'!B:B,0)),)</f>
        <v>0</v>
      </c>
      <c r="S102" s="295">
        <f>IFERROR(INDEX('[3]5.งบทดลอง รพ.'!$O:$O,MATCH(F:F,'[3]5.งบทดลอง รพ.'!B:B,0)),)</f>
        <v>0</v>
      </c>
      <c r="T102" s="295">
        <f>IFERROR(INDEX('[3]5.งบทดลอง รพ.'!$P:$P,MATCH(F:F,'[3]5.งบทดลอง รพ.'!B:B,0)),)</f>
        <v>0</v>
      </c>
      <c r="U102" s="295">
        <f>IFERROR(INDEX('[3]5.งบทดลอง รพ.'!$Q:$Q,MATCH(F:F,'[3]5.งบทดลอง รพ.'!B:B,0)),)</f>
        <v>1520150</v>
      </c>
      <c r="V102" s="295">
        <f>IFERROR(INDEX('[3]5.งบทดลอง รพ.'!$R:$R,MATCH(F:F,'[3]5.งบทดลอง รพ.'!B:B,0)),)</f>
        <v>0</v>
      </c>
      <c r="W102" s="295">
        <f>IFERROR(INDEX('[3]5.งบทดลอง รพ.'!$S:$S,MATCH(F:F,'[3]5.งบทดลอง รพ.'!B:B,0)),)</f>
        <v>0</v>
      </c>
      <c r="X102" s="295">
        <f>IFERROR(INDEX('[3]5.งบทดลอง รพ.'!$T:$T,MATCH(F:F,'[3]5.งบทดลอง รพ.'!B:B,0)),)</f>
        <v>0</v>
      </c>
      <c r="Y102" s="295">
        <f>IFERROR(INDEX('[3]5.งบทดลอง รพ.'!$U:$U,MATCH(F:F,'[3]5.งบทดลอง รพ.'!B:B,0)),)</f>
        <v>0</v>
      </c>
      <c r="Z102" s="295">
        <f>IFERROR(INDEX('[3]5.งบทดลอง รพ.'!$V:$V,MATCH(F:F,'[3]5.งบทดลอง รพ.'!B:B,0)),)</f>
        <v>3357352</v>
      </c>
      <c r="AA102" s="295">
        <f>IFERROR(INDEX('[3]5.งบทดลอง รพ.'!$W:$W,MATCH(F:F,'[3]5.งบทดลอง รพ.'!B:B,0)),)</f>
        <v>2500</v>
      </c>
      <c r="AB102" s="295">
        <f>IFERROR(INDEX('[3]5.งบทดลอง รพ.'!$X:$X,MATCH(F:F,'[3]5.งบทดลอง รพ.'!B:B,0)),)</f>
        <v>0</v>
      </c>
      <c r="AC102" s="295">
        <f>IFERROR(INDEX('[3]5.งบทดลอง รพ.'!$Y:$Y,MATCH(F:F,'[3]5.งบทดลอง รพ.'!B:B,0)),)</f>
        <v>0</v>
      </c>
      <c r="AD102" s="295">
        <f>IFERROR(INDEX('[3]5.งบทดลอง รพ.'!$Z:$Z,MATCH(F:F,'[3]5.งบทดลอง รพ.'!B:B,0)),)</f>
        <v>0</v>
      </c>
      <c r="AE102" s="295">
        <f>IFERROR(INDEX('[3]5.งบทดลอง รพ.'!$AA:$AA,MATCH(F:F,'[3]5.งบทดลอง รพ.'!B:B,0)),)</f>
        <v>0</v>
      </c>
      <c r="AF102" s="295">
        <f>IFERROR(INDEX('[3]5.งบทดลอง รพ.'!$AB:$AB,MATCH(F:F,'[3]5.งบทดลอง รพ.'!B:B,0)),)</f>
        <v>0</v>
      </c>
      <c r="AG102" s="295">
        <f>IFERROR(INDEX('[3]5.งบทดลอง รพ.'!$AC:$AC,MATCH(F:F,'[3]5.งบทดลอง รพ.'!B:B,0)),)</f>
        <v>13900</v>
      </c>
      <c r="AH102" s="295">
        <f>IFERROR(INDEX('[3]5.งบทดลอง รพ.'!$AD:$AD,MATCH(F:F,'[3]5.งบทดลอง รพ.'!B:B,0)),)</f>
        <v>0</v>
      </c>
      <c r="AI102" s="295">
        <f>IFERROR(INDEX('[3]5.งบทดลอง รพ.'!$AE:$AE,MATCH(F:F,'[3]5.งบทดลอง รพ.'!B:B,0)),)</f>
        <v>0</v>
      </c>
      <c r="AJ102" s="295">
        <f>IFERROR(INDEX('[3]5.งบทดลอง รพ.'!$AF:$AF,MATCH(F:F,'[3]5.งบทดลอง รพ.'!B:B,0)),)</f>
        <v>0</v>
      </c>
      <c r="AK102" s="295">
        <f>IFERROR(INDEX('[3]5.งบทดลอง รพ.'!$AG:$AG,MATCH(F:F,'[3]5.งบทดลอง รพ.'!B:B,0)),)</f>
        <v>0</v>
      </c>
      <c r="AL102" s="295">
        <f>IFERROR(INDEX('[3]5.งบทดลอง รพ.'!$AH:$AH,MATCH(F:F,'[3]5.งบทดลอง รพ.'!B:B,0)),)</f>
        <v>0</v>
      </c>
      <c r="AM102" s="295">
        <f>IFERROR(INDEX('[3]5.งบทดลอง รพ.'!$AI:$AI,MATCH(F:F,'[3]5.งบทดลอง รพ.'!B:B,0)),)</f>
        <v>2000</v>
      </c>
      <c r="AN102" s="295">
        <f>IFERROR(INDEX('[3]5.งบทดลอง รพ.'!$AJ:$AJ,MATCH(F:F,'[3]5.งบทดลอง รพ.'!B:B,0)),)</f>
        <v>0</v>
      </c>
      <c r="AO102" s="295">
        <f>IFERROR(INDEX('[3]5.งบทดลอง รพ.'!$AK:$AK,MATCH(F:F,'[3]5.งบทดลอง รพ.'!B:B,0)),)</f>
        <v>0</v>
      </c>
      <c r="AP102" s="295">
        <f>IFERROR(INDEX('[3]5.งบทดลอง รพ.'!$AL:$AL,MATCH(F:F,'[3]5.งบทดลอง รพ.'!B:B,0)),)</f>
        <v>0</v>
      </c>
      <c r="AQ102" s="295">
        <f>IFERROR(INDEX('[3]5.งบทดลอง รพ.'!$AM:$AM,MATCH(F:F,'[3]5.งบทดลอง รพ.'!B:B,0)),)</f>
        <v>0</v>
      </c>
      <c r="AR102" s="295">
        <f>IFERROR(INDEX('[3]5.งบทดลอง รพ.'!$AN:$AN,MATCH(F:F,'[3]5.งบทดลอง รพ.'!B:B,0)),)</f>
        <v>0</v>
      </c>
      <c r="AS102" s="295">
        <f>IFERROR(INDEX('[3]5.งบทดลอง รพ.'!$AO:$AO,MATCH(F:F,'[3]5.งบทดลอง รพ.'!B:B,0)),)</f>
        <v>0</v>
      </c>
      <c r="AT102" s="295">
        <f>IFERROR(INDEX('[3]5.งบทดลอง รพ.'!$AP:$AP,MATCH(F:F,'[3]5.งบทดลอง รพ.'!B:B,0)),)</f>
        <v>0</v>
      </c>
      <c r="AU102" s="295">
        <f>IFERROR(INDEX('[3]5.งบทดลอง รพ.'!$AQ:$AQ,MATCH(F:F,'[3]5.งบทดลอง รพ.'!B:B,0)),)</f>
        <v>0</v>
      </c>
      <c r="AV102" s="295">
        <f>IFERROR(INDEX('[3]5.งบทดลอง รพ.'!$AR:$AR,MATCH(F:F,'[3]5.งบทดลอง รพ.'!B:B,0)),)</f>
        <v>0</v>
      </c>
      <c r="AW102" s="295">
        <f>IFERROR(INDEX('[3]5.งบทดลอง รพ.'!$AS:$AS,MATCH(F:F,'[3]5.งบทดลอง รพ.'!B:B,0)),)</f>
        <v>0</v>
      </c>
      <c r="AX102" s="295">
        <f>IFERROR(INDEX('[3]5.งบทดลอง รพ.'!$AT:$AT,MATCH(F:F,'[3]5.งบทดลอง รพ.'!B:B,0)),)</f>
        <v>0</v>
      </c>
      <c r="AY102" s="295">
        <f>IFERROR(INDEX('[3]5.งบทดลอง รพ.'!$AU:$AU,MATCH(F:F,'[3]5.งบทดลอง รพ.'!B:B,0)),)</f>
        <v>0</v>
      </c>
      <c r="AZ102" s="295">
        <f>IFERROR(INDEX('[3]5.งบทดลอง รพ.'!$AV:$AV,MATCH(F:F,'[3]5.งบทดลอง รพ.'!B:B,0)),)</f>
        <v>0</v>
      </c>
      <c r="BA102" s="295">
        <f>IFERROR(INDEX('[3]5.งบทดลอง รพ.'!$AW:$AW,MATCH(F:F,'[3]5.งบทดลอง รพ.'!B:B,0)),)</f>
        <v>0</v>
      </c>
      <c r="BB102" s="295">
        <f>IFERROR(INDEX('[3]5.งบทดลอง รพ.'!$AX:$AX,MATCH(F:F,'[3]5.งบทดลอง รพ.'!B:B,0)),)</f>
        <v>0</v>
      </c>
      <c r="BC102" s="295">
        <f>IFERROR(INDEX('[3]5.งบทดลอง รพ.'!$AY:$AY,MATCH(F:F,'[3]5.งบทดลอง รพ.'!B:B,0)),)</f>
        <v>0</v>
      </c>
      <c r="BD102" s="295">
        <f>IFERROR(INDEX('[3]5.งบทดลอง รพ.'!$AZ:$AZ,MATCH(F:F,'[3]5.งบทดลอง รพ.'!B:B,0)),)</f>
        <v>0</v>
      </c>
      <c r="BE102" s="295">
        <f>IFERROR(INDEX('[3]5.งบทดลอง รพ.'!$BA:$BA,MATCH(F:F,'[3]5.งบทดลอง รพ.'!B:B,0)),)</f>
        <v>0</v>
      </c>
      <c r="BF102" s="295">
        <f>IFERROR(INDEX('[3]5.งบทดลอง รพ.'!$BB:$BB,MATCH(F:F,'[3]5.งบทดลอง รพ.'!B:B,0)),)</f>
        <v>0</v>
      </c>
      <c r="BG102" s="295">
        <f>IFERROR(INDEX('[3]5.งบทดลอง รพ.'!$BC:$BC,MATCH(F:F,'[3]5.งบทดลอง รพ.'!B:B,0)),)</f>
        <v>0</v>
      </c>
      <c r="BH102" s="295">
        <f>IFERROR(INDEX('[3]5.งบทดลอง รพ.'!$BD:$BD,MATCH(F:F,'[3]5.งบทดลอง รพ.'!B:B,0)),)</f>
        <v>0</v>
      </c>
      <c r="BI102" s="295">
        <f>IFERROR(INDEX('[3]5.งบทดลอง รพ.'!$BE:$BE,MATCH(F:F,'[3]5.งบทดลอง รพ.'!B:B,0)),)</f>
        <v>0</v>
      </c>
      <c r="BJ102" s="295">
        <f>IFERROR(INDEX('[3]5.งบทดลอง รพ.'!$BF:$BF,MATCH(F:F,'[3]5.งบทดลอง รพ.'!B:B,0)),)</f>
        <v>0</v>
      </c>
      <c r="BK102" s="295">
        <f>IFERROR(INDEX('[3]5.งบทดลอง รพ.'!$BG:$BG,MATCH(F:F,'[3]5.งบทดลอง รพ.'!B:B,0)),)</f>
        <v>0</v>
      </c>
      <c r="BL102" s="295">
        <f>IFERROR(INDEX('[3]5.งบทดลอง รพ.'!$BH:$BH,MATCH(F:F,'[3]5.งบทดลอง รพ.'!B:B,0)),)</f>
        <v>0</v>
      </c>
      <c r="BM102" s="295">
        <f>IFERROR(INDEX('[3]5.งบทดลอง รพ.'!$BI:$BI,MATCH(F:F,'[3]5.งบทดลอง รพ.'!B:B,0)),)</f>
        <v>0</v>
      </c>
      <c r="BN102" s="295">
        <f>IFERROR(INDEX('[3]5.งบทดลอง รพ.'!$BJ:$BJ,MATCH(F:F,'[3]5.งบทดลอง รพ.'!B:B,0)),)</f>
        <v>0</v>
      </c>
      <c r="BO102" s="295">
        <f>IFERROR(INDEX('[3]5.งบทดลอง รพ.'!$BK:$BK,MATCH(F:F,'[3]5.งบทดลอง รพ.'!B:B,0)),)</f>
        <v>0</v>
      </c>
      <c r="BP102" s="295">
        <f>IFERROR(INDEX('[3]5.งบทดลอง รพ.'!$BL:$BL,MATCH(F:F,'[3]5.งบทดลอง รพ.'!B:B,0)),)</f>
        <v>0</v>
      </c>
      <c r="BQ102" s="295">
        <f>IFERROR(INDEX('[3]5.งบทดลอง รพ.'!$BM:$BM,MATCH(F:F,'[3]5.งบทดลอง รพ.'!B:B,0)),)</f>
        <v>0</v>
      </c>
      <c r="BR102" s="295">
        <f>IFERROR(INDEX('[3]5.งบทดลอง รพ.'!$BN:$BN,MATCH(F:F,'[3]5.งบทดลอง รพ.'!B:B,0)),)</f>
        <v>0</v>
      </c>
      <c r="BS102" s="295">
        <f>IFERROR(INDEX('[3]5.งบทดลอง รพ.'!$BO:$BO,MATCH(F:F,'[3]5.งบทดลอง รพ.'!B:B,0)),)</f>
        <v>0</v>
      </c>
      <c r="BT102" s="295">
        <f>IFERROR(INDEX('[3]5.งบทดลอง รพ.'!$BP:$BP,MATCH(F:F,'[3]5.งบทดลอง รพ.'!B:B,0)),)</f>
        <v>0</v>
      </c>
      <c r="BU102" s="295">
        <f>IFERROR(INDEX('[3]5.งบทดลอง รพ.'!$BQ:$BQ,MATCH(F:F,'[3]5.งบทดลอง รพ.'!B:B,0)),)</f>
        <v>0</v>
      </c>
      <c r="BV102" s="295">
        <f>IFERROR(INDEX('[3]5.งบทดลอง รพ.'!$BR:$BR,MATCH(F:F,'[3]5.งบทดลอง รพ.'!B:B,0)),)</f>
        <v>0</v>
      </c>
      <c r="BW102" s="295">
        <f>IFERROR(INDEX('[3]5.งบทดลอง รพ.'!$BS:$BS,MATCH(F:F,'[3]5.งบทดลอง รพ.'!B:B,0)),)</f>
        <v>0</v>
      </c>
      <c r="BX102" s="295">
        <f>IFERROR(INDEX('[3]5.งบทดลอง รพ.'!$BT:$BT,MATCH(F:F,'[3]5.งบทดลอง รพ.'!B:B,0)),)</f>
        <v>0</v>
      </c>
      <c r="BY102" s="295">
        <f>IFERROR(INDEX('[3]5.งบทดลอง รพ.'!$BU:$BU,MATCH(F:F,'[3]5.งบทดลอง รพ.'!B:B,0)),)</f>
        <v>0</v>
      </c>
      <c r="BZ102" s="295">
        <f>IFERROR(INDEX('[3]5.งบทดลอง รพ.'!$BV:$BV,MATCH(F:F,'[3]5.งบทดลอง รพ.'!B:B,0)),)</f>
        <v>0</v>
      </c>
      <c r="CA102" s="295">
        <f>IFERROR(INDEX('[3]5.งบทดลอง รพ.'!$BW:$BW,MATCH(F:F,'[3]5.งบทดลอง รพ.'!B:B,0)),)</f>
        <v>0</v>
      </c>
      <c r="CB102" s="295">
        <f>IFERROR(INDEX('[3]5.งบทดลอง รพ.'!$BX:$BX,MATCH(F:F,'[3]5.งบทดลอง รพ.'!B:B,0)),)</f>
        <v>0</v>
      </c>
      <c r="CC102" s="506">
        <f t="shared" si="10"/>
        <v>17830109</v>
      </c>
    </row>
    <row r="103" spans="1:81" s="308" customFormat="1" ht="67.5">
      <c r="A103" s="307" t="s">
        <v>423</v>
      </c>
      <c r="B103" s="292" t="s">
        <v>20</v>
      </c>
      <c r="C103" s="293" t="s">
        <v>21</v>
      </c>
      <c r="D103" s="294">
        <v>43050</v>
      </c>
      <c r="E103" s="293" t="s">
        <v>597</v>
      </c>
      <c r="F103" s="504" t="s">
        <v>608</v>
      </c>
      <c r="G103" s="505" t="s">
        <v>609</v>
      </c>
      <c r="H103" s="295">
        <f>IFERROR(INDEX('[3]5.งบทดลอง รพ.'!$D:$D,MATCH(F:F,'[3]5.งบทดลอง รพ.'!B:B,0)),)</f>
        <v>16834</v>
      </c>
      <c r="I103" s="295">
        <f>IFERROR(INDEX('[3]5.งบทดลอง รพ.'!$E:$E,MATCH(F:F,'[3]5.งบทดลอง รพ.'!B:B,0)),)</f>
        <v>502115</v>
      </c>
      <c r="J103" s="295">
        <f>IFERROR(INDEX('[3]5.งบทดลอง รพ.'!$F:$F,MATCH(F:F,'[3]5.งบทดลอง รพ.'!B:B,0)),)</f>
        <v>22490</v>
      </c>
      <c r="K103" s="295">
        <f>IFERROR(INDEX('[3]5.งบทดลอง รพ.'!$G:$G,MATCH(F:F,'[3]5.งบทดลอง รพ.'!B:B,0)),)</f>
        <v>17480</v>
      </c>
      <c r="L103" s="295">
        <f>IFERROR(INDEX('[3]5.งบทดลอง รพ.'!$H:$H,MATCH(F:F,'[3]5.งบทดลอง รพ.'!B:B,0)),)</f>
        <v>0</v>
      </c>
      <c r="M103" s="295">
        <f>IFERROR(INDEX('[3]5.งบทดลอง รพ.'!$I:$I,MATCH(F:F,'[3]5.งบทดลอง รพ.'!B:B,0)),)</f>
        <v>0</v>
      </c>
      <c r="N103" s="295">
        <f>IFERROR(INDEX('[3]5.งบทดลอง รพ.'!$J:$J,MATCH(F:F,'[3]5.งบทดลอง รพ.'!B:B,0)),)</f>
        <v>0</v>
      </c>
      <c r="O103" s="295">
        <f>IFERROR(INDEX('[3]5.งบทดลอง รพ.'!$K:$K,MATCH(F:F,'[3]5.งบทดลอง รพ.'!B:B,0)),)</f>
        <v>17480</v>
      </c>
      <c r="P103" s="295">
        <f>IFERROR(INDEX('[3]5.งบทดลอง รพ.'!$L:$L,MATCH(F:F,'[3]5.งบทดลอง รพ.'!B:B,0)),)</f>
        <v>0</v>
      </c>
      <c r="Q103" s="295">
        <f>IFERROR(INDEX('[3]5.งบทดลอง รพ.'!$M:$M,MATCH(F:F,'[3]5.งบทดลอง รพ.'!B:B,0)),)</f>
        <v>0</v>
      </c>
      <c r="R103" s="295">
        <f>IFERROR(INDEX('[3]5.งบทดลอง รพ.'!$N:$N,MATCH(F:F,'[3]5.งบทดลอง รพ.'!B:B,0)),)</f>
        <v>0</v>
      </c>
      <c r="S103" s="295">
        <f>IFERROR(INDEX('[3]5.งบทดลอง รพ.'!$O:$O,MATCH(F:F,'[3]5.งบทดลอง รพ.'!B:B,0)),)</f>
        <v>123720</v>
      </c>
      <c r="T103" s="295">
        <f>IFERROR(INDEX('[3]5.งบทดลอง รพ.'!$P:$P,MATCH(F:F,'[3]5.งบทดลอง รพ.'!B:B,0)),)</f>
        <v>613140</v>
      </c>
      <c r="U103" s="295">
        <f>IFERROR(INDEX('[3]5.งบทดลอง รพ.'!$Q:$Q,MATCH(F:F,'[3]5.งบทดลอง รพ.'!B:B,0)),)</f>
        <v>43920</v>
      </c>
      <c r="V103" s="295">
        <f>IFERROR(INDEX('[3]5.งบทดลอง รพ.'!$R:$R,MATCH(F:F,'[3]5.งบทดลอง รพ.'!B:B,0)),)</f>
        <v>0</v>
      </c>
      <c r="W103" s="295">
        <f>IFERROR(INDEX('[3]5.งบทดลอง รพ.'!$S:$S,MATCH(F:F,'[3]5.งบทดลอง รพ.'!B:B,0)),)</f>
        <v>26120</v>
      </c>
      <c r="X103" s="295">
        <f>IFERROR(INDEX('[3]5.งบทดลอง รพ.'!$T:$T,MATCH(F:F,'[3]5.งบทดลอง รพ.'!B:B,0)),)</f>
        <v>0</v>
      </c>
      <c r="Y103" s="295">
        <f>IFERROR(INDEX('[3]5.งบทดลอง รพ.'!$U:$U,MATCH(F:F,'[3]5.งบทดลอง รพ.'!B:B,0)),)</f>
        <v>0</v>
      </c>
      <c r="Z103" s="295">
        <f>IFERROR(INDEX('[3]5.งบทดลอง รพ.'!$V:$V,MATCH(F:F,'[3]5.งบทดลอง รพ.'!B:B,0)),)</f>
        <v>2224385.5</v>
      </c>
      <c r="AA103" s="295">
        <f>IFERROR(INDEX('[3]5.งบทดลอง รพ.'!$W:$W,MATCH(F:F,'[3]5.งบทดลอง รพ.'!B:B,0)),)</f>
        <v>36430</v>
      </c>
      <c r="AB103" s="295">
        <f>IFERROR(INDEX('[3]5.งบทดลอง รพ.'!$X:$X,MATCH(F:F,'[3]5.งบทดลอง รพ.'!B:B,0)),)</f>
        <v>124590</v>
      </c>
      <c r="AC103" s="295">
        <f>IFERROR(INDEX('[3]5.งบทดลอง รพ.'!$Y:$Y,MATCH(F:F,'[3]5.งบทดลอง รพ.'!B:B,0)),)</f>
        <v>187050</v>
      </c>
      <c r="AD103" s="295">
        <f>IFERROR(INDEX('[3]5.งบทดลอง รพ.'!$Z:$Z,MATCH(F:F,'[3]5.งบทดลอง รพ.'!B:B,0)),)</f>
        <v>0</v>
      </c>
      <c r="AE103" s="295">
        <f>IFERROR(INDEX('[3]5.งบทดลอง รพ.'!$AA:$AA,MATCH(F:F,'[3]5.งบทดลอง รพ.'!B:B,0)),)</f>
        <v>107900</v>
      </c>
      <c r="AF103" s="295">
        <f>IFERROR(INDEX('[3]5.งบทดลอง รพ.'!$AB:$AB,MATCH(F:F,'[3]5.งบทดลอง รพ.'!B:B,0)),)</f>
        <v>0</v>
      </c>
      <c r="AG103" s="295">
        <f>IFERROR(INDEX('[3]5.งบทดลอง รพ.'!$AC:$AC,MATCH(F:F,'[3]5.งบทดลอง รพ.'!B:B,0)),)</f>
        <v>0</v>
      </c>
      <c r="AH103" s="295">
        <f>IFERROR(INDEX('[3]5.งบทดลอง รพ.'!$AD:$AD,MATCH(F:F,'[3]5.งบทดลอง รพ.'!B:B,0)),)</f>
        <v>0</v>
      </c>
      <c r="AI103" s="295">
        <f>IFERROR(INDEX('[3]5.งบทดลอง รพ.'!$AE:$AE,MATCH(F:F,'[3]5.งบทดลอง รพ.'!B:B,0)),)</f>
        <v>0</v>
      </c>
      <c r="AJ103" s="295">
        <f>IFERROR(INDEX('[3]5.งบทดลอง รพ.'!$AF:$AF,MATCH(F:F,'[3]5.งบทดลอง รพ.'!B:B,0)),)</f>
        <v>0</v>
      </c>
      <c r="AK103" s="295">
        <f>IFERROR(INDEX('[3]5.งบทดลอง รพ.'!$AG:$AG,MATCH(F:F,'[3]5.งบทดลอง รพ.'!B:B,0)),)</f>
        <v>0</v>
      </c>
      <c r="AL103" s="295">
        <f>IFERROR(INDEX('[3]5.งบทดลอง รพ.'!$AH:$AH,MATCH(F:F,'[3]5.งบทดลอง รพ.'!B:B,0)),)</f>
        <v>0</v>
      </c>
      <c r="AM103" s="295">
        <f>IFERROR(INDEX('[3]5.งบทดลอง รพ.'!$AI:$AI,MATCH(F:F,'[3]5.งบทดลอง รพ.'!B:B,0)),)</f>
        <v>0</v>
      </c>
      <c r="AN103" s="295">
        <f>IFERROR(INDEX('[3]5.งบทดลอง รพ.'!$AJ:$AJ,MATCH(F:F,'[3]5.งบทดลอง รพ.'!B:B,0)),)</f>
        <v>0</v>
      </c>
      <c r="AO103" s="295">
        <f>IFERROR(INDEX('[3]5.งบทดลอง รพ.'!$AK:$AK,MATCH(F:F,'[3]5.งบทดลอง รพ.'!B:B,0)),)</f>
        <v>0</v>
      </c>
      <c r="AP103" s="295">
        <f>IFERROR(INDEX('[3]5.งบทดลอง รพ.'!$AL:$AL,MATCH(F:F,'[3]5.งบทดลอง รพ.'!B:B,0)),)</f>
        <v>0</v>
      </c>
      <c r="AQ103" s="295">
        <f>IFERROR(INDEX('[3]5.งบทดลอง รพ.'!$AM:$AM,MATCH(F:F,'[3]5.งบทดลอง รพ.'!B:B,0)),)</f>
        <v>164550</v>
      </c>
      <c r="AR103" s="295">
        <f>IFERROR(INDEX('[3]5.งบทดลอง รพ.'!$AN:$AN,MATCH(F:F,'[3]5.งบทดลอง รพ.'!B:B,0)),)</f>
        <v>0</v>
      </c>
      <c r="AS103" s="295">
        <f>IFERROR(INDEX('[3]5.งบทดลอง รพ.'!$AO:$AO,MATCH(F:F,'[3]5.งบทดลอง รพ.'!B:B,0)),)</f>
        <v>0</v>
      </c>
      <c r="AT103" s="295">
        <f>IFERROR(INDEX('[3]5.งบทดลอง รพ.'!$AP:$AP,MATCH(F:F,'[3]5.งบทดลอง รพ.'!B:B,0)),)</f>
        <v>0</v>
      </c>
      <c r="AU103" s="295">
        <f>IFERROR(INDEX('[3]5.งบทดลอง รพ.'!$AQ:$AQ,MATCH(F:F,'[3]5.งบทดลอง รพ.'!B:B,0)),)</f>
        <v>8410</v>
      </c>
      <c r="AV103" s="295">
        <f>IFERROR(INDEX('[3]5.งบทดลอง รพ.'!$AR:$AR,MATCH(F:F,'[3]5.งบทดลอง รพ.'!B:B,0)),)</f>
        <v>0</v>
      </c>
      <c r="AW103" s="295">
        <f>IFERROR(INDEX('[3]5.งบทดลอง รพ.'!$AS:$AS,MATCH(F:F,'[3]5.งบทดลอง รพ.'!B:B,0)),)</f>
        <v>11940</v>
      </c>
      <c r="AX103" s="295">
        <f>IFERROR(INDEX('[3]5.งบทดลอง รพ.'!$AT:$AT,MATCH(F:F,'[3]5.งบทดลอง รพ.'!B:B,0)),)</f>
        <v>0</v>
      </c>
      <c r="AY103" s="295">
        <f>IFERROR(INDEX('[3]5.งบทดลอง รพ.'!$AU:$AU,MATCH(F:F,'[3]5.งบทดลอง รพ.'!B:B,0)),)</f>
        <v>0</v>
      </c>
      <c r="AZ103" s="295">
        <f>IFERROR(INDEX('[3]5.งบทดลอง รพ.'!$AV:$AV,MATCH(F:F,'[3]5.งบทดลอง รพ.'!B:B,0)),)</f>
        <v>0</v>
      </c>
      <c r="BA103" s="295">
        <f>IFERROR(INDEX('[3]5.งบทดลอง รพ.'!$AW:$AW,MATCH(F:F,'[3]5.งบทดลอง รพ.'!B:B,0)),)</f>
        <v>0</v>
      </c>
      <c r="BB103" s="295">
        <f>IFERROR(INDEX('[3]5.งบทดลอง รพ.'!$AX:$AX,MATCH(F:F,'[3]5.งบทดลอง รพ.'!B:B,0)),)</f>
        <v>3850</v>
      </c>
      <c r="BC103" s="295">
        <f>IFERROR(INDEX('[3]5.งบทดลอง รพ.'!$AY:$AY,MATCH(F:F,'[3]5.งบทดลอง รพ.'!B:B,0)),)</f>
        <v>0</v>
      </c>
      <c r="BD103" s="295">
        <f>IFERROR(INDEX('[3]5.งบทดลอง รพ.'!$AZ:$AZ,MATCH(F:F,'[3]5.งบทดลอง รพ.'!B:B,0)),)</f>
        <v>0</v>
      </c>
      <c r="BE103" s="295">
        <f>IFERROR(INDEX('[3]5.งบทดลอง รพ.'!$BA:$BA,MATCH(F:F,'[3]5.งบทดลอง รพ.'!B:B,0)),)</f>
        <v>42540</v>
      </c>
      <c r="BF103" s="295">
        <f>IFERROR(INDEX('[3]5.งบทดลอง รพ.'!$BB:$BB,MATCH(F:F,'[3]5.งบทดลอง รพ.'!B:B,0)),)</f>
        <v>0</v>
      </c>
      <c r="BG103" s="295">
        <f>IFERROR(INDEX('[3]5.งบทดลอง รพ.'!$BC:$BC,MATCH(F:F,'[3]5.งบทดลอง รพ.'!B:B,0)),)</f>
        <v>0</v>
      </c>
      <c r="BH103" s="295">
        <f>IFERROR(INDEX('[3]5.งบทดลอง รพ.'!$BD:$BD,MATCH(F:F,'[3]5.งบทดลอง รพ.'!B:B,0)),)</f>
        <v>0</v>
      </c>
      <c r="BI103" s="295">
        <f>IFERROR(INDEX('[3]5.งบทดลอง รพ.'!$BE:$BE,MATCH(F:F,'[3]5.งบทดลอง รพ.'!B:B,0)),)</f>
        <v>0</v>
      </c>
      <c r="BJ103" s="295">
        <f>IFERROR(INDEX('[3]5.งบทดลอง รพ.'!$BF:$BF,MATCH(F:F,'[3]5.งบทดลอง รพ.'!B:B,0)),)</f>
        <v>0</v>
      </c>
      <c r="BK103" s="295">
        <f>IFERROR(INDEX('[3]5.งบทดลอง รพ.'!$BG:$BG,MATCH(F:F,'[3]5.งบทดลอง รพ.'!B:B,0)),)</f>
        <v>0</v>
      </c>
      <c r="BL103" s="295">
        <f>IFERROR(INDEX('[3]5.งบทดลอง รพ.'!$BH:$BH,MATCH(F:F,'[3]5.งบทดลอง รพ.'!B:B,0)),)</f>
        <v>0</v>
      </c>
      <c r="BM103" s="295">
        <f>IFERROR(INDEX('[3]5.งบทดลอง รพ.'!$BI:$BI,MATCH(F:F,'[3]5.งบทดลอง รพ.'!B:B,0)),)</f>
        <v>322000</v>
      </c>
      <c r="BN103" s="295">
        <f>IFERROR(INDEX('[3]5.งบทดลอง รพ.'!$BJ:$BJ,MATCH(F:F,'[3]5.งบทดลอง รพ.'!B:B,0)),)</f>
        <v>31775</v>
      </c>
      <c r="BO103" s="295">
        <f>IFERROR(INDEX('[3]5.งบทดลอง รพ.'!$BK:$BK,MATCH(F:F,'[3]5.งบทดลอง รพ.'!B:B,0)),)</f>
        <v>165504</v>
      </c>
      <c r="BP103" s="295">
        <f>IFERROR(INDEX('[3]5.งบทดลอง รพ.'!$BL:$BL,MATCH(F:F,'[3]5.งบทดลอง รพ.'!B:B,0)),)</f>
        <v>0</v>
      </c>
      <c r="BQ103" s="295">
        <f>IFERROR(INDEX('[3]5.งบทดลอง รพ.'!$BM:$BM,MATCH(F:F,'[3]5.งบทดลอง รพ.'!B:B,0)),)</f>
        <v>0</v>
      </c>
      <c r="BR103" s="295">
        <f>IFERROR(INDEX('[3]5.งบทดลอง รพ.'!$BN:$BN,MATCH(F:F,'[3]5.งบทดลอง รพ.'!B:B,0)),)</f>
        <v>78000</v>
      </c>
      <c r="BS103" s="295">
        <f>IFERROR(INDEX('[3]5.งบทดลอง รพ.'!$BO:$BO,MATCH(F:F,'[3]5.งบทดลอง รพ.'!B:B,0)),)</f>
        <v>0</v>
      </c>
      <c r="BT103" s="295">
        <f>IFERROR(INDEX('[3]5.งบทดลอง รพ.'!$BP:$BP,MATCH(F:F,'[3]5.งบทดลอง รพ.'!B:B,0)),)</f>
        <v>82120</v>
      </c>
      <c r="BU103" s="295">
        <f>IFERROR(INDEX('[3]5.งบทดลอง รพ.'!$BQ:$BQ,MATCH(F:F,'[3]5.งบทดลอง รพ.'!B:B,0)),)</f>
        <v>0</v>
      </c>
      <c r="BV103" s="295">
        <f>IFERROR(INDEX('[3]5.งบทดลอง รพ.'!$BR:$BR,MATCH(F:F,'[3]5.งบทดลอง รพ.'!B:B,0)),)</f>
        <v>0</v>
      </c>
      <c r="BW103" s="295">
        <f>IFERROR(INDEX('[3]5.งบทดลอง รพ.'!$BS:$BS,MATCH(F:F,'[3]5.งบทดลอง รพ.'!B:B,0)),)</f>
        <v>119760</v>
      </c>
      <c r="BX103" s="295">
        <f>IFERROR(INDEX('[3]5.งบทดลอง รพ.'!$BT:$BT,MATCH(F:F,'[3]5.งบทดลอง รพ.'!B:B,0)),)</f>
        <v>0</v>
      </c>
      <c r="BY103" s="295">
        <f>IFERROR(INDEX('[3]5.งบทดลอง รพ.'!$BU:$BU,MATCH(F:F,'[3]5.งบทดลอง รพ.'!B:B,0)),)</f>
        <v>0</v>
      </c>
      <c r="BZ103" s="295">
        <f>IFERROR(INDEX('[3]5.งบทดลอง รพ.'!$BV:$BV,MATCH(F:F,'[3]5.งบทดลอง รพ.'!B:B,0)),)</f>
        <v>0</v>
      </c>
      <c r="CA103" s="295">
        <f>IFERROR(INDEX('[3]5.งบทดลอง รพ.'!$BW:$BW,MATCH(F:F,'[3]5.งบทดลอง รพ.'!B:B,0)),)</f>
        <v>0</v>
      </c>
      <c r="CB103" s="295">
        <f>IFERROR(INDEX('[3]5.งบทดลอง รพ.'!$BX:$BX,MATCH(F:F,'[3]5.งบทดลอง รพ.'!B:B,0)),)</f>
        <v>0</v>
      </c>
      <c r="CC103" s="506">
        <f t="shared" si="10"/>
        <v>5094103.5</v>
      </c>
    </row>
    <row r="104" spans="1:81" s="308" customFormat="1" ht="67.5">
      <c r="A104" s="307" t="s">
        <v>436</v>
      </c>
      <c r="B104" s="292" t="s">
        <v>20</v>
      </c>
      <c r="C104" s="293" t="s">
        <v>21</v>
      </c>
      <c r="D104" s="294">
        <v>43050</v>
      </c>
      <c r="E104" s="293" t="s">
        <v>597</v>
      </c>
      <c r="F104" s="504" t="s">
        <v>610</v>
      </c>
      <c r="G104" s="505" t="s">
        <v>611</v>
      </c>
      <c r="H104" s="295">
        <f>IFERROR(INDEX('[3]5.งบทดลอง รพ.'!$D:$D,MATCH(F:F,'[3]5.งบทดลอง รพ.'!B:B,0)),)</f>
        <v>40550648.399999999</v>
      </c>
      <c r="I104" s="295">
        <f>IFERROR(INDEX('[3]5.งบทดลอง รพ.'!$E:$E,MATCH(F:F,'[3]5.งบทดลอง รพ.'!B:B,0)),)</f>
        <v>0</v>
      </c>
      <c r="J104" s="295">
        <f>IFERROR(INDEX('[3]5.งบทดลอง รพ.'!$F:$F,MATCH(F:F,'[3]5.งบทดลอง รพ.'!B:B,0)),)</f>
        <v>3465325</v>
      </c>
      <c r="K104" s="295">
        <f>IFERROR(INDEX('[3]5.งบทดลอง รพ.'!$G:$G,MATCH(F:F,'[3]5.งบทดลอง รพ.'!B:B,0)),)</f>
        <v>0</v>
      </c>
      <c r="L104" s="295">
        <f>IFERROR(INDEX('[3]5.งบทดลอง รพ.'!$H:$H,MATCH(F:F,'[3]5.งบทดลอง รพ.'!B:B,0)),)</f>
        <v>156400</v>
      </c>
      <c r="M104" s="295">
        <f>IFERROR(INDEX('[3]5.งบทดลอง รพ.'!$I:$I,MATCH(F:F,'[3]5.งบทดลอง รพ.'!B:B,0)),)</f>
        <v>0</v>
      </c>
      <c r="N104" s="295">
        <f>IFERROR(INDEX('[3]5.งบทดลอง รพ.'!$J:$J,MATCH(F:F,'[3]5.งบทดลอง รพ.'!B:B,0)),)</f>
        <v>1501460</v>
      </c>
      <c r="O104" s="295">
        <f>IFERROR(INDEX('[3]5.งบทดลอง รพ.'!$K:$K,MATCH(F:F,'[3]5.งบทดลอง รพ.'!B:B,0)),)</f>
        <v>0</v>
      </c>
      <c r="P104" s="295">
        <f>IFERROR(INDEX('[3]5.งบทดลอง รพ.'!$L:$L,MATCH(F:F,'[3]5.งบทดลอง รพ.'!B:B,0)),)</f>
        <v>0</v>
      </c>
      <c r="Q104" s="295">
        <f>IFERROR(INDEX('[3]5.งบทดลอง รพ.'!$M:$M,MATCH(F:F,'[3]5.งบทดลอง รพ.'!B:B,0)),)</f>
        <v>9938900</v>
      </c>
      <c r="R104" s="295">
        <f>IFERROR(INDEX('[3]5.งบทดลอง รพ.'!$N:$N,MATCH(F:F,'[3]5.งบทดลอง รพ.'!B:B,0)),)</f>
        <v>21330</v>
      </c>
      <c r="S104" s="295">
        <f>IFERROR(INDEX('[3]5.งบทดลอง รพ.'!$O:$O,MATCH(F:F,'[3]5.งบทดลอง รพ.'!B:B,0)),)</f>
        <v>0</v>
      </c>
      <c r="T104" s="295">
        <f>IFERROR(INDEX('[3]5.งบทดลอง รพ.'!$P:$P,MATCH(F:F,'[3]5.งบทดลอง รพ.'!B:B,0)),)</f>
        <v>0</v>
      </c>
      <c r="U104" s="295">
        <f>IFERROR(INDEX('[3]5.งบทดลอง รพ.'!$Q:$Q,MATCH(F:F,'[3]5.งบทดลอง รพ.'!B:B,0)),)</f>
        <v>3561636</v>
      </c>
      <c r="V104" s="295">
        <f>IFERROR(INDEX('[3]5.งบทดลอง รพ.'!$R:$R,MATCH(F:F,'[3]5.งบทดลอง รพ.'!B:B,0)),)</f>
        <v>0</v>
      </c>
      <c r="W104" s="295">
        <f>IFERROR(INDEX('[3]5.งบทดลอง รพ.'!$S:$S,MATCH(F:F,'[3]5.งบทดลอง รพ.'!B:B,0)),)</f>
        <v>0</v>
      </c>
      <c r="X104" s="295">
        <f>IFERROR(INDEX('[3]5.งบทดลอง รพ.'!$T:$T,MATCH(F:F,'[3]5.งบทดลอง รพ.'!B:B,0)),)</f>
        <v>0</v>
      </c>
      <c r="Y104" s="295">
        <f>IFERROR(INDEX('[3]5.งบทดลอง รพ.'!$U:$U,MATCH(F:F,'[3]5.งบทดลอง รพ.'!B:B,0)),)</f>
        <v>0</v>
      </c>
      <c r="Z104" s="295">
        <f>IFERROR(INDEX('[3]5.งบทดลอง รพ.'!$V:$V,MATCH(F:F,'[3]5.งบทดลอง รพ.'!B:B,0)),)</f>
        <v>1046648</v>
      </c>
      <c r="AA104" s="295">
        <f>IFERROR(INDEX('[3]5.งบทดลอง รพ.'!$W:$W,MATCH(F:F,'[3]5.งบทดลอง รพ.'!B:B,0)),)</f>
        <v>0</v>
      </c>
      <c r="AB104" s="295">
        <f>IFERROR(INDEX('[3]5.งบทดลอง รพ.'!$X:$X,MATCH(F:F,'[3]5.งบทดลอง รพ.'!B:B,0)),)</f>
        <v>0</v>
      </c>
      <c r="AC104" s="295">
        <f>IFERROR(INDEX('[3]5.งบทดลอง รพ.'!$Y:$Y,MATCH(F:F,'[3]5.งบทดลอง รพ.'!B:B,0)),)</f>
        <v>0</v>
      </c>
      <c r="AD104" s="295">
        <f>IFERROR(INDEX('[3]5.งบทดลอง รพ.'!$Z:$Z,MATCH(F:F,'[3]5.งบทดลอง รพ.'!B:B,0)),)</f>
        <v>0</v>
      </c>
      <c r="AE104" s="295">
        <f>IFERROR(INDEX('[3]5.งบทดลอง รพ.'!$AA:$AA,MATCH(F:F,'[3]5.งบทดลอง รพ.'!B:B,0)),)</f>
        <v>0</v>
      </c>
      <c r="AF104" s="295">
        <f>IFERROR(INDEX('[3]5.งบทดลอง รพ.'!$AB:$AB,MATCH(F:F,'[3]5.งบทดลอง รพ.'!B:B,0)),)</f>
        <v>0</v>
      </c>
      <c r="AG104" s="295">
        <f>IFERROR(INDEX('[3]5.งบทดลอง รพ.'!$AC:$AC,MATCH(F:F,'[3]5.งบทดลอง รพ.'!B:B,0)),)</f>
        <v>0</v>
      </c>
      <c r="AH104" s="295">
        <f>IFERROR(INDEX('[3]5.งบทดลอง รพ.'!$AD:$AD,MATCH(F:F,'[3]5.งบทดลอง รพ.'!B:B,0)),)</f>
        <v>17950</v>
      </c>
      <c r="AI104" s="295">
        <f>IFERROR(INDEX('[3]5.งบทดลอง รพ.'!$AE:$AE,MATCH(F:F,'[3]5.งบทดลอง รพ.'!B:B,0)),)</f>
        <v>19306216.399999999</v>
      </c>
      <c r="AJ104" s="295">
        <f>IFERROR(INDEX('[3]5.งบทดลอง รพ.'!$AF:$AF,MATCH(F:F,'[3]5.งบทดลอง รพ.'!B:B,0)),)</f>
        <v>0</v>
      </c>
      <c r="AK104" s="295">
        <f>IFERROR(INDEX('[3]5.งบทดลอง รพ.'!$AG:$AG,MATCH(F:F,'[3]5.งบทดลอง รพ.'!B:B,0)),)</f>
        <v>0</v>
      </c>
      <c r="AL104" s="295">
        <f>IFERROR(INDEX('[3]5.งบทดลอง รพ.'!$AH:$AH,MATCH(F:F,'[3]5.งบทดลอง รพ.'!B:B,0)),)</f>
        <v>0</v>
      </c>
      <c r="AM104" s="295">
        <f>IFERROR(INDEX('[3]5.งบทดลอง รพ.'!$AI:$AI,MATCH(F:F,'[3]5.งบทดลอง รพ.'!B:B,0)),)</f>
        <v>0</v>
      </c>
      <c r="AN104" s="295">
        <f>IFERROR(INDEX('[3]5.งบทดลอง รพ.'!$AJ:$AJ,MATCH(F:F,'[3]5.งบทดลอง รพ.'!B:B,0)),)</f>
        <v>0</v>
      </c>
      <c r="AO104" s="295">
        <f>IFERROR(INDEX('[3]5.งบทดลอง รพ.'!$AK:$AK,MATCH(F:F,'[3]5.งบทดลอง รพ.'!B:B,0)),)</f>
        <v>0</v>
      </c>
      <c r="AP104" s="295">
        <f>IFERROR(INDEX('[3]5.งบทดลอง รพ.'!$AL:$AL,MATCH(F:F,'[3]5.งบทดลอง รพ.'!B:B,0)),)</f>
        <v>0</v>
      </c>
      <c r="AQ104" s="295">
        <f>IFERROR(INDEX('[3]5.งบทดลอง รพ.'!$AM:$AM,MATCH(F:F,'[3]5.งบทดลอง รพ.'!B:B,0)),)</f>
        <v>0</v>
      </c>
      <c r="AR104" s="295">
        <f>IFERROR(INDEX('[3]5.งบทดลอง รพ.'!$AN:$AN,MATCH(F:F,'[3]5.งบทดลอง รพ.'!B:B,0)),)</f>
        <v>0</v>
      </c>
      <c r="AS104" s="295">
        <f>IFERROR(INDEX('[3]5.งบทดลอง รพ.'!$AO:$AO,MATCH(F:F,'[3]5.งบทดลอง รพ.'!B:B,0)),)</f>
        <v>0</v>
      </c>
      <c r="AT104" s="295">
        <f>IFERROR(INDEX('[3]5.งบทดลอง รพ.'!$AP:$AP,MATCH(F:F,'[3]5.งบทดลอง รพ.'!B:B,0)),)</f>
        <v>0</v>
      </c>
      <c r="AU104" s="295">
        <f>IFERROR(INDEX('[3]5.งบทดลอง รพ.'!$AQ:$AQ,MATCH(F:F,'[3]5.งบทดลอง รพ.'!B:B,0)),)</f>
        <v>262200</v>
      </c>
      <c r="AV104" s="295">
        <f>IFERROR(INDEX('[3]5.งบทดลอง รพ.'!$AR:$AR,MATCH(F:F,'[3]5.งบทดลอง รพ.'!B:B,0)),)</f>
        <v>0</v>
      </c>
      <c r="AW104" s="295">
        <f>IFERROR(INDEX('[3]5.งบทดลอง รพ.'!$AS:$AS,MATCH(F:F,'[3]5.งบทดลอง รพ.'!B:B,0)),)</f>
        <v>0</v>
      </c>
      <c r="AX104" s="295">
        <f>IFERROR(INDEX('[3]5.งบทดลอง รพ.'!$AT:$AT,MATCH(F:F,'[3]5.งบทดลอง รพ.'!B:B,0)),)</f>
        <v>0</v>
      </c>
      <c r="AY104" s="295">
        <f>IFERROR(INDEX('[3]5.งบทดลอง รพ.'!$AU:$AU,MATCH(F:F,'[3]5.งบทดลอง รพ.'!B:B,0)),)</f>
        <v>0</v>
      </c>
      <c r="AZ104" s="295">
        <f>IFERROR(INDEX('[3]5.งบทดลอง รพ.'!$AV:$AV,MATCH(F:F,'[3]5.งบทดลอง รพ.'!B:B,0)),)</f>
        <v>0</v>
      </c>
      <c r="BA104" s="295">
        <f>IFERROR(INDEX('[3]5.งบทดลอง รพ.'!$AW:$AW,MATCH(F:F,'[3]5.งบทดลอง รพ.'!B:B,0)),)</f>
        <v>0</v>
      </c>
      <c r="BB104" s="295">
        <f>IFERROR(INDEX('[3]5.งบทดลอง รพ.'!$AX:$AX,MATCH(F:F,'[3]5.งบทดลอง รพ.'!B:B,0)),)</f>
        <v>1938270</v>
      </c>
      <c r="BC104" s="295">
        <f>IFERROR(INDEX('[3]5.งบทดลอง รพ.'!$AY:$AY,MATCH(F:F,'[3]5.งบทดลอง รพ.'!B:B,0)),)</f>
        <v>0</v>
      </c>
      <c r="BD104" s="295">
        <f>IFERROR(INDEX('[3]5.งบทดลอง รพ.'!$AZ:$AZ,MATCH(F:F,'[3]5.งบทดลอง รพ.'!B:B,0)),)</f>
        <v>0</v>
      </c>
      <c r="BE104" s="295">
        <f>IFERROR(INDEX('[3]5.งบทดลอง รพ.'!$BA:$BA,MATCH(F:F,'[3]5.งบทดลอง รพ.'!B:B,0)),)</f>
        <v>0</v>
      </c>
      <c r="BF104" s="295">
        <f>IFERROR(INDEX('[3]5.งบทดลอง รพ.'!$BB:$BB,MATCH(F:F,'[3]5.งบทดลอง รพ.'!B:B,0)),)</f>
        <v>0</v>
      </c>
      <c r="BG104" s="295">
        <f>IFERROR(INDEX('[3]5.งบทดลอง รพ.'!$BC:$BC,MATCH(F:F,'[3]5.งบทดลอง รพ.'!B:B,0)),)</f>
        <v>0</v>
      </c>
      <c r="BH104" s="295">
        <f>IFERROR(INDEX('[3]5.งบทดลอง รพ.'!$BD:$BD,MATCH(F:F,'[3]5.งบทดลอง รพ.'!B:B,0)),)</f>
        <v>0</v>
      </c>
      <c r="BI104" s="295">
        <f>IFERROR(INDEX('[3]5.งบทดลอง รพ.'!$BE:$BE,MATCH(F:F,'[3]5.งบทดลอง รพ.'!B:B,0)),)</f>
        <v>0</v>
      </c>
      <c r="BJ104" s="295">
        <f>IFERROR(INDEX('[3]5.งบทดลอง รพ.'!$BF:$BF,MATCH(F:F,'[3]5.งบทดลอง รพ.'!B:B,0)),)</f>
        <v>0</v>
      </c>
      <c r="BK104" s="295">
        <f>IFERROR(INDEX('[3]5.งบทดลอง รพ.'!$BG:$BG,MATCH(F:F,'[3]5.งบทดลอง รพ.'!B:B,0)),)</f>
        <v>0</v>
      </c>
      <c r="BL104" s="295">
        <f>IFERROR(INDEX('[3]5.งบทดลอง รพ.'!$BH:$BH,MATCH(F:F,'[3]5.งบทดลอง รพ.'!B:B,0)),)</f>
        <v>0</v>
      </c>
      <c r="BM104" s="295">
        <f>IFERROR(INDEX('[3]5.งบทดลอง รพ.'!$BI:$BI,MATCH(F:F,'[3]5.งบทดลอง รพ.'!B:B,0)),)</f>
        <v>106220</v>
      </c>
      <c r="BN104" s="295">
        <f>IFERROR(INDEX('[3]5.งบทดลอง รพ.'!$BJ:$BJ,MATCH(F:F,'[3]5.งบทดลอง รพ.'!B:B,0)),)</f>
        <v>0</v>
      </c>
      <c r="BO104" s="295">
        <f>IFERROR(INDEX('[3]5.งบทดลอง รพ.'!$BK:$BK,MATCH(F:F,'[3]5.งบทดลอง รพ.'!B:B,0)),)</f>
        <v>0</v>
      </c>
      <c r="BP104" s="295">
        <f>IFERROR(INDEX('[3]5.งบทดลอง รพ.'!$BL:$BL,MATCH(F:F,'[3]5.งบทดลอง รพ.'!B:B,0)),)</f>
        <v>0</v>
      </c>
      <c r="BQ104" s="295">
        <f>IFERROR(INDEX('[3]5.งบทดลอง รพ.'!$BM:$BM,MATCH(F:F,'[3]5.งบทดลอง รพ.'!B:B,0)),)</f>
        <v>0</v>
      </c>
      <c r="BR104" s="295">
        <f>IFERROR(INDEX('[3]5.งบทดลอง รพ.'!$BN:$BN,MATCH(F:F,'[3]5.งบทดลอง รพ.'!B:B,0)),)</f>
        <v>0</v>
      </c>
      <c r="BS104" s="295">
        <f>IFERROR(INDEX('[3]5.งบทดลอง รพ.'!$BO:$BO,MATCH(F:F,'[3]5.งบทดลอง รพ.'!B:B,0)),)</f>
        <v>0</v>
      </c>
      <c r="BT104" s="295">
        <f>IFERROR(INDEX('[3]5.งบทดลอง รพ.'!$BP:$BP,MATCH(F:F,'[3]5.งบทดลอง รพ.'!B:B,0)),)</f>
        <v>408976</v>
      </c>
      <c r="BU104" s="295">
        <f>IFERROR(INDEX('[3]5.งบทดลอง รพ.'!$BQ:$BQ,MATCH(F:F,'[3]5.งบทดลอง รพ.'!B:B,0)),)</f>
        <v>1200</v>
      </c>
      <c r="BV104" s="295">
        <f>IFERROR(INDEX('[3]5.งบทดลอง รพ.'!$BR:$BR,MATCH(F:F,'[3]5.งบทดลอง รพ.'!B:B,0)),)</f>
        <v>965700</v>
      </c>
      <c r="BW104" s="295">
        <f>IFERROR(INDEX('[3]5.งบทดลอง รพ.'!$BS:$BS,MATCH(F:F,'[3]5.งบทดลอง รพ.'!B:B,0)),)</f>
        <v>0</v>
      </c>
      <c r="BX104" s="295">
        <f>IFERROR(INDEX('[3]5.งบทดลอง รพ.'!$BT:$BT,MATCH(F:F,'[3]5.งบทดลอง รพ.'!B:B,0)),)</f>
        <v>0</v>
      </c>
      <c r="BY104" s="295">
        <f>IFERROR(INDEX('[3]5.งบทดลอง รพ.'!$BU:$BU,MATCH(F:F,'[3]5.งบทดลอง รพ.'!B:B,0)),)</f>
        <v>1948300</v>
      </c>
      <c r="BZ104" s="295">
        <f>IFERROR(INDEX('[3]5.งบทดลอง รพ.'!$BV:$BV,MATCH(F:F,'[3]5.งบทดลอง รพ.'!B:B,0)),)</f>
        <v>0</v>
      </c>
      <c r="CA104" s="295">
        <f>IFERROR(INDEX('[3]5.งบทดลอง รพ.'!$BW:$BW,MATCH(F:F,'[3]5.งบทดลอง รพ.'!B:B,0)),)</f>
        <v>0</v>
      </c>
      <c r="CB104" s="295">
        <f>IFERROR(INDEX('[3]5.งบทดลอง รพ.'!$BX:$BX,MATCH(F:F,'[3]5.งบทดลอง รพ.'!B:B,0)),)</f>
        <v>249300</v>
      </c>
      <c r="CC104" s="506">
        <f t="shared" si="10"/>
        <v>85446679.799999997</v>
      </c>
    </row>
    <row r="105" spans="1:81" s="308" customFormat="1" ht="67.5">
      <c r="A105" s="307" t="s">
        <v>436</v>
      </c>
      <c r="B105" s="292" t="s">
        <v>20</v>
      </c>
      <c r="C105" s="293" t="s">
        <v>21</v>
      </c>
      <c r="D105" s="294"/>
      <c r="E105" s="293"/>
      <c r="F105" s="504" t="s">
        <v>612</v>
      </c>
      <c r="G105" s="505" t="s">
        <v>1831</v>
      </c>
      <c r="H105" s="295">
        <f>IFERROR(INDEX('[3]5.งบทดลอง รพ.'!$D:$D,MATCH(F:F,'[3]5.งบทดลอง รพ.'!B:B,0)),)</f>
        <v>7574034.5</v>
      </c>
      <c r="I105" s="295">
        <f>IFERROR(INDEX('[3]5.งบทดลอง รพ.'!$E:$E,MATCH(F:F,'[3]5.งบทดลอง รพ.'!B:B,0)),)</f>
        <v>647458.34</v>
      </c>
      <c r="J105" s="295">
        <f>IFERROR(INDEX('[3]5.งบทดลอง รพ.'!$F:$F,MATCH(F:F,'[3]5.งบทดลอง รพ.'!B:B,0)),)</f>
        <v>1350372.94</v>
      </c>
      <c r="K105" s="295">
        <f>IFERROR(INDEX('[3]5.งบทดลอง รพ.'!$G:$G,MATCH(F:F,'[3]5.งบทดลอง รพ.'!B:B,0)),)</f>
        <v>0</v>
      </c>
      <c r="L105" s="295">
        <f>IFERROR(INDEX('[3]5.งบทดลอง รพ.'!$H:$H,MATCH(F:F,'[3]5.งบทดลอง รพ.'!B:B,0)),)</f>
        <v>29758.5</v>
      </c>
      <c r="M105" s="295">
        <f>IFERROR(INDEX('[3]5.งบทดลอง รพ.'!$I:$I,MATCH(F:F,'[3]5.งบทดลอง รพ.'!B:B,0)),)</f>
        <v>0</v>
      </c>
      <c r="N105" s="295">
        <f>IFERROR(INDEX('[3]5.งบทดลอง รพ.'!$J:$J,MATCH(F:F,'[3]5.งบทดลอง รพ.'!B:B,0)),)</f>
        <v>0</v>
      </c>
      <c r="O105" s="295">
        <f>IFERROR(INDEX('[3]5.งบทดลอง รพ.'!$K:$K,MATCH(F:F,'[3]5.งบทดลอง รพ.'!B:B,0)),)</f>
        <v>0</v>
      </c>
      <c r="P105" s="295">
        <f>IFERROR(INDEX('[3]5.งบทดลอง รพ.'!$L:$L,MATCH(F:F,'[3]5.งบทดลอง รพ.'!B:B,0)),)</f>
        <v>198943</v>
      </c>
      <c r="Q105" s="295">
        <f>IFERROR(INDEX('[3]5.งบทดลอง รพ.'!$M:$M,MATCH(F:F,'[3]5.งบทดลอง รพ.'!B:B,0)),)</f>
        <v>72108.08</v>
      </c>
      <c r="R105" s="295">
        <f>IFERROR(INDEX('[3]5.งบทดลอง รพ.'!$N:$N,MATCH(F:F,'[3]5.งบทดลอง รพ.'!B:B,0)),)</f>
        <v>592382.88</v>
      </c>
      <c r="S105" s="295">
        <f>IFERROR(INDEX('[3]5.งบทดลอง รพ.'!$O:$O,MATCH(F:F,'[3]5.งบทดลอง รพ.'!B:B,0)),)</f>
        <v>150400</v>
      </c>
      <c r="T105" s="295">
        <f>IFERROR(INDEX('[3]5.งบทดลอง รพ.'!$P:$P,MATCH(F:F,'[3]5.งบทดลอง รพ.'!B:B,0)),)</f>
        <v>16303</v>
      </c>
      <c r="U105" s="295">
        <f>IFERROR(INDEX('[3]5.งบทดลอง รพ.'!$Q:$Q,MATCH(F:F,'[3]5.งบทดลอง รพ.'!B:B,0)),)</f>
        <v>3259176.48</v>
      </c>
      <c r="V105" s="295">
        <f>IFERROR(INDEX('[3]5.งบทดลอง รพ.'!$R:$R,MATCH(F:F,'[3]5.งบทดลอง รพ.'!B:B,0)),)</f>
        <v>0</v>
      </c>
      <c r="W105" s="295">
        <f>IFERROR(INDEX('[3]5.งบทดลอง รพ.'!$S:$S,MATCH(F:F,'[3]5.งบทดลอง รพ.'!B:B,0)),)</f>
        <v>0</v>
      </c>
      <c r="X105" s="295">
        <f>IFERROR(INDEX('[3]5.งบทดลอง รพ.'!$T:$T,MATCH(F:F,'[3]5.งบทดลอง รพ.'!B:B,0)),)</f>
        <v>8560</v>
      </c>
      <c r="Y105" s="295">
        <f>IFERROR(INDEX('[3]5.งบทดลอง รพ.'!$U:$U,MATCH(F:F,'[3]5.งบทดลอง รพ.'!B:B,0)),)</f>
        <v>0</v>
      </c>
      <c r="Z105" s="295">
        <f>IFERROR(INDEX('[3]5.งบทดลอง รพ.'!$V:$V,MATCH(F:F,'[3]5.งบทดลอง รพ.'!B:B,0)),)</f>
        <v>29946071.030000001</v>
      </c>
      <c r="AA105" s="295">
        <f>IFERROR(INDEX('[3]5.งบทดลอง รพ.'!$W:$W,MATCH(F:F,'[3]5.งบทดลอง รพ.'!B:B,0)),)</f>
        <v>1909876.57</v>
      </c>
      <c r="AB105" s="295">
        <f>IFERROR(INDEX('[3]5.งบทดลอง รพ.'!$X:$X,MATCH(F:F,'[3]5.งบทดลอง รพ.'!B:B,0)),)</f>
        <v>1747866.57</v>
      </c>
      <c r="AC105" s="295">
        <f>IFERROR(INDEX('[3]5.งบทดลอง รพ.'!$Y:$Y,MATCH(F:F,'[3]5.งบทดลอง รพ.'!B:B,0)),)</f>
        <v>2018874.71</v>
      </c>
      <c r="AD105" s="295">
        <f>IFERROR(INDEX('[3]5.งบทดลอง รพ.'!$Z:$Z,MATCH(F:F,'[3]5.งบทดลอง รพ.'!B:B,0)),)</f>
        <v>623559.5</v>
      </c>
      <c r="AE105" s="295">
        <f>IFERROR(INDEX('[3]5.งบทดลอง รพ.'!$AA:$AA,MATCH(F:F,'[3]5.งบทดลอง รพ.'!B:B,0)),)</f>
        <v>0</v>
      </c>
      <c r="AF105" s="295">
        <f>IFERROR(INDEX('[3]5.งบทดลอง รพ.'!$AB:$AB,MATCH(F:F,'[3]5.งบทดลอง รพ.'!B:B,0)),)</f>
        <v>144480.87</v>
      </c>
      <c r="AG105" s="295">
        <f>IFERROR(INDEX('[3]5.งบทดลอง รพ.'!$AC:$AC,MATCH(F:F,'[3]5.งบทดลอง รพ.'!B:B,0)),)</f>
        <v>0</v>
      </c>
      <c r="AH105" s="295">
        <f>IFERROR(INDEX('[3]5.งบทดลอง รพ.'!$AD:$AD,MATCH(F:F,'[3]5.งบทดลอง รพ.'!B:B,0)),)</f>
        <v>0</v>
      </c>
      <c r="AI105" s="295">
        <f>IFERROR(INDEX('[3]5.งบทดลอง รพ.'!$AE:$AE,MATCH(F:F,'[3]5.งบทดลอง รพ.'!B:B,0)),)</f>
        <v>0</v>
      </c>
      <c r="AJ105" s="295">
        <f>IFERROR(INDEX('[3]5.งบทดลอง รพ.'!$AF:$AF,MATCH(F:F,'[3]5.งบทดลอง รพ.'!B:B,0)),)</f>
        <v>0</v>
      </c>
      <c r="AK105" s="295">
        <f>IFERROR(INDEX('[3]5.งบทดลอง รพ.'!$AG:$AG,MATCH(F:F,'[3]5.งบทดลอง รพ.'!B:B,0)),)</f>
        <v>0</v>
      </c>
      <c r="AL105" s="295">
        <f>IFERROR(INDEX('[3]5.งบทดลอง รพ.'!$AH:$AH,MATCH(F:F,'[3]5.งบทดลอง รพ.'!B:B,0)),)</f>
        <v>0</v>
      </c>
      <c r="AM105" s="295">
        <f>IFERROR(INDEX('[3]5.งบทดลอง รพ.'!$AI:$AI,MATCH(F:F,'[3]5.งบทดลอง รพ.'!B:B,0)),)</f>
        <v>4751.7</v>
      </c>
      <c r="AN105" s="295">
        <f>IFERROR(INDEX('[3]5.งบทดลอง รพ.'!$AJ:$AJ,MATCH(F:F,'[3]5.งบทดลอง รพ.'!B:B,0)),)</f>
        <v>387432.34</v>
      </c>
      <c r="AO105" s="295">
        <f>IFERROR(INDEX('[3]5.งบทดลอง รพ.'!$AK:$AK,MATCH(F:F,'[3]5.งบทดลอง รพ.'!B:B,0)),)</f>
        <v>0</v>
      </c>
      <c r="AP105" s="295">
        <f>IFERROR(INDEX('[3]5.งบทดลอง รพ.'!$AL:$AL,MATCH(F:F,'[3]5.งบทดลอง รพ.'!B:B,0)),)</f>
        <v>0</v>
      </c>
      <c r="AQ105" s="295">
        <f>IFERROR(INDEX('[3]5.งบทดลอง รพ.'!$AM:$AM,MATCH(F:F,'[3]5.งบทดลอง รพ.'!B:B,0)),)</f>
        <v>5050574.8899999997</v>
      </c>
      <c r="AR105" s="295">
        <f>IFERROR(INDEX('[3]5.งบทดลอง รพ.'!$AN:$AN,MATCH(F:F,'[3]5.งบทดลอง รพ.'!B:B,0)),)</f>
        <v>0</v>
      </c>
      <c r="AS105" s="295">
        <f>IFERROR(INDEX('[3]5.งบทดลอง รพ.'!$AO:$AO,MATCH(F:F,'[3]5.งบทดลอง รพ.'!B:B,0)),)</f>
        <v>0</v>
      </c>
      <c r="AT105" s="295">
        <f>IFERROR(INDEX('[3]5.งบทดลอง รพ.'!$AP:$AP,MATCH(F:F,'[3]5.งบทดลอง รพ.'!B:B,0)),)</f>
        <v>0</v>
      </c>
      <c r="AU105" s="295">
        <f>IFERROR(INDEX('[3]5.งบทดลอง รพ.'!$AQ:$AQ,MATCH(F:F,'[3]5.งบทดลอง รพ.'!B:B,0)),)</f>
        <v>0</v>
      </c>
      <c r="AV105" s="295">
        <f>IFERROR(INDEX('[3]5.งบทดลอง รพ.'!$AR:$AR,MATCH(F:F,'[3]5.งบทดลอง รพ.'!B:B,0)),)</f>
        <v>0</v>
      </c>
      <c r="AW105" s="295">
        <f>IFERROR(INDEX('[3]5.งบทดลอง รพ.'!$AS:$AS,MATCH(F:F,'[3]5.งบทดลอง รพ.'!B:B,0)),)</f>
        <v>0</v>
      </c>
      <c r="AX105" s="295">
        <f>IFERROR(INDEX('[3]5.งบทดลอง รพ.'!$AT:$AT,MATCH(F:F,'[3]5.งบทดลอง รพ.'!B:B,0)),)</f>
        <v>0</v>
      </c>
      <c r="AY105" s="295">
        <f>IFERROR(INDEX('[3]5.งบทดลอง รพ.'!$AU:$AU,MATCH(F:F,'[3]5.งบทดลอง รพ.'!B:B,0)),)</f>
        <v>0</v>
      </c>
      <c r="AZ105" s="295">
        <f>IFERROR(INDEX('[3]5.งบทดลอง รพ.'!$AV:$AV,MATCH(F:F,'[3]5.งบทดลอง รพ.'!B:B,0)),)</f>
        <v>0</v>
      </c>
      <c r="BA105" s="295">
        <f>IFERROR(INDEX('[3]5.งบทดลอง รพ.'!$AW:$AW,MATCH(F:F,'[3]5.งบทดลอง รพ.'!B:B,0)),)</f>
        <v>0</v>
      </c>
      <c r="BB105" s="295">
        <f>IFERROR(INDEX('[3]5.งบทดลอง รพ.'!$AX:$AX,MATCH(F:F,'[3]5.งบทดลอง รพ.'!B:B,0)),)</f>
        <v>18371424.940000001</v>
      </c>
      <c r="BC105" s="295">
        <f>IFERROR(INDEX('[3]5.งบทดลอง รพ.'!$AY:$AY,MATCH(F:F,'[3]5.งบทดลอง รพ.'!B:B,0)),)</f>
        <v>0</v>
      </c>
      <c r="BD105" s="295">
        <f>IFERROR(INDEX('[3]5.งบทดลอง รพ.'!$AZ:$AZ,MATCH(F:F,'[3]5.งบทดลอง รพ.'!B:B,0)),)</f>
        <v>0</v>
      </c>
      <c r="BE105" s="295">
        <f>IFERROR(INDEX('[3]5.งบทดลอง รพ.'!$BA:$BA,MATCH(F:F,'[3]5.งบทดลอง รพ.'!B:B,0)),)</f>
        <v>6315561.1299999999</v>
      </c>
      <c r="BF105" s="295">
        <f>IFERROR(INDEX('[3]5.งบทดลอง รพ.'!$BB:$BB,MATCH(F:F,'[3]5.งบทดลอง รพ.'!B:B,0)),)</f>
        <v>0</v>
      </c>
      <c r="BG105" s="295">
        <f>IFERROR(INDEX('[3]5.งบทดลอง รพ.'!$BC:$BC,MATCH(F:F,'[3]5.งบทดลอง รพ.'!B:B,0)),)</f>
        <v>0</v>
      </c>
      <c r="BH105" s="295">
        <f>IFERROR(INDEX('[3]5.งบทดลอง รพ.'!$BD:$BD,MATCH(F:F,'[3]5.งบทดลอง รพ.'!B:B,0)),)</f>
        <v>0</v>
      </c>
      <c r="BI105" s="295">
        <f>IFERROR(INDEX('[3]5.งบทดลอง รพ.'!$BE:$BE,MATCH(F:F,'[3]5.งบทดลอง รพ.'!B:B,0)),)</f>
        <v>0</v>
      </c>
      <c r="BJ105" s="295">
        <f>IFERROR(INDEX('[3]5.งบทดลอง รพ.'!$BF:$BF,MATCH(F:F,'[3]5.งบทดลอง รพ.'!B:B,0)),)</f>
        <v>0</v>
      </c>
      <c r="BK105" s="295">
        <f>IFERROR(INDEX('[3]5.งบทดลอง รพ.'!$BG:$BG,MATCH(F:F,'[3]5.งบทดลอง รพ.'!B:B,0)),)</f>
        <v>0</v>
      </c>
      <c r="BL105" s="295">
        <f>IFERROR(INDEX('[3]5.งบทดลอง รพ.'!$BH:$BH,MATCH(F:F,'[3]5.งบทดลอง รพ.'!B:B,0)),)</f>
        <v>0</v>
      </c>
      <c r="BM105" s="295">
        <f>IFERROR(INDEX('[3]5.งบทดลอง รพ.'!$BI:$BI,MATCH(F:F,'[3]5.งบทดลอง รพ.'!B:B,0)),)</f>
        <v>33625643.969999999</v>
      </c>
      <c r="BN105" s="295">
        <f>IFERROR(INDEX('[3]5.งบทดลอง รพ.'!$BJ:$BJ,MATCH(F:F,'[3]5.งบทดลอง รพ.'!B:B,0)),)</f>
        <v>2481701.9</v>
      </c>
      <c r="BO105" s="295">
        <f>IFERROR(INDEX('[3]5.งบทดลอง รพ.'!$BK:$BK,MATCH(F:F,'[3]5.งบทดลอง รพ.'!B:B,0)),)</f>
        <v>508587.35</v>
      </c>
      <c r="BP105" s="295">
        <f>IFERROR(INDEX('[3]5.งบทดลอง รพ.'!$BL:$BL,MATCH(F:F,'[3]5.งบทดลอง รพ.'!B:B,0)),)</f>
        <v>5443.2</v>
      </c>
      <c r="BQ105" s="295">
        <f>IFERROR(INDEX('[3]5.งบทดลอง รพ.'!$BM:$BM,MATCH(F:F,'[3]5.งบทดลอง รพ.'!B:B,0)),)</f>
        <v>0</v>
      </c>
      <c r="BR105" s="295">
        <f>IFERROR(INDEX('[3]5.งบทดลอง รพ.'!$BN:$BN,MATCH(F:F,'[3]5.งบทดลอง รพ.'!B:B,0)),)</f>
        <v>677067.15</v>
      </c>
      <c r="BS105" s="295">
        <f>IFERROR(INDEX('[3]5.งบทดลอง รพ.'!$BO:$BO,MATCH(F:F,'[3]5.งบทดลอง รพ.'!B:B,0)),)</f>
        <v>0</v>
      </c>
      <c r="BT105" s="295">
        <f>IFERROR(INDEX('[3]5.งบทดลอง รพ.'!$BP:$BP,MATCH(F:F,'[3]5.งบทดลอง รพ.'!B:B,0)),)</f>
        <v>996976.69</v>
      </c>
      <c r="BU105" s="295">
        <f>IFERROR(INDEX('[3]5.งบทดลอง รพ.'!$BQ:$BQ,MATCH(F:F,'[3]5.งบทดลอง รพ.'!B:B,0)),)</f>
        <v>0</v>
      </c>
      <c r="BV105" s="295">
        <f>IFERROR(INDEX('[3]5.งบทดลอง รพ.'!$BR:$BR,MATCH(F:F,'[3]5.งบทดลอง รพ.'!B:B,0)),)</f>
        <v>754647.67</v>
      </c>
      <c r="BW105" s="295">
        <f>IFERROR(INDEX('[3]5.งบทดลอง รพ.'!$BS:$BS,MATCH(F:F,'[3]5.งบทดลอง รพ.'!B:B,0)),)</f>
        <v>0</v>
      </c>
      <c r="BX105" s="295">
        <f>IFERROR(INDEX('[3]5.งบทดลอง รพ.'!$BT:$BT,MATCH(F:F,'[3]5.งบทดลอง รพ.'!B:B,0)),)</f>
        <v>0</v>
      </c>
      <c r="BY105" s="295">
        <f>IFERROR(INDEX('[3]5.งบทดลอง รพ.'!$BU:$BU,MATCH(F:F,'[3]5.งบทดลอง รพ.'!B:B,0)),)</f>
        <v>97525</v>
      </c>
      <c r="BZ105" s="295">
        <f>IFERROR(INDEX('[3]5.งบทดลอง รพ.'!$BV:$BV,MATCH(F:F,'[3]5.งบทดลอง รพ.'!B:B,0)),)</f>
        <v>451116.24</v>
      </c>
      <c r="CA105" s="295">
        <f>IFERROR(INDEX('[3]5.งบทดลอง รพ.'!$BW:$BW,MATCH(F:F,'[3]5.งบทดลอง รพ.'!B:B,0)),)</f>
        <v>247700</v>
      </c>
      <c r="CB105" s="295">
        <f>IFERROR(INDEX('[3]5.งบทดลอง รพ.'!$BX:$BX,MATCH(F:F,'[3]5.งบทดลอง รพ.'!B:B,0)),)</f>
        <v>40740.85</v>
      </c>
      <c r="CC105" s="506">
        <f t="shared" si="10"/>
        <v>120307121.98999999</v>
      </c>
    </row>
    <row r="106" spans="1:81" s="290" customFormat="1" ht="67.5">
      <c r="A106" s="291" t="s">
        <v>423</v>
      </c>
      <c r="B106" s="292" t="s">
        <v>20</v>
      </c>
      <c r="C106" s="293" t="s">
        <v>21</v>
      </c>
      <c r="D106" s="294"/>
      <c r="E106" s="293"/>
      <c r="F106" s="504" t="s">
        <v>613</v>
      </c>
      <c r="G106" s="505" t="s">
        <v>614</v>
      </c>
      <c r="H106" s="295">
        <f>IFERROR(INDEX('[3]5.งบทดลอง รพ.'!$D:$D,MATCH(F:F,'[3]5.งบทดลอง รพ.'!B:B,0)),)</f>
        <v>16706172.800000001</v>
      </c>
      <c r="I106" s="295">
        <f>IFERROR(INDEX('[3]5.งบทดลอง รพ.'!$E:$E,MATCH(F:F,'[3]5.งบทดลอง รพ.'!B:B,0)),)</f>
        <v>5990021.75</v>
      </c>
      <c r="J106" s="295">
        <f>IFERROR(INDEX('[3]5.งบทดลอง รพ.'!$F:$F,MATCH(F:F,'[3]5.งบทดลอง รพ.'!B:B,0)),)</f>
        <v>7189041</v>
      </c>
      <c r="K106" s="295">
        <f>IFERROR(INDEX('[3]5.งบทดลอง รพ.'!$G:$G,MATCH(F:F,'[3]5.งบทดลอง รพ.'!B:B,0)),)</f>
        <v>1588652</v>
      </c>
      <c r="L106" s="295">
        <f>IFERROR(INDEX('[3]5.งบทดลอง รพ.'!$H:$H,MATCH(F:F,'[3]5.งบทดลอง รพ.'!B:B,0)),)</f>
        <v>615303</v>
      </c>
      <c r="M106" s="295">
        <f>IFERROR(INDEX('[3]5.งบทดลอง รพ.'!$I:$I,MATCH(F:F,'[3]5.งบทดลอง รพ.'!B:B,0)),)</f>
        <v>281974.34000000003</v>
      </c>
      <c r="N106" s="295">
        <f>IFERROR(INDEX('[3]5.งบทดลอง รพ.'!$J:$J,MATCH(F:F,'[3]5.งบทดลอง รพ.'!B:B,0)),)</f>
        <v>27130157.5</v>
      </c>
      <c r="O106" s="295">
        <f>IFERROR(INDEX('[3]5.งบทดลอง รพ.'!$K:$K,MATCH(F:F,'[3]5.งบทดลอง รพ.'!B:B,0)),)</f>
        <v>1588652</v>
      </c>
      <c r="P106" s="295">
        <f>IFERROR(INDEX('[3]5.งบทดลอง รพ.'!$L:$L,MATCH(F:F,'[3]5.งบทดลอง รพ.'!B:B,0)),)</f>
        <v>1388331</v>
      </c>
      <c r="Q106" s="295">
        <f>IFERROR(INDEX('[3]5.งบทดลอง รพ.'!$M:$M,MATCH(F:F,'[3]5.งบทดลอง รพ.'!B:B,0)),)</f>
        <v>11470809.5</v>
      </c>
      <c r="R106" s="295">
        <f>IFERROR(INDEX('[3]5.งบทดลอง รพ.'!$N:$N,MATCH(F:F,'[3]5.งบทดลอง รพ.'!B:B,0)),)</f>
        <v>921305</v>
      </c>
      <c r="S106" s="295">
        <f>IFERROR(INDEX('[3]5.งบทดลอง รพ.'!$O:$O,MATCH(F:F,'[3]5.งบทดลอง รพ.'!B:B,0)),)</f>
        <v>3098865.75</v>
      </c>
      <c r="T106" s="295">
        <f>IFERROR(INDEX('[3]5.งบทดลอง รพ.'!$P:$P,MATCH(F:F,'[3]5.งบทดลอง รพ.'!B:B,0)),)</f>
        <v>6858078.5</v>
      </c>
      <c r="U106" s="295">
        <f>IFERROR(INDEX('[3]5.งบทดลอง รพ.'!$Q:$Q,MATCH(F:F,'[3]5.งบทดลอง รพ.'!B:B,0)),)</f>
        <v>3787503.2</v>
      </c>
      <c r="V106" s="295">
        <f>IFERROR(INDEX('[3]5.งบทดลอง รพ.'!$R:$R,MATCH(F:F,'[3]5.งบทดลอง รพ.'!B:B,0)),)</f>
        <v>176580</v>
      </c>
      <c r="W106" s="295">
        <f>IFERROR(INDEX('[3]5.งบทดลอง รพ.'!$S:$S,MATCH(F:F,'[3]5.งบทดลอง รพ.'!B:B,0)),)</f>
        <v>2092376.85</v>
      </c>
      <c r="X106" s="295">
        <f>IFERROR(INDEX('[3]5.งบทดลอง รพ.'!$T:$T,MATCH(F:F,'[3]5.งบทดลอง รพ.'!B:B,0)),)</f>
        <v>1602909</v>
      </c>
      <c r="Y106" s="295">
        <f>IFERROR(INDEX('[3]5.งบทดลอง รพ.'!$U:$U,MATCH(F:F,'[3]5.งบทดลอง รพ.'!B:B,0)),)</f>
        <v>0</v>
      </c>
      <c r="Z106" s="295">
        <f>IFERROR(INDEX('[3]5.งบทดลอง รพ.'!$V:$V,MATCH(F:F,'[3]5.งบทดลอง รพ.'!B:B,0)),)</f>
        <v>10748052.800000001</v>
      </c>
      <c r="AA106" s="295">
        <f>IFERROR(INDEX('[3]5.งบทดลอง รพ.'!$W:$W,MATCH(F:F,'[3]5.งบทดลอง รพ.'!B:B,0)),)</f>
        <v>3640819</v>
      </c>
      <c r="AB106" s="295">
        <f>IFERROR(INDEX('[3]5.งบทดลอง รพ.'!$X:$X,MATCH(F:F,'[3]5.งบทดลอง รพ.'!B:B,0)),)</f>
        <v>1273707.3899999999</v>
      </c>
      <c r="AC106" s="295">
        <f>IFERROR(INDEX('[3]5.งบทดลอง รพ.'!$Y:$Y,MATCH(F:F,'[3]5.งบทดลอง รพ.'!B:B,0)),)</f>
        <v>4791562.9000000004</v>
      </c>
      <c r="AD106" s="295">
        <f>IFERROR(INDEX('[3]5.งบทดลอง รพ.'!$Z:$Z,MATCH(F:F,'[3]5.งบทดลอง รพ.'!B:B,0)),)</f>
        <v>1168730</v>
      </c>
      <c r="AE106" s="295">
        <f>IFERROR(INDEX('[3]5.งบทดลอง รพ.'!$AA:$AA,MATCH(F:F,'[3]5.งบทดลอง รพ.'!B:B,0)),)</f>
        <v>1871312.8</v>
      </c>
      <c r="AF106" s="295">
        <f>IFERROR(INDEX('[3]5.งบทดลอง รพ.'!$AB:$AB,MATCH(F:F,'[3]5.งบทดลอง รพ.'!B:B,0)),)</f>
        <v>2276879.2000000002</v>
      </c>
      <c r="AG106" s="295">
        <f>IFERROR(INDEX('[3]5.งบทดลอง รพ.'!$AC:$AC,MATCH(F:F,'[3]5.งบทดลอง รพ.'!B:B,0)),)</f>
        <v>755111</v>
      </c>
      <c r="AH106" s="295">
        <f>IFERROR(INDEX('[3]5.งบทดลอง รพ.'!$AD:$AD,MATCH(F:F,'[3]5.งบทดลอง รพ.'!B:B,0)),)</f>
        <v>2054108</v>
      </c>
      <c r="AI106" s="295">
        <f>IFERROR(INDEX('[3]5.งบทดลอง รพ.'!$AE:$AE,MATCH(F:F,'[3]5.งบทดลอง รพ.'!B:B,0)),)</f>
        <v>18765907.300000001</v>
      </c>
      <c r="AJ106" s="295">
        <f>IFERROR(INDEX('[3]5.งบทดลอง รพ.'!$AF:$AF,MATCH(F:F,'[3]5.งบทดลอง รพ.'!B:B,0)),)</f>
        <v>1335037.04</v>
      </c>
      <c r="AK106" s="295">
        <f>IFERROR(INDEX('[3]5.งบทดลอง รพ.'!$AG:$AG,MATCH(F:F,'[3]5.งบทดลอง รพ.'!B:B,0)),)</f>
        <v>546606</v>
      </c>
      <c r="AL106" s="295">
        <f>IFERROR(INDEX('[3]5.งบทดลอง รพ.'!$AH:$AH,MATCH(F:F,'[3]5.งบทดลอง รพ.'!B:B,0)),)</f>
        <v>791376</v>
      </c>
      <c r="AM106" s="295">
        <f>IFERROR(INDEX('[3]5.งบทดลอง รพ.'!$AI:$AI,MATCH(F:F,'[3]5.งบทดลอง รพ.'!B:B,0)),)</f>
        <v>528744</v>
      </c>
      <c r="AN106" s="295">
        <f>IFERROR(INDEX('[3]5.งบทดลอง รพ.'!$AJ:$AJ,MATCH(F:F,'[3]5.งบทดลอง รพ.'!B:B,0)),)</f>
        <v>1010977</v>
      </c>
      <c r="AO106" s="295">
        <f>IFERROR(INDEX('[3]5.งบทดลอง รพ.'!$AK:$AK,MATCH(F:F,'[3]5.งบทดลอง รพ.'!B:B,0)),)</f>
        <v>1165624</v>
      </c>
      <c r="AP106" s="295">
        <f>IFERROR(INDEX('[3]5.งบทดลอง รพ.'!$AL:$AL,MATCH(F:F,'[3]5.งบทดลอง รพ.'!B:B,0)),)</f>
        <v>1033561</v>
      </c>
      <c r="AQ106" s="295">
        <f>IFERROR(INDEX('[3]5.งบทดลอง รพ.'!$AM:$AM,MATCH(F:F,'[3]5.งบทดลอง รพ.'!B:B,0)),)</f>
        <v>1201849</v>
      </c>
      <c r="AR106" s="295">
        <f>IFERROR(INDEX('[3]5.งบทดลอง รพ.'!$AN:$AN,MATCH(F:F,'[3]5.งบทดลอง รพ.'!B:B,0)),)</f>
        <v>493549.6</v>
      </c>
      <c r="AS106" s="295">
        <f>IFERROR(INDEX('[3]5.งบทดลอง รพ.'!$AO:$AO,MATCH(F:F,'[3]5.งบทดลอง รพ.'!B:B,0)),)</f>
        <v>472323.5</v>
      </c>
      <c r="AT106" s="295">
        <f>IFERROR(INDEX('[3]5.งบทดลอง รพ.'!$AP:$AP,MATCH(F:F,'[3]5.งบทดลอง รพ.'!B:B,0)),)</f>
        <v>699205</v>
      </c>
      <c r="AU106" s="295">
        <f>IFERROR(INDEX('[3]5.งบทดลอง รพ.'!$AQ:$AQ,MATCH(F:F,'[3]5.งบทดลอง รพ.'!B:B,0)),)</f>
        <v>7945694.75</v>
      </c>
      <c r="AV106" s="295">
        <f>IFERROR(INDEX('[3]5.งบทดลอง รพ.'!$AR:$AR,MATCH(F:F,'[3]5.งบทดลอง รพ.'!B:B,0)),)</f>
        <v>2152180</v>
      </c>
      <c r="AW106" s="295">
        <f>IFERROR(INDEX('[3]5.งบทดลอง รพ.'!$AS:$AS,MATCH(F:F,'[3]5.งบทดลอง รพ.'!B:B,0)),)</f>
        <v>1230642</v>
      </c>
      <c r="AX106" s="295">
        <f>IFERROR(INDEX('[3]5.งบทดลอง รพ.'!$AT:$AT,MATCH(F:F,'[3]5.งบทดลอง รพ.'!B:B,0)),)</f>
        <v>1043609.5</v>
      </c>
      <c r="AY106" s="295">
        <f>IFERROR(INDEX('[3]5.งบทดลอง รพ.'!$AU:$AU,MATCH(F:F,'[3]5.งบทดลอง รพ.'!B:B,0)),)</f>
        <v>1138312</v>
      </c>
      <c r="AZ106" s="295">
        <f>IFERROR(INDEX('[3]5.งบทดลอง รพ.'!$AV:$AV,MATCH(F:F,'[3]5.งบทดลอง รพ.'!B:B,0)),)</f>
        <v>247035</v>
      </c>
      <c r="BA106" s="295">
        <f>IFERROR(INDEX('[3]5.งบทดลอง รพ.'!$AW:$AW,MATCH(F:F,'[3]5.งบทดลอง รพ.'!B:B,0)),)</f>
        <v>772292</v>
      </c>
      <c r="BB106" s="295">
        <f>IFERROR(INDEX('[3]5.งบทดลอง รพ.'!$AX:$AX,MATCH(F:F,'[3]5.งบทดลอง รพ.'!B:B,0)),)</f>
        <v>10076185</v>
      </c>
      <c r="BC106" s="295">
        <f>IFERROR(INDEX('[3]5.งบทดลอง รพ.'!$AY:$AY,MATCH(F:F,'[3]5.งบทดลอง รพ.'!B:B,0)),)</f>
        <v>793879</v>
      </c>
      <c r="BD106" s="295">
        <f>IFERROR(INDEX('[3]5.งบทดลอง รพ.'!$AZ:$AZ,MATCH(F:F,'[3]5.งบทดลอง รพ.'!B:B,0)),)</f>
        <v>1784330</v>
      </c>
      <c r="BE106" s="295">
        <f>IFERROR(INDEX('[3]5.งบทดลอง รพ.'!$BA:$BA,MATCH(F:F,'[3]5.งบทดลอง รพ.'!B:B,0)),)</f>
        <v>1820183.89</v>
      </c>
      <c r="BF106" s="295">
        <f>IFERROR(INDEX('[3]5.งบทดลอง รพ.'!$BB:$BB,MATCH(F:F,'[3]5.งบทดลอง รพ.'!B:B,0)),)</f>
        <v>8798744</v>
      </c>
      <c r="BG106" s="295">
        <f>IFERROR(INDEX('[3]5.งบทดลอง รพ.'!$BC:$BC,MATCH(F:F,'[3]5.งบทดลอง รพ.'!B:B,0)),)</f>
        <v>2232028</v>
      </c>
      <c r="BH106" s="295">
        <f>IFERROR(INDEX('[3]5.งบทดลอง รพ.'!$BD:$BD,MATCH(F:F,'[3]5.งบทดลอง รพ.'!B:B,0)),)</f>
        <v>3650872.5</v>
      </c>
      <c r="BI106" s="295">
        <f>IFERROR(INDEX('[3]5.งบทดลอง รพ.'!$BE:$BE,MATCH(F:F,'[3]5.งบทดลอง รพ.'!B:B,0)),)</f>
        <v>2078170.5</v>
      </c>
      <c r="BJ106" s="295">
        <f>IFERROR(INDEX('[3]5.งบทดลอง รพ.'!$BF:$BF,MATCH(F:F,'[3]5.งบทดลอง รพ.'!B:B,0)),)</f>
        <v>654919</v>
      </c>
      <c r="BK106" s="295">
        <f>IFERROR(INDEX('[3]5.งบทดลอง รพ.'!$BG:$BG,MATCH(F:F,'[3]5.งบทดลอง รพ.'!B:B,0)),)</f>
        <v>262348.5</v>
      </c>
      <c r="BL106" s="295">
        <f>IFERROR(INDEX('[3]5.งบทดลอง รพ.'!$BH:$BH,MATCH(F:F,'[3]5.งบทดลอง รพ.'!B:B,0)),)</f>
        <v>283357.75</v>
      </c>
      <c r="BM106" s="295">
        <f>IFERROR(INDEX('[3]5.งบทดลอง รพ.'!$BI:$BI,MATCH(F:F,'[3]5.งบทดลอง รพ.'!B:B,0)),)</f>
        <v>11355342.65</v>
      </c>
      <c r="BN106" s="295">
        <f>IFERROR(INDEX('[3]5.งบทดลอง รพ.'!$BJ:$BJ,MATCH(F:F,'[3]5.งบทดลอง รพ.'!B:B,0)),)</f>
        <v>6042900.1100000003</v>
      </c>
      <c r="BO106" s="295">
        <f>IFERROR(INDEX('[3]5.งบทดลอง รพ.'!$BK:$BK,MATCH(F:F,'[3]5.งบทดลอง รพ.'!B:B,0)),)</f>
        <v>954060</v>
      </c>
      <c r="BP106" s="295">
        <f>IFERROR(INDEX('[3]5.งบทดลอง รพ.'!$BL:$BL,MATCH(F:F,'[3]5.งบทดลอง รพ.'!B:B,0)),)</f>
        <v>592976</v>
      </c>
      <c r="BQ106" s="295">
        <f>IFERROR(INDEX('[3]5.งบทดลอง รพ.'!$BM:$BM,MATCH(F:F,'[3]5.งบทดลอง รพ.'!B:B,0)),)</f>
        <v>867791</v>
      </c>
      <c r="BR106" s="295">
        <f>IFERROR(INDEX('[3]5.งบทดลอง รพ.'!$BN:$BN,MATCH(F:F,'[3]5.งบทดลอง รพ.'!B:B,0)),)</f>
        <v>1232354</v>
      </c>
      <c r="BS106" s="295">
        <f>IFERROR(INDEX('[3]5.งบทดลอง รพ.'!$BO:$BO,MATCH(F:F,'[3]5.งบทดลอง รพ.'!B:B,0)),)</f>
        <v>578742.30000000005</v>
      </c>
      <c r="BT106" s="295">
        <f>IFERROR(INDEX('[3]5.งบทดลอง รพ.'!$BP:$BP,MATCH(F:F,'[3]5.งบทดลอง รพ.'!B:B,0)),)</f>
        <v>5970776</v>
      </c>
      <c r="BU106" s="295">
        <f>IFERROR(INDEX('[3]5.งบทดลอง รพ.'!$BQ:$BQ,MATCH(F:F,'[3]5.งบทดลอง รพ.'!B:B,0)),)</f>
        <v>603336.5</v>
      </c>
      <c r="BV106" s="295">
        <f>IFERROR(INDEX('[3]5.งบทดลอง รพ.'!$BR:$BR,MATCH(F:F,'[3]5.งบทดลอง รพ.'!B:B,0)),)</f>
        <v>646381</v>
      </c>
      <c r="BW106" s="295">
        <f>IFERROR(INDEX('[3]5.งบทดลอง รพ.'!$BS:$BS,MATCH(F:F,'[3]5.งบทดลอง รพ.'!B:B,0)),)</f>
        <v>1440458.5</v>
      </c>
      <c r="BX106" s="295">
        <f>IFERROR(INDEX('[3]5.งบทดลอง รพ.'!$BT:$BT,MATCH(F:F,'[3]5.งบทดลอง รพ.'!B:B,0)),)</f>
        <v>1284457.25</v>
      </c>
      <c r="BY106" s="295">
        <f>IFERROR(INDEX('[3]5.งบทดลอง รพ.'!$BU:$BU,MATCH(F:F,'[3]5.งบทดลอง รพ.'!B:B,0)),)</f>
        <v>7011986.0099999998</v>
      </c>
      <c r="BZ106" s="295">
        <f>IFERROR(INDEX('[3]5.งบทดลอง รพ.'!$BV:$BV,MATCH(F:F,'[3]5.งบทดลอง รพ.'!B:B,0)),)</f>
        <v>660569.5</v>
      </c>
      <c r="CA106" s="295">
        <f>IFERROR(INDEX('[3]5.งบทดลอง รพ.'!$BW:$BW,MATCH(F:F,'[3]5.งบทดลอง รพ.'!B:B,0)),)</f>
        <v>515850</v>
      </c>
      <c r="CB106" s="295">
        <f>IFERROR(INDEX('[3]5.งบทดลอง รพ.'!$BX:$BX,MATCH(F:F,'[3]5.งบทดลอง รพ.'!B:B,0)),)</f>
        <v>553167.75</v>
      </c>
      <c r="CC106" s="506">
        <f t="shared" si="10"/>
        <v>236387707.68000001</v>
      </c>
    </row>
    <row r="107" spans="1:81" s="308" customFormat="1" ht="67.5">
      <c r="A107" s="307" t="s">
        <v>427</v>
      </c>
      <c r="B107" s="292" t="s">
        <v>20</v>
      </c>
      <c r="C107" s="293" t="s">
        <v>21</v>
      </c>
      <c r="D107" s="294">
        <v>41070</v>
      </c>
      <c r="E107" s="293" t="s">
        <v>615</v>
      </c>
      <c r="F107" s="504" t="s">
        <v>616</v>
      </c>
      <c r="G107" s="505" t="s">
        <v>617</v>
      </c>
      <c r="H107" s="295">
        <f>IFERROR(INDEX('[3]5.งบทดลอง รพ.'!$D:$D,MATCH(F:F,'[3]5.งบทดลอง รพ.'!B:B,0)),)</f>
        <v>22366662</v>
      </c>
      <c r="I107" s="295">
        <f>IFERROR(INDEX('[3]5.งบทดลอง รพ.'!$E:$E,MATCH(F:F,'[3]5.งบทดลอง รพ.'!B:B,0)),)</f>
        <v>6123148</v>
      </c>
      <c r="J107" s="295">
        <f>IFERROR(INDEX('[3]5.งบทดลอง รพ.'!$F:$F,MATCH(F:F,'[3]5.งบทดลอง รพ.'!B:B,0)),)</f>
        <v>10711349</v>
      </c>
      <c r="K107" s="295">
        <f>IFERROR(INDEX('[3]5.งบทดลอง รพ.'!$G:$G,MATCH(F:F,'[3]5.งบทดลอง รพ.'!B:B,0)),)</f>
        <v>800317</v>
      </c>
      <c r="L107" s="295">
        <f>IFERROR(INDEX('[3]5.งบทดลอง รพ.'!$H:$H,MATCH(F:F,'[3]5.งบทดลอง รพ.'!B:B,0)),)</f>
        <v>95330</v>
      </c>
      <c r="M107" s="295">
        <f>IFERROR(INDEX('[3]5.งบทดลอง รพ.'!$I:$I,MATCH(F:F,'[3]5.งบทดลอง รพ.'!B:B,0)),)</f>
        <v>18062.04</v>
      </c>
      <c r="N107" s="295">
        <f>IFERROR(INDEX('[3]5.งบทดลอง รพ.'!$J:$J,MATCH(F:F,'[3]5.งบทดลอง รพ.'!B:B,0)),)</f>
        <v>44968721.5</v>
      </c>
      <c r="O107" s="295">
        <f>IFERROR(INDEX('[3]5.งบทดลอง รพ.'!$K:$K,MATCH(F:F,'[3]5.งบทดลอง รพ.'!B:B,0)),)</f>
        <v>800317</v>
      </c>
      <c r="P107" s="295">
        <f>IFERROR(INDEX('[3]5.งบทดลอง รพ.'!$L:$L,MATCH(F:F,'[3]5.งบทดลอง รพ.'!B:B,0)),)</f>
        <v>485619</v>
      </c>
      <c r="Q107" s="295">
        <f>IFERROR(INDEX('[3]5.งบทดลอง รพ.'!$M:$M,MATCH(F:F,'[3]5.งบทดลอง รพ.'!B:B,0)),)</f>
        <v>11531918.869999999</v>
      </c>
      <c r="R107" s="295">
        <f>IFERROR(INDEX('[3]5.งบทดลอง รพ.'!$N:$N,MATCH(F:F,'[3]5.งบทดลอง รพ.'!B:B,0)),)</f>
        <v>550490</v>
      </c>
      <c r="S107" s="295">
        <f>IFERROR(INDEX('[3]5.งบทดลอง รพ.'!$O:$O,MATCH(F:F,'[3]5.งบทดลอง รพ.'!B:B,0)),)</f>
        <v>869117.5</v>
      </c>
      <c r="T107" s="295">
        <f>IFERROR(INDEX('[3]5.งบทดลอง รพ.'!$P:$P,MATCH(F:F,'[3]5.งบทดลอง รพ.'!B:B,0)),)</f>
        <v>8840638</v>
      </c>
      <c r="U107" s="295">
        <f>IFERROR(INDEX('[3]5.งบทดลอง รพ.'!$Q:$Q,MATCH(F:F,'[3]5.งบทดลอง รพ.'!B:B,0)),)</f>
        <v>3150897.75</v>
      </c>
      <c r="V107" s="295">
        <f>IFERROR(INDEX('[3]5.งบทดลอง รพ.'!$R:$R,MATCH(F:F,'[3]5.งบทดลอง รพ.'!B:B,0)),)</f>
        <v>36267</v>
      </c>
      <c r="W107" s="295">
        <f>IFERROR(INDEX('[3]5.งบทดลอง รพ.'!$S:$S,MATCH(F:F,'[3]5.งบทดลอง รพ.'!B:B,0)),)</f>
        <v>170040.9</v>
      </c>
      <c r="X107" s="295">
        <f>IFERROR(INDEX('[3]5.งบทดลอง รพ.'!$T:$T,MATCH(F:F,'[3]5.งบทดลอง รพ.'!B:B,0)),)</f>
        <v>358943</v>
      </c>
      <c r="Y107" s="295">
        <f>IFERROR(INDEX('[3]5.งบทดลอง รพ.'!$U:$U,MATCH(F:F,'[3]5.งบทดลอง รพ.'!B:B,0)),)</f>
        <v>0</v>
      </c>
      <c r="Z107" s="295">
        <f>IFERROR(INDEX('[3]5.งบทดลอง รพ.'!$V:$V,MATCH(F:F,'[3]5.งบทดลอง รพ.'!B:B,0)),)</f>
        <v>16267793.460000001</v>
      </c>
      <c r="AA107" s="295">
        <f>IFERROR(INDEX('[3]5.งบทดลอง รพ.'!$W:$W,MATCH(F:F,'[3]5.งบทดลอง รพ.'!B:B,0)),)</f>
        <v>4964594.5</v>
      </c>
      <c r="AB107" s="295">
        <f>IFERROR(INDEX('[3]5.งบทดลอง รพ.'!$X:$X,MATCH(F:F,'[3]5.งบทดลอง รพ.'!B:B,0)),)</f>
        <v>235800.75</v>
      </c>
      <c r="AC107" s="295">
        <f>IFERROR(INDEX('[3]5.งบทดลอง รพ.'!$Y:$Y,MATCH(F:F,'[3]5.งบทดลอง รพ.'!B:B,0)),)</f>
        <v>3974115</v>
      </c>
      <c r="AD107" s="295">
        <f>IFERROR(INDEX('[3]5.งบทดลอง รพ.'!$Z:$Z,MATCH(F:F,'[3]5.งบทดลอง รพ.'!B:B,0)),)</f>
        <v>134726</v>
      </c>
      <c r="AE107" s="295">
        <f>IFERROR(INDEX('[3]5.งบทดลอง รพ.'!$AA:$AA,MATCH(F:F,'[3]5.งบทดลอง รพ.'!B:B,0)),)</f>
        <v>2166507</v>
      </c>
      <c r="AF107" s="295">
        <f>IFERROR(INDEX('[3]5.งบทดลอง รพ.'!$AB:$AB,MATCH(F:F,'[3]5.งบทดลอง รพ.'!B:B,0)),)</f>
        <v>665152.75</v>
      </c>
      <c r="AG107" s="295">
        <f>IFERROR(INDEX('[3]5.งบทดลอง รพ.'!$AC:$AC,MATCH(F:F,'[3]5.งบทดลอง รพ.'!B:B,0)),)</f>
        <v>346415</v>
      </c>
      <c r="AH107" s="295">
        <f>IFERROR(INDEX('[3]5.งบทดลอง รพ.'!$AD:$AD,MATCH(F:F,'[3]5.งบทดลอง รพ.'!B:B,0)),)</f>
        <v>8792</v>
      </c>
      <c r="AI107" s="295">
        <f>IFERROR(INDEX('[3]5.งบทดลอง รพ.'!$AE:$AE,MATCH(F:F,'[3]5.งบทดลอง รพ.'!B:B,0)),)</f>
        <v>20759127.300000001</v>
      </c>
      <c r="AJ107" s="295">
        <f>IFERROR(INDEX('[3]5.งบทดลอง รพ.'!$AF:$AF,MATCH(F:F,'[3]5.งบทดลอง รพ.'!B:B,0)),)</f>
        <v>252445.36</v>
      </c>
      <c r="AK107" s="295">
        <f>IFERROR(INDEX('[3]5.งบทดลอง รพ.'!$AG:$AG,MATCH(F:F,'[3]5.งบทดลอง รพ.'!B:B,0)),)</f>
        <v>180927</v>
      </c>
      <c r="AL107" s="295">
        <f>IFERROR(INDEX('[3]5.งบทดลอง รพ.'!$AH:$AH,MATCH(F:F,'[3]5.งบทดลอง รพ.'!B:B,0)),)</f>
        <v>89479</v>
      </c>
      <c r="AM107" s="295">
        <f>IFERROR(INDEX('[3]5.งบทดลอง รพ.'!$AI:$AI,MATCH(F:F,'[3]5.งบทดลอง รพ.'!B:B,0)),)</f>
        <v>6800</v>
      </c>
      <c r="AN107" s="295">
        <f>IFERROR(INDEX('[3]5.งบทดลอง รพ.'!$AJ:$AJ,MATCH(F:F,'[3]5.งบทดลอง รพ.'!B:B,0)),)</f>
        <v>1633434</v>
      </c>
      <c r="AO107" s="295">
        <f>IFERROR(INDEX('[3]5.งบทดลอง รพ.'!$AK:$AK,MATCH(F:F,'[3]5.งบทดลอง รพ.'!B:B,0)),)</f>
        <v>416624</v>
      </c>
      <c r="AP107" s="295">
        <f>IFERROR(INDEX('[3]5.งบทดลอง รพ.'!$AL:$AL,MATCH(F:F,'[3]5.งบทดลอง รพ.'!B:B,0)),)</f>
        <v>201960</v>
      </c>
      <c r="AQ107" s="295">
        <f>IFERROR(INDEX('[3]5.งบทดลอง รพ.'!$AM:$AM,MATCH(F:F,'[3]5.งบทดลอง รพ.'!B:B,0)),)</f>
        <v>1081098</v>
      </c>
      <c r="AR107" s="295">
        <f>IFERROR(INDEX('[3]5.งบทดลอง รพ.'!$AN:$AN,MATCH(F:F,'[3]5.งบทดลอง รพ.'!B:B,0)),)</f>
        <v>164110</v>
      </c>
      <c r="AS107" s="295">
        <f>IFERROR(INDEX('[3]5.งบทดลอง รพ.'!$AO:$AO,MATCH(F:F,'[3]5.งบทดลอง รพ.'!B:B,0)),)</f>
        <v>151537</v>
      </c>
      <c r="AT107" s="295">
        <f>IFERROR(INDEX('[3]5.งบทดลอง รพ.'!$AP:$AP,MATCH(F:F,'[3]5.งบทดลอง รพ.'!B:B,0)),)</f>
        <v>90506</v>
      </c>
      <c r="AU107" s="295">
        <f>IFERROR(INDEX('[3]5.งบทดลอง รพ.'!$AQ:$AQ,MATCH(F:F,'[3]5.งบทดลอง รพ.'!B:B,0)),)</f>
        <v>17905733.68</v>
      </c>
      <c r="AV107" s="295">
        <f>IFERROR(INDEX('[3]5.งบทดลอง รพ.'!$AR:$AR,MATCH(F:F,'[3]5.งบทดลอง รพ.'!B:B,0)),)</f>
        <v>107943</v>
      </c>
      <c r="AW107" s="295">
        <f>IFERROR(INDEX('[3]5.งบทดลอง รพ.'!$AS:$AS,MATCH(F:F,'[3]5.งบทดลอง รพ.'!B:B,0)),)</f>
        <v>23450</v>
      </c>
      <c r="AX107" s="295">
        <f>IFERROR(INDEX('[3]5.งบทดลอง รพ.'!$AT:$AT,MATCH(F:F,'[3]5.งบทดลอง รพ.'!B:B,0)),)</f>
        <v>2477866</v>
      </c>
      <c r="AY107" s="295">
        <f>IFERROR(INDEX('[3]5.งบทดลอง รพ.'!$AU:$AU,MATCH(F:F,'[3]5.งบทดลอง รพ.'!B:B,0)),)</f>
        <v>17726</v>
      </c>
      <c r="AZ107" s="295">
        <f>IFERROR(INDEX('[3]5.งบทดลอง รพ.'!$AV:$AV,MATCH(F:F,'[3]5.งบทดลอง รพ.'!B:B,0)),)</f>
        <v>6424</v>
      </c>
      <c r="BA107" s="295">
        <f>IFERROR(INDEX('[3]5.งบทดลอง รพ.'!$AW:$AW,MATCH(F:F,'[3]5.งบทดลอง รพ.'!B:B,0)),)</f>
        <v>199720</v>
      </c>
      <c r="BB107" s="295">
        <f>IFERROR(INDEX('[3]5.งบทดลอง รพ.'!$AX:$AX,MATCH(F:F,'[3]5.งบทดลอง รพ.'!B:B,0)),)</f>
        <v>18943895</v>
      </c>
      <c r="BC107" s="295">
        <f>IFERROR(INDEX('[3]5.งบทดลอง รพ.'!$AY:$AY,MATCH(F:F,'[3]5.งบทดลอง รพ.'!B:B,0)),)</f>
        <v>861048</v>
      </c>
      <c r="BD107" s="295">
        <f>IFERROR(INDEX('[3]5.งบทดลอง รพ.'!$AZ:$AZ,MATCH(F:F,'[3]5.งบทดลอง รพ.'!B:B,0)),)</f>
        <v>7135164.75</v>
      </c>
      <c r="BE107" s="295">
        <f>IFERROR(INDEX('[3]5.งบทดลอง รพ.'!$BA:$BA,MATCH(F:F,'[3]5.งบทดลอง รพ.'!B:B,0)),)</f>
        <v>633305</v>
      </c>
      <c r="BF107" s="295">
        <f>IFERROR(INDEX('[3]5.งบทดลอง รพ.'!$BB:$BB,MATCH(F:F,'[3]5.งบทดลอง รพ.'!B:B,0)),)</f>
        <v>1899026</v>
      </c>
      <c r="BG107" s="295">
        <f>IFERROR(INDEX('[3]5.งบทดลอง รพ.'!$BC:$BC,MATCH(F:F,'[3]5.งบทดลอง รพ.'!B:B,0)),)</f>
        <v>314543</v>
      </c>
      <c r="BH107" s="295">
        <f>IFERROR(INDEX('[3]5.งบทดลอง รพ.'!$BD:$BD,MATCH(F:F,'[3]5.งบทดลอง รพ.'!B:B,0)),)</f>
        <v>4389826.5</v>
      </c>
      <c r="BI107" s="295">
        <f>IFERROR(INDEX('[3]5.งบทดลอง รพ.'!$BE:$BE,MATCH(F:F,'[3]5.งบทดลอง รพ.'!B:B,0)),)</f>
        <v>2941919.55</v>
      </c>
      <c r="BJ107" s="295">
        <f>IFERROR(INDEX('[3]5.งบทดลอง รพ.'!$BF:$BF,MATCH(F:F,'[3]5.งบทดลอง รพ.'!B:B,0)),)</f>
        <v>225655</v>
      </c>
      <c r="BK107" s="295">
        <f>IFERROR(INDEX('[3]5.งบทดลอง รพ.'!$BG:$BG,MATCH(F:F,'[3]5.งบทดลอง รพ.'!B:B,0)),)</f>
        <v>7577</v>
      </c>
      <c r="BL107" s="295">
        <f>IFERROR(INDEX('[3]5.งบทดลอง รพ.'!$BH:$BH,MATCH(F:F,'[3]5.งบทดลอง รพ.'!B:B,0)),)</f>
        <v>13705</v>
      </c>
      <c r="BM107" s="295">
        <f>IFERROR(INDEX('[3]5.งบทดลอง รพ.'!$BI:$BI,MATCH(F:F,'[3]5.งบทดลอง รพ.'!B:B,0)),)</f>
        <v>19080387.699999999</v>
      </c>
      <c r="BN107" s="295">
        <f>IFERROR(INDEX('[3]5.งบทดลอง รพ.'!$BJ:$BJ,MATCH(F:F,'[3]5.งบทดลอง รพ.'!B:B,0)),)</f>
        <v>464080</v>
      </c>
      <c r="BO107" s="295">
        <f>IFERROR(INDEX('[3]5.งบทดลอง รพ.'!$BK:$BK,MATCH(F:F,'[3]5.งบทดลอง รพ.'!B:B,0)),)</f>
        <v>377743</v>
      </c>
      <c r="BP107" s="295">
        <f>IFERROR(INDEX('[3]5.งบทดลอง รพ.'!$BL:$BL,MATCH(F:F,'[3]5.งบทดลอง รพ.'!B:B,0)),)</f>
        <v>22364</v>
      </c>
      <c r="BQ107" s="295">
        <f>IFERROR(INDEX('[3]5.งบทดลอง รพ.'!$BM:$BM,MATCH(F:F,'[3]5.งบทดลอง รพ.'!B:B,0)),)</f>
        <v>0</v>
      </c>
      <c r="BR107" s="295">
        <f>IFERROR(INDEX('[3]5.งบทดลอง รพ.'!$BN:$BN,MATCH(F:F,'[3]5.งบทดลอง รพ.'!B:B,0)),)</f>
        <v>2428984</v>
      </c>
      <c r="BS107" s="295">
        <f>IFERROR(INDEX('[3]5.งบทดลอง รพ.'!$BO:$BO,MATCH(F:F,'[3]5.งบทดลอง รพ.'!B:B,0)),)</f>
        <v>63685</v>
      </c>
      <c r="BT107" s="295">
        <f>IFERROR(INDEX('[3]5.งบทดลอง รพ.'!$BP:$BP,MATCH(F:F,'[3]5.งบทดลอง รพ.'!B:B,0)),)</f>
        <v>10253532.4</v>
      </c>
      <c r="BU107" s="295">
        <f>IFERROR(INDEX('[3]5.งบทดลอง รพ.'!$BQ:$BQ,MATCH(F:F,'[3]5.งบทดลอง รพ.'!B:B,0)),)</f>
        <v>1110545.5</v>
      </c>
      <c r="BV107" s="295">
        <f>IFERROR(INDEX('[3]5.งบทดลอง รพ.'!$BR:$BR,MATCH(F:F,'[3]5.งบทดลอง รพ.'!B:B,0)),)</f>
        <v>295999</v>
      </c>
      <c r="BW107" s="295">
        <f>IFERROR(INDEX('[3]5.งบทดลอง รพ.'!$BS:$BS,MATCH(F:F,'[3]5.งบทดลอง รพ.'!B:B,0)),)</f>
        <v>738570.5</v>
      </c>
      <c r="BX107" s="295">
        <f>IFERROR(INDEX('[3]5.งบทดลอง รพ.'!$BT:$BT,MATCH(F:F,'[3]5.งบทดลอง รพ.'!B:B,0)),)</f>
        <v>584534.75</v>
      </c>
      <c r="BY107" s="295">
        <f>IFERROR(INDEX('[3]5.งบทดลอง รพ.'!$BU:$BU,MATCH(F:F,'[3]5.งบทดลอง รพ.'!B:B,0)),)</f>
        <v>17916205.41</v>
      </c>
      <c r="BZ107" s="295">
        <f>IFERROR(INDEX('[3]5.งบทดลอง รพ.'!$BV:$BV,MATCH(F:F,'[3]5.งบทดลอง รพ.'!B:B,0)),)</f>
        <v>114092</v>
      </c>
      <c r="CA107" s="295">
        <f>IFERROR(INDEX('[3]5.งบทดลอง รพ.'!$BW:$BW,MATCH(F:F,'[3]5.งบทดลอง รพ.'!B:B,0)),)</f>
        <v>811387</v>
      </c>
      <c r="CB107" s="295">
        <f>IFERROR(INDEX('[3]5.งบทดลอง รพ.'!$BX:$BX,MATCH(F:F,'[3]5.งบทดลอง รพ.'!B:B,0)),)</f>
        <v>85655.75</v>
      </c>
      <c r="CC107" s="506">
        <f t="shared" si="10"/>
        <v>278122076.17000008</v>
      </c>
    </row>
    <row r="108" spans="1:81" s="308" customFormat="1" ht="67.5">
      <c r="A108" s="307" t="s">
        <v>423</v>
      </c>
      <c r="B108" s="292" t="s">
        <v>20</v>
      </c>
      <c r="C108" s="293" t="s">
        <v>21</v>
      </c>
      <c r="D108" s="294">
        <v>42070</v>
      </c>
      <c r="E108" s="293" t="s">
        <v>618</v>
      </c>
      <c r="F108" s="504" t="s">
        <v>619</v>
      </c>
      <c r="G108" s="505" t="s">
        <v>620</v>
      </c>
      <c r="H108" s="295">
        <f>IFERROR(INDEX('[3]5.งบทดลอง รพ.'!$D:$D,MATCH(F:F,'[3]5.งบทดลอง รพ.'!B:B,0)),)</f>
        <v>112657</v>
      </c>
      <c r="I108" s="295">
        <f>IFERROR(INDEX('[3]5.งบทดลอง รพ.'!$E:$E,MATCH(F:F,'[3]5.งบทดลอง รพ.'!B:B,0)),)</f>
        <v>10044</v>
      </c>
      <c r="J108" s="295">
        <f>IFERROR(INDEX('[3]5.งบทดลอง รพ.'!$F:$F,MATCH(F:F,'[3]5.งบทดลอง รพ.'!B:B,0)),)</f>
        <v>0</v>
      </c>
      <c r="K108" s="295">
        <f>IFERROR(INDEX('[3]5.งบทดลอง รพ.'!$G:$G,MATCH(F:F,'[3]5.งบทดลอง รพ.'!B:B,0)),)</f>
        <v>23660</v>
      </c>
      <c r="L108" s="295">
        <f>IFERROR(INDEX('[3]5.งบทดลอง รพ.'!$H:$H,MATCH(F:F,'[3]5.งบทดลอง รพ.'!B:B,0)),)</f>
        <v>0</v>
      </c>
      <c r="M108" s="295">
        <f>IFERROR(INDEX('[3]5.งบทดลอง รพ.'!$I:$I,MATCH(F:F,'[3]5.งบทดลอง รพ.'!B:B,0)),)</f>
        <v>0</v>
      </c>
      <c r="N108" s="295">
        <f>IFERROR(INDEX('[3]5.งบทดลอง รพ.'!$J:$J,MATCH(F:F,'[3]5.งบทดลอง รพ.'!B:B,0)),)</f>
        <v>181319.75</v>
      </c>
      <c r="O108" s="295">
        <f>IFERROR(INDEX('[3]5.งบทดลอง รพ.'!$K:$K,MATCH(F:F,'[3]5.งบทดลอง รพ.'!B:B,0)),)</f>
        <v>23660</v>
      </c>
      <c r="P108" s="295">
        <f>IFERROR(INDEX('[3]5.งบทดลอง รพ.'!$L:$L,MATCH(F:F,'[3]5.งบทดลอง รพ.'!B:B,0)),)</f>
        <v>12256</v>
      </c>
      <c r="Q108" s="295">
        <f>IFERROR(INDEX('[3]5.งบทดลอง รพ.'!$M:$M,MATCH(F:F,'[3]5.งบทดลอง รพ.'!B:B,0)),)</f>
        <v>881725</v>
      </c>
      <c r="R108" s="295">
        <f>IFERROR(INDEX('[3]5.งบทดลอง รพ.'!$N:$N,MATCH(F:F,'[3]5.งบทดลอง รพ.'!B:B,0)),)</f>
        <v>12334</v>
      </c>
      <c r="S108" s="295">
        <f>IFERROR(INDEX('[3]5.งบทดลอง รพ.'!$O:$O,MATCH(F:F,'[3]5.งบทดลอง รพ.'!B:B,0)),)</f>
        <v>113612</v>
      </c>
      <c r="T108" s="295">
        <f>IFERROR(INDEX('[3]5.งบทดลอง รพ.'!$P:$P,MATCH(F:F,'[3]5.งบทดลอง รพ.'!B:B,0)),)</f>
        <v>56779</v>
      </c>
      <c r="U108" s="295">
        <f>IFERROR(INDEX('[3]5.งบทดลอง รพ.'!$Q:$Q,MATCH(F:F,'[3]5.งบทดลอง รพ.'!B:B,0)),)</f>
        <v>221318.5</v>
      </c>
      <c r="V108" s="295">
        <f>IFERROR(INDEX('[3]5.งบทดลอง รพ.'!$R:$R,MATCH(F:F,'[3]5.งบทดลอง รพ.'!B:B,0)),)</f>
        <v>1465</v>
      </c>
      <c r="W108" s="295">
        <f>IFERROR(INDEX('[3]5.งบทดลอง รพ.'!$S:$S,MATCH(F:F,'[3]5.งบทดลอง รพ.'!B:B,0)),)</f>
        <v>6985.75</v>
      </c>
      <c r="X108" s="295">
        <f>IFERROR(INDEX('[3]5.งบทดลอง รพ.'!$T:$T,MATCH(F:F,'[3]5.งบทดลอง รพ.'!B:B,0)),)</f>
        <v>198319</v>
      </c>
      <c r="Y108" s="295">
        <f>IFERROR(INDEX('[3]5.งบทดลอง รพ.'!$U:$U,MATCH(F:F,'[3]5.งบทดลอง รพ.'!B:B,0)),)</f>
        <v>0</v>
      </c>
      <c r="Z108" s="295">
        <f>IFERROR(INDEX('[3]5.งบทดลอง รพ.'!$V:$V,MATCH(F:F,'[3]5.งบทดลอง รพ.'!B:B,0)),)</f>
        <v>130916</v>
      </c>
      <c r="AA108" s="295">
        <f>IFERROR(INDEX('[3]5.งบทดลอง รพ.'!$W:$W,MATCH(F:F,'[3]5.งบทดลอง รพ.'!B:B,0)),)</f>
        <v>274318</v>
      </c>
      <c r="AB108" s="295">
        <f>IFERROR(INDEX('[3]5.งบทดลอง รพ.'!$X:$X,MATCH(F:F,'[3]5.งบทดลอง รพ.'!B:B,0)),)</f>
        <v>27666.25</v>
      </c>
      <c r="AC108" s="295">
        <f>IFERROR(INDEX('[3]5.งบทดลอง รพ.'!$Y:$Y,MATCH(F:F,'[3]5.งบทดลอง รพ.'!B:B,0)),)</f>
        <v>220580</v>
      </c>
      <c r="AD108" s="295">
        <f>IFERROR(INDEX('[3]5.งบทดลอง รพ.'!$Z:$Z,MATCH(F:F,'[3]5.งบทดลอง รพ.'!B:B,0)),)</f>
        <v>73422.5</v>
      </c>
      <c r="AE108" s="295">
        <f>IFERROR(INDEX('[3]5.งบทดลอง รพ.'!$AA:$AA,MATCH(F:F,'[3]5.งบทดลอง รพ.'!B:B,0)),)</f>
        <v>0</v>
      </c>
      <c r="AF108" s="295">
        <f>IFERROR(INDEX('[3]5.งบทดลอง รพ.'!$AB:$AB,MATCH(F:F,'[3]5.งบทดลอง รพ.'!B:B,0)),)</f>
        <v>37675.25</v>
      </c>
      <c r="AG108" s="295">
        <f>IFERROR(INDEX('[3]5.งบทดลอง รพ.'!$AC:$AC,MATCH(F:F,'[3]5.งบทดลอง รพ.'!B:B,0)),)</f>
        <v>137270</v>
      </c>
      <c r="AH108" s="295">
        <f>IFERROR(INDEX('[3]5.งบทดลอง รพ.'!$AD:$AD,MATCH(F:F,'[3]5.งบทดลอง รพ.'!B:B,0)),)</f>
        <v>15896</v>
      </c>
      <c r="AI108" s="295">
        <f>IFERROR(INDEX('[3]5.งบทดลอง รพ.'!$AE:$AE,MATCH(F:F,'[3]5.งบทดลอง รพ.'!B:B,0)),)</f>
        <v>431515.5</v>
      </c>
      <c r="AJ108" s="295">
        <f>IFERROR(INDEX('[3]5.งบทดลอง รพ.'!$AF:$AF,MATCH(F:F,'[3]5.งบทดลอง รพ.'!B:B,0)),)</f>
        <v>10410</v>
      </c>
      <c r="AK108" s="295">
        <f>IFERROR(INDEX('[3]5.งบทดลอง รพ.'!$AG:$AG,MATCH(F:F,'[3]5.งบทดลอง รพ.'!B:B,0)),)</f>
        <v>5235</v>
      </c>
      <c r="AL108" s="295">
        <f>IFERROR(INDEX('[3]5.งบทดลอง รพ.'!$AH:$AH,MATCH(F:F,'[3]5.งบทดลอง รพ.'!B:B,0)),)</f>
        <v>-50</v>
      </c>
      <c r="AM108" s="295">
        <f>IFERROR(INDEX('[3]5.งบทดลอง รพ.'!$AI:$AI,MATCH(F:F,'[3]5.งบทดลอง รพ.'!B:B,0)),)</f>
        <v>9053</v>
      </c>
      <c r="AN108" s="295">
        <f>IFERROR(INDEX('[3]5.งบทดลอง รพ.'!$AJ:$AJ,MATCH(F:F,'[3]5.งบทดลอง รพ.'!B:B,0)),)</f>
        <v>64209</v>
      </c>
      <c r="AO108" s="295">
        <f>IFERROR(INDEX('[3]5.งบทดลอง รพ.'!$AK:$AK,MATCH(F:F,'[3]5.งบทดลอง รพ.'!B:B,0)),)</f>
        <v>32796</v>
      </c>
      <c r="AP108" s="295">
        <f>IFERROR(INDEX('[3]5.งบทดลอง รพ.'!$AL:$AL,MATCH(F:F,'[3]5.งบทดลอง รพ.'!B:B,0)),)</f>
        <v>0</v>
      </c>
      <c r="AQ108" s="295">
        <f>IFERROR(INDEX('[3]5.งบทดลอง รพ.'!$AM:$AM,MATCH(F:F,'[3]5.งบทดลอง รพ.'!B:B,0)),)</f>
        <v>76686</v>
      </c>
      <c r="AR108" s="295">
        <f>IFERROR(INDEX('[3]5.งบทดลอง รพ.'!$AN:$AN,MATCH(F:F,'[3]5.งบทดลอง รพ.'!B:B,0)),)</f>
        <v>92558</v>
      </c>
      <c r="AS108" s="295">
        <f>IFERROR(INDEX('[3]5.งบทดลอง รพ.'!$AO:$AO,MATCH(F:F,'[3]5.งบทดลอง รพ.'!B:B,0)),)</f>
        <v>113740.5</v>
      </c>
      <c r="AT108" s="295">
        <f>IFERROR(INDEX('[3]5.งบทดลอง รพ.'!$AP:$AP,MATCH(F:F,'[3]5.งบทดลอง รพ.'!B:B,0)),)</f>
        <v>41982</v>
      </c>
      <c r="AU108" s="295">
        <f>IFERROR(INDEX('[3]5.งบทดลอง รพ.'!$AQ:$AQ,MATCH(F:F,'[3]5.งบทดลอง รพ.'!B:B,0)),)</f>
        <v>12000</v>
      </c>
      <c r="AV108" s="295">
        <f>IFERROR(INDEX('[3]5.งบทดลอง รพ.'!$AR:$AR,MATCH(F:F,'[3]5.งบทดลอง รพ.'!B:B,0)),)</f>
        <v>74269</v>
      </c>
      <c r="AW108" s="295">
        <f>IFERROR(INDEX('[3]5.งบทดลอง รพ.'!$AS:$AS,MATCH(F:F,'[3]5.งบทดลอง รพ.'!B:B,0)),)</f>
        <v>22840</v>
      </c>
      <c r="AX108" s="295">
        <f>IFERROR(INDEX('[3]5.งบทดลอง รพ.'!$AT:$AT,MATCH(F:F,'[3]5.งบทดลอง รพ.'!B:B,0)),)</f>
        <v>76105</v>
      </c>
      <c r="AY108" s="295">
        <f>IFERROR(INDEX('[3]5.งบทดลอง รพ.'!$AU:$AU,MATCH(F:F,'[3]5.งบทดลอง รพ.'!B:B,0)),)</f>
        <v>106271</v>
      </c>
      <c r="AZ108" s="295">
        <f>IFERROR(INDEX('[3]5.งบทดลอง รพ.'!$AV:$AV,MATCH(F:F,'[3]5.งบทดลอง รพ.'!B:B,0)),)</f>
        <v>0</v>
      </c>
      <c r="BA108" s="295">
        <f>IFERROR(INDEX('[3]5.งบทดลอง รพ.'!$AW:$AW,MATCH(F:F,'[3]5.งบทดลอง รพ.'!B:B,0)),)</f>
        <v>6946</v>
      </c>
      <c r="BB108" s="295">
        <f>IFERROR(INDEX('[3]5.งบทดลอง รพ.'!$AX:$AX,MATCH(F:F,'[3]5.งบทดลอง รพ.'!B:B,0)),)</f>
        <v>4028</v>
      </c>
      <c r="BC108" s="295">
        <f>IFERROR(INDEX('[3]5.งบทดลอง รพ.'!$AY:$AY,MATCH(F:F,'[3]5.งบทดลอง รพ.'!B:B,0)),)</f>
        <v>104755</v>
      </c>
      <c r="BD108" s="295">
        <f>IFERROR(INDEX('[3]5.งบทดลอง รพ.'!$AZ:$AZ,MATCH(F:F,'[3]5.งบทดลอง รพ.'!B:B,0)),)</f>
        <v>223012</v>
      </c>
      <c r="BE108" s="295">
        <f>IFERROR(INDEX('[3]5.งบทดลอง รพ.'!$BA:$BA,MATCH(F:F,'[3]5.งบทดลอง รพ.'!B:B,0)),)</f>
        <v>98926</v>
      </c>
      <c r="BF108" s="295">
        <f>IFERROR(INDEX('[3]5.งบทดลอง รพ.'!$BB:$BB,MATCH(F:F,'[3]5.งบทดลอง รพ.'!B:B,0)),)</f>
        <v>44373</v>
      </c>
      <c r="BG108" s="295">
        <f>IFERROR(INDEX('[3]5.งบทดลอง รพ.'!$BC:$BC,MATCH(F:F,'[3]5.งบทดลอง รพ.'!B:B,0)),)</f>
        <v>21649</v>
      </c>
      <c r="BH108" s="295">
        <f>IFERROR(INDEX('[3]5.งบทดลอง รพ.'!$BD:$BD,MATCH(F:F,'[3]5.งบทดลอง รพ.'!B:B,0)),)</f>
        <v>293570</v>
      </c>
      <c r="BI108" s="295">
        <f>IFERROR(INDEX('[3]5.งบทดลอง รพ.'!$BE:$BE,MATCH(F:F,'[3]5.งบทดลอง รพ.'!B:B,0)),)</f>
        <v>49112</v>
      </c>
      <c r="BJ108" s="295">
        <f>IFERROR(INDEX('[3]5.งบทดลอง รพ.'!$BF:$BF,MATCH(F:F,'[3]5.งบทดลอง รพ.'!B:B,0)),)</f>
        <v>13576</v>
      </c>
      <c r="BK108" s="295">
        <f>IFERROR(INDEX('[3]5.งบทดลอง รพ.'!$BG:$BG,MATCH(F:F,'[3]5.งบทดลอง รพ.'!B:B,0)),)</f>
        <v>0</v>
      </c>
      <c r="BL108" s="295">
        <f>IFERROR(INDEX('[3]5.งบทดลอง รพ.'!$BH:$BH,MATCH(F:F,'[3]5.งบทดลอง รพ.'!B:B,0)),)</f>
        <v>1080</v>
      </c>
      <c r="BM108" s="295">
        <f>IFERROR(INDEX('[3]5.งบทดลอง รพ.'!$BI:$BI,MATCH(F:F,'[3]5.งบทดลอง รพ.'!B:B,0)),)</f>
        <v>87443.25</v>
      </c>
      <c r="BN108" s="295">
        <f>IFERROR(INDEX('[3]5.งบทดลอง รพ.'!$BJ:$BJ,MATCH(F:F,'[3]5.งบทดลอง รพ.'!B:B,0)),)</f>
        <v>268844</v>
      </c>
      <c r="BO108" s="295">
        <f>IFERROR(INDEX('[3]5.งบทดลอง รพ.'!$BK:$BK,MATCH(F:F,'[3]5.งบทดลอง รพ.'!B:B,0)),)</f>
        <v>15201</v>
      </c>
      <c r="BP108" s="295">
        <f>IFERROR(INDEX('[3]5.งบทดลอง รพ.'!$BL:$BL,MATCH(F:F,'[3]5.งบทดลอง รพ.'!B:B,0)),)</f>
        <v>60238</v>
      </c>
      <c r="BQ108" s="295">
        <f>IFERROR(INDEX('[3]5.งบทดลอง รพ.'!$BM:$BM,MATCH(F:F,'[3]5.งบทดลอง รพ.'!B:B,0)),)</f>
        <v>128928</v>
      </c>
      <c r="BR108" s="295">
        <f>IFERROR(INDEX('[3]5.งบทดลอง รพ.'!$BN:$BN,MATCH(F:F,'[3]5.งบทดลอง รพ.'!B:B,0)),)</f>
        <v>193019</v>
      </c>
      <c r="BS108" s="295">
        <f>IFERROR(INDEX('[3]5.งบทดลอง รพ.'!$BO:$BO,MATCH(F:F,'[3]5.งบทดลอง รพ.'!B:B,0)),)</f>
        <v>43550.75</v>
      </c>
      <c r="BT108" s="295">
        <f>IFERROR(INDEX('[3]5.งบทดลอง รพ.'!$BP:$BP,MATCH(F:F,'[3]5.งบทดลอง รพ.'!B:B,0)),)</f>
        <v>79201</v>
      </c>
      <c r="BU108" s="295">
        <f>IFERROR(INDEX('[3]5.งบทดลอง รพ.'!$BQ:$BQ,MATCH(F:F,'[3]5.งบทดลอง รพ.'!B:B,0)),)</f>
        <v>48450</v>
      </c>
      <c r="BV108" s="295">
        <f>IFERROR(INDEX('[3]5.งบทดลอง รพ.'!$BR:$BR,MATCH(F:F,'[3]5.งบทดลอง รพ.'!B:B,0)),)</f>
        <v>69791</v>
      </c>
      <c r="BW108" s="295">
        <f>IFERROR(INDEX('[3]5.งบทดลอง รพ.'!$BS:$BS,MATCH(F:F,'[3]5.งบทดลอง รพ.'!B:B,0)),)</f>
        <v>206302</v>
      </c>
      <c r="BX108" s="295">
        <f>IFERROR(INDEX('[3]5.งบทดลอง รพ.'!$BT:$BT,MATCH(F:F,'[3]5.งบทดลอง รพ.'!B:B,0)),)</f>
        <v>178679</v>
      </c>
      <c r="BY108" s="295">
        <f>IFERROR(INDEX('[3]5.งบทดลอง รพ.'!$BU:$BU,MATCH(F:F,'[3]5.งบทดลอง รพ.'!B:B,0)),)</f>
        <v>97583</v>
      </c>
      <c r="BZ108" s="295">
        <f>IFERROR(INDEX('[3]5.งบทดลอง รพ.'!$BV:$BV,MATCH(F:F,'[3]5.งบทดลอง รพ.'!B:B,0)),)</f>
        <v>62566</v>
      </c>
      <c r="CA108" s="295">
        <f>IFERROR(INDEX('[3]5.งบทดลอง รพ.'!$BW:$BW,MATCH(F:F,'[3]5.งบทดลอง รพ.'!B:B,0)),)</f>
        <v>69039</v>
      </c>
      <c r="CB108" s="295">
        <f>IFERROR(INDEX('[3]5.งบทดลอง รพ.'!$BX:$BX,MATCH(F:F,'[3]5.งบทดลอง รพ.'!B:B,0)),)</f>
        <v>12190</v>
      </c>
      <c r="CC108" s="506">
        <f t="shared" si="10"/>
        <v>6425551</v>
      </c>
    </row>
    <row r="109" spans="1:81" s="308" customFormat="1" ht="67.5">
      <c r="A109" s="307" t="s">
        <v>427</v>
      </c>
      <c r="B109" s="292" t="s">
        <v>20</v>
      </c>
      <c r="C109" s="293" t="s">
        <v>21</v>
      </c>
      <c r="D109" s="294">
        <v>41070</v>
      </c>
      <c r="E109" s="293" t="s">
        <v>615</v>
      </c>
      <c r="F109" s="504" t="s">
        <v>621</v>
      </c>
      <c r="G109" s="505" t="s">
        <v>622</v>
      </c>
      <c r="H109" s="295">
        <f>IFERROR(INDEX('[3]5.งบทดลอง รพ.'!$D:$D,MATCH(F:F,'[3]5.งบทดลอง รพ.'!B:B,0)),)</f>
        <v>3991212</v>
      </c>
      <c r="I109" s="295">
        <f>IFERROR(INDEX('[3]5.งบทดลอง รพ.'!$E:$E,MATCH(F:F,'[3]5.งบทดลอง รพ.'!B:B,0)),)</f>
        <v>534516</v>
      </c>
      <c r="J109" s="295">
        <f>IFERROR(INDEX('[3]5.งบทดลอง รพ.'!$F:$F,MATCH(F:F,'[3]5.งบทดลอง รพ.'!B:B,0)),)</f>
        <v>530662</v>
      </c>
      <c r="K109" s="295">
        <f>IFERROR(INDEX('[3]5.งบทดลอง รพ.'!$G:$G,MATCH(F:F,'[3]5.งบทดลอง รพ.'!B:B,0)),)</f>
        <v>81550</v>
      </c>
      <c r="L109" s="295">
        <f>IFERROR(INDEX('[3]5.งบทดลอง รพ.'!$H:$H,MATCH(F:F,'[3]5.งบทดลอง รพ.'!B:B,0)),)</f>
        <v>0</v>
      </c>
      <c r="M109" s="295">
        <f>IFERROR(INDEX('[3]5.งบทดลอง รพ.'!$I:$I,MATCH(F:F,'[3]5.งบทดลอง รพ.'!B:B,0)),)</f>
        <v>0</v>
      </c>
      <c r="N109" s="295">
        <f>IFERROR(INDEX('[3]5.งบทดลอง รพ.'!$J:$J,MATCH(F:F,'[3]5.งบทดลอง รพ.'!B:B,0)),)</f>
        <v>5237200.9000000004</v>
      </c>
      <c r="O109" s="295">
        <f>IFERROR(INDEX('[3]5.งบทดลอง รพ.'!$K:$K,MATCH(F:F,'[3]5.งบทดลอง รพ.'!B:B,0)),)</f>
        <v>81550</v>
      </c>
      <c r="P109" s="295">
        <f>IFERROR(INDEX('[3]5.งบทดลอง รพ.'!$L:$L,MATCH(F:F,'[3]5.งบทดลอง รพ.'!B:B,0)),)</f>
        <v>34539</v>
      </c>
      <c r="Q109" s="295">
        <f>IFERROR(INDEX('[3]5.งบทดลอง รพ.'!$M:$M,MATCH(F:F,'[3]5.งบทดลอง รพ.'!B:B,0)),)</f>
        <v>2816153</v>
      </c>
      <c r="R109" s="295">
        <f>IFERROR(INDEX('[3]5.งบทดลอง รพ.'!$N:$N,MATCH(F:F,'[3]5.งบทดลอง รพ.'!B:B,0)),)</f>
        <v>12570</v>
      </c>
      <c r="S109" s="295">
        <f>IFERROR(INDEX('[3]5.งบทดลอง รพ.'!$O:$O,MATCH(F:F,'[3]5.งบทดลอง รพ.'!B:B,0)),)</f>
        <v>307432</v>
      </c>
      <c r="T109" s="295">
        <f>IFERROR(INDEX('[3]5.งบทดลอง รพ.'!$P:$P,MATCH(F:F,'[3]5.งบทดลอง รพ.'!B:B,0)),)</f>
        <v>1096575</v>
      </c>
      <c r="U109" s="295">
        <f>IFERROR(INDEX('[3]5.งบทดลอง รพ.'!$Q:$Q,MATCH(F:F,'[3]5.งบทดลอง รพ.'!B:B,0)),)</f>
        <v>1262843</v>
      </c>
      <c r="V109" s="295">
        <f>IFERROR(INDEX('[3]5.งบทดลอง รพ.'!$R:$R,MATCH(F:F,'[3]5.งบทดลอง รพ.'!B:B,0)),)</f>
        <v>0</v>
      </c>
      <c r="W109" s="295">
        <f>IFERROR(INDEX('[3]5.งบทดลอง รพ.'!$S:$S,MATCH(F:F,'[3]5.งบทดลอง รพ.'!B:B,0)),)</f>
        <v>9870.5</v>
      </c>
      <c r="X109" s="295">
        <f>IFERROR(INDEX('[3]5.งบทดลอง รพ.'!$T:$T,MATCH(F:F,'[3]5.งบทดลอง รพ.'!B:B,0)),)</f>
        <v>175693.4</v>
      </c>
      <c r="Y109" s="295">
        <f>IFERROR(INDEX('[3]5.งบทดลอง รพ.'!$U:$U,MATCH(F:F,'[3]5.งบทดลอง รพ.'!B:B,0)),)</f>
        <v>0</v>
      </c>
      <c r="Z109" s="295">
        <f>IFERROR(INDEX('[3]5.งบทดลอง รพ.'!$V:$V,MATCH(F:F,'[3]5.งบทดลอง รพ.'!B:B,0)),)</f>
        <v>4190634.91</v>
      </c>
      <c r="AA109" s="295">
        <f>IFERROR(INDEX('[3]5.งบทดลอง รพ.'!$W:$W,MATCH(F:F,'[3]5.งบทดลอง รพ.'!B:B,0)),)</f>
        <v>1628406.25</v>
      </c>
      <c r="AB109" s="295">
        <f>IFERROR(INDEX('[3]5.งบทดลอง รพ.'!$X:$X,MATCH(F:F,'[3]5.งบทดลอง รพ.'!B:B,0)),)</f>
        <v>34878.25</v>
      </c>
      <c r="AC109" s="295">
        <f>IFERROR(INDEX('[3]5.งบทดลอง รพ.'!$Y:$Y,MATCH(F:F,'[3]5.งบทดลอง รพ.'!B:B,0)),)</f>
        <v>1702287</v>
      </c>
      <c r="AD109" s="295">
        <f>IFERROR(INDEX('[3]5.งบทดลอง รพ.'!$Z:$Z,MATCH(F:F,'[3]5.งบทดลอง รพ.'!B:B,0)),)</f>
        <v>27193</v>
      </c>
      <c r="AE109" s="295">
        <f>IFERROR(INDEX('[3]5.งบทดลอง รพ.'!$AA:$AA,MATCH(F:F,'[3]5.งบทดลอง รพ.'!B:B,0)),)</f>
        <v>40598</v>
      </c>
      <c r="AF109" s="295">
        <f>IFERROR(INDEX('[3]5.งบทดลอง รพ.'!$AB:$AB,MATCH(F:F,'[3]5.งบทดลอง รพ.'!B:B,0)),)</f>
        <v>26500</v>
      </c>
      <c r="AG109" s="295">
        <f>IFERROR(INDEX('[3]5.งบทดลอง รพ.'!$AC:$AC,MATCH(F:F,'[3]5.งบทดลอง รพ.'!B:B,0)),)</f>
        <v>2408</v>
      </c>
      <c r="AH109" s="295">
        <f>IFERROR(INDEX('[3]5.งบทดลอง รพ.'!$AD:$AD,MATCH(F:F,'[3]5.งบทดลอง รพ.'!B:B,0)),)</f>
        <v>16244</v>
      </c>
      <c r="AI109" s="295">
        <f>IFERROR(INDEX('[3]5.งบทดลอง รพ.'!$AE:$AE,MATCH(F:F,'[3]5.งบทดลอง รพ.'!B:B,0)),)</f>
        <v>7957826.5</v>
      </c>
      <c r="AJ109" s="295">
        <f>IFERROR(INDEX('[3]5.งบทดลอง รพ.'!$AF:$AF,MATCH(F:F,'[3]5.งบทดลอง รพ.'!B:B,0)),)</f>
        <v>28004</v>
      </c>
      <c r="AK109" s="295">
        <f>IFERROR(INDEX('[3]5.งบทดลอง รพ.'!$AG:$AG,MATCH(F:F,'[3]5.งบทดลอง รพ.'!B:B,0)),)</f>
        <v>19649</v>
      </c>
      <c r="AL109" s="295">
        <f>IFERROR(INDEX('[3]5.งบทดลอง รพ.'!$AH:$AH,MATCH(F:F,'[3]5.งบทดลอง รพ.'!B:B,0)),)</f>
        <v>0</v>
      </c>
      <c r="AM109" s="295">
        <f>IFERROR(INDEX('[3]5.งบทดลอง รพ.'!$AI:$AI,MATCH(F:F,'[3]5.งบทดลอง รพ.'!B:B,0)),)</f>
        <v>0</v>
      </c>
      <c r="AN109" s="295">
        <f>IFERROR(INDEX('[3]5.งบทดลอง รพ.'!$AJ:$AJ,MATCH(F:F,'[3]5.งบทดลอง รพ.'!B:B,0)),)</f>
        <v>12231</v>
      </c>
      <c r="AO109" s="295">
        <f>IFERROR(INDEX('[3]5.งบทดลอง รพ.'!$AK:$AK,MATCH(F:F,'[3]5.งบทดลอง รพ.'!B:B,0)),)</f>
        <v>30113</v>
      </c>
      <c r="AP109" s="295">
        <f>IFERROR(INDEX('[3]5.งบทดลอง รพ.'!$AL:$AL,MATCH(F:F,'[3]5.งบทดลอง รพ.'!B:B,0)),)</f>
        <v>4280</v>
      </c>
      <c r="AQ109" s="295">
        <f>IFERROR(INDEX('[3]5.งบทดลอง รพ.'!$AM:$AM,MATCH(F:F,'[3]5.งบทดลอง รพ.'!B:B,0)),)</f>
        <v>81800</v>
      </c>
      <c r="AR109" s="295">
        <f>IFERROR(INDEX('[3]5.งบทดลอง รพ.'!$AN:$AN,MATCH(F:F,'[3]5.งบทดลอง รพ.'!B:B,0)),)</f>
        <v>17814</v>
      </c>
      <c r="AS109" s="295">
        <f>IFERROR(INDEX('[3]5.งบทดลอง รพ.'!$AO:$AO,MATCH(F:F,'[3]5.งบทดลอง รพ.'!B:B,0)),)</f>
        <v>42059.5</v>
      </c>
      <c r="AT109" s="295">
        <f>IFERROR(INDEX('[3]5.งบทดลอง รพ.'!$AP:$AP,MATCH(F:F,'[3]5.งบทดลอง รพ.'!B:B,0)),)</f>
        <v>3386</v>
      </c>
      <c r="AU109" s="295">
        <f>IFERROR(INDEX('[3]5.งบทดลอง รพ.'!$AQ:$AQ,MATCH(F:F,'[3]5.งบทดลอง รพ.'!B:B,0)),)</f>
        <v>1888700.5</v>
      </c>
      <c r="AV109" s="295">
        <f>IFERROR(INDEX('[3]5.งบทดลอง รพ.'!$AR:$AR,MATCH(F:F,'[3]5.งบทดลอง รพ.'!B:B,0)),)</f>
        <v>31590</v>
      </c>
      <c r="AW109" s="295">
        <f>IFERROR(INDEX('[3]5.งบทดลอง รพ.'!$AS:$AS,MATCH(F:F,'[3]5.งบทดลอง รพ.'!B:B,0)),)</f>
        <v>33488</v>
      </c>
      <c r="AX109" s="295">
        <f>IFERROR(INDEX('[3]5.งบทดลอง รพ.'!$AT:$AT,MATCH(F:F,'[3]5.งบทดลอง รพ.'!B:B,0)),)</f>
        <v>13795</v>
      </c>
      <c r="AY109" s="295">
        <f>IFERROR(INDEX('[3]5.งบทดลอง รพ.'!$AU:$AU,MATCH(F:F,'[3]5.งบทดลอง รพ.'!B:B,0)),)</f>
        <v>24637</v>
      </c>
      <c r="AZ109" s="295">
        <f>IFERROR(INDEX('[3]5.งบทดลอง รพ.'!$AV:$AV,MATCH(F:F,'[3]5.งบทดลอง รพ.'!B:B,0)),)</f>
        <v>0</v>
      </c>
      <c r="BA109" s="295">
        <f>IFERROR(INDEX('[3]5.งบทดลอง รพ.'!$AW:$AW,MATCH(F:F,'[3]5.งบทดลอง รพ.'!B:B,0)),)</f>
        <v>4851</v>
      </c>
      <c r="BB109" s="295">
        <f>IFERROR(INDEX('[3]5.งบทดลอง รพ.'!$AX:$AX,MATCH(F:F,'[3]5.งบทดลอง รพ.'!B:B,0)),)</f>
        <v>3296804</v>
      </c>
      <c r="BC109" s="295">
        <f>IFERROR(INDEX('[3]5.งบทดลอง รพ.'!$AY:$AY,MATCH(F:F,'[3]5.งบทดลอง รพ.'!B:B,0)),)</f>
        <v>29766</v>
      </c>
      <c r="BD109" s="295">
        <f>IFERROR(INDEX('[3]5.งบทดลอง รพ.'!$AZ:$AZ,MATCH(F:F,'[3]5.งบทดลอง รพ.'!B:B,0)),)</f>
        <v>67881</v>
      </c>
      <c r="BE109" s="295">
        <f>IFERROR(INDEX('[3]5.งบทดลอง รพ.'!$BA:$BA,MATCH(F:F,'[3]5.งบทดลอง รพ.'!B:B,0)),)</f>
        <v>36346</v>
      </c>
      <c r="BF109" s="295">
        <f>IFERROR(INDEX('[3]5.งบทดลอง รพ.'!$BB:$BB,MATCH(F:F,'[3]5.งบทดลอง รพ.'!B:B,0)),)</f>
        <v>27290</v>
      </c>
      <c r="BG109" s="295">
        <f>IFERROR(INDEX('[3]5.งบทดลอง รพ.'!$BC:$BC,MATCH(F:F,'[3]5.งบทดลอง รพ.'!B:B,0)),)</f>
        <v>34557</v>
      </c>
      <c r="BH109" s="295">
        <f>IFERROR(INDEX('[3]5.งบทดลอง รพ.'!$BD:$BD,MATCH(F:F,'[3]5.งบทดลอง รพ.'!B:B,0)),)</f>
        <v>318684</v>
      </c>
      <c r="BI109" s="295">
        <f>IFERROR(INDEX('[3]5.งบทดลอง รพ.'!$BE:$BE,MATCH(F:F,'[3]5.งบทดลอง รพ.'!B:B,0)),)</f>
        <v>79321</v>
      </c>
      <c r="BJ109" s="295">
        <f>IFERROR(INDEX('[3]5.งบทดลอง รพ.'!$BF:$BF,MATCH(F:F,'[3]5.งบทดลอง รพ.'!B:B,0)),)</f>
        <v>0</v>
      </c>
      <c r="BK109" s="295">
        <f>IFERROR(INDEX('[3]5.งบทดลอง รพ.'!$BG:$BG,MATCH(F:F,'[3]5.งบทดลอง รพ.'!B:B,0)),)</f>
        <v>0</v>
      </c>
      <c r="BL109" s="295">
        <f>IFERROR(INDEX('[3]5.งบทดลอง รพ.'!$BH:$BH,MATCH(F:F,'[3]5.งบทดลอง รพ.'!B:B,0)),)</f>
        <v>2113</v>
      </c>
      <c r="BM109" s="295">
        <f>IFERROR(INDEX('[3]5.งบทดลอง รพ.'!$BI:$BI,MATCH(F:F,'[3]5.งบทดลอง รพ.'!B:B,0)),)</f>
        <v>2493789.85</v>
      </c>
      <c r="BN109" s="295">
        <f>IFERROR(INDEX('[3]5.งบทดลอง รพ.'!$BJ:$BJ,MATCH(F:F,'[3]5.งบทดลอง รพ.'!B:B,0)),)</f>
        <v>2337357</v>
      </c>
      <c r="BO109" s="295">
        <f>IFERROR(INDEX('[3]5.งบทดลอง รพ.'!$BK:$BK,MATCH(F:F,'[3]5.งบทดลอง รพ.'!B:B,0)),)</f>
        <v>30044</v>
      </c>
      <c r="BP109" s="295">
        <f>IFERROR(INDEX('[3]5.งบทดลอง รพ.'!$BL:$BL,MATCH(F:F,'[3]5.งบทดลอง รพ.'!B:B,0)),)</f>
        <v>14445</v>
      </c>
      <c r="BQ109" s="295">
        <f>IFERROR(INDEX('[3]5.งบทดลอง รพ.'!$BM:$BM,MATCH(F:F,'[3]5.งบทดลอง รพ.'!B:B,0)),)</f>
        <v>7229</v>
      </c>
      <c r="BR109" s="295">
        <f>IFERROR(INDEX('[3]5.งบทดลอง รพ.'!$BN:$BN,MATCH(F:F,'[3]5.งบทดลอง รพ.'!B:B,0)),)</f>
        <v>20129</v>
      </c>
      <c r="BS109" s="295">
        <f>IFERROR(INDEX('[3]5.งบทดลอง รพ.'!$BO:$BO,MATCH(F:F,'[3]5.งบทดลอง รพ.'!B:B,0)),)</f>
        <v>2924</v>
      </c>
      <c r="BT109" s="295">
        <f>IFERROR(INDEX('[3]5.งบทดลอง รพ.'!$BP:$BP,MATCH(F:F,'[3]5.งบทดลอง รพ.'!B:B,0)),)</f>
        <v>3583392.5</v>
      </c>
      <c r="BU109" s="295">
        <f>IFERROR(INDEX('[3]5.งบทดลอง รพ.'!$BQ:$BQ,MATCH(F:F,'[3]5.งบทดลอง รพ.'!B:B,0)),)</f>
        <v>4992</v>
      </c>
      <c r="BV109" s="295">
        <f>IFERROR(INDEX('[3]5.งบทดลอง รพ.'!$BR:$BR,MATCH(F:F,'[3]5.งบทดลอง รพ.'!B:B,0)),)</f>
        <v>40348</v>
      </c>
      <c r="BW109" s="295">
        <f>IFERROR(INDEX('[3]5.งบทดลอง รพ.'!$BS:$BS,MATCH(F:F,'[3]5.งบทดลอง รพ.'!B:B,0)),)</f>
        <v>168689</v>
      </c>
      <c r="BX109" s="295">
        <f>IFERROR(INDEX('[3]5.งบทดลอง รพ.'!$BT:$BT,MATCH(F:F,'[3]5.งบทดลอง รพ.'!B:B,0)),)</f>
        <v>133230</v>
      </c>
      <c r="BY109" s="295">
        <f>IFERROR(INDEX('[3]5.งบทดลอง รพ.'!$BU:$BU,MATCH(F:F,'[3]5.งบทดลอง รพ.'!B:B,0)),)</f>
        <v>656512</v>
      </c>
      <c r="BZ109" s="295">
        <f>IFERROR(INDEX('[3]5.งบทดลอง รพ.'!$BV:$BV,MATCH(F:F,'[3]5.งบทดลอง รพ.'!B:B,0)),)</f>
        <v>49788</v>
      </c>
      <c r="CA109" s="295">
        <f>IFERROR(INDEX('[3]5.งบทดลอง รพ.'!$BW:$BW,MATCH(F:F,'[3]5.งบทดลอง รพ.'!B:B,0)),)</f>
        <v>27228</v>
      </c>
      <c r="CB109" s="295">
        <f>IFERROR(INDEX('[3]5.งบทดลอง รพ.'!$BX:$BX,MATCH(F:F,'[3]5.งบทดลอง รพ.'!B:B,0)),)</f>
        <v>27026</v>
      </c>
      <c r="CC109" s="506">
        <f t="shared" si="10"/>
        <v>47525626.060000002</v>
      </c>
    </row>
    <row r="110" spans="1:81" s="308" customFormat="1" ht="67.5">
      <c r="A110" s="291" t="s">
        <v>423</v>
      </c>
      <c r="B110" s="292" t="s">
        <v>20</v>
      </c>
      <c r="C110" s="293" t="s">
        <v>21</v>
      </c>
      <c r="D110" s="294">
        <v>42070</v>
      </c>
      <c r="E110" s="293" t="s">
        <v>618</v>
      </c>
      <c r="F110" s="504" t="s">
        <v>644</v>
      </c>
      <c r="G110" s="505" t="s">
        <v>645</v>
      </c>
      <c r="H110" s="295">
        <f>IFERROR(INDEX('[3]5.งบทดลอง รพ.'!$D:$D,MATCH(F:F,'[3]5.งบทดลอง รพ.'!B:B,0)),)</f>
        <v>84737529.120000005</v>
      </c>
      <c r="I110" s="295">
        <f>IFERROR(INDEX('[3]5.งบทดลอง รพ.'!$E:$E,MATCH(F:F,'[3]5.งบทดลอง รพ.'!B:B,0)),)</f>
        <v>14990850</v>
      </c>
      <c r="J110" s="295">
        <f>IFERROR(INDEX('[3]5.งบทดลอง รพ.'!$F:$F,MATCH(F:F,'[3]5.งบทดลอง รพ.'!B:B,0)),)</f>
        <v>14429380</v>
      </c>
      <c r="K110" s="295">
        <f>IFERROR(INDEX('[3]5.งบทดลอง รพ.'!$G:$G,MATCH(F:F,'[3]5.งบทดลอง รพ.'!B:B,0)),)</f>
        <v>2687440</v>
      </c>
      <c r="L110" s="295">
        <f>IFERROR(INDEX('[3]5.งบทดลอง รพ.'!$H:$H,MATCH(F:F,'[3]5.งบทดลอง รพ.'!B:B,0)),)</f>
        <v>3040578.25</v>
      </c>
      <c r="M110" s="295">
        <f>IFERROR(INDEX('[3]5.งบทดลอง รพ.'!$I:$I,MATCH(F:F,'[3]5.งบทดลอง รพ.'!B:B,0)),)</f>
        <v>2213264</v>
      </c>
      <c r="N110" s="295">
        <f>IFERROR(INDEX('[3]5.งบทดลอง รพ.'!$J:$J,MATCH(F:F,'[3]5.งบทดลอง รพ.'!B:B,0)),)</f>
        <v>4951960</v>
      </c>
      <c r="O110" s="295">
        <f>IFERROR(INDEX('[3]5.งบทดลอง รพ.'!$K:$K,MATCH(F:F,'[3]5.งบทดลอง รพ.'!B:B,0)),)</f>
        <v>2687440</v>
      </c>
      <c r="P110" s="295">
        <f>IFERROR(INDEX('[3]5.งบทดลอง รพ.'!$L:$L,MATCH(F:F,'[3]5.งบทดลอง รพ.'!B:B,0)),)</f>
        <v>2091445</v>
      </c>
      <c r="Q110" s="295">
        <f>IFERROR(INDEX('[3]5.งบทดลอง รพ.'!$M:$M,MATCH(F:F,'[3]5.งบทดลอง รพ.'!B:B,0)),)</f>
        <v>59484950</v>
      </c>
      <c r="R110" s="295">
        <f>IFERROR(INDEX('[3]5.งบทดลอง รพ.'!$N:$N,MATCH(F:F,'[3]5.งบทดลอง รพ.'!B:B,0)),)</f>
        <v>503640</v>
      </c>
      <c r="S110" s="295">
        <f>IFERROR(INDEX('[3]5.งบทดลอง รพ.'!$O:$O,MATCH(F:F,'[3]5.งบทดลอง รพ.'!B:B,0)),)</f>
        <v>3187504.5</v>
      </c>
      <c r="T110" s="295">
        <f>IFERROR(INDEX('[3]5.งบทดลอง รพ.'!$P:$P,MATCH(F:F,'[3]5.งบทดลอง รพ.'!B:B,0)),)</f>
        <v>9843274</v>
      </c>
      <c r="U110" s="295">
        <f>IFERROR(INDEX('[3]5.งบทดลอง รพ.'!$Q:$Q,MATCH(F:F,'[3]5.งบทดลอง รพ.'!B:B,0)),)</f>
        <v>4762680</v>
      </c>
      <c r="V110" s="295">
        <f>IFERROR(INDEX('[3]5.งบทดลอง รพ.'!$R:$R,MATCH(F:F,'[3]5.งบทดลอง รพ.'!B:B,0)),)</f>
        <v>267220</v>
      </c>
      <c r="W110" s="295">
        <f>IFERROR(INDEX('[3]5.งบทดลอง รพ.'!$S:$S,MATCH(F:F,'[3]5.งบทดลอง รพ.'!B:B,0)),)</f>
        <v>4055066.5</v>
      </c>
      <c r="X110" s="295">
        <f>IFERROR(INDEX('[3]5.งบทดลอง รพ.'!$T:$T,MATCH(F:F,'[3]5.งบทดลอง รพ.'!B:B,0)),)</f>
        <v>1005140</v>
      </c>
      <c r="Y110" s="295">
        <f>IFERROR(INDEX('[3]5.งบทดลอง รพ.'!$U:$U,MATCH(F:F,'[3]5.งบทดลอง รพ.'!B:B,0)),)</f>
        <v>0</v>
      </c>
      <c r="Z110" s="295">
        <f>IFERROR(INDEX('[3]5.งบทดลอง รพ.'!$V:$V,MATCH(F:F,'[3]5.งบทดลอง รพ.'!B:B,0)),)</f>
        <v>64427441</v>
      </c>
      <c r="AA110" s="295">
        <f>IFERROR(INDEX('[3]5.งบทดลอง รพ.'!$W:$W,MATCH(F:F,'[3]5.งบทดลอง รพ.'!B:B,0)),)</f>
        <v>4044030.25</v>
      </c>
      <c r="AB110" s="295">
        <f>IFERROR(INDEX('[3]5.งบทดลอง รพ.'!$X:$X,MATCH(F:F,'[3]5.งบทดลอง รพ.'!B:B,0)),)</f>
        <v>1714630</v>
      </c>
      <c r="AC110" s="295">
        <f>IFERROR(INDEX('[3]5.งบทดลอง รพ.'!$Y:$Y,MATCH(F:F,'[3]5.งบทดลอง รพ.'!B:B,0)),)</f>
        <v>4641526.8</v>
      </c>
      <c r="AD110" s="295">
        <f>IFERROR(INDEX('[3]5.งบทดลอง รพ.'!$Z:$Z,MATCH(F:F,'[3]5.งบทดลอง รพ.'!B:B,0)),)</f>
        <v>1076600</v>
      </c>
      <c r="AE110" s="295">
        <f>IFERROR(INDEX('[3]5.งบทดลอง รพ.'!$AA:$AA,MATCH(F:F,'[3]5.งบทดลอง รพ.'!B:B,0)),)</f>
        <v>1593104</v>
      </c>
      <c r="AF110" s="295">
        <f>IFERROR(INDEX('[3]5.งบทดลอง รพ.'!$AB:$AB,MATCH(F:F,'[3]5.งบทดลอง รพ.'!B:B,0)),)</f>
        <v>8536891</v>
      </c>
      <c r="AG110" s="295">
        <f>IFERROR(INDEX('[3]5.งบทดลอง รพ.'!$AC:$AC,MATCH(F:F,'[3]5.งบทดลอง รพ.'!B:B,0)),)</f>
        <v>820470.9</v>
      </c>
      <c r="AH110" s="295">
        <f>IFERROR(INDEX('[3]5.งบทดลอง รพ.'!$AD:$AD,MATCH(F:F,'[3]5.งบทดลอง รพ.'!B:B,0)),)</f>
        <v>9190489</v>
      </c>
      <c r="AI110" s="295">
        <f>IFERROR(INDEX('[3]5.งบทดลอง รพ.'!$AE:$AE,MATCH(F:F,'[3]5.งบทดลอง รพ.'!B:B,0)),)</f>
        <v>22831700</v>
      </c>
      <c r="AJ110" s="295">
        <f>IFERROR(INDEX('[3]5.งบทดลอง รพ.'!$AF:$AF,MATCH(F:F,'[3]5.งบทดลอง รพ.'!B:B,0)),)</f>
        <v>1915960</v>
      </c>
      <c r="AK110" s="295">
        <f>IFERROR(INDEX('[3]5.งบทดลอง รพ.'!$AG:$AG,MATCH(F:F,'[3]5.งบทดลอง รพ.'!B:B,0)),)</f>
        <v>1049360</v>
      </c>
      <c r="AL110" s="295">
        <f>IFERROR(INDEX('[3]5.งบทดลอง รพ.'!$AH:$AH,MATCH(F:F,'[3]5.งบทดลอง รพ.'!B:B,0)),)</f>
        <v>1341045.5900000001</v>
      </c>
      <c r="AM110" s="295">
        <f>IFERROR(INDEX('[3]5.งบทดลอง รพ.'!$AI:$AI,MATCH(F:F,'[3]5.งบทดลอง รพ.'!B:B,0)),)</f>
        <v>705688</v>
      </c>
      <c r="AN110" s="295">
        <f>IFERROR(INDEX('[3]5.งบทดลอง รพ.'!$AJ:$AJ,MATCH(F:F,'[3]5.งบทดลอง รพ.'!B:B,0)),)</f>
        <v>3059549.69</v>
      </c>
      <c r="AO110" s="295">
        <f>IFERROR(INDEX('[3]5.งบทดลอง รพ.'!$AK:$AK,MATCH(F:F,'[3]5.งบทดลอง รพ.'!B:B,0)),)</f>
        <v>1699214</v>
      </c>
      <c r="AP110" s="295">
        <f>IFERROR(INDEX('[3]5.งบทดลอง รพ.'!$AL:$AL,MATCH(F:F,'[3]5.งบทดลอง รพ.'!B:B,0)),)</f>
        <v>663280</v>
      </c>
      <c r="AQ110" s="295">
        <f>IFERROR(INDEX('[3]5.งบทดลอง รพ.'!$AM:$AM,MATCH(F:F,'[3]5.งบทดลอง รพ.'!B:B,0)),)</f>
        <v>1583960</v>
      </c>
      <c r="AR110" s="295">
        <f>IFERROR(INDEX('[3]5.งบทดลอง รพ.'!$AN:$AN,MATCH(F:F,'[3]5.งบทดลอง รพ.'!B:B,0)),)</f>
        <v>1220420</v>
      </c>
      <c r="AS110" s="295">
        <f>IFERROR(INDEX('[3]5.งบทดลอง รพ.'!$AO:$AO,MATCH(F:F,'[3]5.งบทดลอง รพ.'!B:B,0)),)</f>
        <v>1475880</v>
      </c>
      <c r="AT110" s="295">
        <f>IFERROR(INDEX('[3]5.งบทดลอง รพ.'!$AP:$AP,MATCH(F:F,'[3]5.งบทดลอง รพ.'!B:B,0)),)</f>
        <v>1189152.05</v>
      </c>
      <c r="AU110" s="295">
        <f>IFERROR(INDEX('[3]5.งบทดลอง รพ.'!$AQ:$AQ,MATCH(F:F,'[3]5.งบทดลอง รพ.'!B:B,0)),)</f>
        <v>9804650</v>
      </c>
      <c r="AV110" s="295">
        <f>IFERROR(INDEX('[3]5.งบทดลอง รพ.'!$AR:$AR,MATCH(F:F,'[3]5.งบทดลอง รพ.'!B:B,0)),)</f>
        <v>658800</v>
      </c>
      <c r="AW110" s="295">
        <f>IFERROR(INDEX('[3]5.งบทดลอง รพ.'!$AS:$AS,MATCH(F:F,'[3]5.งบทดลอง รพ.'!B:B,0)),)</f>
        <v>1492790</v>
      </c>
      <c r="AX110" s="295">
        <f>IFERROR(INDEX('[3]5.งบทดลอง รพ.'!$AT:$AT,MATCH(F:F,'[3]5.งบทดลอง รพ.'!B:B,0)),)</f>
        <v>511330</v>
      </c>
      <c r="AY110" s="295">
        <f>IFERROR(INDEX('[3]5.งบทดลอง รพ.'!$AU:$AU,MATCH(F:F,'[3]5.งบทดลอง รพ.'!B:B,0)),)</f>
        <v>1480315</v>
      </c>
      <c r="AZ110" s="295">
        <f>IFERROR(INDEX('[3]5.งบทดลอง รพ.'!$AV:$AV,MATCH(F:F,'[3]5.งบทดลอง รพ.'!B:B,0)),)</f>
        <v>0</v>
      </c>
      <c r="BA110" s="295">
        <f>IFERROR(INDEX('[3]5.งบทดลอง รพ.'!$AW:$AW,MATCH(F:F,'[3]5.งบทดลอง รพ.'!B:B,0)),)</f>
        <v>197710</v>
      </c>
      <c r="BB110" s="295">
        <f>IFERROR(INDEX('[3]5.งบทดลอง รพ.'!$AX:$AX,MATCH(F:F,'[3]5.งบทดลอง รพ.'!B:B,0)),)</f>
        <v>22617673.079999998</v>
      </c>
      <c r="BC110" s="295">
        <f>IFERROR(INDEX('[3]5.งบทดลอง รพ.'!$AY:$AY,MATCH(F:F,'[3]5.งบทดลอง รพ.'!B:B,0)),)</f>
        <v>1458427.71</v>
      </c>
      <c r="BD110" s="295">
        <f>IFERROR(INDEX('[3]5.งบทดลอง รพ.'!$AZ:$AZ,MATCH(F:F,'[3]5.งบทดลอง รพ.'!B:B,0)),)</f>
        <v>2172092.25</v>
      </c>
      <c r="BE110" s="295">
        <f>IFERROR(INDEX('[3]5.งบทดลอง รพ.'!$BA:$BA,MATCH(F:F,'[3]5.งบทดลอง รพ.'!B:B,0)),)</f>
        <v>0</v>
      </c>
      <c r="BF110" s="295">
        <f>IFERROR(INDEX('[3]5.งบทดลอง รพ.'!$BB:$BB,MATCH(F:F,'[3]5.งบทดลอง รพ.'!B:B,0)),)</f>
        <v>3924840</v>
      </c>
      <c r="BG110" s="295">
        <f>IFERROR(INDEX('[3]5.งบทดลอง รพ.'!$BC:$BC,MATCH(F:F,'[3]5.งบทดลอง รพ.'!B:B,0)),)</f>
        <v>619416</v>
      </c>
      <c r="BH110" s="295">
        <f>IFERROR(INDEX('[3]5.งบทดลอง รพ.'!$BD:$BD,MATCH(F:F,'[3]5.งบทดลอง รพ.'!B:B,0)),)</f>
        <v>8219730</v>
      </c>
      <c r="BI110" s="295">
        <f>IFERROR(INDEX('[3]5.งบทดลอง รพ.'!$BE:$BE,MATCH(F:F,'[3]5.งบทดลอง รพ.'!B:B,0)),)</f>
        <v>3260104.5</v>
      </c>
      <c r="BJ110" s="295">
        <f>IFERROR(INDEX('[3]5.งบทดลอง รพ.'!$BF:$BF,MATCH(F:F,'[3]5.งบทดลอง รพ.'!B:B,0)),)</f>
        <v>5165544</v>
      </c>
      <c r="BK110" s="295">
        <f>IFERROR(INDEX('[3]5.งบทดลอง รพ.'!$BG:$BG,MATCH(F:F,'[3]5.งบทดลอง รพ.'!B:B,0)),)</f>
        <v>142880</v>
      </c>
      <c r="BL110" s="295">
        <f>IFERROR(INDEX('[3]5.งบทดลอง รพ.'!$BH:$BH,MATCH(F:F,'[3]5.งบทดลอง รพ.'!B:B,0)),)</f>
        <v>555720</v>
      </c>
      <c r="BM110" s="295">
        <f>IFERROR(INDEX('[3]5.งบทดลอง รพ.'!$BI:$BI,MATCH(F:F,'[3]5.งบทดลอง รพ.'!B:B,0)),)</f>
        <v>17687121.25</v>
      </c>
      <c r="BN110" s="295">
        <f>IFERROR(INDEX('[3]5.งบทดลอง รพ.'!$BJ:$BJ,MATCH(F:F,'[3]5.งบทดลอง รพ.'!B:B,0)),)</f>
        <v>34591443.850000001</v>
      </c>
      <c r="BO110" s="295">
        <f>IFERROR(INDEX('[3]5.งบทดลอง รพ.'!$BK:$BK,MATCH(F:F,'[3]5.งบทดลอง รพ.'!B:B,0)),)</f>
        <v>0</v>
      </c>
      <c r="BP110" s="295">
        <f>IFERROR(INDEX('[3]5.งบทดลอง รพ.'!$BL:$BL,MATCH(F:F,'[3]5.งบทดลอง รพ.'!B:B,0)),)</f>
        <v>891250</v>
      </c>
      <c r="BQ110" s="295">
        <f>IFERROR(INDEX('[3]5.งบทดลอง รพ.'!$BM:$BM,MATCH(F:F,'[3]5.งบทดลอง รพ.'!B:B,0)),)</f>
        <v>1456740</v>
      </c>
      <c r="BR110" s="295">
        <f>IFERROR(INDEX('[3]5.งบทดลอง รพ.'!$BN:$BN,MATCH(F:F,'[3]5.งบทดลอง รพ.'!B:B,0)),)</f>
        <v>7816860</v>
      </c>
      <c r="BS110" s="295">
        <f>IFERROR(INDEX('[3]5.งบทดลอง รพ.'!$BO:$BO,MATCH(F:F,'[3]5.งบทดลอง รพ.'!B:B,0)),)</f>
        <v>658920</v>
      </c>
      <c r="BT110" s="295">
        <f>IFERROR(INDEX('[3]5.งบทดลอง รพ.'!$BP:$BP,MATCH(F:F,'[3]5.งบทดลอง รพ.'!B:B,0)),)</f>
        <v>95704086.5</v>
      </c>
      <c r="BU110" s="295">
        <f>IFERROR(INDEX('[3]5.งบทดลอง รพ.'!$BQ:$BQ,MATCH(F:F,'[3]5.งบทดลอง รพ.'!B:B,0)),)</f>
        <v>12882587</v>
      </c>
      <c r="BV110" s="295">
        <f>IFERROR(INDEX('[3]5.งบทดลอง รพ.'!$BR:$BR,MATCH(F:F,'[3]5.งบทดลอง รพ.'!B:B,0)),)</f>
        <v>3776557</v>
      </c>
      <c r="BW110" s="295">
        <f>IFERROR(INDEX('[3]5.งบทดลอง รพ.'!$BS:$BS,MATCH(F:F,'[3]5.งบทดลอง รพ.'!B:B,0)),)</f>
        <v>2454340</v>
      </c>
      <c r="BX110" s="295">
        <f>IFERROR(INDEX('[3]5.งบทดลอง รพ.'!$BT:$BT,MATCH(F:F,'[3]5.งบทดลอง รพ.'!B:B,0)),)</f>
        <v>1443926</v>
      </c>
      <c r="BY110" s="295">
        <f>IFERROR(INDEX('[3]5.งบทดลอง รพ.'!$BU:$BU,MATCH(F:F,'[3]5.งบทดลอง รพ.'!B:B,0)),)</f>
        <v>5710451</v>
      </c>
      <c r="BZ110" s="295">
        <f>IFERROR(INDEX('[3]5.งบทดลอง รพ.'!$BV:$BV,MATCH(F:F,'[3]5.งบทดลอง รพ.'!B:B,0)),)</f>
        <v>3016449.62</v>
      </c>
      <c r="CA110" s="295">
        <f>IFERROR(INDEX('[3]5.งบทดลอง รพ.'!$BW:$BW,MATCH(F:F,'[3]5.งบทดลอง รพ.'!B:B,0)),)</f>
        <v>5983261.75</v>
      </c>
      <c r="CB110" s="295">
        <f>IFERROR(INDEX('[3]5.งบทดลอง รพ.'!$BX:$BX,MATCH(F:F,'[3]5.งบทดลอง รพ.'!B:B,0)),)</f>
        <v>2690524.5</v>
      </c>
      <c r="CC110" s="506">
        <f t="shared" si="10"/>
        <v>608766294.65999997</v>
      </c>
    </row>
    <row r="111" spans="1:81" s="308" customFormat="1" ht="67.5">
      <c r="A111" s="291" t="s">
        <v>427</v>
      </c>
      <c r="B111" s="292" t="s">
        <v>20</v>
      </c>
      <c r="C111" s="293" t="s">
        <v>21</v>
      </c>
      <c r="D111" s="294">
        <v>41070</v>
      </c>
      <c r="E111" s="293" t="s">
        <v>615</v>
      </c>
      <c r="F111" s="504" t="s">
        <v>646</v>
      </c>
      <c r="G111" s="505" t="s">
        <v>647</v>
      </c>
      <c r="H111" s="295">
        <f>IFERROR(INDEX('[3]5.งบทดลอง รพ.'!$D:$D,MATCH(F:F,'[3]5.งบทดลอง รพ.'!B:B,0)),)</f>
        <v>-215088832.88999999</v>
      </c>
      <c r="I111" s="295">
        <f>IFERROR(INDEX('[3]5.งบทดลอง รพ.'!$E:$E,MATCH(F:F,'[3]5.งบทดลอง รพ.'!B:B,0)),)</f>
        <v>33898952.409999996</v>
      </c>
      <c r="J111" s="295">
        <f>IFERROR(INDEX('[3]5.งบทดลอง รพ.'!$F:$F,MATCH(F:F,'[3]5.งบทดลอง รพ.'!B:B,0)),)</f>
        <v>32672749.27</v>
      </c>
      <c r="K111" s="295">
        <f>IFERROR(INDEX('[3]5.งบทดลอง รพ.'!$G:$G,MATCH(F:F,'[3]5.งบทดลอง รพ.'!B:B,0)),)</f>
        <v>102680675.12</v>
      </c>
      <c r="L111" s="295">
        <f>IFERROR(INDEX('[3]5.งบทดลอง รพ.'!$H:$H,MATCH(F:F,'[3]5.งบทดลอง รพ.'!B:B,0)),)</f>
        <v>13454039.560000001</v>
      </c>
      <c r="M111" s="295">
        <f>IFERROR(INDEX('[3]5.งบทดลอง รพ.'!$I:$I,MATCH(F:F,'[3]5.งบทดลอง รพ.'!B:B,0)),)</f>
        <v>1923053</v>
      </c>
      <c r="N111" s="295">
        <f>IFERROR(INDEX('[3]5.งบทดลอง รพ.'!$J:$J,MATCH(F:F,'[3]5.งบทดลอง รพ.'!B:B,0)),)</f>
        <v>405000</v>
      </c>
      <c r="O111" s="295">
        <f>IFERROR(INDEX('[3]5.งบทดลอง รพ.'!$K:$K,MATCH(F:F,'[3]5.งบทดลอง รพ.'!B:B,0)),)</f>
        <v>102680675.12</v>
      </c>
      <c r="P111" s="295">
        <f>IFERROR(INDEX('[3]5.งบทดลอง รพ.'!$L:$L,MATCH(F:F,'[3]5.งบทดลอง รพ.'!B:B,0)),)</f>
        <v>2002390.79</v>
      </c>
      <c r="Q111" s="295">
        <f>IFERROR(INDEX('[3]5.งบทดลอง รพ.'!$M:$M,MATCH(F:F,'[3]5.งบทดลอง รพ.'!B:B,0)),)</f>
        <v>120729559.77</v>
      </c>
      <c r="R111" s="295">
        <f>IFERROR(INDEX('[3]5.งบทดลอง รพ.'!$N:$N,MATCH(F:F,'[3]5.งบทดลอง รพ.'!B:B,0)),)</f>
        <v>33000</v>
      </c>
      <c r="S111" s="295">
        <f>IFERROR(INDEX('[3]5.งบทดลอง รพ.'!$O:$O,MATCH(F:F,'[3]5.งบทดลอง รพ.'!B:B,0)),)</f>
        <v>3049439.52</v>
      </c>
      <c r="T111" s="295">
        <f>IFERROR(INDEX('[3]5.งบทดลอง รพ.'!$P:$P,MATCH(F:F,'[3]5.งบทดลอง รพ.'!B:B,0)),)</f>
        <v>23008512.329999998</v>
      </c>
      <c r="U111" s="295">
        <f>IFERROR(INDEX('[3]5.งบทดลอง รพ.'!$Q:$Q,MATCH(F:F,'[3]5.งบทดลอง รพ.'!B:B,0)),)</f>
        <v>34198544.409999996</v>
      </c>
      <c r="V111" s="295">
        <f>IFERROR(INDEX('[3]5.งบทดลอง รพ.'!$R:$R,MATCH(F:F,'[3]5.งบทดลอง รพ.'!B:B,0)),)</f>
        <v>424480</v>
      </c>
      <c r="W111" s="295">
        <f>IFERROR(INDEX('[3]5.งบทดลอง รพ.'!$S:$S,MATCH(F:F,'[3]5.งบทดลอง รพ.'!B:B,0)),)</f>
        <v>0</v>
      </c>
      <c r="X111" s="295">
        <f>IFERROR(INDEX('[3]5.งบทดลอง รพ.'!$T:$T,MATCH(F:F,'[3]5.งบทดลอง รพ.'!B:B,0)),)</f>
        <v>10221957</v>
      </c>
      <c r="Y111" s="295">
        <f>IFERROR(INDEX('[3]5.งบทดลอง รพ.'!$U:$U,MATCH(F:F,'[3]5.งบทดลอง รพ.'!B:B,0)),)</f>
        <v>0</v>
      </c>
      <c r="Z111" s="295">
        <f>IFERROR(INDEX('[3]5.งบทดลอง รพ.'!$V:$V,MATCH(F:F,'[3]5.งบทดลอง รพ.'!B:B,0)),)</f>
        <v>34537312.25</v>
      </c>
      <c r="AA111" s="295">
        <f>IFERROR(INDEX('[3]5.งบทดลอง รพ.'!$W:$W,MATCH(F:F,'[3]5.งบทดลอง รพ.'!B:B,0)),)</f>
        <v>16343055.82</v>
      </c>
      <c r="AB111" s="295">
        <f>IFERROR(INDEX('[3]5.งบทดลอง รพ.'!$X:$X,MATCH(F:F,'[3]5.งบทดลอง รพ.'!B:B,0)),)</f>
        <v>2313311.4500000002</v>
      </c>
      <c r="AC111" s="295">
        <f>IFERROR(INDEX('[3]5.งบทดลอง รพ.'!$Y:$Y,MATCH(F:F,'[3]5.งบทดลอง รพ.'!B:B,0)),)</f>
        <v>18464106</v>
      </c>
      <c r="AD111" s="295">
        <f>IFERROR(INDEX('[3]5.งบทดลอง รพ.'!$Z:$Z,MATCH(F:F,'[3]5.งบทดลอง รพ.'!B:B,0)),)</f>
        <v>6030310</v>
      </c>
      <c r="AE111" s="295">
        <f>IFERROR(INDEX('[3]5.งบทดลอง รพ.'!$AA:$AA,MATCH(F:F,'[3]5.งบทดลอง รพ.'!B:B,0)),)</f>
        <v>26518184</v>
      </c>
      <c r="AF111" s="295">
        <f>IFERROR(INDEX('[3]5.งบทดลอง รพ.'!$AB:$AB,MATCH(F:F,'[3]5.งบทดลอง รพ.'!B:B,0)),)</f>
        <v>2306480</v>
      </c>
      <c r="AG111" s="295">
        <f>IFERROR(INDEX('[3]5.งบทดลอง รพ.'!$AC:$AC,MATCH(F:F,'[3]5.งบทดลอง รพ.'!B:B,0)),)</f>
        <v>0</v>
      </c>
      <c r="AH111" s="295">
        <f>IFERROR(INDEX('[3]5.งบทดลอง รพ.'!$AD:$AD,MATCH(F:F,'[3]5.งบทดลอง รพ.'!B:B,0)),)</f>
        <v>35543899</v>
      </c>
      <c r="AI111" s="295">
        <f>IFERROR(INDEX('[3]5.งบทดลอง รพ.'!$AE:$AE,MATCH(F:F,'[3]5.งบทดลอง รพ.'!B:B,0)),)</f>
        <v>151656414.56999999</v>
      </c>
      <c r="AJ111" s="295">
        <f>IFERROR(INDEX('[3]5.งบทดลอง รพ.'!$AF:$AF,MATCH(F:F,'[3]5.งบทดลอง รพ.'!B:B,0)),)</f>
        <v>1397284</v>
      </c>
      <c r="AK111" s="295">
        <f>IFERROR(INDEX('[3]5.งบทดลอง รพ.'!$AG:$AG,MATCH(F:F,'[3]5.งบทดลอง รพ.'!B:B,0)),)</f>
        <v>61300</v>
      </c>
      <c r="AL111" s="295">
        <f>IFERROR(INDEX('[3]5.งบทดลอง รพ.'!$AH:$AH,MATCH(F:F,'[3]5.งบทดลอง รพ.'!B:B,0)),)</f>
        <v>1498572.72</v>
      </c>
      <c r="AM111" s="295">
        <f>IFERROR(INDEX('[3]5.งบทดลอง รพ.'!$AI:$AI,MATCH(F:F,'[3]5.งบทดลอง รพ.'!B:B,0)),)</f>
        <v>0</v>
      </c>
      <c r="AN111" s="295">
        <f>IFERROR(INDEX('[3]5.งบทดลอง รพ.'!$AJ:$AJ,MATCH(F:F,'[3]5.งบทดลอง รพ.'!B:B,0)),)</f>
        <v>7820044.3700000001</v>
      </c>
      <c r="AO111" s="295">
        <f>IFERROR(INDEX('[3]5.งบทดลอง รพ.'!$AK:$AK,MATCH(F:F,'[3]5.งบทดลอง รพ.'!B:B,0)),)</f>
        <v>0</v>
      </c>
      <c r="AP111" s="295">
        <f>IFERROR(INDEX('[3]5.งบทดลอง รพ.'!$AL:$AL,MATCH(F:F,'[3]5.งบทดลอง รพ.'!B:B,0)),)</f>
        <v>129000</v>
      </c>
      <c r="AQ111" s="295">
        <f>IFERROR(INDEX('[3]5.งบทดลอง รพ.'!$AM:$AM,MATCH(F:F,'[3]5.งบทดลอง รพ.'!B:B,0)),)</f>
        <v>1605000</v>
      </c>
      <c r="AR111" s="295">
        <f>IFERROR(INDEX('[3]5.งบทดลอง รพ.'!$AN:$AN,MATCH(F:F,'[3]5.งบทดลอง รพ.'!B:B,0)),)</f>
        <v>2834740.34</v>
      </c>
      <c r="AS111" s="295">
        <f>IFERROR(INDEX('[3]5.งบทดลอง รพ.'!$AO:$AO,MATCH(F:F,'[3]5.งบทดลอง รพ.'!B:B,0)),)</f>
        <v>0</v>
      </c>
      <c r="AT111" s="295">
        <f>IFERROR(INDEX('[3]5.งบทดลอง รพ.'!$AP:$AP,MATCH(F:F,'[3]5.งบทดลอง รพ.'!B:B,0)),)</f>
        <v>92187.95</v>
      </c>
      <c r="AU111" s="295">
        <f>IFERROR(INDEX('[3]5.งบทดลอง รพ.'!$AQ:$AQ,MATCH(F:F,'[3]5.งบทดลอง รพ.'!B:B,0)),)</f>
        <v>10283735.800000001</v>
      </c>
      <c r="AV111" s="295">
        <f>IFERROR(INDEX('[3]5.งบทดลอง รพ.'!$AR:$AR,MATCH(F:F,'[3]5.งบทดลอง รพ.'!B:B,0)),)</f>
        <v>120000</v>
      </c>
      <c r="AW111" s="295">
        <f>IFERROR(INDEX('[3]5.งบทดลอง รพ.'!$AS:$AS,MATCH(F:F,'[3]5.งบทดลอง รพ.'!B:B,0)),)</f>
        <v>2094934.04</v>
      </c>
      <c r="AX111" s="295">
        <f>IFERROR(INDEX('[3]5.งบทดลอง รพ.'!$AT:$AT,MATCH(F:F,'[3]5.งบทดลอง รพ.'!B:B,0)),)</f>
        <v>291000</v>
      </c>
      <c r="AY111" s="295">
        <f>IFERROR(INDEX('[3]5.งบทดลอง รพ.'!$AU:$AU,MATCH(F:F,'[3]5.งบทดลอง รพ.'!B:B,0)),)</f>
        <v>1316226</v>
      </c>
      <c r="AZ111" s="295">
        <f>IFERROR(INDEX('[3]5.งบทดลอง รพ.'!$AV:$AV,MATCH(F:F,'[3]5.งบทดลอง รพ.'!B:B,0)),)</f>
        <v>0</v>
      </c>
      <c r="BA111" s="295">
        <f>IFERROR(INDEX('[3]5.งบทดลอง รพ.'!$AW:$AW,MATCH(F:F,'[3]5.งบทดลอง รพ.'!B:B,0)),)</f>
        <v>1447869.51</v>
      </c>
      <c r="BB111" s="295">
        <f>IFERROR(INDEX('[3]5.งบทดลอง รพ.'!$AX:$AX,MATCH(F:F,'[3]5.งบทดลอง รพ.'!B:B,0)),)</f>
        <v>27000</v>
      </c>
      <c r="BC111" s="295">
        <f>IFERROR(INDEX('[3]5.งบทดลอง รพ.'!$AY:$AY,MATCH(F:F,'[3]5.งบทดลอง รพ.'!B:B,0)),)</f>
        <v>42000</v>
      </c>
      <c r="BD111" s="295">
        <f>IFERROR(INDEX('[3]5.งบทดลอง รพ.'!$AZ:$AZ,MATCH(F:F,'[3]5.งบทดลอง รพ.'!B:B,0)),)</f>
        <v>623640</v>
      </c>
      <c r="BE111" s="295">
        <f>IFERROR(INDEX('[3]5.งบทดลอง รพ.'!$BA:$BA,MATCH(F:F,'[3]5.งบทดลอง รพ.'!B:B,0)),)</f>
        <v>0</v>
      </c>
      <c r="BF111" s="295">
        <f>IFERROR(INDEX('[3]5.งบทดลอง รพ.'!$BB:$BB,MATCH(F:F,'[3]5.งบทดลอง รพ.'!B:B,0)),)</f>
        <v>284270</v>
      </c>
      <c r="BG111" s="295">
        <f>IFERROR(INDEX('[3]5.งบทดลอง รพ.'!$BC:$BC,MATCH(F:F,'[3]5.งบทดลอง รพ.'!B:B,0)),)</f>
        <v>101988</v>
      </c>
      <c r="BH111" s="295">
        <f>IFERROR(INDEX('[3]5.งบทดลอง รพ.'!$BD:$BD,MATCH(F:F,'[3]5.งบทดลอง รพ.'!B:B,0)),)</f>
        <v>35540108.5</v>
      </c>
      <c r="BI111" s="295">
        <f>IFERROR(INDEX('[3]5.งบทดลอง รพ.'!$BE:$BE,MATCH(F:F,'[3]5.งบทดลอง รพ.'!B:B,0)),)</f>
        <v>12000</v>
      </c>
      <c r="BJ111" s="295">
        <f>IFERROR(INDEX('[3]5.งบทดลอง รพ.'!$BF:$BF,MATCH(F:F,'[3]5.งบทดลอง รพ.'!B:B,0)),)</f>
        <v>0</v>
      </c>
      <c r="BK111" s="295">
        <f>IFERROR(INDEX('[3]5.งบทดลอง รพ.'!$BG:$BG,MATCH(F:F,'[3]5.งบทดลอง รพ.'!B:B,0)),)</f>
        <v>2695974.6</v>
      </c>
      <c r="BL111" s="295">
        <f>IFERROR(INDEX('[3]5.งบทดลอง รพ.'!$BH:$BH,MATCH(F:F,'[3]5.งบทดลอง รพ.'!B:B,0)),)</f>
        <v>558360.47</v>
      </c>
      <c r="BM111" s="295">
        <f>IFERROR(INDEX('[3]5.งบทดลอง รพ.'!$BI:$BI,MATCH(F:F,'[3]5.งบทดลอง รพ.'!B:B,0)),)</f>
        <v>26921810.52</v>
      </c>
      <c r="BN111" s="295">
        <f>IFERROR(INDEX('[3]5.งบทดลอง รพ.'!$BJ:$BJ,MATCH(F:F,'[3]5.งบทดลอง รพ.'!B:B,0)),)</f>
        <v>0</v>
      </c>
      <c r="BO111" s="295">
        <f>IFERROR(INDEX('[3]5.งบทดลอง รพ.'!$BK:$BK,MATCH(F:F,'[3]5.งบทดลอง รพ.'!B:B,0)),)</f>
        <v>0</v>
      </c>
      <c r="BP111" s="295">
        <f>IFERROR(INDEX('[3]5.งบทดลอง รพ.'!$BL:$BL,MATCH(F:F,'[3]5.งบทดลอง รพ.'!B:B,0)),)</f>
        <v>4413353</v>
      </c>
      <c r="BQ111" s="295">
        <f>IFERROR(INDEX('[3]5.งบทดลอง รพ.'!$BM:$BM,MATCH(F:F,'[3]5.งบทดลอง รพ.'!B:B,0)),)</f>
        <v>2002866</v>
      </c>
      <c r="BR111" s="295">
        <f>IFERROR(INDEX('[3]5.งบทดลอง รพ.'!$BN:$BN,MATCH(F:F,'[3]5.งบทดลอง รพ.'!B:B,0)),)</f>
        <v>18342309</v>
      </c>
      <c r="BS111" s="295">
        <f>IFERROR(INDEX('[3]5.งบทดลอง รพ.'!$BO:$BO,MATCH(F:F,'[3]5.งบทดลอง รพ.'!B:B,0)),)</f>
        <v>282243.25</v>
      </c>
      <c r="BT111" s="295">
        <f>IFERROR(INDEX('[3]5.งบทดลอง รพ.'!$BP:$BP,MATCH(F:F,'[3]5.งบทดลอง รพ.'!B:B,0)),)</f>
        <v>16366195.119999999</v>
      </c>
      <c r="BU111" s="295">
        <f>IFERROR(INDEX('[3]5.งบทดลอง รพ.'!$BQ:$BQ,MATCH(F:F,'[3]5.งบทดลอง รพ.'!B:B,0)),)</f>
        <v>0</v>
      </c>
      <c r="BV111" s="295">
        <f>IFERROR(INDEX('[3]5.งบทดลอง รพ.'!$BR:$BR,MATCH(F:F,'[3]5.งบทดลอง รพ.'!B:B,0)),)</f>
        <v>7617371</v>
      </c>
      <c r="BW111" s="295">
        <f>IFERROR(INDEX('[3]5.งบทดลอง รพ.'!$BS:$BS,MATCH(F:F,'[3]5.งบทดลอง รพ.'!B:B,0)),)</f>
        <v>8833285.6400000006</v>
      </c>
      <c r="BX111" s="295">
        <f>IFERROR(INDEX('[3]5.งบทดลอง รพ.'!$BT:$BT,MATCH(F:F,'[3]5.งบทดลอง รพ.'!B:B,0)),)</f>
        <v>18869434.059999999</v>
      </c>
      <c r="BY111" s="295">
        <f>IFERROR(INDEX('[3]5.งบทดลอง รพ.'!$BU:$BU,MATCH(F:F,'[3]5.งบทดลอง รพ.'!B:B,0)),)</f>
        <v>3270</v>
      </c>
      <c r="BZ111" s="295">
        <f>IFERROR(INDEX('[3]5.งบทดลอง รพ.'!$BV:$BV,MATCH(F:F,'[3]5.งบทดลอง รพ.'!B:B,0)),)</f>
        <v>1961294</v>
      </c>
      <c r="CA111" s="295">
        <f>IFERROR(INDEX('[3]5.งบทดลอง รพ.'!$BW:$BW,MATCH(F:F,'[3]5.งบทดลอง รพ.'!B:B,0)),)</f>
        <v>13350027.75</v>
      </c>
      <c r="CB111" s="295">
        <f>IFERROR(INDEX('[3]5.งบทดลอง รพ.'!$BX:$BX,MATCH(F:F,'[3]5.งบทดลอง รพ.'!B:B,0)),)</f>
        <v>1090867</v>
      </c>
      <c r="CC111" s="506">
        <f t="shared" si="10"/>
        <v>750938831.13999999</v>
      </c>
    </row>
    <row r="112" spans="1:81" s="308" customFormat="1" ht="67.5">
      <c r="A112" s="307" t="s">
        <v>423</v>
      </c>
      <c r="B112" s="292" t="s">
        <v>20</v>
      </c>
      <c r="C112" s="293" t="s">
        <v>21</v>
      </c>
      <c r="D112" s="294">
        <v>43050</v>
      </c>
      <c r="E112" s="293" t="s">
        <v>597</v>
      </c>
      <c r="F112" s="504" t="s">
        <v>623</v>
      </c>
      <c r="G112" s="505" t="s">
        <v>624</v>
      </c>
      <c r="H112" s="295">
        <f>IFERROR(INDEX('[3]5.งบทดลอง รพ.'!$D:$D,MATCH(F:F,'[3]5.งบทดลอง รพ.'!B:B,0)),)</f>
        <v>35874</v>
      </c>
      <c r="I112" s="295">
        <f>IFERROR(INDEX('[3]5.งบทดลอง รพ.'!$E:$E,MATCH(F:F,'[3]5.งบทดลอง รพ.'!B:B,0)),)</f>
        <v>0</v>
      </c>
      <c r="J112" s="295">
        <f>IFERROR(INDEX('[3]5.งบทดลอง รพ.'!$F:$F,MATCH(F:F,'[3]5.งบทดลอง รพ.'!B:B,0)),)</f>
        <v>0</v>
      </c>
      <c r="K112" s="295">
        <f>IFERROR(INDEX('[3]5.งบทดลอง รพ.'!$G:$G,MATCH(F:F,'[3]5.งบทดลอง รพ.'!B:B,0)),)</f>
        <v>0</v>
      </c>
      <c r="L112" s="295">
        <f>IFERROR(INDEX('[3]5.งบทดลอง รพ.'!$H:$H,MATCH(F:F,'[3]5.งบทดลอง รพ.'!B:B,0)),)</f>
        <v>0</v>
      </c>
      <c r="M112" s="295">
        <f>IFERROR(INDEX('[3]5.งบทดลอง รพ.'!$I:$I,MATCH(F:F,'[3]5.งบทดลอง รพ.'!B:B,0)),)</f>
        <v>0</v>
      </c>
      <c r="N112" s="295">
        <f>IFERROR(INDEX('[3]5.งบทดลอง รพ.'!$J:$J,MATCH(F:F,'[3]5.งบทดลอง รพ.'!B:B,0)),)</f>
        <v>17507</v>
      </c>
      <c r="O112" s="295">
        <f>IFERROR(INDEX('[3]5.งบทดลอง รพ.'!$K:$K,MATCH(F:F,'[3]5.งบทดลอง รพ.'!B:B,0)),)</f>
        <v>0</v>
      </c>
      <c r="P112" s="295">
        <f>IFERROR(INDEX('[3]5.งบทดลอง รพ.'!$L:$L,MATCH(F:F,'[3]5.งบทดลอง รพ.'!B:B,0)),)</f>
        <v>0</v>
      </c>
      <c r="Q112" s="295">
        <f>IFERROR(INDEX('[3]5.งบทดลอง รพ.'!$M:$M,MATCH(F:F,'[3]5.งบทดลอง รพ.'!B:B,0)),)</f>
        <v>300</v>
      </c>
      <c r="R112" s="295">
        <f>IFERROR(INDEX('[3]5.งบทดลอง รพ.'!$N:$N,MATCH(F:F,'[3]5.งบทดลอง รพ.'!B:B,0)),)</f>
        <v>1375</v>
      </c>
      <c r="S112" s="295">
        <f>IFERROR(INDEX('[3]5.งบทดลอง รพ.'!$O:$O,MATCH(F:F,'[3]5.งบทดลอง รพ.'!B:B,0)),)</f>
        <v>0</v>
      </c>
      <c r="T112" s="295">
        <f>IFERROR(INDEX('[3]5.งบทดลอง รพ.'!$P:$P,MATCH(F:F,'[3]5.งบทดลอง รพ.'!B:B,0)),)</f>
        <v>0</v>
      </c>
      <c r="U112" s="295">
        <f>IFERROR(INDEX('[3]5.งบทดลอง รพ.'!$Q:$Q,MATCH(F:F,'[3]5.งบทดลอง รพ.'!B:B,0)),)</f>
        <v>0</v>
      </c>
      <c r="V112" s="295">
        <f>IFERROR(INDEX('[3]5.งบทดลอง รพ.'!$R:$R,MATCH(F:F,'[3]5.งบทดลอง รพ.'!B:B,0)),)</f>
        <v>0</v>
      </c>
      <c r="W112" s="295">
        <f>IFERROR(INDEX('[3]5.งบทดลอง รพ.'!$S:$S,MATCH(F:F,'[3]5.งบทดลอง รพ.'!B:B,0)),)</f>
        <v>0</v>
      </c>
      <c r="X112" s="295">
        <f>IFERROR(INDEX('[3]5.งบทดลอง รพ.'!$T:$T,MATCH(F:F,'[3]5.งบทดลอง รพ.'!B:B,0)),)</f>
        <v>0</v>
      </c>
      <c r="Y112" s="295">
        <f>IFERROR(INDEX('[3]5.งบทดลอง รพ.'!$U:$U,MATCH(F:F,'[3]5.งบทดลอง รพ.'!B:B,0)),)</f>
        <v>0</v>
      </c>
      <c r="Z112" s="295">
        <f>IFERROR(INDEX('[3]5.งบทดลอง รพ.'!$V:$V,MATCH(F:F,'[3]5.งบทดลอง รพ.'!B:B,0)),)</f>
        <v>8235</v>
      </c>
      <c r="AA112" s="295">
        <f>IFERROR(INDEX('[3]5.งบทดลอง รพ.'!$W:$W,MATCH(F:F,'[3]5.งบทดลอง รพ.'!B:B,0)),)</f>
        <v>0</v>
      </c>
      <c r="AB112" s="295">
        <f>IFERROR(INDEX('[3]5.งบทดลอง รพ.'!$X:$X,MATCH(F:F,'[3]5.งบทดลอง รพ.'!B:B,0)),)</f>
        <v>0</v>
      </c>
      <c r="AC112" s="295">
        <f>IFERROR(INDEX('[3]5.งบทดลอง รพ.'!$Y:$Y,MATCH(F:F,'[3]5.งบทดลอง รพ.'!B:B,0)),)</f>
        <v>0</v>
      </c>
      <c r="AD112" s="295">
        <f>IFERROR(INDEX('[3]5.งบทดลอง รพ.'!$Z:$Z,MATCH(F:F,'[3]5.งบทดลอง รพ.'!B:B,0)),)</f>
        <v>0</v>
      </c>
      <c r="AE112" s="295">
        <f>IFERROR(INDEX('[3]5.งบทดลอง รพ.'!$AA:$AA,MATCH(F:F,'[3]5.งบทดลอง รพ.'!B:B,0)),)</f>
        <v>38355.550000000003</v>
      </c>
      <c r="AF112" s="295">
        <f>IFERROR(INDEX('[3]5.งบทดลอง รพ.'!$AB:$AB,MATCH(F:F,'[3]5.งบทดลอง รพ.'!B:B,0)),)</f>
        <v>0</v>
      </c>
      <c r="AG112" s="295">
        <f>IFERROR(INDEX('[3]5.งบทดลอง รพ.'!$AC:$AC,MATCH(F:F,'[3]5.งบทดลอง รพ.'!B:B,0)),)</f>
        <v>0</v>
      </c>
      <c r="AH112" s="295">
        <f>IFERROR(INDEX('[3]5.งบทดลอง รพ.'!$AD:$AD,MATCH(F:F,'[3]5.งบทดลอง รพ.'!B:B,0)),)</f>
        <v>0</v>
      </c>
      <c r="AI112" s="295">
        <f>IFERROR(INDEX('[3]5.งบทดลอง รพ.'!$AE:$AE,MATCH(F:F,'[3]5.งบทดลอง รพ.'!B:B,0)),)</f>
        <v>57264</v>
      </c>
      <c r="AJ112" s="295">
        <f>IFERROR(INDEX('[3]5.งบทดลอง รพ.'!$AF:$AF,MATCH(F:F,'[3]5.งบทดลอง รพ.'!B:B,0)),)</f>
        <v>0</v>
      </c>
      <c r="AK112" s="295">
        <f>IFERROR(INDEX('[3]5.งบทดลอง รพ.'!$AG:$AG,MATCH(F:F,'[3]5.งบทดลอง รพ.'!B:B,0)),)</f>
        <v>0</v>
      </c>
      <c r="AL112" s="295">
        <f>IFERROR(INDEX('[3]5.งบทดลอง รพ.'!$AH:$AH,MATCH(F:F,'[3]5.งบทดลอง รพ.'!B:B,0)),)</f>
        <v>0</v>
      </c>
      <c r="AM112" s="295">
        <f>IFERROR(INDEX('[3]5.งบทดลอง รพ.'!$AI:$AI,MATCH(F:F,'[3]5.งบทดลอง รพ.'!B:B,0)),)</f>
        <v>1958</v>
      </c>
      <c r="AN112" s="295">
        <f>IFERROR(INDEX('[3]5.งบทดลอง รพ.'!$AJ:$AJ,MATCH(F:F,'[3]5.งบทดลอง รพ.'!B:B,0)),)</f>
        <v>0</v>
      </c>
      <c r="AO112" s="295">
        <f>IFERROR(INDEX('[3]5.งบทดลอง รพ.'!$AK:$AK,MATCH(F:F,'[3]5.งบทดลอง รพ.'!B:B,0)),)</f>
        <v>0</v>
      </c>
      <c r="AP112" s="295">
        <f>IFERROR(INDEX('[3]5.งบทดลอง รพ.'!$AL:$AL,MATCH(F:F,'[3]5.งบทดลอง รพ.'!B:B,0)),)</f>
        <v>0</v>
      </c>
      <c r="AQ112" s="295">
        <f>IFERROR(INDEX('[3]5.งบทดลอง รพ.'!$AM:$AM,MATCH(F:F,'[3]5.งบทดลอง รพ.'!B:B,0)),)</f>
        <v>0</v>
      </c>
      <c r="AR112" s="295">
        <f>IFERROR(INDEX('[3]5.งบทดลอง รพ.'!$AN:$AN,MATCH(F:F,'[3]5.งบทดลอง รพ.'!B:B,0)),)</f>
        <v>0</v>
      </c>
      <c r="AS112" s="295">
        <f>IFERROR(INDEX('[3]5.งบทดลอง รพ.'!$AO:$AO,MATCH(F:F,'[3]5.งบทดลอง รพ.'!B:B,0)),)</f>
        <v>0</v>
      </c>
      <c r="AT112" s="295">
        <f>IFERROR(INDEX('[3]5.งบทดลอง รพ.'!$AP:$AP,MATCH(F:F,'[3]5.งบทดลอง รพ.'!B:B,0)),)</f>
        <v>0</v>
      </c>
      <c r="AU112" s="295">
        <f>IFERROR(INDEX('[3]5.งบทดลอง รพ.'!$AQ:$AQ,MATCH(F:F,'[3]5.งบทดลอง รพ.'!B:B,0)),)</f>
        <v>176502.5</v>
      </c>
      <c r="AV112" s="295">
        <f>IFERROR(INDEX('[3]5.งบทดลอง รพ.'!$AR:$AR,MATCH(F:F,'[3]5.งบทดลอง รพ.'!B:B,0)),)</f>
        <v>6080</v>
      </c>
      <c r="AW112" s="295">
        <f>IFERROR(INDEX('[3]5.งบทดลอง รพ.'!$AS:$AS,MATCH(F:F,'[3]5.งบทดลอง รพ.'!B:B,0)),)</f>
        <v>11252</v>
      </c>
      <c r="AX112" s="295">
        <f>IFERROR(INDEX('[3]5.งบทดลอง รพ.'!$AT:$AT,MATCH(F:F,'[3]5.งบทดลอง รพ.'!B:B,0)),)</f>
        <v>147303.5</v>
      </c>
      <c r="AY112" s="295">
        <f>IFERROR(INDEX('[3]5.งบทดลอง รพ.'!$AU:$AU,MATCH(F:F,'[3]5.งบทดลอง รพ.'!B:B,0)),)</f>
        <v>6864</v>
      </c>
      <c r="AZ112" s="295">
        <f>IFERROR(INDEX('[3]5.งบทดลอง รพ.'!$AV:$AV,MATCH(F:F,'[3]5.งบทดลอง รพ.'!B:B,0)),)</f>
        <v>4116</v>
      </c>
      <c r="BA112" s="295">
        <f>IFERROR(INDEX('[3]5.งบทดลอง รพ.'!$AW:$AW,MATCH(F:F,'[3]5.งบทดลอง รพ.'!B:B,0)),)</f>
        <v>65426</v>
      </c>
      <c r="BB112" s="295">
        <f>IFERROR(INDEX('[3]5.งบทดลอง รพ.'!$AX:$AX,MATCH(F:F,'[3]5.งบทดลอง รพ.'!B:B,0)),)</f>
        <v>0</v>
      </c>
      <c r="BC112" s="295">
        <f>IFERROR(INDEX('[3]5.งบทดลอง รพ.'!$AY:$AY,MATCH(F:F,'[3]5.งบทดลอง รพ.'!B:B,0)),)</f>
        <v>4718</v>
      </c>
      <c r="BD112" s="295">
        <f>IFERROR(INDEX('[3]5.งบทดลอง รพ.'!$AZ:$AZ,MATCH(F:F,'[3]5.งบทดลอง รพ.'!B:B,0)),)</f>
        <v>0</v>
      </c>
      <c r="BE112" s="295">
        <f>IFERROR(INDEX('[3]5.งบทดลอง รพ.'!$BA:$BA,MATCH(F:F,'[3]5.งบทดลอง รพ.'!B:B,0)),)</f>
        <v>0</v>
      </c>
      <c r="BF112" s="295">
        <f>IFERROR(INDEX('[3]5.งบทดลอง รพ.'!$BB:$BB,MATCH(F:F,'[3]5.งบทดลอง รพ.'!B:B,0)),)</f>
        <v>0</v>
      </c>
      <c r="BG112" s="295">
        <f>IFERROR(INDEX('[3]5.งบทดลอง รพ.'!$BC:$BC,MATCH(F:F,'[3]5.งบทดลอง รพ.'!B:B,0)),)</f>
        <v>700</v>
      </c>
      <c r="BH112" s="295">
        <f>IFERROR(INDEX('[3]5.งบทดลอง รพ.'!$BD:$BD,MATCH(F:F,'[3]5.งบทดลอง รพ.'!B:B,0)),)</f>
        <v>3719</v>
      </c>
      <c r="BI112" s="295">
        <f>IFERROR(INDEX('[3]5.งบทดลอง รพ.'!$BE:$BE,MATCH(F:F,'[3]5.งบทดลอง รพ.'!B:B,0)),)</f>
        <v>0</v>
      </c>
      <c r="BJ112" s="295">
        <f>IFERROR(INDEX('[3]5.งบทดลอง รพ.'!$BF:$BF,MATCH(F:F,'[3]5.งบทดลอง รพ.'!B:B,0)),)</f>
        <v>0</v>
      </c>
      <c r="BK112" s="295">
        <f>IFERROR(INDEX('[3]5.งบทดลอง รพ.'!$BG:$BG,MATCH(F:F,'[3]5.งบทดลอง รพ.'!B:B,0)),)</f>
        <v>0</v>
      </c>
      <c r="BL112" s="295">
        <f>IFERROR(INDEX('[3]5.งบทดลอง รพ.'!$BH:$BH,MATCH(F:F,'[3]5.งบทดลอง รพ.'!B:B,0)),)</f>
        <v>0</v>
      </c>
      <c r="BM112" s="295">
        <f>IFERROR(INDEX('[3]5.งบทดลอง รพ.'!$BI:$BI,MATCH(F:F,'[3]5.งบทดลอง รพ.'!B:B,0)),)</f>
        <v>0</v>
      </c>
      <c r="BN112" s="295">
        <f>IFERROR(INDEX('[3]5.งบทดลอง รพ.'!$BJ:$BJ,MATCH(F:F,'[3]5.งบทดลอง รพ.'!B:B,0)),)</f>
        <v>0</v>
      </c>
      <c r="BO112" s="295">
        <f>IFERROR(INDEX('[3]5.งบทดลอง รพ.'!$BK:$BK,MATCH(F:F,'[3]5.งบทดลอง รพ.'!B:B,0)),)</f>
        <v>0</v>
      </c>
      <c r="BP112" s="295">
        <f>IFERROR(INDEX('[3]5.งบทดลอง รพ.'!$BL:$BL,MATCH(F:F,'[3]5.งบทดลอง รพ.'!B:B,0)),)</f>
        <v>0</v>
      </c>
      <c r="BQ112" s="295">
        <f>IFERROR(INDEX('[3]5.งบทดลอง รพ.'!$BM:$BM,MATCH(F:F,'[3]5.งบทดลอง รพ.'!B:B,0)),)</f>
        <v>0</v>
      </c>
      <c r="BR112" s="295">
        <f>IFERROR(INDEX('[3]5.งบทดลอง รพ.'!$BN:$BN,MATCH(F:F,'[3]5.งบทดลอง รพ.'!B:B,0)),)</f>
        <v>0</v>
      </c>
      <c r="BS112" s="295">
        <f>IFERROR(INDEX('[3]5.งบทดลอง รพ.'!$BO:$BO,MATCH(F:F,'[3]5.งบทดลอง รพ.'!B:B,0)),)</f>
        <v>0</v>
      </c>
      <c r="BT112" s="295">
        <f>IFERROR(INDEX('[3]5.งบทดลอง รพ.'!$BP:$BP,MATCH(F:F,'[3]5.งบทดลอง รพ.'!B:B,0)),)</f>
        <v>1525</v>
      </c>
      <c r="BU112" s="295">
        <f>IFERROR(INDEX('[3]5.งบทดลอง รพ.'!$BQ:$BQ,MATCH(F:F,'[3]5.งบทดลอง รพ.'!B:B,0)),)</f>
        <v>0</v>
      </c>
      <c r="BV112" s="295">
        <f>IFERROR(INDEX('[3]5.งบทดลอง รพ.'!$BR:$BR,MATCH(F:F,'[3]5.งบทดลอง รพ.'!B:B,0)),)</f>
        <v>0</v>
      </c>
      <c r="BW112" s="295">
        <f>IFERROR(INDEX('[3]5.งบทดลอง รพ.'!$BS:$BS,MATCH(F:F,'[3]5.งบทดลอง รพ.'!B:B,0)),)</f>
        <v>0</v>
      </c>
      <c r="BX112" s="295">
        <f>IFERROR(INDEX('[3]5.งบทดลอง รพ.'!$BT:$BT,MATCH(F:F,'[3]5.งบทดลอง รพ.'!B:B,0)),)</f>
        <v>0</v>
      </c>
      <c r="BY112" s="295">
        <f>IFERROR(INDEX('[3]5.งบทดลอง รพ.'!$BU:$BU,MATCH(F:F,'[3]5.งบทดลอง รพ.'!B:B,0)),)</f>
        <v>78847</v>
      </c>
      <c r="BZ112" s="295">
        <f>IFERROR(INDEX('[3]5.งบทดลอง รพ.'!$BV:$BV,MATCH(F:F,'[3]5.งบทดลอง รพ.'!B:B,0)),)</f>
        <v>0</v>
      </c>
      <c r="CA112" s="295">
        <f>IFERROR(INDEX('[3]5.งบทดลอง รพ.'!$BW:$BW,MATCH(F:F,'[3]5.งบทดลอง รพ.'!B:B,0)),)</f>
        <v>740</v>
      </c>
      <c r="CB112" s="295">
        <f>IFERROR(INDEX('[3]5.งบทดลอง รพ.'!$BX:$BX,MATCH(F:F,'[3]5.งบทดลอง รพ.'!B:B,0)),)</f>
        <v>1796</v>
      </c>
      <c r="CC112" s="506">
        <f t="shared" si="10"/>
        <v>670457.55000000005</v>
      </c>
    </row>
    <row r="113" spans="1:81" s="308" customFormat="1" ht="67.5">
      <c r="A113" s="307" t="s">
        <v>423</v>
      </c>
      <c r="B113" s="292" t="s">
        <v>20</v>
      </c>
      <c r="C113" s="293" t="s">
        <v>21</v>
      </c>
      <c r="D113" s="294">
        <v>43050</v>
      </c>
      <c r="E113" s="293" t="s">
        <v>597</v>
      </c>
      <c r="F113" s="504" t="s">
        <v>625</v>
      </c>
      <c r="G113" s="505" t="s">
        <v>626</v>
      </c>
      <c r="H113" s="295">
        <f>IFERROR(INDEX('[3]5.งบทดลอง รพ.'!$D:$D,MATCH(F:F,'[3]5.งบทดลอง รพ.'!B:B,0)),)</f>
        <v>0</v>
      </c>
      <c r="I113" s="295">
        <f>IFERROR(INDEX('[3]5.งบทดลอง รพ.'!$E:$E,MATCH(F:F,'[3]5.งบทดลอง รพ.'!B:B,0)),)</f>
        <v>0</v>
      </c>
      <c r="J113" s="295">
        <f>IFERROR(INDEX('[3]5.งบทดลอง รพ.'!$F:$F,MATCH(F:F,'[3]5.งบทดลอง รพ.'!B:B,0)),)</f>
        <v>0</v>
      </c>
      <c r="K113" s="295">
        <f>IFERROR(INDEX('[3]5.งบทดลอง รพ.'!$G:$G,MATCH(F:F,'[3]5.งบทดลอง รพ.'!B:B,0)),)</f>
        <v>0</v>
      </c>
      <c r="L113" s="295">
        <f>IFERROR(INDEX('[3]5.งบทดลอง รพ.'!$H:$H,MATCH(F:F,'[3]5.งบทดลอง รพ.'!B:B,0)),)</f>
        <v>2980</v>
      </c>
      <c r="M113" s="295">
        <f>IFERROR(INDEX('[3]5.งบทดลอง รพ.'!$I:$I,MATCH(F:F,'[3]5.งบทดลอง รพ.'!B:B,0)),)</f>
        <v>0</v>
      </c>
      <c r="N113" s="295">
        <f>IFERROR(INDEX('[3]5.งบทดลอง รพ.'!$J:$J,MATCH(F:F,'[3]5.งบทดลอง รพ.'!B:B,0)),)</f>
        <v>0</v>
      </c>
      <c r="O113" s="295">
        <f>IFERROR(INDEX('[3]5.งบทดลอง รพ.'!$K:$K,MATCH(F:F,'[3]5.งบทดลอง รพ.'!B:B,0)),)</f>
        <v>0</v>
      </c>
      <c r="P113" s="295">
        <f>IFERROR(INDEX('[3]5.งบทดลอง รพ.'!$L:$L,MATCH(F:F,'[3]5.งบทดลอง รพ.'!B:B,0)),)</f>
        <v>0</v>
      </c>
      <c r="Q113" s="295">
        <f>IFERROR(INDEX('[3]5.งบทดลอง รพ.'!$M:$M,MATCH(F:F,'[3]5.งบทดลอง รพ.'!B:B,0)),)</f>
        <v>23991.5</v>
      </c>
      <c r="R113" s="295">
        <f>IFERROR(INDEX('[3]5.งบทดลอง รพ.'!$N:$N,MATCH(F:F,'[3]5.งบทดลอง รพ.'!B:B,0)),)</f>
        <v>0</v>
      </c>
      <c r="S113" s="295">
        <f>IFERROR(INDEX('[3]5.งบทดลอง รพ.'!$O:$O,MATCH(F:F,'[3]5.งบทดลอง รพ.'!B:B,0)),)</f>
        <v>0</v>
      </c>
      <c r="T113" s="295">
        <f>IFERROR(INDEX('[3]5.งบทดลอง รพ.'!$P:$P,MATCH(F:F,'[3]5.งบทดลอง รพ.'!B:B,0)),)</f>
        <v>960</v>
      </c>
      <c r="U113" s="295">
        <f>IFERROR(INDEX('[3]5.งบทดลอง รพ.'!$Q:$Q,MATCH(F:F,'[3]5.งบทดลอง รพ.'!B:B,0)),)</f>
        <v>1984.92</v>
      </c>
      <c r="V113" s="295">
        <f>IFERROR(INDEX('[3]5.งบทดลอง รพ.'!$R:$R,MATCH(F:F,'[3]5.งบทดลอง รพ.'!B:B,0)),)</f>
        <v>0</v>
      </c>
      <c r="W113" s="295">
        <f>IFERROR(INDEX('[3]5.งบทดลอง รพ.'!$S:$S,MATCH(F:F,'[3]5.งบทดลอง รพ.'!B:B,0)),)</f>
        <v>3146</v>
      </c>
      <c r="X113" s="295">
        <f>IFERROR(INDEX('[3]5.งบทดลอง รพ.'!$T:$T,MATCH(F:F,'[3]5.งบทดลอง รพ.'!B:B,0)),)</f>
        <v>0</v>
      </c>
      <c r="Y113" s="295">
        <f>IFERROR(INDEX('[3]5.งบทดลอง รพ.'!$U:$U,MATCH(F:F,'[3]5.งบทดลอง รพ.'!B:B,0)),)</f>
        <v>0</v>
      </c>
      <c r="Z113" s="295">
        <f>IFERROR(INDEX('[3]5.งบทดลอง รพ.'!$V:$V,MATCH(F:F,'[3]5.งบทดลอง รพ.'!B:B,0)),)</f>
        <v>352982.68</v>
      </c>
      <c r="AA113" s="295">
        <f>IFERROR(INDEX('[3]5.งบทดลอง รพ.'!$W:$W,MATCH(F:F,'[3]5.งบทดลอง รพ.'!B:B,0)),)</f>
        <v>13445</v>
      </c>
      <c r="AB113" s="295">
        <f>IFERROR(INDEX('[3]5.งบทดลอง รพ.'!$X:$X,MATCH(F:F,'[3]5.งบทดลอง รพ.'!B:B,0)),)</f>
        <v>0</v>
      </c>
      <c r="AC113" s="295">
        <f>IFERROR(INDEX('[3]5.งบทดลอง รพ.'!$Y:$Y,MATCH(F:F,'[3]5.งบทดลอง รพ.'!B:B,0)),)</f>
        <v>3553</v>
      </c>
      <c r="AD113" s="295">
        <f>IFERROR(INDEX('[3]5.งบทดลอง รพ.'!$Z:$Z,MATCH(F:F,'[3]5.งบทดลอง รพ.'!B:B,0)),)</f>
        <v>0</v>
      </c>
      <c r="AE113" s="295">
        <f>IFERROR(INDEX('[3]5.งบทดลอง รพ.'!$AA:$AA,MATCH(F:F,'[3]5.งบทดลอง รพ.'!B:B,0)),)</f>
        <v>0</v>
      </c>
      <c r="AF113" s="295">
        <f>IFERROR(INDEX('[3]5.งบทดลอง รพ.'!$AB:$AB,MATCH(F:F,'[3]5.งบทดลอง รพ.'!B:B,0)),)</f>
        <v>514.85</v>
      </c>
      <c r="AG113" s="295">
        <f>IFERROR(INDEX('[3]5.งบทดลอง รพ.'!$AC:$AC,MATCH(F:F,'[3]5.งบทดลอง รพ.'!B:B,0)),)</f>
        <v>0</v>
      </c>
      <c r="AH113" s="295">
        <f>IFERROR(INDEX('[3]5.งบทดลอง รพ.'!$AD:$AD,MATCH(F:F,'[3]5.งบทดลอง รพ.'!B:B,0)),)</f>
        <v>0</v>
      </c>
      <c r="AI113" s="295">
        <f>IFERROR(INDEX('[3]5.งบทดลอง รพ.'!$AE:$AE,MATCH(F:F,'[3]5.งบทดลอง รพ.'!B:B,0)),)</f>
        <v>23094.5</v>
      </c>
      <c r="AJ113" s="295">
        <f>IFERROR(INDEX('[3]5.งบทดลอง รพ.'!$AF:$AF,MATCH(F:F,'[3]5.งบทดลอง รพ.'!B:B,0)),)</f>
        <v>1776664</v>
      </c>
      <c r="AK113" s="295">
        <f>IFERROR(INDEX('[3]5.งบทดลอง รพ.'!$AG:$AG,MATCH(F:F,'[3]5.งบทดลอง รพ.'!B:B,0)),)</f>
        <v>1966</v>
      </c>
      <c r="AL113" s="295">
        <f>IFERROR(INDEX('[3]5.งบทดลอง รพ.'!$AH:$AH,MATCH(F:F,'[3]5.งบทดลอง รพ.'!B:B,0)),)</f>
        <v>0</v>
      </c>
      <c r="AM113" s="295">
        <f>IFERROR(INDEX('[3]5.งบทดลอง รพ.'!$AI:$AI,MATCH(F:F,'[3]5.งบทดลอง รพ.'!B:B,0)),)</f>
        <v>300</v>
      </c>
      <c r="AN113" s="295">
        <f>IFERROR(INDEX('[3]5.งบทดลอง รพ.'!$AJ:$AJ,MATCH(F:F,'[3]5.งบทดลอง รพ.'!B:B,0)),)</f>
        <v>0</v>
      </c>
      <c r="AO113" s="295">
        <f>IFERROR(INDEX('[3]5.งบทดลอง รพ.'!$AK:$AK,MATCH(F:F,'[3]5.งบทดลอง รพ.'!B:B,0)),)</f>
        <v>9663.93</v>
      </c>
      <c r="AP113" s="295">
        <f>IFERROR(INDEX('[3]5.งบทดลอง รพ.'!$AL:$AL,MATCH(F:F,'[3]5.งบทดลอง รพ.'!B:B,0)),)</f>
        <v>0</v>
      </c>
      <c r="AQ113" s="295">
        <f>IFERROR(INDEX('[3]5.งบทดลอง รพ.'!$AM:$AM,MATCH(F:F,'[3]5.งบทดลอง รพ.'!B:B,0)),)</f>
        <v>0</v>
      </c>
      <c r="AR113" s="295">
        <f>IFERROR(INDEX('[3]5.งบทดลอง รพ.'!$AN:$AN,MATCH(F:F,'[3]5.งบทดลอง รพ.'!B:B,0)),)</f>
        <v>21990</v>
      </c>
      <c r="AS113" s="295">
        <f>IFERROR(INDEX('[3]5.งบทดลอง รพ.'!$AO:$AO,MATCH(F:F,'[3]5.งบทดลอง รพ.'!B:B,0)),)</f>
        <v>250</v>
      </c>
      <c r="AT113" s="295">
        <f>IFERROR(INDEX('[3]5.งบทดลอง รพ.'!$AP:$AP,MATCH(F:F,'[3]5.งบทดลอง รพ.'!B:B,0)),)</f>
        <v>3777</v>
      </c>
      <c r="AU113" s="295">
        <f>IFERROR(INDEX('[3]5.งบทดลอง รพ.'!$AQ:$AQ,MATCH(F:F,'[3]5.งบทดลอง รพ.'!B:B,0)),)</f>
        <v>123648.84</v>
      </c>
      <c r="AV113" s="295">
        <f>IFERROR(INDEX('[3]5.งบทดลอง รพ.'!$AR:$AR,MATCH(F:F,'[3]5.งบทดลอง รพ.'!B:B,0)),)</f>
        <v>93585.600000000006</v>
      </c>
      <c r="AW113" s="295">
        <f>IFERROR(INDEX('[3]5.งบทดลอง รพ.'!$AS:$AS,MATCH(F:F,'[3]5.งบทดลอง รพ.'!B:B,0)),)</f>
        <v>0</v>
      </c>
      <c r="AX113" s="295">
        <f>IFERROR(INDEX('[3]5.งบทดลอง รพ.'!$AT:$AT,MATCH(F:F,'[3]5.งบทดลอง รพ.'!B:B,0)),)</f>
        <v>178.09</v>
      </c>
      <c r="AY113" s="295">
        <f>IFERROR(INDEX('[3]5.งบทดลอง รพ.'!$AU:$AU,MATCH(F:F,'[3]5.งบทดลอง รพ.'!B:B,0)),)</f>
        <v>1330</v>
      </c>
      <c r="AZ113" s="295">
        <f>IFERROR(INDEX('[3]5.งบทดลอง รพ.'!$AV:$AV,MATCH(F:F,'[3]5.งบทดลอง รพ.'!B:B,0)),)</f>
        <v>0</v>
      </c>
      <c r="BA113" s="295">
        <f>IFERROR(INDEX('[3]5.งบทดลอง รพ.'!$AW:$AW,MATCH(F:F,'[3]5.งบทดลอง รพ.'!B:B,0)),)</f>
        <v>0</v>
      </c>
      <c r="BB113" s="295">
        <f>IFERROR(INDEX('[3]5.งบทดลอง รพ.'!$AX:$AX,MATCH(F:F,'[3]5.งบทดลอง รพ.'!B:B,0)),)</f>
        <v>6900</v>
      </c>
      <c r="BC113" s="295">
        <f>IFERROR(INDEX('[3]5.งบทดลอง รพ.'!$AY:$AY,MATCH(F:F,'[3]5.งบทดลอง รพ.'!B:B,0)),)</f>
        <v>0</v>
      </c>
      <c r="BD113" s="295">
        <f>IFERROR(INDEX('[3]5.งบทดลอง รพ.'!$AZ:$AZ,MATCH(F:F,'[3]5.งบทดลอง รพ.'!B:B,0)),)</f>
        <v>0</v>
      </c>
      <c r="BE113" s="295">
        <f>IFERROR(INDEX('[3]5.งบทดลอง รพ.'!$BA:$BA,MATCH(F:F,'[3]5.งบทดลอง รพ.'!B:B,0)),)</f>
        <v>0</v>
      </c>
      <c r="BF113" s="295">
        <f>IFERROR(INDEX('[3]5.งบทดลอง รพ.'!$BB:$BB,MATCH(F:F,'[3]5.งบทดลอง รพ.'!B:B,0)),)</f>
        <v>0</v>
      </c>
      <c r="BG113" s="295">
        <f>IFERROR(INDEX('[3]5.งบทดลอง รพ.'!$BC:$BC,MATCH(F:F,'[3]5.งบทดลอง รพ.'!B:B,0)),)</f>
        <v>8480</v>
      </c>
      <c r="BH113" s="295">
        <f>IFERROR(INDEX('[3]5.งบทดลอง รพ.'!$BD:$BD,MATCH(F:F,'[3]5.งบทดลอง รพ.'!B:B,0)),)</f>
        <v>0</v>
      </c>
      <c r="BI113" s="295">
        <f>IFERROR(INDEX('[3]5.งบทดลอง รพ.'!$BE:$BE,MATCH(F:F,'[3]5.งบทดลอง รพ.'!B:B,0)),)</f>
        <v>0</v>
      </c>
      <c r="BJ113" s="295">
        <f>IFERROR(INDEX('[3]5.งบทดลอง รพ.'!$BF:$BF,MATCH(F:F,'[3]5.งบทดลอง รพ.'!B:B,0)),)</f>
        <v>0</v>
      </c>
      <c r="BK113" s="295">
        <f>IFERROR(INDEX('[3]5.งบทดลอง รพ.'!$BG:$BG,MATCH(F:F,'[3]5.งบทดลอง รพ.'!B:B,0)),)</f>
        <v>0</v>
      </c>
      <c r="BL113" s="295">
        <f>IFERROR(INDEX('[3]5.งบทดลอง รพ.'!$BH:$BH,MATCH(F:F,'[3]5.งบทดลอง รพ.'!B:B,0)),)</f>
        <v>0</v>
      </c>
      <c r="BM113" s="295">
        <f>IFERROR(INDEX('[3]5.งบทดลอง รพ.'!$BI:$BI,MATCH(F:F,'[3]5.งบทดลอง รพ.'!B:B,0)),)</f>
        <v>0</v>
      </c>
      <c r="BN113" s="295">
        <f>IFERROR(INDEX('[3]5.งบทดลอง รพ.'!$BJ:$BJ,MATCH(F:F,'[3]5.งบทดลอง รพ.'!B:B,0)),)</f>
        <v>1529.5</v>
      </c>
      <c r="BO113" s="295">
        <f>IFERROR(INDEX('[3]5.งบทดลอง รพ.'!$BK:$BK,MATCH(F:F,'[3]5.งบทดลอง รพ.'!B:B,0)),)</f>
        <v>0</v>
      </c>
      <c r="BP113" s="295">
        <f>IFERROR(INDEX('[3]5.งบทดลอง รพ.'!$BL:$BL,MATCH(F:F,'[3]5.งบทดลอง รพ.'!B:B,0)),)</f>
        <v>0</v>
      </c>
      <c r="BQ113" s="295">
        <f>IFERROR(INDEX('[3]5.งบทดลอง รพ.'!$BM:$BM,MATCH(F:F,'[3]5.งบทดลอง รพ.'!B:B,0)),)</f>
        <v>0</v>
      </c>
      <c r="BR113" s="295">
        <f>IFERROR(INDEX('[3]5.งบทดลอง รพ.'!$BN:$BN,MATCH(F:F,'[3]5.งบทดลอง รพ.'!B:B,0)),)</f>
        <v>0</v>
      </c>
      <c r="BS113" s="295">
        <f>IFERROR(INDEX('[3]5.งบทดลอง รพ.'!$BO:$BO,MATCH(F:F,'[3]5.งบทดลอง รพ.'!B:B,0)),)</f>
        <v>0</v>
      </c>
      <c r="BT113" s="295">
        <f>IFERROR(INDEX('[3]5.งบทดลอง รพ.'!$BP:$BP,MATCH(F:F,'[3]5.งบทดลอง รพ.'!B:B,0)),)</f>
        <v>0</v>
      </c>
      <c r="BU113" s="295">
        <f>IFERROR(INDEX('[3]5.งบทดลอง รพ.'!$BQ:$BQ,MATCH(F:F,'[3]5.งบทดลอง รพ.'!B:B,0)),)</f>
        <v>1115</v>
      </c>
      <c r="BV113" s="295">
        <f>IFERROR(INDEX('[3]5.งบทดลอง รพ.'!$BR:$BR,MATCH(F:F,'[3]5.งบทดลอง รพ.'!B:B,0)),)</f>
        <v>99816.38</v>
      </c>
      <c r="BW113" s="295">
        <f>IFERROR(INDEX('[3]5.งบทดลอง รพ.'!$BS:$BS,MATCH(F:F,'[3]5.งบทดลอง รพ.'!B:B,0)),)</f>
        <v>120</v>
      </c>
      <c r="BX113" s="295">
        <f>IFERROR(INDEX('[3]5.งบทดลอง รพ.'!$BT:$BT,MATCH(F:F,'[3]5.งบทดลอง รพ.'!B:B,0)),)</f>
        <v>245603.49</v>
      </c>
      <c r="BY113" s="295">
        <f>IFERROR(INDEX('[3]5.งบทดลอง รพ.'!$BU:$BU,MATCH(F:F,'[3]5.งบทดลอง รพ.'!B:B,0)),)</f>
        <v>81838</v>
      </c>
      <c r="BZ113" s="295">
        <f>IFERROR(INDEX('[3]5.งบทดลอง รพ.'!$BV:$BV,MATCH(F:F,'[3]5.งบทดลอง รพ.'!B:B,0)),)</f>
        <v>0</v>
      </c>
      <c r="CA113" s="295">
        <f>IFERROR(INDEX('[3]5.งบทดลอง รพ.'!$BW:$BW,MATCH(F:F,'[3]5.งบทดลอง รพ.'!B:B,0)),)</f>
        <v>0</v>
      </c>
      <c r="CB113" s="295">
        <f>IFERROR(INDEX('[3]5.งบทดลอง รพ.'!$BX:$BX,MATCH(F:F,'[3]5.งบทดลอง รพ.'!B:B,0)),)</f>
        <v>0</v>
      </c>
      <c r="CC113" s="506">
        <f t="shared" si="10"/>
        <v>2905408.2800000003</v>
      </c>
    </row>
    <row r="114" spans="1:81" s="308" customFormat="1" ht="67.5">
      <c r="A114" s="307" t="s">
        <v>436</v>
      </c>
      <c r="B114" s="292" t="s">
        <v>20</v>
      </c>
      <c r="C114" s="293" t="s">
        <v>21</v>
      </c>
      <c r="D114" s="294">
        <v>43050</v>
      </c>
      <c r="E114" s="293" t="s">
        <v>597</v>
      </c>
      <c r="F114" s="504" t="s">
        <v>627</v>
      </c>
      <c r="G114" s="505" t="s">
        <v>1832</v>
      </c>
      <c r="H114" s="295">
        <f>IFERROR(INDEX('[3]5.งบทดลอง รพ.'!$D:$D,MATCH(F:F,'[3]5.งบทดลอง รพ.'!B:B,0)),)</f>
        <v>0</v>
      </c>
      <c r="I114" s="295">
        <f>IFERROR(INDEX('[3]5.งบทดลอง รพ.'!$E:$E,MATCH(F:F,'[3]5.งบทดลอง รพ.'!B:B,0)),)</f>
        <v>0</v>
      </c>
      <c r="J114" s="295">
        <f>IFERROR(INDEX('[3]5.งบทดลอง รพ.'!$F:$F,MATCH(F:F,'[3]5.งบทดลอง รพ.'!B:B,0)),)</f>
        <v>0</v>
      </c>
      <c r="K114" s="295">
        <f>IFERROR(INDEX('[3]5.งบทดลอง รพ.'!$G:$G,MATCH(F:F,'[3]5.งบทดลอง รพ.'!B:B,0)),)</f>
        <v>0</v>
      </c>
      <c r="L114" s="295">
        <f>IFERROR(INDEX('[3]5.งบทดลอง รพ.'!$H:$H,MATCH(F:F,'[3]5.งบทดลอง รพ.'!B:B,0)),)</f>
        <v>0</v>
      </c>
      <c r="M114" s="295">
        <f>IFERROR(INDEX('[3]5.งบทดลอง รพ.'!$I:$I,MATCH(F:F,'[3]5.งบทดลอง รพ.'!B:B,0)),)</f>
        <v>0</v>
      </c>
      <c r="N114" s="295">
        <f>IFERROR(INDEX('[3]5.งบทดลอง รพ.'!$J:$J,MATCH(F:F,'[3]5.งบทดลอง รพ.'!B:B,0)),)</f>
        <v>0</v>
      </c>
      <c r="O114" s="295">
        <f>IFERROR(INDEX('[3]5.งบทดลอง รพ.'!$K:$K,MATCH(F:F,'[3]5.งบทดลอง รพ.'!B:B,0)),)</f>
        <v>0</v>
      </c>
      <c r="P114" s="295">
        <f>IFERROR(INDEX('[3]5.งบทดลอง รพ.'!$L:$L,MATCH(F:F,'[3]5.งบทดลอง รพ.'!B:B,0)),)</f>
        <v>0</v>
      </c>
      <c r="Q114" s="295">
        <f>IFERROR(INDEX('[3]5.งบทดลอง รพ.'!$M:$M,MATCH(F:F,'[3]5.งบทดลอง รพ.'!B:B,0)),)</f>
        <v>-420.75</v>
      </c>
      <c r="R114" s="295">
        <f>IFERROR(INDEX('[3]5.งบทดลอง รพ.'!$N:$N,MATCH(F:F,'[3]5.งบทดลอง รพ.'!B:B,0)),)</f>
        <v>0</v>
      </c>
      <c r="S114" s="295">
        <f>IFERROR(INDEX('[3]5.งบทดลอง รพ.'!$O:$O,MATCH(F:F,'[3]5.งบทดลอง รพ.'!B:B,0)),)</f>
        <v>0</v>
      </c>
      <c r="T114" s="295">
        <f>IFERROR(INDEX('[3]5.งบทดลอง รพ.'!$P:$P,MATCH(F:F,'[3]5.งบทดลอง รพ.'!B:B,0)),)</f>
        <v>0</v>
      </c>
      <c r="U114" s="295">
        <f>IFERROR(INDEX('[3]5.งบทดลอง รพ.'!$Q:$Q,MATCH(F:F,'[3]5.งบทดลอง รพ.'!B:B,0)),)</f>
        <v>0</v>
      </c>
      <c r="V114" s="295">
        <f>IFERROR(INDEX('[3]5.งบทดลอง รพ.'!$R:$R,MATCH(F:F,'[3]5.งบทดลอง รพ.'!B:B,0)),)</f>
        <v>0</v>
      </c>
      <c r="W114" s="295">
        <f>IFERROR(INDEX('[3]5.งบทดลอง รพ.'!$S:$S,MATCH(F:F,'[3]5.งบทดลอง รพ.'!B:B,0)),)</f>
        <v>0</v>
      </c>
      <c r="X114" s="295">
        <f>IFERROR(INDEX('[3]5.งบทดลอง รพ.'!$T:$T,MATCH(F:F,'[3]5.งบทดลอง รพ.'!B:B,0)),)</f>
        <v>0</v>
      </c>
      <c r="Y114" s="295">
        <f>IFERROR(INDEX('[3]5.งบทดลอง รพ.'!$U:$U,MATCH(F:F,'[3]5.งบทดลอง รพ.'!B:B,0)),)</f>
        <v>0</v>
      </c>
      <c r="Z114" s="295">
        <f>IFERROR(INDEX('[3]5.งบทดลอง รพ.'!$V:$V,MATCH(F:F,'[3]5.งบทดลอง รพ.'!B:B,0)),)</f>
        <v>-6846</v>
      </c>
      <c r="AA114" s="295">
        <f>IFERROR(INDEX('[3]5.งบทดลอง รพ.'!$W:$W,MATCH(F:F,'[3]5.งบทดลอง รพ.'!B:B,0)),)</f>
        <v>-903</v>
      </c>
      <c r="AB114" s="295">
        <f>IFERROR(INDEX('[3]5.งบทดลอง รพ.'!$X:$X,MATCH(F:F,'[3]5.งบทดลอง รพ.'!B:B,0)),)</f>
        <v>0</v>
      </c>
      <c r="AC114" s="295">
        <f>IFERROR(INDEX('[3]5.งบทดลอง รพ.'!$Y:$Y,MATCH(F:F,'[3]5.งบทดลอง รพ.'!B:B,0)),)</f>
        <v>0</v>
      </c>
      <c r="AD114" s="295">
        <f>IFERROR(INDEX('[3]5.งบทดลอง รพ.'!$Z:$Z,MATCH(F:F,'[3]5.งบทดลอง รพ.'!B:B,0)),)</f>
        <v>0</v>
      </c>
      <c r="AE114" s="295">
        <f>IFERROR(INDEX('[3]5.งบทดลอง รพ.'!$AA:$AA,MATCH(F:F,'[3]5.งบทดลอง รพ.'!B:B,0)),)</f>
        <v>0</v>
      </c>
      <c r="AF114" s="295">
        <f>IFERROR(INDEX('[3]5.งบทดลอง รพ.'!$AB:$AB,MATCH(F:F,'[3]5.งบทดลอง รพ.'!B:B,0)),)</f>
        <v>0</v>
      </c>
      <c r="AG114" s="295">
        <f>IFERROR(INDEX('[3]5.งบทดลอง รพ.'!$AC:$AC,MATCH(F:F,'[3]5.งบทดลอง รพ.'!B:B,0)),)</f>
        <v>0</v>
      </c>
      <c r="AH114" s="295">
        <f>IFERROR(INDEX('[3]5.งบทดลอง รพ.'!$AD:$AD,MATCH(F:F,'[3]5.งบทดลอง รพ.'!B:B,0)),)</f>
        <v>0</v>
      </c>
      <c r="AI114" s="295">
        <f>IFERROR(INDEX('[3]5.งบทดลอง รพ.'!$AE:$AE,MATCH(F:F,'[3]5.งบทดลอง รพ.'!B:B,0)),)</f>
        <v>-112107.46</v>
      </c>
      <c r="AJ114" s="295">
        <f>IFERROR(INDEX('[3]5.งบทดลอง รพ.'!$AF:$AF,MATCH(F:F,'[3]5.งบทดลอง รพ.'!B:B,0)),)</f>
        <v>0</v>
      </c>
      <c r="AK114" s="295">
        <f>IFERROR(INDEX('[3]5.งบทดลอง รพ.'!$AG:$AG,MATCH(F:F,'[3]5.งบทดลอง รพ.'!B:B,0)),)</f>
        <v>0</v>
      </c>
      <c r="AL114" s="295">
        <f>IFERROR(INDEX('[3]5.งบทดลอง รพ.'!$AH:$AH,MATCH(F:F,'[3]5.งบทดลอง รพ.'!B:B,0)),)</f>
        <v>0</v>
      </c>
      <c r="AM114" s="295">
        <f>IFERROR(INDEX('[3]5.งบทดลอง รพ.'!$AI:$AI,MATCH(F:F,'[3]5.งบทดลอง รพ.'!B:B,0)),)</f>
        <v>0</v>
      </c>
      <c r="AN114" s="295">
        <f>IFERROR(INDEX('[3]5.งบทดลอง รพ.'!$AJ:$AJ,MATCH(F:F,'[3]5.งบทดลอง รพ.'!B:B,0)),)</f>
        <v>0</v>
      </c>
      <c r="AO114" s="295">
        <f>IFERROR(INDEX('[3]5.งบทดลอง รพ.'!$AK:$AK,MATCH(F:F,'[3]5.งบทดลอง รพ.'!B:B,0)),)</f>
        <v>0</v>
      </c>
      <c r="AP114" s="295">
        <f>IFERROR(INDEX('[3]5.งบทดลอง รพ.'!$AL:$AL,MATCH(F:F,'[3]5.งบทดลอง รพ.'!B:B,0)),)</f>
        <v>0</v>
      </c>
      <c r="AQ114" s="295">
        <f>IFERROR(INDEX('[3]5.งบทดลอง รพ.'!$AM:$AM,MATCH(F:F,'[3]5.งบทดลอง รพ.'!B:B,0)),)</f>
        <v>0</v>
      </c>
      <c r="AR114" s="295">
        <f>IFERROR(INDEX('[3]5.งบทดลอง รพ.'!$AN:$AN,MATCH(F:F,'[3]5.งบทดลอง รพ.'!B:B,0)),)</f>
        <v>0</v>
      </c>
      <c r="AS114" s="295">
        <f>IFERROR(INDEX('[3]5.งบทดลอง รพ.'!$AO:$AO,MATCH(F:F,'[3]5.งบทดลอง รพ.'!B:B,0)),)</f>
        <v>-9769.5</v>
      </c>
      <c r="AT114" s="295">
        <f>IFERROR(INDEX('[3]5.งบทดลอง รพ.'!$AP:$AP,MATCH(F:F,'[3]5.งบทดลอง รพ.'!B:B,0)),)</f>
        <v>0</v>
      </c>
      <c r="AU114" s="295">
        <f>IFERROR(INDEX('[3]5.งบทดลอง รพ.'!$AQ:$AQ,MATCH(F:F,'[3]5.งบทดลอง รพ.'!B:B,0)),)</f>
        <v>-81334.75</v>
      </c>
      <c r="AV114" s="295">
        <f>IFERROR(INDEX('[3]5.งบทดลอง รพ.'!$AR:$AR,MATCH(F:F,'[3]5.งบทดลอง รพ.'!B:B,0)),)</f>
        <v>0</v>
      </c>
      <c r="AW114" s="295">
        <f>IFERROR(INDEX('[3]5.งบทดลอง รพ.'!$AS:$AS,MATCH(F:F,'[3]5.งบทดลอง รพ.'!B:B,0)),)</f>
        <v>0</v>
      </c>
      <c r="AX114" s="295">
        <f>IFERROR(INDEX('[3]5.งบทดลอง รพ.'!$AT:$AT,MATCH(F:F,'[3]5.งบทดลอง รพ.'!B:B,0)),)</f>
        <v>0</v>
      </c>
      <c r="AY114" s="295">
        <f>IFERROR(INDEX('[3]5.งบทดลอง รพ.'!$AU:$AU,MATCH(F:F,'[3]5.งบทดลอง รพ.'!B:B,0)),)</f>
        <v>-854</v>
      </c>
      <c r="AZ114" s="295">
        <f>IFERROR(INDEX('[3]5.งบทดลอง รพ.'!$AV:$AV,MATCH(F:F,'[3]5.งบทดลอง รพ.'!B:B,0)),)</f>
        <v>-80</v>
      </c>
      <c r="BA114" s="295">
        <f>IFERROR(INDEX('[3]5.งบทดลอง รพ.'!$AW:$AW,MATCH(F:F,'[3]5.งบทดลอง รพ.'!B:B,0)),)</f>
        <v>-38263</v>
      </c>
      <c r="BB114" s="295">
        <f>IFERROR(INDEX('[3]5.งบทดลอง รพ.'!$AX:$AX,MATCH(F:F,'[3]5.งบทดลอง รพ.'!B:B,0)),)</f>
        <v>0</v>
      </c>
      <c r="BC114" s="295">
        <f>IFERROR(INDEX('[3]5.งบทดลอง รพ.'!$AY:$AY,MATCH(F:F,'[3]5.งบทดลอง รพ.'!B:B,0)),)</f>
        <v>0</v>
      </c>
      <c r="BD114" s="295">
        <f>IFERROR(INDEX('[3]5.งบทดลอง รพ.'!$AZ:$AZ,MATCH(F:F,'[3]5.งบทดลอง รพ.'!B:B,0)),)</f>
        <v>0</v>
      </c>
      <c r="BE114" s="295">
        <f>IFERROR(INDEX('[3]5.งบทดลอง รพ.'!$BA:$BA,MATCH(F:F,'[3]5.งบทดลอง รพ.'!B:B,0)),)</f>
        <v>0</v>
      </c>
      <c r="BF114" s="295">
        <f>IFERROR(INDEX('[3]5.งบทดลอง รพ.'!$BB:$BB,MATCH(F:F,'[3]5.งบทดลอง รพ.'!B:B,0)),)</f>
        <v>0</v>
      </c>
      <c r="BG114" s="295">
        <f>IFERROR(INDEX('[3]5.งบทดลอง รพ.'!$BC:$BC,MATCH(F:F,'[3]5.งบทดลอง รพ.'!B:B,0)),)</f>
        <v>0</v>
      </c>
      <c r="BH114" s="295">
        <f>IFERROR(INDEX('[3]5.งบทดลอง รพ.'!$BD:$BD,MATCH(F:F,'[3]5.งบทดลอง รพ.'!B:B,0)),)</f>
        <v>0</v>
      </c>
      <c r="BI114" s="295">
        <f>IFERROR(INDEX('[3]5.งบทดลอง รพ.'!$BE:$BE,MATCH(F:F,'[3]5.งบทดลอง รพ.'!B:B,0)),)</f>
        <v>0</v>
      </c>
      <c r="BJ114" s="295">
        <f>IFERROR(INDEX('[3]5.งบทดลอง รพ.'!$BF:$BF,MATCH(F:F,'[3]5.งบทดลอง รพ.'!B:B,0)),)</f>
        <v>0</v>
      </c>
      <c r="BK114" s="295">
        <f>IFERROR(INDEX('[3]5.งบทดลอง รพ.'!$BG:$BG,MATCH(F:F,'[3]5.งบทดลอง รพ.'!B:B,0)),)</f>
        <v>0</v>
      </c>
      <c r="BL114" s="295">
        <f>IFERROR(INDEX('[3]5.งบทดลอง รพ.'!$BH:$BH,MATCH(F:F,'[3]5.งบทดลอง รพ.'!B:B,0)),)</f>
        <v>0</v>
      </c>
      <c r="BM114" s="295">
        <f>IFERROR(INDEX('[3]5.งบทดลอง รพ.'!$BI:$BI,MATCH(F:F,'[3]5.งบทดลอง รพ.'!B:B,0)),)</f>
        <v>0</v>
      </c>
      <c r="BN114" s="295">
        <f>IFERROR(INDEX('[3]5.งบทดลอง รพ.'!$BJ:$BJ,MATCH(F:F,'[3]5.งบทดลอง รพ.'!B:B,0)),)</f>
        <v>0</v>
      </c>
      <c r="BO114" s="295">
        <f>IFERROR(INDEX('[3]5.งบทดลอง รพ.'!$BK:$BK,MATCH(F:F,'[3]5.งบทดลอง รพ.'!B:B,0)),)</f>
        <v>0</v>
      </c>
      <c r="BP114" s="295">
        <f>IFERROR(INDEX('[3]5.งบทดลอง รพ.'!$BL:$BL,MATCH(F:F,'[3]5.งบทดลอง รพ.'!B:B,0)),)</f>
        <v>0</v>
      </c>
      <c r="BQ114" s="295">
        <f>IFERROR(INDEX('[3]5.งบทดลอง รพ.'!$BM:$BM,MATCH(F:F,'[3]5.งบทดลอง รพ.'!B:B,0)),)</f>
        <v>0</v>
      </c>
      <c r="BR114" s="295">
        <f>IFERROR(INDEX('[3]5.งบทดลอง รพ.'!$BN:$BN,MATCH(F:F,'[3]5.งบทดลอง รพ.'!B:B,0)),)</f>
        <v>0</v>
      </c>
      <c r="BS114" s="295">
        <f>IFERROR(INDEX('[3]5.งบทดลอง รพ.'!$BO:$BO,MATCH(F:F,'[3]5.งบทดลอง รพ.'!B:B,0)),)</f>
        <v>0</v>
      </c>
      <c r="BT114" s="295">
        <f>IFERROR(INDEX('[3]5.งบทดลอง รพ.'!$BP:$BP,MATCH(F:F,'[3]5.งบทดลอง รพ.'!B:B,0)),)</f>
        <v>0</v>
      </c>
      <c r="BU114" s="295">
        <f>IFERROR(INDEX('[3]5.งบทดลอง รพ.'!$BQ:$BQ,MATCH(F:F,'[3]5.งบทดลอง รพ.'!B:B,0)),)</f>
        <v>0</v>
      </c>
      <c r="BV114" s="295">
        <f>IFERROR(INDEX('[3]5.งบทดลอง รพ.'!$BR:$BR,MATCH(F:F,'[3]5.งบทดลอง รพ.'!B:B,0)),)</f>
        <v>0</v>
      </c>
      <c r="BW114" s="295">
        <f>IFERROR(INDEX('[3]5.งบทดลอง รพ.'!$BS:$BS,MATCH(F:F,'[3]5.งบทดลอง รพ.'!B:B,0)),)</f>
        <v>0</v>
      </c>
      <c r="BX114" s="295">
        <f>IFERROR(INDEX('[3]5.งบทดลอง รพ.'!$BT:$BT,MATCH(F:F,'[3]5.งบทดลอง รพ.'!B:B,0)),)</f>
        <v>0</v>
      </c>
      <c r="BY114" s="295">
        <f>IFERROR(INDEX('[3]5.งบทดลอง รพ.'!$BU:$BU,MATCH(F:F,'[3]5.งบทดลอง รพ.'!B:B,0)),)</f>
        <v>0</v>
      </c>
      <c r="BZ114" s="295">
        <f>IFERROR(INDEX('[3]5.งบทดลอง รพ.'!$BV:$BV,MATCH(F:F,'[3]5.งบทดลอง รพ.'!B:B,0)),)</f>
        <v>0</v>
      </c>
      <c r="CA114" s="295">
        <f>IFERROR(INDEX('[3]5.งบทดลอง รพ.'!$BW:$BW,MATCH(F:F,'[3]5.งบทดลอง รพ.'!B:B,0)),)</f>
        <v>0</v>
      </c>
      <c r="CB114" s="295">
        <f>IFERROR(INDEX('[3]5.งบทดลอง รพ.'!$BX:$BX,MATCH(F:F,'[3]5.งบทดลอง รพ.'!B:B,0)),)</f>
        <v>0</v>
      </c>
      <c r="CC114" s="506">
        <f t="shared" si="10"/>
        <v>-250578.46000000002</v>
      </c>
    </row>
    <row r="115" spans="1:81" s="308" customFormat="1" ht="67.5">
      <c r="A115" s="307" t="s">
        <v>436</v>
      </c>
      <c r="B115" s="292" t="s">
        <v>20</v>
      </c>
      <c r="C115" s="293" t="s">
        <v>21</v>
      </c>
      <c r="D115" s="294">
        <v>43050</v>
      </c>
      <c r="E115" s="293" t="s">
        <v>597</v>
      </c>
      <c r="F115" s="504" t="s">
        <v>628</v>
      </c>
      <c r="G115" s="505" t="s">
        <v>629</v>
      </c>
      <c r="H115" s="295">
        <f>IFERROR(INDEX('[3]5.งบทดลอง รพ.'!$D:$D,MATCH(F:F,'[3]5.งบทดลอง รพ.'!B:B,0)),)</f>
        <v>0</v>
      </c>
      <c r="I115" s="295">
        <f>IFERROR(INDEX('[3]5.งบทดลอง รพ.'!$E:$E,MATCH(F:F,'[3]5.งบทดลอง รพ.'!B:B,0)),)</f>
        <v>0</v>
      </c>
      <c r="J115" s="295">
        <f>IFERROR(INDEX('[3]5.งบทดลอง รพ.'!$F:$F,MATCH(F:F,'[3]5.งบทดลอง รพ.'!B:B,0)),)</f>
        <v>0</v>
      </c>
      <c r="K115" s="295">
        <f>IFERROR(INDEX('[3]5.งบทดลอง รพ.'!$G:$G,MATCH(F:F,'[3]5.งบทดลอง รพ.'!B:B,0)),)</f>
        <v>0</v>
      </c>
      <c r="L115" s="295">
        <f>IFERROR(INDEX('[3]5.งบทดลอง รพ.'!$H:$H,MATCH(F:F,'[3]5.งบทดลอง รพ.'!B:B,0)),)</f>
        <v>0</v>
      </c>
      <c r="M115" s="295">
        <f>IFERROR(INDEX('[3]5.งบทดลอง รพ.'!$I:$I,MATCH(F:F,'[3]5.งบทดลอง รพ.'!B:B,0)),)</f>
        <v>0</v>
      </c>
      <c r="N115" s="295">
        <f>IFERROR(INDEX('[3]5.งบทดลอง รพ.'!$J:$J,MATCH(F:F,'[3]5.งบทดลอง รพ.'!B:B,0)),)</f>
        <v>0</v>
      </c>
      <c r="O115" s="295">
        <f>IFERROR(INDEX('[3]5.งบทดลอง รพ.'!$K:$K,MATCH(F:F,'[3]5.งบทดลอง รพ.'!B:B,0)),)</f>
        <v>0</v>
      </c>
      <c r="P115" s="295">
        <f>IFERROR(INDEX('[3]5.งบทดลอง รพ.'!$L:$L,MATCH(F:F,'[3]5.งบทดลอง รพ.'!B:B,0)),)</f>
        <v>0</v>
      </c>
      <c r="Q115" s="295">
        <f>IFERROR(INDEX('[3]5.งบทดลอง รพ.'!$M:$M,MATCH(F:F,'[3]5.งบทดลอง รพ.'!B:B,0)),)</f>
        <v>-104199.28</v>
      </c>
      <c r="R115" s="295">
        <f>IFERROR(INDEX('[3]5.งบทดลอง รพ.'!$N:$N,MATCH(F:F,'[3]5.งบทดลอง รพ.'!B:B,0)),)</f>
        <v>-9.5</v>
      </c>
      <c r="S115" s="295">
        <f>IFERROR(INDEX('[3]5.งบทดลอง รพ.'!$O:$O,MATCH(F:F,'[3]5.งบทดลอง รพ.'!B:B,0)),)</f>
        <v>0</v>
      </c>
      <c r="T115" s="295">
        <f>IFERROR(INDEX('[3]5.งบทดลอง รพ.'!$P:$P,MATCH(F:F,'[3]5.งบทดลอง รพ.'!B:B,0)),)</f>
        <v>0</v>
      </c>
      <c r="U115" s="295">
        <f>IFERROR(INDEX('[3]5.งบทดลอง รพ.'!$Q:$Q,MATCH(F:F,'[3]5.งบทดลอง รพ.'!B:B,0)),)</f>
        <v>-35811.879999999997</v>
      </c>
      <c r="V115" s="295">
        <f>IFERROR(INDEX('[3]5.งบทดลอง รพ.'!$R:$R,MATCH(F:F,'[3]5.งบทดลอง รพ.'!B:B,0)),)</f>
        <v>0</v>
      </c>
      <c r="W115" s="295">
        <f>IFERROR(INDEX('[3]5.งบทดลอง รพ.'!$S:$S,MATCH(F:F,'[3]5.งบทดลอง รพ.'!B:B,0)),)</f>
        <v>0</v>
      </c>
      <c r="X115" s="295">
        <f>IFERROR(INDEX('[3]5.งบทดลอง รพ.'!$T:$T,MATCH(F:F,'[3]5.งบทดลอง รพ.'!B:B,0)),)</f>
        <v>0</v>
      </c>
      <c r="Y115" s="295">
        <f>IFERROR(INDEX('[3]5.งบทดลอง รพ.'!$U:$U,MATCH(F:F,'[3]5.งบทดลอง รพ.'!B:B,0)),)</f>
        <v>0</v>
      </c>
      <c r="Z115" s="295">
        <f>IFERROR(INDEX('[3]5.งบทดลอง รพ.'!$V:$V,MATCH(F:F,'[3]5.งบทดลอง รพ.'!B:B,0)),)</f>
        <v>0</v>
      </c>
      <c r="AA115" s="295">
        <f>IFERROR(INDEX('[3]5.งบทดลอง รพ.'!$W:$W,MATCH(F:F,'[3]5.งบทดลอง รพ.'!B:B,0)),)</f>
        <v>-527246.07999999996</v>
      </c>
      <c r="AB115" s="295">
        <f>IFERROR(INDEX('[3]5.งบทดลอง รพ.'!$X:$X,MATCH(F:F,'[3]5.งบทดลอง รพ.'!B:B,0)),)</f>
        <v>0</v>
      </c>
      <c r="AC115" s="295">
        <f>IFERROR(INDEX('[3]5.งบทดลอง รพ.'!$Y:$Y,MATCH(F:F,'[3]5.งบทดลอง รพ.'!B:B,0)),)</f>
        <v>0</v>
      </c>
      <c r="AD115" s="295">
        <f>IFERROR(INDEX('[3]5.งบทดลอง รพ.'!$Z:$Z,MATCH(F:F,'[3]5.งบทดลอง รพ.'!B:B,0)),)</f>
        <v>0</v>
      </c>
      <c r="AE115" s="295">
        <f>IFERROR(INDEX('[3]5.งบทดลอง รพ.'!$AA:$AA,MATCH(F:F,'[3]5.งบทดลอง รพ.'!B:B,0)),)</f>
        <v>0</v>
      </c>
      <c r="AF115" s="295">
        <f>IFERROR(INDEX('[3]5.งบทดลอง รพ.'!$AB:$AB,MATCH(F:F,'[3]5.งบทดลอง รพ.'!B:B,0)),)</f>
        <v>0</v>
      </c>
      <c r="AG115" s="295">
        <f>IFERROR(INDEX('[3]5.งบทดลอง รพ.'!$AC:$AC,MATCH(F:F,'[3]5.งบทดลอง รพ.'!B:B,0)),)</f>
        <v>0</v>
      </c>
      <c r="AH115" s="295">
        <f>IFERROR(INDEX('[3]5.งบทดลอง รพ.'!$AD:$AD,MATCH(F:F,'[3]5.งบทดลอง รพ.'!B:B,0)),)</f>
        <v>0</v>
      </c>
      <c r="AI115" s="295">
        <f>IFERROR(INDEX('[3]5.งบทดลอง รพ.'!$AE:$AE,MATCH(F:F,'[3]5.งบทดลอง รพ.'!B:B,0)),)</f>
        <v>-354840.01</v>
      </c>
      <c r="AJ115" s="295">
        <f>IFERROR(INDEX('[3]5.งบทดลอง รพ.'!$AF:$AF,MATCH(F:F,'[3]5.งบทดลอง รพ.'!B:B,0)),)</f>
        <v>0</v>
      </c>
      <c r="AK115" s="295">
        <f>IFERROR(INDEX('[3]5.งบทดลอง รพ.'!$AG:$AG,MATCH(F:F,'[3]5.งบทดลอง รพ.'!B:B,0)),)</f>
        <v>0</v>
      </c>
      <c r="AL115" s="295">
        <f>IFERROR(INDEX('[3]5.งบทดลอง รพ.'!$AH:$AH,MATCH(F:F,'[3]5.งบทดลอง รพ.'!B:B,0)),)</f>
        <v>0</v>
      </c>
      <c r="AM115" s="295">
        <f>IFERROR(INDEX('[3]5.งบทดลอง รพ.'!$AI:$AI,MATCH(F:F,'[3]5.งบทดลอง รพ.'!B:B,0)),)</f>
        <v>-8426.9599999999991</v>
      </c>
      <c r="AN115" s="295">
        <f>IFERROR(INDEX('[3]5.งบทดลอง รพ.'!$AJ:$AJ,MATCH(F:F,'[3]5.งบทดลอง รพ.'!B:B,0)),)</f>
        <v>0</v>
      </c>
      <c r="AO115" s="295">
        <f>IFERROR(INDEX('[3]5.งบทดลอง รพ.'!$AK:$AK,MATCH(F:F,'[3]5.งบทดลอง รพ.'!B:B,0)),)</f>
        <v>0</v>
      </c>
      <c r="AP115" s="295">
        <f>IFERROR(INDEX('[3]5.งบทดลอง รพ.'!$AL:$AL,MATCH(F:F,'[3]5.งบทดลอง รพ.'!B:B,0)),)</f>
        <v>0</v>
      </c>
      <c r="AQ115" s="295">
        <f>IFERROR(INDEX('[3]5.งบทดลอง รพ.'!$AM:$AM,MATCH(F:F,'[3]5.งบทดลอง รพ.'!B:B,0)),)</f>
        <v>0</v>
      </c>
      <c r="AR115" s="295">
        <f>IFERROR(INDEX('[3]5.งบทดลอง รพ.'!$AN:$AN,MATCH(F:F,'[3]5.งบทดลอง รพ.'!B:B,0)),)</f>
        <v>0</v>
      </c>
      <c r="AS115" s="295">
        <f>IFERROR(INDEX('[3]5.งบทดลอง รพ.'!$AO:$AO,MATCH(F:F,'[3]5.งบทดลอง รพ.'!B:B,0)),)</f>
        <v>0</v>
      </c>
      <c r="AT115" s="295">
        <f>IFERROR(INDEX('[3]5.งบทดลอง รพ.'!$AP:$AP,MATCH(F:F,'[3]5.งบทดลอง รพ.'!B:B,0)),)</f>
        <v>0</v>
      </c>
      <c r="AU115" s="295">
        <f>IFERROR(INDEX('[3]5.งบทดลอง รพ.'!$AQ:$AQ,MATCH(F:F,'[3]5.งบทดลอง รพ.'!B:B,0)),)</f>
        <v>0</v>
      </c>
      <c r="AV115" s="295">
        <f>IFERROR(INDEX('[3]5.งบทดลอง รพ.'!$AR:$AR,MATCH(F:F,'[3]5.งบทดลอง รพ.'!B:B,0)),)</f>
        <v>-190</v>
      </c>
      <c r="AW115" s="295">
        <f>IFERROR(INDEX('[3]5.งบทดลอง รพ.'!$AS:$AS,MATCH(F:F,'[3]5.งบทดลอง รพ.'!B:B,0)),)</f>
        <v>0</v>
      </c>
      <c r="AX115" s="295">
        <f>IFERROR(INDEX('[3]5.งบทดลอง รพ.'!$AT:$AT,MATCH(F:F,'[3]5.งบทดลอง รพ.'!B:B,0)),)</f>
        <v>0</v>
      </c>
      <c r="AY115" s="295">
        <f>IFERROR(INDEX('[3]5.งบทดลอง รพ.'!$AU:$AU,MATCH(F:F,'[3]5.งบทดลอง รพ.'!B:B,0)),)</f>
        <v>33.82</v>
      </c>
      <c r="AZ115" s="295">
        <f>IFERROR(INDEX('[3]5.งบทดลอง รพ.'!$AV:$AV,MATCH(F:F,'[3]5.งบทดลอง รพ.'!B:B,0)),)</f>
        <v>0</v>
      </c>
      <c r="BA115" s="295">
        <f>IFERROR(INDEX('[3]5.งบทดลอง รพ.'!$AW:$AW,MATCH(F:F,'[3]5.งบทดลอง รพ.'!B:B,0)),)</f>
        <v>0</v>
      </c>
      <c r="BB115" s="295">
        <f>IFERROR(INDEX('[3]5.งบทดลอง รพ.'!$AX:$AX,MATCH(F:F,'[3]5.งบทดลอง รพ.'!B:B,0)),)</f>
        <v>0</v>
      </c>
      <c r="BC115" s="295">
        <f>IFERROR(INDEX('[3]5.งบทดลอง รพ.'!$AY:$AY,MATCH(F:F,'[3]5.งบทดลอง รพ.'!B:B,0)),)</f>
        <v>0</v>
      </c>
      <c r="BD115" s="295">
        <f>IFERROR(INDEX('[3]5.งบทดลอง รพ.'!$AZ:$AZ,MATCH(F:F,'[3]5.งบทดลอง รพ.'!B:B,0)),)</f>
        <v>0</v>
      </c>
      <c r="BE115" s="295">
        <f>IFERROR(INDEX('[3]5.งบทดลอง รพ.'!$BA:$BA,MATCH(F:F,'[3]5.งบทดลอง รพ.'!B:B,0)),)</f>
        <v>0</v>
      </c>
      <c r="BF115" s="295">
        <f>IFERROR(INDEX('[3]5.งบทดลอง รพ.'!$BB:$BB,MATCH(F:F,'[3]5.งบทดลอง รพ.'!B:B,0)),)</f>
        <v>0</v>
      </c>
      <c r="BG115" s="295">
        <f>IFERROR(INDEX('[3]5.งบทดลอง รพ.'!$BC:$BC,MATCH(F:F,'[3]5.งบทดลอง รพ.'!B:B,0)),)</f>
        <v>0</v>
      </c>
      <c r="BH115" s="295">
        <f>IFERROR(INDEX('[3]5.งบทดลอง รพ.'!$BD:$BD,MATCH(F:F,'[3]5.งบทดลอง รพ.'!B:B,0)),)</f>
        <v>0</v>
      </c>
      <c r="BI115" s="295">
        <f>IFERROR(INDEX('[3]5.งบทดลอง รพ.'!$BE:$BE,MATCH(F:F,'[3]5.งบทดลอง รพ.'!B:B,0)),)</f>
        <v>0</v>
      </c>
      <c r="BJ115" s="295">
        <f>IFERROR(INDEX('[3]5.งบทดลอง รพ.'!$BF:$BF,MATCH(F:F,'[3]5.งบทดลอง รพ.'!B:B,0)),)</f>
        <v>0</v>
      </c>
      <c r="BK115" s="295">
        <f>IFERROR(INDEX('[3]5.งบทดลอง รพ.'!$BG:$BG,MATCH(F:F,'[3]5.งบทดลอง รพ.'!B:B,0)),)</f>
        <v>0</v>
      </c>
      <c r="BL115" s="295">
        <f>IFERROR(INDEX('[3]5.งบทดลอง รพ.'!$BH:$BH,MATCH(F:F,'[3]5.งบทดลอง รพ.'!B:B,0)),)</f>
        <v>0</v>
      </c>
      <c r="BM115" s="295">
        <f>IFERROR(INDEX('[3]5.งบทดลอง รพ.'!$BI:$BI,MATCH(F:F,'[3]5.งบทดลอง รพ.'!B:B,0)),)</f>
        <v>0</v>
      </c>
      <c r="BN115" s="295">
        <f>IFERROR(INDEX('[3]5.งบทดลอง รพ.'!$BJ:$BJ,MATCH(F:F,'[3]5.งบทดลอง รพ.'!B:B,0)),)</f>
        <v>0</v>
      </c>
      <c r="BO115" s="295">
        <f>IFERROR(INDEX('[3]5.งบทดลอง รพ.'!$BK:$BK,MATCH(F:F,'[3]5.งบทดลอง รพ.'!B:B,0)),)</f>
        <v>0</v>
      </c>
      <c r="BP115" s="295">
        <f>IFERROR(INDEX('[3]5.งบทดลอง รพ.'!$BL:$BL,MATCH(F:F,'[3]5.งบทดลอง รพ.'!B:B,0)),)</f>
        <v>0</v>
      </c>
      <c r="BQ115" s="295">
        <f>IFERROR(INDEX('[3]5.งบทดลอง รพ.'!$BM:$BM,MATCH(F:F,'[3]5.งบทดลอง รพ.'!B:B,0)),)</f>
        <v>0</v>
      </c>
      <c r="BR115" s="295">
        <f>IFERROR(INDEX('[3]5.งบทดลอง รพ.'!$BN:$BN,MATCH(F:F,'[3]5.งบทดลอง รพ.'!B:B,0)),)</f>
        <v>0</v>
      </c>
      <c r="BS115" s="295">
        <f>IFERROR(INDEX('[3]5.งบทดลอง รพ.'!$BO:$BO,MATCH(F:F,'[3]5.งบทดลอง รพ.'!B:B,0)),)</f>
        <v>0</v>
      </c>
      <c r="BT115" s="295">
        <f>IFERROR(INDEX('[3]5.งบทดลอง รพ.'!$BP:$BP,MATCH(F:F,'[3]5.งบทดลอง รพ.'!B:B,0)),)</f>
        <v>-171859.69</v>
      </c>
      <c r="BU115" s="295">
        <f>IFERROR(INDEX('[3]5.งบทดลอง รพ.'!$BQ:$BQ,MATCH(F:F,'[3]5.งบทดลอง รพ.'!B:B,0)),)</f>
        <v>0</v>
      </c>
      <c r="BV115" s="295">
        <f>IFERROR(INDEX('[3]5.งบทดลอง รพ.'!$BR:$BR,MATCH(F:F,'[3]5.งบทดลอง รพ.'!B:B,0)),)</f>
        <v>0</v>
      </c>
      <c r="BW115" s="295">
        <f>IFERROR(INDEX('[3]5.งบทดลอง รพ.'!$BS:$BS,MATCH(F:F,'[3]5.งบทดลอง รพ.'!B:B,0)),)</f>
        <v>0</v>
      </c>
      <c r="BX115" s="295">
        <f>IFERROR(INDEX('[3]5.งบทดลอง รพ.'!$BT:$BT,MATCH(F:F,'[3]5.งบทดลอง รพ.'!B:B,0)),)</f>
        <v>0</v>
      </c>
      <c r="BY115" s="295">
        <f>IFERROR(INDEX('[3]5.งบทดลอง รพ.'!$BU:$BU,MATCH(F:F,'[3]5.งบทดลอง รพ.'!B:B,0)),)</f>
        <v>0</v>
      </c>
      <c r="BZ115" s="295">
        <f>IFERROR(INDEX('[3]5.งบทดลอง รพ.'!$BV:$BV,MATCH(F:F,'[3]5.งบทดลอง รพ.'!B:B,0)),)</f>
        <v>0</v>
      </c>
      <c r="CA115" s="295">
        <f>IFERROR(INDEX('[3]5.งบทดลอง รพ.'!$BW:$BW,MATCH(F:F,'[3]5.งบทดลอง รพ.'!B:B,0)),)</f>
        <v>0</v>
      </c>
      <c r="CB115" s="295">
        <f>IFERROR(INDEX('[3]5.งบทดลอง รพ.'!$BX:$BX,MATCH(F:F,'[3]5.งบทดลอง รพ.'!B:B,0)),)</f>
        <v>0</v>
      </c>
      <c r="CC115" s="506">
        <f t="shared" si="10"/>
        <v>-1202549.58</v>
      </c>
    </row>
    <row r="116" spans="1:81" s="308" customFormat="1" ht="67.5">
      <c r="A116" s="307" t="s">
        <v>436</v>
      </c>
      <c r="B116" s="292" t="s">
        <v>20</v>
      </c>
      <c r="C116" s="293" t="s">
        <v>21</v>
      </c>
      <c r="D116" s="294"/>
      <c r="E116" s="293"/>
      <c r="F116" s="504" t="s">
        <v>630</v>
      </c>
      <c r="G116" s="505" t="s">
        <v>631</v>
      </c>
      <c r="H116" s="295">
        <f>IFERROR(INDEX('[3]5.งบทดลอง รพ.'!$D:$D,MATCH(F:F,'[3]5.งบทดลอง รพ.'!B:B,0)),)</f>
        <v>0</v>
      </c>
      <c r="I116" s="295">
        <f>IFERROR(INDEX('[3]5.งบทดลอง รพ.'!$E:$E,MATCH(F:F,'[3]5.งบทดลอง รพ.'!B:B,0)),)</f>
        <v>0</v>
      </c>
      <c r="J116" s="295">
        <f>IFERROR(INDEX('[3]5.งบทดลอง รพ.'!$F:$F,MATCH(F:F,'[3]5.งบทดลอง รพ.'!B:B,0)),)</f>
        <v>0</v>
      </c>
      <c r="K116" s="295">
        <f>IFERROR(INDEX('[3]5.งบทดลอง รพ.'!$G:$G,MATCH(F:F,'[3]5.งบทดลอง รพ.'!B:B,0)),)</f>
        <v>0</v>
      </c>
      <c r="L116" s="295">
        <f>IFERROR(INDEX('[3]5.งบทดลอง รพ.'!$H:$H,MATCH(F:F,'[3]5.งบทดลอง รพ.'!B:B,0)),)</f>
        <v>0</v>
      </c>
      <c r="M116" s="295">
        <f>IFERROR(INDEX('[3]5.งบทดลอง รพ.'!$I:$I,MATCH(F:F,'[3]5.งบทดลอง รพ.'!B:B,0)),)</f>
        <v>0</v>
      </c>
      <c r="N116" s="295">
        <f>IFERROR(INDEX('[3]5.งบทดลอง รพ.'!$J:$J,MATCH(F:F,'[3]5.งบทดลอง รพ.'!B:B,0)),)</f>
        <v>0</v>
      </c>
      <c r="O116" s="295">
        <f>IFERROR(INDEX('[3]5.งบทดลอง รพ.'!$K:$K,MATCH(F:F,'[3]5.งบทดลอง รพ.'!B:B,0)),)</f>
        <v>0</v>
      </c>
      <c r="P116" s="295">
        <f>IFERROR(INDEX('[3]5.งบทดลอง รพ.'!$L:$L,MATCH(F:F,'[3]5.งบทดลอง รพ.'!B:B,0)),)</f>
        <v>0</v>
      </c>
      <c r="Q116" s="295">
        <f>IFERROR(INDEX('[3]5.งบทดลอง รพ.'!$M:$M,MATCH(F:F,'[3]5.งบทดลอง รพ.'!B:B,0)),)</f>
        <v>115073.9</v>
      </c>
      <c r="R116" s="295">
        <f>IFERROR(INDEX('[3]5.งบทดลอง รพ.'!$N:$N,MATCH(F:F,'[3]5.งบทดลอง รพ.'!B:B,0)),)</f>
        <v>0</v>
      </c>
      <c r="S116" s="295">
        <f>IFERROR(INDEX('[3]5.งบทดลอง รพ.'!$O:$O,MATCH(F:F,'[3]5.งบทดลอง รพ.'!B:B,0)),)</f>
        <v>0</v>
      </c>
      <c r="T116" s="295">
        <f>IFERROR(INDEX('[3]5.งบทดลอง รพ.'!$P:$P,MATCH(F:F,'[3]5.งบทดลอง รพ.'!B:B,0)),)</f>
        <v>0</v>
      </c>
      <c r="U116" s="295">
        <f>IFERROR(INDEX('[3]5.งบทดลอง รพ.'!$Q:$Q,MATCH(F:F,'[3]5.งบทดลอง รพ.'!B:B,0)),)</f>
        <v>2277.36</v>
      </c>
      <c r="V116" s="295">
        <f>IFERROR(INDEX('[3]5.งบทดลอง รพ.'!$R:$R,MATCH(F:F,'[3]5.งบทดลอง รพ.'!B:B,0)),)</f>
        <v>0</v>
      </c>
      <c r="W116" s="295">
        <f>IFERROR(INDEX('[3]5.งบทดลอง รพ.'!$S:$S,MATCH(F:F,'[3]5.งบทดลอง รพ.'!B:B,0)),)</f>
        <v>0</v>
      </c>
      <c r="X116" s="295">
        <f>IFERROR(INDEX('[3]5.งบทดลอง รพ.'!$T:$T,MATCH(F:F,'[3]5.งบทดลอง รพ.'!B:B,0)),)</f>
        <v>0</v>
      </c>
      <c r="Y116" s="295">
        <f>IFERROR(INDEX('[3]5.งบทดลอง รพ.'!$U:$U,MATCH(F:F,'[3]5.งบทดลอง รพ.'!B:B,0)),)</f>
        <v>0</v>
      </c>
      <c r="Z116" s="295">
        <f>IFERROR(INDEX('[3]5.งบทดลอง รพ.'!$V:$V,MATCH(F:F,'[3]5.งบทดลอง รพ.'!B:B,0)),)</f>
        <v>0</v>
      </c>
      <c r="AA116" s="295">
        <f>IFERROR(INDEX('[3]5.งบทดลอง รพ.'!$W:$W,MATCH(F:F,'[3]5.งบทดลอง รพ.'!B:B,0)),)</f>
        <v>10157.06</v>
      </c>
      <c r="AB116" s="295">
        <f>IFERROR(INDEX('[3]5.งบทดลอง รพ.'!$X:$X,MATCH(F:F,'[3]5.งบทดลอง รพ.'!B:B,0)),)</f>
        <v>0</v>
      </c>
      <c r="AC116" s="295">
        <f>IFERROR(INDEX('[3]5.งบทดลอง รพ.'!$Y:$Y,MATCH(F:F,'[3]5.งบทดลอง รพ.'!B:B,0)),)</f>
        <v>0</v>
      </c>
      <c r="AD116" s="295">
        <f>IFERROR(INDEX('[3]5.งบทดลอง รพ.'!$Z:$Z,MATCH(F:F,'[3]5.งบทดลอง รพ.'!B:B,0)),)</f>
        <v>0</v>
      </c>
      <c r="AE116" s="295">
        <f>IFERROR(INDEX('[3]5.งบทดลอง รพ.'!$AA:$AA,MATCH(F:F,'[3]5.งบทดลอง รพ.'!B:B,0)),)</f>
        <v>0</v>
      </c>
      <c r="AF116" s="295">
        <f>IFERROR(INDEX('[3]5.งบทดลอง รพ.'!$AB:$AB,MATCH(F:F,'[3]5.งบทดลอง รพ.'!B:B,0)),)</f>
        <v>0</v>
      </c>
      <c r="AG116" s="295">
        <f>IFERROR(INDEX('[3]5.งบทดลอง รพ.'!$AC:$AC,MATCH(F:F,'[3]5.งบทดลอง รพ.'!B:B,0)),)</f>
        <v>0</v>
      </c>
      <c r="AH116" s="295">
        <f>IFERROR(INDEX('[3]5.งบทดลอง รพ.'!$AD:$AD,MATCH(F:F,'[3]5.งบทดลอง รพ.'!B:B,0)),)</f>
        <v>0</v>
      </c>
      <c r="AI116" s="295">
        <f>IFERROR(INDEX('[3]5.งบทดลอง รพ.'!$AE:$AE,MATCH(F:F,'[3]5.งบทดลอง รพ.'!B:B,0)),)</f>
        <v>48544.7</v>
      </c>
      <c r="AJ116" s="295">
        <f>IFERROR(INDEX('[3]5.งบทดลอง รพ.'!$AF:$AF,MATCH(F:F,'[3]5.งบทดลอง รพ.'!B:B,0)),)</f>
        <v>0</v>
      </c>
      <c r="AK116" s="295">
        <f>IFERROR(INDEX('[3]5.งบทดลอง รพ.'!$AG:$AG,MATCH(F:F,'[3]5.งบทดลอง รพ.'!B:B,0)),)</f>
        <v>0</v>
      </c>
      <c r="AL116" s="295">
        <f>IFERROR(INDEX('[3]5.งบทดลอง รพ.'!$AH:$AH,MATCH(F:F,'[3]5.งบทดลอง รพ.'!B:B,0)),)</f>
        <v>0</v>
      </c>
      <c r="AM116" s="295">
        <f>IFERROR(INDEX('[3]5.งบทดลอง รพ.'!$AI:$AI,MATCH(F:F,'[3]5.งบทดลอง รพ.'!B:B,0)),)</f>
        <v>7169.92</v>
      </c>
      <c r="AN116" s="295">
        <f>IFERROR(INDEX('[3]5.งบทดลอง รพ.'!$AJ:$AJ,MATCH(F:F,'[3]5.งบทดลอง รพ.'!B:B,0)),)</f>
        <v>0</v>
      </c>
      <c r="AO116" s="295">
        <f>IFERROR(INDEX('[3]5.งบทดลอง รพ.'!$AK:$AK,MATCH(F:F,'[3]5.งบทดลอง รพ.'!B:B,0)),)</f>
        <v>0</v>
      </c>
      <c r="AP116" s="295">
        <f>IFERROR(INDEX('[3]5.งบทดลอง รพ.'!$AL:$AL,MATCH(F:F,'[3]5.งบทดลอง รพ.'!B:B,0)),)</f>
        <v>0</v>
      </c>
      <c r="AQ116" s="295">
        <f>IFERROR(INDEX('[3]5.งบทดลอง รพ.'!$AM:$AM,MATCH(F:F,'[3]5.งบทดลอง รพ.'!B:B,0)),)</f>
        <v>0</v>
      </c>
      <c r="AR116" s="295">
        <f>IFERROR(INDEX('[3]5.งบทดลอง รพ.'!$AN:$AN,MATCH(F:F,'[3]5.งบทดลอง รพ.'!B:B,0)),)</f>
        <v>0</v>
      </c>
      <c r="AS116" s="295">
        <f>IFERROR(INDEX('[3]5.งบทดลอง รพ.'!$AO:$AO,MATCH(F:F,'[3]5.งบทดลอง รพ.'!B:B,0)),)</f>
        <v>0</v>
      </c>
      <c r="AT116" s="295">
        <f>IFERROR(INDEX('[3]5.งบทดลอง รพ.'!$AP:$AP,MATCH(F:F,'[3]5.งบทดลอง รพ.'!B:B,0)),)</f>
        <v>0</v>
      </c>
      <c r="AU116" s="295">
        <f>IFERROR(INDEX('[3]5.งบทดลอง รพ.'!$AQ:$AQ,MATCH(F:F,'[3]5.งบทดลอง รพ.'!B:B,0)),)</f>
        <v>0</v>
      </c>
      <c r="AV116" s="295">
        <f>IFERROR(INDEX('[3]5.งบทดลอง รพ.'!$AR:$AR,MATCH(F:F,'[3]5.งบทดลอง รพ.'!B:B,0)),)</f>
        <v>0</v>
      </c>
      <c r="AW116" s="295">
        <f>IFERROR(INDEX('[3]5.งบทดลอง รพ.'!$AS:$AS,MATCH(F:F,'[3]5.งบทดลอง รพ.'!B:B,0)),)</f>
        <v>0</v>
      </c>
      <c r="AX116" s="295">
        <f>IFERROR(INDEX('[3]5.งบทดลอง รพ.'!$AT:$AT,MATCH(F:F,'[3]5.งบทดลอง รพ.'!B:B,0)),)</f>
        <v>0</v>
      </c>
      <c r="AY116" s="295">
        <f>IFERROR(INDEX('[3]5.งบทดลอง รพ.'!$AU:$AU,MATCH(F:F,'[3]5.งบทดลอง รพ.'!B:B,0)),)</f>
        <v>390</v>
      </c>
      <c r="AZ116" s="295">
        <f>IFERROR(INDEX('[3]5.งบทดลอง รพ.'!$AV:$AV,MATCH(F:F,'[3]5.งบทดลอง รพ.'!B:B,0)),)</f>
        <v>0</v>
      </c>
      <c r="BA116" s="295">
        <f>IFERROR(INDEX('[3]5.งบทดลอง รพ.'!$AW:$AW,MATCH(F:F,'[3]5.งบทดลอง รพ.'!B:B,0)),)</f>
        <v>0</v>
      </c>
      <c r="BB116" s="295">
        <f>IFERROR(INDEX('[3]5.งบทดลอง รพ.'!$AX:$AX,MATCH(F:F,'[3]5.งบทดลอง รพ.'!B:B,0)),)</f>
        <v>0</v>
      </c>
      <c r="BC116" s="295">
        <f>IFERROR(INDEX('[3]5.งบทดลอง รพ.'!$AY:$AY,MATCH(F:F,'[3]5.งบทดลอง รพ.'!B:B,0)),)</f>
        <v>0</v>
      </c>
      <c r="BD116" s="295">
        <f>IFERROR(INDEX('[3]5.งบทดลอง รพ.'!$AZ:$AZ,MATCH(F:F,'[3]5.งบทดลอง รพ.'!B:B,0)),)</f>
        <v>0</v>
      </c>
      <c r="BE116" s="295">
        <f>IFERROR(INDEX('[3]5.งบทดลอง รพ.'!$BA:$BA,MATCH(F:F,'[3]5.งบทดลอง รพ.'!B:B,0)),)</f>
        <v>0</v>
      </c>
      <c r="BF116" s="295">
        <f>IFERROR(INDEX('[3]5.งบทดลอง รพ.'!$BB:$BB,MATCH(F:F,'[3]5.งบทดลอง รพ.'!B:B,0)),)</f>
        <v>0</v>
      </c>
      <c r="BG116" s="295">
        <f>IFERROR(INDEX('[3]5.งบทดลอง รพ.'!$BC:$BC,MATCH(F:F,'[3]5.งบทดลอง รพ.'!B:B,0)),)</f>
        <v>0</v>
      </c>
      <c r="BH116" s="295">
        <f>IFERROR(INDEX('[3]5.งบทดลอง รพ.'!$BD:$BD,MATCH(F:F,'[3]5.งบทดลอง รพ.'!B:B,0)),)</f>
        <v>0</v>
      </c>
      <c r="BI116" s="295">
        <f>IFERROR(INDEX('[3]5.งบทดลอง รพ.'!$BE:$BE,MATCH(F:F,'[3]5.งบทดลอง รพ.'!B:B,0)),)</f>
        <v>0</v>
      </c>
      <c r="BJ116" s="295">
        <f>IFERROR(INDEX('[3]5.งบทดลอง รพ.'!$BF:$BF,MATCH(F:F,'[3]5.งบทดลอง รพ.'!B:B,0)),)</f>
        <v>0</v>
      </c>
      <c r="BK116" s="295">
        <f>IFERROR(INDEX('[3]5.งบทดลอง รพ.'!$BG:$BG,MATCH(F:F,'[3]5.งบทดลอง รพ.'!B:B,0)),)</f>
        <v>0</v>
      </c>
      <c r="BL116" s="295">
        <f>IFERROR(INDEX('[3]5.งบทดลอง รพ.'!$BH:$BH,MATCH(F:F,'[3]5.งบทดลอง รพ.'!B:B,0)),)</f>
        <v>0</v>
      </c>
      <c r="BM116" s="295">
        <f>IFERROR(INDEX('[3]5.งบทดลอง รพ.'!$BI:$BI,MATCH(F:F,'[3]5.งบทดลอง รพ.'!B:B,0)),)</f>
        <v>0</v>
      </c>
      <c r="BN116" s="295">
        <f>IFERROR(INDEX('[3]5.งบทดลอง รพ.'!$BJ:$BJ,MATCH(F:F,'[3]5.งบทดลอง รพ.'!B:B,0)),)</f>
        <v>0</v>
      </c>
      <c r="BO116" s="295">
        <f>IFERROR(INDEX('[3]5.งบทดลอง รพ.'!$BK:$BK,MATCH(F:F,'[3]5.งบทดลอง รพ.'!B:B,0)),)</f>
        <v>0</v>
      </c>
      <c r="BP116" s="295">
        <f>IFERROR(INDEX('[3]5.งบทดลอง รพ.'!$BL:$BL,MATCH(F:F,'[3]5.งบทดลอง รพ.'!B:B,0)),)</f>
        <v>0</v>
      </c>
      <c r="BQ116" s="295">
        <f>IFERROR(INDEX('[3]5.งบทดลอง รพ.'!$BM:$BM,MATCH(F:F,'[3]5.งบทดลอง รพ.'!B:B,0)),)</f>
        <v>0</v>
      </c>
      <c r="BR116" s="295">
        <f>IFERROR(INDEX('[3]5.งบทดลอง รพ.'!$BN:$BN,MATCH(F:F,'[3]5.งบทดลอง รพ.'!B:B,0)),)</f>
        <v>0</v>
      </c>
      <c r="BS116" s="295">
        <f>IFERROR(INDEX('[3]5.งบทดลอง รพ.'!$BO:$BO,MATCH(F:F,'[3]5.งบทดลอง รพ.'!B:B,0)),)</f>
        <v>0</v>
      </c>
      <c r="BT116" s="295">
        <f>IFERROR(INDEX('[3]5.งบทดลอง รพ.'!$BP:$BP,MATCH(F:F,'[3]5.งบทดลอง รพ.'!B:B,0)),)</f>
        <v>0</v>
      </c>
      <c r="BU116" s="295">
        <f>IFERROR(INDEX('[3]5.งบทดลอง รพ.'!$BQ:$BQ,MATCH(F:F,'[3]5.งบทดลอง รพ.'!B:B,0)),)</f>
        <v>0</v>
      </c>
      <c r="BV116" s="295">
        <f>IFERROR(INDEX('[3]5.งบทดลอง รพ.'!$BR:$BR,MATCH(F:F,'[3]5.งบทดลอง รพ.'!B:B,0)),)</f>
        <v>0</v>
      </c>
      <c r="BW116" s="295">
        <f>IFERROR(INDEX('[3]5.งบทดลอง รพ.'!$BS:$BS,MATCH(F:F,'[3]5.งบทดลอง รพ.'!B:B,0)),)</f>
        <v>0</v>
      </c>
      <c r="BX116" s="295">
        <f>IFERROR(INDEX('[3]5.งบทดลอง รพ.'!$BT:$BT,MATCH(F:F,'[3]5.งบทดลอง รพ.'!B:B,0)),)</f>
        <v>0</v>
      </c>
      <c r="BY116" s="295">
        <f>IFERROR(INDEX('[3]5.งบทดลอง รพ.'!$BU:$BU,MATCH(F:F,'[3]5.งบทดลอง รพ.'!B:B,0)),)</f>
        <v>14596.36</v>
      </c>
      <c r="BZ116" s="295">
        <f>IFERROR(INDEX('[3]5.งบทดลอง รพ.'!$BV:$BV,MATCH(F:F,'[3]5.งบทดลอง รพ.'!B:B,0)),)</f>
        <v>0</v>
      </c>
      <c r="CA116" s="295">
        <f>IFERROR(INDEX('[3]5.งบทดลอง รพ.'!$BW:$BW,MATCH(F:F,'[3]5.งบทดลอง รพ.'!B:B,0)),)</f>
        <v>0</v>
      </c>
      <c r="CB116" s="295">
        <f>IFERROR(INDEX('[3]5.งบทดลอง รพ.'!$BX:$BX,MATCH(F:F,'[3]5.งบทดลอง รพ.'!B:B,0)),)</f>
        <v>0</v>
      </c>
      <c r="CC116" s="506">
        <f t="shared" si="10"/>
        <v>198209.3</v>
      </c>
    </row>
    <row r="117" spans="1:81" s="308" customFormat="1" ht="67.5">
      <c r="A117" s="307" t="s">
        <v>423</v>
      </c>
      <c r="B117" s="292" t="s">
        <v>20</v>
      </c>
      <c r="C117" s="293" t="s">
        <v>21</v>
      </c>
      <c r="D117" s="294"/>
      <c r="E117" s="293"/>
      <c r="F117" s="504" t="s">
        <v>632</v>
      </c>
      <c r="G117" s="505" t="s">
        <v>633</v>
      </c>
      <c r="H117" s="295">
        <f>IFERROR(INDEX('[3]5.งบทดลอง รพ.'!$D:$D,MATCH(F:F,'[3]5.งบทดลอง รพ.'!B:B,0)),)</f>
        <v>0</v>
      </c>
      <c r="I117" s="295">
        <f>IFERROR(INDEX('[3]5.งบทดลอง รพ.'!$E:$E,MATCH(F:F,'[3]5.งบทดลอง รพ.'!B:B,0)),)</f>
        <v>12440.5</v>
      </c>
      <c r="J117" s="295">
        <f>IFERROR(INDEX('[3]5.งบทดลอง รพ.'!$F:$F,MATCH(F:F,'[3]5.งบทดลอง รพ.'!B:B,0)),)</f>
        <v>24623</v>
      </c>
      <c r="K117" s="295">
        <f>IFERROR(INDEX('[3]5.งบทดลอง รพ.'!$G:$G,MATCH(F:F,'[3]5.งบทดลอง รพ.'!B:B,0)),)</f>
        <v>0</v>
      </c>
      <c r="L117" s="295">
        <f>IFERROR(INDEX('[3]5.งบทดลอง รพ.'!$H:$H,MATCH(F:F,'[3]5.งบทดลอง รพ.'!B:B,0)),)</f>
        <v>0</v>
      </c>
      <c r="M117" s="295">
        <f>IFERROR(INDEX('[3]5.งบทดลอง รพ.'!$I:$I,MATCH(F:F,'[3]5.งบทดลอง รพ.'!B:B,0)),)</f>
        <v>0</v>
      </c>
      <c r="N117" s="295">
        <f>IFERROR(INDEX('[3]5.งบทดลอง รพ.'!$J:$J,MATCH(F:F,'[3]5.งบทดลอง รพ.'!B:B,0)),)</f>
        <v>44541.25</v>
      </c>
      <c r="O117" s="295">
        <f>IFERROR(INDEX('[3]5.งบทดลอง รพ.'!$K:$K,MATCH(F:F,'[3]5.งบทดลอง รพ.'!B:B,0)),)</f>
        <v>0</v>
      </c>
      <c r="P117" s="295">
        <f>IFERROR(INDEX('[3]5.งบทดลอง รพ.'!$L:$L,MATCH(F:F,'[3]5.งบทดลอง รพ.'!B:B,0)),)</f>
        <v>2664</v>
      </c>
      <c r="Q117" s="295">
        <f>IFERROR(INDEX('[3]5.งบทดลอง รพ.'!$M:$M,MATCH(F:F,'[3]5.งบทดลอง รพ.'!B:B,0)),)</f>
        <v>70713</v>
      </c>
      <c r="R117" s="295">
        <f>IFERROR(INDEX('[3]5.งบทดลอง รพ.'!$N:$N,MATCH(F:F,'[3]5.งบทดลอง รพ.'!B:B,0)),)</f>
        <v>19926</v>
      </c>
      <c r="S117" s="295">
        <f>IFERROR(INDEX('[3]5.งบทดลอง รพ.'!$O:$O,MATCH(F:F,'[3]5.งบทดลอง รพ.'!B:B,0)),)</f>
        <v>0</v>
      </c>
      <c r="T117" s="295">
        <f>IFERROR(INDEX('[3]5.งบทดลอง รพ.'!$P:$P,MATCH(F:F,'[3]5.งบทดลอง รพ.'!B:B,0)),)</f>
        <v>23755</v>
      </c>
      <c r="U117" s="295">
        <f>IFERROR(INDEX('[3]5.งบทดลอง รพ.'!$Q:$Q,MATCH(F:F,'[3]5.งบทดลอง รพ.'!B:B,0)),)</f>
        <v>15840.25</v>
      </c>
      <c r="V117" s="295">
        <f>IFERROR(INDEX('[3]5.งบทดลอง รพ.'!$R:$R,MATCH(F:F,'[3]5.งบทดลอง รพ.'!B:B,0)),)</f>
        <v>0</v>
      </c>
      <c r="W117" s="295">
        <f>IFERROR(INDEX('[3]5.งบทดลอง รพ.'!$S:$S,MATCH(F:F,'[3]5.งบทดลอง รพ.'!B:B,0)),)</f>
        <v>0</v>
      </c>
      <c r="X117" s="295">
        <f>IFERROR(INDEX('[3]5.งบทดลอง รพ.'!$T:$T,MATCH(F:F,'[3]5.งบทดลอง รพ.'!B:B,0)),)</f>
        <v>0</v>
      </c>
      <c r="Y117" s="295">
        <f>IFERROR(INDEX('[3]5.งบทดลอง รพ.'!$U:$U,MATCH(F:F,'[3]5.งบทดลอง รพ.'!B:B,0)),)</f>
        <v>0</v>
      </c>
      <c r="Z117" s="295">
        <f>IFERROR(INDEX('[3]5.งบทดลอง รพ.'!$V:$V,MATCH(F:F,'[3]5.งบทดลอง รพ.'!B:B,0)),)</f>
        <v>165236</v>
      </c>
      <c r="AA117" s="295">
        <f>IFERROR(INDEX('[3]5.งบทดลอง รพ.'!$W:$W,MATCH(F:F,'[3]5.งบทดลอง รพ.'!B:B,0)),)</f>
        <v>30526</v>
      </c>
      <c r="AB117" s="295">
        <f>IFERROR(INDEX('[3]5.งบทดลอง รพ.'!$X:$X,MATCH(F:F,'[3]5.งบทดลอง รพ.'!B:B,0)),)</f>
        <v>4224</v>
      </c>
      <c r="AC117" s="295">
        <f>IFERROR(INDEX('[3]5.งบทดลอง รพ.'!$Y:$Y,MATCH(F:F,'[3]5.งบทดลอง รพ.'!B:B,0)),)</f>
        <v>11168.75</v>
      </c>
      <c r="AD117" s="295">
        <f>IFERROR(INDEX('[3]5.งบทดลอง รพ.'!$Z:$Z,MATCH(F:F,'[3]5.งบทดลอง รพ.'!B:B,0)),)</f>
        <v>2228.5</v>
      </c>
      <c r="AE117" s="295">
        <f>IFERROR(INDEX('[3]5.งบทดลอง รพ.'!$AA:$AA,MATCH(F:F,'[3]5.งบทดลอง รพ.'!B:B,0)),)</f>
        <v>6544.25</v>
      </c>
      <c r="AF117" s="295">
        <f>IFERROR(INDEX('[3]5.งบทดลอง รพ.'!$AB:$AB,MATCH(F:F,'[3]5.งบทดลอง รพ.'!B:B,0)),)</f>
        <v>13801</v>
      </c>
      <c r="AG117" s="295">
        <f>IFERROR(INDEX('[3]5.งบทดลอง รพ.'!$AC:$AC,MATCH(F:F,'[3]5.งบทดลอง รพ.'!B:B,0)),)</f>
        <v>0</v>
      </c>
      <c r="AH117" s="295">
        <f>IFERROR(INDEX('[3]5.งบทดลอง รพ.'!$AD:$AD,MATCH(F:F,'[3]5.งบทดลอง รพ.'!B:B,0)),)</f>
        <v>17932.599999999999</v>
      </c>
      <c r="AI117" s="295">
        <f>IFERROR(INDEX('[3]5.งบทดลอง รพ.'!$AE:$AE,MATCH(F:F,'[3]5.งบทดลอง รพ.'!B:B,0)),)</f>
        <v>71266.5</v>
      </c>
      <c r="AJ117" s="295">
        <f>IFERROR(INDEX('[3]5.งบทดลอง รพ.'!$AF:$AF,MATCH(F:F,'[3]5.งบทดลอง รพ.'!B:B,0)),)</f>
        <v>0</v>
      </c>
      <c r="AK117" s="295">
        <f>IFERROR(INDEX('[3]5.งบทดลอง รพ.'!$AG:$AG,MATCH(F:F,'[3]5.งบทดลอง รพ.'!B:B,0)),)</f>
        <v>3190.03</v>
      </c>
      <c r="AL117" s="295">
        <f>IFERROR(INDEX('[3]5.งบทดลอง รพ.'!$AH:$AH,MATCH(F:F,'[3]5.งบทดลอง รพ.'!B:B,0)),)</f>
        <v>6507</v>
      </c>
      <c r="AM117" s="295">
        <f>IFERROR(INDEX('[3]5.งบทดลอง รพ.'!$AI:$AI,MATCH(F:F,'[3]5.งบทดลอง รพ.'!B:B,0)),)</f>
        <v>50</v>
      </c>
      <c r="AN117" s="295">
        <f>IFERROR(INDEX('[3]5.งบทดลอง รพ.'!$AJ:$AJ,MATCH(F:F,'[3]5.งบทดลอง รพ.'!B:B,0)),)</f>
        <v>47577</v>
      </c>
      <c r="AO117" s="295">
        <f>IFERROR(INDEX('[3]5.งบทดลอง รพ.'!$AK:$AK,MATCH(F:F,'[3]5.งบทดลอง รพ.'!B:B,0)),)</f>
        <v>0</v>
      </c>
      <c r="AP117" s="295">
        <f>IFERROR(INDEX('[3]5.งบทดลอง รพ.'!$AL:$AL,MATCH(F:F,'[3]5.งบทดลอง รพ.'!B:B,0)),)</f>
        <v>13196</v>
      </c>
      <c r="AQ117" s="295">
        <f>IFERROR(INDEX('[3]5.งบทดลอง รพ.'!$AM:$AM,MATCH(F:F,'[3]5.งบทดลอง รพ.'!B:B,0)),)</f>
        <v>2670</v>
      </c>
      <c r="AR117" s="295">
        <f>IFERROR(INDEX('[3]5.งบทดลอง รพ.'!$AN:$AN,MATCH(F:F,'[3]5.งบทดลอง รพ.'!B:B,0)),)</f>
        <v>2878</v>
      </c>
      <c r="AS117" s="295">
        <f>IFERROR(INDEX('[3]5.งบทดลอง รพ.'!$AO:$AO,MATCH(F:F,'[3]5.งบทดลอง รพ.'!B:B,0)),)</f>
        <v>13866.5</v>
      </c>
      <c r="AT117" s="295">
        <f>IFERROR(INDEX('[3]5.งบทดลอง รพ.'!$AP:$AP,MATCH(F:F,'[3]5.งบทดลอง รพ.'!B:B,0)),)</f>
        <v>0</v>
      </c>
      <c r="AU117" s="295">
        <f>IFERROR(INDEX('[3]5.งบทดลอง รพ.'!$AQ:$AQ,MATCH(F:F,'[3]5.งบทดลอง รพ.'!B:B,0)),)</f>
        <v>267978.75</v>
      </c>
      <c r="AV117" s="295">
        <f>IFERROR(INDEX('[3]5.งบทดลอง รพ.'!$AR:$AR,MATCH(F:F,'[3]5.งบทดลอง รพ.'!B:B,0)),)</f>
        <v>649930</v>
      </c>
      <c r="AW117" s="295">
        <f>IFERROR(INDEX('[3]5.งบทดลอง รพ.'!$AS:$AS,MATCH(F:F,'[3]5.งบทดลอง รพ.'!B:B,0)),)</f>
        <v>10596</v>
      </c>
      <c r="AX117" s="295">
        <f>IFERROR(INDEX('[3]5.งบทดลอง รพ.'!$AT:$AT,MATCH(F:F,'[3]5.งบทดลอง รพ.'!B:B,0)),)</f>
        <v>186134</v>
      </c>
      <c r="AY117" s="295">
        <f>IFERROR(INDEX('[3]5.งบทดลอง รพ.'!$AU:$AU,MATCH(F:F,'[3]5.งบทดลอง รพ.'!B:B,0)),)</f>
        <v>17330</v>
      </c>
      <c r="AZ117" s="295">
        <f>IFERROR(INDEX('[3]5.งบทดลอง รพ.'!$AV:$AV,MATCH(F:F,'[3]5.งบทดลอง รพ.'!B:B,0)),)</f>
        <v>7089</v>
      </c>
      <c r="BA117" s="295">
        <f>IFERROR(INDEX('[3]5.งบทดลอง รพ.'!$AW:$AW,MATCH(F:F,'[3]5.งบทดลอง รพ.'!B:B,0)),)</f>
        <v>19132</v>
      </c>
      <c r="BB117" s="295">
        <f>IFERROR(INDEX('[3]5.งบทดลอง รพ.'!$AX:$AX,MATCH(F:F,'[3]5.งบทดลอง รพ.'!B:B,0)),)</f>
        <v>0</v>
      </c>
      <c r="BC117" s="295">
        <f>IFERROR(INDEX('[3]5.งบทดลอง รพ.'!$AY:$AY,MATCH(F:F,'[3]5.งบทดลอง รพ.'!B:B,0)),)</f>
        <v>0</v>
      </c>
      <c r="BD117" s="295">
        <f>IFERROR(INDEX('[3]5.งบทดลอง รพ.'!$AZ:$AZ,MATCH(F:F,'[3]5.งบทดลอง รพ.'!B:B,0)),)</f>
        <v>5903</v>
      </c>
      <c r="BE117" s="295">
        <f>IFERROR(INDEX('[3]5.งบทดลอง รพ.'!$BA:$BA,MATCH(F:F,'[3]5.งบทดลอง รพ.'!B:B,0)),)</f>
        <v>0</v>
      </c>
      <c r="BF117" s="295">
        <f>IFERROR(INDEX('[3]5.งบทดลอง รพ.'!$BB:$BB,MATCH(F:F,'[3]5.งบทดลอง รพ.'!B:B,0)),)</f>
        <v>32955</v>
      </c>
      <c r="BG117" s="295">
        <f>IFERROR(INDEX('[3]5.งบทดลอง รพ.'!$BC:$BC,MATCH(F:F,'[3]5.งบทดลอง รพ.'!B:B,0)),)</f>
        <v>8910</v>
      </c>
      <c r="BH117" s="295">
        <f>IFERROR(INDEX('[3]5.งบทดลอง รพ.'!$BD:$BD,MATCH(F:F,'[3]5.งบทดลอง รพ.'!B:B,0)),)</f>
        <v>130</v>
      </c>
      <c r="BI117" s="295">
        <f>IFERROR(INDEX('[3]5.งบทดลอง รพ.'!$BE:$BE,MATCH(F:F,'[3]5.งบทดลอง รพ.'!B:B,0)),)</f>
        <v>6588</v>
      </c>
      <c r="BJ117" s="295">
        <f>IFERROR(INDEX('[3]5.งบทดลอง รพ.'!$BF:$BF,MATCH(F:F,'[3]5.งบทดลอง รพ.'!B:B,0)),)</f>
        <v>234</v>
      </c>
      <c r="BK117" s="295">
        <f>IFERROR(INDEX('[3]5.งบทดลอง รพ.'!$BG:$BG,MATCH(F:F,'[3]5.งบทดลอง รพ.'!B:B,0)),)</f>
        <v>0</v>
      </c>
      <c r="BL117" s="295">
        <f>IFERROR(INDEX('[3]5.งบทดลอง รพ.'!$BH:$BH,MATCH(F:F,'[3]5.งบทดลอง รพ.'!B:B,0)),)</f>
        <v>0</v>
      </c>
      <c r="BM117" s="295">
        <f>IFERROR(INDEX('[3]5.งบทดลอง รพ.'!$BI:$BI,MATCH(F:F,'[3]5.งบทดลอง รพ.'!B:B,0)),)</f>
        <v>11709.5</v>
      </c>
      <c r="BN117" s="295">
        <f>IFERROR(INDEX('[3]5.งบทดลอง รพ.'!$BJ:$BJ,MATCH(F:F,'[3]5.งบทดลอง รพ.'!B:B,0)),)</f>
        <v>0</v>
      </c>
      <c r="BO117" s="295">
        <f>IFERROR(INDEX('[3]5.งบทดลอง รพ.'!$BK:$BK,MATCH(F:F,'[3]5.งบทดลอง รพ.'!B:B,0)),)</f>
        <v>3096</v>
      </c>
      <c r="BP117" s="295">
        <f>IFERROR(INDEX('[3]5.งบทดลอง รพ.'!$BL:$BL,MATCH(F:F,'[3]5.งบทดลอง รพ.'!B:B,0)),)</f>
        <v>0</v>
      </c>
      <c r="BQ117" s="295">
        <f>IFERROR(INDEX('[3]5.งบทดลอง รพ.'!$BM:$BM,MATCH(F:F,'[3]5.งบทดลอง รพ.'!B:B,0)),)</f>
        <v>0</v>
      </c>
      <c r="BR117" s="295">
        <f>IFERROR(INDEX('[3]5.งบทดลอง รพ.'!$BN:$BN,MATCH(F:F,'[3]5.งบทดลอง รพ.'!B:B,0)),)</f>
        <v>0</v>
      </c>
      <c r="BS117" s="295">
        <f>IFERROR(INDEX('[3]5.งบทดลอง รพ.'!$BO:$BO,MATCH(F:F,'[3]5.งบทดลอง รพ.'!B:B,0)),)</f>
        <v>0</v>
      </c>
      <c r="BT117" s="295">
        <f>IFERROR(INDEX('[3]5.งบทดลอง รพ.'!$BP:$BP,MATCH(F:F,'[3]5.งบทดลอง รพ.'!B:B,0)),)</f>
        <v>6792</v>
      </c>
      <c r="BU117" s="295">
        <f>IFERROR(INDEX('[3]5.งบทดลอง รพ.'!$BQ:$BQ,MATCH(F:F,'[3]5.งบทดลอง รพ.'!B:B,0)),)</f>
        <v>42245</v>
      </c>
      <c r="BV117" s="295">
        <f>IFERROR(INDEX('[3]5.งบทดลอง รพ.'!$BR:$BR,MATCH(F:F,'[3]5.งบทดลอง รพ.'!B:B,0)),)</f>
        <v>0</v>
      </c>
      <c r="BW117" s="295">
        <f>IFERROR(INDEX('[3]5.งบทดลอง รพ.'!$BS:$BS,MATCH(F:F,'[3]5.งบทดลอง รพ.'!B:B,0)),)</f>
        <v>2457</v>
      </c>
      <c r="BX117" s="295">
        <f>IFERROR(INDEX('[3]5.งบทดลอง รพ.'!$BT:$BT,MATCH(F:F,'[3]5.งบทดลอง รพ.'!B:B,0)),)</f>
        <v>109079</v>
      </c>
      <c r="BY117" s="295">
        <f>IFERROR(INDEX('[3]5.งบทดลอง รพ.'!$BU:$BU,MATCH(F:F,'[3]5.งบทดลอง รพ.'!B:B,0)),)</f>
        <v>315876</v>
      </c>
      <c r="BZ117" s="295">
        <f>IFERROR(INDEX('[3]5.งบทดลอง รพ.'!$BV:$BV,MATCH(F:F,'[3]5.งบทดลอง รพ.'!B:B,0)),)</f>
        <v>0</v>
      </c>
      <c r="CA117" s="295">
        <f>IFERROR(INDEX('[3]5.งบทดลอง รพ.'!$BW:$BW,MATCH(F:F,'[3]5.งบทดลอง รพ.'!B:B,0)),)</f>
        <v>0</v>
      </c>
      <c r="CB117" s="295">
        <f>IFERROR(INDEX('[3]5.งบทดลอง รพ.'!$BX:$BX,MATCH(F:F,'[3]5.งบทดลอง รพ.'!B:B,0)),)</f>
        <v>25148.25</v>
      </c>
      <c r="CC117" s="506">
        <f t="shared" si="10"/>
        <v>2356677.63</v>
      </c>
    </row>
    <row r="118" spans="1:81" s="308" customFormat="1" ht="67.5">
      <c r="A118" s="307" t="s">
        <v>427</v>
      </c>
      <c r="B118" s="292" t="s">
        <v>20</v>
      </c>
      <c r="C118" s="293" t="s">
        <v>21</v>
      </c>
      <c r="D118" s="294"/>
      <c r="E118" s="293"/>
      <c r="F118" s="504" t="s">
        <v>634</v>
      </c>
      <c r="G118" s="505" t="s">
        <v>635</v>
      </c>
      <c r="H118" s="295">
        <f>IFERROR(INDEX('[3]5.งบทดลอง รพ.'!$D:$D,MATCH(F:F,'[3]5.งบทดลอง รพ.'!B:B,0)),)</f>
        <v>656987</v>
      </c>
      <c r="I118" s="295">
        <f>IFERROR(INDEX('[3]5.งบทดลอง รพ.'!$E:$E,MATCH(F:F,'[3]5.งบทดลอง รพ.'!B:B,0)),)</f>
        <v>56998.559999999998</v>
      </c>
      <c r="J118" s="295">
        <f>IFERROR(INDEX('[3]5.งบทดลอง รพ.'!$F:$F,MATCH(F:F,'[3]5.งบทดลอง รพ.'!B:B,0)),)</f>
        <v>28947.02</v>
      </c>
      <c r="K118" s="295">
        <f>IFERROR(INDEX('[3]5.งบทดลอง รพ.'!$G:$G,MATCH(F:F,'[3]5.งบทดลอง รพ.'!B:B,0)),)</f>
        <v>0</v>
      </c>
      <c r="L118" s="295">
        <f>IFERROR(INDEX('[3]5.งบทดลอง รพ.'!$H:$H,MATCH(F:F,'[3]5.งบทดลอง รพ.'!B:B,0)),)</f>
        <v>238064</v>
      </c>
      <c r="M118" s="295">
        <f>IFERROR(INDEX('[3]5.งบทดลอง รพ.'!$I:$I,MATCH(F:F,'[3]5.งบทดลอง รพ.'!B:B,0)),)</f>
        <v>0</v>
      </c>
      <c r="N118" s="295">
        <f>IFERROR(INDEX('[3]5.งบทดลอง รพ.'!$J:$J,MATCH(F:F,'[3]5.งบทดลอง รพ.'!B:B,0)),)</f>
        <v>600660.5</v>
      </c>
      <c r="O118" s="295">
        <f>IFERROR(INDEX('[3]5.งบทดลอง รพ.'!$K:$K,MATCH(F:F,'[3]5.งบทดลอง รพ.'!B:B,0)),)</f>
        <v>0</v>
      </c>
      <c r="P118" s="295">
        <f>IFERROR(INDEX('[3]5.งบทดลอง รพ.'!$L:$L,MATCH(F:F,'[3]5.งบทดลอง รพ.'!B:B,0)),)</f>
        <v>0</v>
      </c>
      <c r="Q118" s="295">
        <f>IFERROR(INDEX('[3]5.งบทดลอง รพ.'!$M:$M,MATCH(F:F,'[3]5.งบทดลอง รพ.'!B:B,0)),)</f>
        <v>356781.08</v>
      </c>
      <c r="R118" s="295">
        <f>IFERROR(INDEX('[3]5.งบทดลอง รพ.'!$N:$N,MATCH(F:F,'[3]5.งบทดลอง รพ.'!B:B,0)),)</f>
        <v>0</v>
      </c>
      <c r="S118" s="295">
        <f>IFERROR(INDEX('[3]5.งบทดลอง รพ.'!$O:$O,MATCH(F:F,'[3]5.งบทดลอง รพ.'!B:B,0)),)</f>
        <v>0</v>
      </c>
      <c r="T118" s="295">
        <f>IFERROR(INDEX('[3]5.งบทดลอง รพ.'!$P:$P,MATCH(F:F,'[3]5.งบทดลอง รพ.'!B:B,0)),)</f>
        <v>122723</v>
      </c>
      <c r="U118" s="295">
        <f>IFERROR(INDEX('[3]5.งบทดลอง รพ.'!$Q:$Q,MATCH(F:F,'[3]5.งบทดลอง รพ.'!B:B,0)),)</f>
        <v>118026.5</v>
      </c>
      <c r="V118" s="295">
        <f>IFERROR(INDEX('[3]5.งบทดลอง รพ.'!$R:$R,MATCH(F:F,'[3]5.งบทดลอง รพ.'!B:B,0)),)</f>
        <v>0</v>
      </c>
      <c r="W118" s="295">
        <f>IFERROR(INDEX('[3]5.งบทดลอง รพ.'!$S:$S,MATCH(F:F,'[3]5.งบทดลอง รพ.'!B:B,0)),)</f>
        <v>0</v>
      </c>
      <c r="X118" s="295">
        <f>IFERROR(INDEX('[3]5.งบทดลอง รพ.'!$T:$T,MATCH(F:F,'[3]5.งบทดลอง รพ.'!B:B,0)),)</f>
        <v>0</v>
      </c>
      <c r="Y118" s="295">
        <f>IFERROR(INDEX('[3]5.งบทดลอง รพ.'!$U:$U,MATCH(F:F,'[3]5.งบทดลอง รพ.'!B:B,0)),)</f>
        <v>0</v>
      </c>
      <c r="Z118" s="295">
        <f>IFERROR(INDEX('[3]5.งบทดลอง รพ.'!$V:$V,MATCH(F:F,'[3]5.งบทดลอง รพ.'!B:B,0)),)</f>
        <v>533836.75</v>
      </c>
      <c r="AA118" s="295">
        <f>IFERROR(INDEX('[3]5.งบทดลอง รพ.'!$W:$W,MATCH(F:F,'[3]5.งบทดลอง รพ.'!B:B,0)),)</f>
        <v>1938433</v>
      </c>
      <c r="AB118" s="295">
        <f>IFERROR(INDEX('[3]5.งบทดลอง รพ.'!$X:$X,MATCH(F:F,'[3]5.งบทดลอง รพ.'!B:B,0)),)</f>
        <v>2009738</v>
      </c>
      <c r="AC118" s="295">
        <f>IFERROR(INDEX('[3]5.งบทดลอง รพ.'!$Y:$Y,MATCH(F:F,'[3]5.งบทดลอง รพ.'!B:B,0)),)</f>
        <v>47660</v>
      </c>
      <c r="AD118" s="295">
        <f>IFERROR(INDEX('[3]5.งบทดลอง รพ.'!$Z:$Z,MATCH(F:F,'[3]5.งบทดลอง รพ.'!B:B,0)),)</f>
        <v>2573129</v>
      </c>
      <c r="AE118" s="295">
        <f>IFERROR(INDEX('[3]5.งบทดลอง รพ.'!$AA:$AA,MATCH(F:F,'[3]5.งบทดลอง รพ.'!B:B,0)),)</f>
        <v>193775</v>
      </c>
      <c r="AF118" s="295">
        <f>IFERROR(INDEX('[3]5.งบทดลอง รพ.'!$AB:$AB,MATCH(F:F,'[3]5.งบทดลอง รพ.'!B:B,0)),)</f>
        <v>380465</v>
      </c>
      <c r="AG118" s="295">
        <f>IFERROR(INDEX('[3]5.งบทดลอง รพ.'!$AC:$AC,MATCH(F:F,'[3]5.งบทดลอง รพ.'!B:B,0)),)</f>
        <v>0</v>
      </c>
      <c r="AH118" s="295">
        <f>IFERROR(INDEX('[3]5.งบทดลอง รพ.'!$AD:$AD,MATCH(F:F,'[3]5.งบทดลอง รพ.'!B:B,0)),)</f>
        <v>0</v>
      </c>
      <c r="AI118" s="295">
        <f>IFERROR(INDEX('[3]5.งบทดลอง รพ.'!$AE:$AE,MATCH(F:F,'[3]5.งบทดลอง รพ.'!B:B,0)),)</f>
        <v>36545573.960000001</v>
      </c>
      <c r="AJ118" s="295">
        <f>IFERROR(INDEX('[3]5.งบทดลอง รพ.'!$AF:$AF,MATCH(F:F,'[3]5.งบทดลอง รพ.'!B:B,0)),)</f>
        <v>1011095</v>
      </c>
      <c r="AK118" s="295">
        <f>IFERROR(INDEX('[3]5.งบทดลอง รพ.'!$AG:$AG,MATCH(F:F,'[3]5.งบทดลอง รพ.'!B:B,0)),)</f>
        <v>0</v>
      </c>
      <c r="AL118" s="295">
        <f>IFERROR(INDEX('[3]5.งบทดลอง รพ.'!$AH:$AH,MATCH(F:F,'[3]5.งบทดลอง รพ.'!B:B,0)),)</f>
        <v>0</v>
      </c>
      <c r="AM118" s="295">
        <f>IFERROR(INDEX('[3]5.งบทดลอง รพ.'!$AI:$AI,MATCH(F:F,'[3]5.งบทดลอง รพ.'!B:B,0)),)</f>
        <v>588795</v>
      </c>
      <c r="AN118" s="295">
        <f>IFERROR(INDEX('[3]5.งบทดลอง รพ.'!$AJ:$AJ,MATCH(F:F,'[3]5.งบทดลอง รพ.'!B:B,0)),)</f>
        <v>314423</v>
      </c>
      <c r="AO118" s="295">
        <f>IFERROR(INDEX('[3]5.งบทดลอง รพ.'!$AK:$AK,MATCH(F:F,'[3]5.งบทดลอง รพ.'!B:B,0)),)</f>
        <v>0</v>
      </c>
      <c r="AP118" s="295">
        <f>IFERROR(INDEX('[3]5.งบทดลอง รพ.'!$AL:$AL,MATCH(F:F,'[3]5.งบทดลอง รพ.'!B:B,0)),)</f>
        <v>342613</v>
      </c>
      <c r="AQ118" s="295">
        <f>IFERROR(INDEX('[3]5.งบทดลอง รพ.'!$AM:$AM,MATCH(F:F,'[3]5.งบทดลอง รพ.'!B:B,0)),)</f>
        <v>32130</v>
      </c>
      <c r="AR118" s="295">
        <f>IFERROR(INDEX('[3]5.งบทดลอง รพ.'!$AN:$AN,MATCH(F:F,'[3]5.งบทดลอง รพ.'!B:B,0)),)</f>
        <v>560840</v>
      </c>
      <c r="AS118" s="295">
        <f>IFERROR(INDEX('[3]5.งบทดลอง รพ.'!$AO:$AO,MATCH(F:F,'[3]5.งบทดลอง รพ.'!B:B,0)),)</f>
        <v>0</v>
      </c>
      <c r="AT118" s="295">
        <f>IFERROR(INDEX('[3]5.งบทดลอง รพ.'!$AP:$AP,MATCH(F:F,'[3]5.งบทดลอง รพ.'!B:B,0)),)</f>
        <v>0</v>
      </c>
      <c r="AU118" s="295">
        <f>IFERROR(INDEX('[3]5.งบทดลอง รพ.'!$AQ:$AQ,MATCH(F:F,'[3]5.งบทดลอง รพ.'!B:B,0)),)</f>
        <v>500179.93</v>
      </c>
      <c r="AV118" s="295">
        <f>IFERROR(INDEX('[3]5.งบทดลอง รพ.'!$AR:$AR,MATCH(F:F,'[3]5.งบทดลอง รพ.'!B:B,0)),)</f>
        <v>403210.48</v>
      </c>
      <c r="AW118" s="295">
        <f>IFERROR(INDEX('[3]5.งบทดลอง รพ.'!$AS:$AS,MATCH(F:F,'[3]5.งบทดลอง รพ.'!B:B,0)),)</f>
        <v>67816</v>
      </c>
      <c r="AX118" s="295">
        <f>IFERROR(INDEX('[3]5.งบทดลอง รพ.'!$AT:$AT,MATCH(F:F,'[3]5.งบทดลอง รพ.'!B:B,0)),)</f>
        <v>328333</v>
      </c>
      <c r="AY118" s="295">
        <f>IFERROR(INDEX('[3]5.งบทดลอง รพ.'!$AU:$AU,MATCH(F:F,'[3]5.งบทดลอง รพ.'!B:B,0)),)</f>
        <v>67777</v>
      </c>
      <c r="AZ118" s="295">
        <f>IFERROR(INDEX('[3]5.งบทดลอง รพ.'!$AV:$AV,MATCH(F:F,'[3]5.งบทดลอง รพ.'!B:B,0)),)</f>
        <v>48200</v>
      </c>
      <c r="BA118" s="295">
        <f>IFERROR(INDEX('[3]5.งบทดลอง รพ.'!$AW:$AW,MATCH(F:F,'[3]5.งบทดลอง รพ.'!B:B,0)),)</f>
        <v>7425</v>
      </c>
      <c r="BB118" s="295">
        <f>IFERROR(INDEX('[3]5.งบทดลอง รพ.'!$AX:$AX,MATCH(F:F,'[3]5.งบทดลอง รพ.'!B:B,0)),)</f>
        <v>74529</v>
      </c>
      <c r="BC118" s="295">
        <f>IFERROR(INDEX('[3]5.งบทดลอง รพ.'!$AY:$AY,MATCH(F:F,'[3]5.งบทดลอง รพ.'!B:B,0)),)</f>
        <v>0</v>
      </c>
      <c r="BD118" s="295">
        <f>IFERROR(INDEX('[3]5.งบทดลอง รพ.'!$AZ:$AZ,MATCH(F:F,'[3]5.งบทดลอง รพ.'!B:B,0)),)</f>
        <v>0</v>
      </c>
      <c r="BE118" s="295">
        <f>IFERROR(INDEX('[3]5.งบทดลอง รพ.'!$BA:$BA,MATCH(F:F,'[3]5.งบทดลอง รพ.'!B:B,0)),)</f>
        <v>0</v>
      </c>
      <c r="BF118" s="295">
        <f>IFERROR(INDEX('[3]5.งบทดลอง รพ.'!$BB:$BB,MATCH(F:F,'[3]5.งบทดลอง รพ.'!B:B,0)),)</f>
        <v>28264</v>
      </c>
      <c r="BG118" s="295">
        <f>IFERROR(INDEX('[3]5.งบทดลอง รพ.'!$BC:$BC,MATCH(F:F,'[3]5.งบทดลอง รพ.'!B:B,0)),)</f>
        <v>306146</v>
      </c>
      <c r="BH118" s="295">
        <f>IFERROR(INDEX('[3]5.งบทดลอง รพ.'!$BD:$BD,MATCH(F:F,'[3]5.งบทดลอง รพ.'!B:B,0)),)</f>
        <v>0</v>
      </c>
      <c r="BI118" s="295">
        <f>IFERROR(INDEX('[3]5.งบทดลอง รพ.'!$BE:$BE,MATCH(F:F,'[3]5.งบทดลอง รพ.'!B:B,0)),)</f>
        <v>0</v>
      </c>
      <c r="BJ118" s="295">
        <f>IFERROR(INDEX('[3]5.งบทดลอง รพ.'!$BF:$BF,MATCH(F:F,'[3]5.งบทดลอง รพ.'!B:B,0)),)</f>
        <v>0</v>
      </c>
      <c r="BK118" s="295">
        <f>IFERROR(INDEX('[3]5.งบทดลอง รพ.'!$BG:$BG,MATCH(F:F,'[3]5.งบทดลอง รพ.'!B:B,0)),)</f>
        <v>0</v>
      </c>
      <c r="BL118" s="295">
        <f>IFERROR(INDEX('[3]5.งบทดลอง รพ.'!$BH:$BH,MATCH(F:F,'[3]5.งบทดลอง รพ.'!B:B,0)),)</f>
        <v>0</v>
      </c>
      <c r="BM118" s="295">
        <f>IFERROR(INDEX('[3]5.งบทดลอง รพ.'!$BI:$BI,MATCH(F:F,'[3]5.งบทดลอง รพ.'!B:B,0)),)</f>
        <v>204830.75</v>
      </c>
      <c r="BN118" s="295">
        <f>IFERROR(INDEX('[3]5.งบทดลอง รพ.'!$BJ:$BJ,MATCH(F:F,'[3]5.งบทดลอง รพ.'!B:B,0)),)</f>
        <v>12584798.210000001</v>
      </c>
      <c r="BO118" s="295">
        <f>IFERROR(INDEX('[3]5.งบทดลอง รพ.'!$BK:$BK,MATCH(F:F,'[3]5.งบทดลอง รพ.'!B:B,0)),)</f>
        <v>0</v>
      </c>
      <c r="BP118" s="295">
        <f>IFERROR(INDEX('[3]5.งบทดลอง รพ.'!$BL:$BL,MATCH(F:F,'[3]5.งบทดลอง รพ.'!B:B,0)),)</f>
        <v>0</v>
      </c>
      <c r="BQ118" s="295">
        <f>IFERROR(INDEX('[3]5.งบทดลอง รพ.'!$BM:$BM,MATCH(F:F,'[3]5.งบทดลอง รพ.'!B:B,0)),)</f>
        <v>0</v>
      </c>
      <c r="BR118" s="295">
        <f>IFERROR(INDEX('[3]5.งบทดลอง รพ.'!$BN:$BN,MATCH(F:F,'[3]5.งบทดลอง รพ.'!B:B,0)),)</f>
        <v>0</v>
      </c>
      <c r="BS118" s="295">
        <f>IFERROR(INDEX('[3]5.งบทดลอง รพ.'!$BO:$BO,MATCH(F:F,'[3]5.งบทดลอง รพ.'!B:B,0)),)</f>
        <v>0</v>
      </c>
      <c r="BT118" s="295">
        <f>IFERROR(INDEX('[3]5.งบทดลอง รพ.'!$BP:$BP,MATCH(F:F,'[3]5.งบทดลอง รพ.'!B:B,0)),)</f>
        <v>58334</v>
      </c>
      <c r="BU118" s="295">
        <f>IFERROR(INDEX('[3]5.งบทดลอง รพ.'!$BQ:$BQ,MATCH(F:F,'[3]5.งบทดลอง รพ.'!B:B,0)),)</f>
        <v>169097</v>
      </c>
      <c r="BV118" s="295">
        <f>IFERROR(INDEX('[3]5.งบทดลอง รพ.'!$BR:$BR,MATCH(F:F,'[3]5.งบทดลอง รพ.'!B:B,0)),)</f>
        <v>33893</v>
      </c>
      <c r="BW118" s="295">
        <f>IFERROR(INDEX('[3]5.งบทดลอง รพ.'!$BS:$BS,MATCH(F:F,'[3]5.งบทดลอง รพ.'!B:B,0)),)</f>
        <v>1046410.5</v>
      </c>
      <c r="BX118" s="295">
        <f>IFERROR(INDEX('[3]5.งบทดลอง รพ.'!$BT:$BT,MATCH(F:F,'[3]5.งบทดลอง รพ.'!B:B,0)),)</f>
        <v>0</v>
      </c>
      <c r="BY118" s="295">
        <f>IFERROR(INDEX('[3]5.งบทดลอง รพ.'!$BU:$BU,MATCH(F:F,'[3]5.งบทดลอง รพ.'!B:B,0)),)</f>
        <v>1055046</v>
      </c>
      <c r="BZ118" s="295">
        <f>IFERROR(INDEX('[3]5.งบทดลอง รพ.'!$BV:$BV,MATCH(F:F,'[3]5.งบทดลอง รพ.'!B:B,0)),)</f>
        <v>0</v>
      </c>
      <c r="CA118" s="295">
        <f>IFERROR(INDEX('[3]5.งบทดลอง รพ.'!$BW:$BW,MATCH(F:F,'[3]5.งบทดลอง รพ.'!B:B,0)),)</f>
        <v>0</v>
      </c>
      <c r="CB118" s="295">
        <f>IFERROR(INDEX('[3]5.งบทดลอง รพ.'!$BX:$BX,MATCH(F:F,'[3]5.งบทดลอง รพ.'!B:B,0)),)</f>
        <v>606325</v>
      </c>
      <c r="CC118" s="506">
        <f t="shared" si="10"/>
        <v>66842309.240000002</v>
      </c>
    </row>
    <row r="119" spans="1:81" s="308" customFormat="1" ht="67.5">
      <c r="A119" s="307" t="s">
        <v>436</v>
      </c>
      <c r="B119" s="292" t="s">
        <v>20</v>
      </c>
      <c r="C119" s="293" t="s">
        <v>21</v>
      </c>
      <c r="D119" s="294"/>
      <c r="E119" s="293"/>
      <c r="F119" s="504" t="s">
        <v>636</v>
      </c>
      <c r="G119" s="505" t="s">
        <v>637</v>
      </c>
      <c r="H119" s="295">
        <f>IFERROR(INDEX('[3]5.งบทดลอง รพ.'!$D:$D,MATCH(F:F,'[3]5.งบทดลอง รพ.'!B:B,0)),)</f>
        <v>0</v>
      </c>
      <c r="I119" s="295">
        <f>IFERROR(INDEX('[3]5.งบทดลอง รพ.'!$E:$E,MATCH(F:F,'[3]5.งบทดลอง รพ.'!B:B,0)),)</f>
        <v>0</v>
      </c>
      <c r="J119" s="295">
        <f>IFERROR(INDEX('[3]5.งบทดลอง รพ.'!$F:$F,MATCH(F:F,'[3]5.งบทดลอง รพ.'!B:B,0)),)</f>
        <v>0</v>
      </c>
      <c r="K119" s="295">
        <f>IFERROR(INDEX('[3]5.งบทดลอง รพ.'!$G:$G,MATCH(F:F,'[3]5.งบทดลอง รพ.'!B:B,0)),)</f>
        <v>0</v>
      </c>
      <c r="L119" s="295">
        <f>IFERROR(INDEX('[3]5.งบทดลอง รพ.'!$H:$H,MATCH(F:F,'[3]5.งบทดลอง รพ.'!B:B,0)),)</f>
        <v>0</v>
      </c>
      <c r="M119" s="295">
        <f>IFERROR(INDEX('[3]5.งบทดลอง รพ.'!$I:$I,MATCH(F:F,'[3]5.งบทดลอง รพ.'!B:B,0)),)</f>
        <v>0</v>
      </c>
      <c r="N119" s="295">
        <f>IFERROR(INDEX('[3]5.งบทดลอง รพ.'!$J:$J,MATCH(F:F,'[3]5.งบทดลอง รพ.'!B:B,0)),)</f>
        <v>0</v>
      </c>
      <c r="O119" s="295">
        <f>IFERROR(INDEX('[3]5.งบทดลอง รพ.'!$K:$K,MATCH(F:F,'[3]5.งบทดลอง รพ.'!B:B,0)),)</f>
        <v>0</v>
      </c>
      <c r="P119" s="295">
        <f>IFERROR(INDEX('[3]5.งบทดลอง รพ.'!$L:$L,MATCH(F:F,'[3]5.งบทดลอง รพ.'!B:B,0)),)</f>
        <v>0</v>
      </c>
      <c r="Q119" s="295">
        <f>IFERROR(INDEX('[3]5.งบทดลอง รพ.'!$M:$M,MATCH(F:F,'[3]5.งบทดลอง รพ.'!B:B,0)),)</f>
        <v>-70713</v>
      </c>
      <c r="R119" s="295">
        <f>IFERROR(INDEX('[3]5.งบทดลอง รพ.'!$N:$N,MATCH(F:F,'[3]5.งบทดลอง รพ.'!B:B,0)),)</f>
        <v>-19926</v>
      </c>
      <c r="S119" s="295">
        <f>IFERROR(INDEX('[3]5.งบทดลอง รพ.'!$O:$O,MATCH(F:F,'[3]5.งบทดลอง รพ.'!B:B,0)),)</f>
        <v>0</v>
      </c>
      <c r="T119" s="295">
        <f>IFERROR(INDEX('[3]5.งบทดลอง รพ.'!$P:$P,MATCH(F:F,'[3]5.งบทดลอง รพ.'!B:B,0)),)</f>
        <v>0</v>
      </c>
      <c r="U119" s="295">
        <f>IFERROR(INDEX('[3]5.งบทดลอง รพ.'!$Q:$Q,MATCH(F:F,'[3]5.งบทดลอง รพ.'!B:B,0)),)</f>
        <v>0</v>
      </c>
      <c r="V119" s="295">
        <f>IFERROR(INDEX('[3]5.งบทดลอง รพ.'!$R:$R,MATCH(F:F,'[3]5.งบทดลอง รพ.'!B:B,0)),)</f>
        <v>0</v>
      </c>
      <c r="W119" s="295">
        <f>IFERROR(INDEX('[3]5.งบทดลอง รพ.'!$S:$S,MATCH(F:F,'[3]5.งบทดลอง รพ.'!B:B,0)),)</f>
        <v>0</v>
      </c>
      <c r="X119" s="295">
        <f>IFERROR(INDEX('[3]5.งบทดลอง รพ.'!$T:$T,MATCH(F:F,'[3]5.งบทดลอง รพ.'!B:B,0)),)</f>
        <v>0</v>
      </c>
      <c r="Y119" s="295">
        <f>IFERROR(INDEX('[3]5.งบทดลอง รพ.'!$U:$U,MATCH(F:F,'[3]5.งบทดลอง รพ.'!B:B,0)),)</f>
        <v>0</v>
      </c>
      <c r="Z119" s="295">
        <f>IFERROR(INDEX('[3]5.งบทดลอง รพ.'!$V:$V,MATCH(F:F,'[3]5.งบทดลอง รพ.'!B:B,0)),)</f>
        <v>-165236</v>
      </c>
      <c r="AA119" s="295">
        <f>IFERROR(INDEX('[3]5.งบทดลอง รพ.'!$W:$W,MATCH(F:F,'[3]5.งบทดลอง รพ.'!B:B,0)),)</f>
        <v>0</v>
      </c>
      <c r="AB119" s="295">
        <f>IFERROR(INDEX('[3]5.งบทดลอง รพ.'!$X:$X,MATCH(F:F,'[3]5.งบทดลอง รพ.'!B:B,0)),)</f>
        <v>-3058.5</v>
      </c>
      <c r="AC119" s="295">
        <f>IFERROR(INDEX('[3]5.งบทดลอง รพ.'!$Y:$Y,MATCH(F:F,'[3]5.งบทดลอง รพ.'!B:B,0)),)</f>
        <v>0</v>
      </c>
      <c r="AD119" s="295">
        <f>IFERROR(INDEX('[3]5.งบทดลอง รพ.'!$Z:$Z,MATCH(F:F,'[3]5.งบทดลอง รพ.'!B:B,0)),)</f>
        <v>-1521</v>
      </c>
      <c r="AE119" s="295">
        <f>IFERROR(INDEX('[3]5.งบทดลอง รพ.'!$AA:$AA,MATCH(F:F,'[3]5.งบทดลอง รพ.'!B:B,0)),)</f>
        <v>0</v>
      </c>
      <c r="AF119" s="295">
        <f>IFERROR(INDEX('[3]5.งบทดลอง รพ.'!$AB:$AB,MATCH(F:F,'[3]5.งบทดลอง รพ.'!B:B,0)),)</f>
        <v>0</v>
      </c>
      <c r="AG119" s="295">
        <f>IFERROR(INDEX('[3]5.งบทดลอง รพ.'!$AC:$AC,MATCH(F:F,'[3]5.งบทดลอง รพ.'!B:B,0)),)</f>
        <v>0</v>
      </c>
      <c r="AH119" s="295">
        <f>IFERROR(INDEX('[3]5.งบทดลอง รพ.'!$AD:$AD,MATCH(F:F,'[3]5.งบทดลอง รพ.'!B:B,0)),)</f>
        <v>0</v>
      </c>
      <c r="AI119" s="295">
        <f>IFERROR(INDEX('[3]5.งบทดลอง รพ.'!$AE:$AE,MATCH(F:F,'[3]5.งบทดลอง รพ.'!B:B,0)),)</f>
        <v>0</v>
      </c>
      <c r="AJ119" s="295">
        <f>IFERROR(INDEX('[3]5.งบทดลอง รพ.'!$AF:$AF,MATCH(F:F,'[3]5.งบทดลอง รพ.'!B:B,0)),)</f>
        <v>0</v>
      </c>
      <c r="AK119" s="295">
        <f>IFERROR(INDEX('[3]5.งบทดลอง รพ.'!$AG:$AG,MATCH(F:F,'[3]5.งบทดลอง รพ.'!B:B,0)),)</f>
        <v>0</v>
      </c>
      <c r="AL119" s="295">
        <f>IFERROR(INDEX('[3]5.งบทดลอง รพ.'!$AH:$AH,MATCH(F:F,'[3]5.งบทดลอง รพ.'!B:B,0)),)</f>
        <v>0</v>
      </c>
      <c r="AM119" s="295">
        <f>IFERROR(INDEX('[3]5.งบทดลอง รพ.'!$AI:$AI,MATCH(F:F,'[3]5.งบทดลอง รพ.'!B:B,0)),)</f>
        <v>0</v>
      </c>
      <c r="AN119" s="295">
        <f>IFERROR(INDEX('[3]5.งบทดลอง รพ.'!$AJ:$AJ,MATCH(F:F,'[3]5.งบทดลอง รพ.'!B:B,0)),)</f>
        <v>0</v>
      </c>
      <c r="AO119" s="295">
        <f>IFERROR(INDEX('[3]5.งบทดลอง รพ.'!$AK:$AK,MATCH(F:F,'[3]5.งบทดลอง รพ.'!B:B,0)),)</f>
        <v>0</v>
      </c>
      <c r="AP119" s="295">
        <f>IFERROR(INDEX('[3]5.งบทดลอง รพ.'!$AL:$AL,MATCH(F:F,'[3]5.งบทดลอง รพ.'!B:B,0)),)</f>
        <v>-13196</v>
      </c>
      <c r="AQ119" s="295">
        <f>IFERROR(INDEX('[3]5.งบทดลอง รพ.'!$AM:$AM,MATCH(F:F,'[3]5.งบทดลอง รพ.'!B:B,0)),)</f>
        <v>-2670</v>
      </c>
      <c r="AR119" s="295">
        <f>IFERROR(INDEX('[3]5.งบทดลอง รพ.'!$AN:$AN,MATCH(F:F,'[3]5.งบทดลอง รพ.'!B:B,0)),)</f>
        <v>-2878</v>
      </c>
      <c r="AS119" s="295">
        <f>IFERROR(INDEX('[3]5.งบทดลอง รพ.'!$AO:$AO,MATCH(F:F,'[3]5.งบทดลอง รพ.'!B:B,0)),)</f>
        <v>-4097</v>
      </c>
      <c r="AT119" s="295">
        <f>IFERROR(INDEX('[3]5.งบทดลอง รพ.'!$AP:$AP,MATCH(F:F,'[3]5.งบทดลอง รพ.'!B:B,0)),)</f>
        <v>0</v>
      </c>
      <c r="AU119" s="295">
        <f>IFERROR(INDEX('[3]5.งบทดลอง รพ.'!$AQ:$AQ,MATCH(F:F,'[3]5.งบทดลอง รพ.'!B:B,0)),)</f>
        <v>-241556.75</v>
      </c>
      <c r="AV119" s="295">
        <f>IFERROR(INDEX('[3]5.งบทดลอง รพ.'!$AR:$AR,MATCH(F:F,'[3]5.งบทดลอง รพ.'!B:B,0)),)</f>
        <v>-649930</v>
      </c>
      <c r="AW119" s="295">
        <f>IFERROR(INDEX('[3]5.งบทดลอง รพ.'!$AS:$AS,MATCH(F:F,'[3]5.งบทดลอง รพ.'!B:B,0)),)</f>
        <v>-10596</v>
      </c>
      <c r="AX119" s="295">
        <f>IFERROR(INDEX('[3]5.งบทดลอง รพ.'!$AT:$AT,MATCH(F:F,'[3]5.งบทดลอง รพ.'!B:B,0)),)</f>
        <v>-212293</v>
      </c>
      <c r="AY119" s="295">
        <f>IFERROR(INDEX('[3]5.งบทดลอง รพ.'!$AU:$AU,MATCH(F:F,'[3]5.งบทดลอง รพ.'!B:B,0)),)</f>
        <v>0</v>
      </c>
      <c r="AZ119" s="295">
        <f>IFERROR(INDEX('[3]5.งบทดลอง รพ.'!$AV:$AV,MATCH(F:F,'[3]5.งบทดลอง รพ.'!B:B,0)),)</f>
        <v>-7089</v>
      </c>
      <c r="BA119" s="295">
        <f>IFERROR(INDEX('[3]5.งบทดลอง รพ.'!$AW:$AW,MATCH(F:F,'[3]5.งบทดลอง รพ.'!B:B,0)),)</f>
        <v>-19132</v>
      </c>
      <c r="BB119" s="295">
        <f>IFERROR(INDEX('[3]5.งบทดลอง รพ.'!$AX:$AX,MATCH(F:F,'[3]5.งบทดลอง รพ.'!B:B,0)),)</f>
        <v>0</v>
      </c>
      <c r="BC119" s="295">
        <f>IFERROR(INDEX('[3]5.งบทดลอง รพ.'!$AY:$AY,MATCH(F:F,'[3]5.งบทดลอง รพ.'!B:B,0)),)</f>
        <v>0</v>
      </c>
      <c r="BD119" s="295">
        <f>IFERROR(INDEX('[3]5.งบทดลอง รพ.'!$AZ:$AZ,MATCH(F:F,'[3]5.งบทดลอง รพ.'!B:B,0)),)</f>
        <v>-4195</v>
      </c>
      <c r="BE119" s="295">
        <f>IFERROR(INDEX('[3]5.งบทดลอง รพ.'!$BA:$BA,MATCH(F:F,'[3]5.งบทดลอง รพ.'!B:B,0)),)</f>
        <v>0</v>
      </c>
      <c r="BF119" s="295">
        <f>IFERROR(INDEX('[3]5.งบทดลอง รพ.'!$BB:$BB,MATCH(F:F,'[3]5.งบทดลอง รพ.'!B:B,0)),)</f>
        <v>0</v>
      </c>
      <c r="BG119" s="295">
        <f>IFERROR(INDEX('[3]5.งบทดลอง รพ.'!$BC:$BC,MATCH(F:F,'[3]5.งบทดลอง รพ.'!B:B,0)),)</f>
        <v>0</v>
      </c>
      <c r="BH119" s="295">
        <f>IFERROR(INDEX('[3]5.งบทดลอง รพ.'!$BD:$BD,MATCH(F:F,'[3]5.งบทดลอง รพ.'!B:B,0)),)</f>
        <v>0</v>
      </c>
      <c r="BI119" s="295">
        <f>IFERROR(INDEX('[3]5.งบทดลอง รพ.'!$BE:$BE,MATCH(F:F,'[3]5.งบทดลอง รพ.'!B:B,0)),)</f>
        <v>0</v>
      </c>
      <c r="BJ119" s="295">
        <f>IFERROR(INDEX('[3]5.งบทดลอง รพ.'!$BF:$BF,MATCH(F:F,'[3]5.งบทดลอง รพ.'!B:B,0)),)</f>
        <v>-234</v>
      </c>
      <c r="BK119" s="295">
        <f>IFERROR(INDEX('[3]5.งบทดลอง รพ.'!$BG:$BG,MATCH(F:F,'[3]5.งบทดลอง รพ.'!B:B,0)),)</f>
        <v>0</v>
      </c>
      <c r="BL119" s="295">
        <f>IFERROR(INDEX('[3]5.งบทดลอง รพ.'!$BH:$BH,MATCH(F:F,'[3]5.งบทดลอง รพ.'!B:B,0)),)</f>
        <v>0</v>
      </c>
      <c r="BM119" s="295">
        <f>IFERROR(INDEX('[3]5.งบทดลอง รพ.'!$BI:$BI,MATCH(F:F,'[3]5.งบทดลอง รพ.'!B:B,0)),)</f>
        <v>0</v>
      </c>
      <c r="BN119" s="295">
        <f>IFERROR(INDEX('[3]5.งบทดลอง รพ.'!$BJ:$BJ,MATCH(F:F,'[3]5.งบทดลอง รพ.'!B:B,0)),)</f>
        <v>0</v>
      </c>
      <c r="BO119" s="295">
        <f>IFERROR(INDEX('[3]5.งบทดลอง รพ.'!$BK:$BK,MATCH(F:F,'[3]5.งบทดลอง รพ.'!B:B,0)),)</f>
        <v>0</v>
      </c>
      <c r="BP119" s="295">
        <f>IFERROR(INDEX('[3]5.งบทดลอง รพ.'!$BL:$BL,MATCH(F:F,'[3]5.งบทดลอง รพ.'!B:B,0)),)</f>
        <v>0</v>
      </c>
      <c r="BQ119" s="295">
        <f>IFERROR(INDEX('[3]5.งบทดลอง รพ.'!$BM:$BM,MATCH(F:F,'[3]5.งบทดลอง รพ.'!B:B,0)),)</f>
        <v>0</v>
      </c>
      <c r="BR119" s="295">
        <f>IFERROR(INDEX('[3]5.งบทดลอง รพ.'!$BN:$BN,MATCH(F:F,'[3]5.งบทดลอง รพ.'!B:B,0)),)</f>
        <v>0</v>
      </c>
      <c r="BS119" s="295">
        <f>IFERROR(INDEX('[3]5.งบทดลอง รพ.'!$BO:$BO,MATCH(F:F,'[3]5.งบทดลอง รพ.'!B:B,0)),)</f>
        <v>0</v>
      </c>
      <c r="BT119" s="295">
        <f>IFERROR(INDEX('[3]5.งบทดลอง รพ.'!$BP:$BP,MATCH(F:F,'[3]5.งบทดลอง รพ.'!B:B,0)),)</f>
        <v>0</v>
      </c>
      <c r="BU119" s="295">
        <f>IFERROR(INDEX('[3]5.งบทดลอง รพ.'!$BQ:$BQ,MATCH(F:F,'[3]5.งบทดลอง รพ.'!B:B,0)),)</f>
        <v>-30398.89</v>
      </c>
      <c r="BV119" s="295">
        <f>IFERROR(INDEX('[3]5.งบทดลอง รพ.'!$BR:$BR,MATCH(F:F,'[3]5.งบทดลอง รพ.'!B:B,0)),)</f>
        <v>0</v>
      </c>
      <c r="BW119" s="295">
        <f>IFERROR(INDEX('[3]5.งบทดลอง รพ.'!$BS:$BS,MATCH(F:F,'[3]5.งบทดลอง รพ.'!B:B,0)),)</f>
        <v>-494.75</v>
      </c>
      <c r="BX119" s="295">
        <f>IFERROR(INDEX('[3]5.งบทดลอง รพ.'!$BT:$BT,MATCH(F:F,'[3]5.งบทดลอง รพ.'!B:B,0)),)</f>
        <v>0</v>
      </c>
      <c r="BY119" s="295">
        <f>IFERROR(INDEX('[3]5.งบทดลอง รพ.'!$BU:$BU,MATCH(F:F,'[3]5.งบทดลอง รพ.'!B:B,0)),)</f>
        <v>0</v>
      </c>
      <c r="BZ119" s="295">
        <f>IFERROR(INDEX('[3]5.งบทดลอง รพ.'!$BV:$BV,MATCH(F:F,'[3]5.งบทดลอง รพ.'!B:B,0)),)</f>
        <v>0</v>
      </c>
      <c r="CA119" s="295">
        <f>IFERROR(INDEX('[3]5.งบทดลอง รพ.'!$BW:$BW,MATCH(F:F,'[3]5.งบทดลอง รพ.'!B:B,0)),)</f>
        <v>0</v>
      </c>
      <c r="CB119" s="295">
        <f>IFERROR(INDEX('[3]5.งบทดลอง รพ.'!$BX:$BX,MATCH(F:F,'[3]5.งบทดลอง รพ.'!B:B,0)),)</f>
        <v>0</v>
      </c>
      <c r="CC119" s="506">
        <f t="shared" si="10"/>
        <v>-1459214.89</v>
      </c>
    </row>
    <row r="120" spans="1:81" s="308" customFormat="1" ht="67.5">
      <c r="A120" s="307" t="s">
        <v>436</v>
      </c>
      <c r="B120" s="292" t="s">
        <v>20</v>
      </c>
      <c r="C120" s="293" t="s">
        <v>21</v>
      </c>
      <c r="D120" s="294">
        <v>43050</v>
      </c>
      <c r="E120" s="293" t="s">
        <v>597</v>
      </c>
      <c r="F120" s="504" t="s">
        <v>638</v>
      </c>
      <c r="G120" s="505" t="s">
        <v>639</v>
      </c>
      <c r="H120" s="295">
        <f>IFERROR(INDEX('[3]5.งบทดลอง รพ.'!$D:$D,MATCH(F:F,'[3]5.งบทดลอง รพ.'!B:B,0)),)</f>
        <v>0</v>
      </c>
      <c r="I120" s="295">
        <f>IFERROR(INDEX('[3]5.งบทดลอง รพ.'!$E:$E,MATCH(F:F,'[3]5.งบทดลอง รพ.'!B:B,0)),)</f>
        <v>7772.82</v>
      </c>
      <c r="J120" s="295">
        <f>IFERROR(INDEX('[3]5.งบทดลอง รพ.'!$F:$F,MATCH(F:F,'[3]5.งบทดลอง รพ.'!B:B,0)),)</f>
        <v>0</v>
      </c>
      <c r="K120" s="295">
        <f>IFERROR(INDEX('[3]5.งบทดลอง รพ.'!$G:$G,MATCH(F:F,'[3]5.งบทดลอง รพ.'!B:B,0)),)</f>
        <v>21297.54</v>
      </c>
      <c r="L120" s="295">
        <f>IFERROR(INDEX('[3]5.งบทดลอง รพ.'!$H:$H,MATCH(F:F,'[3]5.งบทดลอง รพ.'!B:B,0)),)</f>
        <v>20252.330000000002</v>
      </c>
      <c r="M120" s="295">
        <f>IFERROR(INDEX('[3]5.งบทดลอง รพ.'!$I:$I,MATCH(F:F,'[3]5.งบทดลอง รพ.'!B:B,0)),)</f>
        <v>0</v>
      </c>
      <c r="N120" s="295">
        <f>IFERROR(INDEX('[3]5.งบทดลอง รพ.'!$J:$J,MATCH(F:F,'[3]5.งบทดลอง รพ.'!B:B,0)),)</f>
        <v>0</v>
      </c>
      <c r="O120" s="295">
        <f>IFERROR(INDEX('[3]5.งบทดลอง รพ.'!$K:$K,MATCH(F:F,'[3]5.งบทดลอง รพ.'!B:B,0)),)</f>
        <v>21297.54</v>
      </c>
      <c r="P120" s="295">
        <f>IFERROR(INDEX('[3]5.งบทดลอง รพ.'!$L:$L,MATCH(F:F,'[3]5.งบทดลอง รพ.'!B:B,0)),)</f>
        <v>75025.34</v>
      </c>
      <c r="Q120" s="295">
        <f>IFERROR(INDEX('[3]5.งบทดลอง รพ.'!$M:$M,MATCH(F:F,'[3]5.งบทดลอง รพ.'!B:B,0)),)</f>
        <v>0</v>
      </c>
      <c r="R120" s="295">
        <f>IFERROR(INDEX('[3]5.งบทดลอง รพ.'!$N:$N,MATCH(F:F,'[3]5.งบทดลอง รพ.'!B:B,0)),)</f>
        <v>0</v>
      </c>
      <c r="S120" s="295">
        <f>IFERROR(INDEX('[3]5.งบทดลอง รพ.'!$O:$O,MATCH(F:F,'[3]5.งบทดลอง รพ.'!B:B,0)),)</f>
        <v>0</v>
      </c>
      <c r="T120" s="295">
        <f>IFERROR(INDEX('[3]5.งบทดลอง รพ.'!$P:$P,MATCH(F:F,'[3]5.งบทดลอง รพ.'!B:B,0)),)</f>
        <v>-23755</v>
      </c>
      <c r="U120" s="295">
        <f>IFERROR(INDEX('[3]5.งบทดลอง รพ.'!$Q:$Q,MATCH(F:F,'[3]5.งบทดลอง รพ.'!B:B,0)),)</f>
        <v>35818.75</v>
      </c>
      <c r="V120" s="295">
        <f>IFERROR(INDEX('[3]5.งบทดลอง รพ.'!$R:$R,MATCH(F:F,'[3]5.งบทดลอง รพ.'!B:B,0)),)</f>
        <v>0</v>
      </c>
      <c r="W120" s="295">
        <f>IFERROR(INDEX('[3]5.งบทดลอง รพ.'!$S:$S,MATCH(F:F,'[3]5.งบทดลอง รพ.'!B:B,0)),)</f>
        <v>38637.24</v>
      </c>
      <c r="X120" s="295">
        <f>IFERROR(INDEX('[3]5.งบทดลอง รพ.'!$T:$T,MATCH(F:F,'[3]5.งบทดลอง รพ.'!B:B,0)),)</f>
        <v>0</v>
      </c>
      <c r="Y120" s="295">
        <f>IFERROR(INDEX('[3]5.งบทดลอง รพ.'!$U:$U,MATCH(F:F,'[3]5.งบทดลอง รพ.'!B:B,0)),)</f>
        <v>0</v>
      </c>
      <c r="Z120" s="295">
        <f>IFERROR(INDEX('[3]5.งบทดลอง รพ.'!$V:$V,MATCH(F:F,'[3]5.งบทดลอง รพ.'!B:B,0)),)</f>
        <v>11434116.57</v>
      </c>
      <c r="AA120" s="295">
        <f>IFERROR(INDEX('[3]5.งบทดลอง รพ.'!$W:$W,MATCH(F:F,'[3]5.งบทดลอง รพ.'!B:B,0)),)</f>
        <v>124841.83</v>
      </c>
      <c r="AB120" s="295">
        <f>IFERROR(INDEX('[3]5.งบทดลอง รพ.'!$X:$X,MATCH(F:F,'[3]5.งบทดลอง รพ.'!B:B,0)),)</f>
        <v>0</v>
      </c>
      <c r="AC120" s="295">
        <f>IFERROR(INDEX('[3]5.งบทดลอง รพ.'!$Y:$Y,MATCH(F:F,'[3]5.งบทดลอง รพ.'!B:B,0)),)</f>
        <v>0</v>
      </c>
      <c r="AD120" s="295">
        <f>IFERROR(INDEX('[3]5.งบทดลอง รพ.'!$Z:$Z,MATCH(F:F,'[3]5.งบทดลอง รพ.'!B:B,0)),)</f>
        <v>0</v>
      </c>
      <c r="AE120" s="295">
        <f>IFERROR(INDEX('[3]5.งบทดลอง รพ.'!$AA:$AA,MATCH(F:F,'[3]5.งบทดลอง รพ.'!B:B,0)),)</f>
        <v>0</v>
      </c>
      <c r="AF120" s="295">
        <f>IFERROR(INDEX('[3]5.งบทดลอง รพ.'!$AB:$AB,MATCH(F:F,'[3]5.งบทดลอง รพ.'!B:B,0)),)</f>
        <v>11846.11</v>
      </c>
      <c r="AG120" s="295">
        <f>IFERROR(INDEX('[3]5.งบทดลอง รพ.'!$AC:$AC,MATCH(F:F,'[3]5.งบทดลอง รพ.'!B:B,0)),)</f>
        <v>0</v>
      </c>
      <c r="AH120" s="295">
        <f>IFERROR(INDEX('[3]5.งบทดลอง รพ.'!$AD:$AD,MATCH(F:F,'[3]5.งบทดลอง รพ.'!B:B,0)),)</f>
        <v>0</v>
      </c>
      <c r="AI120" s="295">
        <f>IFERROR(INDEX('[3]5.งบทดลอง รพ.'!$AE:$AE,MATCH(F:F,'[3]5.งบทดลอง รพ.'!B:B,0)),)</f>
        <v>0</v>
      </c>
      <c r="AJ120" s="295">
        <f>IFERROR(INDEX('[3]5.งบทดลอง รพ.'!$AF:$AF,MATCH(F:F,'[3]5.งบทดลอง รพ.'!B:B,0)),)</f>
        <v>0</v>
      </c>
      <c r="AK120" s="295">
        <f>IFERROR(INDEX('[3]5.งบทดลอง รพ.'!$AG:$AG,MATCH(F:F,'[3]5.งบทดลอง รพ.'!B:B,0)),)</f>
        <v>543.91999999999996</v>
      </c>
      <c r="AL120" s="295">
        <f>IFERROR(INDEX('[3]5.งบทดลอง รพ.'!$AH:$AH,MATCH(F:F,'[3]5.งบทดลอง รพ.'!B:B,0)),)</f>
        <v>0</v>
      </c>
      <c r="AM120" s="295">
        <f>IFERROR(INDEX('[3]5.งบทดลอง รพ.'!$AI:$AI,MATCH(F:F,'[3]5.งบทดลอง รพ.'!B:B,0)),)</f>
        <v>0</v>
      </c>
      <c r="AN120" s="295">
        <f>IFERROR(INDEX('[3]5.งบทดลอง รพ.'!$AJ:$AJ,MATCH(F:F,'[3]5.งบทดลอง รพ.'!B:B,0)),)</f>
        <v>32393.05</v>
      </c>
      <c r="AO120" s="295">
        <f>IFERROR(INDEX('[3]5.งบทดลอง รพ.'!$AK:$AK,MATCH(F:F,'[3]5.งบทดลอง รพ.'!B:B,0)),)</f>
        <v>0</v>
      </c>
      <c r="AP120" s="295">
        <f>IFERROR(INDEX('[3]5.งบทดลอง รพ.'!$AL:$AL,MATCH(F:F,'[3]5.งบทดลอง รพ.'!B:B,0)),)</f>
        <v>0</v>
      </c>
      <c r="AQ120" s="295">
        <f>IFERROR(INDEX('[3]5.งบทดลอง รพ.'!$AM:$AM,MATCH(F:F,'[3]5.งบทดลอง รพ.'!B:B,0)),)</f>
        <v>0</v>
      </c>
      <c r="AR120" s="295">
        <f>IFERROR(INDEX('[3]5.งบทดลอง รพ.'!$AN:$AN,MATCH(F:F,'[3]5.งบทดลอง รพ.'!B:B,0)),)</f>
        <v>0</v>
      </c>
      <c r="AS120" s="295">
        <f>IFERROR(INDEX('[3]5.งบทดลอง รพ.'!$AO:$AO,MATCH(F:F,'[3]5.งบทดลอง รพ.'!B:B,0)),)</f>
        <v>0</v>
      </c>
      <c r="AT120" s="295">
        <f>IFERROR(INDEX('[3]5.งบทดลอง รพ.'!$AP:$AP,MATCH(F:F,'[3]5.งบทดลอง รพ.'!B:B,0)),)</f>
        <v>0</v>
      </c>
      <c r="AU120" s="295">
        <f>IFERROR(INDEX('[3]5.งบทดลอง รพ.'!$AQ:$AQ,MATCH(F:F,'[3]5.งบทดลอง รพ.'!B:B,0)),)</f>
        <v>0</v>
      </c>
      <c r="AV120" s="295">
        <f>IFERROR(INDEX('[3]5.งบทดลอง รพ.'!$AR:$AR,MATCH(F:F,'[3]5.งบทดลอง รพ.'!B:B,0)),)</f>
        <v>1724448.11</v>
      </c>
      <c r="AW120" s="295">
        <f>IFERROR(INDEX('[3]5.งบทดลอง รพ.'!$AS:$AS,MATCH(F:F,'[3]5.งบทดลอง รพ.'!B:B,0)),)</f>
        <v>0</v>
      </c>
      <c r="AX120" s="295">
        <f>IFERROR(INDEX('[3]5.งบทดลอง รพ.'!$AT:$AT,MATCH(F:F,'[3]5.งบทดลอง รพ.'!B:B,0)),)</f>
        <v>441398.91</v>
      </c>
      <c r="AY120" s="295">
        <f>IFERROR(INDEX('[3]5.งบทดลอง รพ.'!$AU:$AU,MATCH(F:F,'[3]5.งบทดลอง รพ.'!B:B,0)),)</f>
        <v>0</v>
      </c>
      <c r="AZ120" s="295">
        <f>IFERROR(INDEX('[3]5.งบทดลอง รพ.'!$AV:$AV,MATCH(F:F,'[3]5.งบทดลอง รพ.'!B:B,0)),)</f>
        <v>0</v>
      </c>
      <c r="BA120" s="295">
        <f>IFERROR(INDEX('[3]5.งบทดลอง รพ.'!$AW:$AW,MATCH(F:F,'[3]5.งบทดลอง รพ.'!B:B,0)),)</f>
        <v>59230.53</v>
      </c>
      <c r="BB120" s="295">
        <f>IFERROR(INDEX('[3]5.งบทดลอง รพ.'!$AX:$AX,MATCH(F:F,'[3]5.งบทดลอง รพ.'!B:B,0)),)</f>
        <v>0</v>
      </c>
      <c r="BC120" s="295">
        <f>IFERROR(INDEX('[3]5.งบทดลอง รพ.'!$AY:$AY,MATCH(F:F,'[3]5.งบทดลอง รพ.'!B:B,0)),)</f>
        <v>0</v>
      </c>
      <c r="BD120" s="295">
        <f>IFERROR(INDEX('[3]5.งบทดลอง รพ.'!$AZ:$AZ,MATCH(F:F,'[3]5.งบทดลอง รพ.'!B:B,0)),)</f>
        <v>0</v>
      </c>
      <c r="BE120" s="295">
        <f>IFERROR(INDEX('[3]5.งบทดลอง รพ.'!$BA:$BA,MATCH(F:F,'[3]5.งบทดลอง รพ.'!B:B,0)),)</f>
        <v>14340.02</v>
      </c>
      <c r="BF120" s="295">
        <f>IFERROR(INDEX('[3]5.งบทดลอง รพ.'!$BB:$BB,MATCH(F:F,'[3]5.งบทดลอง รพ.'!B:B,0)),)</f>
        <v>-46614</v>
      </c>
      <c r="BG120" s="295">
        <f>IFERROR(INDEX('[3]5.งบทดลอง รพ.'!$BC:$BC,MATCH(F:F,'[3]5.งบทดลอง รพ.'!B:B,0)),)</f>
        <v>0</v>
      </c>
      <c r="BH120" s="295">
        <f>IFERROR(INDEX('[3]5.งบทดลอง รพ.'!$BD:$BD,MATCH(F:F,'[3]5.งบทดลอง รพ.'!B:B,0)),)</f>
        <v>0</v>
      </c>
      <c r="BI120" s="295">
        <f>IFERROR(INDEX('[3]5.งบทดลอง รพ.'!$BE:$BE,MATCH(F:F,'[3]5.งบทดลอง รพ.'!B:B,0)),)</f>
        <v>20533.349999999999</v>
      </c>
      <c r="BJ120" s="295">
        <f>IFERROR(INDEX('[3]5.งบทดลอง รพ.'!$BF:$BF,MATCH(F:F,'[3]5.งบทดลอง รพ.'!B:B,0)),)</f>
        <v>0</v>
      </c>
      <c r="BK120" s="295">
        <f>IFERROR(INDEX('[3]5.งบทดลอง รพ.'!$BG:$BG,MATCH(F:F,'[3]5.งบทดลอง รพ.'!B:B,0)),)</f>
        <v>935.22</v>
      </c>
      <c r="BL120" s="295">
        <f>IFERROR(INDEX('[3]5.งบทดลอง รพ.'!$BH:$BH,MATCH(F:F,'[3]5.งบทดลอง รพ.'!B:B,0)),)</f>
        <v>4364.3500000000004</v>
      </c>
      <c r="BM120" s="295">
        <f>IFERROR(INDEX('[3]5.งบทดลอง รพ.'!$BI:$BI,MATCH(F:F,'[3]5.งบทดลอง รพ.'!B:B,0)),)</f>
        <v>0</v>
      </c>
      <c r="BN120" s="295">
        <f>IFERROR(INDEX('[3]5.งบทดลอง รพ.'!$BJ:$BJ,MATCH(F:F,'[3]5.งบทดลอง รพ.'!B:B,0)),)</f>
        <v>0</v>
      </c>
      <c r="BO120" s="295">
        <f>IFERROR(INDEX('[3]5.งบทดลอง รพ.'!$BK:$BK,MATCH(F:F,'[3]5.งบทดลอง รพ.'!B:B,0)),)</f>
        <v>4676.09</v>
      </c>
      <c r="BP120" s="295">
        <f>IFERROR(INDEX('[3]5.งบทดลอง รพ.'!$BL:$BL,MATCH(F:F,'[3]5.งบทดลอง รพ.'!B:B,0)),)</f>
        <v>6858.27</v>
      </c>
      <c r="BQ120" s="295">
        <f>IFERROR(INDEX('[3]5.งบทดลอง รพ.'!$BM:$BM,MATCH(F:F,'[3]5.งบทดลอง รพ.'!B:B,0)),)</f>
        <v>0</v>
      </c>
      <c r="BR120" s="295">
        <f>IFERROR(INDEX('[3]5.งบทดลอง รพ.'!$BN:$BN,MATCH(F:F,'[3]5.งบทดลอง รพ.'!B:B,0)),)</f>
        <v>13297.67</v>
      </c>
      <c r="BS120" s="295">
        <f>IFERROR(INDEX('[3]5.งบทดลอง รพ.'!$BO:$BO,MATCH(F:F,'[3]5.งบทดลอง รพ.'!B:B,0)),)</f>
        <v>0</v>
      </c>
      <c r="BT120" s="295">
        <f>IFERROR(INDEX('[3]5.งบทดลอง รพ.'!$BP:$BP,MATCH(F:F,'[3]5.งบทดลอง รพ.'!B:B,0)),)</f>
        <v>144191.70000000001</v>
      </c>
      <c r="BU120" s="295">
        <f>IFERROR(INDEX('[3]5.งบทดลอง รพ.'!$BQ:$BQ,MATCH(F:F,'[3]5.งบทดลอง รพ.'!B:B,0)),)</f>
        <v>0</v>
      </c>
      <c r="BV120" s="295">
        <f>IFERROR(INDEX('[3]5.งบทดลอง รพ.'!$BR:$BR,MATCH(F:F,'[3]5.งบทดลอง รพ.'!B:B,0)),)</f>
        <v>0</v>
      </c>
      <c r="BW120" s="295">
        <f>IFERROR(INDEX('[3]5.งบทดลอง รพ.'!$BS:$BS,MATCH(F:F,'[3]5.งบทดลอง รพ.'!B:B,0)),)</f>
        <v>29835.19</v>
      </c>
      <c r="BX120" s="295">
        <f>IFERROR(INDEX('[3]5.งบทดลอง รพ.'!$BT:$BT,MATCH(F:F,'[3]5.งบทดลอง รพ.'!B:B,0)),)</f>
        <v>0</v>
      </c>
      <c r="BY120" s="295">
        <f>IFERROR(INDEX('[3]5.งบทดลอง รพ.'!$BU:$BU,MATCH(F:F,'[3]5.งบทดลอง รพ.'!B:B,0)),)</f>
        <v>0</v>
      </c>
      <c r="BZ120" s="295">
        <f>IFERROR(INDEX('[3]5.งบทดลอง รพ.'!$BV:$BV,MATCH(F:F,'[3]5.งบทดลอง รพ.'!B:B,0)),)</f>
        <v>0</v>
      </c>
      <c r="CA120" s="295">
        <f>IFERROR(INDEX('[3]5.งบทดลอง รพ.'!$BW:$BW,MATCH(F:F,'[3]5.งบทดลอง รพ.'!B:B,0)),)</f>
        <v>0</v>
      </c>
      <c r="CB120" s="295">
        <f>IFERROR(INDEX('[3]5.งบทดลอง รพ.'!$BX:$BX,MATCH(F:F,'[3]5.งบทดลอง รพ.'!B:B,0)),)</f>
        <v>0</v>
      </c>
      <c r="CC120" s="506">
        <f t="shared" si="10"/>
        <v>14217583.449999997</v>
      </c>
    </row>
    <row r="121" spans="1:81" s="290" customFormat="1" ht="67.5">
      <c r="A121" s="307" t="s">
        <v>436</v>
      </c>
      <c r="B121" s="292" t="s">
        <v>20</v>
      </c>
      <c r="C121" s="293" t="s">
        <v>21</v>
      </c>
      <c r="D121" s="312"/>
      <c r="E121" s="313"/>
      <c r="F121" s="504" t="s">
        <v>640</v>
      </c>
      <c r="G121" s="505" t="s">
        <v>641</v>
      </c>
      <c r="H121" s="295">
        <f>IFERROR(INDEX('[3]5.งบทดลอง รพ.'!$D:$D,MATCH(F:F,'[3]5.งบทดลอง รพ.'!B:B,0)),)</f>
        <v>0</v>
      </c>
      <c r="I121" s="295">
        <f>IFERROR(INDEX('[3]5.งบทดลอง รพ.'!$E:$E,MATCH(F:F,'[3]5.งบทดลอง รพ.'!B:B,0)),)</f>
        <v>0</v>
      </c>
      <c r="J121" s="295">
        <f>IFERROR(INDEX('[3]5.งบทดลอง รพ.'!$F:$F,MATCH(F:F,'[3]5.งบทดลอง รพ.'!B:B,0)),)</f>
        <v>0</v>
      </c>
      <c r="K121" s="295">
        <f>IFERROR(INDEX('[3]5.งบทดลอง รพ.'!$G:$G,MATCH(F:F,'[3]5.งบทดลอง รพ.'!B:B,0)),)</f>
        <v>0</v>
      </c>
      <c r="L121" s="295">
        <f>IFERROR(INDEX('[3]5.งบทดลอง รพ.'!$H:$H,MATCH(F:F,'[3]5.งบทดลอง รพ.'!B:B,0)),)</f>
        <v>0</v>
      </c>
      <c r="M121" s="295">
        <f>IFERROR(INDEX('[3]5.งบทดลอง รพ.'!$I:$I,MATCH(F:F,'[3]5.งบทดลอง รพ.'!B:B,0)),)</f>
        <v>0</v>
      </c>
      <c r="N121" s="295">
        <f>IFERROR(INDEX('[3]5.งบทดลอง รพ.'!$J:$J,MATCH(F:F,'[3]5.งบทดลอง รพ.'!B:B,0)),)</f>
        <v>0</v>
      </c>
      <c r="O121" s="295">
        <f>IFERROR(INDEX('[3]5.งบทดลอง รพ.'!$K:$K,MATCH(F:F,'[3]5.งบทดลอง รพ.'!B:B,0)),)</f>
        <v>0</v>
      </c>
      <c r="P121" s="295">
        <f>IFERROR(INDEX('[3]5.งบทดลอง รพ.'!$L:$L,MATCH(F:F,'[3]5.งบทดลอง รพ.'!B:B,0)),)</f>
        <v>0</v>
      </c>
      <c r="Q121" s="295">
        <f>IFERROR(INDEX('[3]5.งบทดลอง รพ.'!$M:$M,MATCH(F:F,'[3]5.งบทดลอง รพ.'!B:B,0)),)</f>
        <v>1080</v>
      </c>
      <c r="R121" s="295">
        <f>IFERROR(INDEX('[3]5.งบทดลอง รพ.'!$N:$N,MATCH(F:F,'[3]5.งบทดลอง รพ.'!B:B,0)),)</f>
        <v>0</v>
      </c>
      <c r="S121" s="295">
        <f>IFERROR(INDEX('[3]5.งบทดลอง รพ.'!$O:$O,MATCH(F:F,'[3]5.งบทดลอง รพ.'!B:B,0)),)</f>
        <v>0</v>
      </c>
      <c r="T121" s="295">
        <f>IFERROR(INDEX('[3]5.งบทดลอง รพ.'!$P:$P,MATCH(F:F,'[3]5.งบทดลอง รพ.'!B:B,0)),)</f>
        <v>0</v>
      </c>
      <c r="U121" s="295">
        <f>IFERROR(INDEX('[3]5.งบทดลอง รพ.'!$Q:$Q,MATCH(F:F,'[3]5.งบทดลอง รพ.'!B:B,0)),)</f>
        <v>0</v>
      </c>
      <c r="V121" s="295">
        <f>IFERROR(INDEX('[3]5.งบทดลอง รพ.'!$R:$R,MATCH(F:F,'[3]5.งบทดลอง รพ.'!B:B,0)),)</f>
        <v>0</v>
      </c>
      <c r="W121" s="295">
        <f>IFERROR(INDEX('[3]5.งบทดลอง รพ.'!$S:$S,MATCH(F:F,'[3]5.งบทดลอง รพ.'!B:B,0)),)</f>
        <v>0</v>
      </c>
      <c r="X121" s="295">
        <f>IFERROR(INDEX('[3]5.งบทดลอง รพ.'!$T:$T,MATCH(F:F,'[3]5.งบทดลอง รพ.'!B:B,0)),)</f>
        <v>0</v>
      </c>
      <c r="Y121" s="295">
        <f>IFERROR(INDEX('[3]5.งบทดลอง รพ.'!$U:$U,MATCH(F:F,'[3]5.งบทดลอง รพ.'!B:B,0)),)</f>
        <v>0</v>
      </c>
      <c r="Z121" s="295">
        <f>IFERROR(INDEX('[3]5.งบทดลอง รพ.'!$V:$V,MATCH(F:F,'[3]5.งบทดลอง รพ.'!B:B,0)),)</f>
        <v>0</v>
      </c>
      <c r="AA121" s="295">
        <f>IFERROR(INDEX('[3]5.งบทดลอง รพ.'!$W:$W,MATCH(F:F,'[3]5.งบทดลอง รพ.'!B:B,0)),)</f>
        <v>0</v>
      </c>
      <c r="AB121" s="295">
        <f>IFERROR(INDEX('[3]5.งบทดลอง รพ.'!$X:$X,MATCH(F:F,'[3]5.งบทดลอง รพ.'!B:B,0)),)</f>
        <v>0</v>
      </c>
      <c r="AC121" s="295">
        <f>IFERROR(INDEX('[3]5.งบทดลอง รพ.'!$Y:$Y,MATCH(F:F,'[3]5.งบทดลอง รพ.'!B:B,0)),)</f>
        <v>0</v>
      </c>
      <c r="AD121" s="295">
        <f>IFERROR(INDEX('[3]5.งบทดลอง รพ.'!$Z:$Z,MATCH(F:F,'[3]5.งบทดลอง รพ.'!B:B,0)),)</f>
        <v>0</v>
      </c>
      <c r="AE121" s="295">
        <f>IFERROR(INDEX('[3]5.งบทดลอง รพ.'!$AA:$AA,MATCH(F:F,'[3]5.งบทดลอง รพ.'!B:B,0)),)</f>
        <v>0</v>
      </c>
      <c r="AF121" s="295">
        <f>IFERROR(INDEX('[3]5.งบทดลอง รพ.'!$AB:$AB,MATCH(F:F,'[3]5.งบทดลอง รพ.'!B:B,0)),)</f>
        <v>0</v>
      </c>
      <c r="AG121" s="295">
        <f>IFERROR(INDEX('[3]5.งบทดลอง รพ.'!$AC:$AC,MATCH(F:F,'[3]5.งบทดลอง รพ.'!B:B,0)),)</f>
        <v>0</v>
      </c>
      <c r="AH121" s="295">
        <f>IFERROR(INDEX('[3]5.งบทดลอง รพ.'!$AD:$AD,MATCH(F:F,'[3]5.งบทดลอง รพ.'!B:B,0)),)</f>
        <v>0</v>
      </c>
      <c r="AI121" s="295">
        <f>IFERROR(INDEX('[3]5.งบทดลอง รพ.'!$AE:$AE,MATCH(F:F,'[3]5.งบทดลอง รพ.'!B:B,0)),)</f>
        <v>659284.19999999995</v>
      </c>
      <c r="AJ121" s="295">
        <f>IFERROR(INDEX('[3]5.งบทดลอง รพ.'!$AF:$AF,MATCH(F:F,'[3]5.งบทดลอง รพ.'!B:B,0)),)</f>
        <v>0</v>
      </c>
      <c r="AK121" s="295">
        <f>IFERROR(INDEX('[3]5.งบทดลอง รพ.'!$AG:$AG,MATCH(F:F,'[3]5.งบทดลอง รพ.'!B:B,0)),)</f>
        <v>0</v>
      </c>
      <c r="AL121" s="295">
        <f>IFERROR(INDEX('[3]5.งบทดลอง รพ.'!$AH:$AH,MATCH(F:F,'[3]5.งบทดลอง รพ.'!B:B,0)),)</f>
        <v>0</v>
      </c>
      <c r="AM121" s="295">
        <f>IFERROR(INDEX('[3]5.งบทดลอง รพ.'!$AI:$AI,MATCH(F:F,'[3]5.งบทดลอง รพ.'!B:B,0)),)</f>
        <v>0</v>
      </c>
      <c r="AN121" s="295">
        <f>IFERROR(INDEX('[3]5.งบทดลอง รพ.'!$AJ:$AJ,MATCH(F:F,'[3]5.งบทดลอง รพ.'!B:B,0)),)</f>
        <v>0</v>
      </c>
      <c r="AO121" s="295">
        <f>IFERROR(INDEX('[3]5.งบทดลอง รพ.'!$AK:$AK,MATCH(F:F,'[3]5.งบทดลอง รพ.'!B:B,0)),)</f>
        <v>0</v>
      </c>
      <c r="AP121" s="295">
        <f>IFERROR(INDEX('[3]5.งบทดลอง รพ.'!$AL:$AL,MATCH(F:F,'[3]5.งบทดลอง รพ.'!B:B,0)),)</f>
        <v>0</v>
      </c>
      <c r="AQ121" s="295">
        <f>IFERROR(INDEX('[3]5.งบทดลอง รพ.'!$AM:$AM,MATCH(F:F,'[3]5.งบทดลอง รพ.'!B:B,0)),)</f>
        <v>0</v>
      </c>
      <c r="AR121" s="295">
        <f>IFERROR(INDEX('[3]5.งบทดลอง รพ.'!$AN:$AN,MATCH(F:F,'[3]5.งบทดลอง รพ.'!B:B,0)),)</f>
        <v>0</v>
      </c>
      <c r="AS121" s="295">
        <f>IFERROR(INDEX('[3]5.งบทดลอง รพ.'!$AO:$AO,MATCH(F:F,'[3]5.งบทดลอง รพ.'!B:B,0)),)</f>
        <v>0</v>
      </c>
      <c r="AT121" s="295">
        <f>IFERROR(INDEX('[3]5.งบทดลอง รพ.'!$AP:$AP,MATCH(F:F,'[3]5.งบทดลอง รพ.'!B:B,0)),)</f>
        <v>0</v>
      </c>
      <c r="AU121" s="295">
        <f>IFERROR(INDEX('[3]5.งบทดลอง รพ.'!$AQ:$AQ,MATCH(F:F,'[3]5.งบทดลอง รพ.'!B:B,0)),)</f>
        <v>0</v>
      </c>
      <c r="AV121" s="295">
        <f>IFERROR(INDEX('[3]5.งบทดลอง รพ.'!$AR:$AR,MATCH(F:F,'[3]5.งบทดลอง รพ.'!B:B,0)),)</f>
        <v>0</v>
      </c>
      <c r="AW121" s="295">
        <f>IFERROR(INDEX('[3]5.งบทดลอง รพ.'!$AS:$AS,MATCH(F:F,'[3]5.งบทดลอง รพ.'!B:B,0)),)</f>
        <v>0</v>
      </c>
      <c r="AX121" s="295">
        <f>IFERROR(INDEX('[3]5.งบทดลอง รพ.'!$AT:$AT,MATCH(F:F,'[3]5.งบทดลอง รพ.'!B:B,0)),)</f>
        <v>0</v>
      </c>
      <c r="AY121" s="295">
        <f>IFERROR(INDEX('[3]5.งบทดลอง รพ.'!$AU:$AU,MATCH(F:F,'[3]5.งบทดลอง รพ.'!B:B,0)),)</f>
        <v>0</v>
      </c>
      <c r="AZ121" s="295">
        <f>IFERROR(INDEX('[3]5.งบทดลอง รพ.'!$AV:$AV,MATCH(F:F,'[3]5.งบทดลอง รพ.'!B:B,0)),)</f>
        <v>0</v>
      </c>
      <c r="BA121" s="295">
        <f>IFERROR(INDEX('[3]5.งบทดลอง รพ.'!$AW:$AW,MATCH(F:F,'[3]5.งบทดลอง รพ.'!B:B,0)),)</f>
        <v>0</v>
      </c>
      <c r="BB121" s="295">
        <f>IFERROR(INDEX('[3]5.งบทดลอง รพ.'!$AX:$AX,MATCH(F:F,'[3]5.งบทดลอง รพ.'!B:B,0)),)</f>
        <v>0</v>
      </c>
      <c r="BC121" s="295">
        <f>IFERROR(INDEX('[3]5.งบทดลอง รพ.'!$AY:$AY,MATCH(F:F,'[3]5.งบทดลอง รพ.'!B:B,0)),)</f>
        <v>0</v>
      </c>
      <c r="BD121" s="295">
        <f>IFERROR(INDEX('[3]5.งบทดลอง รพ.'!$AZ:$AZ,MATCH(F:F,'[3]5.งบทดลอง รพ.'!B:B,0)),)</f>
        <v>0</v>
      </c>
      <c r="BE121" s="295">
        <f>IFERROR(INDEX('[3]5.งบทดลอง รพ.'!$BA:$BA,MATCH(F:F,'[3]5.งบทดลอง รพ.'!B:B,0)),)</f>
        <v>0</v>
      </c>
      <c r="BF121" s="295">
        <f>IFERROR(INDEX('[3]5.งบทดลอง รพ.'!$BB:$BB,MATCH(F:F,'[3]5.งบทดลอง รพ.'!B:B,0)),)</f>
        <v>0</v>
      </c>
      <c r="BG121" s="295">
        <f>IFERROR(INDEX('[3]5.งบทดลอง รพ.'!$BC:$BC,MATCH(F:F,'[3]5.งบทดลอง รพ.'!B:B,0)),)</f>
        <v>0</v>
      </c>
      <c r="BH121" s="295">
        <f>IFERROR(INDEX('[3]5.งบทดลอง รพ.'!$BD:$BD,MATCH(F:F,'[3]5.งบทดลอง รพ.'!B:B,0)),)</f>
        <v>0</v>
      </c>
      <c r="BI121" s="295">
        <f>IFERROR(INDEX('[3]5.งบทดลอง รพ.'!$BE:$BE,MATCH(F:F,'[3]5.งบทดลอง รพ.'!B:B,0)),)</f>
        <v>0</v>
      </c>
      <c r="BJ121" s="295">
        <f>IFERROR(INDEX('[3]5.งบทดลอง รพ.'!$BF:$BF,MATCH(F:F,'[3]5.งบทดลอง รพ.'!B:B,0)),)</f>
        <v>0</v>
      </c>
      <c r="BK121" s="295">
        <f>IFERROR(INDEX('[3]5.งบทดลอง รพ.'!$BG:$BG,MATCH(F:F,'[3]5.งบทดลอง รพ.'!B:B,0)),)</f>
        <v>0</v>
      </c>
      <c r="BL121" s="295">
        <f>IFERROR(INDEX('[3]5.งบทดลอง รพ.'!$BH:$BH,MATCH(F:F,'[3]5.งบทดลอง รพ.'!B:B,0)),)</f>
        <v>0</v>
      </c>
      <c r="BM121" s="295">
        <f>IFERROR(INDEX('[3]5.งบทดลอง รพ.'!$BI:$BI,MATCH(F:F,'[3]5.งบทดลอง รพ.'!B:B,0)),)</f>
        <v>22449.16</v>
      </c>
      <c r="BN121" s="295">
        <f>IFERROR(INDEX('[3]5.งบทดลอง รพ.'!$BJ:$BJ,MATCH(F:F,'[3]5.งบทดลอง รพ.'!B:B,0)),)</f>
        <v>0</v>
      </c>
      <c r="BO121" s="295">
        <f>IFERROR(INDEX('[3]5.งบทดลอง รพ.'!$BK:$BK,MATCH(F:F,'[3]5.งบทดลอง รพ.'!B:B,0)),)</f>
        <v>0</v>
      </c>
      <c r="BP121" s="295">
        <f>IFERROR(INDEX('[3]5.งบทดลอง รพ.'!$BL:$BL,MATCH(F:F,'[3]5.งบทดลอง รพ.'!B:B,0)),)</f>
        <v>0</v>
      </c>
      <c r="BQ121" s="295">
        <f>IFERROR(INDEX('[3]5.งบทดลอง รพ.'!$BM:$BM,MATCH(F:F,'[3]5.งบทดลอง รพ.'!B:B,0)),)</f>
        <v>0</v>
      </c>
      <c r="BR121" s="295">
        <f>IFERROR(INDEX('[3]5.งบทดลอง รพ.'!$BN:$BN,MATCH(F:F,'[3]5.งบทดลอง รพ.'!B:B,0)),)</f>
        <v>10160</v>
      </c>
      <c r="BS121" s="295">
        <f>IFERROR(INDEX('[3]5.งบทดลอง รพ.'!$BO:$BO,MATCH(F:F,'[3]5.งบทดลอง รพ.'!B:B,0)),)</f>
        <v>0</v>
      </c>
      <c r="BT121" s="295">
        <f>IFERROR(INDEX('[3]5.งบทดลอง รพ.'!$BP:$BP,MATCH(F:F,'[3]5.งบทดลอง รพ.'!B:B,0)),)</f>
        <v>153316.70000000001</v>
      </c>
      <c r="BU121" s="295">
        <f>IFERROR(INDEX('[3]5.งบทดลอง รพ.'!$BQ:$BQ,MATCH(F:F,'[3]5.งบทดลอง รพ.'!B:B,0)),)</f>
        <v>0</v>
      </c>
      <c r="BV121" s="295">
        <f>IFERROR(INDEX('[3]5.งบทดลอง รพ.'!$BR:$BR,MATCH(F:F,'[3]5.งบทดลอง รพ.'!B:B,0)),)</f>
        <v>0</v>
      </c>
      <c r="BW121" s="295">
        <f>IFERROR(INDEX('[3]5.งบทดลอง รพ.'!$BS:$BS,MATCH(F:F,'[3]5.งบทดลอง รพ.'!B:B,0)),)</f>
        <v>0</v>
      </c>
      <c r="BX121" s="295">
        <f>IFERROR(INDEX('[3]5.งบทดลอง รพ.'!$BT:$BT,MATCH(F:F,'[3]5.งบทดลอง รพ.'!B:B,0)),)</f>
        <v>0</v>
      </c>
      <c r="BY121" s="295">
        <f>IFERROR(INDEX('[3]5.งบทดลอง รพ.'!$BU:$BU,MATCH(F:F,'[3]5.งบทดลอง รพ.'!B:B,0)),)</f>
        <v>0</v>
      </c>
      <c r="BZ121" s="295">
        <f>IFERROR(INDEX('[3]5.งบทดลอง รพ.'!$BV:$BV,MATCH(F:F,'[3]5.งบทดลอง รพ.'!B:B,0)),)</f>
        <v>0</v>
      </c>
      <c r="CA121" s="295">
        <f>IFERROR(INDEX('[3]5.งบทดลอง รพ.'!$BW:$BW,MATCH(F:F,'[3]5.งบทดลอง รพ.'!B:B,0)),)</f>
        <v>0</v>
      </c>
      <c r="CB121" s="295">
        <f>IFERROR(INDEX('[3]5.งบทดลอง รพ.'!$BX:$BX,MATCH(F:F,'[3]5.งบทดลอง รพ.'!B:B,0)),)</f>
        <v>0</v>
      </c>
      <c r="CC121" s="506">
        <f>SUM(H121:CB121)</f>
        <v>846290.06</v>
      </c>
    </row>
    <row r="122" spans="1:81" s="290" customFormat="1" ht="67.5">
      <c r="A122" s="307" t="s">
        <v>436</v>
      </c>
      <c r="B122" s="292" t="s">
        <v>20</v>
      </c>
      <c r="C122" s="293" t="s">
        <v>21</v>
      </c>
      <c r="D122" s="312"/>
      <c r="E122" s="313"/>
      <c r="F122" s="504" t="s">
        <v>642</v>
      </c>
      <c r="G122" s="505" t="s">
        <v>643</v>
      </c>
      <c r="H122" s="295">
        <f>IFERROR(INDEX('[3]5.งบทดลอง รพ.'!$D:$D,MATCH(F:F,'[3]5.งบทดลอง รพ.'!B:B,0)),)</f>
        <v>0</v>
      </c>
      <c r="I122" s="295">
        <f>IFERROR(INDEX('[3]5.งบทดลอง รพ.'!$E:$E,MATCH(F:F,'[3]5.งบทดลอง รพ.'!B:B,0)),)</f>
        <v>0</v>
      </c>
      <c r="J122" s="295">
        <f>IFERROR(INDEX('[3]5.งบทดลอง รพ.'!$F:$F,MATCH(F:F,'[3]5.งบทดลอง รพ.'!B:B,0)),)</f>
        <v>0</v>
      </c>
      <c r="K122" s="295">
        <f>IFERROR(INDEX('[3]5.งบทดลอง รพ.'!$G:$G,MATCH(F:F,'[3]5.งบทดลอง รพ.'!B:B,0)),)</f>
        <v>0</v>
      </c>
      <c r="L122" s="295">
        <f>IFERROR(INDEX('[3]5.งบทดลอง รพ.'!$H:$H,MATCH(F:F,'[3]5.งบทดลอง รพ.'!B:B,0)),)</f>
        <v>0</v>
      </c>
      <c r="M122" s="295">
        <f>IFERROR(INDEX('[3]5.งบทดลอง รพ.'!$I:$I,MATCH(F:F,'[3]5.งบทดลอง รพ.'!B:B,0)),)</f>
        <v>0</v>
      </c>
      <c r="N122" s="295">
        <f>IFERROR(INDEX('[3]5.งบทดลอง รพ.'!$J:$J,MATCH(F:F,'[3]5.งบทดลอง รพ.'!B:B,0)),)</f>
        <v>0</v>
      </c>
      <c r="O122" s="295">
        <f>IFERROR(INDEX('[3]5.งบทดลอง รพ.'!$K:$K,MATCH(F:F,'[3]5.งบทดลอง รพ.'!B:B,0)),)</f>
        <v>0</v>
      </c>
      <c r="P122" s="295">
        <f>IFERROR(INDEX('[3]5.งบทดลอง รพ.'!$L:$L,MATCH(F:F,'[3]5.งบทดลอง รพ.'!B:B,0)),)</f>
        <v>1112360</v>
      </c>
      <c r="Q122" s="295">
        <f>IFERROR(INDEX('[3]5.งบทดลอง รพ.'!$M:$M,MATCH(F:F,'[3]5.งบทดลอง รพ.'!B:B,0)),)</f>
        <v>0</v>
      </c>
      <c r="R122" s="295">
        <f>IFERROR(INDEX('[3]5.งบทดลอง รพ.'!$N:$N,MATCH(F:F,'[3]5.งบทดลอง รพ.'!B:B,0)),)</f>
        <v>8600</v>
      </c>
      <c r="S122" s="295">
        <f>IFERROR(INDEX('[3]5.งบทดลอง รพ.'!$O:$O,MATCH(F:F,'[3]5.งบทดลอง รพ.'!B:B,0)),)</f>
        <v>678840</v>
      </c>
      <c r="T122" s="295">
        <f>IFERROR(INDEX('[3]5.งบทดลอง รพ.'!$P:$P,MATCH(F:F,'[3]5.งบทดลอง รพ.'!B:B,0)),)</f>
        <v>244400</v>
      </c>
      <c r="U122" s="295">
        <f>IFERROR(INDEX('[3]5.งบทดลอง รพ.'!$Q:$Q,MATCH(F:F,'[3]5.งบทดลอง รพ.'!B:B,0)),)</f>
        <v>54000</v>
      </c>
      <c r="V122" s="295">
        <f>IFERROR(INDEX('[3]5.งบทดลอง รพ.'!$R:$R,MATCH(F:F,'[3]5.งบทดลอง รพ.'!B:B,0)),)</f>
        <v>0</v>
      </c>
      <c r="W122" s="295">
        <f>IFERROR(INDEX('[3]5.งบทดลอง รพ.'!$S:$S,MATCH(F:F,'[3]5.งบทดลอง รพ.'!B:B,0)),)</f>
        <v>0</v>
      </c>
      <c r="X122" s="295">
        <f>IFERROR(INDEX('[3]5.งบทดลอง รพ.'!$T:$T,MATCH(F:F,'[3]5.งบทดลอง รพ.'!B:B,0)),)</f>
        <v>65000</v>
      </c>
      <c r="Y122" s="295">
        <f>IFERROR(INDEX('[3]5.งบทดลอง รพ.'!$U:$U,MATCH(F:F,'[3]5.งบทดลอง รพ.'!B:B,0)),)</f>
        <v>0</v>
      </c>
      <c r="Z122" s="295">
        <f>IFERROR(INDEX('[3]5.งบทดลอง รพ.'!$V:$V,MATCH(F:F,'[3]5.งบทดลอง รพ.'!B:B,0)),)</f>
        <v>0</v>
      </c>
      <c r="AA122" s="295">
        <f>IFERROR(INDEX('[3]5.งบทดลอง รพ.'!$W:$W,MATCH(F:F,'[3]5.งบทดลอง รพ.'!B:B,0)),)</f>
        <v>0</v>
      </c>
      <c r="AB122" s="295">
        <f>IFERROR(INDEX('[3]5.งบทดลอง รพ.'!$X:$X,MATCH(F:F,'[3]5.งบทดลอง รพ.'!B:B,0)),)</f>
        <v>0</v>
      </c>
      <c r="AC122" s="295">
        <f>IFERROR(INDEX('[3]5.งบทดลอง รพ.'!$Y:$Y,MATCH(F:F,'[3]5.งบทดลอง รพ.'!B:B,0)),)</f>
        <v>0</v>
      </c>
      <c r="AD122" s="295">
        <f>IFERROR(INDEX('[3]5.งบทดลอง รพ.'!$Z:$Z,MATCH(F:F,'[3]5.งบทดลอง รพ.'!B:B,0)),)</f>
        <v>0</v>
      </c>
      <c r="AE122" s="295">
        <f>IFERROR(INDEX('[3]5.งบทดลอง รพ.'!$AA:$AA,MATCH(F:F,'[3]5.งบทดลอง รพ.'!B:B,0)),)</f>
        <v>0</v>
      </c>
      <c r="AF122" s="295">
        <f>IFERROR(INDEX('[3]5.งบทดลอง รพ.'!$AB:$AB,MATCH(F:F,'[3]5.งบทดลอง รพ.'!B:B,0)),)</f>
        <v>0</v>
      </c>
      <c r="AG122" s="295">
        <f>IFERROR(INDEX('[3]5.งบทดลอง รพ.'!$AC:$AC,MATCH(F:F,'[3]5.งบทดลอง รพ.'!B:B,0)),)</f>
        <v>0</v>
      </c>
      <c r="AH122" s="295">
        <f>IFERROR(INDEX('[3]5.งบทดลอง รพ.'!$AD:$AD,MATCH(F:F,'[3]5.งบทดลอง รพ.'!B:B,0)),)</f>
        <v>0</v>
      </c>
      <c r="AI122" s="295">
        <f>IFERROR(INDEX('[3]5.งบทดลอง รพ.'!$AE:$AE,MATCH(F:F,'[3]5.งบทดลอง รพ.'!B:B,0)),)</f>
        <v>0</v>
      </c>
      <c r="AJ122" s="295">
        <f>IFERROR(INDEX('[3]5.งบทดลอง รพ.'!$AF:$AF,MATCH(F:F,'[3]5.งบทดลอง รพ.'!B:B,0)),)</f>
        <v>0</v>
      </c>
      <c r="AK122" s="295">
        <f>IFERROR(INDEX('[3]5.งบทดลอง รพ.'!$AG:$AG,MATCH(F:F,'[3]5.งบทดลอง รพ.'!B:B,0)),)</f>
        <v>0</v>
      </c>
      <c r="AL122" s="295">
        <f>IFERROR(INDEX('[3]5.งบทดลอง รพ.'!$AH:$AH,MATCH(F:F,'[3]5.งบทดลอง รพ.'!B:B,0)),)</f>
        <v>0</v>
      </c>
      <c r="AM122" s="295">
        <f>IFERROR(INDEX('[3]5.งบทดลอง รพ.'!$AI:$AI,MATCH(F:F,'[3]5.งบทดลอง รพ.'!B:B,0)),)</f>
        <v>0</v>
      </c>
      <c r="AN122" s="295">
        <f>IFERROR(INDEX('[3]5.งบทดลอง รพ.'!$AJ:$AJ,MATCH(F:F,'[3]5.งบทดลอง รพ.'!B:B,0)),)</f>
        <v>0</v>
      </c>
      <c r="AO122" s="295">
        <f>IFERROR(INDEX('[3]5.งบทดลอง รพ.'!$AK:$AK,MATCH(F:F,'[3]5.งบทดลอง รพ.'!B:B,0)),)</f>
        <v>0</v>
      </c>
      <c r="AP122" s="295">
        <f>IFERROR(INDEX('[3]5.งบทดลอง รพ.'!$AL:$AL,MATCH(F:F,'[3]5.งบทดลอง รพ.'!B:B,0)),)</f>
        <v>0</v>
      </c>
      <c r="AQ122" s="295">
        <f>IFERROR(INDEX('[3]5.งบทดลอง รพ.'!$AM:$AM,MATCH(F:F,'[3]5.งบทดลอง รพ.'!B:B,0)),)</f>
        <v>0</v>
      </c>
      <c r="AR122" s="295">
        <f>IFERROR(INDEX('[3]5.งบทดลอง รพ.'!$AN:$AN,MATCH(F:F,'[3]5.งบทดลอง รพ.'!B:B,0)),)</f>
        <v>0</v>
      </c>
      <c r="AS122" s="295">
        <f>IFERROR(INDEX('[3]5.งบทดลอง รพ.'!$AO:$AO,MATCH(F:F,'[3]5.งบทดลอง รพ.'!B:B,0)),)</f>
        <v>0</v>
      </c>
      <c r="AT122" s="295">
        <f>IFERROR(INDEX('[3]5.งบทดลอง รพ.'!$AP:$AP,MATCH(F:F,'[3]5.งบทดลอง รพ.'!B:B,0)),)</f>
        <v>0</v>
      </c>
      <c r="AU122" s="295">
        <f>IFERROR(INDEX('[3]5.งบทดลอง รพ.'!$AQ:$AQ,MATCH(F:F,'[3]5.งบทดลอง รพ.'!B:B,0)),)</f>
        <v>0</v>
      </c>
      <c r="AV122" s="295">
        <f>IFERROR(INDEX('[3]5.งบทดลอง รพ.'!$AR:$AR,MATCH(F:F,'[3]5.งบทดลอง รพ.'!B:B,0)),)</f>
        <v>0</v>
      </c>
      <c r="AW122" s="295">
        <f>IFERROR(INDEX('[3]5.งบทดลอง รพ.'!$AS:$AS,MATCH(F:F,'[3]5.งบทดลอง รพ.'!B:B,0)),)</f>
        <v>0</v>
      </c>
      <c r="AX122" s="295">
        <f>IFERROR(INDEX('[3]5.งบทดลอง รพ.'!$AT:$AT,MATCH(F:F,'[3]5.งบทดลอง รพ.'!B:B,0)),)</f>
        <v>0</v>
      </c>
      <c r="AY122" s="295">
        <f>IFERROR(INDEX('[3]5.งบทดลอง รพ.'!$AU:$AU,MATCH(F:F,'[3]5.งบทดลอง รพ.'!B:B,0)),)</f>
        <v>0</v>
      </c>
      <c r="AZ122" s="295">
        <f>IFERROR(INDEX('[3]5.งบทดลอง รพ.'!$AV:$AV,MATCH(F:F,'[3]5.งบทดลอง รพ.'!B:B,0)),)</f>
        <v>0</v>
      </c>
      <c r="BA122" s="295">
        <f>IFERROR(INDEX('[3]5.งบทดลอง รพ.'!$AW:$AW,MATCH(F:F,'[3]5.งบทดลอง รพ.'!B:B,0)),)</f>
        <v>0</v>
      </c>
      <c r="BB122" s="295">
        <f>IFERROR(INDEX('[3]5.งบทดลอง รพ.'!$AX:$AX,MATCH(F:F,'[3]5.งบทดลอง รพ.'!B:B,0)),)</f>
        <v>0</v>
      </c>
      <c r="BC122" s="295">
        <f>IFERROR(INDEX('[3]5.งบทดลอง รพ.'!$AY:$AY,MATCH(F:F,'[3]5.งบทดลอง รพ.'!B:B,0)),)</f>
        <v>0</v>
      </c>
      <c r="BD122" s="295">
        <f>IFERROR(INDEX('[3]5.งบทดลอง รพ.'!$AZ:$AZ,MATCH(F:F,'[3]5.งบทดลอง รพ.'!B:B,0)),)</f>
        <v>0</v>
      </c>
      <c r="BE122" s="295">
        <f>IFERROR(INDEX('[3]5.งบทดลอง รพ.'!$BA:$BA,MATCH(F:F,'[3]5.งบทดลอง รพ.'!B:B,0)),)</f>
        <v>0</v>
      </c>
      <c r="BF122" s="295">
        <f>IFERROR(INDEX('[3]5.งบทดลอง รพ.'!$BB:$BB,MATCH(F:F,'[3]5.งบทดลอง รพ.'!B:B,0)),)</f>
        <v>0</v>
      </c>
      <c r="BG122" s="295">
        <f>IFERROR(INDEX('[3]5.งบทดลอง รพ.'!$BC:$BC,MATCH(F:F,'[3]5.งบทดลอง รพ.'!B:B,0)),)</f>
        <v>0</v>
      </c>
      <c r="BH122" s="295">
        <f>IFERROR(INDEX('[3]5.งบทดลอง รพ.'!$BD:$BD,MATCH(F:F,'[3]5.งบทดลอง รพ.'!B:B,0)),)</f>
        <v>0</v>
      </c>
      <c r="BI122" s="295">
        <f>IFERROR(INDEX('[3]5.งบทดลอง รพ.'!$BE:$BE,MATCH(F:F,'[3]5.งบทดลอง รพ.'!B:B,0)),)</f>
        <v>0</v>
      </c>
      <c r="BJ122" s="295">
        <f>IFERROR(INDEX('[3]5.งบทดลอง รพ.'!$BF:$BF,MATCH(F:F,'[3]5.งบทดลอง รพ.'!B:B,0)),)</f>
        <v>0</v>
      </c>
      <c r="BK122" s="295">
        <f>IFERROR(INDEX('[3]5.งบทดลอง รพ.'!$BG:$BG,MATCH(F:F,'[3]5.งบทดลอง รพ.'!B:B,0)),)</f>
        <v>0</v>
      </c>
      <c r="BL122" s="295">
        <f>IFERROR(INDEX('[3]5.งบทดลอง รพ.'!$BH:$BH,MATCH(F:F,'[3]5.งบทดลอง รพ.'!B:B,0)),)</f>
        <v>0</v>
      </c>
      <c r="BM122" s="295">
        <f>IFERROR(INDEX('[3]5.งบทดลอง รพ.'!$BI:$BI,MATCH(F:F,'[3]5.งบทดลอง รพ.'!B:B,0)),)</f>
        <v>0</v>
      </c>
      <c r="BN122" s="295">
        <f>IFERROR(INDEX('[3]5.งบทดลอง รพ.'!$BJ:$BJ,MATCH(F:F,'[3]5.งบทดลอง รพ.'!B:B,0)),)</f>
        <v>0</v>
      </c>
      <c r="BO122" s="295">
        <f>IFERROR(INDEX('[3]5.งบทดลอง รพ.'!$BK:$BK,MATCH(F:F,'[3]5.งบทดลอง รพ.'!B:B,0)),)</f>
        <v>0</v>
      </c>
      <c r="BP122" s="295">
        <f>IFERROR(INDEX('[3]5.งบทดลอง รพ.'!$BL:$BL,MATCH(F:F,'[3]5.งบทดลอง รพ.'!B:B,0)),)</f>
        <v>0</v>
      </c>
      <c r="BQ122" s="295">
        <f>IFERROR(INDEX('[3]5.งบทดลอง รพ.'!$BM:$BM,MATCH(F:F,'[3]5.งบทดลอง รพ.'!B:B,0)),)</f>
        <v>0</v>
      </c>
      <c r="BR122" s="295">
        <f>IFERROR(INDEX('[3]5.งบทดลอง รพ.'!$BN:$BN,MATCH(F:F,'[3]5.งบทดลอง รพ.'!B:B,0)),)</f>
        <v>0</v>
      </c>
      <c r="BS122" s="295">
        <f>IFERROR(INDEX('[3]5.งบทดลอง รพ.'!$BO:$BO,MATCH(F:F,'[3]5.งบทดลอง รพ.'!B:B,0)),)</f>
        <v>0</v>
      </c>
      <c r="BT122" s="295">
        <f>IFERROR(INDEX('[3]5.งบทดลอง รพ.'!$BP:$BP,MATCH(F:F,'[3]5.งบทดลอง รพ.'!B:B,0)),)</f>
        <v>0</v>
      </c>
      <c r="BU122" s="295">
        <f>IFERROR(INDEX('[3]5.งบทดลอง รพ.'!$BQ:$BQ,MATCH(F:F,'[3]5.งบทดลอง รพ.'!B:B,0)),)</f>
        <v>0</v>
      </c>
      <c r="BV122" s="295">
        <f>IFERROR(INDEX('[3]5.งบทดลอง รพ.'!$BR:$BR,MATCH(F:F,'[3]5.งบทดลอง รพ.'!B:B,0)),)</f>
        <v>0</v>
      </c>
      <c r="BW122" s="295">
        <f>IFERROR(INDEX('[3]5.งบทดลอง รพ.'!$BS:$BS,MATCH(F:F,'[3]5.งบทดลอง รพ.'!B:B,0)),)</f>
        <v>0</v>
      </c>
      <c r="BX122" s="295">
        <f>IFERROR(INDEX('[3]5.งบทดลอง รพ.'!$BT:$BT,MATCH(F:F,'[3]5.งบทดลอง รพ.'!B:B,0)),)</f>
        <v>0</v>
      </c>
      <c r="BY122" s="295">
        <f>IFERROR(INDEX('[3]5.งบทดลอง รพ.'!$BU:$BU,MATCH(F:F,'[3]5.งบทดลอง รพ.'!B:B,0)),)</f>
        <v>0</v>
      </c>
      <c r="BZ122" s="295">
        <f>IFERROR(INDEX('[3]5.งบทดลอง รพ.'!$BV:$BV,MATCH(F:F,'[3]5.งบทดลอง รพ.'!B:B,0)),)</f>
        <v>0</v>
      </c>
      <c r="CA122" s="295">
        <f>IFERROR(INDEX('[3]5.งบทดลอง รพ.'!$BW:$BW,MATCH(F:F,'[3]5.งบทดลอง รพ.'!B:B,0)),)</f>
        <v>0</v>
      </c>
      <c r="CB122" s="295">
        <f>IFERROR(INDEX('[3]5.งบทดลอง รพ.'!$BX:$BX,MATCH(F:F,'[3]5.งบทดลอง รพ.'!B:B,0)),)</f>
        <v>0</v>
      </c>
      <c r="CC122" s="506">
        <f>SUM(H122:CB122)</f>
        <v>2163200</v>
      </c>
    </row>
    <row r="123" spans="1:81" s="302" customFormat="1">
      <c r="A123" s="301"/>
      <c r="B123" s="639" t="s">
        <v>648</v>
      </c>
      <c r="C123" s="640"/>
      <c r="D123" s="640"/>
      <c r="E123" s="640"/>
      <c r="F123" s="640"/>
      <c r="G123" s="641"/>
      <c r="H123" s="507">
        <f>SUM(H98:H122)</f>
        <v>-35015462.069999993</v>
      </c>
      <c r="I123" s="507">
        <f t="shared" ref="I123:BT123" si="17">SUM(I98:I122)</f>
        <v>62774317.380000003</v>
      </c>
      <c r="J123" s="507">
        <f t="shared" si="17"/>
        <v>70424939.229999989</v>
      </c>
      <c r="K123" s="507">
        <f t="shared" si="17"/>
        <v>107901071.66000001</v>
      </c>
      <c r="L123" s="507">
        <f t="shared" si="17"/>
        <v>17652705.640000001</v>
      </c>
      <c r="M123" s="507">
        <f t="shared" si="17"/>
        <v>4436353.38</v>
      </c>
      <c r="N123" s="507">
        <f t="shared" si="17"/>
        <v>85156344.400000006</v>
      </c>
      <c r="O123" s="507">
        <f t="shared" si="17"/>
        <v>107901071.66000001</v>
      </c>
      <c r="P123" s="507">
        <f t="shared" si="17"/>
        <v>7403573.1299999999</v>
      </c>
      <c r="Q123" s="507">
        <f t="shared" si="17"/>
        <v>226810361.66999999</v>
      </c>
      <c r="R123" s="507">
        <f t="shared" si="17"/>
        <v>2657017.38</v>
      </c>
      <c r="S123" s="507">
        <f t="shared" si="17"/>
        <v>11578931.27</v>
      </c>
      <c r="T123" s="507">
        <f t="shared" si="17"/>
        <v>50851992.829999998</v>
      </c>
      <c r="U123" s="507">
        <f t="shared" si="17"/>
        <v>55960805.239999995</v>
      </c>
      <c r="V123" s="507">
        <f t="shared" si="17"/>
        <v>906012</v>
      </c>
      <c r="W123" s="507">
        <f t="shared" si="17"/>
        <v>6402243.7400000002</v>
      </c>
      <c r="X123" s="507">
        <f t="shared" si="17"/>
        <v>13636521.4</v>
      </c>
      <c r="Y123" s="507">
        <f t="shared" si="17"/>
        <v>0</v>
      </c>
      <c r="Z123" s="507">
        <f t="shared" si="17"/>
        <v>179198931.94999999</v>
      </c>
      <c r="AA123" s="507">
        <f t="shared" si="17"/>
        <v>34433284.200000003</v>
      </c>
      <c r="AB123" s="507">
        <f t="shared" si="17"/>
        <v>9483354.1600000001</v>
      </c>
      <c r="AC123" s="507">
        <f t="shared" si="17"/>
        <v>36062484.159999996</v>
      </c>
      <c r="AD123" s="507">
        <f t="shared" si="17"/>
        <v>11708377.5</v>
      </c>
      <c r="AE123" s="507">
        <f t="shared" si="17"/>
        <v>32536280.600000001</v>
      </c>
      <c r="AF123" s="507">
        <f t="shared" si="17"/>
        <v>14400686.029999999</v>
      </c>
      <c r="AG123" s="507">
        <f t="shared" si="17"/>
        <v>2075574.9</v>
      </c>
      <c r="AH123" s="507">
        <f t="shared" si="17"/>
        <v>46865310.600000001</v>
      </c>
      <c r="AI123" s="507">
        <f t="shared" si="17"/>
        <v>278646787.95999998</v>
      </c>
      <c r="AJ123" s="507">
        <f t="shared" si="17"/>
        <v>7726899.4000000004</v>
      </c>
      <c r="AK123" s="507">
        <f t="shared" si="17"/>
        <v>1868776.95</v>
      </c>
      <c r="AL123" s="507">
        <f t="shared" si="17"/>
        <v>3726930.3099999996</v>
      </c>
      <c r="AM123" s="507">
        <f t="shared" si="17"/>
        <v>1846882.66</v>
      </c>
      <c r="AN123" s="507">
        <f t="shared" si="17"/>
        <v>14382270.449999999</v>
      </c>
      <c r="AO123" s="507">
        <f t="shared" si="17"/>
        <v>3354034.93</v>
      </c>
      <c r="AP123" s="507">
        <f t="shared" si="17"/>
        <v>2374694</v>
      </c>
      <c r="AQ123" s="507">
        <f t="shared" si="17"/>
        <v>10877647.890000001</v>
      </c>
      <c r="AR123" s="507">
        <f t="shared" si="17"/>
        <v>5406021.9399999995</v>
      </c>
      <c r="AS123" s="507">
        <f t="shared" si="17"/>
        <v>2255790.5</v>
      </c>
      <c r="AT123" s="507">
        <f t="shared" si="17"/>
        <v>2411251</v>
      </c>
      <c r="AU123" s="507">
        <f t="shared" si="17"/>
        <v>48856543.250000007</v>
      </c>
      <c r="AV123" s="507">
        <f t="shared" si="17"/>
        <v>5371916.1900000004</v>
      </c>
      <c r="AW123" s="507">
        <f t="shared" si="17"/>
        <v>4989152.04</v>
      </c>
      <c r="AX123" s="507">
        <f t="shared" si="17"/>
        <v>5304760</v>
      </c>
      <c r="AY123" s="507">
        <f t="shared" si="17"/>
        <v>4176357.82</v>
      </c>
      <c r="AZ123" s="507">
        <f t="shared" si="17"/>
        <v>305695</v>
      </c>
      <c r="BA123" s="507">
        <f t="shared" si="17"/>
        <v>2723207.0399999996</v>
      </c>
      <c r="BB123" s="507">
        <f t="shared" si="17"/>
        <v>75360559.019999996</v>
      </c>
      <c r="BC123" s="507">
        <f t="shared" si="17"/>
        <v>3294593.71</v>
      </c>
      <c r="BD123" s="507">
        <f t="shared" si="17"/>
        <v>12007828</v>
      </c>
      <c r="BE123" s="507">
        <f t="shared" si="17"/>
        <v>8961202.0399999991</v>
      </c>
      <c r="BF123" s="507">
        <f t="shared" si="17"/>
        <v>14993148</v>
      </c>
      <c r="BG123" s="507">
        <f t="shared" si="17"/>
        <v>3648417</v>
      </c>
      <c r="BH123" s="507">
        <f t="shared" si="17"/>
        <v>52416640.5</v>
      </c>
      <c r="BI123" s="507">
        <f t="shared" si="17"/>
        <v>8447748.9000000004</v>
      </c>
      <c r="BJ123" s="507">
        <f t="shared" si="17"/>
        <v>6059694</v>
      </c>
      <c r="BK123" s="507">
        <f t="shared" si="17"/>
        <v>3109715.3200000003</v>
      </c>
      <c r="BL123" s="507">
        <f t="shared" si="17"/>
        <v>1418700.57</v>
      </c>
      <c r="BM123" s="507">
        <f t="shared" si="17"/>
        <v>111918748.59999998</v>
      </c>
      <c r="BN123" s="507">
        <f t="shared" si="17"/>
        <v>58804429.57</v>
      </c>
      <c r="BO123" s="507">
        <f t="shared" si="17"/>
        <v>2058911.4400000002</v>
      </c>
      <c r="BP123" s="507">
        <f t="shared" si="17"/>
        <v>6006927.4699999997</v>
      </c>
      <c r="BQ123" s="507">
        <f t="shared" si="17"/>
        <v>4463554</v>
      </c>
      <c r="BR123" s="507">
        <f t="shared" si="17"/>
        <v>30812179.82</v>
      </c>
      <c r="BS123" s="507">
        <f t="shared" si="17"/>
        <v>1630065.3</v>
      </c>
      <c r="BT123" s="507">
        <f t="shared" si="17"/>
        <v>133637555.92000002</v>
      </c>
      <c r="BU123" s="507">
        <f t="shared" ref="BU123:CC123" si="18">SUM(BU98:BU122)</f>
        <v>14833169.109999999</v>
      </c>
      <c r="BV123" s="507">
        <f t="shared" si="18"/>
        <v>14300504.050000001</v>
      </c>
      <c r="BW123" s="507">
        <f t="shared" si="18"/>
        <v>15503562.58</v>
      </c>
      <c r="BX123" s="507">
        <f t="shared" si="18"/>
        <v>22848943.549999997</v>
      </c>
      <c r="BY123" s="507">
        <f t="shared" si="18"/>
        <v>34988035.780000001</v>
      </c>
      <c r="BZ123" s="507">
        <f t="shared" si="18"/>
        <v>6315875.3600000003</v>
      </c>
      <c r="CA123" s="507">
        <f t="shared" si="18"/>
        <v>21005233.5</v>
      </c>
      <c r="CB123" s="507">
        <f t="shared" si="18"/>
        <v>5382741.0999999996</v>
      </c>
      <c r="CC123" s="507">
        <f t="shared" si="18"/>
        <v>2245037387.5800004</v>
      </c>
    </row>
    <row r="124" spans="1:81" s="308" customFormat="1" ht="67.5">
      <c r="A124" s="307" t="s">
        <v>436</v>
      </c>
      <c r="B124" s="292" t="s">
        <v>22</v>
      </c>
      <c r="C124" s="293" t="s">
        <v>23</v>
      </c>
      <c r="D124" s="294">
        <v>45100</v>
      </c>
      <c r="E124" s="293" t="s">
        <v>23</v>
      </c>
      <c r="F124" s="504" t="s">
        <v>649</v>
      </c>
      <c r="G124" s="505" t="s">
        <v>650</v>
      </c>
      <c r="H124" s="295">
        <f>IFERROR(INDEX('[3]5.งบทดลอง รพ.'!$D:$D,MATCH(F:F,'[3]5.งบทดลอง รพ.'!B:B,0)),)</f>
        <v>95581861.799999997</v>
      </c>
      <c r="I124" s="295">
        <f>IFERROR(INDEX('[3]5.งบทดลอง รพ.'!$E:$E,MATCH(F:F,'[3]5.งบทดลอง รพ.'!B:B,0)),)</f>
        <v>19282864.82</v>
      </c>
      <c r="J124" s="295">
        <f>IFERROR(INDEX('[3]5.งบทดลอง รพ.'!$F:$F,MATCH(F:F,'[3]5.งบทดลอง รพ.'!B:B,0)),)</f>
        <v>32529812.350000001</v>
      </c>
      <c r="K124" s="295">
        <f>IFERROR(INDEX('[3]5.งบทดลอง รพ.'!$G:$G,MATCH(F:F,'[3]5.งบทดลอง รพ.'!B:B,0)),)</f>
        <v>17167015.969999999</v>
      </c>
      <c r="L124" s="295">
        <f>IFERROR(INDEX('[3]5.งบทดลอง รพ.'!$H:$H,MATCH(F:F,'[3]5.งบทดลอง รพ.'!B:B,0)),)</f>
        <v>12122958.1</v>
      </c>
      <c r="M124" s="295">
        <f>IFERROR(INDEX('[3]5.งบทดลอง รพ.'!$I:$I,MATCH(F:F,'[3]5.งบทดลอง รพ.'!B:B,0)),)</f>
        <v>5018840</v>
      </c>
      <c r="N124" s="295">
        <f>IFERROR(INDEX('[3]5.งบทดลอง รพ.'!$J:$J,MATCH(F:F,'[3]5.งบทดลอง รพ.'!B:B,0)),)</f>
        <v>176191118.03999999</v>
      </c>
      <c r="O124" s="295">
        <f>IFERROR(INDEX('[3]5.งบทดลอง รพ.'!$K:$K,MATCH(F:F,'[3]5.งบทดลอง รพ.'!B:B,0)),)</f>
        <v>17167015.969999999</v>
      </c>
      <c r="P124" s="295">
        <f>IFERROR(INDEX('[3]5.งบทดลอง รพ.'!$L:$L,MATCH(F:F,'[3]5.งบทดลอง รพ.'!B:B,0)),)</f>
        <v>8291270</v>
      </c>
      <c r="Q124" s="295">
        <f>IFERROR(INDEX('[3]5.งบทดลอง รพ.'!$M:$M,MATCH(F:F,'[3]5.งบทดลอง รพ.'!B:B,0)),)</f>
        <v>50773970.649999999</v>
      </c>
      <c r="R124" s="295">
        <f>IFERROR(INDEX('[3]5.งบทดลอง รพ.'!$N:$N,MATCH(F:F,'[3]5.งบทดลอง รพ.'!B:B,0)),)</f>
        <v>8379850</v>
      </c>
      <c r="S124" s="295">
        <f>IFERROR(INDEX('[3]5.งบทดลอง รพ.'!$O:$O,MATCH(F:F,'[3]5.งบทดลอง รพ.'!B:B,0)),)</f>
        <v>17776693.710000001</v>
      </c>
      <c r="T124" s="295">
        <f>IFERROR(INDEX('[3]5.งบทดลอง รพ.'!$P:$P,MATCH(F:F,'[3]5.งบทดลอง รพ.'!B:B,0)),)</f>
        <v>32311875.260000002</v>
      </c>
      <c r="U124" s="295">
        <f>IFERROR(INDEX('[3]5.งบทดลอง รพ.'!$Q:$Q,MATCH(F:F,'[3]5.งบทดลอง รพ.'!B:B,0)),)</f>
        <v>30305631.16</v>
      </c>
      <c r="V124" s="295">
        <f>IFERROR(INDEX('[3]5.งบทดลอง รพ.'!$R:$R,MATCH(F:F,'[3]5.งบทดลอง รพ.'!B:B,0)),)</f>
        <v>3329172.4</v>
      </c>
      <c r="W124" s="295">
        <f>IFERROR(INDEX('[3]5.งบทดลอง รพ.'!$S:$S,MATCH(F:F,'[3]5.งบทดลอง รพ.'!B:B,0)),)</f>
        <v>15266820</v>
      </c>
      <c r="X124" s="295">
        <f>IFERROR(INDEX('[3]5.งบทดลอง รพ.'!$T:$T,MATCH(F:F,'[3]5.งบทดลอง รพ.'!B:B,0)),)</f>
        <v>11455650.960000001</v>
      </c>
      <c r="Y124" s="295">
        <f>IFERROR(INDEX('[3]5.งบทดลอง รพ.'!$U:$U,MATCH(F:F,'[3]5.งบทดลอง รพ.'!B:B,0)),)</f>
        <v>0</v>
      </c>
      <c r="Z124" s="295">
        <f>IFERROR(INDEX('[3]5.งบทดลอง รพ.'!$V:$V,MATCH(F:F,'[3]5.งบทดลอง รพ.'!B:B,0)),)</f>
        <v>113308769.88</v>
      </c>
      <c r="AA124" s="295">
        <f>IFERROR(INDEX('[3]5.งบทดลอง รพ.'!$W:$W,MATCH(F:F,'[3]5.งบทดลอง รพ.'!B:B,0)),)</f>
        <v>33894036.219999999</v>
      </c>
      <c r="AB124" s="295">
        <f>IFERROR(INDEX('[3]5.งบทดลอง รพ.'!$X:$X,MATCH(F:F,'[3]5.งบทดลอง รพ.'!B:B,0)),)</f>
        <v>16339650</v>
      </c>
      <c r="AC124" s="295">
        <f>IFERROR(INDEX('[3]5.งบทดลอง รพ.'!$Y:$Y,MATCH(F:F,'[3]5.งบทดลอง รพ.'!B:B,0)),)</f>
        <v>35031095.259999998</v>
      </c>
      <c r="AD124" s="295">
        <f>IFERROR(INDEX('[3]5.งบทดลอง รพ.'!$Z:$Z,MATCH(F:F,'[3]5.งบทดลอง รพ.'!B:B,0)),)</f>
        <v>11000768.91</v>
      </c>
      <c r="AE124" s="295">
        <f>IFERROR(INDEX('[3]5.งบทดลอง รพ.'!$AA:$AA,MATCH(F:F,'[3]5.งบทดลอง รพ.'!B:B,0)),)</f>
        <v>14819569.9</v>
      </c>
      <c r="AF124" s="295">
        <f>IFERROR(INDEX('[3]5.งบทดลอง รพ.'!$AB:$AB,MATCH(F:F,'[3]5.งบทดลอง รพ.'!B:B,0)),)</f>
        <v>12478073.34</v>
      </c>
      <c r="AG124" s="295">
        <f>IFERROR(INDEX('[3]5.งบทดลอง รพ.'!$AC:$AC,MATCH(F:F,'[3]5.งบทดลอง รพ.'!B:B,0)),)</f>
        <v>6488594.0199999996</v>
      </c>
      <c r="AH124" s="295">
        <f>IFERROR(INDEX('[3]5.งบทดลอง รพ.'!$AD:$AD,MATCH(F:F,'[3]5.งบทดลอง รพ.'!B:B,0)),)</f>
        <v>4301755.5</v>
      </c>
      <c r="AI124" s="295">
        <f>IFERROR(INDEX('[3]5.งบทดลอง รพ.'!$AE:$AE,MATCH(F:F,'[3]5.งบทดลอง รพ.'!B:B,0)),)</f>
        <v>154480713.40000001</v>
      </c>
      <c r="AJ124" s="295">
        <f>IFERROR(INDEX('[3]5.งบทดลอง รพ.'!$AF:$AF,MATCH(F:F,'[3]5.งบทดลอง รพ.'!B:B,0)),)</f>
        <v>8185973.1399999997</v>
      </c>
      <c r="AK124" s="295">
        <f>IFERROR(INDEX('[3]5.งบทดลอง รพ.'!$AG:$AG,MATCH(F:F,'[3]5.งบทดลอง รพ.'!B:B,0)),)</f>
        <v>6848478.1500000004</v>
      </c>
      <c r="AL124" s="295">
        <f>IFERROR(INDEX('[3]5.งบทดลอง รพ.'!$AH:$AH,MATCH(F:F,'[3]5.งบทดลอง รพ.'!B:B,0)),)</f>
        <v>7417076.9400000004</v>
      </c>
      <c r="AM124" s="295">
        <f>IFERROR(INDEX('[3]5.งบทดลอง รพ.'!$AI:$AI,MATCH(F:F,'[3]5.งบทดลอง รพ.'!B:B,0)),)</f>
        <v>6626214.6799999997</v>
      </c>
      <c r="AN124" s="295">
        <f>IFERROR(INDEX('[3]5.งบทดลอง รพ.'!$AJ:$AJ,MATCH(F:F,'[3]5.งบทดลอง รพ.'!B:B,0)),)</f>
        <v>10917851.59</v>
      </c>
      <c r="AO124" s="295">
        <f>IFERROR(INDEX('[3]5.งบทดลอง รพ.'!$AK:$AK,MATCH(F:F,'[3]5.งบทดลอง รพ.'!B:B,0)),)</f>
        <v>8836066.1199999992</v>
      </c>
      <c r="AP124" s="295">
        <f>IFERROR(INDEX('[3]5.งบทดลอง รพ.'!$AL:$AL,MATCH(F:F,'[3]5.งบทดลอง รพ.'!B:B,0)),)</f>
        <v>7963168.79</v>
      </c>
      <c r="AQ124" s="295">
        <f>IFERROR(INDEX('[3]5.งบทดลอง รพ.'!$AM:$AM,MATCH(F:F,'[3]5.งบทดลอง รพ.'!B:B,0)),)</f>
        <v>12431971.74</v>
      </c>
      <c r="AR124" s="295">
        <f>IFERROR(INDEX('[3]5.งบทดลอง รพ.'!$AN:$AN,MATCH(F:F,'[3]5.งบทดลอง รพ.'!B:B,0)),)</f>
        <v>6714617.7400000002</v>
      </c>
      <c r="AS124" s="295">
        <f>IFERROR(INDEX('[3]5.งบทดลอง รพ.'!$AO:$AO,MATCH(F:F,'[3]5.งบทดลอง รพ.'!B:B,0)),)</f>
        <v>8064120</v>
      </c>
      <c r="AT124" s="295">
        <f>IFERROR(INDEX('[3]5.งบทดลอง รพ.'!$AP:$AP,MATCH(F:F,'[3]5.งบทดลอง รพ.'!B:B,0)),)</f>
        <v>7873920</v>
      </c>
      <c r="AU124" s="295">
        <f>IFERROR(INDEX('[3]5.งบทดลอง รพ.'!$AQ:$AQ,MATCH(F:F,'[3]5.งบทดลอง รพ.'!B:B,0)),)</f>
        <v>62881753.039999999</v>
      </c>
      <c r="AV124" s="295">
        <f>IFERROR(INDEX('[3]5.งบทดลอง รพ.'!$AR:$AR,MATCH(F:F,'[3]5.งบทดลอง รพ.'!B:B,0)),)</f>
        <v>9978396.6699999999</v>
      </c>
      <c r="AW124" s="295">
        <f>IFERROR(INDEX('[3]5.งบทดลอง รพ.'!$AS:$AS,MATCH(F:F,'[3]5.งบทดลอง รพ.'!B:B,0)),)</f>
        <v>8798478.3399999999</v>
      </c>
      <c r="AX124" s="295">
        <f>IFERROR(INDEX('[3]5.งบทดลอง รพ.'!$AT:$AT,MATCH(F:F,'[3]5.งบทดลอง รพ.'!B:B,0)),)</f>
        <v>8642880</v>
      </c>
      <c r="AY124" s="295">
        <f>IFERROR(INDEX('[3]5.งบทดลอง รพ.'!$AU:$AU,MATCH(F:F,'[3]5.งบทดลอง รพ.'!B:B,0)),)</f>
        <v>7905399.9400000004</v>
      </c>
      <c r="AZ124" s="295">
        <f>IFERROR(INDEX('[3]5.งบทดลอง รพ.'!$AV:$AV,MATCH(F:F,'[3]5.งบทดลอง รพ.'!B:B,0)),)</f>
        <v>2325121.2000000002</v>
      </c>
      <c r="BA124" s="295">
        <f>IFERROR(INDEX('[3]5.งบทดลอง รพ.'!$AW:$AW,MATCH(F:F,'[3]5.งบทดลอง รพ.'!B:B,0)),)</f>
        <v>4316180</v>
      </c>
      <c r="BB124" s="295">
        <f>IFERROR(INDEX('[3]5.งบทดลอง รพ.'!$AX:$AX,MATCH(F:F,'[3]5.งบทดลอง รพ.'!B:B,0)),)</f>
        <v>117210262.33</v>
      </c>
      <c r="BC124" s="295">
        <f>IFERROR(INDEX('[3]5.งบทดลอง รพ.'!$AY:$AY,MATCH(F:F,'[3]5.งบทดลอง รพ.'!B:B,0)),)</f>
        <v>7553220</v>
      </c>
      <c r="BD124" s="295">
        <f>IFERROR(INDEX('[3]5.งบทดลอง รพ.'!$AZ:$AZ,MATCH(F:F,'[3]5.งบทดลอง รพ.'!B:B,0)),)</f>
        <v>11849208.9</v>
      </c>
      <c r="BE124" s="295">
        <f>IFERROR(INDEX('[3]5.งบทดลอง รพ.'!$BA:$BA,MATCH(F:F,'[3]5.งบทดลอง รพ.'!B:B,0)),)</f>
        <v>16171374.529999999</v>
      </c>
      <c r="BF124" s="295">
        <f>IFERROR(INDEX('[3]5.งบทดลอง รพ.'!$BB:$BB,MATCH(F:F,'[3]5.งบทดลอง รพ.'!B:B,0)),)</f>
        <v>17040861.969999999</v>
      </c>
      <c r="BG124" s="295">
        <f>IFERROR(INDEX('[3]5.งบทดลอง รพ.'!$BC:$BC,MATCH(F:F,'[3]5.งบทดลอง รพ.'!B:B,0)),)</f>
        <v>11855161.970000001</v>
      </c>
      <c r="BH124" s="295">
        <f>IFERROR(INDEX('[3]5.งบทดลอง รพ.'!$BD:$BD,MATCH(F:F,'[3]5.งบทดลอง รพ.'!B:B,0)),)</f>
        <v>20328432.670000002</v>
      </c>
      <c r="BI124" s="295">
        <f>IFERROR(INDEX('[3]5.งบทดลอง รพ.'!$BE:$BE,MATCH(F:F,'[3]5.งบทดลอง รพ.'!B:B,0)),)</f>
        <v>19997242.670000002</v>
      </c>
      <c r="BJ124" s="295">
        <f>IFERROR(INDEX('[3]5.งบทดลอง รพ.'!$BF:$BF,MATCH(F:F,'[3]5.งบทดลอง รพ.'!B:B,0)),)</f>
        <v>7274360</v>
      </c>
      <c r="BK124" s="295">
        <f>IFERROR(INDEX('[3]5.งบทดลอง รพ.'!$BG:$BG,MATCH(F:F,'[3]5.งบทดลอง รพ.'!B:B,0)),)</f>
        <v>5001275</v>
      </c>
      <c r="BL124" s="295">
        <f>IFERROR(INDEX('[3]5.งบทดลอง รพ.'!$BH:$BH,MATCH(F:F,'[3]5.งบทดลอง รพ.'!B:B,0)),)</f>
        <v>3348653</v>
      </c>
      <c r="BM124" s="295">
        <f>IFERROR(INDEX('[3]5.งบทดลอง รพ.'!$BI:$BI,MATCH(F:F,'[3]5.งบทดลอง รพ.'!B:B,0)),)</f>
        <v>100946052.70999999</v>
      </c>
      <c r="BN124" s="295">
        <f>IFERROR(INDEX('[3]5.งบทดลอง รพ.'!$BJ:$BJ,MATCH(F:F,'[3]5.งบทดลอง รพ.'!B:B,0)),)</f>
        <v>33899229.359999999</v>
      </c>
      <c r="BO124" s="295">
        <f>IFERROR(INDEX('[3]5.งบทดลอง รพ.'!$BK:$BK,MATCH(F:F,'[3]5.งบทดลอง รพ.'!B:B,0)),)</f>
        <v>8934568.5800000001</v>
      </c>
      <c r="BP124" s="295">
        <f>IFERROR(INDEX('[3]5.งบทดลอง รพ.'!$BL:$BL,MATCH(F:F,'[3]5.งบทดลอง รพ.'!B:B,0)),)</f>
        <v>7944947.4199999999</v>
      </c>
      <c r="BQ124" s="295">
        <f>IFERROR(INDEX('[3]5.งบทดลอง รพ.'!$BM:$BM,MATCH(F:F,'[3]5.งบทดลอง รพ.'!B:B,0)),)</f>
        <v>10569559.189999999</v>
      </c>
      <c r="BR124" s="295">
        <f>IFERROR(INDEX('[3]5.งบทดลอง รพ.'!$BN:$BN,MATCH(F:F,'[3]5.งบทดลอง รพ.'!B:B,0)),)</f>
        <v>14018318.380000001</v>
      </c>
      <c r="BS124" s="295">
        <f>IFERROR(INDEX('[3]5.งบทดลอง รพ.'!$BO:$BO,MATCH(F:F,'[3]5.งบทดลอง รพ.'!B:B,0)),)</f>
        <v>7730475.1900000004</v>
      </c>
      <c r="BT124" s="295">
        <f>IFERROR(INDEX('[3]5.งบทดลอง รพ.'!$BP:$BP,MATCH(F:F,'[3]5.งบทดลอง รพ.'!B:B,0)),)</f>
        <v>57480691.299999997</v>
      </c>
      <c r="BU124" s="295">
        <f>IFERROR(INDEX('[3]5.งบทดลอง รพ.'!$BQ:$BQ,MATCH(F:F,'[3]5.งบทดลอง รพ.'!B:B,0)),)</f>
        <v>8065830</v>
      </c>
      <c r="BV124" s="295">
        <f>IFERROR(INDEX('[3]5.งบทดลอง รพ.'!$BR:$BR,MATCH(F:F,'[3]5.งบทดลอง รพ.'!B:B,0)),)</f>
        <v>8109875.9699999997</v>
      </c>
      <c r="BW124" s="295">
        <f>IFERROR(INDEX('[3]5.งบทดลอง รพ.'!$BS:$BS,MATCH(F:F,'[3]5.งบทดลอง รพ.'!B:B,0)),)</f>
        <v>13122782.74</v>
      </c>
      <c r="BX124" s="295">
        <f>IFERROR(INDEX('[3]5.งบทดลอง รพ.'!$BT:$BT,MATCH(F:F,'[3]5.งบทดลอง รพ.'!B:B,0)),)</f>
        <v>13214209.68</v>
      </c>
      <c r="BY124" s="295">
        <f>IFERROR(INDEX('[3]5.งบทดลอง รพ.'!$BU:$BU,MATCH(F:F,'[3]5.งบทดลอง รพ.'!B:B,0)),)</f>
        <v>26253082.210000001</v>
      </c>
      <c r="BZ124" s="295">
        <f>IFERROR(INDEX('[3]5.งบทดลอง รพ.'!$BV:$BV,MATCH(F:F,'[3]5.งบทดลอง รพ.'!B:B,0)),)</f>
        <v>9208679.0399999991</v>
      </c>
      <c r="CA124" s="295">
        <f>IFERROR(INDEX('[3]5.งบทดลอง รพ.'!$BW:$BW,MATCH(F:F,'[3]5.งบทดลอง รพ.'!B:B,0)),)</f>
        <v>3359388.06</v>
      </c>
      <c r="CB124" s="295">
        <f>IFERROR(INDEX('[3]5.งบทดลอง รพ.'!$BX:$BX,MATCH(F:F,'[3]5.งบทดลอง รพ.'!B:B,0)),)</f>
        <v>3950238.06</v>
      </c>
      <c r="CC124" s="506">
        <f t="shared" si="10"/>
        <v>1716261096.6300004</v>
      </c>
    </row>
    <row r="125" spans="1:81" s="302" customFormat="1">
      <c r="A125" s="301"/>
      <c r="B125" s="639" t="s">
        <v>651</v>
      </c>
      <c r="C125" s="640"/>
      <c r="D125" s="640"/>
      <c r="E125" s="640"/>
      <c r="F125" s="640"/>
      <c r="G125" s="641"/>
      <c r="H125" s="507">
        <f>SUM(H124)</f>
        <v>95581861.799999997</v>
      </c>
      <c r="I125" s="507">
        <f t="shared" ref="I125:BT125" si="19">SUM(I124)</f>
        <v>19282864.82</v>
      </c>
      <c r="J125" s="507">
        <f t="shared" si="19"/>
        <v>32529812.350000001</v>
      </c>
      <c r="K125" s="507">
        <f t="shared" si="19"/>
        <v>17167015.969999999</v>
      </c>
      <c r="L125" s="507">
        <f t="shared" si="19"/>
        <v>12122958.1</v>
      </c>
      <c r="M125" s="507">
        <f t="shared" si="19"/>
        <v>5018840</v>
      </c>
      <c r="N125" s="507">
        <f t="shared" si="19"/>
        <v>176191118.03999999</v>
      </c>
      <c r="O125" s="507">
        <f t="shared" si="19"/>
        <v>17167015.969999999</v>
      </c>
      <c r="P125" s="507">
        <f t="shared" si="19"/>
        <v>8291270</v>
      </c>
      <c r="Q125" s="507">
        <f t="shared" si="19"/>
        <v>50773970.649999999</v>
      </c>
      <c r="R125" s="507">
        <f t="shared" si="19"/>
        <v>8379850</v>
      </c>
      <c r="S125" s="507">
        <f t="shared" si="19"/>
        <v>17776693.710000001</v>
      </c>
      <c r="T125" s="507">
        <f t="shared" si="19"/>
        <v>32311875.260000002</v>
      </c>
      <c r="U125" s="507">
        <f t="shared" si="19"/>
        <v>30305631.16</v>
      </c>
      <c r="V125" s="507">
        <f t="shared" si="19"/>
        <v>3329172.4</v>
      </c>
      <c r="W125" s="507">
        <f t="shared" si="19"/>
        <v>15266820</v>
      </c>
      <c r="X125" s="507">
        <f t="shared" si="19"/>
        <v>11455650.960000001</v>
      </c>
      <c r="Y125" s="507">
        <f t="shared" si="19"/>
        <v>0</v>
      </c>
      <c r="Z125" s="507">
        <f t="shared" si="19"/>
        <v>113308769.88</v>
      </c>
      <c r="AA125" s="507">
        <f t="shared" si="19"/>
        <v>33894036.219999999</v>
      </c>
      <c r="AB125" s="507">
        <f t="shared" si="19"/>
        <v>16339650</v>
      </c>
      <c r="AC125" s="507">
        <f t="shared" si="19"/>
        <v>35031095.259999998</v>
      </c>
      <c r="AD125" s="507">
        <f t="shared" si="19"/>
        <v>11000768.91</v>
      </c>
      <c r="AE125" s="507">
        <f t="shared" si="19"/>
        <v>14819569.9</v>
      </c>
      <c r="AF125" s="507">
        <f t="shared" si="19"/>
        <v>12478073.34</v>
      </c>
      <c r="AG125" s="507">
        <f t="shared" si="19"/>
        <v>6488594.0199999996</v>
      </c>
      <c r="AH125" s="507">
        <f t="shared" si="19"/>
        <v>4301755.5</v>
      </c>
      <c r="AI125" s="507">
        <f t="shared" si="19"/>
        <v>154480713.40000001</v>
      </c>
      <c r="AJ125" s="507">
        <f t="shared" si="19"/>
        <v>8185973.1399999997</v>
      </c>
      <c r="AK125" s="507">
        <f t="shared" si="19"/>
        <v>6848478.1500000004</v>
      </c>
      <c r="AL125" s="507">
        <f t="shared" si="19"/>
        <v>7417076.9400000004</v>
      </c>
      <c r="AM125" s="507">
        <f t="shared" si="19"/>
        <v>6626214.6799999997</v>
      </c>
      <c r="AN125" s="507">
        <f t="shared" si="19"/>
        <v>10917851.59</v>
      </c>
      <c r="AO125" s="507">
        <f t="shared" si="19"/>
        <v>8836066.1199999992</v>
      </c>
      <c r="AP125" s="507">
        <f t="shared" si="19"/>
        <v>7963168.79</v>
      </c>
      <c r="AQ125" s="507">
        <f t="shared" si="19"/>
        <v>12431971.74</v>
      </c>
      <c r="AR125" s="507">
        <f t="shared" si="19"/>
        <v>6714617.7400000002</v>
      </c>
      <c r="AS125" s="507">
        <f t="shared" si="19"/>
        <v>8064120</v>
      </c>
      <c r="AT125" s="507">
        <f t="shared" si="19"/>
        <v>7873920</v>
      </c>
      <c r="AU125" s="507">
        <f t="shared" si="19"/>
        <v>62881753.039999999</v>
      </c>
      <c r="AV125" s="507">
        <f t="shared" si="19"/>
        <v>9978396.6699999999</v>
      </c>
      <c r="AW125" s="507">
        <f t="shared" si="19"/>
        <v>8798478.3399999999</v>
      </c>
      <c r="AX125" s="507">
        <f t="shared" si="19"/>
        <v>8642880</v>
      </c>
      <c r="AY125" s="507">
        <f t="shared" si="19"/>
        <v>7905399.9400000004</v>
      </c>
      <c r="AZ125" s="507">
        <f t="shared" si="19"/>
        <v>2325121.2000000002</v>
      </c>
      <c r="BA125" s="507">
        <f t="shared" si="19"/>
        <v>4316180</v>
      </c>
      <c r="BB125" s="507">
        <f t="shared" si="19"/>
        <v>117210262.33</v>
      </c>
      <c r="BC125" s="507">
        <f t="shared" si="19"/>
        <v>7553220</v>
      </c>
      <c r="BD125" s="507">
        <f t="shared" si="19"/>
        <v>11849208.9</v>
      </c>
      <c r="BE125" s="507">
        <f t="shared" si="19"/>
        <v>16171374.529999999</v>
      </c>
      <c r="BF125" s="507">
        <f t="shared" si="19"/>
        <v>17040861.969999999</v>
      </c>
      <c r="BG125" s="507">
        <f t="shared" si="19"/>
        <v>11855161.970000001</v>
      </c>
      <c r="BH125" s="507">
        <f t="shared" si="19"/>
        <v>20328432.670000002</v>
      </c>
      <c r="BI125" s="507">
        <f t="shared" si="19"/>
        <v>19997242.670000002</v>
      </c>
      <c r="BJ125" s="507">
        <f t="shared" si="19"/>
        <v>7274360</v>
      </c>
      <c r="BK125" s="507">
        <f t="shared" si="19"/>
        <v>5001275</v>
      </c>
      <c r="BL125" s="507">
        <f t="shared" si="19"/>
        <v>3348653</v>
      </c>
      <c r="BM125" s="507">
        <f t="shared" si="19"/>
        <v>100946052.70999999</v>
      </c>
      <c r="BN125" s="507">
        <f t="shared" si="19"/>
        <v>33899229.359999999</v>
      </c>
      <c r="BO125" s="507">
        <f t="shared" si="19"/>
        <v>8934568.5800000001</v>
      </c>
      <c r="BP125" s="507">
        <f t="shared" si="19"/>
        <v>7944947.4199999999</v>
      </c>
      <c r="BQ125" s="507">
        <f t="shared" si="19"/>
        <v>10569559.189999999</v>
      </c>
      <c r="BR125" s="507">
        <f t="shared" si="19"/>
        <v>14018318.380000001</v>
      </c>
      <c r="BS125" s="507">
        <f t="shared" si="19"/>
        <v>7730475.1900000004</v>
      </c>
      <c r="BT125" s="507">
        <f t="shared" si="19"/>
        <v>57480691.299999997</v>
      </c>
      <c r="BU125" s="507">
        <f t="shared" ref="BU125:CB125" si="20">SUM(BU124)</f>
        <v>8065830</v>
      </c>
      <c r="BV125" s="507">
        <f t="shared" si="20"/>
        <v>8109875.9699999997</v>
      </c>
      <c r="BW125" s="507">
        <f t="shared" si="20"/>
        <v>13122782.74</v>
      </c>
      <c r="BX125" s="507">
        <f t="shared" si="20"/>
        <v>13214209.68</v>
      </c>
      <c r="BY125" s="507">
        <f t="shared" si="20"/>
        <v>26253082.210000001</v>
      </c>
      <c r="BZ125" s="507">
        <f t="shared" si="20"/>
        <v>9208679.0399999991</v>
      </c>
      <c r="CA125" s="507">
        <f t="shared" si="20"/>
        <v>3359388.06</v>
      </c>
      <c r="CB125" s="507">
        <f t="shared" si="20"/>
        <v>3950238.06</v>
      </c>
      <c r="CC125" s="507">
        <f>SUM(CC124)</f>
        <v>1716261096.6300004</v>
      </c>
    </row>
    <row r="126" spans="1:81" s="308" customFormat="1">
      <c r="A126" s="307" t="s">
        <v>436</v>
      </c>
      <c r="B126" s="292" t="s">
        <v>24</v>
      </c>
      <c r="C126" s="293" t="s">
        <v>25</v>
      </c>
      <c r="D126" s="294">
        <v>45110</v>
      </c>
      <c r="E126" s="293" t="s">
        <v>25</v>
      </c>
      <c r="F126" s="504" t="s">
        <v>652</v>
      </c>
      <c r="G126" s="505" t="s">
        <v>653</v>
      </c>
      <c r="H126" s="295">
        <f>IFERROR(INDEX('[3]5.งบทดลอง รพ.'!$D:$D,MATCH(F:F,'[3]5.งบทดลอง รพ.'!B:B,0)),)</f>
        <v>0</v>
      </c>
      <c r="I126" s="295">
        <f>IFERROR(INDEX('[3]5.งบทดลอง รพ.'!$E:$E,MATCH(F:F,'[3]5.งบทดลอง รพ.'!B:B,0)),)</f>
        <v>0</v>
      </c>
      <c r="J126" s="295">
        <f>IFERROR(INDEX('[3]5.งบทดลอง รพ.'!$F:$F,MATCH(F:F,'[3]5.งบทดลอง รพ.'!B:B,0)),)</f>
        <v>0</v>
      </c>
      <c r="K126" s="295">
        <f>IFERROR(INDEX('[3]5.งบทดลอง รพ.'!$G:$G,MATCH(F:F,'[3]5.งบทดลอง รพ.'!B:B,0)),)</f>
        <v>0</v>
      </c>
      <c r="L126" s="295">
        <f>IFERROR(INDEX('[3]5.งบทดลอง รพ.'!$H:$H,MATCH(F:F,'[3]5.งบทดลอง รพ.'!B:B,0)),)</f>
        <v>0</v>
      </c>
      <c r="M126" s="295">
        <f>IFERROR(INDEX('[3]5.งบทดลอง รพ.'!$I:$I,MATCH(F:F,'[3]5.งบทดลอง รพ.'!B:B,0)),)</f>
        <v>0</v>
      </c>
      <c r="N126" s="295">
        <f>IFERROR(INDEX('[3]5.งบทดลอง รพ.'!$J:$J,MATCH(F:F,'[3]5.งบทดลอง รพ.'!B:B,0)),)</f>
        <v>0</v>
      </c>
      <c r="O126" s="295">
        <f>IFERROR(INDEX('[3]5.งบทดลอง รพ.'!$K:$K,MATCH(F:F,'[3]5.งบทดลอง รพ.'!B:B,0)),)</f>
        <v>0</v>
      </c>
      <c r="P126" s="295">
        <f>IFERROR(INDEX('[3]5.งบทดลอง รพ.'!$L:$L,MATCH(F:F,'[3]5.งบทดลอง รพ.'!B:B,0)),)</f>
        <v>0</v>
      </c>
      <c r="Q126" s="295">
        <f>IFERROR(INDEX('[3]5.งบทดลอง รพ.'!$M:$M,MATCH(F:F,'[3]5.งบทดลอง รพ.'!B:B,0)),)</f>
        <v>0</v>
      </c>
      <c r="R126" s="295">
        <f>IFERROR(INDEX('[3]5.งบทดลอง รพ.'!$N:$N,MATCH(F:F,'[3]5.งบทดลอง รพ.'!B:B,0)),)</f>
        <v>0</v>
      </c>
      <c r="S126" s="295">
        <f>IFERROR(INDEX('[3]5.งบทดลอง รพ.'!$O:$O,MATCH(F:F,'[3]5.งบทดลอง รพ.'!B:B,0)),)</f>
        <v>0</v>
      </c>
      <c r="T126" s="295">
        <f>IFERROR(INDEX('[3]5.งบทดลอง รพ.'!$P:$P,MATCH(F:F,'[3]5.งบทดลอง รพ.'!B:B,0)),)</f>
        <v>0</v>
      </c>
      <c r="U126" s="295">
        <f>IFERROR(INDEX('[3]5.งบทดลอง รพ.'!$Q:$Q,MATCH(F:F,'[3]5.งบทดลอง รพ.'!B:B,0)),)</f>
        <v>0</v>
      </c>
      <c r="V126" s="295">
        <f>IFERROR(INDEX('[3]5.งบทดลอง รพ.'!$R:$R,MATCH(F:F,'[3]5.งบทดลอง รพ.'!B:B,0)),)</f>
        <v>0</v>
      </c>
      <c r="W126" s="295">
        <f>IFERROR(INDEX('[3]5.งบทดลอง รพ.'!$S:$S,MATCH(F:F,'[3]5.งบทดลอง รพ.'!B:B,0)),)</f>
        <v>0</v>
      </c>
      <c r="X126" s="295">
        <f>IFERROR(INDEX('[3]5.งบทดลอง รพ.'!$T:$T,MATCH(F:F,'[3]5.งบทดลอง รพ.'!B:B,0)),)</f>
        <v>0</v>
      </c>
      <c r="Y126" s="295">
        <f>IFERROR(INDEX('[3]5.งบทดลอง รพ.'!$U:$U,MATCH(F:F,'[3]5.งบทดลอง รพ.'!B:B,0)),)</f>
        <v>0</v>
      </c>
      <c r="Z126" s="295">
        <f>IFERROR(INDEX('[3]5.งบทดลอง รพ.'!$V:$V,MATCH(F:F,'[3]5.งบทดลอง รพ.'!B:B,0)),)</f>
        <v>0</v>
      </c>
      <c r="AA126" s="295">
        <f>IFERROR(INDEX('[3]5.งบทดลอง รพ.'!$W:$W,MATCH(F:F,'[3]5.งบทดลอง รพ.'!B:B,0)),)</f>
        <v>0</v>
      </c>
      <c r="AB126" s="295">
        <f>IFERROR(INDEX('[3]5.งบทดลอง รพ.'!$X:$X,MATCH(F:F,'[3]5.งบทดลอง รพ.'!B:B,0)),)</f>
        <v>0</v>
      </c>
      <c r="AC126" s="295">
        <f>IFERROR(INDEX('[3]5.งบทดลอง รพ.'!$Y:$Y,MATCH(F:F,'[3]5.งบทดลอง รพ.'!B:B,0)),)</f>
        <v>0</v>
      </c>
      <c r="AD126" s="295">
        <f>IFERROR(INDEX('[3]5.งบทดลอง รพ.'!$Z:$Z,MATCH(F:F,'[3]5.งบทดลอง รพ.'!B:B,0)),)</f>
        <v>0</v>
      </c>
      <c r="AE126" s="295">
        <f>IFERROR(INDEX('[3]5.งบทดลอง รพ.'!$AA:$AA,MATCH(F:F,'[3]5.งบทดลอง รพ.'!B:B,0)),)</f>
        <v>0</v>
      </c>
      <c r="AF126" s="295">
        <f>IFERROR(INDEX('[3]5.งบทดลอง รพ.'!$AB:$AB,MATCH(F:F,'[3]5.งบทดลอง รพ.'!B:B,0)),)</f>
        <v>0</v>
      </c>
      <c r="AG126" s="295">
        <f>IFERROR(INDEX('[3]5.งบทดลอง รพ.'!$AC:$AC,MATCH(F:F,'[3]5.งบทดลอง รพ.'!B:B,0)),)</f>
        <v>0</v>
      </c>
      <c r="AH126" s="295">
        <f>IFERROR(INDEX('[3]5.งบทดลอง รพ.'!$AD:$AD,MATCH(F:F,'[3]5.งบทดลอง รพ.'!B:B,0)),)</f>
        <v>0</v>
      </c>
      <c r="AI126" s="295">
        <f>IFERROR(INDEX('[3]5.งบทดลอง รพ.'!$AE:$AE,MATCH(F:F,'[3]5.งบทดลอง รพ.'!B:B,0)),)</f>
        <v>0</v>
      </c>
      <c r="AJ126" s="295">
        <f>IFERROR(INDEX('[3]5.งบทดลอง รพ.'!$AF:$AF,MATCH(F:F,'[3]5.งบทดลอง รพ.'!B:B,0)),)</f>
        <v>0</v>
      </c>
      <c r="AK126" s="295">
        <f>IFERROR(INDEX('[3]5.งบทดลอง รพ.'!$AG:$AG,MATCH(F:F,'[3]5.งบทดลอง รพ.'!B:B,0)),)</f>
        <v>0</v>
      </c>
      <c r="AL126" s="295">
        <f>IFERROR(INDEX('[3]5.งบทดลอง รพ.'!$AH:$AH,MATCH(F:F,'[3]5.งบทดลอง รพ.'!B:B,0)),)</f>
        <v>0</v>
      </c>
      <c r="AM126" s="295">
        <f>IFERROR(INDEX('[3]5.งบทดลอง รพ.'!$AI:$AI,MATCH(F:F,'[3]5.งบทดลอง รพ.'!B:B,0)),)</f>
        <v>0</v>
      </c>
      <c r="AN126" s="295">
        <f>IFERROR(INDEX('[3]5.งบทดลอง รพ.'!$AJ:$AJ,MATCH(F:F,'[3]5.งบทดลอง รพ.'!B:B,0)),)</f>
        <v>0</v>
      </c>
      <c r="AO126" s="295">
        <f>IFERROR(INDEX('[3]5.งบทดลอง รพ.'!$AK:$AK,MATCH(F:F,'[3]5.งบทดลอง รพ.'!B:B,0)),)</f>
        <v>0</v>
      </c>
      <c r="AP126" s="295">
        <f>IFERROR(INDEX('[3]5.งบทดลอง รพ.'!$AL:$AL,MATCH(F:F,'[3]5.งบทดลอง รพ.'!B:B,0)),)</f>
        <v>0</v>
      </c>
      <c r="AQ126" s="295">
        <f>IFERROR(INDEX('[3]5.งบทดลอง รพ.'!$AM:$AM,MATCH(F:F,'[3]5.งบทดลอง รพ.'!B:B,0)),)</f>
        <v>0</v>
      </c>
      <c r="AR126" s="295">
        <f>IFERROR(INDEX('[3]5.งบทดลอง รพ.'!$AN:$AN,MATCH(F:F,'[3]5.งบทดลอง รพ.'!B:B,0)),)</f>
        <v>0</v>
      </c>
      <c r="AS126" s="295">
        <f>IFERROR(INDEX('[3]5.งบทดลอง รพ.'!$AO:$AO,MATCH(F:F,'[3]5.งบทดลอง รพ.'!B:B,0)),)</f>
        <v>0</v>
      </c>
      <c r="AT126" s="295">
        <f>IFERROR(INDEX('[3]5.งบทดลอง รพ.'!$AP:$AP,MATCH(F:F,'[3]5.งบทดลอง รพ.'!B:B,0)),)</f>
        <v>0</v>
      </c>
      <c r="AU126" s="295">
        <f>IFERROR(INDEX('[3]5.งบทดลอง รพ.'!$AQ:$AQ,MATCH(F:F,'[3]5.งบทดลอง รพ.'!B:B,0)),)</f>
        <v>4229594.6399999997</v>
      </c>
      <c r="AV126" s="295">
        <f>IFERROR(INDEX('[3]5.งบทดลอง รพ.'!$AR:$AR,MATCH(F:F,'[3]5.งบทดลอง รพ.'!B:B,0)),)</f>
        <v>0</v>
      </c>
      <c r="AW126" s="295">
        <f>IFERROR(INDEX('[3]5.งบทดลอง รพ.'!$AS:$AS,MATCH(F:F,'[3]5.งบทดลอง รพ.'!B:B,0)),)</f>
        <v>0</v>
      </c>
      <c r="AX126" s="295">
        <f>IFERROR(INDEX('[3]5.งบทดลอง รพ.'!$AT:$AT,MATCH(F:F,'[3]5.งบทดลอง รพ.'!B:B,0)),)</f>
        <v>0</v>
      </c>
      <c r="AY126" s="295">
        <f>IFERROR(INDEX('[3]5.งบทดลอง รพ.'!$AU:$AU,MATCH(F:F,'[3]5.งบทดลอง รพ.'!B:B,0)),)</f>
        <v>0</v>
      </c>
      <c r="AZ126" s="295">
        <f>IFERROR(INDEX('[3]5.งบทดลอง รพ.'!$AV:$AV,MATCH(F:F,'[3]5.งบทดลอง รพ.'!B:B,0)),)</f>
        <v>0</v>
      </c>
      <c r="BA126" s="295">
        <f>IFERROR(INDEX('[3]5.งบทดลอง รพ.'!$AW:$AW,MATCH(F:F,'[3]5.งบทดลอง รพ.'!B:B,0)),)</f>
        <v>0</v>
      </c>
      <c r="BB126" s="295">
        <f>IFERROR(INDEX('[3]5.งบทดลอง รพ.'!$AX:$AX,MATCH(F:F,'[3]5.งบทดลอง รพ.'!B:B,0)),)</f>
        <v>0</v>
      </c>
      <c r="BC126" s="295">
        <f>IFERROR(INDEX('[3]5.งบทดลอง รพ.'!$AY:$AY,MATCH(F:F,'[3]5.งบทดลอง รพ.'!B:B,0)),)</f>
        <v>0</v>
      </c>
      <c r="BD126" s="295">
        <f>IFERROR(INDEX('[3]5.งบทดลอง รพ.'!$AZ:$AZ,MATCH(F:F,'[3]5.งบทดลอง รพ.'!B:B,0)),)</f>
        <v>0</v>
      </c>
      <c r="BE126" s="295">
        <f>IFERROR(INDEX('[3]5.งบทดลอง รพ.'!$BA:$BA,MATCH(F:F,'[3]5.งบทดลอง รพ.'!B:B,0)),)</f>
        <v>0</v>
      </c>
      <c r="BF126" s="295">
        <f>IFERROR(INDEX('[3]5.งบทดลอง รพ.'!$BB:$BB,MATCH(F:F,'[3]5.งบทดลอง รพ.'!B:B,0)),)</f>
        <v>0</v>
      </c>
      <c r="BG126" s="295">
        <f>IFERROR(INDEX('[3]5.งบทดลอง รพ.'!$BC:$BC,MATCH(F:F,'[3]5.งบทดลอง รพ.'!B:B,0)),)</f>
        <v>0</v>
      </c>
      <c r="BH126" s="295">
        <f>IFERROR(INDEX('[3]5.งบทดลอง รพ.'!$BD:$BD,MATCH(F:F,'[3]5.งบทดลอง รพ.'!B:B,0)),)</f>
        <v>0</v>
      </c>
      <c r="BI126" s="295">
        <f>IFERROR(INDEX('[3]5.งบทดลอง รพ.'!$BE:$BE,MATCH(F:F,'[3]5.งบทดลอง รพ.'!B:B,0)),)</f>
        <v>0</v>
      </c>
      <c r="BJ126" s="295">
        <f>IFERROR(INDEX('[3]5.งบทดลอง รพ.'!$BF:$BF,MATCH(F:F,'[3]5.งบทดลอง รพ.'!B:B,0)),)</f>
        <v>0</v>
      </c>
      <c r="BK126" s="295">
        <f>IFERROR(INDEX('[3]5.งบทดลอง รพ.'!$BG:$BG,MATCH(F:F,'[3]5.งบทดลอง รพ.'!B:B,0)),)</f>
        <v>0</v>
      </c>
      <c r="BL126" s="295">
        <f>IFERROR(INDEX('[3]5.งบทดลอง รพ.'!$BH:$BH,MATCH(F:F,'[3]5.งบทดลอง รพ.'!B:B,0)),)</f>
        <v>0</v>
      </c>
      <c r="BM126" s="295">
        <f>IFERROR(INDEX('[3]5.งบทดลอง รพ.'!$BI:$BI,MATCH(F:F,'[3]5.งบทดลอง รพ.'!B:B,0)),)</f>
        <v>1595548</v>
      </c>
      <c r="BN126" s="295">
        <f>IFERROR(INDEX('[3]5.งบทดลอง รพ.'!$BJ:$BJ,MATCH(F:F,'[3]5.งบทดลอง รพ.'!B:B,0)),)</f>
        <v>0</v>
      </c>
      <c r="BO126" s="295">
        <f>IFERROR(INDEX('[3]5.งบทดลอง รพ.'!$BK:$BK,MATCH(F:F,'[3]5.งบทดลอง รพ.'!B:B,0)),)</f>
        <v>0</v>
      </c>
      <c r="BP126" s="295">
        <f>IFERROR(INDEX('[3]5.งบทดลอง รพ.'!$BL:$BL,MATCH(F:F,'[3]5.งบทดลอง รพ.'!B:B,0)),)</f>
        <v>0</v>
      </c>
      <c r="BQ126" s="295">
        <f>IFERROR(INDEX('[3]5.งบทดลอง รพ.'!$BM:$BM,MATCH(F:F,'[3]5.งบทดลอง รพ.'!B:B,0)),)</f>
        <v>0</v>
      </c>
      <c r="BR126" s="295">
        <f>IFERROR(INDEX('[3]5.งบทดลอง รพ.'!$BN:$BN,MATCH(F:F,'[3]5.งบทดลอง รพ.'!B:B,0)),)</f>
        <v>0</v>
      </c>
      <c r="BS126" s="295">
        <f>IFERROR(INDEX('[3]5.งบทดลอง รพ.'!$BO:$BO,MATCH(F:F,'[3]5.งบทดลอง รพ.'!B:B,0)),)</f>
        <v>0</v>
      </c>
      <c r="BT126" s="295">
        <f>IFERROR(INDEX('[3]5.งบทดลอง รพ.'!$BP:$BP,MATCH(F:F,'[3]5.งบทดลอง รพ.'!B:B,0)),)</f>
        <v>0</v>
      </c>
      <c r="BU126" s="295">
        <f>IFERROR(INDEX('[3]5.งบทดลอง รพ.'!$BQ:$BQ,MATCH(F:F,'[3]5.งบทดลอง รพ.'!B:B,0)),)</f>
        <v>0</v>
      </c>
      <c r="BV126" s="295">
        <f>IFERROR(INDEX('[3]5.งบทดลอง รพ.'!$BR:$BR,MATCH(F:F,'[3]5.งบทดลอง รพ.'!B:B,0)),)</f>
        <v>0</v>
      </c>
      <c r="BW126" s="295">
        <f>IFERROR(INDEX('[3]5.งบทดลอง รพ.'!$BS:$BS,MATCH(F:F,'[3]5.งบทดลอง รพ.'!B:B,0)),)</f>
        <v>0</v>
      </c>
      <c r="BX126" s="295">
        <f>IFERROR(INDEX('[3]5.งบทดลอง รพ.'!$BT:$BT,MATCH(F:F,'[3]5.งบทดลอง รพ.'!B:B,0)),)</f>
        <v>0</v>
      </c>
      <c r="BY126" s="295">
        <f>IFERROR(INDEX('[3]5.งบทดลอง รพ.'!$BU:$BU,MATCH(F:F,'[3]5.งบทดลอง รพ.'!B:B,0)),)</f>
        <v>0</v>
      </c>
      <c r="BZ126" s="295">
        <f>IFERROR(INDEX('[3]5.งบทดลอง รพ.'!$BV:$BV,MATCH(F:F,'[3]5.งบทดลอง รพ.'!B:B,0)),)</f>
        <v>0</v>
      </c>
      <c r="CA126" s="295">
        <f>IFERROR(INDEX('[3]5.งบทดลอง รพ.'!$BW:$BW,MATCH(F:F,'[3]5.งบทดลอง รพ.'!B:B,0)),)</f>
        <v>0</v>
      </c>
      <c r="CB126" s="295">
        <f>IFERROR(INDEX('[3]5.งบทดลอง รพ.'!$BX:$BX,MATCH(F:F,'[3]5.งบทดลอง รพ.'!B:B,0)),)</f>
        <v>0</v>
      </c>
      <c r="CC126" s="506">
        <f t="shared" si="10"/>
        <v>5825142.6399999997</v>
      </c>
    </row>
    <row r="127" spans="1:81" s="308" customFormat="1">
      <c r="A127" s="307" t="s">
        <v>436</v>
      </c>
      <c r="B127" s="292" t="s">
        <v>24</v>
      </c>
      <c r="C127" s="293" t="s">
        <v>25</v>
      </c>
      <c r="D127" s="294">
        <v>45110</v>
      </c>
      <c r="E127" s="293" t="s">
        <v>25</v>
      </c>
      <c r="F127" s="327" t="s">
        <v>654</v>
      </c>
      <c r="G127" s="508" t="s">
        <v>655</v>
      </c>
      <c r="H127" s="295">
        <f>IFERROR(INDEX('[3]5.งบทดลอง รพ.'!$D:$D,MATCH(F:F,'[3]5.งบทดลอง รพ.'!B:B,0)),)</f>
        <v>0</v>
      </c>
      <c r="I127" s="295">
        <f>IFERROR(INDEX('[3]5.งบทดลอง รพ.'!$E:$E,MATCH(F:F,'[3]5.งบทดลอง รพ.'!B:B,0)),)</f>
        <v>0</v>
      </c>
      <c r="J127" s="295">
        <f>IFERROR(INDEX('[3]5.งบทดลอง รพ.'!$F:$F,MATCH(F:F,'[3]5.งบทดลอง รพ.'!B:B,0)),)</f>
        <v>0</v>
      </c>
      <c r="K127" s="295">
        <f>IFERROR(INDEX('[3]5.งบทดลอง รพ.'!$G:$G,MATCH(F:F,'[3]5.งบทดลอง รพ.'!B:B,0)),)</f>
        <v>0</v>
      </c>
      <c r="L127" s="295">
        <f>IFERROR(INDEX('[3]5.งบทดลอง รพ.'!$H:$H,MATCH(F:F,'[3]5.งบทดลอง รพ.'!B:B,0)),)</f>
        <v>0</v>
      </c>
      <c r="M127" s="295">
        <f>IFERROR(INDEX('[3]5.งบทดลอง รพ.'!$I:$I,MATCH(F:F,'[3]5.งบทดลอง รพ.'!B:B,0)),)</f>
        <v>0</v>
      </c>
      <c r="N127" s="295">
        <f>IFERROR(INDEX('[3]5.งบทดลอง รพ.'!$J:$J,MATCH(F:F,'[3]5.งบทดลอง รพ.'!B:B,0)),)</f>
        <v>0</v>
      </c>
      <c r="O127" s="295">
        <f>IFERROR(INDEX('[3]5.งบทดลอง รพ.'!$K:$K,MATCH(F:F,'[3]5.งบทดลอง รพ.'!B:B,0)),)</f>
        <v>0</v>
      </c>
      <c r="P127" s="295">
        <f>IFERROR(INDEX('[3]5.งบทดลอง รพ.'!$L:$L,MATCH(F:F,'[3]5.งบทดลอง รพ.'!B:B,0)),)</f>
        <v>0</v>
      </c>
      <c r="Q127" s="295">
        <f>IFERROR(INDEX('[3]5.งบทดลอง รพ.'!$M:$M,MATCH(F:F,'[3]5.งบทดลอง รพ.'!B:B,0)),)</f>
        <v>0</v>
      </c>
      <c r="R127" s="295">
        <f>IFERROR(INDEX('[3]5.งบทดลอง รพ.'!$N:$N,MATCH(F:F,'[3]5.งบทดลอง รพ.'!B:B,0)),)</f>
        <v>0</v>
      </c>
      <c r="S127" s="295">
        <f>IFERROR(INDEX('[3]5.งบทดลอง รพ.'!$O:$O,MATCH(F:F,'[3]5.งบทดลอง รพ.'!B:B,0)),)</f>
        <v>0</v>
      </c>
      <c r="T127" s="295">
        <f>IFERROR(INDEX('[3]5.งบทดลอง รพ.'!$P:$P,MATCH(F:F,'[3]5.งบทดลอง รพ.'!B:B,0)),)</f>
        <v>0</v>
      </c>
      <c r="U127" s="295">
        <f>IFERROR(INDEX('[3]5.งบทดลอง รพ.'!$Q:$Q,MATCH(F:F,'[3]5.งบทดลอง รพ.'!B:B,0)),)</f>
        <v>0</v>
      </c>
      <c r="V127" s="295">
        <f>IFERROR(INDEX('[3]5.งบทดลอง รพ.'!$R:$R,MATCH(F:F,'[3]5.งบทดลอง รพ.'!B:B,0)),)</f>
        <v>0</v>
      </c>
      <c r="W127" s="295">
        <f>IFERROR(INDEX('[3]5.งบทดลอง รพ.'!$S:$S,MATCH(F:F,'[3]5.งบทดลอง รพ.'!B:B,0)),)</f>
        <v>0</v>
      </c>
      <c r="X127" s="295">
        <f>IFERROR(INDEX('[3]5.งบทดลอง รพ.'!$T:$T,MATCH(F:F,'[3]5.งบทดลอง รพ.'!B:B,0)),)</f>
        <v>0</v>
      </c>
      <c r="Y127" s="295">
        <f>IFERROR(INDEX('[3]5.งบทดลอง รพ.'!$U:$U,MATCH(F:F,'[3]5.งบทดลอง รพ.'!B:B,0)),)</f>
        <v>0</v>
      </c>
      <c r="Z127" s="295">
        <f>IFERROR(INDEX('[3]5.งบทดลอง รพ.'!$V:$V,MATCH(F:F,'[3]5.งบทดลอง รพ.'!B:B,0)),)</f>
        <v>0</v>
      </c>
      <c r="AA127" s="295">
        <f>IFERROR(INDEX('[3]5.งบทดลอง รพ.'!$W:$W,MATCH(F:F,'[3]5.งบทดลอง รพ.'!B:B,0)),)</f>
        <v>0</v>
      </c>
      <c r="AB127" s="295">
        <f>IFERROR(INDEX('[3]5.งบทดลอง รพ.'!$X:$X,MATCH(F:F,'[3]5.งบทดลอง รพ.'!B:B,0)),)</f>
        <v>0</v>
      </c>
      <c r="AC127" s="295">
        <f>IFERROR(INDEX('[3]5.งบทดลอง รพ.'!$Y:$Y,MATCH(F:F,'[3]5.งบทดลอง รพ.'!B:B,0)),)</f>
        <v>0</v>
      </c>
      <c r="AD127" s="295">
        <f>IFERROR(INDEX('[3]5.งบทดลอง รพ.'!$Z:$Z,MATCH(F:F,'[3]5.งบทดลอง รพ.'!B:B,0)),)</f>
        <v>0</v>
      </c>
      <c r="AE127" s="295">
        <f>IFERROR(INDEX('[3]5.งบทดลอง รพ.'!$AA:$AA,MATCH(F:F,'[3]5.งบทดลอง รพ.'!B:B,0)),)</f>
        <v>0</v>
      </c>
      <c r="AF127" s="295">
        <f>IFERROR(INDEX('[3]5.งบทดลอง รพ.'!$AB:$AB,MATCH(F:F,'[3]5.งบทดลอง รพ.'!B:B,0)),)</f>
        <v>0</v>
      </c>
      <c r="AG127" s="295">
        <f>IFERROR(INDEX('[3]5.งบทดลอง รพ.'!$AC:$AC,MATCH(F:F,'[3]5.งบทดลอง รพ.'!B:B,0)),)</f>
        <v>0</v>
      </c>
      <c r="AH127" s="295">
        <f>IFERROR(INDEX('[3]5.งบทดลอง รพ.'!$AD:$AD,MATCH(F:F,'[3]5.งบทดลอง รพ.'!B:B,0)),)</f>
        <v>0</v>
      </c>
      <c r="AI127" s="295">
        <f>IFERROR(INDEX('[3]5.งบทดลอง รพ.'!$AE:$AE,MATCH(F:F,'[3]5.งบทดลอง รพ.'!B:B,0)),)</f>
        <v>0</v>
      </c>
      <c r="AJ127" s="295">
        <f>IFERROR(INDEX('[3]5.งบทดลอง รพ.'!$AF:$AF,MATCH(F:F,'[3]5.งบทดลอง รพ.'!B:B,0)),)</f>
        <v>0</v>
      </c>
      <c r="AK127" s="295">
        <f>IFERROR(INDEX('[3]5.งบทดลอง รพ.'!$AG:$AG,MATCH(F:F,'[3]5.งบทดลอง รพ.'!B:B,0)),)</f>
        <v>0</v>
      </c>
      <c r="AL127" s="295">
        <f>IFERROR(INDEX('[3]5.งบทดลอง รพ.'!$AH:$AH,MATCH(F:F,'[3]5.งบทดลอง รพ.'!B:B,0)),)</f>
        <v>0</v>
      </c>
      <c r="AM127" s="295">
        <f>IFERROR(INDEX('[3]5.งบทดลอง รพ.'!$AI:$AI,MATCH(F:F,'[3]5.งบทดลอง รพ.'!B:B,0)),)</f>
        <v>0</v>
      </c>
      <c r="AN127" s="295">
        <f>IFERROR(INDEX('[3]5.งบทดลอง รพ.'!$AJ:$AJ,MATCH(F:F,'[3]5.งบทดลอง รพ.'!B:B,0)),)</f>
        <v>0</v>
      </c>
      <c r="AO127" s="295">
        <f>IFERROR(INDEX('[3]5.งบทดลอง รพ.'!$AK:$AK,MATCH(F:F,'[3]5.งบทดลอง รพ.'!B:B,0)),)</f>
        <v>0</v>
      </c>
      <c r="AP127" s="295">
        <f>IFERROR(INDEX('[3]5.งบทดลอง รพ.'!$AL:$AL,MATCH(F:F,'[3]5.งบทดลอง รพ.'!B:B,0)),)</f>
        <v>0</v>
      </c>
      <c r="AQ127" s="295">
        <f>IFERROR(INDEX('[3]5.งบทดลอง รพ.'!$AM:$AM,MATCH(F:F,'[3]5.งบทดลอง รพ.'!B:B,0)),)</f>
        <v>0</v>
      </c>
      <c r="AR127" s="295">
        <f>IFERROR(INDEX('[3]5.งบทดลอง รพ.'!$AN:$AN,MATCH(F:F,'[3]5.งบทดลอง รพ.'!B:B,0)),)</f>
        <v>0</v>
      </c>
      <c r="AS127" s="295">
        <f>IFERROR(INDEX('[3]5.งบทดลอง รพ.'!$AO:$AO,MATCH(F:F,'[3]5.งบทดลอง รพ.'!B:B,0)),)</f>
        <v>0</v>
      </c>
      <c r="AT127" s="295">
        <f>IFERROR(INDEX('[3]5.งบทดลอง รพ.'!$AP:$AP,MATCH(F:F,'[3]5.งบทดลอง รพ.'!B:B,0)),)</f>
        <v>0</v>
      </c>
      <c r="AU127" s="295">
        <f>IFERROR(INDEX('[3]5.งบทดลอง รพ.'!$AQ:$AQ,MATCH(F:F,'[3]5.งบทดลอง รพ.'!B:B,0)),)</f>
        <v>1.64</v>
      </c>
      <c r="AV127" s="295">
        <f>IFERROR(INDEX('[3]5.งบทดลอง รพ.'!$AR:$AR,MATCH(F:F,'[3]5.งบทดลอง รพ.'!B:B,0)),)</f>
        <v>0</v>
      </c>
      <c r="AW127" s="295">
        <f>IFERROR(INDEX('[3]5.งบทดลอง รพ.'!$AS:$AS,MATCH(F:F,'[3]5.งบทดลอง รพ.'!B:B,0)),)</f>
        <v>0</v>
      </c>
      <c r="AX127" s="295">
        <f>IFERROR(INDEX('[3]5.งบทดลอง รพ.'!$AT:$AT,MATCH(F:F,'[3]5.งบทดลอง รพ.'!B:B,0)),)</f>
        <v>0</v>
      </c>
      <c r="AY127" s="295">
        <f>IFERROR(INDEX('[3]5.งบทดลอง รพ.'!$AU:$AU,MATCH(F:F,'[3]5.งบทดลอง รพ.'!B:B,0)),)</f>
        <v>0</v>
      </c>
      <c r="AZ127" s="295">
        <f>IFERROR(INDEX('[3]5.งบทดลอง รพ.'!$AV:$AV,MATCH(F:F,'[3]5.งบทดลอง รพ.'!B:B,0)),)</f>
        <v>0</v>
      </c>
      <c r="BA127" s="295">
        <f>IFERROR(INDEX('[3]5.งบทดลอง รพ.'!$AW:$AW,MATCH(F:F,'[3]5.งบทดลอง รพ.'!B:B,0)),)</f>
        <v>0</v>
      </c>
      <c r="BB127" s="295">
        <f>IFERROR(INDEX('[3]5.งบทดลอง รพ.'!$AX:$AX,MATCH(F:F,'[3]5.งบทดลอง รพ.'!B:B,0)),)</f>
        <v>0</v>
      </c>
      <c r="BC127" s="295">
        <f>IFERROR(INDEX('[3]5.งบทดลอง รพ.'!$AY:$AY,MATCH(F:F,'[3]5.งบทดลอง รพ.'!B:B,0)),)</f>
        <v>0</v>
      </c>
      <c r="BD127" s="295">
        <f>IFERROR(INDEX('[3]5.งบทดลอง รพ.'!$AZ:$AZ,MATCH(F:F,'[3]5.งบทดลอง รพ.'!B:B,0)),)</f>
        <v>0</v>
      </c>
      <c r="BE127" s="295">
        <f>IFERROR(INDEX('[3]5.งบทดลอง รพ.'!$BA:$BA,MATCH(F:F,'[3]5.งบทดลอง รพ.'!B:B,0)),)</f>
        <v>0</v>
      </c>
      <c r="BF127" s="295">
        <f>IFERROR(INDEX('[3]5.งบทดลอง รพ.'!$BB:$BB,MATCH(F:F,'[3]5.งบทดลอง รพ.'!B:B,0)),)</f>
        <v>0</v>
      </c>
      <c r="BG127" s="295">
        <f>IFERROR(INDEX('[3]5.งบทดลอง รพ.'!$BC:$BC,MATCH(F:F,'[3]5.งบทดลอง รพ.'!B:B,0)),)</f>
        <v>0</v>
      </c>
      <c r="BH127" s="295">
        <f>IFERROR(INDEX('[3]5.งบทดลอง รพ.'!$BD:$BD,MATCH(F:F,'[3]5.งบทดลอง รพ.'!B:B,0)),)</f>
        <v>0</v>
      </c>
      <c r="BI127" s="295">
        <f>IFERROR(INDEX('[3]5.งบทดลอง รพ.'!$BE:$BE,MATCH(F:F,'[3]5.งบทดลอง รพ.'!B:B,0)),)</f>
        <v>0</v>
      </c>
      <c r="BJ127" s="295">
        <f>IFERROR(INDEX('[3]5.งบทดลอง รพ.'!$BF:$BF,MATCH(F:F,'[3]5.งบทดลอง รพ.'!B:B,0)),)</f>
        <v>0</v>
      </c>
      <c r="BK127" s="295">
        <f>IFERROR(INDEX('[3]5.งบทดลอง รพ.'!$BG:$BG,MATCH(F:F,'[3]5.งบทดลอง รพ.'!B:B,0)),)</f>
        <v>0</v>
      </c>
      <c r="BL127" s="295">
        <f>IFERROR(INDEX('[3]5.งบทดลอง รพ.'!$BH:$BH,MATCH(F:F,'[3]5.งบทดลอง รพ.'!B:B,0)),)</f>
        <v>0</v>
      </c>
      <c r="BM127" s="295">
        <f>IFERROR(INDEX('[3]5.งบทดลอง รพ.'!$BI:$BI,MATCH(F:F,'[3]5.งบทดลอง รพ.'!B:B,0)),)</f>
        <v>0</v>
      </c>
      <c r="BN127" s="295">
        <f>IFERROR(INDEX('[3]5.งบทดลอง รพ.'!$BJ:$BJ,MATCH(F:F,'[3]5.งบทดลอง รพ.'!B:B,0)),)</f>
        <v>0</v>
      </c>
      <c r="BO127" s="295">
        <f>IFERROR(INDEX('[3]5.งบทดลอง รพ.'!$BK:$BK,MATCH(F:F,'[3]5.งบทดลอง รพ.'!B:B,0)),)</f>
        <v>0</v>
      </c>
      <c r="BP127" s="295">
        <f>IFERROR(INDEX('[3]5.งบทดลอง รพ.'!$BL:$BL,MATCH(F:F,'[3]5.งบทดลอง รพ.'!B:B,0)),)</f>
        <v>0</v>
      </c>
      <c r="BQ127" s="295">
        <f>IFERROR(INDEX('[3]5.งบทดลอง รพ.'!$BM:$BM,MATCH(F:F,'[3]5.งบทดลอง รพ.'!B:B,0)),)</f>
        <v>0</v>
      </c>
      <c r="BR127" s="295">
        <f>IFERROR(INDEX('[3]5.งบทดลอง รพ.'!$BN:$BN,MATCH(F:F,'[3]5.งบทดลอง รพ.'!B:B,0)),)</f>
        <v>0</v>
      </c>
      <c r="BS127" s="295">
        <f>IFERROR(INDEX('[3]5.งบทดลอง รพ.'!$BO:$BO,MATCH(F:F,'[3]5.งบทดลอง รพ.'!B:B,0)),)</f>
        <v>0</v>
      </c>
      <c r="BT127" s="295">
        <f>IFERROR(INDEX('[3]5.งบทดลอง รพ.'!$BP:$BP,MATCH(F:F,'[3]5.งบทดลอง รพ.'!B:B,0)),)</f>
        <v>0</v>
      </c>
      <c r="BU127" s="295">
        <f>IFERROR(INDEX('[3]5.งบทดลอง รพ.'!$BQ:$BQ,MATCH(F:F,'[3]5.งบทดลอง รพ.'!B:B,0)),)</f>
        <v>0</v>
      </c>
      <c r="BV127" s="295">
        <f>IFERROR(INDEX('[3]5.งบทดลอง รพ.'!$BR:$BR,MATCH(F:F,'[3]5.งบทดลอง รพ.'!B:B,0)),)</f>
        <v>0</v>
      </c>
      <c r="BW127" s="295">
        <f>IFERROR(INDEX('[3]5.งบทดลอง รพ.'!$BS:$BS,MATCH(F:F,'[3]5.งบทดลอง รพ.'!B:B,0)),)</f>
        <v>0</v>
      </c>
      <c r="BX127" s="295">
        <f>IFERROR(INDEX('[3]5.งบทดลอง รพ.'!$BT:$BT,MATCH(F:F,'[3]5.งบทดลอง รพ.'!B:B,0)),)</f>
        <v>0</v>
      </c>
      <c r="BY127" s="295">
        <f>IFERROR(INDEX('[3]5.งบทดลอง รพ.'!$BU:$BU,MATCH(F:F,'[3]5.งบทดลอง รพ.'!B:B,0)),)</f>
        <v>0</v>
      </c>
      <c r="BZ127" s="295">
        <f>IFERROR(INDEX('[3]5.งบทดลอง รพ.'!$BV:$BV,MATCH(F:F,'[3]5.งบทดลอง รพ.'!B:B,0)),)</f>
        <v>0</v>
      </c>
      <c r="CA127" s="295">
        <f>IFERROR(INDEX('[3]5.งบทดลอง รพ.'!$BW:$BW,MATCH(F:F,'[3]5.งบทดลอง รพ.'!B:B,0)),)</f>
        <v>0</v>
      </c>
      <c r="CB127" s="295">
        <f>IFERROR(INDEX('[3]5.งบทดลอง รพ.'!$BX:$BX,MATCH(F:F,'[3]5.งบทดลอง รพ.'!B:B,0)),)</f>
        <v>0</v>
      </c>
      <c r="CC127" s="506">
        <f t="shared" ref="CC127:CC185" si="21">SUM(H127:CB127)</f>
        <v>1.64</v>
      </c>
    </row>
    <row r="128" spans="1:81" s="308" customFormat="1">
      <c r="A128" s="307" t="s">
        <v>436</v>
      </c>
      <c r="B128" s="292" t="s">
        <v>24</v>
      </c>
      <c r="C128" s="293" t="s">
        <v>25</v>
      </c>
      <c r="D128" s="294">
        <v>45110</v>
      </c>
      <c r="E128" s="293" t="s">
        <v>25</v>
      </c>
      <c r="F128" s="327" t="s">
        <v>656</v>
      </c>
      <c r="G128" s="508" t="s">
        <v>657</v>
      </c>
      <c r="H128" s="295">
        <f>IFERROR(INDEX('[3]5.งบทดลอง รพ.'!$D:$D,MATCH(F:F,'[3]5.งบทดลอง รพ.'!B:B,0)),)</f>
        <v>16800</v>
      </c>
      <c r="I128" s="295">
        <f>IFERROR(INDEX('[3]5.งบทดลอง รพ.'!$E:$E,MATCH(F:F,'[3]5.งบทดลอง รพ.'!B:B,0)),)</f>
        <v>0</v>
      </c>
      <c r="J128" s="295">
        <f>IFERROR(INDEX('[3]5.งบทดลอง รพ.'!$F:$F,MATCH(F:F,'[3]5.งบทดลอง รพ.'!B:B,0)),)</f>
        <v>0</v>
      </c>
      <c r="K128" s="295">
        <f>IFERROR(INDEX('[3]5.งบทดลอง รพ.'!$G:$G,MATCH(F:F,'[3]5.งบทดลอง รพ.'!B:B,0)),)</f>
        <v>0</v>
      </c>
      <c r="L128" s="295">
        <f>IFERROR(INDEX('[3]5.งบทดลอง รพ.'!$H:$H,MATCH(F:F,'[3]5.งบทดลอง รพ.'!B:B,0)),)</f>
        <v>0</v>
      </c>
      <c r="M128" s="295">
        <f>IFERROR(INDEX('[3]5.งบทดลอง รพ.'!$I:$I,MATCH(F:F,'[3]5.งบทดลอง รพ.'!B:B,0)),)</f>
        <v>0</v>
      </c>
      <c r="N128" s="295">
        <f>IFERROR(INDEX('[3]5.งบทดลอง รพ.'!$J:$J,MATCH(F:F,'[3]5.งบทดลอง รพ.'!B:B,0)),)</f>
        <v>0</v>
      </c>
      <c r="O128" s="295">
        <f>IFERROR(INDEX('[3]5.งบทดลอง รพ.'!$K:$K,MATCH(F:F,'[3]5.งบทดลอง รพ.'!B:B,0)),)</f>
        <v>0</v>
      </c>
      <c r="P128" s="295">
        <f>IFERROR(INDEX('[3]5.งบทดลอง รพ.'!$L:$L,MATCH(F:F,'[3]5.งบทดลอง รพ.'!B:B,0)),)</f>
        <v>0</v>
      </c>
      <c r="Q128" s="295">
        <f>IFERROR(INDEX('[3]5.งบทดลอง รพ.'!$M:$M,MATCH(F:F,'[3]5.งบทดลอง รพ.'!B:B,0)),)</f>
        <v>21300</v>
      </c>
      <c r="R128" s="295">
        <f>IFERROR(INDEX('[3]5.งบทดลอง รพ.'!$N:$N,MATCH(F:F,'[3]5.งบทดลอง รพ.'!B:B,0)),)</f>
        <v>0</v>
      </c>
      <c r="S128" s="295">
        <f>IFERROR(INDEX('[3]5.งบทดลอง รพ.'!$O:$O,MATCH(F:F,'[3]5.งบทดลอง รพ.'!B:B,0)),)</f>
        <v>0</v>
      </c>
      <c r="T128" s="295">
        <f>IFERROR(INDEX('[3]5.งบทดลอง รพ.'!$P:$P,MATCH(F:F,'[3]5.งบทดลอง รพ.'!B:B,0)),)</f>
        <v>0</v>
      </c>
      <c r="U128" s="295">
        <f>IFERROR(INDEX('[3]5.งบทดลอง รพ.'!$Q:$Q,MATCH(F:F,'[3]5.งบทดลอง รพ.'!B:B,0)),)</f>
        <v>0</v>
      </c>
      <c r="V128" s="295">
        <f>IFERROR(INDEX('[3]5.งบทดลอง รพ.'!$R:$R,MATCH(F:F,'[3]5.งบทดลอง รพ.'!B:B,0)),)</f>
        <v>0</v>
      </c>
      <c r="W128" s="295">
        <f>IFERROR(INDEX('[3]5.งบทดลอง รพ.'!$S:$S,MATCH(F:F,'[3]5.งบทดลอง รพ.'!B:B,0)),)</f>
        <v>0</v>
      </c>
      <c r="X128" s="295">
        <f>IFERROR(INDEX('[3]5.งบทดลอง รพ.'!$T:$T,MATCH(F:F,'[3]5.งบทดลอง รพ.'!B:B,0)),)</f>
        <v>0</v>
      </c>
      <c r="Y128" s="295">
        <f>IFERROR(INDEX('[3]5.งบทดลอง รพ.'!$U:$U,MATCH(F:F,'[3]5.งบทดลอง รพ.'!B:B,0)),)</f>
        <v>0</v>
      </c>
      <c r="Z128" s="295">
        <f>IFERROR(INDEX('[3]5.งบทดลอง รพ.'!$V:$V,MATCH(F:F,'[3]5.งบทดลอง รพ.'!B:B,0)),)</f>
        <v>0</v>
      </c>
      <c r="AA128" s="295">
        <f>IFERROR(INDEX('[3]5.งบทดลอง รพ.'!$W:$W,MATCH(F:F,'[3]5.งบทดลอง รพ.'!B:B,0)),)</f>
        <v>0</v>
      </c>
      <c r="AB128" s="295">
        <f>IFERROR(INDEX('[3]5.งบทดลอง รพ.'!$X:$X,MATCH(F:F,'[3]5.งบทดลอง รพ.'!B:B,0)),)</f>
        <v>0</v>
      </c>
      <c r="AC128" s="295">
        <f>IFERROR(INDEX('[3]5.งบทดลอง รพ.'!$Y:$Y,MATCH(F:F,'[3]5.งบทดลอง รพ.'!B:B,0)),)</f>
        <v>16200</v>
      </c>
      <c r="AD128" s="295">
        <f>IFERROR(INDEX('[3]5.งบทดลอง รพ.'!$Z:$Z,MATCH(F:F,'[3]5.งบทดลอง รพ.'!B:B,0)),)</f>
        <v>0</v>
      </c>
      <c r="AE128" s="295">
        <f>IFERROR(INDEX('[3]5.งบทดลอง รพ.'!$AA:$AA,MATCH(F:F,'[3]5.งบทดลอง รพ.'!B:B,0)),)</f>
        <v>0</v>
      </c>
      <c r="AF128" s="295">
        <f>IFERROR(INDEX('[3]5.งบทดลอง รพ.'!$AB:$AB,MATCH(F:F,'[3]5.งบทดลอง รพ.'!B:B,0)),)</f>
        <v>0</v>
      </c>
      <c r="AG128" s="295">
        <f>IFERROR(INDEX('[3]5.งบทดลอง รพ.'!$AC:$AC,MATCH(F:F,'[3]5.งบทดลอง รพ.'!B:B,0)),)</f>
        <v>0</v>
      </c>
      <c r="AH128" s="295">
        <f>IFERROR(INDEX('[3]5.งบทดลอง รพ.'!$AD:$AD,MATCH(F:F,'[3]5.งบทดลอง รพ.'!B:B,0)),)</f>
        <v>0</v>
      </c>
      <c r="AI128" s="295">
        <f>IFERROR(INDEX('[3]5.งบทดลอง รพ.'!$AE:$AE,MATCH(F:F,'[3]5.งบทดลอง รพ.'!B:B,0)),)</f>
        <v>53800</v>
      </c>
      <c r="AJ128" s="295">
        <f>IFERROR(INDEX('[3]5.งบทดลอง รพ.'!$AF:$AF,MATCH(F:F,'[3]5.งบทดลอง รพ.'!B:B,0)),)</f>
        <v>0</v>
      </c>
      <c r="AK128" s="295">
        <f>IFERROR(INDEX('[3]5.งบทดลอง รพ.'!$AG:$AG,MATCH(F:F,'[3]5.งบทดลอง รพ.'!B:B,0)),)</f>
        <v>0</v>
      </c>
      <c r="AL128" s="295">
        <f>IFERROR(INDEX('[3]5.งบทดลอง รพ.'!$AH:$AH,MATCH(F:F,'[3]5.งบทดลอง รพ.'!B:B,0)),)</f>
        <v>0</v>
      </c>
      <c r="AM128" s="295">
        <f>IFERROR(INDEX('[3]5.งบทดลอง รพ.'!$AI:$AI,MATCH(F:F,'[3]5.งบทดลอง รพ.'!B:B,0)),)</f>
        <v>0</v>
      </c>
      <c r="AN128" s="295">
        <f>IFERROR(INDEX('[3]5.งบทดลอง รพ.'!$AJ:$AJ,MATCH(F:F,'[3]5.งบทดลอง รพ.'!B:B,0)),)</f>
        <v>0</v>
      </c>
      <c r="AO128" s="295">
        <f>IFERROR(INDEX('[3]5.งบทดลอง รพ.'!$AK:$AK,MATCH(F:F,'[3]5.งบทดลอง รพ.'!B:B,0)),)</f>
        <v>0</v>
      </c>
      <c r="AP128" s="295">
        <f>IFERROR(INDEX('[3]5.งบทดลอง รพ.'!$AL:$AL,MATCH(F:F,'[3]5.งบทดลอง รพ.'!B:B,0)),)</f>
        <v>0</v>
      </c>
      <c r="AQ128" s="295">
        <f>IFERROR(INDEX('[3]5.งบทดลอง รพ.'!$AM:$AM,MATCH(F:F,'[3]5.งบทดลอง รพ.'!B:B,0)),)</f>
        <v>0</v>
      </c>
      <c r="AR128" s="295">
        <f>IFERROR(INDEX('[3]5.งบทดลอง รพ.'!$AN:$AN,MATCH(F:F,'[3]5.งบทดลอง รพ.'!B:B,0)),)</f>
        <v>0</v>
      </c>
      <c r="AS128" s="295">
        <f>IFERROR(INDEX('[3]5.งบทดลอง รพ.'!$AO:$AO,MATCH(F:F,'[3]5.งบทดลอง รพ.'!B:B,0)),)</f>
        <v>0</v>
      </c>
      <c r="AT128" s="295">
        <f>IFERROR(INDEX('[3]5.งบทดลอง รพ.'!$AP:$AP,MATCH(F:F,'[3]5.งบทดลอง รพ.'!B:B,0)),)</f>
        <v>0</v>
      </c>
      <c r="AU128" s="295">
        <f>IFERROR(INDEX('[3]5.งบทดลอง รพ.'!$AQ:$AQ,MATCH(F:F,'[3]5.งบทดลอง รพ.'!B:B,0)),)</f>
        <v>3100</v>
      </c>
      <c r="AV128" s="295">
        <f>IFERROR(INDEX('[3]5.งบทดลอง รพ.'!$AR:$AR,MATCH(F:F,'[3]5.งบทดลอง รพ.'!B:B,0)),)</f>
        <v>0</v>
      </c>
      <c r="AW128" s="295">
        <f>IFERROR(INDEX('[3]5.งบทดลอง รพ.'!$AS:$AS,MATCH(F:F,'[3]5.งบทดลอง รพ.'!B:B,0)),)</f>
        <v>0</v>
      </c>
      <c r="AX128" s="295">
        <f>IFERROR(INDEX('[3]5.งบทดลอง รพ.'!$AT:$AT,MATCH(F:F,'[3]5.งบทดลอง รพ.'!B:B,0)),)</f>
        <v>0</v>
      </c>
      <c r="AY128" s="295">
        <f>IFERROR(INDEX('[3]5.งบทดลอง รพ.'!$AU:$AU,MATCH(F:F,'[3]5.งบทดลอง รพ.'!B:B,0)),)</f>
        <v>0</v>
      </c>
      <c r="AZ128" s="295">
        <f>IFERROR(INDEX('[3]5.งบทดลอง รพ.'!$AV:$AV,MATCH(F:F,'[3]5.งบทดลอง รพ.'!B:B,0)),)</f>
        <v>0</v>
      </c>
      <c r="BA128" s="295">
        <f>IFERROR(INDEX('[3]5.งบทดลอง รพ.'!$AW:$AW,MATCH(F:F,'[3]5.งบทดลอง รพ.'!B:B,0)),)</f>
        <v>0</v>
      </c>
      <c r="BB128" s="295">
        <f>IFERROR(INDEX('[3]5.งบทดลอง รพ.'!$AX:$AX,MATCH(F:F,'[3]5.งบทดลอง รพ.'!B:B,0)),)</f>
        <v>44650</v>
      </c>
      <c r="BC128" s="295">
        <f>IFERROR(INDEX('[3]5.งบทดลอง รพ.'!$AY:$AY,MATCH(F:F,'[3]5.งบทดลอง รพ.'!B:B,0)),)</f>
        <v>0</v>
      </c>
      <c r="BD128" s="295">
        <f>IFERROR(INDEX('[3]5.งบทดลอง รพ.'!$AZ:$AZ,MATCH(F:F,'[3]5.งบทดลอง รพ.'!B:B,0)),)</f>
        <v>0</v>
      </c>
      <c r="BE128" s="295">
        <f>IFERROR(INDEX('[3]5.งบทดลอง รพ.'!$BA:$BA,MATCH(F:F,'[3]5.งบทดลอง รพ.'!B:B,0)),)</f>
        <v>0</v>
      </c>
      <c r="BF128" s="295">
        <f>IFERROR(INDEX('[3]5.งบทดลอง รพ.'!$BB:$BB,MATCH(F:F,'[3]5.งบทดลอง รพ.'!B:B,0)),)</f>
        <v>0</v>
      </c>
      <c r="BG128" s="295">
        <f>IFERROR(INDEX('[3]5.งบทดลอง รพ.'!$BC:$BC,MATCH(F:F,'[3]5.งบทดลอง รพ.'!B:B,0)),)</f>
        <v>0</v>
      </c>
      <c r="BH128" s="295">
        <f>IFERROR(INDEX('[3]5.งบทดลอง รพ.'!$BD:$BD,MATCH(F:F,'[3]5.งบทดลอง รพ.'!B:B,0)),)</f>
        <v>0</v>
      </c>
      <c r="BI128" s="295">
        <f>IFERROR(INDEX('[3]5.งบทดลอง รพ.'!$BE:$BE,MATCH(F:F,'[3]5.งบทดลอง รพ.'!B:B,0)),)</f>
        <v>0</v>
      </c>
      <c r="BJ128" s="295">
        <f>IFERROR(INDEX('[3]5.งบทดลอง รพ.'!$BF:$BF,MATCH(F:F,'[3]5.งบทดลอง รพ.'!B:B,0)),)</f>
        <v>0</v>
      </c>
      <c r="BK128" s="295">
        <f>IFERROR(INDEX('[3]5.งบทดลอง รพ.'!$BG:$BG,MATCH(F:F,'[3]5.งบทดลอง รพ.'!B:B,0)),)</f>
        <v>0</v>
      </c>
      <c r="BL128" s="295">
        <f>IFERROR(INDEX('[3]5.งบทดลอง รพ.'!$BH:$BH,MATCH(F:F,'[3]5.งบทดลอง รพ.'!B:B,0)),)</f>
        <v>0</v>
      </c>
      <c r="BM128" s="295">
        <f>IFERROR(INDEX('[3]5.งบทดลอง รพ.'!$BI:$BI,MATCH(F:F,'[3]5.งบทดลอง รพ.'!B:B,0)),)</f>
        <v>22400</v>
      </c>
      <c r="BN128" s="295">
        <f>IFERROR(INDEX('[3]5.งบทดลอง รพ.'!$BJ:$BJ,MATCH(F:F,'[3]5.งบทดลอง รพ.'!B:B,0)),)</f>
        <v>0</v>
      </c>
      <c r="BO128" s="295">
        <f>IFERROR(INDEX('[3]5.งบทดลอง รพ.'!$BK:$BK,MATCH(F:F,'[3]5.งบทดลอง รพ.'!B:B,0)),)</f>
        <v>0</v>
      </c>
      <c r="BP128" s="295">
        <f>IFERROR(INDEX('[3]5.งบทดลอง รพ.'!$BL:$BL,MATCH(F:F,'[3]5.งบทดลอง รพ.'!B:B,0)),)</f>
        <v>0</v>
      </c>
      <c r="BQ128" s="295">
        <f>IFERROR(INDEX('[3]5.งบทดลอง รพ.'!$BM:$BM,MATCH(F:F,'[3]5.งบทดลอง รพ.'!B:B,0)),)</f>
        <v>0</v>
      </c>
      <c r="BR128" s="295">
        <f>IFERROR(INDEX('[3]5.งบทดลอง รพ.'!$BN:$BN,MATCH(F:F,'[3]5.งบทดลอง รพ.'!B:B,0)),)</f>
        <v>0</v>
      </c>
      <c r="BS128" s="295">
        <f>IFERROR(INDEX('[3]5.งบทดลอง รพ.'!$BO:$BO,MATCH(F:F,'[3]5.งบทดลอง รพ.'!B:B,0)),)</f>
        <v>0</v>
      </c>
      <c r="BT128" s="295">
        <f>IFERROR(INDEX('[3]5.งบทดลอง รพ.'!$BP:$BP,MATCH(F:F,'[3]5.งบทดลอง รพ.'!B:B,0)),)</f>
        <v>3175</v>
      </c>
      <c r="BU128" s="295">
        <f>IFERROR(INDEX('[3]5.งบทดลอง รพ.'!$BQ:$BQ,MATCH(F:F,'[3]5.งบทดลอง รพ.'!B:B,0)),)</f>
        <v>0</v>
      </c>
      <c r="BV128" s="295">
        <f>IFERROR(INDEX('[3]5.งบทดลอง รพ.'!$BR:$BR,MATCH(F:F,'[3]5.งบทดลอง รพ.'!B:B,0)),)</f>
        <v>0</v>
      </c>
      <c r="BW128" s="295">
        <f>IFERROR(INDEX('[3]5.งบทดลอง รพ.'!$BS:$BS,MATCH(F:F,'[3]5.งบทดลอง รพ.'!B:B,0)),)</f>
        <v>0</v>
      </c>
      <c r="BX128" s="295">
        <f>IFERROR(INDEX('[3]5.งบทดลอง รพ.'!$BT:$BT,MATCH(F:F,'[3]5.งบทดลอง รพ.'!B:B,0)),)</f>
        <v>0</v>
      </c>
      <c r="BY128" s="295">
        <f>IFERROR(INDEX('[3]5.งบทดลอง รพ.'!$BU:$BU,MATCH(F:F,'[3]5.งบทดลอง รพ.'!B:B,0)),)</f>
        <v>0</v>
      </c>
      <c r="BZ128" s="295">
        <f>IFERROR(INDEX('[3]5.งบทดลอง รพ.'!$BV:$BV,MATCH(F:F,'[3]5.งบทดลอง รพ.'!B:B,0)),)</f>
        <v>0</v>
      </c>
      <c r="CA128" s="295">
        <f>IFERROR(INDEX('[3]5.งบทดลอง รพ.'!$BW:$BW,MATCH(F:F,'[3]5.งบทดลอง รพ.'!B:B,0)),)</f>
        <v>0</v>
      </c>
      <c r="CB128" s="295">
        <f>IFERROR(INDEX('[3]5.งบทดลอง รพ.'!$BX:$BX,MATCH(F:F,'[3]5.งบทดลอง รพ.'!B:B,0)),)</f>
        <v>0</v>
      </c>
      <c r="CC128" s="506">
        <f t="shared" si="21"/>
        <v>181425</v>
      </c>
    </row>
    <row r="129" spans="1:81" s="308" customFormat="1">
      <c r="A129" s="307" t="s">
        <v>436</v>
      </c>
      <c r="B129" s="292" t="s">
        <v>24</v>
      </c>
      <c r="C129" s="293" t="s">
        <v>25</v>
      </c>
      <c r="D129" s="294">
        <v>45110</v>
      </c>
      <c r="E129" s="293" t="s">
        <v>25</v>
      </c>
      <c r="F129" s="327" t="s">
        <v>658</v>
      </c>
      <c r="G129" s="508" t="s">
        <v>659</v>
      </c>
      <c r="H129" s="295">
        <f>IFERROR(INDEX('[3]5.งบทดลอง รพ.'!$D:$D,MATCH(F:F,'[3]5.งบทดลอง รพ.'!B:B,0)),)</f>
        <v>0</v>
      </c>
      <c r="I129" s="295">
        <f>IFERROR(INDEX('[3]5.งบทดลอง รพ.'!$E:$E,MATCH(F:F,'[3]5.งบทดลอง รพ.'!B:B,0)),)</f>
        <v>0</v>
      </c>
      <c r="J129" s="295">
        <f>IFERROR(INDEX('[3]5.งบทดลอง รพ.'!$F:$F,MATCH(F:F,'[3]5.งบทดลอง รพ.'!B:B,0)),)</f>
        <v>0</v>
      </c>
      <c r="K129" s="295">
        <f>IFERROR(INDEX('[3]5.งบทดลอง รพ.'!$G:$G,MATCH(F:F,'[3]5.งบทดลอง รพ.'!B:B,0)),)</f>
        <v>0</v>
      </c>
      <c r="L129" s="295">
        <f>IFERROR(INDEX('[3]5.งบทดลอง รพ.'!$H:$H,MATCH(F:F,'[3]5.งบทดลอง รพ.'!B:B,0)),)</f>
        <v>0</v>
      </c>
      <c r="M129" s="295">
        <f>IFERROR(INDEX('[3]5.งบทดลอง รพ.'!$I:$I,MATCH(F:F,'[3]5.งบทดลอง รพ.'!B:B,0)),)</f>
        <v>0</v>
      </c>
      <c r="N129" s="295">
        <f>IFERROR(INDEX('[3]5.งบทดลอง รพ.'!$J:$J,MATCH(F:F,'[3]5.งบทดลอง รพ.'!B:B,0)),)</f>
        <v>0</v>
      </c>
      <c r="O129" s="295">
        <f>IFERROR(INDEX('[3]5.งบทดลอง รพ.'!$K:$K,MATCH(F:F,'[3]5.งบทดลอง รพ.'!B:B,0)),)</f>
        <v>0</v>
      </c>
      <c r="P129" s="295">
        <f>IFERROR(INDEX('[3]5.งบทดลอง รพ.'!$L:$L,MATCH(F:F,'[3]5.งบทดลอง รพ.'!B:B,0)),)</f>
        <v>0</v>
      </c>
      <c r="Q129" s="295">
        <f>IFERROR(INDEX('[3]5.งบทดลอง รพ.'!$M:$M,MATCH(F:F,'[3]5.งบทดลอง รพ.'!B:B,0)),)</f>
        <v>0</v>
      </c>
      <c r="R129" s="295">
        <f>IFERROR(INDEX('[3]5.งบทดลอง รพ.'!$N:$N,MATCH(F:F,'[3]5.งบทดลอง รพ.'!B:B,0)),)</f>
        <v>0</v>
      </c>
      <c r="S129" s="295">
        <f>IFERROR(INDEX('[3]5.งบทดลอง รพ.'!$O:$O,MATCH(F:F,'[3]5.งบทดลอง รพ.'!B:B,0)),)</f>
        <v>0</v>
      </c>
      <c r="T129" s="295">
        <f>IFERROR(INDEX('[3]5.งบทดลอง รพ.'!$P:$P,MATCH(F:F,'[3]5.งบทดลอง รพ.'!B:B,0)),)</f>
        <v>0</v>
      </c>
      <c r="U129" s="295">
        <f>IFERROR(INDEX('[3]5.งบทดลอง รพ.'!$Q:$Q,MATCH(F:F,'[3]5.งบทดลอง รพ.'!B:B,0)),)</f>
        <v>0</v>
      </c>
      <c r="V129" s="295">
        <f>IFERROR(INDEX('[3]5.งบทดลอง รพ.'!$R:$R,MATCH(F:F,'[3]5.งบทดลอง รพ.'!B:B,0)),)</f>
        <v>0</v>
      </c>
      <c r="W129" s="295">
        <f>IFERROR(INDEX('[3]5.งบทดลอง รพ.'!$S:$S,MATCH(F:F,'[3]5.งบทดลอง รพ.'!B:B,0)),)</f>
        <v>0</v>
      </c>
      <c r="X129" s="295">
        <f>IFERROR(INDEX('[3]5.งบทดลอง รพ.'!$T:$T,MATCH(F:F,'[3]5.งบทดลอง รพ.'!B:B,0)),)</f>
        <v>0</v>
      </c>
      <c r="Y129" s="295">
        <f>IFERROR(INDEX('[3]5.งบทดลอง รพ.'!$U:$U,MATCH(F:F,'[3]5.งบทดลอง รพ.'!B:B,0)),)</f>
        <v>0</v>
      </c>
      <c r="Z129" s="295">
        <f>IFERROR(INDEX('[3]5.งบทดลอง รพ.'!$V:$V,MATCH(F:F,'[3]5.งบทดลอง รพ.'!B:B,0)),)</f>
        <v>0</v>
      </c>
      <c r="AA129" s="295">
        <f>IFERROR(INDEX('[3]5.งบทดลอง รพ.'!$W:$W,MATCH(F:F,'[3]5.งบทดลอง รพ.'!B:B,0)),)</f>
        <v>0</v>
      </c>
      <c r="AB129" s="295">
        <f>IFERROR(INDEX('[3]5.งบทดลอง รพ.'!$X:$X,MATCH(F:F,'[3]5.งบทดลอง รพ.'!B:B,0)),)</f>
        <v>0</v>
      </c>
      <c r="AC129" s="295">
        <f>IFERROR(INDEX('[3]5.งบทดลอง รพ.'!$Y:$Y,MATCH(F:F,'[3]5.งบทดลอง รพ.'!B:B,0)),)</f>
        <v>0</v>
      </c>
      <c r="AD129" s="295">
        <f>IFERROR(INDEX('[3]5.งบทดลอง รพ.'!$Z:$Z,MATCH(F:F,'[3]5.งบทดลอง รพ.'!B:B,0)),)</f>
        <v>0</v>
      </c>
      <c r="AE129" s="295">
        <f>IFERROR(INDEX('[3]5.งบทดลอง รพ.'!$AA:$AA,MATCH(F:F,'[3]5.งบทดลอง รพ.'!B:B,0)),)</f>
        <v>0</v>
      </c>
      <c r="AF129" s="295">
        <f>IFERROR(INDEX('[3]5.งบทดลอง รพ.'!$AB:$AB,MATCH(F:F,'[3]5.งบทดลอง รพ.'!B:B,0)),)</f>
        <v>0</v>
      </c>
      <c r="AG129" s="295">
        <f>IFERROR(INDEX('[3]5.งบทดลอง รพ.'!$AC:$AC,MATCH(F:F,'[3]5.งบทดลอง รพ.'!B:B,0)),)</f>
        <v>0</v>
      </c>
      <c r="AH129" s="295">
        <f>IFERROR(INDEX('[3]5.งบทดลอง รพ.'!$AD:$AD,MATCH(F:F,'[3]5.งบทดลอง รพ.'!B:B,0)),)</f>
        <v>0</v>
      </c>
      <c r="AI129" s="295">
        <f>IFERROR(INDEX('[3]5.งบทดลอง รพ.'!$AE:$AE,MATCH(F:F,'[3]5.งบทดลอง รพ.'!B:B,0)),)</f>
        <v>0</v>
      </c>
      <c r="AJ129" s="295">
        <f>IFERROR(INDEX('[3]5.งบทดลอง รพ.'!$AF:$AF,MATCH(F:F,'[3]5.งบทดลอง รพ.'!B:B,0)),)</f>
        <v>0</v>
      </c>
      <c r="AK129" s="295">
        <f>IFERROR(INDEX('[3]5.งบทดลอง รพ.'!$AG:$AG,MATCH(F:F,'[3]5.งบทดลอง รพ.'!B:B,0)),)</f>
        <v>0</v>
      </c>
      <c r="AL129" s="295">
        <f>IFERROR(INDEX('[3]5.งบทดลอง รพ.'!$AH:$AH,MATCH(F:F,'[3]5.งบทดลอง รพ.'!B:B,0)),)</f>
        <v>0</v>
      </c>
      <c r="AM129" s="295">
        <f>IFERROR(INDEX('[3]5.งบทดลอง รพ.'!$AI:$AI,MATCH(F:F,'[3]5.งบทดลอง รพ.'!B:B,0)),)</f>
        <v>0</v>
      </c>
      <c r="AN129" s="295">
        <f>IFERROR(INDEX('[3]5.งบทดลอง รพ.'!$AJ:$AJ,MATCH(F:F,'[3]5.งบทดลอง รพ.'!B:B,0)),)</f>
        <v>0</v>
      </c>
      <c r="AO129" s="295">
        <f>IFERROR(INDEX('[3]5.งบทดลอง รพ.'!$AK:$AK,MATCH(F:F,'[3]5.งบทดลอง รพ.'!B:B,0)),)</f>
        <v>0</v>
      </c>
      <c r="AP129" s="295">
        <f>IFERROR(INDEX('[3]5.งบทดลอง รพ.'!$AL:$AL,MATCH(F:F,'[3]5.งบทดลอง รพ.'!B:B,0)),)</f>
        <v>0</v>
      </c>
      <c r="AQ129" s="295">
        <f>IFERROR(INDEX('[3]5.งบทดลอง รพ.'!$AM:$AM,MATCH(F:F,'[3]5.งบทดลอง รพ.'!B:B,0)),)</f>
        <v>0</v>
      </c>
      <c r="AR129" s="295">
        <f>IFERROR(INDEX('[3]5.งบทดลอง รพ.'!$AN:$AN,MATCH(F:F,'[3]5.งบทดลอง รพ.'!B:B,0)),)</f>
        <v>0</v>
      </c>
      <c r="AS129" s="295">
        <f>IFERROR(INDEX('[3]5.งบทดลอง รพ.'!$AO:$AO,MATCH(F:F,'[3]5.งบทดลอง รพ.'!B:B,0)),)</f>
        <v>0</v>
      </c>
      <c r="AT129" s="295">
        <f>IFERROR(INDEX('[3]5.งบทดลอง รพ.'!$AP:$AP,MATCH(F:F,'[3]5.งบทดลอง รพ.'!B:B,0)),)</f>
        <v>0</v>
      </c>
      <c r="AU129" s="295">
        <f>IFERROR(INDEX('[3]5.งบทดลอง รพ.'!$AQ:$AQ,MATCH(F:F,'[3]5.งบทดลอง รพ.'!B:B,0)),)</f>
        <v>0</v>
      </c>
      <c r="AV129" s="295">
        <f>IFERROR(INDEX('[3]5.งบทดลอง รพ.'!$AR:$AR,MATCH(F:F,'[3]5.งบทดลอง รพ.'!B:B,0)),)</f>
        <v>0</v>
      </c>
      <c r="AW129" s="295">
        <f>IFERROR(INDEX('[3]5.งบทดลอง รพ.'!$AS:$AS,MATCH(F:F,'[3]5.งบทดลอง รพ.'!B:B,0)),)</f>
        <v>0</v>
      </c>
      <c r="AX129" s="295">
        <f>IFERROR(INDEX('[3]5.งบทดลอง รพ.'!$AT:$AT,MATCH(F:F,'[3]5.งบทดลอง รพ.'!B:B,0)),)</f>
        <v>0</v>
      </c>
      <c r="AY129" s="295">
        <f>IFERROR(INDEX('[3]5.งบทดลอง รพ.'!$AU:$AU,MATCH(F:F,'[3]5.งบทดลอง รพ.'!B:B,0)),)</f>
        <v>0</v>
      </c>
      <c r="AZ129" s="295">
        <f>IFERROR(INDEX('[3]5.งบทดลอง รพ.'!$AV:$AV,MATCH(F:F,'[3]5.งบทดลอง รพ.'!B:B,0)),)</f>
        <v>0</v>
      </c>
      <c r="BA129" s="295">
        <f>IFERROR(INDEX('[3]5.งบทดลอง รพ.'!$AW:$AW,MATCH(F:F,'[3]5.งบทดลอง รพ.'!B:B,0)),)</f>
        <v>0</v>
      </c>
      <c r="BB129" s="295">
        <f>IFERROR(INDEX('[3]5.งบทดลอง รพ.'!$AX:$AX,MATCH(F:F,'[3]5.งบทดลอง รพ.'!B:B,0)),)</f>
        <v>0</v>
      </c>
      <c r="BC129" s="295">
        <f>IFERROR(INDEX('[3]5.งบทดลอง รพ.'!$AY:$AY,MATCH(F:F,'[3]5.งบทดลอง รพ.'!B:B,0)),)</f>
        <v>0</v>
      </c>
      <c r="BD129" s="295">
        <f>IFERROR(INDEX('[3]5.งบทดลอง รพ.'!$AZ:$AZ,MATCH(F:F,'[3]5.งบทดลอง รพ.'!B:B,0)),)</f>
        <v>0</v>
      </c>
      <c r="BE129" s="295">
        <f>IFERROR(INDEX('[3]5.งบทดลอง รพ.'!$BA:$BA,MATCH(F:F,'[3]5.งบทดลอง รพ.'!B:B,0)),)</f>
        <v>0</v>
      </c>
      <c r="BF129" s="295">
        <f>IFERROR(INDEX('[3]5.งบทดลอง รพ.'!$BB:$BB,MATCH(F:F,'[3]5.งบทดลอง รพ.'!B:B,0)),)</f>
        <v>0</v>
      </c>
      <c r="BG129" s="295">
        <f>IFERROR(INDEX('[3]5.งบทดลอง รพ.'!$BC:$BC,MATCH(F:F,'[3]5.งบทดลอง รพ.'!B:B,0)),)</f>
        <v>0</v>
      </c>
      <c r="BH129" s="295">
        <f>IFERROR(INDEX('[3]5.งบทดลอง รพ.'!$BD:$BD,MATCH(F:F,'[3]5.งบทดลอง รพ.'!B:B,0)),)</f>
        <v>0</v>
      </c>
      <c r="BI129" s="295">
        <f>IFERROR(INDEX('[3]5.งบทดลอง รพ.'!$BE:$BE,MATCH(F:F,'[3]5.งบทดลอง รพ.'!B:B,0)),)</f>
        <v>0</v>
      </c>
      <c r="BJ129" s="295">
        <f>IFERROR(INDEX('[3]5.งบทดลอง รพ.'!$BF:$BF,MATCH(F:F,'[3]5.งบทดลอง รพ.'!B:B,0)),)</f>
        <v>0</v>
      </c>
      <c r="BK129" s="295">
        <f>IFERROR(INDEX('[3]5.งบทดลอง รพ.'!$BG:$BG,MATCH(F:F,'[3]5.งบทดลอง รพ.'!B:B,0)),)</f>
        <v>0</v>
      </c>
      <c r="BL129" s="295">
        <f>IFERROR(INDEX('[3]5.งบทดลอง รพ.'!$BH:$BH,MATCH(F:F,'[3]5.งบทดลอง รพ.'!B:B,0)),)</f>
        <v>0</v>
      </c>
      <c r="BM129" s="295">
        <f>IFERROR(INDEX('[3]5.งบทดลอง รพ.'!$BI:$BI,MATCH(F:F,'[3]5.งบทดลอง รพ.'!B:B,0)),)</f>
        <v>0</v>
      </c>
      <c r="BN129" s="295">
        <f>IFERROR(INDEX('[3]5.งบทดลอง รพ.'!$BJ:$BJ,MATCH(F:F,'[3]5.งบทดลอง รพ.'!B:B,0)),)</f>
        <v>0</v>
      </c>
      <c r="BO129" s="295">
        <f>IFERROR(INDEX('[3]5.งบทดลอง รพ.'!$BK:$BK,MATCH(F:F,'[3]5.งบทดลอง รพ.'!B:B,0)),)</f>
        <v>0</v>
      </c>
      <c r="BP129" s="295">
        <f>IFERROR(INDEX('[3]5.งบทดลอง รพ.'!$BL:$BL,MATCH(F:F,'[3]5.งบทดลอง รพ.'!B:B,0)),)</f>
        <v>0</v>
      </c>
      <c r="BQ129" s="295">
        <f>IFERROR(INDEX('[3]5.งบทดลอง รพ.'!$BM:$BM,MATCH(F:F,'[3]5.งบทดลอง รพ.'!B:B,0)),)</f>
        <v>0</v>
      </c>
      <c r="BR129" s="295">
        <f>IFERROR(INDEX('[3]5.งบทดลอง รพ.'!$BN:$BN,MATCH(F:F,'[3]5.งบทดลอง รพ.'!B:B,0)),)</f>
        <v>0</v>
      </c>
      <c r="BS129" s="295">
        <f>IFERROR(INDEX('[3]5.งบทดลอง รพ.'!$BO:$BO,MATCH(F:F,'[3]5.งบทดลอง รพ.'!B:B,0)),)</f>
        <v>0</v>
      </c>
      <c r="BT129" s="295">
        <f>IFERROR(INDEX('[3]5.งบทดลอง รพ.'!$BP:$BP,MATCH(F:F,'[3]5.งบทดลอง รพ.'!B:B,0)),)</f>
        <v>0</v>
      </c>
      <c r="BU129" s="295">
        <f>IFERROR(INDEX('[3]5.งบทดลอง รพ.'!$BQ:$BQ,MATCH(F:F,'[3]5.งบทดลอง รพ.'!B:B,0)),)</f>
        <v>0</v>
      </c>
      <c r="BV129" s="295">
        <f>IFERROR(INDEX('[3]5.งบทดลอง รพ.'!$BR:$BR,MATCH(F:F,'[3]5.งบทดลอง รพ.'!B:B,0)),)</f>
        <v>0</v>
      </c>
      <c r="BW129" s="295">
        <f>IFERROR(INDEX('[3]5.งบทดลอง รพ.'!$BS:$BS,MATCH(F:F,'[3]5.งบทดลอง รพ.'!B:B,0)),)</f>
        <v>0</v>
      </c>
      <c r="BX129" s="295">
        <f>IFERROR(INDEX('[3]5.งบทดลอง รพ.'!$BT:$BT,MATCH(F:F,'[3]5.งบทดลอง รพ.'!B:B,0)),)</f>
        <v>0</v>
      </c>
      <c r="BY129" s="295">
        <f>IFERROR(INDEX('[3]5.งบทดลอง รพ.'!$BU:$BU,MATCH(F:F,'[3]5.งบทดลอง รพ.'!B:B,0)),)</f>
        <v>0</v>
      </c>
      <c r="BZ129" s="295">
        <f>IFERROR(INDEX('[3]5.งบทดลอง รพ.'!$BV:$BV,MATCH(F:F,'[3]5.งบทดลอง รพ.'!B:B,0)),)</f>
        <v>0</v>
      </c>
      <c r="CA129" s="295">
        <f>IFERROR(INDEX('[3]5.งบทดลอง รพ.'!$BW:$BW,MATCH(F:F,'[3]5.งบทดลอง รพ.'!B:B,0)),)</f>
        <v>0</v>
      </c>
      <c r="CB129" s="295">
        <f>IFERROR(INDEX('[3]5.งบทดลอง รพ.'!$BX:$BX,MATCH(F:F,'[3]5.งบทดลอง รพ.'!B:B,0)),)</f>
        <v>0</v>
      </c>
      <c r="CC129" s="506">
        <f t="shared" si="21"/>
        <v>0</v>
      </c>
    </row>
    <row r="130" spans="1:81" s="308" customFormat="1">
      <c r="A130" s="307" t="s">
        <v>436</v>
      </c>
      <c r="B130" s="292" t="s">
        <v>24</v>
      </c>
      <c r="C130" s="293" t="s">
        <v>25</v>
      </c>
      <c r="D130" s="294">
        <v>45110</v>
      </c>
      <c r="E130" s="293" t="s">
        <v>25</v>
      </c>
      <c r="F130" s="327" t="s">
        <v>660</v>
      </c>
      <c r="G130" s="508" t="s">
        <v>661</v>
      </c>
      <c r="H130" s="295">
        <f>IFERROR(INDEX('[3]5.งบทดลอง รพ.'!$D:$D,MATCH(F:F,'[3]5.งบทดลอง รพ.'!B:B,0)),)</f>
        <v>650000</v>
      </c>
      <c r="I130" s="295">
        <f>IFERROR(INDEX('[3]5.งบทดลอง รพ.'!$E:$E,MATCH(F:F,'[3]5.งบทดลอง รพ.'!B:B,0)),)</f>
        <v>0</v>
      </c>
      <c r="J130" s="295">
        <f>IFERROR(INDEX('[3]5.งบทดลอง รพ.'!$F:$F,MATCH(F:F,'[3]5.งบทดลอง รพ.'!B:B,0)),)</f>
        <v>0</v>
      </c>
      <c r="K130" s="295">
        <f>IFERROR(INDEX('[3]5.งบทดลอง รพ.'!$G:$G,MATCH(F:F,'[3]5.งบทดลอง รพ.'!B:B,0)),)</f>
        <v>0</v>
      </c>
      <c r="L130" s="295">
        <f>IFERROR(INDEX('[3]5.งบทดลอง รพ.'!$H:$H,MATCH(F:F,'[3]5.งบทดลอง รพ.'!B:B,0)),)</f>
        <v>0</v>
      </c>
      <c r="M130" s="295">
        <f>IFERROR(INDEX('[3]5.งบทดลอง รพ.'!$I:$I,MATCH(F:F,'[3]5.งบทดลอง รพ.'!B:B,0)),)</f>
        <v>0</v>
      </c>
      <c r="N130" s="295">
        <f>IFERROR(INDEX('[3]5.งบทดลอง รพ.'!$J:$J,MATCH(F:F,'[3]5.งบทดลอง รพ.'!B:B,0)),)</f>
        <v>0</v>
      </c>
      <c r="O130" s="295">
        <f>IFERROR(INDEX('[3]5.งบทดลอง รพ.'!$K:$K,MATCH(F:F,'[3]5.งบทดลอง รพ.'!B:B,0)),)</f>
        <v>0</v>
      </c>
      <c r="P130" s="295">
        <f>IFERROR(INDEX('[3]5.งบทดลอง รพ.'!$L:$L,MATCH(F:F,'[3]5.งบทดลอง รพ.'!B:B,0)),)</f>
        <v>0</v>
      </c>
      <c r="Q130" s="295">
        <f>IFERROR(INDEX('[3]5.งบทดลอง รพ.'!$M:$M,MATCH(F:F,'[3]5.งบทดลอง รพ.'!B:B,0)),)</f>
        <v>0</v>
      </c>
      <c r="R130" s="295">
        <f>IFERROR(INDEX('[3]5.งบทดลอง รพ.'!$N:$N,MATCH(F:F,'[3]5.งบทดลอง รพ.'!B:B,0)),)</f>
        <v>0</v>
      </c>
      <c r="S130" s="295">
        <f>IFERROR(INDEX('[3]5.งบทดลอง รพ.'!$O:$O,MATCH(F:F,'[3]5.งบทดลอง รพ.'!B:B,0)),)</f>
        <v>0</v>
      </c>
      <c r="T130" s="295">
        <f>IFERROR(INDEX('[3]5.งบทดลอง รพ.'!$P:$P,MATCH(F:F,'[3]5.งบทดลอง รพ.'!B:B,0)),)</f>
        <v>0</v>
      </c>
      <c r="U130" s="295">
        <f>IFERROR(INDEX('[3]5.งบทดลอง รพ.'!$Q:$Q,MATCH(F:F,'[3]5.งบทดลอง รพ.'!B:B,0)),)</f>
        <v>0</v>
      </c>
      <c r="V130" s="295">
        <f>IFERROR(INDEX('[3]5.งบทดลอง รพ.'!$R:$R,MATCH(F:F,'[3]5.งบทดลอง รพ.'!B:B,0)),)</f>
        <v>0</v>
      </c>
      <c r="W130" s="295">
        <f>IFERROR(INDEX('[3]5.งบทดลอง รพ.'!$S:$S,MATCH(F:F,'[3]5.งบทดลอง รพ.'!B:B,0)),)</f>
        <v>0</v>
      </c>
      <c r="X130" s="295">
        <f>IFERROR(INDEX('[3]5.งบทดลอง รพ.'!$T:$T,MATCH(F:F,'[3]5.งบทดลอง รพ.'!B:B,0)),)</f>
        <v>0</v>
      </c>
      <c r="Y130" s="295">
        <f>IFERROR(INDEX('[3]5.งบทดลอง รพ.'!$U:$U,MATCH(F:F,'[3]5.งบทดลอง รพ.'!B:B,0)),)</f>
        <v>0</v>
      </c>
      <c r="Z130" s="295">
        <f>IFERROR(INDEX('[3]5.งบทดลอง รพ.'!$V:$V,MATCH(F:F,'[3]5.งบทดลอง รพ.'!B:B,0)),)</f>
        <v>0</v>
      </c>
      <c r="AA130" s="295">
        <f>IFERROR(INDEX('[3]5.งบทดลอง รพ.'!$W:$W,MATCH(F:F,'[3]5.งบทดลอง รพ.'!B:B,0)),)</f>
        <v>7100</v>
      </c>
      <c r="AB130" s="295">
        <f>IFERROR(INDEX('[3]5.งบทดลอง รพ.'!$X:$X,MATCH(F:F,'[3]5.งบทดลอง รพ.'!B:B,0)),)</f>
        <v>0</v>
      </c>
      <c r="AC130" s="295">
        <f>IFERROR(INDEX('[3]5.งบทดลอง รพ.'!$Y:$Y,MATCH(F:F,'[3]5.งบทดลอง รพ.'!B:B,0)),)</f>
        <v>0</v>
      </c>
      <c r="AD130" s="295">
        <f>IFERROR(INDEX('[3]5.งบทดลอง รพ.'!$Z:$Z,MATCH(F:F,'[3]5.งบทดลอง รพ.'!B:B,0)),)</f>
        <v>0</v>
      </c>
      <c r="AE130" s="295">
        <f>IFERROR(INDEX('[3]5.งบทดลอง รพ.'!$AA:$AA,MATCH(F:F,'[3]5.งบทดลอง รพ.'!B:B,0)),)</f>
        <v>0</v>
      </c>
      <c r="AF130" s="295">
        <f>IFERROR(INDEX('[3]5.งบทดลอง รพ.'!$AB:$AB,MATCH(F:F,'[3]5.งบทดลอง รพ.'!B:B,0)),)</f>
        <v>0</v>
      </c>
      <c r="AG130" s="295">
        <f>IFERROR(INDEX('[3]5.งบทดลอง รพ.'!$AC:$AC,MATCH(F:F,'[3]5.งบทดลอง รพ.'!B:B,0)),)</f>
        <v>0</v>
      </c>
      <c r="AH130" s="295">
        <f>IFERROR(INDEX('[3]5.งบทดลอง รพ.'!$AD:$AD,MATCH(F:F,'[3]5.งบทดลอง รพ.'!B:B,0)),)</f>
        <v>0</v>
      </c>
      <c r="AI130" s="295">
        <f>IFERROR(INDEX('[3]5.งบทดลอง รพ.'!$AE:$AE,MATCH(F:F,'[3]5.งบทดลอง รพ.'!B:B,0)),)</f>
        <v>0</v>
      </c>
      <c r="AJ130" s="295">
        <f>IFERROR(INDEX('[3]5.งบทดลอง รพ.'!$AF:$AF,MATCH(F:F,'[3]5.งบทดลอง รพ.'!B:B,0)),)</f>
        <v>0</v>
      </c>
      <c r="AK130" s="295">
        <f>IFERROR(INDEX('[3]5.งบทดลอง รพ.'!$AG:$AG,MATCH(F:F,'[3]5.งบทดลอง รพ.'!B:B,0)),)</f>
        <v>0</v>
      </c>
      <c r="AL130" s="295">
        <f>IFERROR(INDEX('[3]5.งบทดลอง รพ.'!$AH:$AH,MATCH(F:F,'[3]5.งบทดลอง รพ.'!B:B,0)),)</f>
        <v>0</v>
      </c>
      <c r="AM130" s="295">
        <f>IFERROR(INDEX('[3]5.งบทดลอง รพ.'!$AI:$AI,MATCH(F:F,'[3]5.งบทดลอง รพ.'!B:B,0)),)</f>
        <v>0</v>
      </c>
      <c r="AN130" s="295">
        <f>IFERROR(INDEX('[3]5.งบทดลอง รพ.'!$AJ:$AJ,MATCH(F:F,'[3]5.งบทดลอง รพ.'!B:B,0)),)</f>
        <v>0</v>
      </c>
      <c r="AO130" s="295">
        <f>IFERROR(INDEX('[3]5.งบทดลอง รพ.'!$AK:$AK,MATCH(F:F,'[3]5.งบทดลอง รพ.'!B:B,0)),)</f>
        <v>0</v>
      </c>
      <c r="AP130" s="295">
        <f>IFERROR(INDEX('[3]5.งบทดลอง รพ.'!$AL:$AL,MATCH(F:F,'[3]5.งบทดลอง รพ.'!B:B,0)),)</f>
        <v>0</v>
      </c>
      <c r="AQ130" s="295">
        <f>IFERROR(INDEX('[3]5.งบทดลอง รพ.'!$AM:$AM,MATCH(F:F,'[3]5.งบทดลอง รพ.'!B:B,0)),)</f>
        <v>0</v>
      </c>
      <c r="AR130" s="295">
        <f>IFERROR(INDEX('[3]5.งบทดลอง รพ.'!$AN:$AN,MATCH(F:F,'[3]5.งบทดลอง รพ.'!B:B,0)),)</f>
        <v>0</v>
      </c>
      <c r="AS130" s="295">
        <f>IFERROR(INDEX('[3]5.งบทดลอง รพ.'!$AO:$AO,MATCH(F:F,'[3]5.งบทดลอง รพ.'!B:B,0)),)</f>
        <v>0</v>
      </c>
      <c r="AT130" s="295">
        <f>IFERROR(INDEX('[3]5.งบทดลอง รพ.'!$AP:$AP,MATCH(F:F,'[3]5.งบทดลอง รพ.'!B:B,0)),)</f>
        <v>0</v>
      </c>
      <c r="AU130" s="295">
        <f>IFERROR(INDEX('[3]5.งบทดลอง รพ.'!$AQ:$AQ,MATCH(F:F,'[3]5.งบทดลอง รพ.'!B:B,0)),)</f>
        <v>0</v>
      </c>
      <c r="AV130" s="295">
        <f>IFERROR(INDEX('[3]5.งบทดลอง รพ.'!$AR:$AR,MATCH(F:F,'[3]5.งบทดลอง รพ.'!B:B,0)),)</f>
        <v>0</v>
      </c>
      <c r="AW130" s="295">
        <f>IFERROR(INDEX('[3]5.งบทดลอง รพ.'!$AS:$AS,MATCH(F:F,'[3]5.งบทดลอง รพ.'!B:B,0)),)</f>
        <v>0</v>
      </c>
      <c r="AX130" s="295">
        <f>IFERROR(INDEX('[3]5.งบทดลอง รพ.'!$AT:$AT,MATCH(F:F,'[3]5.งบทดลอง รพ.'!B:B,0)),)</f>
        <v>0</v>
      </c>
      <c r="AY130" s="295">
        <f>IFERROR(INDEX('[3]5.งบทดลอง รพ.'!$AU:$AU,MATCH(F:F,'[3]5.งบทดลอง รพ.'!B:B,0)),)</f>
        <v>0</v>
      </c>
      <c r="AZ130" s="295">
        <f>IFERROR(INDEX('[3]5.งบทดลอง รพ.'!$AV:$AV,MATCH(F:F,'[3]5.งบทดลอง รพ.'!B:B,0)),)</f>
        <v>0</v>
      </c>
      <c r="BA130" s="295">
        <f>IFERROR(INDEX('[3]5.งบทดลอง รพ.'!$AW:$AW,MATCH(F:F,'[3]5.งบทดลอง รพ.'!B:B,0)),)</f>
        <v>0</v>
      </c>
      <c r="BB130" s="295">
        <f>IFERROR(INDEX('[3]5.งบทดลอง รพ.'!$AX:$AX,MATCH(F:F,'[3]5.งบทดลอง รพ.'!B:B,0)),)</f>
        <v>0</v>
      </c>
      <c r="BC130" s="295">
        <f>IFERROR(INDEX('[3]5.งบทดลอง รพ.'!$AY:$AY,MATCH(F:F,'[3]5.งบทดลอง รพ.'!B:B,0)),)</f>
        <v>0</v>
      </c>
      <c r="BD130" s="295">
        <f>IFERROR(INDEX('[3]5.งบทดลอง รพ.'!$AZ:$AZ,MATCH(F:F,'[3]5.งบทดลอง รพ.'!B:B,0)),)</f>
        <v>0</v>
      </c>
      <c r="BE130" s="295">
        <f>IFERROR(INDEX('[3]5.งบทดลอง รพ.'!$BA:$BA,MATCH(F:F,'[3]5.งบทดลอง รพ.'!B:B,0)),)</f>
        <v>0</v>
      </c>
      <c r="BF130" s="295">
        <f>IFERROR(INDEX('[3]5.งบทดลอง รพ.'!$BB:$BB,MATCH(F:F,'[3]5.งบทดลอง รพ.'!B:B,0)),)</f>
        <v>0</v>
      </c>
      <c r="BG130" s="295">
        <f>IFERROR(INDEX('[3]5.งบทดลอง รพ.'!$BC:$BC,MATCH(F:F,'[3]5.งบทดลอง รพ.'!B:B,0)),)</f>
        <v>0</v>
      </c>
      <c r="BH130" s="295">
        <f>IFERROR(INDEX('[3]5.งบทดลอง รพ.'!$BD:$BD,MATCH(F:F,'[3]5.งบทดลอง รพ.'!B:B,0)),)</f>
        <v>0</v>
      </c>
      <c r="BI130" s="295">
        <f>IFERROR(INDEX('[3]5.งบทดลอง รพ.'!$BE:$BE,MATCH(F:F,'[3]5.งบทดลอง รพ.'!B:B,0)),)</f>
        <v>0</v>
      </c>
      <c r="BJ130" s="295">
        <f>IFERROR(INDEX('[3]5.งบทดลอง รพ.'!$BF:$BF,MATCH(F:F,'[3]5.งบทดลอง รพ.'!B:B,0)),)</f>
        <v>0</v>
      </c>
      <c r="BK130" s="295">
        <f>IFERROR(INDEX('[3]5.งบทดลอง รพ.'!$BG:$BG,MATCH(F:F,'[3]5.งบทดลอง รพ.'!B:B,0)),)</f>
        <v>0</v>
      </c>
      <c r="BL130" s="295">
        <f>IFERROR(INDEX('[3]5.งบทดลอง รพ.'!$BH:$BH,MATCH(F:F,'[3]5.งบทดลอง รพ.'!B:B,0)),)</f>
        <v>0</v>
      </c>
      <c r="BM130" s="295">
        <f>IFERROR(INDEX('[3]5.งบทดลอง รพ.'!$BI:$BI,MATCH(F:F,'[3]5.งบทดลอง รพ.'!B:B,0)),)</f>
        <v>0</v>
      </c>
      <c r="BN130" s="295">
        <f>IFERROR(INDEX('[3]5.งบทดลอง รพ.'!$BJ:$BJ,MATCH(F:F,'[3]5.งบทดลอง รพ.'!B:B,0)),)</f>
        <v>0</v>
      </c>
      <c r="BO130" s="295">
        <f>IFERROR(INDEX('[3]5.งบทดลอง รพ.'!$BK:$BK,MATCH(F:F,'[3]5.งบทดลอง รพ.'!B:B,0)),)</f>
        <v>0</v>
      </c>
      <c r="BP130" s="295">
        <f>IFERROR(INDEX('[3]5.งบทดลอง รพ.'!$BL:$BL,MATCH(F:F,'[3]5.งบทดลอง รพ.'!B:B,0)),)</f>
        <v>0</v>
      </c>
      <c r="BQ130" s="295">
        <f>IFERROR(INDEX('[3]5.งบทดลอง รพ.'!$BM:$BM,MATCH(F:F,'[3]5.งบทดลอง รพ.'!B:B,0)),)</f>
        <v>0</v>
      </c>
      <c r="BR130" s="295">
        <f>IFERROR(INDEX('[3]5.งบทดลอง รพ.'!$BN:$BN,MATCH(F:F,'[3]5.งบทดลอง รพ.'!B:B,0)),)</f>
        <v>0</v>
      </c>
      <c r="BS130" s="295">
        <f>IFERROR(INDEX('[3]5.งบทดลอง รพ.'!$BO:$BO,MATCH(F:F,'[3]5.งบทดลอง รพ.'!B:B,0)),)</f>
        <v>0</v>
      </c>
      <c r="BT130" s="295">
        <f>IFERROR(INDEX('[3]5.งบทดลอง รพ.'!$BP:$BP,MATCH(F:F,'[3]5.งบทดลอง รพ.'!B:B,0)),)</f>
        <v>0</v>
      </c>
      <c r="BU130" s="295">
        <f>IFERROR(INDEX('[3]5.งบทดลอง รพ.'!$BQ:$BQ,MATCH(F:F,'[3]5.งบทดลอง รพ.'!B:B,0)),)</f>
        <v>0</v>
      </c>
      <c r="BV130" s="295">
        <f>IFERROR(INDEX('[3]5.งบทดลอง รพ.'!$BR:$BR,MATCH(F:F,'[3]5.งบทดลอง รพ.'!B:B,0)),)</f>
        <v>0</v>
      </c>
      <c r="BW130" s="295">
        <f>IFERROR(INDEX('[3]5.งบทดลอง รพ.'!$BS:$BS,MATCH(F:F,'[3]5.งบทดลอง รพ.'!B:B,0)),)</f>
        <v>0</v>
      </c>
      <c r="BX130" s="295">
        <f>IFERROR(INDEX('[3]5.งบทดลอง รพ.'!$BT:$BT,MATCH(F:F,'[3]5.งบทดลอง รพ.'!B:B,0)),)</f>
        <v>0</v>
      </c>
      <c r="BY130" s="295">
        <f>IFERROR(INDEX('[3]5.งบทดลอง รพ.'!$BU:$BU,MATCH(F:F,'[3]5.งบทดลอง รพ.'!B:B,0)),)</f>
        <v>0</v>
      </c>
      <c r="BZ130" s="295">
        <f>IFERROR(INDEX('[3]5.งบทดลอง รพ.'!$BV:$BV,MATCH(F:F,'[3]5.งบทดลอง รพ.'!B:B,0)),)</f>
        <v>0</v>
      </c>
      <c r="CA130" s="295">
        <f>IFERROR(INDEX('[3]5.งบทดลอง รพ.'!$BW:$BW,MATCH(F:F,'[3]5.งบทดลอง รพ.'!B:B,0)),)</f>
        <v>0</v>
      </c>
      <c r="CB130" s="295">
        <f>IFERROR(INDEX('[3]5.งบทดลอง รพ.'!$BX:$BX,MATCH(F:F,'[3]5.งบทดลอง รพ.'!B:B,0)),)</f>
        <v>0</v>
      </c>
      <c r="CC130" s="506">
        <f t="shared" si="21"/>
        <v>657100</v>
      </c>
    </row>
    <row r="131" spans="1:81" s="308" customFormat="1">
      <c r="A131" s="307" t="s">
        <v>436</v>
      </c>
      <c r="B131" s="292" t="s">
        <v>24</v>
      </c>
      <c r="C131" s="293" t="s">
        <v>25</v>
      </c>
      <c r="D131" s="294">
        <v>45110</v>
      </c>
      <c r="E131" s="293" t="s">
        <v>25</v>
      </c>
      <c r="F131" s="504" t="s">
        <v>662</v>
      </c>
      <c r="G131" s="505" t="s">
        <v>663</v>
      </c>
      <c r="H131" s="295">
        <f>IFERROR(INDEX('[3]5.งบทดลอง รพ.'!$D:$D,MATCH(F:F,'[3]5.งบทดลอง รพ.'!B:B,0)),)</f>
        <v>0</v>
      </c>
      <c r="I131" s="295">
        <f>IFERROR(INDEX('[3]5.งบทดลอง รพ.'!$E:$E,MATCH(F:F,'[3]5.งบทดลอง รพ.'!B:B,0)),)</f>
        <v>0</v>
      </c>
      <c r="J131" s="295">
        <f>IFERROR(INDEX('[3]5.งบทดลอง รพ.'!$F:$F,MATCH(F:F,'[3]5.งบทดลอง รพ.'!B:B,0)),)</f>
        <v>0</v>
      </c>
      <c r="K131" s="295">
        <f>IFERROR(INDEX('[3]5.งบทดลอง รพ.'!$G:$G,MATCH(F:F,'[3]5.งบทดลอง รพ.'!B:B,0)),)</f>
        <v>0</v>
      </c>
      <c r="L131" s="295">
        <f>IFERROR(INDEX('[3]5.งบทดลอง รพ.'!$H:$H,MATCH(F:F,'[3]5.งบทดลอง รพ.'!B:B,0)),)</f>
        <v>0</v>
      </c>
      <c r="M131" s="295">
        <f>IFERROR(INDEX('[3]5.งบทดลอง รพ.'!$I:$I,MATCH(F:F,'[3]5.งบทดลอง รพ.'!B:B,0)),)</f>
        <v>727.61</v>
      </c>
      <c r="N131" s="295">
        <f>IFERROR(INDEX('[3]5.งบทดลอง รพ.'!$J:$J,MATCH(F:F,'[3]5.งบทดลอง รพ.'!B:B,0)),)</f>
        <v>4899.32</v>
      </c>
      <c r="O131" s="295">
        <f>IFERROR(INDEX('[3]5.งบทดลอง รพ.'!$K:$K,MATCH(F:F,'[3]5.งบทดลอง รพ.'!B:B,0)),)</f>
        <v>0</v>
      </c>
      <c r="P131" s="295">
        <f>IFERROR(INDEX('[3]5.งบทดลอง รพ.'!$L:$L,MATCH(F:F,'[3]5.งบทดลอง รพ.'!B:B,0)),)</f>
        <v>0</v>
      </c>
      <c r="Q131" s="295">
        <f>IFERROR(INDEX('[3]5.งบทดลอง รพ.'!$M:$M,MATCH(F:F,'[3]5.งบทดลอง รพ.'!B:B,0)),)</f>
        <v>0</v>
      </c>
      <c r="R131" s="295">
        <f>IFERROR(INDEX('[3]5.งบทดลอง รพ.'!$N:$N,MATCH(F:F,'[3]5.งบทดลอง รพ.'!B:B,0)),)</f>
        <v>0</v>
      </c>
      <c r="S131" s="295">
        <f>IFERROR(INDEX('[3]5.งบทดลอง รพ.'!$O:$O,MATCH(F:F,'[3]5.งบทดลอง รพ.'!B:B,0)),)</f>
        <v>0</v>
      </c>
      <c r="T131" s="295">
        <f>IFERROR(INDEX('[3]5.งบทดลอง รพ.'!$P:$P,MATCH(F:F,'[3]5.งบทดลอง รพ.'!B:B,0)),)</f>
        <v>0</v>
      </c>
      <c r="U131" s="295">
        <f>IFERROR(INDEX('[3]5.งบทดลอง รพ.'!$Q:$Q,MATCH(F:F,'[3]5.งบทดลอง รพ.'!B:B,0)),)</f>
        <v>0</v>
      </c>
      <c r="V131" s="295">
        <f>IFERROR(INDEX('[3]5.งบทดลอง รพ.'!$R:$R,MATCH(F:F,'[3]5.งบทดลอง รพ.'!B:B,0)),)</f>
        <v>0</v>
      </c>
      <c r="W131" s="295">
        <f>IFERROR(INDEX('[3]5.งบทดลอง รพ.'!$S:$S,MATCH(F:F,'[3]5.งบทดลอง รพ.'!B:B,0)),)</f>
        <v>0</v>
      </c>
      <c r="X131" s="295">
        <f>IFERROR(INDEX('[3]5.งบทดลอง รพ.'!$T:$T,MATCH(F:F,'[3]5.งบทดลอง รพ.'!B:B,0)),)</f>
        <v>0</v>
      </c>
      <c r="Y131" s="295">
        <f>IFERROR(INDEX('[3]5.งบทดลอง รพ.'!$U:$U,MATCH(F:F,'[3]5.งบทดลอง รพ.'!B:B,0)),)</f>
        <v>0</v>
      </c>
      <c r="Z131" s="295">
        <f>IFERROR(INDEX('[3]5.งบทดลอง รพ.'!$V:$V,MATCH(F:F,'[3]5.งบทดลอง รพ.'!B:B,0)),)</f>
        <v>0</v>
      </c>
      <c r="AA131" s="295">
        <f>IFERROR(INDEX('[3]5.งบทดลอง รพ.'!$W:$W,MATCH(F:F,'[3]5.งบทดลอง รพ.'!B:B,0)),)</f>
        <v>0</v>
      </c>
      <c r="AB131" s="295">
        <f>IFERROR(INDEX('[3]5.งบทดลอง รพ.'!$X:$X,MATCH(F:F,'[3]5.งบทดลอง รพ.'!B:B,0)),)</f>
        <v>0</v>
      </c>
      <c r="AC131" s="295">
        <f>IFERROR(INDEX('[3]5.งบทดลอง รพ.'!$Y:$Y,MATCH(F:F,'[3]5.งบทดลอง รพ.'!B:B,0)),)</f>
        <v>0</v>
      </c>
      <c r="AD131" s="295">
        <f>IFERROR(INDEX('[3]5.งบทดลอง รพ.'!$Z:$Z,MATCH(F:F,'[3]5.งบทดลอง รพ.'!B:B,0)),)</f>
        <v>0</v>
      </c>
      <c r="AE131" s="295">
        <f>IFERROR(INDEX('[3]5.งบทดลอง รพ.'!$AA:$AA,MATCH(F:F,'[3]5.งบทดลอง รพ.'!B:B,0)),)</f>
        <v>0</v>
      </c>
      <c r="AF131" s="295">
        <f>IFERROR(INDEX('[3]5.งบทดลอง รพ.'!$AB:$AB,MATCH(F:F,'[3]5.งบทดลอง รพ.'!B:B,0)),)</f>
        <v>0</v>
      </c>
      <c r="AG131" s="295">
        <f>IFERROR(INDEX('[3]5.งบทดลอง รพ.'!$AC:$AC,MATCH(F:F,'[3]5.งบทดลอง รพ.'!B:B,0)),)</f>
        <v>0</v>
      </c>
      <c r="AH131" s="295">
        <f>IFERROR(INDEX('[3]5.งบทดลอง รพ.'!$AD:$AD,MATCH(F:F,'[3]5.งบทดลอง รพ.'!B:B,0)),)</f>
        <v>0</v>
      </c>
      <c r="AI131" s="295">
        <f>IFERROR(INDEX('[3]5.งบทดลอง รพ.'!$AE:$AE,MATCH(F:F,'[3]5.งบทดลอง รพ.'!B:B,0)),)</f>
        <v>0</v>
      </c>
      <c r="AJ131" s="295">
        <f>IFERROR(INDEX('[3]5.งบทดลอง รพ.'!$AF:$AF,MATCH(F:F,'[3]5.งบทดลอง รพ.'!B:B,0)),)</f>
        <v>0</v>
      </c>
      <c r="AK131" s="295">
        <f>IFERROR(INDEX('[3]5.งบทดลอง รพ.'!$AG:$AG,MATCH(F:F,'[3]5.งบทดลอง รพ.'!B:B,0)),)</f>
        <v>0</v>
      </c>
      <c r="AL131" s="295">
        <f>IFERROR(INDEX('[3]5.งบทดลอง รพ.'!$AH:$AH,MATCH(F:F,'[3]5.งบทดลอง รพ.'!B:B,0)),)</f>
        <v>0</v>
      </c>
      <c r="AM131" s="295">
        <f>IFERROR(INDEX('[3]5.งบทดลอง รพ.'!$AI:$AI,MATCH(F:F,'[3]5.งบทดลอง รพ.'!B:B,0)),)</f>
        <v>0</v>
      </c>
      <c r="AN131" s="295">
        <f>IFERROR(INDEX('[3]5.งบทดลอง รพ.'!$AJ:$AJ,MATCH(F:F,'[3]5.งบทดลอง รพ.'!B:B,0)),)</f>
        <v>0</v>
      </c>
      <c r="AO131" s="295">
        <f>IFERROR(INDEX('[3]5.งบทดลอง รพ.'!$AK:$AK,MATCH(F:F,'[3]5.งบทดลอง รพ.'!B:B,0)),)</f>
        <v>0</v>
      </c>
      <c r="AP131" s="295">
        <f>IFERROR(INDEX('[3]5.งบทดลอง รพ.'!$AL:$AL,MATCH(F:F,'[3]5.งบทดลอง รพ.'!B:B,0)),)</f>
        <v>0</v>
      </c>
      <c r="AQ131" s="295">
        <f>IFERROR(INDEX('[3]5.งบทดลอง รพ.'!$AM:$AM,MATCH(F:F,'[3]5.งบทดลอง รพ.'!B:B,0)),)</f>
        <v>0</v>
      </c>
      <c r="AR131" s="295">
        <f>IFERROR(INDEX('[3]5.งบทดลอง รพ.'!$AN:$AN,MATCH(F:F,'[3]5.งบทดลอง รพ.'!B:B,0)),)</f>
        <v>0</v>
      </c>
      <c r="AS131" s="295">
        <f>IFERROR(INDEX('[3]5.งบทดลอง รพ.'!$AO:$AO,MATCH(F:F,'[3]5.งบทดลอง รพ.'!B:B,0)),)</f>
        <v>0</v>
      </c>
      <c r="AT131" s="295">
        <f>IFERROR(INDEX('[3]5.งบทดลอง รพ.'!$AP:$AP,MATCH(F:F,'[3]5.งบทดลอง รพ.'!B:B,0)),)</f>
        <v>0</v>
      </c>
      <c r="AU131" s="295">
        <f>IFERROR(INDEX('[3]5.งบทดลอง รพ.'!$AQ:$AQ,MATCH(F:F,'[3]5.งบทดลอง รพ.'!B:B,0)),)</f>
        <v>2103.7800000000002</v>
      </c>
      <c r="AV131" s="295">
        <f>IFERROR(INDEX('[3]5.งบทดลอง รพ.'!$AR:$AR,MATCH(F:F,'[3]5.งบทดลอง รพ.'!B:B,0)),)</f>
        <v>0</v>
      </c>
      <c r="AW131" s="295">
        <f>IFERROR(INDEX('[3]5.งบทดลอง รพ.'!$AS:$AS,MATCH(F:F,'[3]5.งบทดลอง รพ.'!B:B,0)),)</f>
        <v>0</v>
      </c>
      <c r="AX131" s="295">
        <f>IFERROR(INDEX('[3]5.งบทดลอง รพ.'!$AT:$AT,MATCH(F:F,'[3]5.งบทดลอง รพ.'!B:B,0)),)</f>
        <v>0</v>
      </c>
      <c r="AY131" s="295">
        <f>IFERROR(INDEX('[3]5.งบทดลอง รพ.'!$AU:$AU,MATCH(F:F,'[3]5.งบทดลอง รพ.'!B:B,0)),)</f>
        <v>0</v>
      </c>
      <c r="AZ131" s="295">
        <f>IFERROR(INDEX('[3]5.งบทดลอง รพ.'!$AV:$AV,MATCH(F:F,'[3]5.งบทดลอง รพ.'!B:B,0)),)</f>
        <v>0</v>
      </c>
      <c r="BA131" s="295">
        <f>IFERROR(INDEX('[3]5.งบทดลอง รพ.'!$AW:$AW,MATCH(F:F,'[3]5.งบทดลอง รพ.'!B:B,0)),)</f>
        <v>0</v>
      </c>
      <c r="BB131" s="295">
        <f>IFERROR(INDEX('[3]5.งบทดลอง รพ.'!$AX:$AX,MATCH(F:F,'[3]5.งบทดลอง รพ.'!B:B,0)),)</f>
        <v>0</v>
      </c>
      <c r="BC131" s="295">
        <f>IFERROR(INDEX('[3]5.งบทดลอง รพ.'!$AY:$AY,MATCH(F:F,'[3]5.งบทดลอง รพ.'!B:B,0)),)</f>
        <v>0</v>
      </c>
      <c r="BD131" s="295">
        <f>IFERROR(INDEX('[3]5.งบทดลอง รพ.'!$AZ:$AZ,MATCH(F:F,'[3]5.งบทดลอง รพ.'!B:B,0)),)</f>
        <v>0</v>
      </c>
      <c r="BE131" s="295">
        <f>IFERROR(INDEX('[3]5.งบทดลอง รพ.'!$BA:$BA,MATCH(F:F,'[3]5.งบทดลอง รพ.'!B:B,0)),)</f>
        <v>11886</v>
      </c>
      <c r="BF131" s="295">
        <f>IFERROR(INDEX('[3]5.งบทดลอง รพ.'!$BB:$BB,MATCH(F:F,'[3]5.งบทดลอง รพ.'!B:B,0)),)</f>
        <v>0</v>
      </c>
      <c r="BG131" s="295">
        <f>IFERROR(INDEX('[3]5.งบทดลอง รพ.'!$BC:$BC,MATCH(F:F,'[3]5.งบทดลอง รพ.'!B:B,0)),)</f>
        <v>0</v>
      </c>
      <c r="BH131" s="295">
        <f>IFERROR(INDEX('[3]5.งบทดลอง รพ.'!$BD:$BD,MATCH(F:F,'[3]5.งบทดลอง รพ.'!B:B,0)),)</f>
        <v>0</v>
      </c>
      <c r="BI131" s="295">
        <f>IFERROR(INDEX('[3]5.งบทดลอง รพ.'!$BE:$BE,MATCH(F:F,'[3]5.งบทดลอง รพ.'!B:B,0)),)</f>
        <v>0</v>
      </c>
      <c r="BJ131" s="295">
        <f>IFERROR(INDEX('[3]5.งบทดลอง รพ.'!$BF:$BF,MATCH(F:F,'[3]5.งบทดลอง รพ.'!B:B,0)),)</f>
        <v>0</v>
      </c>
      <c r="BK131" s="295">
        <f>IFERROR(INDEX('[3]5.งบทดลอง รพ.'!$BG:$BG,MATCH(F:F,'[3]5.งบทดลอง รพ.'!B:B,0)),)</f>
        <v>0</v>
      </c>
      <c r="BL131" s="295">
        <f>IFERROR(INDEX('[3]5.งบทดลอง รพ.'!$BH:$BH,MATCH(F:F,'[3]5.งบทดลอง รพ.'!B:B,0)),)</f>
        <v>0</v>
      </c>
      <c r="BM131" s="295">
        <f>IFERROR(INDEX('[3]5.งบทดลอง รพ.'!$BI:$BI,MATCH(F:F,'[3]5.งบทดลอง รพ.'!B:B,0)),)</f>
        <v>2427.37</v>
      </c>
      <c r="BN131" s="295">
        <f>IFERROR(INDEX('[3]5.งบทดลอง รพ.'!$BJ:$BJ,MATCH(F:F,'[3]5.งบทดลอง รพ.'!B:B,0)),)</f>
        <v>0</v>
      </c>
      <c r="BO131" s="295">
        <f>IFERROR(INDEX('[3]5.งบทดลอง รพ.'!$BK:$BK,MATCH(F:F,'[3]5.งบทดลอง รพ.'!B:B,0)),)</f>
        <v>0</v>
      </c>
      <c r="BP131" s="295">
        <f>IFERROR(INDEX('[3]5.งบทดลอง รพ.'!$BL:$BL,MATCH(F:F,'[3]5.งบทดลอง รพ.'!B:B,0)),)</f>
        <v>0</v>
      </c>
      <c r="BQ131" s="295">
        <f>IFERROR(INDEX('[3]5.งบทดลอง รพ.'!$BM:$BM,MATCH(F:F,'[3]5.งบทดลอง รพ.'!B:B,0)),)</f>
        <v>0</v>
      </c>
      <c r="BR131" s="295">
        <f>IFERROR(INDEX('[3]5.งบทดลอง รพ.'!$BN:$BN,MATCH(F:F,'[3]5.งบทดลอง รพ.'!B:B,0)),)</f>
        <v>0</v>
      </c>
      <c r="BS131" s="295">
        <f>IFERROR(INDEX('[3]5.งบทดลอง รพ.'!$BO:$BO,MATCH(F:F,'[3]5.งบทดลอง รพ.'!B:B,0)),)</f>
        <v>0</v>
      </c>
      <c r="BT131" s="295">
        <f>IFERROR(INDEX('[3]5.งบทดลอง รพ.'!$BP:$BP,MATCH(F:F,'[3]5.งบทดลอง รพ.'!B:B,0)),)</f>
        <v>0</v>
      </c>
      <c r="BU131" s="295">
        <f>IFERROR(INDEX('[3]5.งบทดลอง รพ.'!$BQ:$BQ,MATCH(F:F,'[3]5.งบทดลอง รพ.'!B:B,0)),)</f>
        <v>0</v>
      </c>
      <c r="BV131" s="295">
        <f>IFERROR(INDEX('[3]5.งบทดลอง รพ.'!$BR:$BR,MATCH(F:F,'[3]5.งบทดลอง รพ.'!B:B,0)),)</f>
        <v>0</v>
      </c>
      <c r="BW131" s="295">
        <f>IFERROR(INDEX('[3]5.งบทดลอง รพ.'!$BS:$BS,MATCH(F:F,'[3]5.งบทดลอง รพ.'!B:B,0)),)</f>
        <v>0</v>
      </c>
      <c r="BX131" s="295">
        <f>IFERROR(INDEX('[3]5.งบทดลอง รพ.'!$BT:$BT,MATCH(F:F,'[3]5.งบทดลอง รพ.'!B:B,0)),)</f>
        <v>0</v>
      </c>
      <c r="BY131" s="295">
        <f>IFERROR(INDEX('[3]5.งบทดลอง รพ.'!$BU:$BU,MATCH(F:F,'[3]5.งบทดลอง รพ.'!B:B,0)),)</f>
        <v>0</v>
      </c>
      <c r="BZ131" s="295">
        <f>IFERROR(INDEX('[3]5.งบทดลอง รพ.'!$BV:$BV,MATCH(F:F,'[3]5.งบทดลอง รพ.'!B:B,0)),)</f>
        <v>0</v>
      </c>
      <c r="CA131" s="295">
        <f>IFERROR(INDEX('[3]5.งบทดลอง รพ.'!$BW:$BW,MATCH(F:F,'[3]5.งบทดลอง รพ.'!B:B,0)),)</f>
        <v>0</v>
      </c>
      <c r="CB131" s="295">
        <f>IFERROR(INDEX('[3]5.งบทดลอง รพ.'!$BX:$BX,MATCH(F:F,'[3]5.งบทดลอง รพ.'!B:B,0)),)</f>
        <v>0</v>
      </c>
      <c r="CC131" s="506">
        <f t="shared" si="21"/>
        <v>22044.079999999998</v>
      </c>
    </row>
    <row r="132" spans="1:81" s="308" customFormat="1">
      <c r="A132" s="307" t="s">
        <v>436</v>
      </c>
      <c r="B132" s="292" t="s">
        <v>24</v>
      </c>
      <c r="C132" s="293" t="s">
        <v>25</v>
      </c>
      <c r="D132" s="294">
        <v>45110</v>
      </c>
      <c r="E132" s="293" t="s">
        <v>25</v>
      </c>
      <c r="F132" s="504" t="s">
        <v>664</v>
      </c>
      <c r="G132" s="505" t="s">
        <v>665</v>
      </c>
      <c r="H132" s="295">
        <f>IFERROR(INDEX('[3]5.งบทดลอง รพ.'!$D:$D,MATCH(F:F,'[3]5.งบทดลอง รพ.'!B:B,0)),)</f>
        <v>0</v>
      </c>
      <c r="I132" s="295">
        <f>IFERROR(INDEX('[3]5.งบทดลอง รพ.'!$E:$E,MATCH(F:F,'[3]5.งบทดลอง รพ.'!B:B,0)),)</f>
        <v>0</v>
      </c>
      <c r="J132" s="295">
        <f>IFERROR(INDEX('[3]5.งบทดลอง รพ.'!$F:$F,MATCH(F:F,'[3]5.งบทดลอง รพ.'!B:B,0)),)</f>
        <v>0</v>
      </c>
      <c r="K132" s="295">
        <f>IFERROR(INDEX('[3]5.งบทดลอง รพ.'!$G:$G,MATCH(F:F,'[3]5.งบทดลอง รพ.'!B:B,0)),)</f>
        <v>0</v>
      </c>
      <c r="L132" s="295">
        <f>IFERROR(INDEX('[3]5.งบทดลอง รพ.'!$H:$H,MATCH(F:F,'[3]5.งบทดลอง รพ.'!B:B,0)),)</f>
        <v>0</v>
      </c>
      <c r="M132" s="295">
        <f>IFERROR(INDEX('[3]5.งบทดลอง รพ.'!$I:$I,MATCH(F:F,'[3]5.งบทดลอง รพ.'!B:B,0)),)</f>
        <v>0</v>
      </c>
      <c r="N132" s="295">
        <f>IFERROR(INDEX('[3]5.งบทดลอง รพ.'!$J:$J,MATCH(F:F,'[3]5.งบทดลอง รพ.'!B:B,0)),)</f>
        <v>0</v>
      </c>
      <c r="O132" s="295">
        <f>IFERROR(INDEX('[3]5.งบทดลอง รพ.'!$K:$K,MATCH(F:F,'[3]5.งบทดลอง รพ.'!B:B,0)),)</f>
        <v>0</v>
      </c>
      <c r="P132" s="295">
        <f>IFERROR(INDEX('[3]5.งบทดลอง รพ.'!$L:$L,MATCH(F:F,'[3]5.งบทดลอง รพ.'!B:B,0)),)</f>
        <v>0</v>
      </c>
      <c r="Q132" s="295">
        <f>IFERROR(INDEX('[3]5.งบทดลอง รพ.'!$M:$M,MATCH(F:F,'[3]5.งบทดลอง รพ.'!B:B,0)),)</f>
        <v>0</v>
      </c>
      <c r="R132" s="295">
        <f>IFERROR(INDEX('[3]5.งบทดลอง รพ.'!$N:$N,MATCH(F:F,'[3]5.งบทดลอง รพ.'!B:B,0)),)</f>
        <v>0</v>
      </c>
      <c r="S132" s="295">
        <f>IFERROR(INDEX('[3]5.งบทดลอง รพ.'!$O:$O,MATCH(F:F,'[3]5.งบทดลอง รพ.'!B:B,0)),)</f>
        <v>0</v>
      </c>
      <c r="T132" s="295">
        <f>IFERROR(INDEX('[3]5.งบทดลอง รพ.'!$P:$P,MATCH(F:F,'[3]5.งบทดลอง รพ.'!B:B,0)),)</f>
        <v>0</v>
      </c>
      <c r="U132" s="295">
        <f>IFERROR(INDEX('[3]5.งบทดลอง รพ.'!$Q:$Q,MATCH(F:F,'[3]5.งบทดลอง รพ.'!B:B,0)),)</f>
        <v>0</v>
      </c>
      <c r="V132" s="295">
        <f>IFERROR(INDEX('[3]5.งบทดลอง รพ.'!$R:$R,MATCH(F:F,'[3]5.งบทดลอง รพ.'!B:B,0)),)</f>
        <v>0</v>
      </c>
      <c r="W132" s="295">
        <f>IFERROR(INDEX('[3]5.งบทดลอง รพ.'!$S:$S,MATCH(F:F,'[3]5.งบทดลอง รพ.'!B:B,0)),)</f>
        <v>0</v>
      </c>
      <c r="X132" s="295">
        <f>IFERROR(INDEX('[3]5.งบทดลอง รพ.'!$T:$T,MATCH(F:F,'[3]5.งบทดลอง รพ.'!B:B,0)),)</f>
        <v>0</v>
      </c>
      <c r="Y132" s="295">
        <f>IFERROR(INDEX('[3]5.งบทดลอง รพ.'!$U:$U,MATCH(F:F,'[3]5.งบทดลอง รพ.'!B:B,0)),)</f>
        <v>0</v>
      </c>
      <c r="Z132" s="295">
        <f>IFERROR(INDEX('[3]5.งบทดลอง รพ.'!$V:$V,MATCH(F:F,'[3]5.งบทดลอง รพ.'!B:B,0)),)</f>
        <v>0</v>
      </c>
      <c r="AA132" s="295">
        <f>IFERROR(INDEX('[3]5.งบทดลอง รพ.'!$W:$W,MATCH(F:F,'[3]5.งบทดลอง รพ.'!B:B,0)),)</f>
        <v>0</v>
      </c>
      <c r="AB132" s="295">
        <f>IFERROR(INDEX('[3]5.งบทดลอง รพ.'!$X:$X,MATCH(F:F,'[3]5.งบทดลอง รพ.'!B:B,0)),)</f>
        <v>0</v>
      </c>
      <c r="AC132" s="295">
        <f>IFERROR(INDEX('[3]5.งบทดลอง รพ.'!$Y:$Y,MATCH(F:F,'[3]5.งบทดลอง รพ.'!B:B,0)),)</f>
        <v>0</v>
      </c>
      <c r="AD132" s="295">
        <f>IFERROR(INDEX('[3]5.งบทดลอง รพ.'!$Z:$Z,MATCH(F:F,'[3]5.งบทดลอง รพ.'!B:B,0)),)</f>
        <v>0</v>
      </c>
      <c r="AE132" s="295">
        <f>IFERROR(INDEX('[3]5.งบทดลอง รพ.'!$AA:$AA,MATCH(F:F,'[3]5.งบทดลอง รพ.'!B:B,0)),)</f>
        <v>0</v>
      </c>
      <c r="AF132" s="295">
        <f>IFERROR(INDEX('[3]5.งบทดลอง รพ.'!$AB:$AB,MATCH(F:F,'[3]5.งบทดลอง รพ.'!B:B,0)),)</f>
        <v>0</v>
      </c>
      <c r="AG132" s="295">
        <f>IFERROR(INDEX('[3]5.งบทดลอง รพ.'!$AC:$AC,MATCH(F:F,'[3]5.งบทดลอง รพ.'!B:B,0)),)</f>
        <v>0</v>
      </c>
      <c r="AH132" s="295">
        <f>IFERROR(INDEX('[3]5.งบทดลอง รพ.'!$AD:$AD,MATCH(F:F,'[3]5.งบทดลอง รพ.'!B:B,0)),)</f>
        <v>0</v>
      </c>
      <c r="AI132" s="295">
        <f>IFERROR(INDEX('[3]5.งบทดลอง รพ.'!$AE:$AE,MATCH(F:F,'[3]5.งบทดลอง รพ.'!B:B,0)),)</f>
        <v>0</v>
      </c>
      <c r="AJ132" s="295">
        <f>IFERROR(INDEX('[3]5.งบทดลอง รพ.'!$AF:$AF,MATCH(F:F,'[3]5.งบทดลอง รพ.'!B:B,0)),)</f>
        <v>0</v>
      </c>
      <c r="AK132" s="295">
        <f>IFERROR(INDEX('[3]5.งบทดลอง รพ.'!$AG:$AG,MATCH(F:F,'[3]5.งบทดลอง รพ.'!B:B,0)),)</f>
        <v>0</v>
      </c>
      <c r="AL132" s="295">
        <f>IFERROR(INDEX('[3]5.งบทดลอง รพ.'!$AH:$AH,MATCH(F:F,'[3]5.งบทดลอง รพ.'!B:B,0)),)</f>
        <v>0</v>
      </c>
      <c r="AM132" s="295">
        <f>IFERROR(INDEX('[3]5.งบทดลอง รพ.'!$AI:$AI,MATCH(F:F,'[3]5.งบทดลอง รพ.'!B:B,0)),)</f>
        <v>0</v>
      </c>
      <c r="AN132" s="295">
        <f>IFERROR(INDEX('[3]5.งบทดลอง รพ.'!$AJ:$AJ,MATCH(F:F,'[3]5.งบทดลอง รพ.'!B:B,0)),)</f>
        <v>0</v>
      </c>
      <c r="AO132" s="295">
        <f>IFERROR(INDEX('[3]5.งบทดลอง รพ.'!$AK:$AK,MATCH(F:F,'[3]5.งบทดลอง รพ.'!B:B,0)),)</f>
        <v>0</v>
      </c>
      <c r="AP132" s="295">
        <f>IFERROR(INDEX('[3]5.งบทดลอง รพ.'!$AL:$AL,MATCH(F:F,'[3]5.งบทดลอง รพ.'!B:B,0)),)</f>
        <v>0</v>
      </c>
      <c r="AQ132" s="295">
        <f>IFERROR(INDEX('[3]5.งบทดลอง รพ.'!$AM:$AM,MATCH(F:F,'[3]5.งบทดลอง รพ.'!B:B,0)),)</f>
        <v>0</v>
      </c>
      <c r="AR132" s="295">
        <f>IFERROR(INDEX('[3]5.งบทดลอง รพ.'!$AN:$AN,MATCH(F:F,'[3]5.งบทดลอง รพ.'!B:B,0)),)</f>
        <v>0</v>
      </c>
      <c r="AS132" s="295">
        <f>IFERROR(INDEX('[3]5.งบทดลอง รพ.'!$AO:$AO,MATCH(F:F,'[3]5.งบทดลอง รพ.'!B:B,0)),)</f>
        <v>0</v>
      </c>
      <c r="AT132" s="295">
        <f>IFERROR(INDEX('[3]5.งบทดลอง รพ.'!$AP:$AP,MATCH(F:F,'[3]5.งบทดลอง รพ.'!B:B,0)),)</f>
        <v>0</v>
      </c>
      <c r="AU132" s="295">
        <f>IFERROR(INDEX('[3]5.งบทดลอง รพ.'!$AQ:$AQ,MATCH(F:F,'[3]5.งบทดลอง รพ.'!B:B,0)),)</f>
        <v>0</v>
      </c>
      <c r="AV132" s="295">
        <f>IFERROR(INDEX('[3]5.งบทดลอง รพ.'!$AR:$AR,MATCH(F:F,'[3]5.งบทดลอง รพ.'!B:B,0)),)</f>
        <v>0</v>
      </c>
      <c r="AW132" s="295">
        <f>IFERROR(INDEX('[3]5.งบทดลอง รพ.'!$AS:$AS,MATCH(F:F,'[3]5.งบทดลอง รพ.'!B:B,0)),)</f>
        <v>0</v>
      </c>
      <c r="AX132" s="295">
        <f>IFERROR(INDEX('[3]5.งบทดลอง รพ.'!$AT:$AT,MATCH(F:F,'[3]5.งบทดลอง รพ.'!B:B,0)),)</f>
        <v>0</v>
      </c>
      <c r="AY132" s="295">
        <f>IFERROR(INDEX('[3]5.งบทดลอง รพ.'!$AU:$AU,MATCH(F:F,'[3]5.งบทดลอง รพ.'!B:B,0)),)</f>
        <v>0</v>
      </c>
      <c r="AZ132" s="295">
        <f>IFERROR(INDEX('[3]5.งบทดลอง รพ.'!$AV:$AV,MATCH(F:F,'[3]5.งบทดลอง รพ.'!B:B,0)),)</f>
        <v>0</v>
      </c>
      <c r="BA132" s="295">
        <f>IFERROR(INDEX('[3]5.งบทดลอง รพ.'!$AW:$AW,MATCH(F:F,'[3]5.งบทดลอง รพ.'!B:B,0)),)</f>
        <v>0</v>
      </c>
      <c r="BB132" s="295">
        <f>IFERROR(INDEX('[3]5.งบทดลอง รพ.'!$AX:$AX,MATCH(F:F,'[3]5.งบทดลอง รพ.'!B:B,0)),)</f>
        <v>0</v>
      </c>
      <c r="BC132" s="295">
        <f>IFERROR(INDEX('[3]5.งบทดลอง รพ.'!$AY:$AY,MATCH(F:F,'[3]5.งบทดลอง รพ.'!B:B,0)),)</f>
        <v>0</v>
      </c>
      <c r="BD132" s="295">
        <f>IFERROR(INDEX('[3]5.งบทดลอง รพ.'!$AZ:$AZ,MATCH(F:F,'[3]5.งบทดลอง รพ.'!B:B,0)),)</f>
        <v>0</v>
      </c>
      <c r="BE132" s="295">
        <f>IFERROR(INDEX('[3]5.งบทดลอง รพ.'!$BA:$BA,MATCH(F:F,'[3]5.งบทดลอง รพ.'!B:B,0)),)</f>
        <v>0</v>
      </c>
      <c r="BF132" s="295">
        <f>IFERROR(INDEX('[3]5.งบทดลอง รพ.'!$BB:$BB,MATCH(F:F,'[3]5.งบทดลอง รพ.'!B:B,0)),)</f>
        <v>0</v>
      </c>
      <c r="BG132" s="295">
        <f>IFERROR(INDEX('[3]5.งบทดลอง รพ.'!$BC:$BC,MATCH(F:F,'[3]5.งบทดลอง รพ.'!B:B,0)),)</f>
        <v>0</v>
      </c>
      <c r="BH132" s="295">
        <f>IFERROR(INDEX('[3]5.งบทดลอง รพ.'!$BD:$BD,MATCH(F:F,'[3]5.งบทดลอง รพ.'!B:B,0)),)</f>
        <v>0</v>
      </c>
      <c r="BI132" s="295">
        <f>IFERROR(INDEX('[3]5.งบทดลอง รพ.'!$BE:$BE,MATCH(F:F,'[3]5.งบทดลอง รพ.'!B:B,0)),)</f>
        <v>0</v>
      </c>
      <c r="BJ132" s="295">
        <f>IFERROR(INDEX('[3]5.งบทดลอง รพ.'!$BF:$BF,MATCH(F:F,'[3]5.งบทดลอง รพ.'!B:B,0)),)</f>
        <v>0</v>
      </c>
      <c r="BK132" s="295">
        <f>IFERROR(INDEX('[3]5.งบทดลอง รพ.'!$BG:$BG,MATCH(F:F,'[3]5.งบทดลอง รพ.'!B:B,0)),)</f>
        <v>0</v>
      </c>
      <c r="BL132" s="295">
        <f>IFERROR(INDEX('[3]5.งบทดลอง รพ.'!$BH:$BH,MATCH(F:F,'[3]5.งบทดลอง รพ.'!B:B,0)),)</f>
        <v>0</v>
      </c>
      <c r="BM132" s="295">
        <f>IFERROR(INDEX('[3]5.งบทดลอง รพ.'!$BI:$BI,MATCH(F:F,'[3]5.งบทดลอง รพ.'!B:B,0)),)</f>
        <v>0</v>
      </c>
      <c r="BN132" s="295">
        <f>IFERROR(INDEX('[3]5.งบทดลอง รพ.'!$BJ:$BJ,MATCH(F:F,'[3]5.งบทดลอง รพ.'!B:B,0)),)</f>
        <v>0</v>
      </c>
      <c r="BO132" s="295">
        <f>IFERROR(INDEX('[3]5.งบทดลอง รพ.'!$BK:$BK,MATCH(F:F,'[3]5.งบทดลอง รพ.'!B:B,0)),)</f>
        <v>0</v>
      </c>
      <c r="BP132" s="295">
        <f>IFERROR(INDEX('[3]5.งบทดลอง รพ.'!$BL:$BL,MATCH(F:F,'[3]5.งบทดลอง รพ.'!B:B,0)),)</f>
        <v>0</v>
      </c>
      <c r="BQ132" s="295">
        <f>IFERROR(INDEX('[3]5.งบทดลอง รพ.'!$BM:$BM,MATCH(F:F,'[3]5.งบทดลอง รพ.'!B:B,0)),)</f>
        <v>0</v>
      </c>
      <c r="BR132" s="295">
        <f>IFERROR(INDEX('[3]5.งบทดลอง รพ.'!$BN:$BN,MATCH(F:F,'[3]5.งบทดลอง รพ.'!B:B,0)),)</f>
        <v>0</v>
      </c>
      <c r="BS132" s="295">
        <f>IFERROR(INDEX('[3]5.งบทดลอง รพ.'!$BO:$BO,MATCH(F:F,'[3]5.งบทดลอง รพ.'!B:B,0)),)</f>
        <v>0</v>
      </c>
      <c r="BT132" s="295">
        <f>IFERROR(INDEX('[3]5.งบทดลอง รพ.'!$BP:$BP,MATCH(F:F,'[3]5.งบทดลอง รพ.'!B:B,0)),)</f>
        <v>0</v>
      </c>
      <c r="BU132" s="295">
        <f>IFERROR(INDEX('[3]5.งบทดลอง รพ.'!$BQ:$BQ,MATCH(F:F,'[3]5.งบทดลอง รพ.'!B:B,0)),)</f>
        <v>0</v>
      </c>
      <c r="BV132" s="295">
        <f>IFERROR(INDEX('[3]5.งบทดลอง รพ.'!$BR:$BR,MATCH(F:F,'[3]5.งบทดลอง รพ.'!B:B,0)),)</f>
        <v>0</v>
      </c>
      <c r="BW132" s="295">
        <f>IFERROR(INDEX('[3]5.งบทดลอง รพ.'!$BS:$BS,MATCH(F:F,'[3]5.งบทดลอง รพ.'!B:B,0)),)</f>
        <v>0</v>
      </c>
      <c r="BX132" s="295">
        <f>IFERROR(INDEX('[3]5.งบทดลอง รพ.'!$BT:$BT,MATCH(F:F,'[3]5.งบทดลอง รพ.'!B:B,0)),)</f>
        <v>0</v>
      </c>
      <c r="BY132" s="295">
        <f>IFERROR(INDEX('[3]5.งบทดลอง รพ.'!$BU:$BU,MATCH(F:F,'[3]5.งบทดลอง รพ.'!B:B,0)),)</f>
        <v>0</v>
      </c>
      <c r="BZ132" s="295">
        <f>IFERROR(INDEX('[3]5.งบทดลอง รพ.'!$BV:$BV,MATCH(F:F,'[3]5.งบทดลอง รพ.'!B:B,0)),)</f>
        <v>0</v>
      </c>
      <c r="CA132" s="295">
        <f>IFERROR(INDEX('[3]5.งบทดลอง รพ.'!$BW:$BW,MATCH(F:F,'[3]5.งบทดลอง รพ.'!B:B,0)),)</f>
        <v>0</v>
      </c>
      <c r="CB132" s="295">
        <f>IFERROR(INDEX('[3]5.งบทดลอง รพ.'!$BX:$BX,MATCH(F:F,'[3]5.งบทดลอง รพ.'!B:B,0)),)</f>
        <v>0</v>
      </c>
      <c r="CC132" s="506">
        <f t="shared" si="21"/>
        <v>0</v>
      </c>
    </row>
    <row r="133" spans="1:81" s="308" customFormat="1">
      <c r="A133" s="307" t="s">
        <v>436</v>
      </c>
      <c r="B133" s="292" t="s">
        <v>24</v>
      </c>
      <c r="C133" s="293" t="s">
        <v>25</v>
      </c>
      <c r="D133" s="294">
        <v>45110</v>
      </c>
      <c r="E133" s="293" t="s">
        <v>25</v>
      </c>
      <c r="F133" s="504" t="s">
        <v>666</v>
      </c>
      <c r="G133" s="505" t="s">
        <v>667</v>
      </c>
      <c r="H133" s="295">
        <f>IFERROR(INDEX('[3]5.งบทดลอง รพ.'!$D:$D,MATCH(F:F,'[3]5.งบทดลอง รพ.'!B:B,0)),)</f>
        <v>0</v>
      </c>
      <c r="I133" s="295">
        <f>IFERROR(INDEX('[3]5.งบทดลอง รพ.'!$E:$E,MATCH(F:F,'[3]5.งบทดลอง รพ.'!B:B,0)),)</f>
        <v>0</v>
      </c>
      <c r="J133" s="295">
        <f>IFERROR(INDEX('[3]5.งบทดลอง รพ.'!$F:$F,MATCH(F:F,'[3]5.งบทดลอง รพ.'!B:B,0)),)</f>
        <v>0</v>
      </c>
      <c r="K133" s="295">
        <f>IFERROR(INDEX('[3]5.งบทดลอง รพ.'!$G:$G,MATCH(F:F,'[3]5.งบทดลอง รพ.'!B:B,0)),)</f>
        <v>0</v>
      </c>
      <c r="L133" s="295">
        <f>IFERROR(INDEX('[3]5.งบทดลอง รพ.'!$H:$H,MATCH(F:F,'[3]5.งบทดลอง รพ.'!B:B,0)),)</f>
        <v>0</v>
      </c>
      <c r="M133" s="295">
        <f>IFERROR(INDEX('[3]5.งบทดลอง รพ.'!$I:$I,MATCH(F:F,'[3]5.งบทดลอง รพ.'!B:B,0)),)</f>
        <v>0</v>
      </c>
      <c r="N133" s="295">
        <f>IFERROR(INDEX('[3]5.งบทดลอง รพ.'!$J:$J,MATCH(F:F,'[3]5.งบทดลอง รพ.'!B:B,0)),)</f>
        <v>0</v>
      </c>
      <c r="O133" s="295">
        <f>IFERROR(INDEX('[3]5.งบทดลอง รพ.'!$K:$K,MATCH(F:F,'[3]5.งบทดลอง รพ.'!B:B,0)),)</f>
        <v>0</v>
      </c>
      <c r="P133" s="295">
        <f>IFERROR(INDEX('[3]5.งบทดลอง รพ.'!$L:$L,MATCH(F:F,'[3]5.งบทดลอง รพ.'!B:B,0)),)</f>
        <v>0</v>
      </c>
      <c r="Q133" s="295">
        <f>IFERROR(INDEX('[3]5.งบทดลอง รพ.'!$M:$M,MATCH(F:F,'[3]5.งบทดลอง รพ.'!B:B,0)),)</f>
        <v>0</v>
      </c>
      <c r="R133" s="295">
        <f>IFERROR(INDEX('[3]5.งบทดลอง รพ.'!$N:$N,MATCH(F:F,'[3]5.งบทดลอง รพ.'!B:B,0)),)</f>
        <v>0</v>
      </c>
      <c r="S133" s="295">
        <f>IFERROR(INDEX('[3]5.งบทดลอง รพ.'!$O:$O,MATCH(F:F,'[3]5.งบทดลอง รพ.'!B:B,0)),)</f>
        <v>0</v>
      </c>
      <c r="T133" s="295">
        <f>IFERROR(INDEX('[3]5.งบทดลอง รพ.'!$P:$P,MATCH(F:F,'[3]5.งบทดลอง รพ.'!B:B,0)),)</f>
        <v>0</v>
      </c>
      <c r="U133" s="295">
        <f>IFERROR(INDEX('[3]5.งบทดลอง รพ.'!$Q:$Q,MATCH(F:F,'[3]5.งบทดลอง รพ.'!B:B,0)),)</f>
        <v>0</v>
      </c>
      <c r="V133" s="295">
        <f>IFERROR(INDEX('[3]5.งบทดลอง รพ.'!$R:$R,MATCH(F:F,'[3]5.งบทดลอง รพ.'!B:B,0)),)</f>
        <v>0</v>
      </c>
      <c r="W133" s="295">
        <f>IFERROR(INDEX('[3]5.งบทดลอง รพ.'!$S:$S,MATCH(F:F,'[3]5.งบทดลอง รพ.'!B:B,0)),)</f>
        <v>0</v>
      </c>
      <c r="X133" s="295">
        <f>IFERROR(INDEX('[3]5.งบทดลอง รพ.'!$T:$T,MATCH(F:F,'[3]5.งบทดลอง รพ.'!B:B,0)),)</f>
        <v>0</v>
      </c>
      <c r="Y133" s="295">
        <f>IFERROR(INDEX('[3]5.งบทดลอง รพ.'!$U:$U,MATCH(F:F,'[3]5.งบทดลอง รพ.'!B:B,0)),)</f>
        <v>0</v>
      </c>
      <c r="Z133" s="295">
        <f>IFERROR(INDEX('[3]5.งบทดลอง รพ.'!$V:$V,MATCH(F:F,'[3]5.งบทดลอง รพ.'!B:B,0)),)</f>
        <v>0</v>
      </c>
      <c r="AA133" s="295">
        <f>IFERROR(INDEX('[3]5.งบทดลอง รพ.'!$W:$W,MATCH(F:F,'[3]5.งบทดลอง รพ.'!B:B,0)),)</f>
        <v>0</v>
      </c>
      <c r="AB133" s="295">
        <f>IFERROR(INDEX('[3]5.งบทดลอง รพ.'!$X:$X,MATCH(F:F,'[3]5.งบทดลอง รพ.'!B:B,0)),)</f>
        <v>0</v>
      </c>
      <c r="AC133" s="295">
        <f>IFERROR(INDEX('[3]5.งบทดลอง รพ.'!$Y:$Y,MATCH(F:F,'[3]5.งบทดลอง รพ.'!B:B,0)),)</f>
        <v>0</v>
      </c>
      <c r="AD133" s="295">
        <f>IFERROR(INDEX('[3]5.งบทดลอง รพ.'!$Z:$Z,MATCH(F:F,'[3]5.งบทดลอง รพ.'!B:B,0)),)</f>
        <v>0</v>
      </c>
      <c r="AE133" s="295">
        <f>IFERROR(INDEX('[3]5.งบทดลอง รพ.'!$AA:$AA,MATCH(F:F,'[3]5.งบทดลอง รพ.'!B:B,0)),)</f>
        <v>0</v>
      </c>
      <c r="AF133" s="295">
        <f>IFERROR(INDEX('[3]5.งบทดลอง รพ.'!$AB:$AB,MATCH(F:F,'[3]5.งบทดลอง รพ.'!B:B,0)),)</f>
        <v>0</v>
      </c>
      <c r="AG133" s="295">
        <f>IFERROR(INDEX('[3]5.งบทดลอง รพ.'!$AC:$AC,MATCH(F:F,'[3]5.งบทดลอง รพ.'!B:B,0)),)</f>
        <v>0</v>
      </c>
      <c r="AH133" s="295">
        <f>IFERROR(INDEX('[3]5.งบทดลอง รพ.'!$AD:$AD,MATCH(F:F,'[3]5.งบทดลอง รพ.'!B:B,0)),)</f>
        <v>0</v>
      </c>
      <c r="AI133" s="295">
        <f>IFERROR(INDEX('[3]5.งบทดลอง รพ.'!$AE:$AE,MATCH(F:F,'[3]5.งบทดลอง รพ.'!B:B,0)),)</f>
        <v>152985</v>
      </c>
      <c r="AJ133" s="295">
        <f>IFERROR(INDEX('[3]5.งบทดลอง รพ.'!$AF:$AF,MATCH(F:F,'[3]5.งบทดลอง รพ.'!B:B,0)),)</f>
        <v>0</v>
      </c>
      <c r="AK133" s="295">
        <f>IFERROR(INDEX('[3]5.งบทดลอง รพ.'!$AG:$AG,MATCH(F:F,'[3]5.งบทดลอง รพ.'!B:B,0)),)</f>
        <v>0</v>
      </c>
      <c r="AL133" s="295">
        <f>IFERROR(INDEX('[3]5.งบทดลอง รพ.'!$AH:$AH,MATCH(F:F,'[3]5.งบทดลอง รพ.'!B:B,0)),)</f>
        <v>0</v>
      </c>
      <c r="AM133" s="295">
        <f>IFERROR(INDEX('[3]5.งบทดลอง รพ.'!$AI:$AI,MATCH(F:F,'[3]5.งบทดลอง รพ.'!B:B,0)),)</f>
        <v>0</v>
      </c>
      <c r="AN133" s="295">
        <f>IFERROR(INDEX('[3]5.งบทดลอง รพ.'!$AJ:$AJ,MATCH(F:F,'[3]5.งบทดลอง รพ.'!B:B,0)),)</f>
        <v>0</v>
      </c>
      <c r="AO133" s="295">
        <f>IFERROR(INDEX('[3]5.งบทดลอง รพ.'!$AK:$AK,MATCH(F:F,'[3]5.งบทดลอง รพ.'!B:B,0)),)</f>
        <v>0</v>
      </c>
      <c r="AP133" s="295">
        <f>IFERROR(INDEX('[3]5.งบทดลอง รพ.'!$AL:$AL,MATCH(F:F,'[3]5.งบทดลอง รพ.'!B:B,0)),)</f>
        <v>0</v>
      </c>
      <c r="AQ133" s="295">
        <f>IFERROR(INDEX('[3]5.งบทดลอง รพ.'!$AM:$AM,MATCH(F:F,'[3]5.งบทดลอง รพ.'!B:B,0)),)</f>
        <v>0</v>
      </c>
      <c r="AR133" s="295">
        <f>IFERROR(INDEX('[3]5.งบทดลอง รพ.'!$AN:$AN,MATCH(F:F,'[3]5.งบทดลอง รพ.'!B:B,0)),)</f>
        <v>0</v>
      </c>
      <c r="AS133" s="295">
        <f>IFERROR(INDEX('[3]5.งบทดลอง รพ.'!$AO:$AO,MATCH(F:F,'[3]5.งบทดลอง รพ.'!B:B,0)),)</f>
        <v>0</v>
      </c>
      <c r="AT133" s="295">
        <f>IFERROR(INDEX('[3]5.งบทดลอง รพ.'!$AP:$AP,MATCH(F:F,'[3]5.งบทดลอง รพ.'!B:B,0)),)</f>
        <v>0</v>
      </c>
      <c r="AU133" s="295">
        <f>IFERROR(INDEX('[3]5.งบทดลอง รพ.'!$AQ:$AQ,MATCH(F:F,'[3]5.งบทดลอง รพ.'!B:B,0)),)</f>
        <v>21500</v>
      </c>
      <c r="AV133" s="295">
        <f>IFERROR(INDEX('[3]5.งบทดลอง รพ.'!$AR:$AR,MATCH(F:F,'[3]5.งบทดลอง รพ.'!B:B,0)),)</f>
        <v>0</v>
      </c>
      <c r="AW133" s="295">
        <f>IFERROR(INDEX('[3]5.งบทดลอง รพ.'!$AS:$AS,MATCH(F:F,'[3]5.งบทดลอง รพ.'!B:B,0)),)</f>
        <v>0</v>
      </c>
      <c r="AX133" s="295">
        <f>IFERROR(INDEX('[3]5.งบทดลอง รพ.'!$AT:$AT,MATCH(F:F,'[3]5.งบทดลอง รพ.'!B:B,0)),)</f>
        <v>0</v>
      </c>
      <c r="AY133" s="295">
        <f>IFERROR(INDEX('[3]5.งบทดลอง รพ.'!$AU:$AU,MATCH(F:F,'[3]5.งบทดลอง รพ.'!B:B,0)),)</f>
        <v>0</v>
      </c>
      <c r="AZ133" s="295">
        <f>IFERROR(INDEX('[3]5.งบทดลอง รพ.'!$AV:$AV,MATCH(F:F,'[3]5.งบทดลอง รพ.'!B:B,0)),)</f>
        <v>0</v>
      </c>
      <c r="BA133" s="295">
        <f>IFERROR(INDEX('[3]5.งบทดลอง รพ.'!$AW:$AW,MATCH(F:F,'[3]5.งบทดลอง รพ.'!B:B,0)),)</f>
        <v>0</v>
      </c>
      <c r="BB133" s="295">
        <f>IFERROR(INDEX('[3]5.งบทดลอง รพ.'!$AX:$AX,MATCH(F:F,'[3]5.งบทดลอง รพ.'!B:B,0)),)</f>
        <v>0</v>
      </c>
      <c r="BC133" s="295">
        <f>IFERROR(INDEX('[3]5.งบทดลอง รพ.'!$AY:$AY,MATCH(F:F,'[3]5.งบทดลอง รพ.'!B:B,0)),)</f>
        <v>0</v>
      </c>
      <c r="BD133" s="295">
        <f>IFERROR(INDEX('[3]5.งบทดลอง รพ.'!$AZ:$AZ,MATCH(F:F,'[3]5.งบทดลอง รพ.'!B:B,0)),)</f>
        <v>0</v>
      </c>
      <c r="BE133" s="295">
        <f>IFERROR(INDEX('[3]5.งบทดลอง รพ.'!$BA:$BA,MATCH(F:F,'[3]5.งบทดลอง รพ.'!B:B,0)),)</f>
        <v>0</v>
      </c>
      <c r="BF133" s="295">
        <f>IFERROR(INDEX('[3]5.งบทดลอง รพ.'!$BB:$BB,MATCH(F:F,'[3]5.งบทดลอง รพ.'!B:B,0)),)</f>
        <v>0</v>
      </c>
      <c r="BG133" s="295">
        <f>IFERROR(INDEX('[3]5.งบทดลอง รพ.'!$BC:$BC,MATCH(F:F,'[3]5.งบทดลอง รพ.'!B:B,0)),)</f>
        <v>0</v>
      </c>
      <c r="BH133" s="295">
        <f>IFERROR(INDEX('[3]5.งบทดลอง รพ.'!$BD:$BD,MATCH(F:F,'[3]5.งบทดลอง รพ.'!B:B,0)),)</f>
        <v>0</v>
      </c>
      <c r="BI133" s="295">
        <f>IFERROR(INDEX('[3]5.งบทดลอง รพ.'!$BE:$BE,MATCH(F:F,'[3]5.งบทดลอง รพ.'!B:B,0)),)</f>
        <v>0</v>
      </c>
      <c r="BJ133" s="295">
        <f>IFERROR(INDEX('[3]5.งบทดลอง รพ.'!$BF:$BF,MATCH(F:F,'[3]5.งบทดลอง รพ.'!B:B,0)),)</f>
        <v>0</v>
      </c>
      <c r="BK133" s="295">
        <f>IFERROR(INDEX('[3]5.งบทดลอง รพ.'!$BG:$BG,MATCH(F:F,'[3]5.งบทดลอง รพ.'!B:B,0)),)</f>
        <v>0</v>
      </c>
      <c r="BL133" s="295">
        <f>IFERROR(INDEX('[3]5.งบทดลอง รพ.'!$BH:$BH,MATCH(F:F,'[3]5.งบทดลอง รพ.'!B:B,0)),)</f>
        <v>0</v>
      </c>
      <c r="BM133" s="295">
        <f>IFERROR(INDEX('[3]5.งบทดลอง รพ.'!$BI:$BI,MATCH(F:F,'[3]5.งบทดลอง รพ.'!B:B,0)),)</f>
        <v>0</v>
      </c>
      <c r="BN133" s="295">
        <f>IFERROR(INDEX('[3]5.งบทดลอง รพ.'!$BJ:$BJ,MATCH(F:F,'[3]5.งบทดลอง รพ.'!B:B,0)),)</f>
        <v>0</v>
      </c>
      <c r="BO133" s="295">
        <f>IFERROR(INDEX('[3]5.งบทดลอง รพ.'!$BK:$BK,MATCH(F:F,'[3]5.งบทดลอง รพ.'!B:B,0)),)</f>
        <v>0</v>
      </c>
      <c r="BP133" s="295">
        <f>IFERROR(INDEX('[3]5.งบทดลอง รพ.'!$BL:$BL,MATCH(F:F,'[3]5.งบทดลอง รพ.'!B:B,0)),)</f>
        <v>0</v>
      </c>
      <c r="BQ133" s="295">
        <f>IFERROR(INDEX('[3]5.งบทดลอง รพ.'!$BM:$BM,MATCH(F:F,'[3]5.งบทดลอง รพ.'!B:B,0)),)</f>
        <v>0</v>
      </c>
      <c r="BR133" s="295">
        <f>IFERROR(INDEX('[3]5.งบทดลอง รพ.'!$BN:$BN,MATCH(F:F,'[3]5.งบทดลอง รพ.'!B:B,0)),)</f>
        <v>0</v>
      </c>
      <c r="BS133" s="295">
        <f>IFERROR(INDEX('[3]5.งบทดลอง รพ.'!$BO:$BO,MATCH(F:F,'[3]5.งบทดลอง รพ.'!B:B,0)),)</f>
        <v>0</v>
      </c>
      <c r="BT133" s="295">
        <f>IFERROR(INDEX('[3]5.งบทดลอง รพ.'!$BP:$BP,MATCH(F:F,'[3]5.งบทดลอง รพ.'!B:B,0)),)</f>
        <v>0</v>
      </c>
      <c r="BU133" s="295">
        <f>IFERROR(INDEX('[3]5.งบทดลอง รพ.'!$BQ:$BQ,MATCH(F:F,'[3]5.งบทดลอง รพ.'!B:B,0)),)</f>
        <v>0</v>
      </c>
      <c r="BV133" s="295">
        <f>IFERROR(INDEX('[3]5.งบทดลอง รพ.'!$BR:$BR,MATCH(F:F,'[3]5.งบทดลอง รพ.'!B:B,0)),)</f>
        <v>0</v>
      </c>
      <c r="BW133" s="295">
        <f>IFERROR(INDEX('[3]5.งบทดลอง รพ.'!$BS:$BS,MATCH(F:F,'[3]5.งบทดลอง รพ.'!B:B,0)),)</f>
        <v>0</v>
      </c>
      <c r="BX133" s="295">
        <f>IFERROR(INDEX('[3]5.งบทดลอง รพ.'!$BT:$BT,MATCH(F:F,'[3]5.งบทดลอง รพ.'!B:B,0)),)</f>
        <v>0</v>
      </c>
      <c r="BY133" s="295">
        <f>IFERROR(INDEX('[3]5.งบทดลอง รพ.'!$BU:$BU,MATCH(F:F,'[3]5.งบทดลอง รพ.'!B:B,0)),)</f>
        <v>0</v>
      </c>
      <c r="BZ133" s="295">
        <f>IFERROR(INDEX('[3]5.งบทดลอง รพ.'!$BV:$BV,MATCH(F:F,'[3]5.งบทดลอง รพ.'!B:B,0)),)</f>
        <v>41000</v>
      </c>
      <c r="CA133" s="295">
        <f>IFERROR(INDEX('[3]5.งบทดลอง รพ.'!$BW:$BW,MATCH(F:F,'[3]5.งบทดลอง รพ.'!B:B,0)),)</f>
        <v>0</v>
      </c>
      <c r="CB133" s="295">
        <f>IFERROR(INDEX('[3]5.งบทดลอง รพ.'!$BX:$BX,MATCH(F:F,'[3]5.งบทดลอง รพ.'!B:B,0)),)</f>
        <v>0</v>
      </c>
      <c r="CC133" s="506">
        <f t="shared" si="21"/>
        <v>215485</v>
      </c>
    </row>
    <row r="134" spans="1:81" s="308" customFormat="1">
      <c r="A134" s="307" t="s">
        <v>436</v>
      </c>
      <c r="B134" s="292" t="s">
        <v>24</v>
      </c>
      <c r="C134" s="293" t="s">
        <v>25</v>
      </c>
      <c r="D134" s="294">
        <v>45110</v>
      </c>
      <c r="E134" s="293" t="s">
        <v>25</v>
      </c>
      <c r="F134" s="504" t="s">
        <v>668</v>
      </c>
      <c r="G134" s="505" t="s">
        <v>1833</v>
      </c>
      <c r="H134" s="295">
        <f>IFERROR(INDEX('[3]5.งบทดลอง รพ.'!$D:$D,MATCH(F:F,'[3]5.งบทดลอง รพ.'!B:B,0)),)</f>
        <v>0</v>
      </c>
      <c r="I134" s="295">
        <f>IFERROR(INDEX('[3]5.งบทดลอง รพ.'!$E:$E,MATCH(F:F,'[3]5.งบทดลอง รพ.'!B:B,0)),)</f>
        <v>0</v>
      </c>
      <c r="J134" s="295">
        <f>IFERROR(INDEX('[3]5.งบทดลอง รพ.'!$F:$F,MATCH(F:F,'[3]5.งบทดลอง รพ.'!B:B,0)),)</f>
        <v>0</v>
      </c>
      <c r="K134" s="295">
        <f>IFERROR(INDEX('[3]5.งบทดลอง รพ.'!$G:$G,MATCH(F:F,'[3]5.งบทดลอง รพ.'!B:B,0)),)</f>
        <v>0</v>
      </c>
      <c r="L134" s="295">
        <f>IFERROR(INDEX('[3]5.งบทดลอง รพ.'!$H:$H,MATCH(F:F,'[3]5.งบทดลอง รพ.'!B:B,0)),)</f>
        <v>0</v>
      </c>
      <c r="M134" s="295">
        <f>IFERROR(INDEX('[3]5.งบทดลอง รพ.'!$I:$I,MATCH(F:F,'[3]5.งบทดลอง รพ.'!B:B,0)),)</f>
        <v>0</v>
      </c>
      <c r="N134" s="295">
        <f>IFERROR(INDEX('[3]5.งบทดลอง รพ.'!$J:$J,MATCH(F:F,'[3]5.งบทดลอง รพ.'!B:B,0)),)</f>
        <v>2466.5</v>
      </c>
      <c r="O134" s="295">
        <f>IFERROR(INDEX('[3]5.งบทดลอง รพ.'!$K:$K,MATCH(F:F,'[3]5.งบทดลอง รพ.'!B:B,0)),)</f>
        <v>0</v>
      </c>
      <c r="P134" s="295">
        <f>IFERROR(INDEX('[3]5.งบทดลอง รพ.'!$L:$L,MATCH(F:F,'[3]5.งบทดลอง รพ.'!B:B,0)),)</f>
        <v>0</v>
      </c>
      <c r="Q134" s="295">
        <f>IFERROR(INDEX('[3]5.งบทดลอง รพ.'!$M:$M,MATCH(F:F,'[3]5.งบทดลอง รพ.'!B:B,0)),)</f>
        <v>0</v>
      </c>
      <c r="R134" s="295">
        <f>IFERROR(INDEX('[3]5.งบทดลอง รพ.'!$N:$N,MATCH(F:F,'[3]5.งบทดลอง รพ.'!B:B,0)),)</f>
        <v>0</v>
      </c>
      <c r="S134" s="295">
        <f>IFERROR(INDEX('[3]5.งบทดลอง รพ.'!$O:$O,MATCH(F:F,'[3]5.งบทดลอง รพ.'!B:B,0)),)</f>
        <v>0</v>
      </c>
      <c r="T134" s="295">
        <f>IFERROR(INDEX('[3]5.งบทดลอง รพ.'!$P:$P,MATCH(F:F,'[3]5.งบทดลอง รพ.'!B:B,0)),)</f>
        <v>0</v>
      </c>
      <c r="U134" s="295">
        <f>IFERROR(INDEX('[3]5.งบทดลอง รพ.'!$Q:$Q,MATCH(F:F,'[3]5.งบทดลอง รพ.'!B:B,0)),)</f>
        <v>0</v>
      </c>
      <c r="V134" s="295">
        <f>IFERROR(INDEX('[3]5.งบทดลอง รพ.'!$R:$R,MATCH(F:F,'[3]5.งบทดลอง รพ.'!B:B,0)),)</f>
        <v>0</v>
      </c>
      <c r="W134" s="295">
        <f>IFERROR(INDEX('[3]5.งบทดลอง รพ.'!$S:$S,MATCH(F:F,'[3]5.งบทดลอง รพ.'!B:B,0)),)</f>
        <v>0</v>
      </c>
      <c r="X134" s="295">
        <f>IFERROR(INDEX('[3]5.งบทดลอง รพ.'!$T:$T,MATCH(F:F,'[3]5.งบทดลอง รพ.'!B:B,0)),)</f>
        <v>0</v>
      </c>
      <c r="Y134" s="295">
        <f>IFERROR(INDEX('[3]5.งบทดลอง รพ.'!$U:$U,MATCH(F:F,'[3]5.งบทดลอง รพ.'!B:B,0)),)</f>
        <v>0</v>
      </c>
      <c r="Z134" s="295">
        <f>IFERROR(INDEX('[3]5.งบทดลอง รพ.'!$V:$V,MATCH(F:F,'[3]5.งบทดลอง รพ.'!B:B,0)),)</f>
        <v>0</v>
      </c>
      <c r="AA134" s="295">
        <f>IFERROR(INDEX('[3]5.งบทดลอง รพ.'!$W:$W,MATCH(F:F,'[3]5.งบทดลอง รพ.'!B:B,0)),)</f>
        <v>7986.36</v>
      </c>
      <c r="AB134" s="295">
        <f>IFERROR(INDEX('[3]5.งบทดลอง รพ.'!$X:$X,MATCH(F:F,'[3]5.งบทดลอง รพ.'!B:B,0)),)</f>
        <v>0</v>
      </c>
      <c r="AC134" s="295">
        <f>IFERROR(INDEX('[3]5.งบทดลอง รพ.'!$Y:$Y,MATCH(F:F,'[3]5.งบทดลอง รพ.'!B:B,0)),)</f>
        <v>377000</v>
      </c>
      <c r="AD134" s="295">
        <f>IFERROR(INDEX('[3]5.งบทดลอง รพ.'!$Z:$Z,MATCH(F:F,'[3]5.งบทดลอง รพ.'!B:B,0)),)</f>
        <v>0</v>
      </c>
      <c r="AE134" s="295">
        <f>IFERROR(INDEX('[3]5.งบทดลอง รพ.'!$AA:$AA,MATCH(F:F,'[3]5.งบทดลอง รพ.'!B:B,0)),)</f>
        <v>0</v>
      </c>
      <c r="AF134" s="295">
        <f>IFERROR(INDEX('[3]5.งบทดลอง รพ.'!$AB:$AB,MATCH(F:F,'[3]5.งบทดลอง รพ.'!B:B,0)),)</f>
        <v>0</v>
      </c>
      <c r="AG134" s="295">
        <f>IFERROR(INDEX('[3]5.งบทดลอง รพ.'!$AC:$AC,MATCH(F:F,'[3]5.งบทดลอง รพ.'!B:B,0)),)</f>
        <v>0</v>
      </c>
      <c r="AH134" s="295">
        <f>IFERROR(INDEX('[3]5.งบทดลอง รพ.'!$AD:$AD,MATCH(F:F,'[3]5.งบทดลอง รพ.'!B:B,0)),)</f>
        <v>0</v>
      </c>
      <c r="AI134" s="295">
        <f>IFERROR(INDEX('[3]5.งบทดลอง รพ.'!$AE:$AE,MATCH(F:F,'[3]5.งบทดลอง รพ.'!B:B,0)),)</f>
        <v>552582.79</v>
      </c>
      <c r="AJ134" s="295">
        <f>IFERROR(INDEX('[3]5.งบทดลอง รพ.'!$AF:$AF,MATCH(F:F,'[3]5.งบทดลอง รพ.'!B:B,0)),)</f>
        <v>0</v>
      </c>
      <c r="AK134" s="295">
        <f>IFERROR(INDEX('[3]5.งบทดลอง รพ.'!$AG:$AG,MATCH(F:F,'[3]5.งบทดลอง รพ.'!B:B,0)),)</f>
        <v>0</v>
      </c>
      <c r="AL134" s="295">
        <f>IFERROR(INDEX('[3]5.งบทดลอง รพ.'!$AH:$AH,MATCH(F:F,'[3]5.งบทดลอง รพ.'!B:B,0)),)</f>
        <v>0</v>
      </c>
      <c r="AM134" s="295">
        <f>IFERROR(INDEX('[3]5.งบทดลอง รพ.'!$AI:$AI,MATCH(F:F,'[3]5.งบทดลอง รพ.'!B:B,0)),)</f>
        <v>0</v>
      </c>
      <c r="AN134" s="295">
        <f>IFERROR(INDEX('[3]5.งบทดลอง รพ.'!$AJ:$AJ,MATCH(F:F,'[3]5.งบทดลอง รพ.'!B:B,0)),)</f>
        <v>0</v>
      </c>
      <c r="AO134" s="295">
        <f>IFERROR(INDEX('[3]5.งบทดลอง รพ.'!$AK:$AK,MATCH(F:F,'[3]5.งบทดลอง รพ.'!B:B,0)),)</f>
        <v>0</v>
      </c>
      <c r="AP134" s="295">
        <f>IFERROR(INDEX('[3]5.งบทดลอง รพ.'!$AL:$AL,MATCH(F:F,'[3]5.งบทดลอง รพ.'!B:B,0)),)</f>
        <v>0</v>
      </c>
      <c r="AQ134" s="295">
        <f>IFERROR(INDEX('[3]5.งบทดลอง รพ.'!$AM:$AM,MATCH(F:F,'[3]5.งบทดลอง รพ.'!B:B,0)),)</f>
        <v>0</v>
      </c>
      <c r="AR134" s="295">
        <f>IFERROR(INDEX('[3]5.งบทดลอง รพ.'!$AN:$AN,MATCH(F:F,'[3]5.งบทดลอง รพ.'!B:B,0)),)</f>
        <v>0</v>
      </c>
      <c r="AS134" s="295">
        <f>IFERROR(INDEX('[3]5.งบทดลอง รพ.'!$AO:$AO,MATCH(F:F,'[3]5.งบทดลอง รพ.'!B:B,0)),)</f>
        <v>0</v>
      </c>
      <c r="AT134" s="295">
        <f>IFERROR(INDEX('[3]5.งบทดลอง รพ.'!$AP:$AP,MATCH(F:F,'[3]5.งบทดลอง รพ.'!B:B,0)),)</f>
        <v>0</v>
      </c>
      <c r="AU134" s="295">
        <f>IFERROR(INDEX('[3]5.งบทดลอง รพ.'!$AQ:$AQ,MATCH(F:F,'[3]5.งบทดลอง รพ.'!B:B,0)),)</f>
        <v>105660.21</v>
      </c>
      <c r="AV134" s="295">
        <f>IFERROR(INDEX('[3]5.งบทดลอง รพ.'!$AR:$AR,MATCH(F:F,'[3]5.งบทดลอง รพ.'!B:B,0)),)</f>
        <v>0</v>
      </c>
      <c r="AW134" s="295">
        <f>IFERROR(INDEX('[3]5.งบทดลอง รพ.'!$AS:$AS,MATCH(F:F,'[3]5.งบทดลอง รพ.'!B:B,0)),)</f>
        <v>0</v>
      </c>
      <c r="AX134" s="295">
        <f>IFERROR(INDEX('[3]5.งบทดลอง รพ.'!$AT:$AT,MATCH(F:F,'[3]5.งบทดลอง รพ.'!B:B,0)),)</f>
        <v>0</v>
      </c>
      <c r="AY134" s="295">
        <f>IFERROR(INDEX('[3]5.งบทดลอง รพ.'!$AU:$AU,MATCH(F:F,'[3]5.งบทดลอง รพ.'!B:B,0)),)</f>
        <v>0</v>
      </c>
      <c r="AZ134" s="295">
        <f>IFERROR(INDEX('[3]5.งบทดลอง รพ.'!$AV:$AV,MATCH(F:F,'[3]5.งบทดลอง รพ.'!B:B,0)),)</f>
        <v>0</v>
      </c>
      <c r="BA134" s="295">
        <f>IFERROR(INDEX('[3]5.งบทดลอง รพ.'!$AW:$AW,MATCH(F:F,'[3]5.งบทดลอง รพ.'!B:B,0)),)</f>
        <v>0</v>
      </c>
      <c r="BB134" s="295">
        <f>IFERROR(INDEX('[3]5.งบทดลอง รพ.'!$AX:$AX,MATCH(F:F,'[3]5.งบทดลอง รพ.'!B:B,0)),)</f>
        <v>259000</v>
      </c>
      <c r="BC134" s="295">
        <f>IFERROR(INDEX('[3]5.งบทดลอง รพ.'!$AY:$AY,MATCH(F:F,'[3]5.งบทดลอง รพ.'!B:B,0)),)</f>
        <v>0</v>
      </c>
      <c r="BD134" s="295">
        <f>IFERROR(INDEX('[3]5.งบทดลอง รพ.'!$AZ:$AZ,MATCH(F:F,'[3]5.งบทดลอง รพ.'!B:B,0)),)</f>
        <v>0</v>
      </c>
      <c r="BE134" s="295">
        <f>IFERROR(INDEX('[3]5.งบทดลอง รพ.'!$BA:$BA,MATCH(F:F,'[3]5.งบทดลอง รพ.'!B:B,0)),)</f>
        <v>0</v>
      </c>
      <c r="BF134" s="295">
        <f>IFERROR(INDEX('[3]5.งบทดลอง รพ.'!$BB:$BB,MATCH(F:F,'[3]5.งบทดลอง รพ.'!B:B,0)),)</f>
        <v>0</v>
      </c>
      <c r="BG134" s="295">
        <f>IFERROR(INDEX('[3]5.งบทดลอง รพ.'!$BC:$BC,MATCH(F:F,'[3]5.งบทดลอง รพ.'!B:B,0)),)</f>
        <v>0</v>
      </c>
      <c r="BH134" s="295">
        <f>IFERROR(INDEX('[3]5.งบทดลอง รพ.'!$BD:$BD,MATCH(F:F,'[3]5.งบทดลอง รพ.'!B:B,0)),)</f>
        <v>0</v>
      </c>
      <c r="BI134" s="295">
        <f>IFERROR(INDEX('[3]5.งบทดลอง รพ.'!$BE:$BE,MATCH(F:F,'[3]5.งบทดลอง รพ.'!B:B,0)),)</f>
        <v>0</v>
      </c>
      <c r="BJ134" s="295">
        <f>IFERROR(INDEX('[3]5.งบทดลอง รพ.'!$BF:$BF,MATCH(F:F,'[3]5.งบทดลอง รพ.'!B:B,0)),)</f>
        <v>0</v>
      </c>
      <c r="BK134" s="295">
        <f>IFERROR(INDEX('[3]5.งบทดลอง รพ.'!$BG:$BG,MATCH(F:F,'[3]5.งบทดลอง รพ.'!B:B,0)),)</f>
        <v>0</v>
      </c>
      <c r="BL134" s="295">
        <f>IFERROR(INDEX('[3]5.งบทดลอง รพ.'!$BH:$BH,MATCH(F:F,'[3]5.งบทดลอง รพ.'!B:B,0)),)</f>
        <v>0</v>
      </c>
      <c r="BM134" s="295">
        <f>IFERROR(INDEX('[3]5.งบทดลอง รพ.'!$BI:$BI,MATCH(F:F,'[3]5.งบทดลอง รพ.'!B:B,0)),)</f>
        <v>26280.75</v>
      </c>
      <c r="BN134" s="295">
        <f>IFERROR(INDEX('[3]5.งบทดลอง รพ.'!$BJ:$BJ,MATCH(F:F,'[3]5.งบทดลอง รพ.'!B:B,0)),)</f>
        <v>0</v>
      </c>
      <c r="BO134" s="295">
        <f>IFERROR(INDEX('[3]5.งบทดลอง รพ.'!$BK:$BK,MATCH(F:F,'[3]5.งบทดลอง รพ.'!B:B,0)),)</f>
        <v>0</v>
      </c>
      <c r="BP134" s="295">
        <f>IFERROR(INDEX('[3]5.งบทดลอง รพ.'!$BL:$BL,MATCH(F:F,'[3]5.งบทดลอง รพ.'!B:B,0)),)</f>
        <v>0</v>
      </c>
      <c r="BQ134" s="295">
        <f>IFERROR(INDEX('[3]5.งบทดลอง รพ.'!$BM:$BM,MATCH(F:F,'[3]5.งบทดลอง รพ.'!B:B,0)),)</f>
        <v>0</v>
      </c>
      <c r="BR134" s="295">
        <f>IFERROR(INDEX('[3]5.งบทดลอง รพ.'!$BN:$BN,MATCH(F:F,'[3]5.งบทดลอง รพ.'!B:B,0)),)</f>
        <v>0</v>
      </c>
      <c r="BS134" s="295">
        <f>IFERROR(INDEX('[3]5.งบทดลอง รพ.'!$BO:$BO,MATCH(F:F,'[3]5.งบทดลอง รพ.'!B:B,0)),)</f>
        <v>0</v>
      </c>
      <c r="BT134" s="295">
        <f>IFERROR(INDEX('[3]5.งบทดลอง รพ.'!$BP:$BP,MATCH(F:F,'[3]5.งบทดลอง รพ.'!B:B,0)),)</f>
        <v>13545.06</v>
      </c>
      <c r="BU134" s="295">
        <f>IFERROR(INDEX('[3]5.งบทดลอง รพ.'!$BQ:$BQ,MATCH(F:F,'[3]5.งบทดลอง รพ.'!B:B,0)),)</f>
        <v>0</v>
      </c>
      <c r="BV134" s="295">
        <f>IFERROR(INDEX('[3]5.งบทดลอง รพ.'!$BR:$BR,MATCH(F:F,'[3]5.งบทดลอง รพ.'!B:B,0)),)</f>
        <v>0</v>
      </c>
      <c r="BW134" s="295">
        <f>IFERROR(INDEX('[3]5.งบทดลอง รพ.'!$BS:$BS,MATCH(F:F,'[3]5.งบทดลอง รพ.'!B:B,0)),)</f>
        <v>0</v>
      </c>
      <c r="BX134" s="295">
        <f>IFERROR(INDEX('[3]5.งบทดลอง รพ.'!$BT:$BT,MATCH(F:F,'[3]5.งบทดลอง รพ.'!B:B,0)),)</f>
        <v>0</v>
      </c>
      <c r="BY134" s="295">
        <f>IFERROR(INDEX('[3]5.งบทดลอง รพ.'!$BU:$BU,MATCH(F:F,'[3]5.งบทดลอง รพ.'!B:B,0)),)</f>
        <v>0</v>
      </c>
      <c r="BZ134" s="295">
        <f>IFERROR(INDEX('[3]5.งบทดลอง รพ.'!$BV:$BV,MATCH(F:F,'[3]5.งบทดลอง รพ.'!B:B,0)),)</f>
        <v>0</v>
      </c>
      <c r="CA134" s="295">
        <f>IFERROR(INDEX('[3]5.งบทดลอง รพ.'!$BW:$BW,MATCH(F:F,'[3]5.งบทดลอง รพ.'!B:B,0)),)</f>
        <v>0</v>
      </c>
      <c r="CB134" s="295">
        <f>IFERROR(INDEX('[3]5.งบทดลอง รพ.'!$BX:$BX,MATCH(F:F,'[3]5.งบทดลอง รพ.'!B:B,0)),)</f>
        <v>0</v>
      </c>
      <c r="CC134" s="506">
        <f t="shared" si="21"/>
        <v>1344521.67</v>
      </c>
    </row>
    <row r="135" spans="1:81" s="308" customFormat="1">
      <c r="A135" s="307" t="s">
        <v>436</v>
      </c>
      <c r="B135" s="292" t="s">
        <v>24</v>
      </c>
      <c r="C135" s="293" t="s">
        <v>25</v>
      </c>
      <c r="D135" s="294"/>
      <c r="E135" s="293"/>
      <c r="F135" s="504" t="s">
        <v>669</v>
      </c>
      <c r="G135" s="505" t="s">
        <v>670</v>
      </c>
      <c r="H135" s="295">
        <f>IFERROR(INDEX('[3]5.งบทดลอง รพ.'!$D:$D,MATCH(F:F,'[3]5.งบทดลอง รพ.'!B:B,0)),)</f>
        <v>0</v>
      </c>
      <c r="I135" s="295">
        <f>IFERROR(INDEX('[3]5.งบทดลอง รพ.'!$E:$E,MATCH(F:F,'[3]5.งบทดลอง รพ.'!B:B,0)),)</f>
        <v>0</v>
      </c>
      <c r="J135" s="295">
        <f>IFERROR(INDEX('[3]5.งบทดลอง รพ.'!$F:$F,MATCH(F:F,'[3]5.งบทดลอง รพ.'!B:B,0)),)</f>
        <v>0</v>
      </c>
      <c r="K135" s="295">
        <f>IFERROR(INDEX('[3]5.งบทดลอง รพ.'!$G:$G,MATCH(F:F,'[3]5.งบทดลอง รพ.'!B:B,0)),)</f>
        <v>0</v>
      </c>
      <c r="L135" s="295">
        <f>IFERROR(INDEX('[3]5.งบทดลอง รพ.'!$H:$H,MATCH(F:F,'[3]5.งบทดลอง รพ.'!B:B,0)),)</f>
        <v>0</v>
      </c>
      <c r="M135" s="295">
        <f>IFERROR(INDEX('[3]5.งบทดลอง รพ.'!$I:$I,MATCH(F:F,'[3]5.งบทดลอง รพ.'!B:B,0)),)</f>
        <v>0</v>
      </c>
      <c r="N135" s="295">
        <f>IFERROR(INDEX('[3]5.งบทดลอง รพ.'!$J:$J,MATCH(F:F,'[3]5.งบทดลอง รพ.'!B:B,0)),)</f>
        <v>0</v>
      </c>
      <c r="O135" s="295">
        <f>IFERROR(INDEX('[3]5.งบทดลอง รพ.'!$K:$K,MATCH(F:F,'[3]5.งบทดลอง รพ.'!B:B,0)),)</f>
        <v>0</v>
      </c>
      <c r="P135" s="295">
        <f>IFERROR(INDEX('[3]5.งบทดลอง รพ.'!$L:$L,MATCH(F:F,'[3]5.งบทดลอง รพ.'!B:B,0)),)</f>
        <v>0</v>
      </c>
      <c r="Q135" s="295">
        <f>IFERROR(INDEX('[3]5.งบทดลอง รพ.'!$M:$M,MATCH(F:F,'[3]5.งบทดลอง รพ.'!B:B,0)),)</f>
        <v>0</v>
      </c>
      <c r="R135" s="295">
        <f>IFERROR(INDEX('[3]5.งบทดลอง รพ.'!$N:$N,MATCH(F:F,'[3]5.งบทดลอง รพ.'!B:B,0)),)</f>
        <v>0</v>
      </c>
      <c r="S135" s="295">
        <f>IFERROR(INDEX('[3]5.งบทดลอง รพ.'!$O:$O,MATCH(F:F,'[3]5.งบทดลอง รพ.'!B:B,0)),)</f>
        <v>0</v>
      </c>
      <c r="T135" s="295">
        <f>IFERROR(INDEX('[3]5.งบทดลอง รพ.'!$P:$P,MATCH(F:F,'[3]5.งบทดลอง รพ.'!B:B,0)),)</f>
        <v>0</v>
      </c>
      <c r="U135" s="295">
        <f>IFERROR(INDEX('[3]5.งบทดลอง รพ.'!$Q:$Q,MATCH(F:F,'[3]5.งบทดลอง รพ.'!B:B,0)),)</f>
        <v>0</v>
      </c>
      <c r="V135" s="295">
        <f>IFERROR(INDEX('[3]5.งบทดลอง รพ.'!$R:$R,MATCH(F:F,'[3]5.งบทดลอง รพ.'!B:B,0)),)</f>
        <v>0</v>
      </c>
      <c r="W135" s="295">
        <f>IFERROR(INDEX('[3]5.งบทดลอง รพ.'!$S:$S,MATCH(F:F,'[3]5.งบทดลอง รพ.'!B:B,0)),)</f>
        <v>0</v>
      </c>
      <c r="X135" s="295">
        <f>IFERROR(INDEX('[3]5.งบทดลอง รพ.'!$T:$T,MATCH(F:F,'[3]5.งบทดลอง รพ.'!B:B,0)),)</f>
        <v>0</v>
      </c>
      <c r="Y135" s="295">
        <f>IFERROR(INDEX('[3]5.งบทดลอง รพ.'!$U:$U,MATCH(F:F,'[3]5.งบทดลอง รพ.'!B:B,0)),)</f>
        <v>0</v>
      </c>
      <c r="Z135" s="295">
        <f>IFERROR(INDEX('[3]5.งบทดลอง รพ.'!$V:$V,MATCH(F:F,'[3]5.งบทดลอง รพ.'!B:B,0)),)</f>
        <v>0</v>
      </c>
      <c r="AA135" s="295">
        <f>IFERROR(INDEX('[3]5.งบทดลอง รพ.'!$W:$W,MATCH(F:F,'[3]5.งบทดลอง รพ.'!B:B,0)),)</f>
        <v>0</v>
      </c>
      <c r="AB135" s="295">
        <f>IFERROR(INDEX('[3]5.งบทดลอง รพ.'!$X:$X,MATCH(F:F,'[3]5.งบทดลอง รพ.'!B:B,0)),)</f>
        <v>0</v>
      </c>
      <c r="AC135" s="295">
        <f>IFERROR(INDEX('[3]5.งบทดลอง รพ.'!$Y:$Y,MATCH(F:F,'[3]5.งบทดลอง รพ.'!B:B,0)),)</f>
        <v>0</v>
      </c>
      <c r="AD135" s="295">
        <f>IFERROR(INDEX('[3]5.งบทดลอง รพ.'!$Z:$Z,MATCH(F:F,'[3]5.งบทดลอง รพ.'!B:B,0)),)</f>
        <v>0</v>
      </c>
      <c r="AE135" s="295">
        <f>IFERROR(INDEX('[3]5.งบทดลอง รพ.'!$AA:$AA,MATCH(F:F,'[3]5.งบทดลอง รพ.'!B:B,0)),)</f>
        <v>0</v>
      </c>
      <c r="AF135" s="295">
        <f>IFERROR(INDEX('[3]5.งบทดลอง รพ.'!$AB:$AB,MATCH(F:F,'[3]5.งบทดลอง รพ.'!B:B,0)),)</f>
        <v>0</v>
      </c>
      <c r="AG135" s="295">
        <f>IFERROR(INDEX('[3]5.งบทดลอง รพ.'!$AC:$AC,MATCH(F:F,'[3]5.งบทดลอง รพ.'!B:B,0)),)</f>
        <v>0</v>
      </c>
      <c r="AH135" s="295">
        <f>IFERROR(INDEX('[3]5.งบทดลอง รพ.'!$AD:$AD,MATCH(F:F,'[3]5.งบทดลอง รพ.'!B:B,0)),)</f>
        <v>0</v>
      </c>
      <c r="AI135" s="295">
        <f>IFERROR(INDEX('[3]5.งบทดลอง รพ.'!$AE:$AE,MATCH(F:F,'[3]5.งบทดลอง รพ.'!B:B,0)),)</f>
        <v>0</v>
      </c>
      <c r="AJ135" s="295">
        <f>IFERROR(INDEX('[3]5.งบทดลอง รพ.'!$AF:$AF,MATCH(F:F,'[3]5.งบทดลอง รพ.'!B:B,0)),)</f>
        <v>0</v>
      </c>
      <c r="AK135" s="295">
        <f>IFERROR(INDEX('[3]5.งบทดลอง รพ.'!$AG:$AG,MATCH(F:F,'[3]5.งบทดลอง รพ.'!B:B,0)),)</f>
        <v>0</v>
      </c>
      <c r="AL135" s="295">
        <f>IFERROR(INDEX('[3]5.งบทดลอง รพ.'!$AH:$AH,MATCH(F:F,'[3]5.งบทดลอง รพ.'!B:B,0)),)</f>
        <v>0</v>
      </c>
      <c r="AM135" s="295">
        <f>IFERROR(INDEX('[3]5.งบทดลอง รพ.'!$AI:$AI,MATCH(F:F,'[3]5.งบทดลอง รพ.'!B:B,0)),)</f>
        <v>0</v>
      </c>
      <c r="AN135" s="295">
        <f>IFERROR(INDEX('[3]5.งบทดลอง รพ.'!$AJ:$AJ,MATCH(F:F,'[3]5.งบทดลอง รพ.'!B:B,0)),)</f>
        <v>0</v>
      </c>
      <c r="AO135" s="295">
        <f>IFERROR(INDEX('[3]5.งบทดลอง รพ.'!$AK:$AK,MATCH(F:F,'[3]5.งบทดลอง รพ.'!B:B,0)),)</f>
        <v>0</v>
      </c>
      <c r="AP135" s="295">
        <f>IFERROR(INDEX('[3]5.งบทดลอง รพ.'!$AL:$AL,MATCH(F:F,'[3]5.งบทดลอง รพ.'!B:B,0)),)</f>
        <v>0</v>
      </c>
      <c r="AQ135" s="295">
        <f>IFERROR(INDEX('[3]5.งบทดลอง รพ.'!$AM:$AM,MATCH(F:F,'[3]5.งบทดลอง รพ.'!B:B,0)),)</f>
        <v>0</v>
      </c>
      <c r="AR135" s="295">
        <f>IFERROR(INDEX('[3]5.งบทดลอง รพ.'!$AN:$AN,MATCH(F:F,'[3]5.งบทดลอง รพ.'!B:B,0)),)</f>
        <v>0</v>
      </c>
      <c r="AS135" s="295">
        <f>IFERROR(INDEX('[3]5.งบทดลอง รพ.'!$AO:$AO,MATCH(F:F,'[3]5.งบทดลอง รพ.'!B:B,0)),)</f>
        <v>0</v>
      </c>
      <c r="AT135" s="295">
        <f>IFERROR(INDEX('[3]5.งบทดลอง รพ.'!$AP:$AP,MATCH(F:F,'[3]5.งบทดลอง รพ.'!B:B,0)),)</f>
        <v>0</v>
      </c>
      <c r="AU135" s="295">
        <f>IFERROR(INDEX('[3]5.งบทดลอง รพ.'!$AQ:$AQ,MATCH(F:F,'[3]5.งบทดลอง รพ.'!B:B,0)),)</f>
        <v>142215</v>
      </c>
      <c r="AV135" s="295">
        <f>IFERROR(INDEX('[3]5.งบทดลอง รพ.'!$AR:$AR,MATCH(F:F,'[3]5.งบทดลอง รพ.'!B:B,0)),)</f>
        <v>0</v>
      </c>
      <c r="AW135" s="295">
        <f>IFERROR(INDEX('[3]5.งบทดลอง รพ.'!$AS:$AS,MATCH(F:F,'[3]5.งบทดลอง รพ.'!B:B,0)),)</f>
        <v>0</v>
      </c>
      <c r="AX135" s="295">
        <f>IFERROR(INDEX('[3]5.งบทดลอง รพ.'!$AT:$AT,MATCH(F:F,'[3]5.งบทดลอง รพ.'!B:B,0)),)</f>
        <v>0</v>
      </c>
      <c r="AY135" s="295">
        <f>IFERROR(INDEX('[3]5.งบทดลอง รพ.'!$AU:$AU,MATCH(F:F,'[3]5.งบทดลอง รพ.'!B:B,0)),)</f>
        <v>0</v>
      </c>
      <c r="AZ135" s="295">
        <f>IFERROR(INDEX('[3]5.งบทดลอง รพ.'!$AV:$AV,MATCH(F:F,'[3]5.งบทดลอง รพ.'!B:B,0)),)</f>
        <v>0</v>
      </c>
      <c r="BA135" s="295">
        <f>IFERROR(INDEX('[3]5.งบทดลอง รพ.'!$AW:$AW,MATCH(F:F,'[3]5.งบทดลอง รพ.'!B:B,0)),)</f>
        <v>0</v>
      </c>
      <c r="BB135" s="295">
        <f>IFERROR(INDEX('[3]5.งบทดลอง รพ.'!$AX:$AX,MATCH(F:F,'[3]5.งบทดลอง รพ.'!B:B,0)),)</f>
        <v>0</v>
      </c>
      <c r="BC135" s="295">
        <f>IFERROR(INDEX('[3]5.งบทดลอง รพ.'!$AY:$AY,MATCH(F:F,'[3]5.งบทดลอง รพ.'!B:B,0)),)</f>
        <v>0</v>
      </c>
      <c r="BD135" s="295">
        <f>IFERROR(INDEX('[3]5.งบทดลอง รพ.'!$AZ:$AZ,MATCH(F:F,'[3]5.งบทดลอง รพ.'!B:B,0)),)</f>
        <v>0</v>
      </c>
      <c r="BE135" s="295">
        <f>IFERROR(INDEX('[3]5.งบทดลอง รพ.'!$BA:$BA,MATCH(F:F,'[3]5.งบทดลอง รพ.'!B:B,0)),)</f>
        <v>0</v>
      </c>
      <c r="BF135" s="295">
        <f>IFERROR(INDEX('[3]5.งบทดลอง รพ.'!$BB:$BB,MATCH(F:F,'[3]5.งบทดลอง รพ.'!B:B,0)),)</f>
        <v>0</v>
      </c>
      <c r="BG135" s="295">
        <f>IFERROR(INDEX('[3]5.งบทดลอง รพ.'!$BC:$BC,MATCH(F:F,'[3]5.งบทดลอง รพ.'!B:B,0)),)</f>
        <v>0</v>
      </c>
      <c r="BH135" s="295">
        <f>IFERROR(INDEX('[3]5.งบทดลอง รพ.'!$BD:$BD,MATCH(F:F,'[3]5.งบทดลอง รพ.'!B:B,0)),)</f>
        <v>0</v>
      </c>
      <c r="BI135" s="295">
        <f>IFERROR(INDEX('[3]5.งบทดลอง รพ.'!$BE:$BE,MATCH(F:F,'[3]5.งบทดลอง รพ.'!B:B,0)),)</f>
        <v>0</v>
      </c>
      <c r="BJ135" s="295">
        <f>IFERROR(INDEX('[3]5.งบทดลอง รพ.'!$BF:$BF,MATCH(F:F,'[3]5.งบทดลอง รพ.'!B:B,0)),)</f>
        <v>0</v>
      </c>
      <c r="BK135" s="295">
        <f>IFERROR(INDEX('[3]5.งบทดลอง รพ.'!$BG:$BG,MATCH(F:F,'[3]5.งบทดลอง รพ.'!B:B,0)),)</f>
        <v>0</v>
      </c>
      <c r="BL135" s="295">
        <f>IFERROR(INDEX('[3]5.งบทดลอง รพ.'!$BH:$BH,MATCH(F:F,'[3]5.งบทดลอง รพ.'!B:B,0)),)</f>
        <v>0</v>
      </c>
      <c r="BM135" s="295">
        <f>IFERROR(INDEX('[3]5.งบทดลอง รพ.'!$BI:$BI,MATCH(F:F,'[3]5.งบทดลอง รพ.'!B:B,0)),)</f>
        <v>0</v>
      </c>
      <c r="BN135" s="295">
        <f>IFERROR(INDEX('[3]5.งบทดลอง รพ.'!$BJ:$BJ,MATCH(F:F,'[3]5.งบทดลอง รพ.'!B:B,0)),)</f>
        <v>0</v>
      </c>
      <c r="BO135" s="295">
        <f>IFERROR(INDEX('[3]5.งบทดลอง รพ.'!$BK:$BK,MATCH(F:F,'[3]5.งบทดลอง รพ.'!B:B,0)),)</f>
        <v>0</v>
      </c>
      <c r="BP135" s="295">
        <f>IFERROR(INDEX('[3]5.งบทดลอง รพ.'!$BL:$BL,MATCH(F:F,'[3]5.งบทดลอง รพ.'!B:B,0)),)</f>
        <v>0</v>
      </c>
      <c r="BQ135" s="295">
        <f>IFERROR(INDEX('[3]5.งบทดลอง รพ.'!$BM:$BM,MATCH(F:F,'[3]5.งบทดลอง รพ.'!B:B,0)),)</f>
        <v>0</v>
      </c>
      <c r="BR135" s="295">
        <f>IFERROR(INDEX('[3]5.งบทดลอง รพ.'!$BN:$BN,MATCH(F:F,'[3]5.งบทดลอง รพ.'!B:B,0)),)</f>
        <v>0</v>
      </c>
      <c r="BS135" s="295">
        <f>IFERROR(INDEX('[3]5.งบทดลอง รพ.'!$BO:$BO,MATCH(F:F,'[3]5.งบทดลอง รพ.'!B:B,0)),)</f>
        <v>0</v>
      </c>
      <c r="BT135" s="295">
        <f>IFERROR(INDEX('[3]5.งบทดลอง รพ.'!$BP:$BP,MATCH(F:F,'[3]5.งบทดลอง รพ.'!B:B,0)),)</f>
        <v>0</v>
      </c>
      <c r="BU135" s="295">
        <f>IFERROR(INDEX('[3]5.งบทดลอง รพ.'!$BQ:$BQ,MATCH(F:F,'[3]5.งบทดลอง รพ.'!B:B,0)),)</f>
        <v>0</v>
      </c>
      <c r="BV135" s="295">
        <f>IFERROR(INDEX('[3]5.งบทดลอง รพ.'!$BR:$BR,MATCH(F:F,'[3]5.งบทดลอง รพ.'!B:B,0)),)</f>
        <v>0</v>
      </c>
      <c r="BW135" s="295">
        <f>IFERROR(INDEX('[3]5.งบทดลอง รพ.'!$BS:$BS,MATCH(F:F,'[3]5.งบทดลอง รพ.'!B:B,0)),)</f>
        <v>0</v>
      </c>
      <c r="BX135" s="295">
        <f>IFERROR(INDEX('[3]5.งบทดลอง รพ.'!$BT:$BT,MATCH(F:F,'[3]5.งบทดลอง รพ.'!B:B,0)),)</f>
        <v>0</v>
      </c>
      <c r="BY135" s="295">
        <f>IFERROR(INDEX('[3]5.งบทดลอง รพ.'!$BU:$BU,MATCH(F:F,'[3]5.งบทดลอง รพ.'!B:B,0)),)</f>
        <v>0</v>
      </c>
      <c r="BZ135" s="295">
        <f>IFERROR(INDEX('[3]5.งบทดลอง รพ.'!$BV:$BV,MATCH(F:F,'[3]5.งบทดลอง รพ.'!B:B,0)),)</f>
        <v>0</v>
      </c>
      <c r="CA135" s="295">
        <f>IFERROR(INDEX('[3]5.งบทดลอง รพ.'!$BW:$BW,MATCH(F:F,'[3]5.งบทดลอง รพ.'!B:B,0)),)</f>
        <v>0</v>
      </c>
      <c r="CB135" s="295">
        <f>IFERROR(INDEX('[3]5.งบทดลอง รพ.'!$BX:$BX,MATCH(F:F,'[3]5.งบทดลอง รพ.'!B:B,0)),)</f>
        <v>0</v>
      </c>
      <c r="CC135" s="506">
        <f t="shared" si="21"/>
        <v>142215</v>
      </c>
    </row>
    <row r="136" spans="1:81" s="308" customFormat="1">
      <c r="A136" s="307" t="s">
        <v>436</v>
      </c>
      <c r="B136" s="292" t="s">
        <v>24</v>
      </c>
      <c r="C136" s="293" t="s">
        <v>25</v>
      </c>
      <c r="D136" s="294">
        <v>45110</v>
      </c>
      <c r="E136" s="293" t="s">
        <v>25</v>
      </c>
      <c r="F136" s="504" t="s">
        <v>671</v>
      </c>
      <c r="G136" s="505" t="s">
        <v>672</v>
      </c>
      <c r="H136" s="295">
        <f>IFERROR(INDEX('[3]5.งบทดลอง รพ.'!$D:$D,MATCH(F:F,'[3]5.งบทดลอง รพ.'!B:B,0)),)</f>
        <v>0</v>
      </c>
      <c r="I136" s="295">
        <f>IFERROR(INDEX('[3]5.งบทดลอง รพ.'!$E:$E,MATCH(F:F,'[3]5.งบทดลอง รพ.'!B:B,0)),)</f>
        <v>0</v>
      </c>
      <c r="J136" s="295">
        <f>IFERROR(INDEX('[3]5.งบทดลอง รพ.'!$F:$F,MATCH(F:F,'[3]5.งบทดลอง รพ.'!B:B,0)),)</f>
        <v>0</v>
      </c>
      <c r="K136" s="295">
        <f>IFERROR(INDEX('[3]5.งบทดลอง รพ.'!$G:$G,MATCH(F:F,'[3]5.งบทดลอง รพ.'!B:B,0)),)</f>
        <v>0</v>
      </c>
      <c r="L136" s="295">
        <f>IFERROR(INDEX('[3]5.งบทดลอง รพ.'!$H:$H,MATCH(F:F,'[3]5.งบทดลอง รพ.'!B:B,0)),)</f>
        <v>0</v>
      </c>
      <c r="M136" s="295">
        <f>IFERROR(INDEX('[3]5.งบทดลอง รพ.'!$I:$I,MATCH(F:F,'[3]5.งบทดลอง รพ.'!B:B,0)),)</f>
        <v>0</v>
      </c>
      <c r="N136" s="295">
        <f>IFERROR(INDEX('[3]5.งบทดลอง รพ.'!$J:$J,MATCH(F:F,'[3]5.งบทดลอง รพ.'!B:B,0)),)</f>
        <v>0</v>
      </c>
      <c r="O136" s="295">
        <f>IFERROR(INDEX('[3]5.งบทดลอง รพ.'!$K:$K,MATCH(F:F,'[3]5.งบทดลอง รพ.'!B:B,0)),)</f>
        <v>0</v>
      </c>
      <c r="P136" s="295">
        <f>IFERROR(INDEX('[3]5.งบทดลอง รพ.'!$L:$L,MATCH(F:F,'[3]5.งบทดลอง รพ.'!B:B,0)),)</f>
        <v>0</v>
      </c>
      <c r="Q136" s="295">
        <f>IFERROR(INDEX('[3]5.งบทดลอง รพ.'!$M:$M,MATCH(F:F,'[3]5.งบทดลอง รพ.'!B:B,0)),)</f>
        <v>0</v>
      </c>
      <c r="R136" s="295">
        <f>IFERROR(INDEX('[3]5.งบทดลอง รพ.'!$N:$N,MATCH(F:F,'[3]5.งบทดลอง รพ.'!B:B,0)),)</f>
        <v>0</v>
      </c>
      <c r="S136" s="295">
        <f>IFERROR(INDEX('[3]5.งบทดลอง รพ.'!$O:$O,MATCH(F:F,'[3]5.งบทดลอง รพ.'!B:B,0)),)</f>
        <v>0</v>
      </c>
      <c r="T136" s="295">
        <f>IFERROR(INDEX('[3]5.งบทดลอง รพ.'!$P:$P,MATCH(F:F,'[3]5.งบทดลอง รพ.'!B:B,0)),)</f>
        <v>0</v>
      </c>
      <c r="U136" s="295">
        <f>IFERROR(INDEX('[3]5.งบทดลอง รพ.'!$Q:$Q,MATCH(F:F,'[3]5.งบทดลอง รพ.'!B:B,0)),)</f>
        <v>0</v>
      </c>
      <c r="V136" s="295">
        <f>IFERROR(INDEX('[3]5.งบทดลอง รพ.'!$R:$R,MATCH(F:F,'[3]5.งบทดลอง รพ.'!B:B,0)),)</f>
        <v>0</v>
      </c>
      <c r="W136" s="295">
        <f>IFERROR(INDEX('[3]5.งบทดลอง รพ.'!$S:$S,MATCH(F:F,'[3]5.งบทดลอง รพ.'!B:B,0)),)</f>
        <v>0</v>
      </c>
      <c r="X136" s="295">
        <f>IFERROR(INDEX('[3]5.งบทดลอง รพ.'!$T:$T,MATCH(F:F,'[3]5.งบทดลอง รพ.'!B:B,0)),)</f>
        <v>0</v>
      </c>
      <c r="Y136" s="295">
        <f>IFERROR(INDEX('[3]5.งบทดลอง รพ.'!$U:$U,MATCH(F:F,'[3]5.งบทดลอง รพ.'!B:B,0)),)</f>
        <v>0</v>
      </c>
      <c r="Z136" s="295">
        <f>IFERROR(INDEX('[3]5.งบทดลอง รพ.'!$V:$V,MATCH(F:F,'[3]5.งบทดลอง รพ.'!B:B,0)),)</f>
        <v>0</v>
      </c>
      <c r="AA136" s="295">
        <f>IFERROR(INDEX('[3]5.งบทดลอง รพ.'!$W:$W,MATCH(F:F,'[3]5.งบทดลอง รพ.'!B:B,0)),)</f>
        <v>0</v>
      </c>
      <c r="AB136" s="295">
        <f>IFERROR(INDEX('[3]5.งบทดลอง รพ.'!$X:$X,MATCH(F:F,'[3]5.งบทดลอง รพ.'!B:B,0)),)</f>
        <v>0</v>
      </c>
      <c r="AC136" s="295">
        <f>IFERROR(INDEX('[3]5.งบทดลอง รพ.'!$Y:$Y,MATCH(F:F,'[3]5.งบทดลอง รพ.'!B:B,0)),)</f>
        <v>0</v>
      </c>
      <c r="AD136" s="295">
        <f>IFERROR(INDEX('[3]5.งบทดลอง รพ.'!$Z:$Z,MATCH(F:F,'[3]5.งบทดลอง รพ.'!B:B,0)),)</f>
        <v>0</v>
      </c>
      <c r="AE136" s="295">
        <f>IFERROR(INDEX('[3]5.งบทดลอง รพ.'!$AA:$AA,MATCH(F:F,'[3]5.งบทดลอง รพ.'!B:B,0)),)</f>
        <v>0</v>
      </c>
      <c r="AF136" s="295">
        <f>IFERROR(INDEX('[3]5.งบทดลอง รพ.'!$AB:$AB,MATCH(F:F,'[3]5.งบทดลอง รพ.'!B:B,0)),)</f>
        <v>0</v>
      </c>
      <c r="AG136" s="295">
        <f>IFERROR(INDEX('[3]5.งบทดลอง รพ.'!$AC:$AC,MATCH(F:F,'[3]5.งบทดลอง รพ.'!B:B,0)),)</f>
        <v>0</v>
      </c>
      <c r="AH136" s="295">
        <f>IFERROR(INDEX('[3]5.งบทดลอง รพ.'!$AD:$AD,MATCH(F:F,'[3]5.งบทดลอง รพ.'!B:B,0)),)</f>
        <v>0</v>
      </c>
      <c r="AI136" s="295">
        <f>IFERROR(INDEX('[3]5.งบทดลอง รพ.'!$AE:$AE,MATCH(F:F,'[3]5.งบทดลอง รพ.'!B:B,0)),)</f>
        <v>0</v>
      </c>
      <c r="AJ136" s="295">
        <f>IFERROR(INDEX('[3]5.งบทดลอง รพ.'!$AF:$AF,MATCH(F:F,'[3]5.งบทดลอง รพ.'!B:B,0)),)</f>
        <v>0</v>
      </c>
      <c r="AK136" s="295">
        <f>IFERROR(INDEX('[3]5.งบทดลอง รพ.'!$AG:$AG,MATCH(F:F,'[3]5.งบทดลอง รพ.'!B:B,0)),)</f>
        <v>0</v>
      </c>
      <c r="AL136" s="295">
        <f>IFERROR(INDEX('[3]5.งบทดลอง รพ.'!$AH:$AH,MATCH(F:F,'[3]5.งบทดลอง รพ.'!B:B,0)),)</f>
        <v>0</v>
      </c>
      <c r="AM136" s="295">
        <f>IFERROR(INDEX('[3]5.งบทดลอง รพ.'!$AI:$AI,MATCH(F:F,'[3]5.งบทดลอง รพ.'!B:B,0)),)</f>
        <v>0</v>
      </c>
      <c r="AN136" s="295">
        <f>IFERROR(INDEX('[3]5.งบทดลอง รพ.'!$AJ:$AJ,MATCH(F:F,'[3]5.งบทดลอง รพ.'!B:B,0)),)</f>
        <v>0</v>
      </c>
      <c r="AO136" s="295">
        <f>IFERROR(INDEX('[3]5.งบทดลอง รพ.'!$AK:$AK,MATCH(F:F,'[3]5.งบทดลอง รพ.'!B:B,0)),)</f>
        <v>0</v>
      </c>
      <c r="AP136" s="295">
        <f>IFERROR(INDEX('[3]5.งบทดลอง รพ.'!$AL:$AL,MATCH(F:F,'[3]5.งบทดลอง รพ.'!B:B,0)),)</f>
        <v>0</v>
      </c>
      <c r="AQ136" s="295">
        <f>IFERROR(INDEX('[3]5.งบทดลอง รพ.'!$AM:$AM,MATCH(F:F,'[3]5.งบทดลอง รพ.'!B:B,0)),)</f>
        <v>0</v>
      </c>
      <c r="AR136" s="295">
        <f>IFERROR(INDEX('[3]5.งบทดลอง รพ.'!$AN:$AN,MATCH(F:F,'[3]5.งบทดลอง รพ.'!B:B,0)),)</f>
        <v>0</v>
      </c>
      <c r="AS136" s="295">
        <f>IFERROR(INDEX('[3]5.งบทดลอง รพ.'!$AO:$AO,MATCH(F:F,'[3]5.งบทดลอง รพ.'!B:B,0)),)</f>
        <v>0</v>
      </c>
      <c r="AT136" s="295">
        <f>IFERROR(INDEX('[3]5.งบทดลอง รพ.'!$AP:$AP,MATCH(F:F,'[3]5.งบทดลอง รพ.'!B:B,0)),)</f>
        <v>0</v>
      </c>
      <c r="AU136" s="295">
        <f>IFERROR(INDEX('[3]5.งบทดลอง รพ.'!$AQ:$AQ,MATCH(F:F,'[3]5.งบทดลอง รพ.'!B:B,0)),)</f>
        <v>0</v>
      </c>
      <c r="AV136" s="295">
        <f>IFERROR(INDEX('[3]5.งบทดลอง รพ.'!$AR:$AR,MATCH(F:F,'[3]5.งบทดลอง รพ.'!B:B,0)),)</f>
        <v>0</v>
      </c>
      <c r="AW136" s="295">
        <f>IFERROR(INDEX('[3]5.งบทดลอง รพ.'!$AS:$AS,MATCH(F:F,'[3]5.งบทดลอง รพ.'!B:B,0)),)</f>
        <v>0</v>
      </c>
      <c r="AX136" s="295">
        <f>IFERROR(INDEX('[3]5.งบทดลอง รพ.'!$AT:$AT,MATCH(F:F,'[3]5.งบทดลอง รพ.'!B:B,0)),)</f>
        <v>0</v>
      </c>
      <c r="AY136" s="295">
        <f>IFERROR(INDEX('[3]5.งบทดลอง รพ.'!$AU:$AU,MATCH(F:F,'[3]5.งบทดลอง รพ.'!B:B,0)),)</f>
        <v>0</v>
      </c>
      <c r="AZ136" s="295">
        <f>IFERROR(INDEX('[3]5.งบทดลอง รพ.'!$AV:$AV,MATCH(F:F,'[3]5.งบทดลอง รพ.'!B:B,0)),)</f>
        <v>0</v>
      </c>
      <c r="BA136" s="295">
        <f>IFERROR(INDEX('[3]5.งบทดลอง รพ.'!$AW:$AW,MATCH(F:F,'[3]5.งบทดลอง รพ.'!B:B,0)),)</f>
        <v>0</v>
      </c>
      <c r="BB136" s="295">
        <f>IFERROR(INDEX('[3]5.งบทดลอง รพ.'!$AX:$AX,MATCH(F:F,'[3]5.งบทดลอง รพ.'!B:B,0)),)</f>
        <v>0</v>
      </c>
      <c r="BC136" s="295">
        <f>IFERROR(INDEX('[3]5.งบทดลอง รพ.'!$AY:$AY,MATCH(F:F,'[3]5.งบทดลอง รพ.'!B:B,0)),)</f>
        <v>0</v>
      </c>
      <c r="BD136" s="295">
        <f>IFERROR(INDEX('[3]5.งบทดลอง รพ.'!$AZ:$AZ,MATCH(F:F,'[3]5.งบทดลอง รพ.'!B:B,0)),)</f>
        <v>0</v>
      </c>
      <c r="BE136" s="295">
        <f>IFERROR(INDEX('[3]5.งบทดลอง รพ.'!$BA:$BA,MATCH(F:F,'[3]5.งบทดลอง รพ.'!B:B,0)),)</f>
        <v>0</v>
      </c>
      <c r="BF136" s="295">
        <f>IFERROR(INDEX('[3]5.งบทดลอง รพ.'!$BB:$BB,MATCH(F:F,'[3]5.งบทดลอง รพ.'!B:B,0)),)</f>
        <v>0</v>
      </c>
      <c r="BG136" s="295">
        <f>IFERROR(INDEX('[3]5.งบทดลอง รพ.'!$BC:$BC,MATCH(F:F,'[3]5.งบทดลอง รพ.'!B:B,0)),)</f>
        <v>0</v>
      </c>
      <c r="BH136" s="295">
        <f>IFERROR(INDEX('[3]5.งบทดลอง รพ.'!$BD:$BD,MATCH(F:F,'[3]5.งบทดลอง รพ.'!B:B,0)),)</f>
        <v>0</v>
      </c>
      <c r="BI136" s="295">
        <f>IFERROR(INDEX('[3]5.งบทดลอง รพ.'!$BE:$BE,MATCH(F:F,'[3]5.งบทดลอง รพ.'!B:B,0)),)</f>
        <v>0</v>
      </c>
      <c r="BJ136" s="295">
        <f>IFERROR(INDEX('[3]5.งบทดลอง รพ.'!$BF:$BF,MATCH(F:F,'[3]5.งบทดลอง รพ.'!B:B,0)),)</f>
        <v>0</v>
      </c>
      <c r="BK136" s="295">
        <f>IFERROR(INDEX('[3]5.งบทดลอง รพ.'!$BG:$BG,MATCH(F:F,'[3]5.งบทดลอง รพ.'!B:B,0)),)</f>
        <v>0</v>
      </c>
      <c r="BL136" s="295">
        <f>IFERROR(INDEX('[3]5.งบทดลอง รพ.'!$BH:$BH,MATCH(F:F,'[3]5.งบทดลอง รพ.'!B:B,0)),)</f>
        <v>0</v>
      </c>
      <c r="BM136" s="295">
        <f>IFERROR(INDEX('[3]5.งบทดลอง รพ.'!$BI:$BI,MATCH(F:F,'[3]5.งบทดลอง รพ.'!B:B,0)),)</f>
        <v>0</v>
      </c>
      <c r="BN136" s="295">
        <f>IFERROR(INDEX('[3]5.งบทดลอง รพ.'!$BJ:$BJ,MATCH(F:F,'[3]5.งบทดลอง รพ.'!B:B,0)),)</f>
        <v>0</v>
      </c>
      <c r="BO136" s="295">
        <f>IFERROR(INDEX('[3]5.งบทดลอง รพ.'!$BK:$BK,MATCH(F:F,'[3]5.งบทดลอง รพ.'!B:B,0)),)</f>
        <v>0</v>
      </c>
      <c r="BP136" s="295">
        <f>IFERROR(INDEX('[3]5.งบทดลอง รพ.'!$BL:$BL,MATCH(F:F,'[3]5.งบทดลอง รพ.'!B:B,0)),)</f>
        <v>0</v>
      </c>
      <c r="BQ136" s="295">
        <f>IFERROR(INDEX('[3]5.งบทดลอง รพ.'!$BM:$BM,MATCH(F:F,'[3]5.งบทดลอง รพ.'!B:B,0)),)</f>
        <v>0</v>
      </c>
      <c r="BR136" s="295">
        <f>IFERROR(INDEX('[3]5.งบทดลอง รพ.'!$BN:$BN,MATCH(F:F,'[3]5.งบทดลอง รพ.'!B:B,0)),)</f>
        <v>0</v>
      </c>
      <c r="BS136" s="295">
        <f>IFERROR(INDEX('[3]5.งบทดลอง รพ.'!$BO:$BO,MATCH(F:F,'[3]5.งบทดลอง รพ.'!B:B,0)),)</f>
        <v>0</v>
      </c>
      <c r="BT136" s="295">
        <f>IFERROR(INDEX('[3]5.งบทดลอง รพ.'!$BP:$BP,MATCH(F:F,'[3]5.งบทดลอง รพ.'!B:B,0)),)</f>
        <v>0</v>
      </c>
      <c r="BU136" s="295">
        <f>IFERROR(INDEX('[3]5.งบทดลอง รพ.'!$BQ:$BQ,MATCH(F:F,'[3]5.งบทดลอง รพ.'!B:B,0)),)</f>
        <v>0</v>
      </c>
      <c r="BV136" s="295">
        <f>IFERROR(INDEX('[3]5.งบทดลอง รพ.'!$BR:$BR,MATCH(F:F,'[3]5.งบทดลอง รพ.'!B:B,0)),)</f>
        <v>0</v>
      </c>
      <c r="BW136" s="295">
        <f>IFERROR(INDEX('[3]5.งบทดลอง รพ.'!$BS:$BS,MATCH(F:F,'[3]5.งบทดลอง รพ.'!B:B,0)),)</f>
        <v>0</v>
      </c>
      <c r="BX136" s="295">
        <f>IFERROR(INDEX('[3]5.งบทดลอง รพ.'!$BT:$BT,MATCH(F:F,'[3]5.งบทดลอง รพ.'!B:B,0)),)</f>
        <v>0</v>
      </c>
      <c r="BY136" s="295">
        <f>IFERROR(INDEX('[3]5.งบทดลอง รพ.'!$BU:$BU,MATCH(F:F,'[3]5.งบทดลอง รพ.'!B:B,0)),)</f>
        <v>0</v>
      </c>
      <c r="BZ136" s="295">
        <f>IFERROR(INDEX('[3]5.งบทดลอง รพ.'!$BV:$BV,MATCH(F:F,'[3]5.งบทดลอง รพ.'!B:B,0)),)</f>
        <v>0</v>
      </c>
      <c r="CA136" s="295">
        <f>IFERROR(INDEX('[3]5.งบทดลอง รพ.'!$BW:$BW,MATCH(F:F,'[3]5.งบทดลอง รพ.'!B:B,0)),)</f>
        <v>0</v>
      </c>
      <c r="CB136" s="295">
        <f>IFERROR(INDEX('[3]5.งบทดลอง รพ.'!$BX:$BX,MATCH(F:F,'[3]5.งบทดลอง รพ.'!B:B,0)),)</f>
        <v>0</v>
      </c>
      <c r="CC136" s="506">
        <f t="shared" si="21"/>
        <v>0</v>
      </c>
    </row>
    <row r="137" spans="1:81" s="308" customFormat="1">
      <c r="A137" s="307" t="s">
        <v>436</v>
      </c>
      <c r="B137" s="292" t="s">
        <v>24</v>
      </c>
      <c r="C137" s="293" t="s">
        <v>25</v>
      </c>
      <c r="D137" s="294">
        <v>45110</v>
      </c>
      <c r="E137" s="293" t="s">
        <v>25</v>
      </c>
      <c r="F137" s="504" t="s">
        <v>673</v>
      </c>
      <c r="G137" s="505" t="s">
        <v>674</v>
      </c>
      <c r="H137" s="295">
        <f>IFERROR(INDEX('[3]5.งบทดลอง รพ.'!$D:$D,MATCH(F:F,'[3]5.งบทดลอง รพ.'!B:B,0)),)</f>
        <v>0</v>
      </c>
      <c r="I137" s="295">
        <f>IFERROR(INDEX('[3]5.งบทดลอง รพ.'!$E:$E,MATCH(F:F,'[3]5.งบทดลอง รพ.'!B:B,0)),)</f>
        <v>0</v>
      </c>
      <c r="J137" s="295">
        <f>IFERROR(INDEX('[3]5.งบทดลอง รพ.'!$F:$F,MATCH(F:F,'[3]5.งบทดลอง รพ.'!B:B,0)),)</f>
        <v>0</v>
      </c>
      <c r="K137" s="295">
        <f>IFERROR(INDEX('[3]5.งบทดลอง รพ.'!$G:$G,MATCH(F:F,'[3]5.งบทดลอง รพ.'!B:B,0)),)</f>
        <v>0</v>
      </c>
      <c r="L137" s="295">
        <f>IFERROR(INDEX('[3]5.งบทดลอง รพ.'!$H:$H,MATCH(F:F,'[3]5.งบทดลอง รพ.'!B:B,0)),)</f>
        <v>0</v>
      </c>
      <c r="M137" s="295">
        <f>IFERROR(INDEX('[3]5.งบทดลอง รพ.'!$I:$I,MATCH(F:F,'[3]5.งบทดลอง รพ.'!B:B,0)),)</f>
        <v>0</v>
      </c>
      <c r="N137" s="295">
        <f>IFERROR(INDEX('[3]5.งบทดลอง รพ.'!$J:$J,MATCH(F:F,'[3]5.งบทดลอง รพ.'!B:B,0)),)</f>
        <v>0</v>
      </c>
      <c r="O137" s="295">
        <f>IFERROR(INDEX('[3]5.งบทดลอง รพ.'!$K:$K,MATCH(F:F,'[3]5.งบทดลอง รพ.'!B:B,0)),)</f>
        <v>0</v>
      </c>
      <c r="P137" s="295">
        <f>IFERROR(INDEX('[3]5.งบทดลอง รพ.'!$L:$L,MATCH(F:F,'[3]5.งบทดลอง รพ.'!B:B,0)),)</f>
        <v>0</v>
      </c>
      <c r="Q137" s="295">
        <f>IFERROR(INDEX('[3]5.งบทดลอง รพ.'!$M:$M,MATCH(F:F,'[3]5.งบทดลอง รพ.'!B:B,0)),)</f>
        <v>0</v>
      </c>
      <c r="R137" s="295">
        <f>IFERROR(INDEX('[3]5.งบทดลอง รพ.'!$N:$N,MATCH(F:F,'[3]5.งบทดลอง รพ.'!B:B,0)),)</f>
        <v>0</v>
      </c>
      <c r="S137" s="295">
        <f>IFERROR(INDEX('[3]5.งบทดลอง รพ.'!$O:$O,MATCH(F:F,'[3]5.งบทดลอง รพ.'!B:B,0)),)</f>
        <v>0</v>
      </c>
      <c r="T137" s="295">
        <f>IFERROR(INDEX('[3]5.งบทดลอง รพ.'!$P:$P,MATCH(F:F,'[3]5.งบทดลอง รพ.'!B:B,0)),)</f>
        <v>0</v>
      </c>
      <c r="U137" s="295">
        <f>IFERROR(INDEX('[3]5.งบทดลอง รพ.'!$Q:$Q,MATCH(F:F,'[3]5.งบทดลอง รพ.'!B:B,0)),)</f>
        <v>0</v>
      </c>
      <c r="V137" s="295">
        <f>IFERROR(INDEX('[3]5.งบทดลอง รพ.'!$R:$R,MATCH(F:F,'[3]5.งบทดลอง รพ.'!B:B,0)),)</f>
        <v>0</v>
      </c>
      <c r="W137" s="295">
        <f>IFERROR(INDEX('[3]5.งบทดลอง รพ.'!$S:$S,MATCH(F:F,'[3]5.งบทดลอง รพ.'!B:B,0)),)</f>
        <v>0</v>
      </c>
      <c r="X137" s="295">
        <f>IFERROR(INDEX('[3]5.งบทดลอง รพ.'!$T:$T,MATCH(F:F,'[3]5.งบทดลอง รพ.'!B:B,0)),)</f>
        <v>0</v>
      </c>
      <c r="Y137" s="295">
        <f>IFERROR(INDEX('[3]5.งบทดลอง รพ.'!$U:$U,MATCH(F:F,'[3]5.งบทดลอง รพ.'!B:B,0)),)</f>
        <v>0</v>
      </c>
      <c r="Z137" s="295">
        <f>IFERROR(INDEX('[3]5.งบทดลอง รพ.'!$V:$V,MATCH(F:F,'[3]5.งบทดลอง รพ.'!B:B,0)),)</f>
        <v>0</v>
      </c>
      <c r="AA137" s="295">
        <f>IFERROR(INDEX('[3]5.งบทดลอง รพ.'!$W:$W,MATCH(F:F,'[3]5.งบทดลอง รพ.'!B:B,0)),)</f>
        <v>12000</v>
      </c>
      <c r="AB137" s="295">
        <f>IFERROR(INDEX('[3]5.งบทดลอง รพ.'!$X:$X,MATCH(F:F,'[3]5.งบทดลอง รพ.'!B:B,0)),)</f>
        <v>0</v>
      </c>
      <c r="AC137" s="295">
        <f>IFERROR(INDEX('[3]5.งบทดลอง รพ.'!$Y:$Y,MATCH(F:F,'[3]5.งบทดลอง รพ.'!B:B,0)),)</f>
        <v>0</v>
      </c>
      <c r="AD137" s="295">
        <f>IFERROR(INDEX('[3]5.งบทดลอง รพ.'!$Z:$Z,MATCH(F:F,'[3]5.งบทดลอง รพ.'!B:B,0)),)</f>
        <v>0</v>
      </c>
      <c r="AE137" s="295">
        <f>IFERROR(INDEX('[3]5.งบทดลอง รพ.'!$AA:$AA,MATCH(F:F,'[3]5.งบทดลอง รพ.'!B:B,0)),)</f>
        <v>0</v>
      </c>
      <c r="AF137" s="295">
        <f>IFERROR(INDEX('[3]5.งบทดลอง รพ.'!$AB:$AB,MATCH(F:F,'[3]5.งบทดลอง รพ.'!B:B,0)),)</f>
        <v>0</v>
      </c>
      <c r="AG137" s="295">
        <f>IFERROR(INDEX('[3]5.งบทดลอง รพ.'!$AC:$AC,MATCH(F:F,'[3]5.งบทดลอง รพ.'!B:B,0)),)</f>
        <v>0</v>
      </c>
      <c r="AH137" s="295">
        <f>IFERROR(INDEX('[3]5.งบทดลอง รพ.'!$AD:$AD,MATCH(F:F,'[3]5.งบทดลอง รพ.'!B:B,0)),)</f>
        <v>0</v>
      </c>
      <c r="AI137" s="295">
        <f>IFERROR(INDEX('[3]5.งบทดลอง รพ.'!$AE:$AE,MATCH(F:F,'[3]5.งบทดลอง รพ.'!B:B,0)),)</f>
        <v>0</v>
      </c>
      <c r="AJ137" s="295">
        <f>IFERROR(INDEX('[3]5.งบทดลอง รพ.'!$AF:$AF,MATCH(F:F,'[3]5.งบทดลอง รพ.'!B:B,0)),)</f>
        <v>0</v>
      </c>
      <c r="AK137" s="295">
        <f>IFERROR(INDEX('[3]5.งบทดลอง รพ.'!$AG:$AG,MATCH(F:F,'[3]5.งบทดลอง รพ.'!B:B,0)),)</f>
        <v>0</v>
      </c>
      <c r="AL137" s="295">
        <f>IFERROR(INDEX('[3]5.งบทดลอง รพ.'!$AH:$AH,MATCH(F:F,'[3]5.งบทดลอง รพ.'!B:B,0)),)</f>
        <v>0</v>
      </c>
      <c r="AM137" s="295">
        <f>IFERROR(INDEX('[3]5.งบทดลอง รพ.'!$AI:$AI,MATCH(F:F,'[3]5.งบทดลอง รพ.'!B:B,0)),)</f>
        <v>0</v>
      </c>
      <c r="AN137" s="295">
        <f>IFERROR(INDEX('[3]5.งบทดลอง รพ.'!$AJ:$AJ,MATCH(F:F,'[3]5.งบทดลอง รพ.'!B:B,0)),)</f>
        <v>0</v>
      </c>
      <c r="AO137" s="295">
        <f>IFERROR(INDEX('[3]5.งบทดลอง รพ.'!$AK:$AK,MATCH(F:F,'[3]5.งบทดลอง รพ.'!B:B,0)),)</f>
        <v>0</v>
      </c>
      <c r="AP137" s="295">
        <f>IFERROR(INDEX('[3]5.งบทดลอง รพ.'!$AL:$AL,MATCH(F:F,'[3]5.งบทดลอง รพ.'!B:B,0)),)</f>
        <v>0</v>
      </c>
      <c r="AQ137" s="295">
        <f>IFERROR(INDEX('[3]5.งบทดลอง รพ.'!$AM:$AM,MATCH(F:F,'[3]5.งบทดลอง รพ.'!B:B,0)),)</f>
        <v>0</v>
      </c>
      <c r="AR137" s="295">
        <f>IFERROR(INDEX('[3]5.งบทดลอง รพ.'!$AN:$AN,MATCH(F:F,'[3]5.งบทดลอง รพ.'!B:B,0)),)</f>
        <v>0</v>
      </c>
      <c r="AS137" s="295">
        <f>IFERROR(INDEX('[3]5.งบทดลอง รพ.'!$AO:$AO,MATCH(F:F,'[3]5.งบทดลอง รพ.'!B:B,0)),)</f>
        <v>0</v>
      </c>
      <c r="AT137" s="295">
        <f>IFERROR(INDEX('[3]5.งบทดลอง รพ.'!$AP:$AP,MATCH(F:F,'[3]5.งบทดลอง รพ.'!B:B,0)),)</f>
        <v>0</v>
      </c>
      <c r="AU137" s="295">
        <f>IFERROR(INDEX('[3]5.งบทดลอง รพ.'!$AQ:$AQ,MATCH(F:F,'[3]5.งบทดลอง รพ.'!B:B,0)),)</f>
        <v>0</v>
      </c>
      <c r="AV137" s="295">
        <f>IFERROR(INDEX('[3]5.งบทดลอง รพ.'!$AR:$AR,MATCH(F:F,'[3]5.งบทดลอง รพ.'!B:B,0)),)</f>
        <v>0</v>
      </c>
      <c r="AW137" s="295">
        <f>IFERROR(INDEX('[3]5.งบทดลอง รพ.'!$AS:$AS,MATCH(F:F,'[3]5.งบทดลอง รพ.'!B:B,0)),)</f>
        <v>0</v>
      </c>
      <c r="AX137" s="295">
        <f>IFERROR(INDEX('[3]5.งบทดลอง รพ.'!$AT:$AT,MATCH(F:F,'[3]5.งบทดลอง รพ.'!B:B,0)),)</f>
        <v>0</v>
      </c>
      <c r="AY137" s="295">
        <f>IFERROR(INDEX('[3]5.งบทดลอง รพ.'!$AU:$AU,MATCH(F:F,'[3]5.งบทดลอง รพ.'!B:B,0)),)</f>
        <v>0</v>
      </c>
      <c r="AZ137" s="295">
        <f>IFERROR(INDEX('[3]5.งบทดลอง รพ.'!$AV:$AV,MATCH(F:F,'[3]5.งบทดลอง รพ.'!B:B,0)),)</f>
        <v>0</v>
      </c>
      <c r="BA137" s="295">
        <f>IFERROR(INDEX('[3]5.งบทดลอง รพ.'!$AW:$AW,MATCH(F:F,'[3]5.งบทดลอง รพ.'!B:B,0)),)</f>
        <v>0</v>
      </c>
      <c r="BB137" s="295">
        <f>IFERROR(INDEX('[3]5.งบทดลอง รพ.'!$AX:$AX,MATCH(F:F,'[3]5.งบทดลอง รพ.'!B:B,0)),)</f>
        <v>0</v>
      </c>
      <c r="BC137" s="295">
        <f>IFERROR(INDEX('[3]5.งบทดลอง รพ.'!$AY:$AY,MATCH(F:F,'[3]5.งบทดลอง รพ.'!B:B,0)),)</f>
        <v>0</v>
      </c>
      <c r="BD137" s="295">
        <f>IFERROR(INDEX('[3]5.งบทดลอง รพ.'!$AZ:$AZ,MATCH(F:F,'[3]5.งบทดลอง รพ.'!B:B,0)),)</f>
        <v>0</v>
      </c>
      <c r="BE137" s="295">
        <f>IFERROR(INDEX('[3]5.งบทดลอง รพ.'!$BA:$BA,MATCH(F:F,'[3]5.งบทดลอง รพ.'!B:B,0)),)</f>
        <v>0</v>
      </c>
      <c r="BF137" s="295">
        <f>IFERROR(INDEX('[3]5.งบทดลอง รพ.'!$BB:$BB,MATCH(F:F,'[3]5.งบทดลอง รพ.'!B:B,0)),)</f>
        <v>0</v>
      </c>
      <c r="BG137" s="295">
        <f>IFERROR(INDEX('[3]5.งบทดลอง รพ.'!$BC:$BC,MATCH(F:F,'[3]5.งบทดลอง รพ.'!B:B,0)),)</f>
        <v>0</v>
      </c>
      <c r="BH137" s="295">
        <f>IFERROR(INDEX('[3]5.งบทดลอง รพ.'!$BD:$BD,MATCH(F:F,'[3]5.งบทดลอง รพ.'!B:B,0)),)</f>
        <v>0</v>
      </c>
      <c r="BI137" s="295">
        <f>IFERROR(INDEX('[3]5.งบทดลอง รพ.'!$BE:$BE,MATCH(F:F,'[3]5.งบทดลอง รพ.'!B:B,0)),)</f>
        <v>0</v>
      </c>
      <c r="BJ137" s="295">
        <f>IFERROR(INDEX('[3]5.งบทดลอง รพ.'!$BF:$BF,MATCH(F:F,'[3]5.งบทดลอง รพ.'!B:B,0)),)</f>
        <v>0</v>
      </c>
      <c r="BK137" s="295">
        <f>IFERROR(INDEX('[3]5.งบทดลอง รพ.'!$BG:$BG,MATCH(F:F,'[3]5.งบทดลอง รพ.'!B:B,0)),)</f>
        <v>0</v>
      </c>
      <c r="BL137" s="295">
        <f>IFERROR(INDEX('[3]5.งบทดลอง รพ.'!$BH:$BH,MATCH(F:F,'[3]5.งบทดลอง รพ.'!B:B,0)),)</f>
        <v>0</v>
      </c>
      <c r="BM137" s="295">
        <f>IFERROR(INDEX('[3]5.งบทดลอง รพ.'!$BI:$BI,MATCH(F:F,'[3]5.งบทดลอง รพ.'!B:B,0)),)</f>
        <v>0</v>
      </c>
      <c r="BN137" s="295">
        <f>IFERROR(INDEX('[3]5.งบทดลอง รพ.'!$BJ:$BJ,MATCH(F:F,'[3]5.งบทดลอง รพ.'!B:B,0)),)</f>
        <v>0</v>
      </c>
      <c r="BO137" s="295">
        <f>IFERROR(INDEX('[3]5.งบทดลอง รพ.'!$BK:$BK,MATCH(F:F,'[3]5.งบทดลอง รพ.'!B:B,0)),)</f>
        <v>21640</v>
      </c>
      <c r="BP137" s="295">
        <f>IFERROR(INDEX('[3]5.งบทดลอง รพ.'!$BL:$BL,MATCH(F:F,'[3]5.งบทดลอง รพ.'!B:B,0)),)</f>
        <v>0</v>
      </c>
      <c r="BQ137" s="295">
        <f>IFERROR(INDEX('[3]5.งบทดลอง รพ.'!$BM:$BM,MATCH(F:F,'[3]5.งบทดลอง รพ.'!B:B,0)),)</f>
        <v>0</v>
      </c>
      <c r="BR137" s="295">
        <f>IFERROR(INDEX('[3]5.งบทดลอง รพ.'!$BN:$BN,MATCH(F:F,'[3]5.งบทดลอง รพ.'!B:B,0)),)</f>
        <v>0</v>
      </c>
      <c r="BS137" s="295">
        <f>IFERROR(INDEX('[3]5.งบทดลอง รพ.'!$BO:$BO,MATCH(F:F,'[3]5.งบทดลอง รพ.'!B:B,0)),)</f>
        <v>0</v>
      </c>
      <c r="BT137" s="295">
        <f>IFERROR(INDEX('[3]5.งบทดลอง รพ.'!$BP:$BP,MATCH(F:F,'[3]5.งบทดลอง รพ.'!B:B,0)),)</f>
        <v>0</v>
      </c>
      <c r="BU137" s="295">
        <f>IFERROR(INDEX('[3]5.งบทดลอง รพ.'!$BQ:$BQ,MATCH(F:F,'[3]5.งบทดลอง รพ.'!B:B,0)),)</f>
        <v>0</v>
      </c>
      <c r="BV137" s="295">
        <f>IFERROR(INDEX('[3]5.งบทดลอง รพ.'!$BR:$BR,MATCH(F:F,'[3]5.งบทดลอง รพ.'!B:B,0)),)</f>
        <v>0</v>
      </c>
      <c r="BW137" s="295">
        <f>IFERROR(INDEX('[3]5.งบทดลอง รพ.'!$BS:$BS,MATCH(F:F,'[3]5.งบทดลอง รพ.'!B:B,0)),)</f>
        <v>0</v>
      </c>
      <c r="BX137" s="295">
        <f>IFERROR(INDEX('[3]5.งบทดลอง รพ.'!$BT:$BT,MATCH(F:F,'[3]5.งบทดลอง รพ.'!B:B,0)),)</f>
        <v>0</v>
      </c>
      <c r="BY137" s="295">
        <f>IFERROR(INDEX('[3]5.งบทดลอง รพ.'!$BU:$BU,MATCH(F:F,'[3]5.งบทดลอง รพ.'!B:B,0)),)</f>
        <v>0</v>
      </c>
      <c r="BZ137" s="295">
        <f>IFERROR(INDEX('[3]5.งบทดลอง รพ.'!$BV:$BV,MATCH(F:F,'[3]5.งบทดลอง รพ.'!B:B,0)),)</f>
        <v>0</v>
      </c>
      <c r="CA137" s="295">
        <f>IFERROR(INDEX('[3]5.งบทดลอง รพ.'!$BW:$BW,MATCH(F:F,'[3]5.งบทดลอง รพ.'!B:B,0)),)</f>
        <v>0</v>
      </c>
      <c r="CB137" s="295">
        <f>IFERROR(INDEX('[3]5.งบทดลอง รพ.'!$BX:$BX,MATCH(F:F,'[3]5.งบทดลอง รพ.'!B:B,0)),)</f>
        <v>0</v>
      </c>
      <c r="CC137" s="506">
        <f t="shared" si="21"/>
        <v>33640</v>
      </c>
    </row>
    <row r="138" spans="1:81" s="308" customFormat="1">
      <c r="A138" s="307" t="s">
        <v>436</v>
      </c>
      <c r="B138" s="292" t="s">
        <v>24</v>
      </c>
      <c r="C138" s="293" t="s">
        <v>25</v>
      </c>
      <c r="D138" s="294">
        <v>45110</v>
      </c>
      <c r="E138" s="293" t="s">
        <v>25</v>
      </c>
      <c r="F138" s="504" t="s">
        <v>675</v>
      </c>
      <c r="G138" s="505" t="s">
        <v>676</v>
      </c>
      <c r="H138" s="295">
        <f>IFERROR(INDEX('[3]5.งบทดลอง รพ.'!$D:$D,MATCH(F:F,'[3]5.งบทดลอง รพ.'!B:B,0)),)</f>
        <v>0</v>
      </c>
      <c r="I138" s="295">
        <f>IFERROR(INDEX('[3]5.งบทดลอง รพ.'!$E:$E,MATCH(F:F,'[3]5.งบทดลอง รพ.'!B:B,0)),)</f>
        <v>0</v>
      </c>
      <c r="J138" s="295">
        <f>IFERROR(INDEX('[3]5.งบทดลอง รพ.'!$F:$F,MATCH(F:F,'[3]5.งบทดลอง รพ.'!B:B,0)),)</f>
        <v>0</v>
      </c>
      <c r="K138" s="295">
        <f>IFERROR(INDEX('[3]5.งบทดลอง รพ.'!$G:$G,MATCH(F:F,'[3]5.งบทดลอง รพ.'!B:B,0)),)</f>
        <v>0</v>
      </c>
      <c r="L138" s="295">
        <f>IFERROR(INDEX('[3]5.งบทดลอง รพ.'!$H:$H,MATCH(F:F,'[3]5.งบทดลอง รพ.'!B:B,0)),)</f>
        <v>0</v>
      </c>
      <c r="M138" s="295">
        <f>IFERROR(INDEX('[3]5.งบทดลอง รพ.'!$I:$I,MATCH(F:F,'[3]5.งบทดลอง รพ.'!B:B,0)),)</f>
        <v>0</v>
      </c>
      <c r="N138" s="295">
        <f>IFERROR(INDEX('[3]5.งบทดลอง รพ.'!$J:$J,MATCH(F:F,'[3]5.งบทดลอง รพ.'!B:B,0)),)</f>
        <v>0</v>
      </c>
      <c r="O138" s="295">
        <f>IFERROR(INDEX('[3]5.งบทดลอง รพ.'!$K:$K,MATCH(F:F,'[3]5.งบทดลอง รพ.'!B:B,0)),)</f>
        <v>0</v>
      </c>
      <c r="P138" s="295">
        <f>IFERROR(INDEX('[3]5.งบทดลอง รพ.'!$L:$L,MATCH(F:F,'[3]5.งบทดลอง รพ.'!B:B,0)),)</f>
        <v>0</v>
      </c>
      <c r="Q138" s="295">
        <f>IFERROR(INDEX('[3]5.งบทดลอง รพ.'!$M:$M,MATCH(F:F,'[3]5.งบทดลอง รพ.'!B:B,0)),)</f>
        <v>0</v>
      </c>
      <c r="R138" s="295">
        <f>IFERROR(INDEX('[3]5.งบทดลอง รพ.'!$N:$N,MATCH(F:F,'[3]5.งบทดลอง รพ.'!B:B,0)),)</f>
        <v>0</v>
      </c>
      <c r="S138" s="295">
        <f>IFERROR(INDEX('[3]5.งบทดลอง รพ.'!$O:$O,MATCH(F:F,'[3]5.งบทดลอง รพ.'!B:B,0)),)</f>
        <v>0</v>
      </c>
      <c r="T138" s="295">
        <f>IFERROR(INDEX('[3]5.งบทดลอง รพ.'!$P:$P,MATCH(F:F,'[3]5.งบทดลอง รพ.'!B:B,0)),)</f>
        <v>0</v>
      </c>
      <c r="U138" s="295">
        <f>IFERROR(INDEX('[3]5.งบทดลอง รพ.'!$Q:$Q,MATCH(F:F,'[3]5.งบทดลอง รพ.'!B:B,0)),)</f>
        <v>0</v>
      </c>
      <c r="V138" s="295">
        <f>IFERROR(INDEX('[3]5.งบทดลอง รพ.'!$R:$R,MATCH(F:F,'[3]5.งบทดลอง รพ.'!B:B,0)),)</f>
        <v>0</v>
      </c>
      <c r="W138" s="295">
        <f>IFERROR(INDEX('[3]5.งบทดลอง รพ.'!$S:$S,MATCH(F:F,'[3]5.งบทดลอง รพ.'!B:B,0)),)</f>
        <v>0</v>
      </c>
      <c r="X138" s="295">
        <f>IFERROR(INDEX('[3]5.งบทดลอง รพ.'!$T:$T,MATCH(F:F,'[3]5.งบทดลอง รพ.'!B:B,0)),)</f>
        <v>0</v>
      </c>
      <c r="Y138" s="295">
        <f>IFERROR(INDEX('[3]5.งบทดลอง รพ.'!$U:$U,MATCH(F:F,'[3]5.งบทดลอง รพ.'!B:B,0)),)</f>
        <v>0</v>
      </c>
      <c r="Z138" s="295">
        <f>IFERROR(INDEX('[3]5.งบทดลอง รพ.'!$V:$V,MATCH(F:F,'[3]5.งบทดลอง รพ.'!B:B,0)),)</f>
        <v>0</v>
      </c>
      <c r="AA138" s="295">
        <f>IFERROR(INDEX('[3]5.งบทดลอง รพ.'!$W:$W,MATCH(F:F,'[3]5.งบทดลอง รพ.'!B:B,0)),)</f>
        <v>0</v>
      </c>
      <c r="AB138" s="295">
        <f>IFERROR(INDEX('[3]5.งบทดลอง รพ.'!$X:$X,MATCH(F:F,'[3]5.งบทดลอง รพ.'!B:B,0)),)</f>
        <v>0</v>
      </c>
      <c r="AC138" s="295">
        <f>IFERROR(INDEX('[3]5.งบทดลอง รพ.'!$Y:$Y,MATCH(F:F,'[3]5.งบทดลอง รพ.'!B:B,0)),)</f>
        <v>0</v>
      </c>
      <c r="AD138" s="295">
        <f>IFERROR(INDEX('[3]5.งบทดลอง รพ.'!$Z:$Z,MATCH(F:F,'[3]5.งบทดลอง รพ.'!B:B,0)),)</f>
        <v>0</v>
      </c>
      <c r="AE138" s="295">
        <f>IFERROR(INDEX('[3]5.งบทดลอง รพ.'!$AA:$AA,MATCH(F:F,'[3]5.งบทดลอง รพ.'!B:B,0)),)</f>
        <v>0</v>
      </c>
      <c r="AF138" s="295">
        <f>IFERROR(INDEX('[3]5.งบทดลอง รพ.'!$AB:$AB,MATCH(F:F,'[3]5.งบทดลอง รพ.'!B:B,0)),)</f>
        <v>0</v>
      </c>
      <c r="AG138" s="295">
        <f>IFERROR(INDEX('[3]5.งบทดลอง รพ.'!$AC:$AC,MATCH(F:F,'[3]5.งบทดลอง รพ.'!B:B,0)),)</f>
        <v>0</v>
      </c>
      <c r="AH138" s="295">
        <f>IFERROR(INDEX('[3]5.งบทดลอง รพ.'!$AD:$AD,MATCH(F:F,'[3]5.งบทดลอง รพ.'!B:B,0)),)</f>
        <v>0</v>
      </c>
      <c r="AI138" s="295">
        <f>IFERROR(INDEX('[3]5.งบทดลอง รพ.'!$AE:$AE,MATCH(F:F,'[3]5.งบทดลอง รพ.'!B:B,0)),)</f>
        <v>0</v>
      </c>
      <c r="AJ138" s="295">
        <f>IFERROR(INDEX('[3]5.งบทดลอง รพ.'!$AF:$AF,MATCH(F:F,'[3]5.งบทดลอง รพ.'!B:B,0)),)</f>
        <v>0</v>
      </c>
      <c r="AK138" s="295">
        <f>IFERROR(INDEX('[3]5.งบทดลอง รพ.'!$AG:$AG,MATCH(F:F,'[3]5.งบทดลอง รพ.'!B:B,0)),)</f>
        <v>0</v>
      </c>
      <c r="AL138" s="295">
        <f>IFERROR(INDEX('[3]5.งบทดลอง รพ.'!$AH:$AH,MATCH(F:F,'[3]5.งบทดลอง รพ.'!B:B,0)),)</f>
        <v>0</v>
      </c>
      <c r="AM138" s="295">
        <f>IFERROR(INDEX('[3]5.งบทดลอง รพ.'!$AI:$AI,MATCH(F:F,'[3]5.งบทดลอง รพ.'!B:B,0)),)</f>
        <v>0</v>
      </c>
      <c r="AN138" s="295">
        <f>IFERROR(INDEX('[3]5.งบทดลอง รพ.'!$AJ:$AJ,MATCH(F:F,'[3]5.งบทดลอง รพ.'!B:B,0)),)</f>
        <v>0</v>
      </c>
      <c r="AO138" s="295">
        <f>IFERROR(INDEX('[3]5.งบทดลอง รพ.'!$AK:$AK,MATCH(F:F,'[3]5.งบทดลอง รพ.'!B:B,0)),)</f>
        <v>0</v>
      </c>
      <c r="AP138" s="295">
        <f>IFERROR(INDEX('[3]5.งบทดลอง รพ.'!$AL:$AL,MATCH(F:F,'[3]5.งบทดลอง รพ.'!B:B,0)),)</f>
        <v>0</v>
      </c>
      <c r="AQ138" s="295">
        <f>IFERROR(INDEX('[3]5.งบทดลอง รพ.'!$AM:$AM,MATCH(F:F,'[3]5.งบทดลอง รพ.'!B:B,0)),)</f>
        <v>0</v>
      </c>
      <c r="AR138" s="295">
        <f>IFERROR(INDEX('[3]5.งบทดลอง รพ.'!$AN:$AN,MATCH(F:F,'[3]5.งบทดลอง รพ.'!B:B,0)),)</f>
        <v>0</v>
      </c>
      <c r="AS138" s="295">
        <f>IFERROR(INDEX('[3]5.งบทดลอง รพ.'!$AO:$AO,MATCH(F:F,'[3]5.งบทดลอง รพ.'!B:B,0)),)</f>
        <v>0</v>
      </c>
      <c r="AT138" s="295">
        <f>IFERROR(INDEX('[3]5.งบทดลอง รพ.'!$AP:$AP,MATCH(F:F,'[3]5.งบทดลอง รพ.'!B:B,0)),)</f>
        <v>0</v>
      </c>
      <c r="AU138" s="295">
        <f>IFERROR(INDEX('[3]5.งบทดลอง รพ.'!$AQ:$AQ,MATCH(F:F,'[3]5.งบทดลอง รพ.'!B:B,0)),)</f>
        <v>0</v>
      </c>
      <c r="AV138" s="295">
        <f>IFERROR(INDEX('[3]5.งบทดลอง รพ.'!$AR:$AR,MATCH(F:F,'[3]5.งบทดลอง รพ.'!B:B,0)),)</f>
        <v>0</v>
      </c>
      <c r="AW138" s="295">
        <f>IFERROR(INDEX('[3]5.งบทดลอง รพ.'!$AS:$AS,MATCH(F:F,'[3]5.งบทดลอง รพ.'!B:B,0)),)</f>
        <v>0</v>
      </c>
      <c r="AX138" s="295">
        <f>IFERROR(INDEX('[3]5.งบทดลอง รพ.'!$AT:$AT,MATCH(F:F,'[3]5.งบทดลอง รพ.'!B:B,0)),)</f>
        <v>0</v>
      </c>
      <c r="AY138" s="295">
        <f>IFERROR(INDEX('[3]5.งบทดลอง รพ.'!$AU:$AU,MATCH(F:F,'[3]5.งบทดลอง รพ.'!B:B,0)),)</f>
        <v>0</v>
      </c>
      <c r="AZ138" s="295">
        <f>IFERROR(INDEX('[3]5.งบทดลอง รพ.'!$AV:$AV,MATCH(F:F,'[3]5.งบทดลอง รพ.'!B:B,0)),)</f>
        <v>0</v>
      </c>
      <c r="BA138" s="295">
        <f>IFERROR(INDEX('[3]5.งบทดลอง รพ.'!$AW:$AW,MATCH(F:F,'[3]5.งบทดลอง รพ.'!B:B,0)),)</f>
        <v>0</v>
      </c>
      <c r="BB138" s="295">
        <f>IFERROR(INDEX('[3]5.งบทดลอง รพ.'!$AX:$AX,MATCH(F:F,'[3]5.งบทดลอง รพ.'!B:B,0)),)</f>
        <v>0</v>
      </c>
      <c r="BC138" s="295">
        <f>IFERROR(INDEX('[3]5.งบทดลอง รพ.'!$AY:$AY,MATCH(F:F,'[3]5.งบทดลอง รพ.'!B:B,0)),)</f>
        <v>0</v>
      </c>
      <c r="BD138" s="295">
        <f>IFERROR(INDEX('[3]5.งบทดลอง รพ.'!$AZ:$AZ,MATCH(F:F,'[3]5.งบทดลอง รพ.'!B:B,0)),)</f>
        <v>0</v>
      </c>
      <c r="BE138" s="295">
        <f>IFERROR(INDEX('[3]5.งบทดลอง รพ.'!$BA:$BA,MATCH(F:F,'[3]5.งบทดลอง รพ.'!B:B,0)),)</f>
        <v>0</v>
      </c>
      <c r="BF138" s="295">
        <f>IFERROR(INDEX('[3]5.งบทดลอง รพ.'!$BB:$BB,MATCH(F:F,'[3]5.งบทดลอง รพ.'!B:B,0)),)</f>
        <v>0</v>
      </c>
      <c r="BG138" s="295">
        <f>IFERROR(INDEX('[3]5.งบทดลอง รพ.'!$BC:$BC,MATCH(F:F,'[3]5.งบทดลอง รพ.'!B:B,0)),)</f>
        <v>0</v>
      </c>
      <c r="BH138" s="295">
        <f>IFERROR(INDEX('[3]5.งบทดลอง รพ.'!$BD:$BD,MATCH(F:F,'[3]5.งบทดลอง รพ.'!B:B,0)),)</f>
        <v>0</v>
      </c>
      <c r="BI138" s="295">
        <f>IFERROR(INDEX('[3]5.งบทดลอง รพ.'!$BE:$BE,MATCH(F:F,'[3]5.งบทดลอง รพ.'!B:B,0)),)</f>
        <v>0</v>
      </c>
      <c r="BJ138" s="295">
        <f>IFERROR(INDEX('[3]5.งบทดลอง รพ.'!$BF:$BF,MATCH(F:F,'[3]5.งบทดลอง รพ.'!B:B,0)),)</f>
        <v>0</v>
      </c>
      <c r="BK138" s="295">
        <f>IFERROR(INDEX('[3]5.งบทดลอง รพ.'!$BG:$BG,MATCH(F:F,'[3]5.งบทดลอง รพ.'!B:B,0)),)</f>
        <v>0</v>
      </c>
      <c r="BL138" s="295">
        <f>IFERROR(INDEX('[3]5.งบทดลอง รพ.'!$BH:$BH,MATCH(F:F,'[3]5.งบทดลอง รพ.'!B:B,0)),)</f>
        <v>0</v>
      </c>
      <c r="BM138" s="295">
        <f>IFERROR(INDEX('[3]5.งบทดลอง รพ.'!$BI:$BI,MATCH(F:F,'[3]5.งบทดลอง รพ.'!B:B,0)),)</f>
        <v>0</v>
      </c>
      <c r="BN138" s="295">
        <f>IFERROR(INDEX('[3]5.งบทดลอง รพ.'!$BJ:$BJ,MATCH(F:F,'[3]5.งบทดลอง รพ.'!B:B,0)),)</f>
        <v>0</v>
      </c>
      <c r="BO138" s="295">
        <f>IFERROR(INDEX('[3]5.งบทดลอง รพ.'!$BK:$BK,MATCH(F:F,'[3]5.งบทดลอง รพ.'!B:B,0)),)</f>
        <v>0</v>
      </c>
      <c r="BP138" s="295">
        <f>IFERROR(INDEX('[3]5.งบทดลอง รพ.'!$BL:$BL,MATCH(F:F,'[3]5.งบทดลอง รพ.'!B:B,0)),)</f>
        <v>0</v>
      </c>
      <c r="BQ138" s="295">
        <f>IFERROR(INDEX('[3]5.งบทดลอง รพ.'!$BM:$BM,MATCH(F:F,'[3]5.งบทดลอง รพ.'!B:B,0)),)</f>
        <v>0</v>
      </c>
      <c r="BR138" s="295">
        <f>IFERROR(INDEX('[3]5.งบทดลอง รพ.'!$BN:$BN,MATCH(F:F,'[3]5.งบทดลอง รพ.'!B:B,0)),)</f>
        <v>0</v>
      </c>
      <c r="BS138" s="295">
        <f>IFERROR(INDEX('[3]5.งบทดลอง รพ.'!$BO:$BO,MATCH(F:F,'[3]5.งบทดลอง รพ.'!B:B,0)),)</f>
        <v>0</v>
      </c>
      <c r="BT138" s="295">
        <f>IFERROR(INDEX('[3]5.งบทดลอง รพ.'!$BP:$BP,MATCH(F:F,'[3]5.งบทดลอง รพ.'!B:B,0)),)</f>
        <v>0</v>
      </c>
      <c r="BU138" s="295">
        <f>IFERROR(INDEX('[3]5.งบทดลอง รพ.'!$BQ:$BQ,MATCH(F:F,'[3]5.งบทดลอง รพ.'!B:B,0)),)</f>
        <v>0</v>
      </c>
      <c r="BV138" s="295">
        <f>IFERROR(INDEX('[3]5.งบทดลอง รพ.'!$BR:$BR,MATCH(F:F,'[3]5.งบทดลอง รพ.'!B:B,0)),)</f>
        <v>0</v>
      </c>
      <c r="BW138" s="295">
        <f>IFERROR(INDEX('[3]5.งบทดลอง รพ.'!$BS:$BS,MATCH(F:F,'[3]5.งบทดลอง รพ.'!B:B,0)),)</f>
        <v>0</v>
      </c>
      <c r="BX138" s="295">
        <f>IFERROR(INDEX('[3]5.งบทดลอง รพ.'!$BT:$BT,MATCH(F:F,'[3]5.งบทดลอง รพ.'!B:B,0)),)</f>
        <v>0</v>
      </c>
      <c r="BY138" s="295">
        <f>IFERROR(INDEX('[3]5.งบทดลอง รพ.'!$BU:$BU,MATCH(F:F,'[3]5.งบทดลอง รพ.'!B:B,0)),)</f>
        <v>0</v>
      </c>
      <c r="BZ138" s="295">
        <f>IFERROR(INDEX('[3]5.งบทดลอง รพ.'!$BV:$BV,MATCH(F:F,'[3]5.งบทดลอง รพ.'!B:B,0)),)</f>
        <v>0</v>
      </c>
      <c r="CA138" s="295">
        <f>IFERROR(INDEX('[3]5.งบทดลอง รพ.'!$BW:$BW,MATCH(F:F,'[3]5.งบทดลอง รพ.'!B:B,0)),)</f>
        <v>0</v>
      </c>
      <c r="CB138" s="295">
        <f>IFERROR(INDEX('[3]5.งบทดลอง รพ.'!$BX:$BX,MATCH(F:F,'[3]5.งบทดลอง รพ.'!B:B,0)),)</f>
        <v>0</v>
      </c>
      <c r="CC138" s="506">
        <f t="shared" si="21"/>
        <v>0</v>
      </c>
    </row>
    <row r="139" spans="1:81" s="308" customFormat="1">
      <c r="A139" s="307" t="s">
        <v>436</v>
      </c>
      <c r="B139" s="292" t="s">
        <v>24</v>
      </c>
      <c r="C139" s="293" t="s">
        <v>25</v>
      </c>
      <c r="D139" s="294">
        <v>45110</v>
      </c>
      <c r="E139" s="293" t="s">
        <v>25</v>
      </c>
      <c r="F139" s="504" t="s">
        <v>677</v>
      </c>
      <c r="G139" s="505" t="s">
        <v>678</v>
      </c>
      <c r="H139" s="295">
        <f>IFERROR(INDEX('[3]5.งบทดลอง รพ.'!$D:$D,MATCH(F:F,'[3]5.งบทดลอง รพ.'!B:B,0)),)</f>
        <v>0</v>
      </c>
      <c r="I139" s="295">
        <f>IFERROR(INDEX('[3]5.งบทดลอง รพ.'!$E:$E,MATCH(F:F,'[3]5.งบทดลอง รพ.'!B:B,0)),)</f>
        <v>0</v>
      </c>
      <c r="J139" s="295">
        <f>IFERROR(INDEX('[3]5.งบทดลอง รพ.'!$F:$F,MATCH(F:F,'[3]5.งบทดลอง รพ.'!B:B,0)),)</f>
        <v>0</v>
      </c>
      <c r="K139" s="295">
        <f>IFERROR(INDEX('[3]5.งบทดลอง รพ.'!$G:$G,MATCH(F:F,'[3]5.งบทดลอง รพ.'!B:B,0)),)</f>
        <v>0</v>
      </c>
      <c r="L139" s="295">
        <f>IFERROR(INDEX('[3]5.งบทดลอง รพ.'!$H:$H,MATCH(F:F,'[3]5.งบทดลอง รพ.'!B:B,0)),)</f>
        <v>0</v>
      </c>
      <c r="M139" s="295">
        <f>IFERROR(INDEX('[3]5.งบทดลอง รพ.'!$I:$I,MATCH(F:F,'[3]5.งบทดลอง รพ.'!B:B,0)),)</f>
        <v>0</v>
      </c>
      <c r="N139" s="295">
        <f>IFERROR(INDEX('[3]5.งบทดลอง รพ.'!$J:$J,MATCH(F:F,'[3]5.งบทดลอง รพ.'!B:B,0)),)</f>
        <v>0</v>
      </c>
      <c r="O139" s="295">
        <f>IFERROR(INDEX('[3]5.งบทดลอง รพ.'!$K:$K,MATCH(F:F,'[3]5.งบทดลอง รพ.'!B:B,0)),)</f>
        <v>0</v>
      </c>
      <c r="P139" s="295">
        <f>IFERROR(INDEX('[3]5.งบทดลอง รพ.'!$L:$L,MATCH(F:F,'[3]5.งบทดลอง รพ.'!B:B,0)),)</f>
        <v>0</v>
      </c>
      <c r="Q139" s="295">
        <f>IFERROR(INDEX('[3]5.งบทดลอง รพ.'!$M:$M,MATCH(F:F,'[3]5.งบทดลอง รพ.'!B:B,0)),)</f>
        <v>0</v>
      </c>
      <c r="R139" s="295">
        <f>IFERROR(INDEX('[3]5.งบทดลอง รพ.'!$N:$N,MATCH(F:F,'[3]5.งบทดลอง รพ.'!B:B,0)),)</f>
        <v>0</v>
      </c>
      <c r="S139" s="295">
        <f>IFERROR(INDEX('[3]5.งบทดลอง รพ.'!$O:$O,MATCH(F:F,'[3]5.งบทดลอง รพ.'!B:B,0)),)</f>
        <v>0</v>
      </c>
      <c r="T139" s="295">
        <f>IFERROR(INDEX('[3]5.งบทดลอง รพ.'!$P:$P,MATCH(F:F,'[3]5.งบทดลอง รพ.'!B:B,0)),)</f>
        <v>0</v>
      </c>
      <c r="U139" s="295">
        <f>IFERROR(INDEX('[3]5.งบทดลอง รพ.'!$Q:$Q,MATCH(F:F,'[3]5.งบทดลอง รพ.'!B:B,0)),)</f>
        <v>0</v>
      </c>
      <c r="V139" s="295">
        <f>IFERROR(INDEX('[3]5.งบทดลอง รพ.'!$R:$R,MATCH(F:F,'[3]5.งบทดลอง รพ.'!B:B,0)),)</f>
        <v>0</v>
      </c>
      <c r="W139" s="295">
        <f>IFERROR(INDEX('[3]5.งบทดลอง รพ.'!$S:$S,MATCH(F:F,'[3]5.งบทดลอง รพ.'!B:B,0)),)</f>
        <v>0</v>
      </c>
      <c r="X139" s="295">
        <f>IFERROR(INDEX('[3]5.งบทดลอง รพ.'!$T:$T,MATCH(F:F,'[3]5.งบทดลอง รพ.'!B:B,0)),)</f>
        <v>0</v>
      </c>
      <c r="Y139" s="295">
        <f>IFERROR(INDEX('[3]5.งบทดลอง รพ.'!$U:$U,MATCH(F:F,'[3]5.งบทดลอง รพ.'!B:B,0)),)</f>
        <v>0</v>
      </c>
      <c r="Z139" s="295">
        <f>IFERROR(INDEX('[3]5.งบทดลอง รพ.'!$V:$V,MATCH(F:F,'[3]5.งบทดลอง รพ.'!B:B,0)),)</f>
        <v>0</v>
      </c>
      <c r="AA139" s="295">
        <f>IFERROR(INDEX('[3]5.งบทดลอง รพ.'!$W:$W,MATCH(F:F,'[3]5.งบทดลอง รพ.'!B:B,0)),)</f>
        <v>0</v>
      </c>
      <c r="AB139" s="295">
        <f>IFERROR(INDEX('[3]5.งบทดลอง รพ.'!$X:$X,MATCH(F:F,'[3]5.งบทดลอง รพ.'!B:B,0)),)</f>
        <v>0</v>
      </c>
      <c r="AC139" s="295">
        <f>IFERROR(INDEX('[3]5.งบทดลอง รพ.'!$Y:$Y,MATCH(F:F,'[3]5.งบทดลอง รพ.'!B:B,0)),)</f>
        <v>0</v>
      </c>
      <c r="AD139" s="295">
        <f>IFERROR(INDEX('[3]5.งบทดลอง รพ.'!$Z:$Z,MATCH(F:F,'[3]5.งบทดลอง รพ.'!B:B,0)),)</f>
        <v>0</v>
      </c>
      <c r="AE139" s="295">
        <f>IFERROR(INDEX('[3]5.งบทดลอง รพ.'!$AA:$AA,MATCH(F:F,'[3]5.งบทดลอง รพ.'!B:B,0)),)</f>
        <v>0</v>
      </c>
      <c r="AF139" s="295">
        <f>IFERROR(INDEX('[3]5.งบทดลอง รพ.'!$AB:$AB,MATCH(F:F,'[3]5.งบทดลอง รพ.'!B:B,0)),)</f>
        <v>0</v>
      </c>
      <c r="AG139" s="295">
        <f>IFERROR(INDEX('[3]5.งบทดลอง รพ.'!$AC:$AC,MATCH(F:F,'[3]5.งบทดลอง รพ.'!B:B,0)),)</f>
        <v>0</v>
      </c>
      <c r="AH139" s="295">
        <f>IFERROR(INDEX('[3]5.งบทดลอง รพ.'!$AD:$AD,MATCH(F:F,'[3]5.งบทดลอง รพ.'!B:B,0)),)</f>
        <v>0</v>
      </c>
      <c r="AI139" s="295">
        <f>IFERROR(INDEX('[3]5.งบทดลอง รพ.'!$AE:$AE,MATCH(F:F,'[3]5.งบทดลอง รพ.'!B:B,0)),)</f>
        <v>0</v>
      </c>
      <c r="AJ139" s="295">
        <f>IFERROR(INDEX('[3]5.งบทดลอง รพ.'!$AF:$AF,MATCH(F:F,'[3]5.งบทดลอง รพ.'!B:B,0)),)</f>
        <v>0</v>
      </c>
      <c r="AK139" s="295">
        <f>IFERROR(INDEX('[3]5.งบทดลอง รพ.'!$AG:$AG,MATCH(F:F,'[3]5.งบทดลอง รพ.'!B:B,0)),)</f>
        <v>0</v>
      </c>
      <c r="AL139" s="295">
        <f>IFERROR(INDEX('[3]5.งบทดลอง รพ.'!$AH:$AH,MATCH(F:F,'[3]5.งบทดลอง รพ.'!B:B,0)),)</f>
        <v>0</v>
      </c>
      <c r="AM139" s="295">
        <f>IFERROR(INDEX('[3]5.งบทดลอง รพ.'!$AI:$AI,MATCH(F:F,'[3]5.งบทดลอง รพ.'!B:B,0)),)</f>
        <v>0</v>
      </c>
      <c r="AN139" s="295">
        <f>IFERROR(INDEX('[3]5.งบทดลอง รพ.'!$AJ:$AJ,MATCH(F:F,'[3]5.งบทดลอง รพ.'!B:B,0)),)</f>
        <v>22500</v>
      </c>
      <c r="AO139" s="295">
        <f>IFERROR(INDEX('[3]5.งบทดลอง รพ.'!$AK:$AK,MATCH(F:F,'[3]5.งบทดลอง รพ.'!B:B,0)),)</f>
        <v>0</v>
      </c>
      <c r="AP139" s="295">
        <f>IFERROR(INDEX('[3]5.งบทดลอง รพ.'!$AL:$AL,MATCH(F:F,'[3]5.งบทดลอง รพ.'!B:B,0)),)</f>
        <v>6600</v>
      </c>
      <c r="AQ139" s="295">
        <f>IFERROR(INDEX('[3]5.งบทดลอง รพ.'!$AM:$AM,MATCH(F:F,'[3]5.งบทดลอง รพ.'!B:B,0)),)</f>
        <v>1500</v>
      </c>
      <c r="AR139" s="295">
        <f>IFERROR(INDEX('[3]5.งบทดลอง รพ.'!$AN:$AN,MATCH(F:F,'[3]5.งบทดลอง รพ.'!B:B,0)),)</f>
        <v>0</v>
      </c>
      <c r="AS139" s="295">
        <f>IFERROR(INDEX('[3]5.งบทดลอง รพ.'!$AO:$AO,MATCH(F:F,'[3]5.งบทดลอง รพ.'!B:B,0)),)</f>
        <v>0</v>
      </c>
      <c r="AT139" s="295">
        <f>IFERROR(INDEX('[3]5.งบทดลอง รพ.'!$AP:$AP,MATCH(F:F,'[3]5.งบทดลอง รพ.'!B:B,0)),)</f>
        <v>0</v>
      </c>
      <c r="AU139" s="295">
        <f>IFERROR(INDEX('[3]5.งบทดลอง รพ.'!$AQ:$AQ,MATCH(F:F,'[3]5.งบทดลอง รพ.'!B:B,0)),)</f>
        <v>0</v>
      </c>
      <c r="AV139" s="295">
        <f>IFERROR(INDEX('[3]5.งบทดลอง รพ.'!$AR:$AR,MATCH(F:F,'[3]5.งบทดลอง รพ.'!B:B,0)),)</f>
        <v>0</v>
      </c>
      <c r="AW139" s="295">
        <f>IFERROR(INDEX('[3]5.งบทดลอง รพ.'!$AS:$AS,MATCH(F:F,'[3]5.งบทดลอง รพ.'!B:B,0)),)</f>
        <v>0</v>
      </c>
      <c r="AX139" s="295">
        <f>IFERROR(INDEX('[3]5.งบทดลอง รพ.'!$AT:$AT,MATCH(F:F,'[3]5.งบทดลอง รพ.'!B:B,0)),)</f>
        <v>0</v>
      </c>
      <c r="AY139" s="295">
        <f>IFERROR(INDEX('[3]5.งบทดลอง รพ.'!$AU:$AU,MATCH(F:F,'[3]5.งบทดลอง รพ.'!B:B,0)),)</f>
        <v>0</v>
      </c>
      <c r="AZ139" s="295">
        <f>IFERROR(INDEX('[3]5.งบทดลอง รพ.'!$AV:$AV,MATCH(F:F,'[3]5.งบทดลอง รพ.'!B:B,0)),)</f>
        <v>0</v>
      </c>
      <c r="BA139" s="295">
        <f>IFERROR(INDEX('[3]5.งบทดลอง รพ.'!$AW:$AW,MATCH(F:F,'[3]5.งบทดลอง รพ.'!B:B,0)),)</f>
        <v>0</v>
      </c>
      <c r="BB139" s="295">
        <f>IFERROR(INDEX('[3]5.งบทดลอง รพ.'!$AX:$AX,MATCH(F:F,'[3]5.งบทดลอง รพ.'!B:B,0)),)</f>
        <v>0</v>
      </c>
      <c r="BC139" s="295">
        <f>IFERROR(INDEX('[3]5.งบทดลอง รพ.'!$AY:$AY,MATCH(F:F,'[3]5.งบทดลอง รพ.'!B:B,0)),)</f>
        <v>0</v>
      </c>
      <c r="BD139" s="295">
        <f>IFERROR(INDEX('[3]5.งบทดลอง รพ.'!$AZ:$AZ,MATCH(F:F,'[3]5.งบทดลอง รพ.'!B:B,0)),)</f>
        <v>0</v>
      </c>
      <c r="BE139" s="295">
        <f>IFERROR(INDEX('[3]5.งบทดลอง รพ.'!$BA:$BA,MATCH(F:F,'[3]5.งบทดลอง รพ.'!B:B,0)),)</f>
        <v>0</v>
      </c>
      <c r="BF139" s="295">
        <f>IFERROR(INDEX('[3]5.งบทดลอง รพ.'!$BB:$BB,MATCH(F:F,'[3]5.งบทดลอง รพ.'!B:B,0)),)</f>
        <v>0</v>
      </c>
      <c r="BG139" s="295">
        <f>IFERROR(INDEX('[3]5.งบทดลอง รพ.'!$BC:$BC,MATCH(F:F,'[3]5.งบทดลอง รพ.'!B:B,0)),)</f>
        <v>0</v>
      </c>
      <c r="BH139" s="295">
        <f>IFERROR(INDEX('[3]5.งบทดลอง รพ.'!$BD:$BD,MATCH(F:F,'[3]5.งบทดลอง รพ.'!B:B,0)),)</f>
        <v>60890</v>
      </c>
      <c r="BI139" s="295">
        <f>IFERROR(INDEX('[3]5.งบทดลอง รพ.'!$BE:$BE,MATCH(F:F,'[3]5.งบทดลอง รพ.'!B:B,0)),)</f>
        <v>0</v>
      </c>
      <c r="BJ139" s="295">
        <f>IFERROR(INDEX('[3]5.งบทดลอง รพ.'!$BF:$BF,MATCH(F:F,'[3]5.งบทดลอง รพ.'!B:B,0)),)</f>
        <v>0</v>
      </c>
      <c r="BK139" s="295">
        <f>IFERROR(INDEX('[3]5.งบทดลอง รพ.'!$BG:$BG,MATCH(F:F,'[3]5.งบทดลอง รพ.'!B:B,0)),)</f>
        <v>600</v>
      </c>
      <c r="BL139" s="295">
        <f>IFERROR(INDEX('[3]5.งบทดลอง รพ.'!$BH:$BH,MATCH(F:F,'[3]5.งบทดลอง รพ.'!B:B,0)),)</f>
        <v>0</v>
      </c>
      <c r="BM139" s="295">
        <f>IFERROR(INDEX('[3]5.งบทดลอง รพ.'!$BI:$BI,MATCH(F:F,'[3]5.งบทดลอง รพ.'!B:B,0)),)</f>
        <v>0</v>
      </c>
      <c r="BN139" s="295">
        <f>IFERROR(INDEX('[3]5.งบทดลอง รพ.'!$BJ:$BJ,MATCH(F:F,'[3]5.งบทดลอง รพ.'!B:B,0)),)</f>
        <v>0</v>
      </c>
      <c r="BO139" s="295">
        <f>IFERROR(INDEX('[3]5.งบทดลอง รพ.'!$BK:$BK,MATCH(F:F,'[3]5.งบทดลอง รพ.'!B:B,0)),)</f>
        <v>0</v>
      </c>
      <c r="BP139" s="295">
        <f>IFERROR(INDEX('[3]5.งบทดลอง รพ.'!$BL:$BL,MATCH(F:F,'[3]5.งบทดลอง รพ.'!B:B,0)),)</f>
        <v>0</v>
      </c>
      <c r="BQ139" s="295">
        <f>IFERROR(INDEX('[3]5.งบทดลอง รพ.'!$BM:$BM,MATCH(F:F,'[3]5.งบทดลอง รพ.'!B:B,0)),)</f>
        <v>0</v>
      </c>
      <c r="BR139" s="295">
        <f>IFERROR(INDEX('[3]5.งบทดลอง รพ.'!$BN:$BN,MATCH(F:F,'[3]5.งบทดลอง รพ.'!B:B,0)),)</f>
        <v>0</v>
      </c>
      <c r="BS139" s="295">
        <f>IFERROR(INDEX('[3]5.งบทดลอง รพ.'!$BO:$BO,MATCH(F:F,'[3]5.งบทดลอง รพ.'!B:B,0)),)</f>
        <v>0</v>
      </c>
      <c r="BT139" s="295">
        <f>IFERROR(INDEX('[3]5.งบทดลอง รพ.'!$BP:$BP,MATCH(F:F,'[3]5.งบทดลอง รพ.'!B:B,0)),)</f>
        <v>0</v>
      </c>
      <c r="BU139" s="295">
        <f>IFERROR(INDEX('[3]5.งบทดลอง รพ.'!$BQ:$BQ,MATCH(F:F,'[3]5.งบทดลอง รพ.'!B:B,0)),)</f>
        <v>0</v>
      </c>
      <c r="BV139" s="295">
        <f>IFERROR(INDEX('[3]5.งบทดลอง รพ.'!$BR:$BR,MATCH(F:F,'[3]5.งบทดลอง รพ.'!B:B,0)),)</f>
        <v>0</v>
      </c>
      <c r="BW139" s="295">
        <f>IFERROR(INDEX('[3]5.งบทดลอง รพ.'!$BS:$BS,MATCH(F:F,'[3]5.งบทดลอง รพ.'!B:B,0)),)</f>
        <v>0</v>
      </c>
      <c r="BX139" s="295">
        <f>IFERROR(INDEX('[3]5.งบทดลอง รพ.'!$BT:$BT,MATCH(F:F,'[3]5.งบทดลอง รพ.'!B:B,0)),)</f>
        <v>0</v>
      </c>
      <c r="BY139" s="295">
        <f>IFERROR(INDEX('[3]5.งบทดลอง รพ.'!$BU:$BU,MATCH(F:F,'[3]5.งบทดลอง รพ.'!B:B,0)),)</f>
        <v>0</v>
      </c>
      <c r="BZ139" s="295">
        <f>IFERROR(INDEX('[3]5.งบทดลอง รพ.'!$BV:$BV,MATCH(F:F,'[3]5.งบทดลอง รพ.'!B:B,0)),)</f>
        <v>0</v>
      </c>
      <c r="CA139" s="295">
        <f>IFERROR(INDEX('[3]5.งบทดลอง รพ.'!$BW:$BW,MATCH(F:F,'[3]5.งบทดลอง รพ.'!B:B,0)),)</f>
        <v>0</v>
      </c>
      <c r="CB139" s="295">
        <f>IFERROR(INDEX('[3]5.งบทดลอง รพ.'!$BX:$BX,MATCH(F:F,'[3]5.งบทดลอง รพ.'!B:B,0)),)</f>
        <v>0</v>
      </c>
      <c r="CC139" s="506">
        <f t="shared" si="21"/>
        <v>92090</v>
      </c>
    </row>
    <row r="140" spans="1:81" s="308" customFormat="1">
      <c r="A140" s="307" t="s">
        <v>436</v>
      </c>
      <c r="B140" s="292" t="s">
        <v>24</v>
      </c>
      <c r="C140" s="293" t="s">
        <v>25</v>
      </c>
      <c r="D140" s="294">
        <v>45110</v>
      </c>
      <c r="E140" s="293" t="s">
        <v>25</v>
      </c>
      <c r="F140" s="504" t="s">
        <v>679</v>
      </c>
      <c r="G140" s="505" t="s">
        <v>680</v>
      </c>
      <c r="H140" s="295">
        <f>IFERROR(INDEX('[3]5.งบทดลอง รพ.'!$D:$D,MATCH(F:F,'[3]5.งบทดลอง รพ.'!B:B,0)),)</f>
        <v>0</v>
      </c>
      <c r="I140" s="295">
        <f>IFERROR(INDEX('[3]5.งบทดลอง รพ.'!$E:$E,MATCH(F:F,'[3]5.งบทดลอง รพ.'!B:B,0)),)</f>
        <v>0</v>
      </c>
      <c r="J140" s="295">
        <f>IFERROR(INDEX('[3]5.งบทดลอง รพ.'!$F:$F,MATCH(F:F,'[3]5.งบทดลอง รพ.'!B:B,0)),)</f>
        <v>0</v>
      </c>
      <c r="K140" s="295">
        <f>IFERROR(INDEX('[3]5.งบทดลอง รพ.'!$G:$G,MATCH(F:F,'[3]5.งบทดลอง รพ.'!B:B,0)),)</f>
        <v>1477721.19</v>
      </c>
      <c r="L140" s="295">
        <f>IFERROR(INDEX('[3]5.งบทดลอง รพ.'!$H:$H,MATCH(F:F,'[3]5.งบทดลอง รพ.'!B:B,0)),)</f>
        <v>0</v>
      </c>
      <c r="M140" s="295">
        <f>IFERROR(INDEX('[3]5.งบทดลอง รพ.'!$I:$I,MATCH(F:F,'[3]5.งบทดลอง รพ.'!B:B,0)),)</f>
        <v>0</v>
      </c>
      <c r="N140" s="295">
        <f>IFERROR(INDEX('[3]5.งบทดลอง รพ.'!$J:$J,MATCH(F:F,'[3]5.งบทดลอง รพ.'!B:B,0)),)</f>
        <v>30000</v>
      </c>
      <c r="O140" s="295">
        <f>IFERROR(INDEX('[3]5.งบทดลอง รพ.'!$K:$K,MATCH(F:F,'[3]5.งบทดลอง รพ.'!B:B,0)),)</f>
        <v>1477721.19</v>
      </c>
      <c r="P140" s="295">
        <f>IFERROR(INDEX('[3]5.งบทดลอง รพ.'!$L:$L,MATCH(F:F,'[3]5.งบทดลอง รพ.'!B:B,0)),)</f>
        <v>0</v>
      </c>
      <c r="Q140" s="295">
        <f>IFERROR(INDEX('[3]5.งบทดลอง รพ.'!$M:$M,MATCH(F:F,'[3]5.งบทดลอง รพ.'!B:B,0)),)</f>
        <v>0</v>
      </c>
      <c r="R140" s="295">
        <f>IFERROR(INDEX('[3]5.งบทดลอง รพ.'!$N:$N,MATCH(F:F,'[3]5.งบทดลอง รพ.'!B:B,0)),)</f>
        <v>0</v>
      </c>
      <c r="S140" s="295">
        <f>IFERROR(INDEX('[3]5.งบทดลอง รพ.'!$O:$O,MATCH(F:F,'[3]5.งบทดลอง รพ.'!B:B,0)),)</f>
        <v>300000</v>
      </c>
      <c r="T140" s="295">
        <f>IFERROR(INDEX('[3]5.งบทดลอง รพ.'!$P:$P,MATCH(F:F,'[3]5.งบทดลอง รพ.'!B:B,0)),)</f>
        <v>0</v>
      </c>
      <c r="U140" s="295">
        <f>IFERROR(INDEX('[3]5.งบทดลอง รพ.'!$Q:$Q,MATCH(F:F,'[3]5.งบทดลอง รพ.'!B:B,0)),)</f>
        <v>813500</v>
      </c>
      <c r="V140" s="295">
        <f>IFERROR(INDEX('[3]5.งบทดลอง รพ.'!$R:$R,MATCH(F:F,'[3]5.งบทดลอง รพ.'!B:B,0)),)</f>
        <v>0</v>
      </c>
      <c r="W140" s="295">
        <f>IFERROR(INDEX('[3]5.งบทดลอง รพ.'!$S:$S,MATCH(F:F,'[3]5.งบทดลอง รพ.'!B:B,0)),)</f>
        <v>0</v>
      </c>
      <c r="X140" s="295">
        <f>IFERROR(INDEX('[3]5.งบทดลอง รพ.'!$T:$T,MATCH(F:F,'[3]5.งบทดลอง รพ.'!B:B,0)),)</f>
        <v>45000</v>
      </c>
      <c r="Y140" s="295">
        <f>IFERROR(INDEX('[3]5.งบทดลอง รพ.'!$U:$U,MATCH(F:F,'[3]5.งบทดลอง รพ.'!B:B,0)),)</f>
        <v>0</v>
      </c>
      <c r="Z140" s="295">
        <f>IFERROR(INDEX('[3]5.งบทดลอง รพ.'!$V:$V,MATCH(F:F,'[3]5.งบทดลอง รพ.'!B:B,0)),)</f>
        <v>0</v>
      </c>
      <c r="AA140" s="295">
        <f>IFERROR(INDEX('[3]5.งบทดลอง รพ.'!$W:$W,MATCH(F:F,'[3]5.งบทดลอง รพ.'!B:B,0)),)</f>
        <v>0</v>
      </c>
      <c r="AB140" s="295">
        <f>IFERROR(INDEX('[3]5.งบทดลอง รพ.'!$X:$X,MATCH(F:F,'[3]5.งบทดลอง รพ.'!B:B,0)),)</f>
        <v>0</v>
      </c>
      <c r="AC140" s="295">
        <f>IFERROR(INDEX('[3]5.งบทดลอง รพ.'!$Y:$Y,MATCH(F:F,'[3]5.งบทดลอง รพ.'!B:B,0)),)</f>
        <v>0</v>
      </c>
      <c r="AD140" s="295">
        <f>IFERROR(INDEX('[3]5.งบทดลอง รพ.'!$Z:$Z,MATCH(F:F,'[3]5.งบทดลอง รพ.'!B:B,0)),)</f>
        <v>0</v>
      </c>
      <c r="AE140" s="295">
        <f>IFERROR(INDEX('[3]5.งบทดลอง รพ.'!$AA:$AA,MATCH(F:F,'[3]5.งบทดลอง รพ.'!B:B,0)),)</f>
        <v>0</v>
      </c>
      <c r="AF140" s="295">
        <f>IFERROR(INDEX('[3]5.งบทดลอง รพ.'!$AB:$AB,MATCH(F:F,'[3]5.งบทดลอง รพ.'!B:B,0)),)</f>
        <v>0</v>
      </c>
      <c r="AG140" s="295">
        <f>IFERROR(INDEX('[3]5.งบทดลอง รพ.'!$AC:$AC,MATCH(F:F,'[3]5.งบทดลอง รพ.'!B:B,0)),)</f>
        <v>0</v>
      </c>
      <c r="AH140" s="295">
        <f>IFERROR(INDEX('[3]5.งบทดลอง รพ.'!$AD:$AD,MATCH(F:F,'[3]5.งบทดลอง รพ.'!B:B,0)),)</f>
        <v>0</v>
      </c>
      <c r="AI140" s="295">
        <f>IFERROR(INDEX('[3]5.งบทดลอง รพ.'!$AE:$AE,MATCH(F:F,'[3]5.งบทดลอง รพ.'!B:B,0)),)</f>
        <v>4199000</v>
      </c>
      <c r="AJ140" s="295">
        <f>IFERROR(INDEX('[3]5.งบทดลอง รพ.'!$AF:$AF,MATCH(F:F,'[3]5.งบทดลอง รพ.'!B:B,0)),)</f>
        <v>0</v>
      </c>
      <c r="AK140" s="295">
        <f>IFERROR(INDEX('[3]5.งบทดลอง รพ.'!$AG:$AG,MATCH(F:F,'[3]5.งบทดลอง รพ.'!B:B,0)),)</f>
        <v>0</v>
      </c>
      <c r="AL140" s="295">
        <f>IFERROR(INDEX('[3]5.งบทดลอง รพ.'!$AH:$AH,MATCH(F:F,'[3]5.งบทดลอง รพ.'!B:B,0)),)</f>
        <v>0</v>
      </c>
      <c r="AM140" s="295">
        <f>IFERROR(INDEX('[3]5.งบทดลอง รพ.'!$AI:$AI,MATCH(F:F,'[3]5.งบทดลอง รพ.'!B:B,0)),)</f>
        <v>0</v>
      </c>
      <c r="AN140" s="295">
        <f>IFERROR(INDEX('[3]5.งบทดลอง รพ.'!$AJ:$AJ,MATCH(F:F,'[3]5.งบทดลอง รพ.'!B:B,0)),)</f>
        <v>0</v>
      </c>
      <c r="AO140" s="295">
        <f>IFERROR(INDEX('[3]5.งบทดลอง รพ.'!$AK:$AK,MATCH(F:F,'[3]5.งบทดลอง รพ.'!B:B,0)),)</f>
        <v>0</v>
      </c>
      <c r="AP140" s="295">
        <f>IFERROR(INDEX('[3]5.งบทดลอง รพ.'!$AL:$AL,MATCH(F:F,'[3]5.งบทดลอง รพ.'!B:B,0)),)</f>
        <v>0</v>
      </c>
      <c r="AQ140" s="295">
        <f>IFERROR(INDEX('[3]5.งบทดลอง รพ.'!$AM:$AM,MATCH(F:F,'[3]5.งบทดลอง รพ.'!B:B,0)),)</f>
        <v>0</v>
      </c>
      <c r="AR140" s="295">
        <f>IFERROR(INDEX('[3]5.งบทดลอง รพ.'!$AN:$AN,MATCH(F:F,'[3]5.งบทดลอง รพ.'!B:B,0)),)</f>
        <v>0</v>
      </c>
      <c r="AS140" s="295">
        <f>IFERROR(INDEX('[3]5.งบทดลอง รพ.'!$AO:$AO,MATCH(F:F,'[3]5.งบทดลอง รพ.'!B:B,0)),)</f>
        <v>0</v>
      </c>
      <c r="AT140" s="295">
        <f>IFERROR(INDEX('[3]5.งบทดลอง รพ.'!$AP:$AP,MATCH(F:F,'[3]5.งบทดลอง รพ.'!B:B,0)),)</f>
        <v>14800</v>
      </c>
      <c r="AU140" s="295">
        <f>IFERROR(INDEX('[3]5.งบทดลอง รพ.'!$AQ:$AQ,MATCH(F:F,'[3]5.งบทดลอง รพ.'!B:B,0)),)</f>
        <v>14900</v>
      </c>
      <c r="AV140" s="295">
        <f>IFERROR(INDEX('[3]5.งบทดลอง รพ.'!$AR:$AR,MATCH(F:F,'[3]5.งบทดลอง รพ.'!B:B,0)),)</f>
        <v>0</v>
      </c>
      <c r="AW140" s="295">
        <f>IFERROR(INDEX('[3]5.งบทดลอง รพ.'!$AS:$AS,MATCH(F:F,'[3]5.งบทดลอง รพ.'!B:B,0)),)</f>
        <v>0</v>
      </c>
      <c r="AX140" s="295">
        <f>IFERROR(INDEX('[3]5.งบทดลอง รพ.'!$AT:$AT,MATCH(F:F,'[3]5.งบทดลอง รพ.'!B:B,0)),)</f>
        <v>0</v>
      </c>
      <c r="AY140" s="295">
        <f>IFERROR(INDEX('[3]5.งบทดลอง รพ.'!$AU:$AU,MATCH(F:F,'[3]5.งบทดลอง รพ.'!B:B,0)),)</f>
        <v>0</v>
      </c>
      <c r="AZ140" s="295">
        <f>IFERROR(INDEX('[3]5.งบทดลอง รพ.'!$AV:$AV,MATCH(F:F,'[3]5.งบทดลอง รพ.'!B:B,0)),)</f>
        <v>0</v>
      </c>
      <c r="BA140" s="295">
        <f>IFERROR(INDEX('[3]5.งบทดลอง รพ.'!$AW:$AW,MATCH(F:F,'[3]5.งบทดลอง รพ.'!B:B,0)),)</f>
        <v>23850</v>
      </c>
      <c r="BB140" s="295">
        <f>IFERROR(INDEX('[3]5.งบทดลอง รพ.'!$AX:$AX,MATCH(F:F,'[3]5.งบทดลอง รพ.'!B:B,0)),)</f>
        <v>0</v>
      </c>
      <c r="BC140" s="295">
        <f>IFERROR(INDEX('[3]5.งบทดลอง รพ.'!$AY:$AY,MATCH(F:F,'[3]5.งบทดลอง รพ.'!B:B,0)),)</f>
        <v>0</v>
      </c>
      <c r="BD140" s="295">
        <f>IFERROR(INDEX('[3]5.งบทดลอง รพ.'!$AZ:$AZ,MATCH(F:F,'[3]5.งบทดลอง รพ.'!B:B,0)),)</f>
        <v>0</v>
      </c>
      <c r="BE140" s="295">
        <f>IFERROR(INDEX('[3]5.งบทดลอง รพ.'!$BA:$BA,MATCH(F:F,'[3]5.งบทดลอง รพ.'!B:B,0)),)</f>
        <v>0</v>
      </c>
      <c r="BF140" s="295">
        <f>IFERROR(INDEX('[3]5.งบทดลอง รพ.'!$BB:$BB,MATCH(F:F,'[3]5.งบทดลอง รพ.'!B:B,0)),)</f>
        <v>0</v>
      </c>
      <c r="BG140" s="295">
        <f>IFERROR(INDEX('[3]5.งบทดลอง รพ.'!$BC:$BC,MATCH(F:F,'[3]5.งบทดลอง รพ.'!B:B,0)),)</f>
        <v>0</v>
      </c>
      <c r="BH140" s="295">
        <f>IFERROR(INDEX('[3]5.งบทดลอง รพ.'!$BD:$BD,MATCH(F:F,'[3]5.งบทดลอง รพ.'!B:B,0)),)</f>
        <v>0</v>
      </c>
      <c r="BI140" s="295">
        <f>IFERROR(INDEX('[3]5.งบทดลอง รพ.'!$BE:$BE,MATCH(F:F,'[3]5.งบทดลอง รพ.'!B:B,0)),)</f>
        <v>0</v>
      </c>
      <c r="BJ140" s="295">
        <f>IFERROR(INDEX('[3]5.งบทดลอง รพ.'!$BF:$BF,MATCH(F:F,'[3]5.งบทดลอง รพ.'!B:B,0)),)</f>
        <v>0</v>
      </c>
      <c r="BK140" s="295">
        <f>IFERROR(INDEX('[3]5.งบทดลอง รพ.'!$BG:$BG,MATCH(F:F,'[3]5.งบทดลอง รพ.'!B:B,0)),)</f>
        <v>0</v>
      </c>
      <c r="BL140" s="295">
        <f>IFERROR(INDEX('[3]5.งบทดลอง รพ.'!$BH:$BH,MATCH(F:F,'[3]5.งบทดลอง รพ.'!B:B,0)),)</f>
        <v>0</v>
      </c>
      <c r="BM140" s="295">
        <f>IFERROR(INDEX('[3]5.งบทดลอง รพ.'!$BI:$BI,MATCH(F:F,'[3]5.งบทดลอง รพ.'!B:B,0)),)</f>
        <v>0</v>
      </c>
      <c r="BN140" s="295">
        <f>IFERROR(INDEX('[3]5.งบทดลอง รพ.'!$BJ:$BJ,MATCH(F:F,'[3]5.งบทดลอง รพ.'!B:B,0)),)</f>
        <v>0</v>
      </c>
      <c r="BO140" s="295">
        <f>IFERROR(INDEX('[3]5.งบทดลอง รพ.'!$BK:$BK,MATCH(F:F,'[3]5.งบทดลอง รพ.'!B:B,0)),)</f>
        <v>0</v>
      </c>
      <c r="BP140" s="295">
        <f>IFERROR(INDEX('[3]5.งบทดลอง รพ.'!$BL:$BL,MATCH(F:F,'[3]5.งบทดลอง รพ.'!B:B,0)),)</f>
        <v>0</v>
      </c>
      <c r="BQ140" s="295">
        <f>IFERROR(INDEX('[3]5.งบทดลอง รพ.'!$BM:$BM,MATCH(F:F,'[3]5.งบทดลอง รพ.'!B:B,0)),)</f>
        <v>0</v>
      </c>
      <c r="BR140" s="295">
        <f>IFERROR(INDEX('[3]5.งบทดลอง รพ.'!$BN:$BN,MATCH(F:F,'[3]5.งบทดลอง รพ.'!B:B,0)),)</f>
        <v>0</v>
      </c>
      <c r="BS140" s="295">
        <f>IFERROR(INDEX('[3]5.งบทดลอง รพ.'!$BO:$BO,MATCH(F:F,'[3]5.งบทดลอง รพ.'!B:B,0)),)</f>
        <v>0</v>
      </c>
      <c r="BT140" s="295">
        <f>IFERROR(INDEX('[3]5.งบทดลอง รพ.'!$BP:$BP,MATCH(F:F,'[3]5.งบทดลอง รพ.'!B:B,0)),)</f>
        <v>0</v>
      </c>
      <c r="BU140" s="295">
        <f>IFERROR(INDEX('[3]5.งบทดลอง รพ.'!$BQ:$BQ,MATCH(F:F,'[3]5.งบทดลอง รพ.'!B:B,0)),)</f>
        <v>0</v>
      </c>
      <c r="BV140" s="295">
        <f>IFERROR(INDEX('[3]5.งบทดลอง รพ.'!$BR:$BR,MATCH(F:F,'[3]5.งบทดลอง รพ.'!B:B,0)),)</f>
        <v>0</v>
      </c>
      <c r="BW140" s="295">
        <f>IFERROR(INDEX('[3]5.งบทดลอง รพ.'!$BS:$BS,MATCH(F:F,'[3]5.งบทดลอง รพ.'!B:B,0)),)</f>
        <v>0</v>
      </c>
      <c r="BX140" s="295">
        <f>IFERROR(INDEX('[3]5.งบทดลอง รพ.'!$BT:$BT,MATCH(F:F,'[3]5.งบทดลอง รพ.'!B:B,0)),)</f>
        <v>0</v>
      </c>
      <c r="BY140" s="295">
        <f>IFERROR(INDEX('[3]5.งบทดลอง รพ.'!$BU:$BU,MATCH(F:F,'[3]5.งบทดลอง รพ.'!B:B,0)),)</f>
        <v>0</v>
      </c>
      <c r="BZ140" s="295">
        <f>IFERROR(INDEX('[3]5.งบทดลอง รพ.'!$BV:$BV,MATCH(F:F,'[3]5.งบทดลอง รพ.'!B:B,0)),)</f>
        <v>0</v>
      </c>
      <c r="CA140" s="295">
        <f>IFERROR(INDEX('[3]5.งบทดลอง รพ.'!$BW:$BW,MATCH(F:F,'[3]5.งบทดลอง รพ.'!B:B,0)),)</f>
        <v>0</v>
      </c>
      <c r="CB140" s="295">
        <f>IFERROR(INDEX('[3]5.งบทดลอง รพ.'!$BX:$BX,MATCH(F:F,'[3]5.งบทดลอง รพ.'!B:B,0)),)</f>
        <v>0</v>
      </c>
      <c r="CC140" s="506">
        <f t="shared" si="21"/>
        <v>8396492.379999999</v>
      </c>
    </row>
    <row r="141" spans="1:81" s="308" customFormat="1">
      <c r="A141" s="307" t="s">
        <v>436</v>
      </c>
      <c r="B141" s="292" t="s">
        <v>24</v>
      </c>
      <c r="C141" s="293" t="s">
        <v>25</v>
      </c>
      <c r="D141" s="294">
        <v>45110</v>
      </c>
      <c r="E141" s="293" t="s">
        <v>25</v>
      </c>
      <c r="F141" s="504" t="s">
        <v>681</v>
      </c>
      <c r="G141" s="505" t="s">
        <v>682</v>
      </c>
      <c r="H141" s="295">
        <f>IFERROR(INDEX('[3]5.งบทดลอง รพ.'!$D:$D,MATCH(F:F,'[3]5.งบทดลอง รพ.'!B:B,0)),)</f>
        <v>0</v>
      </c>
      <c r="I141" s="295">
        <f>IFERROR(INDEX('[3]5.งบทดลอง รพ.'!$E:$E,MATCH(F:F,'[3]5.งบทดลอง รพ.'!B:B,0)),)</f>
        <v>0</v>
      </c>
      <c r="J141" s="295">
        <f>IFERROR(INDEX('[3]5.งบทดลอง รพ.'!$F:$F,MATCH(F:F,'[3]5.งบทดลอง รพ.'!B:B,0)),)</f>
        <v>0</v>
      </c>
      <c r="K141" s="295">
        <f>IFERROR(INDEX('[3]5.งบทดลอง รพ.'!$G:$G,MATCH(F:F,'[3]5.งบทดลอง รพ.'!B:B,0)),)</f>
        <v>0</v>
      </c>
      <c r="L141" s="295">
        <f>IFERROR(INDEX('[3]5.งบทดลอง รพ.'!$H:$H,MATCH(F:F,'[3]5.งบทดลอง รพ.'!B:B,0)),)</f>
        <v>0</v>
      </c>
      <c r="M141" s="295">
        <f>IFERROR(INDEX('[3]5.งบทดลอง รพ.'!$I:$I,MATCH(F:F,'[3]5.งบทดลอง รพ.'!B:B,0)),)</f>
        <v>0</v>
      </c>
      <c r="N141" s="295">
        <f>IFERROR(INDEX('[3]5.งบทดลอง รพ.'!$J:$J,MATCH(F:F,'[3]5.งบทดลอง รพ.'!B:B,0)),)</f>
        <v>0</v>
      </c>
      <c r="O141" s="295">
        <f>IFERROR(INDEX('[3]5.งบทดลอง รพ.'!$K:$K,MATCH(F:F,'[3]5.งบทดลอง รพ.'!B:B,0)),)</f>
        <v>0</v>
      </c>
      <c r="P141" s="295">
        <f>IFERROR(INDEX('[3]5.งบทดลอง รพ.'!$L:$L,MATCH(F:F,'[3]5.งบทดลอง รพ.'!B:B,0)),)</f>
        <v>0</v>
      </c>
      <c r="Q141" s="295">
        <f>IFERROR(INDEX('[3]5.งบทดลอง รพ.'!$M:$M,MATCH(F:F,'[3]5.งบทดลอง รพ.'!B:B,0)),)</f>
        <v>21030360.350000001</v>
      </c>
      <c r="R141" s="295">
        <f>IFERROR(INDEX('[3]5.งบทดลอง รพ.'!$N:$N,MATCH(F:F,'[3]5.งบทดลอง รพ.'!B:B,0)),)</f>
        <v>0</v>
      </c>
      <c r="S141" s="295">
        <f>IFERROR(INDEX('[3]5.งบทดลอง รพ.'!$O:$O,MATCH(F:F,'[3]5.งบทดลอง รพ.'!B:B,0)),)</f>
        <v>0</v>
      </c>
      <c r="T141" s="295">
        <f>IFERROR(INDEX('[3]5.งบทดลอง รพ.'!$P:$P,MATCH(F:F,'[3]5.งบทดลอง รพ.'!B:B,0)),)</f>
        <v>0</v>
      </c>
      <c r="U141" s="295">
        <f>IFERROR(INDEX('[3]5.งบทดลอง รพ.'!$Q:$Q,MATCH(F:F,'[3]5.งบทดลอง รพ.'!B:B,0)),)</f>
        <v>0</v>
      </c>
      <c r="V141" s="295">
        <f>IFERROR(INDEX('[3]5.งบทดลอง รพ.'!$R:$R,MATCH(F:F,'[3]5.งบทดลอง รพ.'!B:B,0)),)</f>
        <v>0</v>
      </c>
      <c r="W141" s="295">
        <f>IFERROR(INDEX('[3]5.งบทดลอง รพ.'!$S:$S,MATCH(F:F,'[3]5.งบทดลอง รพ.'!B:B,0)),)</f>
        <v>0</v>
      </c>
      <c r="X141" s="295">
        <f>IFERROR(INDEX('[3]5.งบทดลอง รพ.'!$T:$T,MATCH(F:F,'[3]5.งบทดลอง รพ.'!B:B,0)),)</f>
        <v>0</v>
      </c>
      <c r="Y141" s="295">
        <f>IFERROR(INDEX('[3]5.งบทดลอง รพ.'!$U:$U,MATCH(F:F,'[3]5.งบทดลอง รพ.'!B:B,0)),)</f>
        <v>0</v>
      </c>
      <c r="Z141" s="295">
        <f>IFERROR(INDEX('[3]5.งบทดลอง รพ.'!$V:$V,MATCH(F:F,'[3]5.งบทดลอง รพ.'!B:B,0)),)</f>
        <v>13386461.5</v>
      </c>
      <c r="AA141" s="295">
        <f>IFERROR(INDEX('[3]5.งบทดลอง รพ.'!$W:$W,MATCH(F:F,'[3]5.งบทดลอง รพ.'!B:B,0)),)</f>
        <v>6140000</v>
      </c>
      <c r="AB141" s="295">
        <f>IFERROR(INDEX('[3]5.งบทดลอง รพ.'!$X:$X,MATCH(F:F,'[3]5.งบทดลอง รพ.'!B:B,0)),)</f>
        <v>0</v>
      </c>
      <c r="AC141" s="295">
        <f>IFERROR(INDEX('[3]5.งบทดลอง รพ.'!$Y:$Y,MATCH(F:F,'[3]5.งบทดลอง รพ.'!B:B,0)),)</f>
        <v>0</v>
      </c>
      <c r="AD141" s="295">
        <f>IFERROR(INDEX('[3]5.งบทดลอง รพ.'!$Z:$Z,MATCH(F:F,'[3]5.งบทดลอง รพ.'!B:B,0)),)</f>
        <v>20300</v>
      </c>
      <c r="AE141" s="295">
        <f>IFERROR(INDEX('[3]5.งบทดลอง รพ.'!$AA:$AA,MATCH(F:F,'[3]5.งบทดลอง รพ.'!B:B,0)),)</f>
        <v>0</v>
      </c>
      <c r="AF141" s="295">
        <f>IFERROR(INDEX('[3]5.งบทดลอง รพ.'!$AB:$AB,MATCH(F:F,'[3]5.งบทดลอง รพ.'!B:B,0)),)</f>
        <v>0</v>
      </c>
      <c r="AG141" s="295">
        <f>IFERROR(INDEX('[3]5.งบทดลอง รพ.'!$AC:$AC,MATCH(F:F,'[3]5.งบทดลอง รพ.'!B:B,0)),)</f>
        <v>0</v>
      </c>
      <c r="AH141" s="295">
        <f>IFERROR(INDEX('[3]5.งบทดลอง รพ.'!$AD:$AD,MATCH(F:F,'[3]5.งบทดลอง รพ.'!B:B,0)),)</f>
        <v>0</v>
      </c>
      <c r="AI141" s="295">
        <f>IFERROR(INDEX('[3]5.งบทดลอง รพ.'!$AE:$AE,MATCH(F:F,'[3]5.งบทดลอง รพ.'!B:B,0)),)</f>
        <v>0</v>
      </c>
      <c r="AJ141" s="295">
        <f>IFERROR(INDEX('[3]5.งบทดลอง รพ.'!$AF:$AF,MATCH(F:F,'[3]5.งบทดลอง รพ.'!B:B,0)),)</f>
        <v>0</v>
      </c>
      <c r="AK141" s="295">
        <f>IFERROR(INDEX('[3]5.งบทดลอง รพ.'!$AG:$AG,MATCH(F:F,'[3]5.งบทดลอง รพ.'!B:B,0)),)</f>
        <v>0</v>
      </c>
      <c r="AL141" s="295">
        <f>IFERROR(INDEX('[3]5.งบทดลอง รพ.'!$AH:$AH,MATCH(F:F,'[3]5.งบทดลอง รพ.'!B:B,0)),)</f>
        <v>0</v>
      </c>
      <c r="AM141" s="295">
        <f>IFERROR(INDEX('[3]5.งบทดลอง รพ.'!$AI:$AI,MATCH(F:F,'[3]5.งบทดลอง รพ.'!B:B,0)),)</f>
        <v>0</v>
      </c>
      <c r="AN141" s="295">
        <f>IFERROR(INDEX('[3]5.งบทดลอง รพ.'!$AJ:$AJ,MATCH(F:F,'[3]5.งบทดลอง รพ.'!B:B,0)),)</f>
        <v>0</v>
      </c>
      <c r="AO141" s="295">
        <f>IFERROR(INDEX('[3]5.งบทดลอง รพ.'!$AK:$AK,MATCH(F:F,'[3]5.งบทดลอง รพ.'!B:B,0)),)</f>
        <v>0</v>
      </c>
      <c r="AP141" s="295">
        <f>IFERROR(INDEX('[3]5.งบทดลอง รพ.'!$AL:$AL,MATCH(F:F,'[3]5.งบทดลอง รพ.'!B:B,0)),)</f>
        <v>0</v>
      </c>
      <c r="AQ141" s="295">
        <f>IFERROR(INDEX('[3]5.งบทดลอง รพ.'!$AM:$AM,MATCH(F:F,'[3]5.งบทดลอง รพ.'!B:B,0)),)</f>
        <v>0</v>
      </c>
      <c r="AR141" s="295">
        <f>IFERROR(INDEX('[3]5.งบทดลอง รพ.'!$AN:$AN,MATCH(F:F,'[3]5.งบทดลอง รพ.'!B:B,0)),)</f>
        <v>0</v>
      </c>
      <c r="AS141" s="295">
        <f>IFERROR(INDEX('[3]5.งบทดลอง รพ.'!$AO:$AO,MATCH(F:F,'[3]5.งบทดลอง รพ.'!B:B,0)),)</f>
        <v>0</v>
      </c>
      <c r="AT141" s="295">
        <f>IFERROR(INDEX('[3]5.งบทดลอง รพ.'!$AP:$AP,MATCH(F:F,'[3]5.งบทดลอง รพ.'!B:B,0)),)</f>
        <v>0</v>
      </c>
      <c r="AU141" s="295">
        <f>IFERROR(INDEX('[3]5.งบทดลอง รพ.'!$AQ:$AQ,MATCH(F:F,'[3]5.งบทดลอง รพ.'!B:B,0)),)</f>
        <v>0</v>
      </c>
      <c r="AV141" s="295">
        <f>IFERROR(INDEX('[3]5.งบทดลอง รพ.'!$AR:$AR,MATCH(F:F,'[3]5.งบทดลอง รพ.'!B:B,0)),)</f>
        <v>0</v>
      </c>
      <c r="AW141" s="295">
        <f>IFERROR(INDEX('[3]5.งบทดลอง รพ.'!$AS:$AS,MATCH(F:F,'[3]5.งบทดลอง รพ.'!B:B,0)),)</f>
        <v>0</v>
      </c>
      <c r="AX141" s="295">
        <f>IFERROR(INDEX('[3]5.งบทดลอง รพ.'!$AT:$AT,MATCH(F:F,'[3]5.งบทดลอง รพ.'!B:B,0)),)</f>
        <v>0</v>
      </c>
      <c r="AY141" s="295">
        <f>IFERROR(INDEX('[3]5.งบทดลอง รพ.'!$AU:$AU,MATCH(F:F,'[3]5.งบทดลอง รพ.'!B:B,0)),)</f>
        <v>0</v>
      </c>
      <c r="AZ141" s="295">
        <f>IFERROR(INDEX('[3]5.งบทดลอง รพ.'!$AV:$AV,MATCH(F:F,'[3]5.งบทดลอง รพ.'!B:B,0)),)</f>
        <v>0</v>
      </c>
      <c r="BA141" s="295">
        <f>IFERROR(INDEX('[3]5.งบทดลอง รพ.'!$AW:$AW,MATCH(F:F,'[3]5.งบทดลอง รพ.'!B:B,0)),)</f>
        <v>0</v>
      </c>
      <c r="BB141" s="295">
        <f>IFERROR(INDEX('[3]5.งบทดลอง รพ.'!$AX:$AX,MATCH(F:F,'[3]5.งบทดลอง รพ.'!B:B,0)),)</f>
        <v>0</v>
      </c>
      <c r="BC141" s="295">
        <f>IFERROR(INDEX('[3]5.งบทดลอง รพ.'!$AY:$AY,MATCH(F:F,'[3]5.งบทดลอง รพ.'!B:B,0)),)</f>
        <v>0</v>
      </c>
      <c r="BD141" s="295">
        <f>IFERROR(INDEX('[3]5.งบทดลอง รพ.'!$AZ:$AZ,MATCH(F:F,'[3]5.งบทดลอง รพ.'!B:B,0)),)</f>
        <v>0</v>
      </c>
      <c r="BE141" s="295">
        <f>IFERROR(INDEX('[3]5.งบทดลอง รพ.'!$BA:$BA,MATCH(F:F,'[3]5.งบทดลอง รพ.'!B:B,0)),)</f>
        <v>0</v>
      </c>
      <c r="BF141" s="295">
        <f>IFERROR(INDEX('[3]5.งบทดลอง รพ.'!$BB:$BB,MATCH(F:F,'[3]5.งบทดลอง รพ.'!B:B,0)),)</f>
        <v>0</v>
      </c>
      <c r="BG141" s="295">
        <f>IFERROR(INDEX('[3]5.งบทดลอง รพ.'!$BC:$BC,MATCH(F:F,'[3]5.งบทดลอง รพ.'!B:B,0)),)</f>
        <v>0</v>
      </c>
      <c r="BH141" s="295">
        <f>IFERROR(INDEX('[3]5.งบทดลอง รพ.'!$BD:$BD,MATCH(F:F,'[3]5.งบทดลอง รพ.'!B:B,0)),)</f>
        <v>0</v>
      </c>
      <c r="BI141" s="295">
        <f>IFERROR(INDEX('[3]5.งบทดลอง รพ.'!$BE:$BE,MATCH(F:F,'[3]5.งบทดลอง รพ.'!B:B,0)),)</f>
        <v>0</v>
      </c>
      <c r="BJ141" s="295">
        <f>IFERROR(INDEX('[3]5.งบทดลอง รพ.'!$BF:$BF,MATCH(F:F,'[3]5.งบทดลอง รพ.'!B:B,0)),)</f>
        <v>0</v>
      </c>
      <c r="BK141" s="295">
        <f>IFERROR(INDEX('[3]5.งบทดลอง รพ.'!$BG:$BG,MATCH(F:F,'[3]5.งบทดลอง รพ.'!B:B,0)),)</f>
        <v>0</v>
      </c>
      <c r="BL141" s="295">
        <f>IFERROR(INDEX('[3]5.งบทดลอง รพ.'!$BH:$BH,MATCH(F:F,'[3]5.งบทดลอง รพ.'!B:B,0)),)</f>
        <v>0</v>
      </c>
      <c r="BM141" s="295">
        <f>IFERROR(INDEX('[3]5.งบทดลอง รพ.'!$BI:$BI,MATCH(F:F,'[3]5.งบทดลอง รพ.'!B:B,0)),)</f>
        <v>125652.81</v>
      </c>
      <c r="BN141" s="295">
        <f>IFERROR(INDEX('[3]5.งบทดลอง รพ.'!$BJ:$BJ,MATCH(F:F,'[3]5.งบทดลอง รพ.'!B:B,0)),)</f>
        <v>0</v>
      </c>
      <c r="BO141" s="295">
        <f>IFERROR(INDEX('[3]5.งบทดลอง รพ.'!$BK:$BK,MATCH(F:F,'[3]5.งบทดลอง รพ.'!B:B,0)),)</f>
        <v>0</v>
      </c>
      <c r="BP141" s="295">
        <f>IFERROR(INDEX('[3]5.งบทดลอง รพ.'!$BL:$BL,MATCH(F:F,'[3]5.งบทดลอง รพ.'!B:B,0)),)</f>
        <v>0</v>
      </c>
      <c r="BQ141" s="295">
        <f>IFERROR(INDEX('[3]5.งบทดลอง รพ.'!$BM:$BM,MATCH(F:F,'[3]5.งบทดลอง รพ.'!B:B,0)),)</f>
        <v>0</v>
      </c>
      <c r="BR141" s="295">
        <f>IFERROR(INDEX('[3]5.งบทดลอง รพ.'!$BN:$BN,MATCH(F:F,'[3]5.งบทดลอง รพ.'!B:B,0)),)</f>
        <v>0</v>
      </c>
      <c r="BS141" s="295">
        <f>IFERROR(INDEX('[3]5.งบทดลอง รพ.'!$BO:$BO,MATCH(F:F,'[3]5.งบทดลอง รพ.'!B:B,0)),)</f>
        <v>0</v>
      </c>
      <c r="BT141" s="295">
        <f>IFERROR(INDEX('[3]5.งบทดลอง รพ.'!$BP:$BP,MATCH(F:F,'[3]5.งบทดลอง รพ.'!B:B,0)),)</f>
        <v>600</v>
      </c>
      <c r="BU141" s="295">
        <f>IFERROR(INDEX('[3]5.งบทดลอง รพ.'!$BQ:$BQ,MATCH(F:F,'[3]5.งบทดลอง รพ.'!B:B,0)),)</f>
        <v>0</v>
      </c>
      <c r="BV141" s="295">
        <f>IFERROR(INDEX('[3]5.งบทดลอง รพ.'!$BR:$BR,MATCH(F:F,'[3]5.งบทดลอง รพ.'!B:B,0)),)</f>
        <v>0</v>
      </c>
      <c r="BW141" s="295">
        <f>IFERROR(INDEX('[3]5.งบทดลอง รพ.'!$BS:$BS,MATCH(F:F,'[3]5.งบทดลอง รพ.'!B:B,0)),)</f>
        <v>0</v>
      </c>
      <c r="BX141" s="295">
        <f>IFERROR(INDEX('[3]5.งบทดลอง รพ.'!$BT:$BT,MATCH(F:F,'[3]5.งบทดลอง รพ.'!B:B,0)),)</f>
        <v>0</v>
      </c>
      <c r="BY141" s="295">
        <f>IFERROR(INDEX('[3]5.งบทดลอง รพ.'!$BU:$BU,MATCH(F:F,'[3]5.งบทดลอง รพ.'!B:B,0)),)</f>
        <v>0</v>
      </c>
      <c r="BZ141" s="295">
        <f>IFERROR(INDEX('[3]5.งบทดลอง รพ.'!$BV:$BV,MATCH(F:F,'[3]5.งบทดลอง รพ.'!B:B,0)),)</f>
        <v>0</v>
      </c>
      <c r="CA141" s="295">
        <f>IFERROR(INDEX('[3]5.งบทดลอง รพ.'!$BW:$BW,MATCH(F:F,'[3]5.งบทดลอง รพ.'!B:B,0)),)</f>
        <v>0</v>
      </c>
      <c r="CB141" s="295">
        <f>IFERROR(INDEX('[3]5.งบทดลอง รพ.'!$BX:$BX,MATCH(F:F,'[3]5.งบทดลอง รพ.'!B:B,0)),)</f>
        <v>0</v>
      </c>
      <c r="CC141" s="506">
        <f t="shared" si="21"/>
        <v>40703374.660000004</v>
      </c>
    </row>
    <row r="142" spans="1:81" s="308" customFormat="1">
      <c r="A142" s="307" t="s">
        <v>436</v>
      </c>
      <c r="B142" s="292" t="s">
        <v>24</v>
      </c>
      <c r="C142" s="293" t="s">
        <v>25</v>
      </c>
      <c r="D142" s="294">
        <v>45110</v>
      </c>
      <c r="E142" s="293" t="s">
        <v>25</v>
      </c>
      <c r="F142" s="504" t="s">
        <v>683</v>
      </c>
      <c r="G142" s="505" t="s">
        <v>684</v>
      </c>
      <c r="H142" s="295">
        <f>IFERROR(INDEX('[3]5.งบทดลอง รพ.'!$D:$D,MATCH(F:F,'[3]5.งบทดลอง รพ.'!B:B,0)),)</f>
        <v>13609378.1</v>
      </c>
      <c r="I142" s="295">
        <f>IFERROR(INDEX('[3]5.งบทดลอง รพ.'!$E:$E,MATCH(F:F,'[3]5.งบทดลอง รพ.'!B:B,0)),)</f>
        <v>312922</v>
      </c>
      <c r="J142" s="295">
        <f>IFERROR(INDEX('[3]5.งบทดลอง รพ.'!$F:$F,MATCH(F:F,'[3]5.งบทดลอง รพ.'!B:B,0)),)</f>
        <v>1031417</v>
      </c>
      <c r="K142" s="295">
        <f>IFERROR(INDEX('[3]5.งบทดลอง รพ.'!$G:$G,MATCH(F:F,'[3]5.งบทดลอง รพ.'!B:B,0)),)</f>
        <v>1162333.6399999999</v>
      </c>
      <c r="L142" s="295">
        <f>IFERROR(INDEX('[3]5.งบทดลอง รพ.'!$H:$H,MATCH(F:F,'[3]5.งบทดลอง รพ.'!B:B,0)),)</f>
        <v>2468305.38</v>
      </c>
      <c r="M142" s="295">
        <f>IFERROR(INDEX('[3]5.งบทดลอง รพ.'!$I:$I,MATCH(F:F,'[3]5.งบทดลอง รพ.'!B:B,0)),)</f>
        <v>21000</v>
      </c>
      <c r="N142" s="295">
        <f>IFERROR(INDEX('[3]5.งบทดลอง รพ.'!$J:$J,MATCH(F:F,'[3]5.งบทดลอง รพ.'!B:B,0)),)</f>
        <v>24094512.010000002</v>
      </c>
      <c r="O142" s="295">
        <f>IFERROR(INDEX('[3]5.งบทดลอง รพ.'!$K:$K,MATCH(F:F,'[3]5.งบทดลอง รพ.'!B:B,0)),)</f>
        <v>1162333.6399999999</v>
      </c>
      <c r="P142" s="295">
        <f>IFERROR(INDEX('[3]5.งบทดลอง รพ.'!$L:$L,MATCH(F:F,'[3]5.งบทดลอง รพ.'!B:B,0)),)</f>
        <v>920</v>
      </c>
      <c r="Q142" s="295">
        <f>IFERROR(INDEX('[3]5.งบทดลอง รพ.'!$M:$M,MATCH(F:F,'[3]5.งบทดลอง รพ.'!B:B,0)),)</f>
        <v>2283828.9300000002</v>
      </c>
      <c r="R142" s="295">
        <f>IFERROR(INDEX('[3]5.งบทดลอง รพ.'!$N:$N,MATCH(F:F,'[3]5.งบทดลอง รพ.'!B:B,0)),)</f>
        <v>154390</v>
      </c>
      <c r="S142" s="295">
        <f>IFERROR(INDEX('[3]5.งบทดลอง รพ.'!$O:$O,MATCH(F:F,'[3]5.งบทดลอง รพ.'!B:B,0)),)</f>
        <v>872892.38</v>
      </c>
      <c r="T142" s="295">
        <f>IFERROR(INDEX('[3]5.งบทดลอง รพ.'!$P:$P,MATCH(F:F,'[3]5.งบทดลอง รพ.'!B:B,0)),)</f>
        <v>2030311.83</v>
      </c>
      <c r="U142" s="295">
        <f>IFERROR(INDEX('[3]5.งบทดลอง รพ.'!$Q:$Q,MATCH(F:F,'[3]5.งบทดลอง รพ.'!B:B,0)),)</f>
        <v>2639624.1800000002</v>
      </c>
      <c r="V142" s="295">
        <f>IFERROR(INDEX('[3]5.งบทดลอง รพ.'!$R:$R,MATCH(F:F,'[3]5.งบทดลอง รพ.'!B:B,0)),)</f>
        <v>22000</v>
      </c>
      <c r="W142" s="295">
        <f>IFERROR(INDEX('[3]5.งบทดลอง รพ.'!$S:$S,MATCH(F:F,'[3]5.งบทดลอง รพ.'!B:B,0)),)</f>
        <v>268700</v>
      </c>
      <c r="X142" s="295">
        <f>IFERROR(INDEX('[3]5.งบทดลอง รพ.'!$T:$T,MATCH(F:F,'[3]5.งบทดลอง รพ.'!B:B,0)),)</f>
        <v>100</v>
      </c>
      <c r="Y142" s="295">
        <f>IFERROR(INDEX('[3]5.งบทดลอง รพ.'!$U:$U,MATCH(F:F,'[3]5.งบทดลอง รพ.'!B:B,0)),)</f>
        <v>0</v>
      </c>
      <c r="Z142" s="295">
        <f>IFERROR(INDEX('[3]5.งบทดลอง รพ.'!$V:$V,MATCH(F:F,'[3]5.งบทดลอง รพ.'!B:B,0)),)</f>
        <v>4315532.24</v>
      </c>
      <c r="AA142" s="295">
        <f>IFERROR(INDEX('[3]5.งบทดลอง รพ.'!$W:$W,MATCH(F:F,'[3]5.งบทดลอง รพ.'!B:B,0)),)</f>
        <v>4346873</v>
      </c>
      <c r="AB142" s="295">
        <f>IFERROR(INDEX('[3]5.งบทดลอง รพ.'!$X:$X,MATCH(F:F,'[3]5.งบทดลอง รพ.'!B:B,0)),)</f>
        <v>747401</v>
      </c>
      <c r="AC142" s="295">
        <f>IFERROR(INDEX('[3]5.งบทดลอง รพ.'!$Y:$Y,MATCH(F:F,'[3]5.งบทดลอง รพ.'!B:B,0)),)</f>
        <v>1600944.5</v>
      </c>
      <c r="AD142" s="295">
        <f>IFERROR(INDEX('[3]5.งบทดลอง รพ.'!$Z:$Z,MATCH(F:F,'[3]5.งบทดลอง รพ.'!B:B,0)),)</f>
        <v>307520.36</v>
      </c>
      <c r="AE142" s="295">
        <f>IFERROR(INDEX('[3]5.งบทดลอง รพ.'!$AA:$AA,MATCH(F:F,'[3]5.งบทดลอง รพ.'!B:B,0)),)</f>
        <v>294398.09000000003</v>
      </c>
      <c r="AF142" s="295">
        <f>IFERROR(INDEX('[3]5.งบทดลอง รพ.'!$AB:$AB,MATCH(F:F,'[3]5.งบทดลอง รพ.'!B:B,0)),)</f>
        <v>845250.5</v>
      </c>
      <c r="AG142" s="295">
        <f>IFERROR(INDEX('[3]5.งบทดลอง รพ.'!$AC:$AC,MATCH(F:F,'[3]5.งบทดลอง รพ.'!B:B,0)),)</f>
        <v>103200</v>
      </c>
      <c r="AH142" s="295">
        <f>IFERROR(INDEX('[3]5.งบทดลอง รพ.'!$AD:$AD,MATCH(F:F,'[3]5.งบทดลอง รพ.'!B:B,0)),)</f>
        <v>177000</v>
      </c>
      <c r="AI142" s="295">
        <f>IFERROR(INDEX('[3]5.งบทดลอง รพ.'!$AE:$AE,MATCH(F:F,'[3]5.งบทดลอง รพ.'!B:B,0)),)</f>
        <v>20693255</v>
      </c>
      <c r="AJ142" s="295">
        <f>IFERROR(INDEX('[3]5.งบทดลอง รพ.'!$AF:$AF,MATCH(F:F,'[3]5.งบทดลอง รพ.'!B:B,0)),)</f>
        <v>896335</v>
      </c>
      <c r="AK142" s="295">
        <f>IFERROR(INDEX('[3]5.งบทดลอง รพ.'!$AG:$AG,MATCH(F:F,'[3]5.งบทดลอง รพ.'!B:B,0)),)</f>
        <v>71752.5</v>
      </c>
      <c r="AL142" s="295">
        <f>IFERROR(INDEX('[3]5.งบทดลอง รพ.'!$AH:$AH,MATCH(F:F,'[3]5.งบทดลอง รพ.'!B:B,0)),)</f>
        <v>3504</v>
      </c>
      <c r="AM142" s="295">
        <f>IFERROR(INDEX('[3]5.งบทดลอง รพ.'!$AI:$AI,MATCH(F:F,'[3]5.งบทดลอง รพ.'!B:B,0)),)</f>
        <v>125899</v>
      </c>
      <c r="AN142" s="295">
        <f>IFERROR(INDEX('[3]5.งบทดลอง รพ.'!$AJ:$AJ,MATCH(F:F,'[3]5.งบทดลอง รพ.'!B:B,0)),)</f>
        <v>100897</v>
      </c>
      <c r="AO142" s="295">
        <f>IFERROR(INDEX('[3]5.งบทดลอง รพ.'!$AK:$AK,MATCH(F:F,'[3]5.งบทดลอง รพ.'!B:B,0)),)</f>
        <v>30111</v>
      </c>
      <c r="AP142" s="295">
        <f>IFERROR(INDEX('[3]5.งบทดลอง รพ.'!$AL:$AL,MATCH(F:F,'[3]5.งบทดลอง รพ.'!B:B,0)),)</f>
        <v>144920.54999999999</v>
      </c>
      <c r="AQ142" s="295">
        <f>IFERROR(INDEX('[3]5.งบทดลอง รพ.'!$AM:$AM,MATCH(F:F,'[3]5.งบทดลอง รพ.'!B:B,0)),)</f>
        <v>3541</v>
      </c>
      <c r="AR142" s="295">
        <f>IFERROR(INDEX('[3]5.งบทดลอง รพ.'!$AN:$AN,MATCH(F:F,'[3]5.งบทดลอง รพ.'!B:B,0)),)</f>
        <v>677000</v>
      </c>
      <c r="AS142" s="295">
        <f>IFERROR(INDEX('[3]5.งบทดลอง รพ.'!$AO:$AO,MATCH(F:F,'[3]5.งบทดลอง รพ.'!B:B,0)),)</f>
        <v>28490.5</v>
      </c>
      <c r="AT142" s="295">
        <f>IFERROR(INDEX('[3]5.งบทดลอง รพ.'!$AP:$AP,MATCH(F:F,'[3]5.งบทดลอง รพ.'!B:B,0)),)</f>
        <v>63375</v>
      </c>
      <c r="AU142" s="295">
        <f>IFERROR(INDEX('[3]5.งบทดลอง รพ.'!$AQ:$AQ,MATCH(F:F,'[3]5.งบทดลอง รพ.'!B:B,0)),)</f>
        <v>3212882.69</v>
      </c>
      <c r="AV142" s="295">
        <f>IFERROR(INDEX('[3]5.งบทดลอง รพ.'!$AR:$AR,MATCH(F:F,'[3]5.งบทดลอง รพ.'!B:B,0)),)</f>
        <v>12091</v>
      </c>
      <c r="AW142" s="295">
        <f>IFERROR(INDEX('[3]5.งบทดลอง รพ.'!$AS:$AS,MATCH(F:F,'[3]5.งบทดลอง รพ.'!B:B,0)),)</f>
        <v>418298</v>
      </c>
      <c r="AX142" s="295">
        <f>IFERROR(INDEX('[3]5.งบทดลอง รพ.'!$AT:$AT,MATCH(F:F,'[3]5.งบทดลอง รพ.'!B:B,0)),)</f>
        <v>17697</v>
      </c>
      <c r="AY142" s="295">
        <f>IFERROR(INDEX('[3]5.งบทดลอง รพ.'!$AU:$AU,MATCH(F:F,'[3]5.งบทดลอง รพ.'!B:B,0)),)</f>
        <v>117672.47</v>
      </c>
      <c r="AZ142" s="295">
        <f>IFERROR(INDEX('[3]5.งบทดลอง รพ.'!$AV:$AV,MATCH(F:F,'[3]5.งบทดลอง รพ.'!B:B,0)),)</f>
        <v>3000</v>
      </c>
      <c r="BA142" s="295">
        <f>IFERROR(INDEX('[3]5.งบทดลอง รพ.'!$AW:$AW,MATCH(F:F,'[3]5.งบทดลอง รพ.'!B:B,0)),)</f>
        <v>0</v>
      </c>
      <c r="BB142" s="295">
        <f>IFERROR(INDEX('[3]5.งบทดลอง รพ.'!$AX:$AX,MATCH(F:F,'[3]5.งบทดลอง รพ.'!B:B,0)),)</f>
        <v>1705541.97</v>
      </c>
      <c r="BC142" s="295">
        <f>IFERROR(INDEX('[3]5.งบทดลอง รพ.'!$AY:$AY,MATCH(F:F,'[3]5.งบทดลอง รพ.'!B:B,0)),)</f>
        <v>212600</v>
      </c>
      <c r="BD142" s="295">
        <f>IFERROR(INDEX('[3]5.งบทดลอง รพ.'!$AZ:$AZ,MATCH(F:F,'[3]5.งบทดลอง รพ.'!B:B,0)),)</f>
        <v>824519</v>
      </c>
      <c r="BE142" s="295">
        <f>IFERROR(INDEX('[3]5.งบทดลอง รพ.'!$BA:$BA,MATCH(F:F,'[3]5.งบทดลอง รพ.'!B:B,0)),)</f>
        <v>605000</v>
      </c>
      <c r="BF142" s="295">
        <f>IFERROR(INDEX('[3]5.งบทดลอง รพ.'!$BB:$BB,MATCH(F:F,'[3]5.งบทดลอง รพ.'!B:B,0)),)</f>
        <v>2496706.38</v>
      </c>
      <c r="BG142" s="295">
        <f>IFERROR(INDEX('[3]5.งบทดลอง รพ.'!$BC:$BC,MATCH(F:F,'[3]5.งบทดลอง รพ.'!B:B,0)),)</f>
        <v>0</v>
      </c>
      <c r="BH142" s="295">
        <f>IFERROR(INDEX('[3]5.งบทดลอง รพ.'!$BD:$BD,MATCH(F:F,'[3]5.งบทดลอง รพ.'!B:B,0)),)</f>
        <v>1579533</v>
      </c>
      <c r="BI142" s="295">
        <f>IFERROR(INDEX('[3]5.งบทดลอง รพ.'!$BE:$BE,MATCH(F:F,'[3]5.งบทดลอง รพ.'!B:B,0)),)</f>
        <v>910137</v>
      </c>
      <c r="BJ142" s="295">
        <f>IFERROR(INDEX('[3]5.งบทดลอง รพ.'!$BF:$BF,MATCH(F:F,'[3]5.งบทดลอง รพ.'!B:B,0)),)</f>
        <v>30000</v>
      </c>
      <c r="BK142" s="295">
        <f>IFERROR(INDEX('[3]5.งบทดลอง รพ.'!$BG:$BG,MATCH(F:F,'[3]5.งบทดลอง รพ.'!B:B,0)),)</f>
        <v>80500</v>
      </c>
      <c r="BL142" s="295">
        <f>IFERROR(INDEX('[3]5.งบทดลอง รพ.'!$BH:$BH,MATCH(F:F,'[3]5.งบทดลอง รพ.'!B:B,0)),)</f>
        <v>333841</v>
      </c>
      <c r="BM142" s="295">
        <f>IFERROR(INDEX('[3]5.งบทดลอง รพ.'!$BI:$BI,MATCH(F:F,'[3]5.งบทดลอง รพ.'!B:B,0)),)</f>
        <v>5301320.59</v>
      </c>
      <c r="BN142" s="295">
        <f>IFERROR(INDEX('[3]5.งบทดลอง รพ.'!$BJ:$BJ,MATCH(F:F,'[3]5.งบทดลอง รพ.'!B:B,0)),)</f>
        <v>8400036.0899999999</v>
      </c>
      <c r="BO142" s="295">
        <f>IFERROR(INDEX('[3]5.งบทดลอง รพ.'!$BK:$BK,MATCH(F:F,'[3]5.งบทดลอง รพ.'!B:B,0)),)</f>
        <v>103090</v>
      </c>
      <c r="BP142" s="295">
        <f>IFERROR(INDEX('[3]5.งบทดลอง รพ.'!$BL:$BL,MATCH(F:F,'[3]5.งบทดลอง รพ.'!B:B,0)),)</f>
        <v>43006</v>
      </c>
      <c r="BQ142" s="295">
        <f>IFERROR(INDEX('[3]5.งบทดลอง รพ.'!$BM:$BM,MATCH(F:F,'[3]5.งบทดลอง รพ.'!B:B,0)),)</f>
        <v>56500</v>
      </c>
      <c r="BR142" s="295">
        <f>IFERROR(INDEX('[3]5.งบทดลอง รพ.'!$BN:$BN,MATCH(F:F,'[3]5.งบทดลอง รพ.'!B:B,0)),)</f>
        <v>122315.24</v>
      </c>
      <c r="BS142" s="295">
        <f>IFERROR(INDEX('[3]5.งบทดลอง รพ.'!$BO:$BO,MATCH(F:F,'[3]5.งบทดลอง รพ.'!B:B,0)),)</f>
        <v>120113.42</v>
      </c>
      <c r="BT142" s="295">
        <f>IFERROR(INDEX('[3]5.งบทดลอง รพ.'!$BP:$BP,MATCH(F:F,'[3]5.งบทดลอง รพ.'!B:B,0)),)</f>
        <v>3804582.02</v>
      </c>
      <c r="BU142" s="295">
        <f>IFERROR(INDEX('[3]5.งบทดลอง รพ.'!$BQ:$BQ,MATCH(F:F,'[3]5.งบทดลอง รพ.'!B:B,0)),)</f>
        <v>386146.03</v>
      </c>
      <c r="BV142" s="295">
        <f>IFERROR(INDEX('[3]5.งบทดลอง รพ.'!$BR:$BR,MATCH(F:F,'[3]5.งบทดลอง รพ.'!B:B,0)),)</f>
        <v>16203</v>
      </c>
      <c r="BW142" s="295">
        <f>IFERROR(INDEX('[3]5.งบทดลอง รพ.'!$BS:$BS,MATCH(F:F,'[3]5.งบทดลอง รพ.'!B:B,0)),)</f>
        <v>53842.99</v>
      </c>
      <c r="BX142" s="295">
        <f>IFERROR(INDEX('[3]5.งบทดลอง รพ.'!$BT:$BT,MATCH(F:F,'[3]5.งบทดลอง รพ.'!B:B,0)),)</f>
        <v>849113</v>
      </c>
      <c r="BY142" s="295">
        <f>IFERROR(INDEX('[3]5.งบทดลอง รพ.'!$BU:$BU,MATCH(F:F,'[3]5.งบทดลอง รพ.'!B:B,0)),)</f>
        <v>117644</v>
      </c>
      <c r="BZ142" s="295">
        <f>IFERROR(INDEX('[3]5.งบทดลอง รพ.'!$BV:$BV,MATCH(F:F,'[3]5.งบทดลอง รพ.'!B:B,0)),)</f>
        <v>39670.300000000003</v>
      </c>
      <c r="CA142" s="295">
        <f>IFERROR(INDEX('[3]5.งบทดลอง รพ.'!$BW:$BW,MATCH(F:F,'[3]5.งบทดลอง รพ.'!B:B,0)),)</f>
        <v>214623</v>
      </c>
      <c r="CB142" s="295">
        <f>IFERROR(INDEX('[3]5.งบทดลอง รพ.'!$BX:$BX,MATCH(F:F,'[3]5.งบทดลอง รพ.'!B:B,0)),)</f>
        <v>13696.71</v>
      </c>
      <c r="CC142" s="506">
        <f t="shared" si="21"/>
        <v>119914091.22999997</v>
      </c>
    </row>
    <row r="143" spans="1:81" s="308" customFormat="1">
      <c r="A143" s="307" t="s">
        <v>436</v>
      </c>
      <c r="B143" s="292" t="s">
        <v>24</v>
      </c>
      <c r="C143" s="293" t="s">
        <v>25</v>
      </c>
      <c r="D143" s="294"/>
      <c r="E143" s="293"/>
      <c r="F143" s="504" t="s">
        <v>685</v>
      </c>
      <c r="G143" s="505" t="s">
        <v>686</v>
      </c>
      <c r="H143" s="295">
        <f>IFERROR(INDEX('[3]5.งบทดลอง รพ.'!$D:$D,MATCH(F:F,'[3]5.งบทดลอง รพ.'!B:B,0)),)</f>
        <v>0</v>
      </c>
      <c r="I143" s="295">
        <f>IFERROR(INDEX('[3]5.งบทดลอง รพ.'!$E:$E,MATCH(F:F,'[3]5.งบทดลอง รพ.'!B:B,0)),)</f>
        <v>0</v>
      </c>
      <c r="J143" s="295">
        <f>IFERROR(INDEX('[3]5.งบทดลอง รพ.'!$F:$F,MATCH(F:F,'[3]5.งบทดลอง รพ.'!B:B,0)),)</f>
        <v>6383147.5599999996</v>
      </c>
      <c r="K143" s="295">
        <f>IFERROR(INDEX('[3]5.งบทดลอง รพ.'!$G:$G,MATCH(F:F,'[3]5.งบทดลอง รพ.'!B:B,0)),)</f>
        <v>377797</v>
      </c>
      <c r="L143" s="295">
        <f>IFERROR(INDEX('[3]5.งบทดลอง รพ.'!$H:$H,MATCH(F:F,'[3]5.งบทดลอง รพ.'!B:B,0)),)</f>
        <v>455483.19</v>
      </c>
      <c r="M143" s="295">
        <f>IFERROR(INDEX('[3]5.งบทดลอง รพ.'!$I:$I,MATCH(F:F,'[3]5.งบทดลอง รพ.'!B:B,0)),)</f>
        <v>361700.01</v>
      </c>
      <c r="N143" s="295">
        <f>IFERROR(INDEX('[3]5.งบทดลอง รพ.'!$J:$J,MATCH(F:F,'[3]5.งบทดลอง รพ.'!B:B,0)),)</f>
        <v>105407.94</v>
      </c>
      <c r="O143" s="295">
        <f>IFERROR(INDEX('[3]5.งบทดลอง รพ.'!$K:$K,MATCH(F:F,'[3]5.งบทดลอง รพ.'!B:B,0)),)</f>
        <v>377797</v>
      </c>
      <c r="P143" s="295">
        <f>IFERROR(INDEX('[3]5.งบทดลอง รพ.'!$L:$L,MATCH(F:F,'[3]5.งบทดลอง รพ.'!B:B,0)),)</f>
        <v>102198.96</v>
      </c>
      <c r="Q143" s="295">
        <f>IFERROR(INDEX('[3]5.งบทดลอง รพ.'!$M:$M,MATCH(F:F,'[3]5.งบทดลอง รพ.'!B:B,0)),)</f>
        <v>1077375.54</v>
      </c>
      <c r="R143" s="295">
        <f>IFERROR(INDEX('[3]5.งบทดลอง รพ.'!$N:$N,MATCH(F:F,'[3]5.งบทดลอง รพ.'!B:B,0)),)</f>
        <v>0</v>
      </c>
      <c r="S143" s="295">
        <f>IFERROR(INDEX('[3]5.งบทดลอง รพ.'!$O:$O,MATCH(F:F,'[3]5.งบทดลอง รพ.'!B:B,0)),)</f>
        <v>1393659</v>
      </c>
      <c r="T143" s="295">
        <f>IFERROR(INDEX('[3]5.งบทดลอง รพ.'!$P:$P,MATCH(F:F,'[3]5.งบทดลอง รพ.'!B:B,0)),)</f>
        <v>1068240.53</v>
      </c>
      <c r="U143" s="295">
        <f>IFERROR(INDEX('[3]5.งบทดลอง รพ.'!$Q:$Q,MATCH(F:F,'[3]5.งบทดลอง รพ.'!B:B,0)),)</f>
        <v>1530229.36</v>
      </c>
      <c r="V143" s="295">
        <f>IFERROR(INDEX('[3]5.งบทดลอง รพ.'!$R:$R,MATCH(F:F,'[3]5.งบทดลอง รพ.'!B:B,0)),)</f>
        <v>0</v>
      </c>
      <c r="W143" s="295">
        <f>IFERROR(INDEX('[3]5.งบทดลอง รพ.'!$S:$S,MATCH(F:F,'[3]5.งบทดลอง รพ.'!B:B,0)),)</f>
        <v>0</v>
      </c>
      <c r="X143" s="295">
        <f>IFERROR(INDEX('[3]5.งบทดลอง รพ.'!$T:$T,MATCH(F:F,'[3]5.งบทดลอง รพ.'!B:B,0)),)</f>
        <v>233400</v>
      </c>
      <c r="Y143" s="295">
        <f>IFERROR(INDEX('[3]5.งบทดลอง รพ.'!$U:$U,MATCH(F:F,'[3]5.งบทดลอง รพ.'!B:B,0)),)</f>
        <v>0</v>
      </c>
      <c r="Z143" s="295">
        <f>IFERROR(INDEX('[3]5.งบทดลอง รพ.'!$V:$V,MATCH(F:F,'[3]5.งบทดลอง รพ.'!B:B,0)),)</f>
        <v>3480699.66</v>
      </c>
      <c r="AA143" s="295">
        <f>IFERROR(INDEX('[3]5.งบทดลอง รพ.'!$W:$W,MATCH(F:F,'[3]5.งบทดลอง รพ.'!B:B,0)),)</f>
        <v>620000</v>
      </c>
      <c r="AB143" s="295">
        <f>IFERROR(INDEX('[3]5.งบทดลอง รพ.'!$X:$X,MATCH(F:F,'[3]5.งบทดลอง รพ.'!B:B,0)),)</f>
        <v>785869.49</v>
      </c>
      <c r="AC143" s="295">
        <f>IFERROR(INDEX('[3]5.งบทดลอง รพ.'!$Y:$Y,MATCH(F:F,'[3]5.งบทดลอง รพ.'!B:B,0)),)</f>
        <v>8600</v>
      </c>
      <c r="AD143" s="295">
        <f>IFERROR(INDEX('[3]5.งบทดลอง รพ.'!$Z:$Z,MATCH(F:F,'[3]5.งบทดลอง รพ.'!B:B,0)),)</f>
        <v>40606.26</v>
      </c>
      <c r="AE143" s="295">
        <f>IFERROR(INDEX('[3]5.งบทดลอง รพ.'!$AA:$AA,MATCH(F:F,'[3]5.งบทดลอง รพ.'!B:B,0)),)</f>
        <v>0</v>
      </c>
      <c r="AF143" s="295">
        <f>IFERROR(INDEX('[3]5.งบทดลอง รพ.'!$AB:$AB,MATCH(F:F,'[3]5.งบทดลอง รพ.'!B:B,0)),)</f>
        <v>8171100</v>
      </c>
      <c r="AG143" s="295">
        <f>IFERROR(INDEX('[3]5.งบทดลอง รพ.'!$AC:$AC,MATCH(F:F,'[3]5.งบทดลอง รพ.'!B:B,0)),)</f>
        <v>0</v>
      </c>
      <c r="AH143" s="295">
        <f>IFERROR(INDEX('[3]5.งบทดลอง รพ.'!$AD:$AD,MATCH(F:F,'[3]5.งบทดลอง รพ.'!B:B,0)),)</f>
        <v>13237629.09</v>
      </c>
      <c r="AI143" s="295">
        <f>IFERROR(INDEX('[3]5.งบทดลอง รพ.'!$AE:$AE,MATCH(F:F,'[3]5.งบทดลอง รพ.'!B:B,0)),)</f>
        <v>39636996.939999998</v>
      </c>
      <c r="AJ143" s="295">
        <f>IFERROR(INDEX('[3]5.งบทดลอง รพ.'!$AF:$AF,MATCH(F:F,'[3]5.งบทดลอง รพ.'!B:B,0)),)</f>
        <v>1208476.3</v>
      </c>
      <c r="AK143" s="295">
        <f>IFERROR(INDEX('[3]5.งบทดลอง รพ.'!$AG:$AG,MATCH(F:F,'[3]5.งบทดลอง รพ.'!B:B,0)),)</f>
        <v>403800</v>
      </c>
      <c r="AL143" s="295">
        <f>IFERROR(INDEX('[3]5.งบทดลอง รพ.'!$AH:$AH,MATCH(F:F,'[3]5.งบทดลอง รพ.'!B:B,0)),)</f>
        <v>185639</v>
      </c>
      <c r="AM143" s="295">
        <f>IFERROR(INDEX('[3]5.งบทดลอง รพ.'!$AI:$AI,MATCH(F:F,'[3]5.งบทดลอง รพ.'!B:B,0)),)</f>
        <v>273948.14</v>
      </c>
      <c r="AN143" s="295">
        <f>IFERROR(INDEX('[3]5.งบทดลอง รพ.'!$AJ:$AJ,MATCH(F:F,'[3]5.งบทดลอง รพ.'!B:B,0)),)</f>
        <v>239362.43</v>
      </c>
      <c r="AO143" s="295">
        <f>IFERROR(INDEX('[3]5.งบทดลอง รพ.'!$AK:$AK,MATCH(F:F,'[3]5.งบทดลอง รพ.'!B:B,0)),)</f>
        <v>511285.79</v>
      </c>
      <c r="AP143" s="295">
        <f>IFERROR(INDEX('[3]5.งบทดลอง รพ.'!$AL:$AL,MATCH(F:F,'[3]5.งบทดลอง รพ.'!B:B,0)),)</f>
        <v>537932.79</v>
      </c>
      <c r="AQ143" s="295">
        <f>IFERROR(INDEX('[3]5.งบทดลอง รพ.'!$AM:$AM,MATCH(F:F,'[3]5.งบทดลอง รพ.'!B:B,0)),)</f>
        <v>989738</v>
      </c>
      <c r="AR143" s="295">
        <f>IFERROR(INDEX('[3]5.งบทดลอง รพ.'!$AN:$AN,MATCH(F:F,'[3]5.งบทดลอง รพ.'!B:B,0)),)</f>
        <v>1334828.08</v>
      </c>
      <c r="AS143" s="295">
        <f>IFERROR(INDEX('[3]5.งบทดลอง รพ.'!$AO:$AO,MATCH(F:F,'[3]5.งบทดลอง รพ.'!B:B,0)),)</f>
        <v>234359.71</v>
      </c>
      <c r="AT143" s="295">
        <f>IFERROR(INDEX('[3]5.งบทดลอง รพ.'!$AP:$AP,MATCH(F:F,'[3]5.งบทดลอง รพ.'!B:B,0)),)</f>
        <v>52000</v>
      </c>
      <c r="AU143" s="295">
        <f>IFERROR(INDEX('[3]5.งบทดลอง รพ.'!$AQ:$AQ,MATCH(F:F,'[3]5.งบทดลอง รพ.'!B:B,0)),)</f>
        <v>7611254.1500000004</v>
      </c>
      <c r="AV143" s="295">
        <f>IFERROR(INDEX('[3]5.งบทดลอง รพ.'!$AR:$AR,MATCH(F:F,'[3]5.งบทดลอง รพ.'!B:B,0)),)</f>
        <v>267022.03000000003</v>
      </c>
      <c r="AW143" s="295">
        <f>IFERROR(INDEX('[3]5.งบทดลอง รพ.'!$AS:$AS,MATCH(F:F,'[3]5.งบทดลอง รพ.'!B:B,0)),)</f>
        <v>84290</v>
      </c>
      <c r="AX143" s="295">
        <f>IFERROR(INDEX('[3]5.งบทดลอง รพ.'!$AT:$AT,MATCH(F:F,'[3]5.งบทดลอง รพ.'!B:B,0)),)</f>
        <v>70315.28</v>
      </c>
      <c r="AY143" s="295">
        <f>IFERROR(INDEX('[3]5.งบทดลอง รพ.'!$AU:$AU,MATCH(F:F,'[3]5.งบทดลอง รพ.'!B:B,0)),)</f>
        <v>0</v>
      </c>
      <c r="AZ143" s="295">
        <f>IFERROR(INDEX('[3]5.งบทดลอง รพ.'!$AV:$AV,MATCH(F:F,'[3]5.งบทดลอง รพ.'!B:B,0)),)</f>
        <v>658617.51</v>
      </c>
      <c r="BA143" s="295">
        <f>IFERROR(INDEX('[3]5.งบทดลอง รพ.'!$AW:$AW,MATCH(F:F,'[3]5.งบทดลอง รพ.'!B:B,0)),)</f>
        <v>76301.119999999995</v>
      </c>
      <c r="BB143" s="295">
        <f>IFERROR(INDEX('[3]5.งบทดลอง รพ.'!$AX:$AX,MATCH(F:F,'[3]5.งบทดลอง รพ.'!B:B,0)),)</f>
        <v>23345075.960000001</v>
      </c>
      <c r="BC143" s="295">
        <f>IFERROR(INDEX('[3]5.งบทดลอง รพ.'!$AY:$AY,MATCH(F:F,'[3]5.งบทดลอง รพ.'!B:B,0)),)</f>
        <v>1299000</v>
      </c>
      <c r="BD143" s="295">
        <f>IFERROR(INDEX('[3]5.งบทดลอง รพ.'!$AZ:$AZ,MATCH(F:F,'[3]5.งบทดลอง รพ.'!B:B,0)),)</f>
        <v>1150000</v>
      </c>
      <c r="BE143" s="295">
        <f>IFERROR(INDEX('[3]5.งบทดลอง รพ.'!$BA:$BA,MATCH(F:F,'[3]5.งบทดลอง รพ.'!B:B,0)),)</f>
        <v>0</v>
      </c>
      <c r="BF143" s="295">
        <f>IFERROR(INDEX('[3]5.งบทดลอง รพ.'!$BB:$BB,MATCH(F:F,'[3]5.งบทดลอง รพ.'!B:B,0)),)</f>
        <v>0</v>
      </c>
      <c r="BG143" s="295">
        <f>IFERROR(INDEX('[3]5.งบทดลอง รพ.'!$BC:$BC,MATCH(F:F,'[3]5.งบทดลอง รพ.'!B:B,0)),)</f>
        <v>221744.44</v>
      </c>
      <c r="BH143" s="295">
        <f>IFERROR(INDEX('[3]5.งบทดลอง รพ.'!$BD:$BD,MATCH(F:F,'[3]5.งบทดลอง รพ.'!B:B,0)),)</f>
        <v>1117351.78</v>
      </c>
      <c r="BI143" s="295">
        <f>IFERROR(INDEX('[3]5.งบทดลอง รพ.'!$BE:$BE,MATCH(F:F,'[3]5.งบทดลอง รพ.'!B:B,0)),)</f>
        <v>2261500</v>
      </c>
      <c r="BJ143" s="295">
        <f>IFERROR(INDEX('[3]5.งบทดลอง รพ.'!$BF:$BF,MATCH(F:F,'[3]5.งบทดลอง รพ.'!B:B,0)),)</f>
        <v>0</v>
      </c>
      <c r="BK143" s="295">
        <f>IFERROR(INDEX('[3]5.งบทดลอง รพ.'!$BG:$BG,MATCH(F:F,'[3]5.งบทดลอง รพ.'!B:B,0)),)</f>
        <v>0</v>
      </c>
      <c r="BL143" s="295">
        <f>IFERROR(INDEX('[3]5.งบทดลอง รพ.'!$BH:$BH,MATCH(F:F,'[3]5.งบทดลอง รพ.'!B:B,0)),)</f>
        <v>0</v>
      </c>
      <c r="BM143" s="295">
        <f>IFERROR(INDEX('[3]5.งบทดลอง รพ.'!$BI:$BI,MATCH(F:F,'[3]5.งบทดลอง รพ.'!B:B,0)),)</f>
        <v>1461110</v>
      </c>
      <c r="BN143" s="295">
        <f>IFERROR(INDEX('[3]5.งบทดลอง รพ.'!$BJ:$BJ,MATCH(F:F,'[3]5.งบทดลอง รพ.'!B:B,0)),)</f>
        <v>0</v>
      </c>
      <c r="BO143" s="295">
        <f>IFERROR(INDEX('[3]5.งบทดลอง รพ.'!$BK:$BK,MATCH(F:F,'[3]5.งบทดลอง รพ.'!B:B,0)),)</f>
        <v>0</v>
      </c>
      <c r="BP143" s="295">
        <f>IFERROR(INDEX('[3]5.งบทดลอง รพ.'!$BL:$BL,MATCH(F:F,'[3]5.งบทดลอง รพ.'!B:B,0)),)</f>
        <v>0</v>
      </c>
      <c r="BQ143" s="295">
        <f>IFERROR(INDEX('[3]5.งบทดลอง รพ.'!$BM:$BM,MATCH(F:F,'[3]5.งบทดลอง รพ.'!B:B,0)),)</f>
        <v>0</v>
      </c>
      <c r="BR143" s="295">
        <f>IFERROR(INDEX('[3]5.งบทดลอง รพ.'!$BN:$BN,MATCH(F:F,'[3]5.งบทดลอง รพ.'!B:B,0)),)</f>
        <v>144000</v>
      </c>
      <c r="BS143" s="295">
        <f>IFERROR(INDEX('[3]5.งบทดลอง รพ.'!$BO:$BO,MATCH(F:F,'[3]5.งบทดลอง รพ.'!B:B,0)),)</f>
        <v>0</v>
      </c>
      <c r="BT143" s="295">
        <f>IFERROR(INDEX('[3]5.งบทดลอง รพ.'!$BP:$BP,MATCH(F:F,'[3]5.งบทดลอง รพ.'!B:B,0)),)</f>
        <v>0</v>
      </c>
      <c r="BU143" s="295">
        <f>IFERROR(INDEX('[3]5.งบทดลอง รพ.'!$BQ:$BQ,MATCH(F:F,'[3]5.งบทดลอง รพ.'!B:B,0)),)</f>
        <v>85402.72</v>
      </c>
      <c r="BV143" s="295">
        <f>IFERROR(INDEX('[3]5.งบทดลอง รพ.'!$BR:$BR,MATCH(F:F,'[3]5.งบทดลอง รพ.'!B:B,0)),)</f>
        <v>0</v>
      </c>
      <c r="BW143" s="295">
        <f>IFERROR(INDEX('[3]5.งบทดลอง รพ.'!$BS:$BS,MATCH(F:F,'[3]5.งบทดลอง รพ.'!B:B,0)),)</f>
        <v>75727.86</v>
      </c>
      <c r="BX143" s="295">
        <f>IFERROR(INDEX('[3]5.งบทดลอง รพ.'!$BT:$BT,MATCH(F:F,'[3]5.งบทดลอง รพ.'!B:B,0)),)</f>
        <v>0</v>
      </c>
      <c r="BY143" s="295">
        <f>IFERROR(INDEX('[3]5.งบทดลอง รพ.'!$BU:$BU,MATCH(F:F,'[3]5.งบทดลอง รพ.'!B:B,0)),)</f>
        <v>0</v>
      </c>
      <c r="BZ143" s="295">
        <f>IFERROR(INDEX('[3]5.งบทดลอง รพ.'!$BV:$BV,MATCH(F:F,'[3]5.งบทดลอง รพ.'!B:B,0)),)</f>
        <v>0</v>
      </c>
      <c r="CA143" s="295">
        <f>IFERROR(INDEX('[3]5.งบทดลอง รพ.'!$BW:$BW,MATCH(F:F,'[3]5.งบทดลอง รพ.'!B:B,0)),)</f>
        <v>66558.559999999998</v>
      </c>
      <c r="CB143" s="295">
        <f>IFERROR(INDEX('[3]5.งบทดลอง รพ.'!$BX:$BX,MATCH(F:F,'[3]5.งบทดลอง รพ.'!B:B,0)),)</f>
        <v>114256</v>
      </c>
      <c r="CC143" s="506">
        <f t="shared" si="21"/>
        <v>125528835.18000002</v>
      </c>
    </row>
    <row r="144" spans="1:81" s="308" customFormat="1">
      <c r="A144" s="307" t="s">
        <v>436</v>
      </c>
      <c r="B144" s="292" t="s">
        <v>24</v>
      </c>
      <c r="C144" s="293" t="s">
        <v>25</v>
      </c>
      <c r="D144" s="294">
        <v>45110</v>
      </c>
      <c r="E144" s="293" t="s">
        <v>25</v>
      </c>
      <c r="F144" s="504" t="s">
        <v>687</v>
      </c>
      <c r="G144" s="505" t="s">
        <v>688</v>
      </c>
      <c r="H144" s="295">
        <f>IFERROR(INDEX('[3]5.งบทดลอง รพ.'!$D:$D,MATCH(F:F,'[3]5.งบทดลอง รพ.'!B:B,0)),)</f>
        <v>296258.27</v>
      </c>
      <c r="I144" s="295">
        <f>IFERROR(INDEX('[3]5.งบทดลอง รพ.'!$E:$E,MATCH(F:F,'[3]5.งบทดลอง รพ.'!B:B,0)),)</f>
        <v>0</v>
      </c>
      <c r="J144" s="295">
        <f>IFERROR(INDEX('[3]5.งบทดลอง รพ.'!$F:$F,MATCH(F:F,'[3]5.งบทดลอง รพ.'!B:B,0)),)</f>
        <v>0</v>
      </c>
      <c r="K144" s="295">
        <f>IFERROR(INDEX('[3]5.งบทดลอง รพ.'!$G:$G,MATCH(F:F,'[3]5.งบทดลอง รพ.'!B:B,0)),)</f>
        <v>37312.230000000003</v>
      </c>
      <c r="L144" s="295">
        <f>IFERROR(INDEX('[3]5.งบทดลอง รพ.'!$H:$H,MATCH(F:F,'[3]5.งบทดลอง รพ.'!B:B,0)),)</f>
        <v>0</v>
      </c>
      <c r="M144" s="295">
        <f>IFERROR(INDEX('[3]5.งบทดลอง รพ.'!$I:$I,MATCH(F:F,'[3]5.งบทดลอง รพ.'!B:B,0)),)</f>
        <v>2949.46</v>
      </c>
      <c r="N144" s="295">
        <f>IFERROR(INDEX('[3]5.งบทดลอง รพ.'!$J:$J,MATCH(F:F,'[3]5.งบทดลอง รพ.'!B:B,0)),)</f>
        <v>327109.69</v>
      </c>
      <c r="O144" s="295">
        <f>IFERROR(INDEX('[3]5.งบทดลอง รพ.'!$K:$K,MATCH(F:F,'[3]5.งบทดลอง รพ.'!B:B,0)),)</f>
        <v>37312.230000000003</v>
      </c>
      <c r="P144" s="295">
        <f>IFERROR(INDEX('[3]5.งบทดลอง รพ.'!$L:$L,MATCH(F:F,'[3]5.งบทดลอง รพ.'!B:B,0)),)</f>
        <v>35667.43</v>
      </c>
      <c r="Q144" s="295">
        <f>IFERROR(INDEX('[3]5.งบทดลอง รพ.'!$M:$M,MATCH(F:F,'[3]5.งบทดลอง รพ.'!B:B,0)),)</f>
        <v>276408.38</v>
      </c>
      <c r="R144" s="295">
        <f>IFERROR(INDEX('[3]5.งบทดลอง รพ.'!$N:$N,MATCH(F:F,'[3]5.งบทดลอง รพ.'!B:B,0)),)</f>
        <v>0</v>
      </c>
      <c r="S144" s="295">
        <f>IFERROR(INDEX('[3]5.งบทดลอง รพ.'!$O:$O,MATCH(F:F,'[3]5.งบทดลอง รพ.'!B:B,0)),)</f>
        <v>0</v>
      </c>
      <c r="T144" s="295">
        <f>IFERROR(INDEX('[3]5.งบทดลอง รพ.'!$P:$P,MATCH(F:F,'[3]5.งบทดลอง รพ.'!B:B,0)),)</f>
        <v>0</v>
      </c>
      <c r="U144" s="295">
        <f>IFERROR(INDEX('[3]5.งบทดลอง รพ.'!$Q:$Q,MATCH(F:F,'[3]5.งบทดลอง รพ.'!B:B,0)),)</f>
        <v>4.9800000000000004</v>
      </c>
      <c r="V144" s="295">
        <f>IFERROR(INDEX('[3]5.งบทดลอง รพ.'!$R:$R,MATCH(F:F,'[3]5.งบทดลอง รพ.'!B:B,0)),)</f>
        <v>1742.71</v>
      </c>
      <c r="W144" s="295">
        <f>IFERROR(INDEX('[3]5.งบทดลอง รพ.'!$S:$S,MATCH(F:F,'[3]5.งบทดลอง รพ.'!B:B,0)),)</f>
        <v>0</v>
      </c>
      <c r="X144" s="295">
        <f>IFERROR(INDEX('[3]5.งบทดลอง รพ.'!$T:$T,MATCH(F:F,'[3]5.งบทดลอง รพ.'!B:B,0)),)</f>
        <v>0</v>
      </c>
      <c r="Y144" s="295">
        <f>IFERROR(INDEX('[3]5.งบทดลอง รพ.'!$U:$U,MATCH(F:F,'[3]5.งบทดลอง รพ.'!B:B,0)),)</f>
        <v>0</v>
      </c>
      <c r="Z144" s="295">
        <f>IFERROR(INDEX('[3]5.งบทดลอง รพ.'!$V:$V,MATCH(F:F,'[3]5.งบทดลอง รพ.'!B:B,0)),)</f>
        <v>479.44</v>
      </c>
      <c r="AA144" s="295">
        <f>IFERROR(INDEX('[3]5.งบทดลอง รพ.'!$W:$W,MATCH(F:F,'[3]5.งบทดลอง รพ.'!B:B,0)),)</f>
        <v>0</v>
      </c>
      <c r="AB144" s="295">
        <f>IFERROR(INDEX('[3]5.งบทดลอง รพ.'!$X:$X,MATCH(F:F,'[3]5.งบทดลอง รพ.'!B:B,0)),)</f>
        <v>28972.59</v>
      </c>
      <c r="AC144" s="295">
        <f>IFERROR(INDEX('[3]5.งบทดลอง รพ.'!$Y:$Y,MATCH(F:F,'[3]5.งบทดลอง รพ.'!B:B,0)),)</f>
        <v>0</v>
      </c>
      <c r="AD144" s="295">
        <f>IFERROR(INDEX('[3]5.งบทดลอง รพ.'!$Z:$Z,MATCH(F:F,'[3]5.งบทดลอง รพ.'!B:B,0)),)</f>
        <v>0</v>
      </c>
      <c r="AE144" s="295">
        <f>IFERROR(INDEX('[3]5.งบทดลอง รพ.'!$AA:$AA,MATCH(F:F,'[3]5.งบทดลอง รพ.'!B:B,0)),)</f>
        <v>135631.06</v>
      </c>
      <c r="AF144" s="295">
        <f>IFERROR(INDEX('[3]5.งบทดลอง รพ.'!$AB:$AB,MATCH(F:F,'[3]5.งบทดลอง รพ.'!B:B,0)),)</f>
        <v>20390.78</v>
      </c>
      <c r="AG144" s="295">
        <f>IFERROR(INDEX('[3]5.งบทดลอง รพ.'!$AC:$AC,MATCH(F:F,'[3]5.งบทดลอง รพ.'!B:B,0)),)</f>
        <v>1023.49</v>
      </c>
      <c r="AH144" s="295">
        <f>IFERROR(INDEX('[3]5.งบทดลอง รพ.'!$AD:$AD,MATCH(F:F,'[3]5.งบทดลอง รพ.'!B:B,0)),)</f>
        <v>173.69</v>
      </c>
      <c r="AI144" s="295">
        <f>IFERROR(INDEX('[3]5.งบทดลอง รพ.'!$AE:$AE,MATCH(F:F,'[3]5.งบทดลอง รพ.'!B:B,0)),)</f>
        <v>2309.89</v>
      </c>
      <c r="AJ144" s="295">
        <f>IFERROR(INDEX('[3]5.งบทดลอง รพ.'!$AF:$AF,MATCH(F:F,'[3]5.งบทดลอง รพ.'!B:B,0)),)</f>
        <v>21968.99</v>
      </c>
      <c r="AK144" s="295">
        <f>IFERROR(INDEX('[3]5.งบทดลอง รพ.'!$AG:$AG,MATCH(F:F,'[3]5.งบทดลอง รพ.'!B:B,0)),)</f>
        <v>31629.41</v>
      </c>
      <c r="AL144" s="295">
        <f>IFERROR(INDEX('[3]5.งบทดลอง รพ.'!$AH:$AH,MATCH(F:F,'[3]5.งบทดลอง รพ.'!B:B,0)),)</f>
        <v>0</v>
      </c>
      <c r="AM144" s="295">
        <f>IFERROR(INDEX('[3]5.งบทดลอง รพ.'!$AI:$AI,MATCH(F:F,'[3]5.งบทดลอง รพ.'!B:B,0)),)</f>
        <v>21223.19</v>
      </c>
      <c r="AN144" s="295">
        <f>IFERROR(INDEX('[3]5.งบทดลอง รพ.'!$AJ:$AJ,MATCH(F:F,'[3]5.งบทดลอง รพ.'!B:B,0)),)</f>
        <v>17557.75</v>
      </c>
      <c r="AO144" s="295">
        <f>IFERROR(INDEX('[3]5.งบทดลอง รพ.'!$AK:$AK,MATCH(F:F,'[3]5.งบทดลอง รพ.'!B:B,0)),)</f>
        <v>0</v>
      </c>
      <c r="AP144" s="295">
        <f>IFERROR(INDEX('[3]5.งบทดลอง รพ.'!$AL:$AL,MATCH(F:F,'[3]5.งบทดลอง รพ.'!B:B,0)),)</f>
        <v>17114.689999999999</v>
      </c>
      <c r="AQ144" s="295">
        <f>IFERROR(INDEX('[3]5.งบทดลอง รพ.'!$AM:$AM,MATCH(F:F,'[3]5.งบทดลอง รพ.'!B:B,0)),)</f>
        <v>0</v>
      </c>
      <c r="AR144" s="295">
        <f>IFERROR(INDEX('[3]5.งบทดลอง รพ.'!$AN:$AN,MATCH(F:F,'[3]5.งบทดลอง รพ.'!B:B,0)),)</f>
        <v>0</v>
      </c>
      <c r="AS144" s="295">
        <f>IFERROR(INDEX('[3]5.งบทดลอง รพ.'!$AO:$AO,MATCH(F:F,'[3]5.งบทดลอง รพ.'!B:B,0)),)</f>
        <v>0</v>
      </c>
      <c r="AT144" s="295">
        <f>IFERROR(INDEX('[3]5.งบทดลอง รพ.'!$AP:$AP,MATCH(F:F,'[3]5.งบทดลอง รพ.'!B:B,0)),)</f>
        <v>5961.26</v>
      </c>
      <c r="AU144" s="295">
        <f>IFERROR(INDEX('[3]5.งบทดลอง รพ.'!$AQ:$AQ,MATCH(F:F,'[3]5.งบทดลอง รพ.'!B:B,0)),)</f>
        <v>123440.62</v>
      </c>
      <c r="AV144" s="295">
        <f>IFERROR(INDEX('[3]5.งบทดลอง รพ.'!$AR:$AR,MATCH(F:F,'[3]5.งบทดลอง รพ.'!B:B,0)),)</f>
        <v>0</v>
      </c>
      <c r="AW144" s="295">
        <f>IFERROR(INDEX('[3]5.งบทดลอง รพ.'!$AS:$AS,MATCH(F:F,'[3]5.งบทดลอง รพ.'!B:B,0)),)</f>
        <v>24480.5</v>
      </c>
      <c r="AX144" s="295">
        <f>IFERROR(INDEX('[3]5.งบทดลอง รพ.'!$AT:$AT,MATCH(F:F,'[3]5.งบทดลอง รพ.'!B:B,0)),)</f>
        <v>0</v>
      </c>
      <c r="AY144" s="295">
        <f>IFERROR(INDEX('[3]5.งบทดลอง รพ.'!$AU:$AU,MATCH(F:F,'[3]5.งบทดลอง รพ.'!B:B,0)),)</f>
        <v>12632.01</v>
      </c>
      <c r="AZ144" s="295">
        <f>IFERROR(INDEX('[3]5.งบทดลอง รพ.'!$AV:$AV,MATCH(F:F,'[3]5.งบทดลอง รพ.'!B:B,0)),)</f>
        <v>13680.04</v>
      </c>
      <c r="BA144" s="295">
        <f>IFERROR(INDEX('[3]5.งบทดลอง รพ.'!$AW:$AW,MATCH(F:F,'[3]5.งบทดลอง รพ.'!B:B,0)),)</f>
        <v>0</v>
      </c>
      <c r="BB144" s="295">
        <f>IFERROR(INDEX('[3]5.งบทดลอง รพ.'!$AX:$AX,MATCH(F:F,'[3]5.งบทดลอง รพ.'!B:B,0)),)</f>
        <v>258091.76</v>
      </c>
      <c r="BC144" s="295">
        <f>IFERROR(INDEX('[3]5.งบทดลอง รพ.'!$AY:$AY,MATCH(F:F,'[3]5.งบทดลอง รพ.'!B:B,0)),)</f>
        <v>0</v>
      </c>
      <c r="BD144" s="295">
        <f>IFERROR(INDEX('[3]5.งบทดลอง รพ.'!$AZ:$AZ,MATCH(F:F,'[3]5.งบทดลอง รพ.'!B:B,0)),)</f>
        <v>0</v>
      </c>
      <c r="BE144" s="295">
        <f>IFERROR(INDEX('[3]5.งบทดลอง รพ.'!$BA:$BA,MATCH(F:F,'[3]5.งบทดลอง รพ.'!B:B,0)),)</f>
        <v>0</v>
      </c>
      <c r="BF144" s="295">
        <f>IFERROR(INDEX('[3]5.งบทดลอง รพ.'!$BB:$BB,MATCH(F:F,'[3]5.งบทดลอง รพ.'!B:B,0)),)</f>
        <v>0</v>
      </c>
      <c r="BG144" s="295">
        <f>IFERROR(INDEX('[3]5.งบทดลอง รพ.'!$BC:$BC,MATCH(F:F,'[3]5.งบทดลอง รพ.'!B:B,0)),)</f>
        <v>0</v>
      </c>
      <c r="BH144" s="295">
        <f>IFERROR(INDEX('[3]5.งบทดลอง รพ.'!$BD:$BD,MATCH(F:F,'[3]5.งบทดลอง รพ.'!B:B,0)),)</f>
        <v>0</v>
      </c>
      <c r="BI144" s="295">
        <f>IFERROR(INDEX('[3]5.งบทดลอง รพ.'!$BE:$BE,MATCH(F:F,'[3]5.งบทดลอง รพ.'!B:B,0)),)</f>
        <v>0</v>
      </c>
      <c r="BJ144" s="295">
        <f>IFERROR(INDEX('[3]5.งบทดลอง รพ.'!$BF:$BF,MATCH(F:F,'[3]5.งบทดลอง รพ.'!B:B,0)),)</f>
        <v>0</v>
      </c>
      <c r="BK144" s="295">
        <f>IFERROR(INDEX('[3]5.งบทดลอง รพ.'!$BG:$BG,MATCH(F:F,'[3]5.งบทดลอง รพ.'!B:B,0)),)</f>
        <v>0</v>
      </c>
      <c r="BL144" s="295">
        <f>IFERROR(INDEX('[3]5.งบทดลอง รพ.'!$BH:$BH,MATCH(F:F,'[3]5.งบทดลอง รพ.'!B:B,0)),)</f>
        <v>0</v>
      </c>
      <c r="BM144" s="295">
        <f>IFERROR(INDEX('[3]5.งบทดลอง รพ.'!$BI:$BI,MATCH(F:F,'[3]5.งบทดลอง รพ.'!B:B,0)),)</f>
        <v>2457.48</v>
      </c>
      <c r="BN144" s="295">
        <f>IFERROR(INDEX('[3]5.งบทดลอง รพ.'!$BJ:$BJ,MATCH(F:F,'[3]5.งบทดลอง รพ.'!B:B,0)),)</f>
        <v>155328.01999999999</v>
      </c>
      <c r="BO144" s="295">
        <f>IFERROR(INDEX('[3]5.งบทดลอง รพ.'!$BK:$BK,MATCH(F:F,'[3]5.งบทดลอง รพ.'!B:B,0)),)</f>
        <v>8955.8799999999992</v>
      </c>
      <c r="BP144" s="295">
        <f>IFERROR(INDEX('[3]5.งบทดลอง รพ.'!$BL:$BL,MATCH(F:F,'[3]5.งบทดลอง รพ.'!B:B,0)),)</f>
        <v>0</v>
      </c>
      <c r="BQ144" s="295">
        <f>IFERROR(INDEX('[3]5.งบทดลอง รพ.'!$BM:$BM,MATCH(F:F,'[3]5.งบทดลอง รพ.'!B:B,0)),)</f>
        <v>0</v>
      </c>
      <c r="BR144" s="295">
        <f>IFERROR(INDEX('[3]5.งบทดลอง รพ.'!$BN:$BN,MATCH(F:F,'[3]5.งบทดลอง รพ.'!B:B,0)),)</f>
        <v>49.28</v>
      </c>
      <c r="BS144" s="295">
        <f>IFERROR(INDEX('[3]5.งบทดลอง รพ.'!$BO:$BO,MATCH(F:F,'[3]5.งบทดลอง รพ.'!B:B,0)),)</f>
        <v>31994.17</v>
      </c>
      <c r="BT144" s="295">
        <f>IFERROR(INDEX('[3]5.งบทดลอง รพ.'!$BP:$BP,MATCH(F:F,'[3]5.งบทดลอง รพ.'!B:B,0)),)</f>
        <v>0</v>
      </c>
      <c r="BU144" s="295">
        <f>IFERROR(INDEX('[3]5.งบทดลอง รพ.'!$BQ:$BQ,MATCH(F:F,'[3]5.งบทดลอง รพ.'!B:B,0)),)</f>
        <v>0</v>
      </c>
      <c r="BV144" s="295">
        <f>IFERROR(INDEX('[3]5.งบทดลอง รพ.'!$BR:$BR,MATCH(F:F,'[3]5.งบทดลอง รพ.'!B:B,0)),)</f>
        <v>0</v>
      </c>
      <c r="BW144" s="295">
        <f>IFERROR(INDEX('[3]5.งบทดลอง รพ.'!$BS:$BS,MATCH(F:F,'[3]5.งบทดลอง รพ.'!B:B,0)),)</f>
        <v>6869</v>
      </c>
      <c r="BX144" s="295">
        <f>IFERROR(INDEX('[3]5.งบทดลอง รพ.'!$BT:$BT,MATCH(F:F,'[3]5.งบทดลอง รพ.'!B:B,0)),)</f>
        <v>0</v>
      </c>
      <c r="BY144" s="295">
        <f>IFERROR(INDEX('[3]5.งบทดลอง รพ.'!$BU:$BU,MATCH(F:F,'[3]5.งบทดลอง รพ.'!B:B,0)),)</f>
        <v>0</v>
      </c>
      <c r="BZ144" s="295">
        <f>IFERROR(INDEX('[3]5.งบทดลอง รพ.'!$BV:$BV,MATCH(F:F,'[3]5.งบทดลอง รพ.'!B:B,0)),)</f>
        <v>0</v>
      </c>
      <c r="CA144" s="295">
        <f>IFERROR(INDEX('[3]5.งบทดลอง รพ.'!$BW:$BW,MATCH(F:F,'[3]5.งบทดลอง รพ.'!B:B,0)),)</f>
        <v>1928.27</v>
      </c>
      <c r="CB144" s="295">
        <f>IFERROR(INDEX('[3]5.งบทดลอง รพ.'!$BX:$BX,MATCH(F:F,'[3]5.งบทดลอง รพ.'!B:B,0)),)</f>
        <v>8439.65</v>
      </c>
      <c r="CC144" s="506">
        <f t="shared" si="21"/>
        <v>1967548.2899999993</v>
      </c>
    </row>
    <row r="145" spans="1:81" s="308" customFormat="1">
      <c r="A145" s="307" t="s">
        <v>436</v>
      </c>
      <c r="B145" s="292" t="s">
        <v>24</v>
      </c>
      <c r="C145" s="293" t="s">
        <v>25</v>
      </c>
      <c r="D145" s="294">
        <v>45110</v>
      </c>
      <c r="E145" s="293" t="s">
        <v>25</v>
      </c>
      <c r="F145" s="504" t="s">
        <v>689</v>
      </c>
      <c r="G145" s="505" t="s">
        <v>665</v>
      </c>
      <c r="H145" s="295">
        <f>IFERROR(INDEX('[3]5.งบทดลอง รพ.'!$D:$D,MATCH(F:F,'[3]5.งบทดลอง รพ.'!B:B,0)),)</f>
        <v>0</v>
      </c>
      <c r="I145" s="295">
        <f>IFERROR(INDEX('[3]5.งบทดลอง รพ.'!$E:$E,MATCH(F:F,'[3]5.งบทดลอง รพ.'!B:B,0)),)</f>
        <v>0</v>
      </c>
      <c r="J145" s="295">
        <f>IFERROR(INDEX('[3]5.งบทดลอง รพ.'!$F:$F,MATCH(F:F,'[3]5.งบทดลอง รพ.'!B:B,0)),)</f>
        <v>0</v>
      </c>
      <c r="K145" s="295">
        <f>IFERROR(INDEX('[3]5.งบทดลอง รพ.'!$G:$G,MATCH(F:F,'[3]5.งบทดลอง รพ.'!B:B,0)),)</f>
        <v>0</v>
      </c>
      <c r="L145" s="295">
        <f>IFERROR(INDEX('[3]5.งบทดลอง รพ.'!$H:$H,MATCH(F:F,'[3]5.งบทดลอง รพ.'!B:B,0)),)</f>
        <v>0</v>
      </c>
      <c r="M145" s="295">
        <f>IFERROR(INDEX('[3]5.งบทดลอง รพ.'!$I:$I,MATCH(F:F,'[3]5.งบทดลอง รพ.'!B:B,0)),)</f>
        <v>0</v>
      </c>
      <c r="N145" s="295">
        <f>IFERROR(INDEX('[3]5.งบทดลอง รพ.'!$J:$J,MATCH(F:F,'[3]5.งบทดลอง รพ.'!B:B,0)),)</f>
        <v>0</v>
      </c>
      <c r="O145" s="295">
        <f>IFERROR(INDEX('[3]5.งบทดลอง รพ.'!$K:$K,MATCH(F:F,'[3]5.งบทดลอง รพ.'!B:B,0)),)</f>
        <v>0</v>
      </c>
      <c r="P145" s="295">
        <f>IFERROR(INDEX('[3]5.งบทดลอง รพ.'!$L:$L,MATCH(F:F,'[3]5.งบทดลอง รพ.'!B:B,0)),)</f>
        <v>0</v>
      </c>
      <c r="Q145" s="295">
        <f>IFERROR(INDEX('[3]5.งบทดลอง รพ.'!$M:$M,MATCH(F:F,'[3]5.งบทดลอง รพ.'!B:B,0)),)</f>
        <v>0</v>
      </c>
      <c r="R145" s="295">
        <f>IFERROR(INDEX('[3]5.งบทดลอง รพ.'!$N:$N,MATCH(F:F,'[3]5.งบทดลอง รพ.'!B:B,0)),)</f>
        <v>0</v>
      </c>
      <c r="S145" s="295">
        <f>IFERROR(INDEX('[3]5.งบทดลอง รพ.'!$O:$O,MATCH(F:F,'[3]5.งบทดลอง รพ.'!B:B,0)),)</f>
        <v>0</v>
      </c>
      <c r="T145" s="295">
        <f>IFERROR(INDEX('[3]5.งบทดลอง รพ.'!$P:$P,MATCH(F:F,'[3]5.งบทดลอง รพ.'!B:B,0)),)</f>
        <v>0</v>
      </c>
      <c r="U145" s="295">
        <f>IFERROR(INDEX('[3]5.งบทดลอง รพ.'!$Q:$Q,MATCH(F:F,'[3]5.งบทดลอง รพ.'!B:B,0)),)</f>
        <v>0</v>
      </c>
      <c r="V145" s="295">
        <f>IFERROR(INDEX('[3]5.งบทดลอง รพ.'!$R:$R,MATCH(F:F,'[3]5.งบทดลอง รพ.'!B:B,0)),)</f>
        <v>0</v>
      </c>
      <c r="W145" s="295">
        <f>IFERROR(INDEX('[3]5.งบทดลอง รพ.'!$S:$S,MATCH(F:F,'[3]5.งบทดลอง รพ.'!B:B,0)),)</f>
        <v>0</v>
      </c>
      <c r="X145" s="295">
        <f>IFERROR(INDEX('[3]5.งบทดลอง รพ.'!$T:$T,MATCH(F:F,'[3]5.งบทดลอง รพ.'!B:B,0)),)</f>
        <v>0</v>
      </c>
      <c r="Y145" s="295">
        <f>IFERROR(INDEX('[3]5.งบทดลอง รพ.'!$U:$U,MATCH(F:F,'[3]5.งบทดลอง รพ.'!B:B,0)),)</f>
        <v>0</v>
      </c>
      <c r="Z145" s="295">
        <f>IFERROR(INDEX('[3]5.งบทดลอง รพ.'!$V:$V,MATCH(F:F,'[3]5.งบทดลอง รพ.'!B:B,0)),)</f>
        <v>0</v>
      </c>
      <c r="AA145" s="295">
        <f>IFERROR(INDEX('[3]5.งบทดลอง รพ.'!$W:$W,MATCH(F:F,'[3]5.งบทดลอง รพ.'!B:B,0)),)</f>
        <v>0</v>
      </c>
      <c r="AB145" s="295">
        <f>IFERROR(INDEX('[3]5.งบทดลอง รพ.'!$X:$X,MATCH(F:F,'[3]5.งบทดลอง รพ.'!B:B,0)),)</f>
        <v>0</v>
      </c>
      <c r="AC145" s="295">
        <f>IFERROR(INDEX('[3]5.งบทดลอง รพ.'!$Y:$Y,MATCH(F:F,'[3]5.งบทดลอง รพ.'!B:B,0)),)</f>
        <v>0</v>
      </c>
      <c r="AD145" s="295">
        <f>IFERROR(INDEX('[3]5.งบทดลอง รพ.'!$Z:$Z,MATCH(F:F,'[3]5.งบทดลอง รพ.'!B:B,0)),)</f>
        <v>0</v>
      </c>
      <c r="AE145" s="295">
        <f>IFERROR(INDEX('[3]5.งบทดลอง รพ.'!$AA:$AA,MATCH(F:F,'[3]5.งบทดลอง รพ.'!B:B,0)),)</f>
        <v>0</v>
      </c>
      <c r="AF145" s="295">
        <f>IFERROR(INDEX('[3]5.งบทดลอง รพ.'!$AB:$AB,MATCH(F:F,'[3]5.งบทดลอง รพ.'!B:B,0)),)</f>
        <v>0</v>
      </c>
      <c r="AG145" s="295">
        <f>IFERROR(INDEX('[3]5.งบทดลอง รพ.'!$AC:$AC,MATCH(F:F,'[3]5.งบทดลอง รพ.'!B:B,0)),)</f>
        <v>0</v>
      </c>
      <c r="AH145" s="295">
        <f>IFERROR(INDEX('[3]5.งบทดลอง รพ.'!$AD:$AD,MATCH(F:F,'[3]5.งบทดลอง รพ.'!B:B,0)),)</f>
        <v>0</v>
      </c>
      <c r="AI145" s="295">
        <f>IFERROR(INDEX('[3]5.งบทดลอง รพ.'!$AE:$AE,MATCH(F:F,'[3]5.งบทดลอง รพ.'!B:B,0)),)</f>
        <v>0</v>
      </c>
      <c r="AJ145" s="295">
        <f>IFERROR(INDEX('[3]5.งบทดลอง รพ.'!$AF:$AF,MATCH(F:F,'[3]5.งบทดลอง รพ.'!B:B,0)),)</f>
        <v>0</v>
      </c>
      <c r="AK145" s="295">
        <f>IFERROR(INDEX('[3]5.งบทดลอง รพ.'!$AG:$AG,MATCH(F:F,'[3]5.งบทดลอง รพ.'!B:B,0)),)</f>
        <v>0</v>
      </c>
      <c r="AL145" s="295">
        <f>IFERROR(INDEX('[3]5.งบทดลอง รพ.'!$AH:$AH,MATCH(F:F,'[3]5.งบทดลอง รพ.'!B:B,0)),)</f>
        <v>0</v>
      </c>
      <c r="AM145" s="295">
        <f>IFERROR(INDEX('[3]5.งบทดลอง รพ.'!$AI:$AI,MATCH(F:F,'[3]5.งบทดลอง รพ.'!B:B,0)),)</f>
        <v>0</v>
      </c>
      <c r="AN145" s="295">
        <f>IFERROR(INDEX('[3]5.งบทดลอง รพ.'!$AJ:$AJ,MATCH(F:F,'[3]5.งบทดลอง รพ.'!B:B,0)),)</f>
        <v>0</v>
      </c>
      <c r="AO145" s="295">
        <f>IFERROR(INDEX('[3]5.งบทดลอง รพ.'!$AK:$AK,MATCH(F:F,'[3]5.งบทดลอง รพ.'!B:B,0)),)</f>
        <v>0</v>
      </c>
      <c r="AP145" s="295">
        <f>IFERROR(INDEX('[3]5.งบทดลอง รพ.'!$AL:$AL,MATCH(F:F,'[3]5.งบทดลอง รพ.'!B:B,0)),)</f>
        <v>0</v>
      </c>
      <c r="AQ145" s="295">
        <f>IFERROR(INDEX('[3]5.งบทดลอง รพ.'!$AM:$AM,MATCH(F:F,'[3]5.งบทดลอง รพ.'!B:B,0)),)</f>
        <v>0</v>
      </c>
      <c r="AR145" s="295">
        <f>IFERROR(INDEX('[3]5.งบทดลอง รพ.'!$AN:$AN,MATCH(F:F,'[3]5.งบทดลอง รพ.'!B:B,0)),)</f>
        <v>0</v>
      </c>
      <c r="AS145" s="295">
        <f>IFERROR(INDEX('[3]5.งบทดลอง รพ.'!$AO:$AO,MATCH(F:F,'[3]5.งบทดลอง รพ.'!B:B,0)),)</f>
        <v>0</v>
      </c>
      <c r="AT145" s="295">
        <f>IFERROR(INDEX('[3]5.งบทดลอง รพ.'!$AP:$AP,MATCH(F:F,'[3]5.งบทดลอง รพ.'!B:B,0)),)</f>
        <v>0</v>
      </c>
      <c r="AU145" s="295">
        <f>IFERROR(INDEX('[3]5.งบทดลอง รพ.'!$AQ:$AQ,MATCH(F:F,'[3]5.งบทดลอง รพ.'!B:B,0)),)</f>
        <v>0</v>
      </c>
      <c r="AV145" s="295">
        <f>IFERROR(INDEX('[3]5.งบทดลอง รพ.'!$AR:$AR,MATCH(F:F,'[3]5.งบทดลอง รพ.'!B:B,0)),)</f>
        <v>0</v>
      </c>
      <c r="AW145" s="295">
        <f>IFERROR(INDEX('[3]5.งบทดลอง รพ.'!$AS:$AS,MATCH(F:F,'[3]5.งบทดลอง รพ.'!B:B,0)),)</f>
        <v>0</v>
      </c>
      <c r="AX145" s="295">
        <f>IFERROR(INDEX('[3]5.งบทดลอง รพ.'!$AT:$AT,MATCH(F:F,'[3]5.งบทดลอง รพ.'!B:B,0)),)</f>
        <v>0</v>
      </c>
      <c r="AY145" s="295">
        <f>IFERROR(INDEX('[3]5.งบทดลอง รพ.'!$AU:$AU,MATCH(F:F,'[3]5.งบทดลอง รพ.'!B:B,0)),)</f>
        <v>0</v>
      </c>
      <c r="AZ145" s="295">
        <f>IFERROR(INDEX('[3]5.งบทดลอง รพ.'!$AV:$AV,MATCH(F:F,'[3]5.งบทดลอง รพ.'!B:B,0)),)</f>
        <v>0</v>
      </c>
      <c r="BA145" s="295">
        <f>IFERROR(INDEX('[3]5.งบทดลอง รพ.'!$AW:$AW,MATCH(F:F,'[3]5.งบทดลอง รพ.'!B:B,0)),)</f>
        <v>0</v>
      </c>
      <c r="BB145" s="295">
        <f>IFERROR(INDEX('[3]5.งบทดลอง รพ.'!$AX:$AX,MATCH(F:F,'[3]5.งบทดลอง รพ.'!B:B,0)),)</f>
        <v>0</v>
      </c>
      <c r="BC145" s="295">
        <f>IFERROR(INDEX('[3]5.งบทดลอง รพ.'!$AY:$AY,MATCH(F:F,'[3]5.งบทดลอง รพ.'!B:B,0)),)</f>
        <v>0</v>
      </c>
      <c r="BD145" s="295">
        <f>IFERROR(INDEX('[3]5.งบทดลอง รพ.'!$AZ:$AZ,MATCH(F:F,'[3]5.งบทดลอง รพ.'!B:B,0)),)</f>
        <v>0</v>
      </c>
      <c r="BE145" s="295">
        <f>IFERROR(INDEX('[3]5.งบทดลอง รพ.'!$BA:$BA,MATCH(F:F,'[3]5.งบทดลอง รพ.'!B:B,0)),)</f>
        <v>0</v>
      </c>
      <c r="BF145" s="295">
        <f>IFERROR(INDEX('[3]5.งบทดลอง รพ.'!$BB:$BB,MATCH(F:F,'[3]5.งบทดลอง รพ.'!B:B,0)),)</f>
        <v>0</v>
      </c>
      <c r="BG145" s="295">
        <f>IFERROR(INDEX('[3]5.งบทดลอง รพ.'!$BC:$BC,MATCH(F:F,'[3]5.งบทดลอง รพ.'!B:B,0)),)</f>
        <v>0</v>
      </c>
      <c r="BH145" s="295">
        <f>IFERROR(INDEX('[3]5.งบทดลอง รพ.'!$BD:$BD,MATCH(F:F,'[3]5.งบทดลอง รพ.'!B:B,0)),)</f>
        <v>0</v>
      </c>
      <c r="BI145" s="295">
        <f>IFERROR(INDEX('[3]5.งบทดลอง รพ.'!$BE:$BE,MATCH(F:F,'[3]5.งบทดลอง รพ.'!B:B,0)),)</f>
        <v>0</v>
      </c>
      <c r="BJ145" s="295">
        <f>IFERROR(INDEX('[3]5.งบทดลอง รพ.'!$BF:$BF,MATCH(F:F,'[3]5.งบทดลอง รพ.'!B:B,0)),)</f>
        <v>0</v>
      </c>
      <c r="BK145" s="295">
        <f>IFERROR(INDEX('[3]5.งบทดลอง รพ.'!$BG:$BG,MATCH(F:F,'[3]5.งบทดลอง รพ.'!B:B,0)),)</f>
        <v>0</v>
      </c>
      <c r="BL145" s="295">
        <f>IFERROR(INDEX('[3]5.งบทดลอง รพ.'!$BH:$BH,MATCH(F:F,'[3]5.งบทดลอง รพ.'!B:B,0)),)</f>
        <v>0</v>
      </c>
      <c r="BM145" s="295">
        <f>IFERROR(INDEX('[3]5.งบทดลอง รพ.'!$BI:$BI,MATCH(F:F,'[3]5.งบทดลอง รพ.'!B:B,0)),)</f>
        <v>0</v>
      </c>
      <c r="BN145" s="295">
        <f>IFERROR(INDEX('[3]5.งบทดลอง รพ.'!$BJ:$BJ,MATCH(F:F,'[3]5.งบทดลอง รพ.'!B:B,0)),)</f>
        <v>0</v>
      </c>
      <c r="BO145" s="295">
        <f>IFERROR(INDEX('[3]5.งบทดลอง รพ.'!$BK:$BK,MATCH(F:F,'[3]5.งบทดลอง รพ.'!B:B,0)),)</f>
        <v>0</v>
      </c>
      <c r="BP145" s="295">
        <f>IFERROR(INDEX('[3]5.งบทดลอง รพ.'!$BL:$BL,MATCH(F:F,'[3]5.งบทดลอง รพ.'!B:B,0)),)</f>
        <v>0</v>
      </c>
      <c r="BQ145" s="295">
        <f>IFERROR(INDEX('[3]5.งบทดลอง รพ.'!$BM:$BM,MATCH(F:F,'[3]5.งบทดลอง รพ.'!B:B,0)),)</f>
        <v>0</v>
      </c>
      <c r="BR145" s="295">
        <f>IFERROR(INDEX('[3]5.งบทดลอง รพ.'!$BN:$BN,MATCH(F:F,'[3]5.งบทดลอง รพ.'!B:B,0)),)</f>
        <v>0</v>
      </c>
      <c r="BS145" s="295">
        <f>IFERROR(INDEX('[3]5.งบทดลอง รพ.'!$BO:$BO,MATCH(F:F,'[3]5.งบทดลอง รพ.'!B:B,0)),)</f>
        <v>0</v>
      </c>
      <c r="BT145" s="295">
        <f>IFERROR(INDEX('[3]5.งบทดลอง รพ.'!$BP:$BP,MATCH(F:F,'[3]5.งบทดลอง รพ.'!B:B,0)),)</f>
        <v>0</v>
      </c>
      <c r="BU145" s="295">
        <f>IFERROR(INDEX('[3]5.งบทดลอง รพ.'!$BQ:$BQ,MATCH(F:F,'[3]5.งบทดลอง รพ.'!B:B,0)),)</f>
        <v>0</v>
      </c>
      <c r="BV145" s="295">
        <f>IFERROR(INDEX('[3]5.งบทดลอง รพ.'!$BR:$BR,MATCH(F:F,'[3]5.งบทดลอง รพ.'!B:B,0)),)</f>
        <v>0</v>
      </c>
      <c r="BW145" s="295">
        <f>IFERROR(INDEX('[3]5.งบทดลอง รพ.'!$BS:$BS,MATCH(F:F,'[3]5.งบทดลอง รพ.'!B:B,0)),)</f>
        <v>0</v>
      </c>
      <c r="BX145" s="295">
        <f>IFERROR(INDEX('[3]5.งบทดลอง รพ.'!$BT:$BT,MATCH(F:F,'[3]5.งบทดลอง รพ.'!B:B,0)),)</f>
        <v>0</v>
      </c>
      <c r="BY145" s="295">
        <f>IFERROR(INDEX('[3]5.งบทดลอง รพ.'!$BU:$BU,MATCH(F:F,'[3]5.งบทดลอง รพ.'!B:B,0)),)</f>
        <v>0</v>
      </c>
      <c r="BZ145" s="295">
        <f>IFERROR(INDEX('[3]5.งบทดลอง รพ.'!$BV:$BV,MATCH(F:F,'[3]5.งบทดลอง รพ.'!B:B,0)),)</f>
        <v>0</v>
      </c>
      <c r="CA145" s="295">
        <f>IFERROR(INDEX('[3]5.งบทดลอง รพ.'!$BW:$BW,MATCH(F:F,'[3]5.งบทดลอง รพ.'!B:B,0)),)</f>
        <v>0</v>
      </c>
      <c r="CB145" s="295">
        <f>IFERROR(INDEX('[3]5.งบทดลอง รพ.'!$BX:$BX,MATCH(F:F,'[3]5.งบทดลอง รพ.'!B:B,0)),)</f>
        <v>0</v>
      </c>
      <c r="CC145" s="506">
        <f t="shared" si="21"/>
        <v>0</v>
      </c>
    </row>
    <row r="146" spans="1:81" s="308" customFormat="1">
      <c r="A146" s="307" t="s">
        <v>436</v>
      </c>
      <c r="B146" s="292" t="s">
        <v>24</v>
      </c>
      <c r="C146" s="293" t="s">
        <v>25</v>
      </c>
      <c r="D146" s="294">
        <v>45110</v>
      </c>
      <c r="E146" s="293" t="s">
        <v>25</v>
      </c>
      <c r="F146" s="504" t="s">
        <v>690</v>
      </c>
      <c r="G146" s="505" t="s">
        <v>667</v>
      </c>
      <c r="H146" s="295">
        <f>IFERROR(INDEX('[3]5.งบทดลอง รพ.'!$D:$D,MATCH(F:F,'[3]5.งบทดลอง รพ.'!B:B,0)),)</f>
        <v>0</v>
      </c>
      <c r="I146" s="295">
        <f>IFERROR(INDEX('[3]5.งบทดลอง รพ.'!$E:$E,MATCH(F:F,'[3]5.งบทดลอง รพ.'!B:B,0)),)</f>
        <v>0</v>
      </c>
      <c r="J146" s="295">
        <f>IFERROR(INDEX('[3]5.งบทดลอง รพ.'!$F:$F,MATCH(F:F,'[3]5.งบทดลอง รพ.'!B:B,0)),)</f>
        <v>0</v>
      </c>
      <c r="K146" s="295">
        <f>IFERROR(INDEX('[3]5.งบทดลอง รพ.'!$G:$G,MATCH(F:F,'[3]5.งบทดลอง รพ.'!B:B,0)),)</f>
        <v>0</v>
      </c>
      <c r="L146" s="295">
        <f>IFERROR(INDEX('[3]5.งบทดลอง รพ.'!$H:$H,MATCH(F:F,'[3]5.งบทดลอง รพ.'!B:B,0)),)</f>
        <v>0</v>
      </c>
      <c r="M146" s="295">
        <f>IFERROR(INDEX('[3]5.งบทดลอง รพ.'!$I:$I,MATCH(F:F,'[3]5.งบทดลอง รพ.'!B:B,0)),)</f>
        <v>0</v>
      </c>
      <c r="N146" s="295">
        <f>IFERROR(INDEX('[3]5.งบทดลอง รพ.'!$J:$J,MATCH(F:F,'[3]5.งบทดลอง รพ.'!B:B,0)),)</f>
        <v>70000</v>
      </c>
      <c r="O146" s="295">
        <f>IFERROR(INDEX('[3]5.งบทดลอง รพ.'!$K:$K,MATCH(F:F,'[3]5.งบทดลอง รพ.'!B:B,0)),)</f>
        <v>0</v>
      </c>
      <c r="P146" s="295">
        <f>IFERROR(INDEX('[3]5.งบทดลอง รพ.'!$L:$L,MATCH(F:F,'[3]5.งบทดลอง รพ.'!B:B,0)),)</f>
        <v>0</v>
      </c>
      <c r="Q146" s="295">
        <f>IFERROR(INDEX('[3]5.งบทดลอง รพ.'!$M:$M,MATCH(F:F,'[3]5.งบทดลอง รพ.'!B:B,0)),)</f>
        <v>0</v>
      </c>
      <c r="R146" s="295">
        <f>IFERROR(INDEX('[3]5.งบทดลอง รพ.'!$N:$N,MATCH(F:F,'[3]5.งบทดลอง รพ.'!B:B,0)),)</f>
        <v>0</v>
      </c>
      <c r="S146" s="295">
        <f>IFERROR(INDEX('[3]5.งบทดลอง รพ.'!$O:$O,MATCH(F:F,'[3]5.งบทดลอง รพ.'!B:B,0)),)</f>
        <v>11480</v>
      </c>
      <c r="T146" s="295">
        <f>IFERROR(INDEX('[3]5.งบทดลอง รพ.'!$P:$P,MATCH(F:F,'[3]5.งบทดลอง รพ.'!B:B,0)),)</f>
        <v>0</v>
      </c>
      <c r="U146" s="295">
        <f>IFERROR(INDEX('[3]5.งบทดลอง รพ.'!$Q:$Q,MATCH(F:F,'[3]5.งบทดลอง รพ.'!B:B,0)),)</f>
        <v>23170</v>
      </c>
      <c r="V146" s="295">
        <f>IFERROR(INDEX('[3]5.งบทดลอง รพ.'!$R:$R,MATCH(F:F,'[3]5.งบทดลอง รพ.'!B:B,0)),)</f>
        <v>0</v>
      </c>
      <c r="W146" s="295">
        <f>IFERROR(INDEX('[3]5.งบทดลอง รพ.'!$S:$S,MATCH(F:F,'[3]5.งบทดลอง รพ.'!B:B,0)),)</f>
        <v>0</v>
      </c>
      <c r="X146" s="295">
        <f>IFERROR(INDEX('[3]5.งบทดลอง รพ.'!$T:$T,MATCH(F:F,'[3]5.งบทดลอง รพ.'!B:B,0)),)</f>
        <v>0</v>
      </c>
      <c r="Y146" s="295">
        <f>IFERROR(INDEX('[3]5.งบทดลอง รพ.'!$U:$U,MATCH(F:F,'[3]5.งบทดลอง รพ.'!B:B,0)),)</f>
        <v>0</v>
      </c>
      <c r="Z146" s="295">
        <f>IFERROR(INDEX('[3]5.งบทดลอง รพ.'!$V:$V,MATCH(F:F,'[3]5.งบทดลอง รพ.'!B:B,0)),)</f>
        <v>288550</v>
      </c>
      <c r="AA146" s="295">
        <f>IFERROR(INDEX('[3]5.งบทดลอง รพ.'!$W:$W,MATCH(F:F,'[3]5.งบทดลอง รพ.'!B:B,0)),)</f>
        <v>9900</v>
      </c>
      <c r="AB146" s="295">
        <f>IFERROR(INDEX('[3]5.งบทดลอง รพ.'!$X:$X,MATCH(F:F,'[3]5.งบทดลอง รพ.'!B:B,0)),)</f>
        <v>0</v>
      </c>
      <c r="AC146" s="295">
        <f>IFERROR(INDEX('[3]5.งบทดลอง รพ.'!$Y:$Y,MATCH(F:F,'[3]5.งบทดลอง รพ.'!B:B,0)),)</f>
        <v>0</v>
      </c>
      <c r="AD146" s="295">
        <f>IFERROR(INDEX('[3]5.งบทดลอง รพ.'!$Z:$Z,MATCH(F:F,'[3]5.งบทดลอง รพ.'!B:B,0)),)</f>
        <v>0</v>
      </c>
      <c r="AE146" s="295">
        <f>IFERROR(INDEX('[3]5.งบทดลอง รพ.'!$AA:$AA,MATCH(F:F,'[3]5.งบทดลอง รพ.'!B:B,0)),)</f>
        <v>0</v>
      </c>
      <c r="AF146" s="295">
        <f>IFERROR(INDEX('[3]5.งบทดลอง รพ.'!$AB:$AB,MATCH(F:F,'[3]5.งบทดลอง รพ.'!B:B,0)),)</f>
        <v>58200</v>
      </c>
      <c r="AG146" s="295">
        <f>IFERROR(INDEX('[3]5.งบทดลอง รพ.'!$AC:$AC,MATCH(F:F,'[3]5.งบทดลอง รพ.'!B:B,0)),)</f>
        <v>0</v>
      </c>
      <c r="AH146" s="295">
        <f>IFERROR(INDEX('[3]5.งบทดลอง รพ.'!$AD:$AD,MATCH(F:F,'[3]5.งบทดลอง รพ.'!B:B,0)),)</f>
        <v>0</v>
      </c>
      <c r="AI146" s="295">
        <f>IFERROR(INDEX('[3]5.งบทดลอง รพ.'!$AE:$AE,MATCH(F:F,'[3]5.งบทดลอง รพ.'!B:B,0)),)</f>
        <v>148015</v>
      </c>
      <c r="AJ146" s="295">
        <f>IFERROR(INDEX('[3]5.งบทดลอง รพ.'!$AF:$AF,MATCH(F:F,'[3]5.งบทดลอง รพ.'!B:B,0)),)</f>
        <v>0</v>
      </c>
      <c r="AK146" s="295">
        <f>IFERROR(INDEX('[3]5.งบทดลอง รพ.'!$AG:$AG,MATCH(F:F,'[3]5.งบทดลอง รพ.'!B:B,0)),)</f>
        <v>0</v>
      </c>
      <c r="AL146" s="295">
        <f>IFERROR(INDEX('[3]5.งบทดลอง รพ.'!$AH:$AH,MATCH(F:F,'[3]5.งบทดลอง รพ.'!B:B,0)),)</f>
        <v>0</v>
      </c>
      <c r="AM146" s="295">
        <f>IFERROR(INDEX('[3]5.งบทดลอง รพ.'!$AI:$AI,MATCH(F:F,'[3]5.งบทดลอง รพ.'!B:B,0)),)</f>
        <v>0</v>
      </c>
      <c r="AN146" s="295">
        <f>IFERROR(INDEX('[3]5.งบทดลอง รพ.'!$AJ:$AJ,MATCH(F:F,'[3]5.งบทดลอง รพ.'!B:B,0)),)</f>
        <v>0</v>
      </c>
      <c r="AO146" s="295">
        <f>IFERROR(INDEX('[3]5.งบทดลอง รพ.'!$AK:$AK,MATCH(F:F,'[3]5.งบทดลอง รพ.'!B:B,0)),)</f>
        <v>0</v>
      </c>
      <c r="AP146" s="295">
        <f>IFERROR(INDEX('[3]5.งบทดลอง รพ.'!$AL:$AL,MATCH(F:F,'[3]5.งบทดลอง รพ.'!B:B,0)),)</f>
        <v>0</v>
      </c>
      <c r="AQ146" s="295">
        <f>IFERROR(INDEX('[3]5.งบทดลอง รพ.'!$AM:$AM,MATCH(F:F,'[3]5.งบทดลอง รพ.'!B:B,0)),)</f>
        <v>0</v>
      </c>
      <c r="AR146" s="295">
        <f>IFERROR(INDEX('[3]5.งบทดลอง รพ.'!$AN:$AN,MATCH(F:F,'[3]5.งบทดลอง รพ.'!B:B,0)),)</f>
        <v>0</v>
      </c>
      <c r="AS146" s="295">
        <f>IFERROR(INDEX('[3]5.งบทดลอง รพ.'!$AO:$AO,MATCH(F:F,'[3]5.งบทดลอง รพ.'!B:B,0)),)</f>
        <v>0</v>
      </c>
      <c r="AT146" s="295">
        <f>IFERROR(INDEX('[3]5.งบทดลอง รพ.'!$AP:$AP,MATCH(F:F,'[3]5.งบทดลอง รพ.'!B:B,0)),)</f>
        <v>0</v>
      </c>
      <c r="AU146" s="295">
        <f>IFERROR(INDEX('[3]5.งบทดลอง รพ.'!$AQ:$AQ,MATCH(F:F,'[3]5.งบทดลอง รพ.'!B:B,0)),)</f>
        <v>0</v>
      </c>
      <c r="AV146" s="295">
        <f>IFERROR(INDEX('[3]5.งบทดลอง รพ.'!$AR:$AR,MATCH(F:F,'[3]5.งบทดลอง รพ.'!B:B,0)),)</f>
        <v>0</v>
      </c>
      <c r="AW146" s="295">
        <f>IFERROR(INDEX('[3]5.งบทดลอง รพ.'!$AS:$AS,MATCH(F:F,'[3]5.งบทดลอง รพ.'!B:B,0)),)</f>
        <v>0</v>
      </c>
      <c r="AX146" s="295">
        <f>IFERROR(INDEX('[3]5.งบทดลอง รพ.'!$AT:$AT,MATCH(F:F,'[3]5.งบทดลอง รพ.'!B:B,0)),)</f>
        <v>0</v>
      </c>
      <c r="AY146" s="295">
        <f>IFERROR(INDEX('[3]5.งบทดลอง รพ.'!$AU:$AU,MATCH(F:F,'[3]5.งบทดลอง รพ.'!B:B,0)),)</f>
        <v>0</v>
      </c>
      <c r="AZ146" s="295">
        <f>IFERROR(INDEX('[3]5.งบทดลอง รพ.'!$AV:$AV,MATCH(F:F,'[3]5.งบทดลอง รพ.'!B:B,0)),)</f>
        <v>0</v>
      </c>
      <c r="BA146" s="295">
        <f>IFERROR(INDEX('[3]5.งบทดลอง รพ.'!$AW:$AW,MATCH(F:F,'[3]5.งบทดลอง รพ.'!B:B,0)),)</f>
        <v>0</v>
      </c>
      <c r="BB146" s="295">
        <f>IFERROR(INDEX('[3]5.งบทดลอง รพ.'!$AX:$AX,MATCH(F:F,'[3]5.งบทดลอง รพ.'!B:B,0)),)</f>
        <v>0</v>
      </c>
      <c r="BC146" s="295">
        <f>IFERROR(INDEX('[3]5.งบทดลอง รพ.'!$AY:$AY,MATCH(F:F,'[3]5.งบทดลอง รพ.'!B:B,0)),)</f>
        <v>0</v>
      </c>
      <c r="BD146" s="295">
        <f>IFERROR(INDEX('[3]5.งบทดลอง รพ.'!$AZ:$AZ,MATCH(F:F,'[3]5.งบทดลอง รพ.'!B:B,0)),)</f>
        <v>0</v>
      </c>
      <c r="BE146" s="295">
        <f>IFERROR(INDEX('[3]5.งบทดลอง รพ.'!$BA:$BA,MATCH(F:F,'[3]5.งบทดลอง รพ.'!B:B,0)),)</f>
        <v>0</v>
      </c>
      <c r="BF146" s="295">
        <f>IFERROR(INDEX('[3]5.งบทดลอง รพ.'!$BB:$BB,MATCH(F:F,'[3]5.งบทดลอง รพ.'!B:B,0)),)</f>
        <v>0</v>
      </c>
      <c r="BG146" s="295">
        <f>IFERROR(INDEX('[3]5.งบทดลอง รพ.'!$BC:$BC,MATCH(F:F,'[3]5.งบทดลอง รพ.'!B:B,0)),)</f>
        <v>0</v>
      </c>
      <c r="BH146" s="295">
        <f>IFERROR(INDEX('[3]5.งบทดลอง รพ.'!$BD:$BD,MATCH(F:F,'[3]5.งบทดลอง รพ.'!B:B,0)),)</f>
        <v>0</v>
      </c>
      <c r="BI146" s="295">
        <f>IFERROR(INDEX('[3]5.งบทดลอง รพ.'!$BE:$BE,MATCH(F:F,'[3]5.งบทดลอง รพ.'!B:B,0)),)</f>
        <v>0</v>
      </c>
      <c r="BJ146" s="295">
        <f>IFERROR(INDEX('[3]5.งบทดลอง รพ.'!$BF:$BF,MATCH(F:F,'[3]5.งบทดลอง รพ.'!B:B,0)),)</f>
        <v>0</v>
      </c>
      <c r="BK146" s="295">
        <f>IFERROR(INDEX('[3]5.งบทดลอง รพ.'!$BG:$BG,MATCH(F:F,'[3]5.งบทดลอง รพ.'!B:B,0)),)</f>
        <v>0</v>
      </c>
      <c r="BL146" s="295">
        <f>IFERROR(INDEX('[3]5.งบทดลอง รพ.'!$BH:$BH,MATCH(F:F,'[3]5.งบทดลอง รพ.'!B:B,0)),)</f>
        <v>0</v>
      </c>
      <c r="BM146" s="295">
        <f>IFERROR(INDEX('[3]5.งบทดลอง รพ.'!$BI:$BI,MATCH(F:F,'[3]5.งบทดลอง รพ.'!B:B,0)),)</f>
        <v>0</v>
      </c>
      <c r="BN146" s="295">
        <f>IFERROR(INDEX('[3]5.งบทดลอง รพ.'!$BJ:$BJ,MATCH(F:F,'[3]5.งบทดลอง รพ.'!B:B,0)),)</f>
        <v>0</v>
      </c>
      <c r="BO146" s="295">
        <f>IFERROR(INDEX('[3]5.งบทดลอง รพ.'!$BK:$BK,MATCH(F:F,'[3]5.งบทดลอง รพ.'!B:B,0)),)</f>
        <v>0</v>
      </c>
      <c r="BP146" s="295">
        <f>IFERROR(INDEX('[3]5.งบทดลอง รพ.'!$BL:$BL,MATCH(F:F,'[3]5.งบทดลอง รพ.'!B:B,0)),)</f>
        <v>0</v>
      </c>
      <c r="BQ146" s="295">
        <f>IFERROR(INDEX('[3]5.งบทดลอง รพ.'!$BM:$BM,MATCH(F:F,'[3]5.งบทดลอง รพ.'!B:B,0)),)</f>
        <v>0</v>
      </c>
      <c r="BR146" s="295">
        <f>IFERROR(INDEX('[3]5.งบทดลอง รพ.'!$BN:$BN,MATCH(F:F,'[3]5.งบทดลอง รพ.'!B:B,0)),)</f>
        <v>0</v>
      </c>
      <c r="BS146" s="295">
        <f>IFERROR(INDEX('[3]5.งบทดลอง รพ.'!$BO:$BO,MATCH(F:F,'[3]5.งบทดลอง รพ.'!B:B,0)),)</f>
        <v>0</v>
      </c>
      <c r="BT146" s="295">
        <f>IFERROR(INDEX('[3]5.งบทดลอง รพ.'!$BP:$BP,MATCH(F:F,'[3]5.งบทดลอง รพ.'!B:B,0)),)</f>
        <v>0</v>
      </c>
      <c r="BU146" s="295">
        <f>IFERROR(INDEX('[3]5.งบทดลอง รพ.'!$BQ:$BQ,MATCH(F:F,'[3]5.งบทดลอง รพ.'!B:B,0)),)</f>
        <v>0</v>
      </c>
      <c r="BV146" s="295">
        <f>IFERROR(INDEX('[3]5.งบทดลอง รพ.'!$BR:$BR,MATCH(F:F,'[3]5.งบทดลอง รพ.'!B:B,0)),)</f>
        <v>0</v>
      </c>
      <c r="BW146" s="295">
        <f>IFERROR(INDEX('[3]5.งบทดลอง รพ.'!$BS:$BS,MATCH(F:F,'[3]5.งบทดลอง รพ.'!B:B,0)),)</f>
        <v>0</v>
      </c>
      <c r="BX146" s="295">
        <f>IFERROR(INDEX('[3]5.งบทดลอง รพ.'!$BT:$BT,MATCH(F:F,'[3]5.งบทดลอง รพ.'!B:B,0)),)</f>
        <v>0</v>
      </c>
      <c r="BY146" s="295">
        <f>IFERROR(INDEX('[3]5.งบทดลอง รพ.'!$BU:$BU,MATCH(F:F,'[3]5.งบทดลอง รพ.'!B:B,0)),)</f>
        <v>0</v>
      </c>
      <c r="BZ146" s="295">
        <f>IFERROR(INDEX('[3]5.งบทดลอง รพ.'!$BV:$BV,MATCH(F:F,'[3]5.งบทดลอง รพ.'!B:B,0)),)</f>
        <v>0</v>
      </c>
      <c r="CA146" s="295">
        <f>IFERROR(INDEX('[3]5.งบทดลอง รพ.'!$BW:$BW,MATCH(F:F,'[3]5.งบทดลอง รพ.'!B:B,0)),)</f>
        <v>0</v>
      </c>
      <c r="CB146" s="295">
        <f>IFERROR(INDEX('[3]5.งบทดลอง รพ.'!$BX:$BX,MATCH(F:F,'[3]5.งบทดลอง รพ.'!B:B,0)),)</f>
        <v>0</v>
      </c>
      <c r="CC146" s="506">
        <f t="shared" si="21"/>
        <v>609315</v>
      </c>
    </row>
    <row r="147" spans="1:81" s="308" customFormat="1">
      <c r="A147" s="307" t="s">
        <v>436</v>
      </c>
      <c r="B147" s="292" t="s">
        <v>24</v>
      </c>
      <c r="C147" s="293" t="s">
        <v>25</v>
      </c>
      <c r="D147" s="294"/>
      <c r="E147" s="293"/>
      <c r="F147" s="504" t="s">
        <v>691</v>
      </c>
      <c r="G147" s="505" t="s">
        <v>692</v>
      </c>
      <c r="H147" s="295">
        <f>IFERROR(INDEX('[3]5.งบทดลอง รพ.'!$D:$D,MATCH(F:F,'[3]5.งบทดลอง รพ.'!B:B,0)),)</f>
        <v>0</v>
      </c>
      <c r="I147" s="295">
        <f>IFERROR(INDEX('[3]5.งบทดลอง รพ.'!$E:$E,MATCH(F:F,'[3]5.งบทดลอง รพ.'!B:B,0)),)</f>
        <v>0</v>
      </c>
      <c r="J147" s="295">
        <f>IFERROR(INDEX('[3]5.งบทดลอง รพ.'!$F:$F,MATCH(F:F,'[3]5.งบทดลอง รพ.'!B:B,0)),)</f>
        <v>0</v>
      </c>
      <c r="K147" s="295">
        <f>IFERROR(INDEX('[3]5.งบทดลอง รพ.'!$G:$G,MATCH(F:F,'[3]5.งบทดลอง รพ.'!B:B,0)),)</f>
        <v>0</v>
      </c>
      <c r="L147" s="295">
        <f>IFERROR(INDEX('[3]5.งบทดลอง รพ.'!$H:$H,MATCH(F:F,'[3]5.งบทดลอง รพ.'!B:B,0)),)</f>
        <v>0</v>
      </c>
      <c r="M147" s="295">
        <f>IFERROR(INDEX('[3]5.งบทดลอง รพ.'!$I:$I,MATCH(F:F,'[3]5.งบทดลอง รพ.'!B:B,0)),)</f>
        <v>0</v>
      </c>
      <c r="N147" s="295">
        <f>IFERROR(INDEX('[3]5.งบทดลอง รพ.'!$J:$J,MATCH(F:F,'[3]5.งบทดลอง รพ.'!B:B,0)),)</f>
        <v>0</v>
      </c>
      <c r="O147" s="295">
        <f>IFERROR(INDEX('[3]5.งบทดลอง รพ.'!$K:$K,MATCH(F:F,'[3]5.งบทดลอง รพ.'!B:B,0)),)</f>
        <v>0</v>
      </c>
      <c r="P147" s="295">
        <f>IFERROR(INDEX('[3]5.งบทดลอง รพ.'!$L:$L,MATCH(F:F,'[3]5.งบทดลอง รพ.'!B:B,0)),)</f>
        <v>0</v>
      </c>
      <c r="Q147" s="295">
        <f>IFERROR(INDEX('[3]5.งบทดลอง รพ.'!$M:$M,MATCH(F:F,'[3]5.งบทดลอง รพ.'!B:B,0)),)</f>
        <v>0</v>
      </c>
      <c r="R147" s="295">
        <f>IFERROR(INDEX('[3]5.งบทดลอง รพ.'!$N:$N,MATCH(F:F,'[3]5.งบทดลอง รพ.'!B:B,0)),)</f>
        <v>0</v>
      </c>
      <c r="S147" s="295">
        <f>IFERROR(INDEX('[3]5.งบทดลอง รพ.'!$O:$O,MATCH(F:F,'[3]5.งบทดลอง รพ.'!B:B,0)),)</f>
        <v>0</v>
      </c>
      <c r="T147" s="295">
        <f>IFERROR(INDEX('[3]5.งบทดลอง รพ.'!$P:$P,MATCH(F:F,'[3]5.งบทดลอง รพ.'!B:B,0)),)</f>
        <v>0</v>
      </c>
      <c r="U147" s="295">
        <f>IFERROR(INDEX('[3]5.งบทดลอง รพ.'!$Q:$Q,MATCH(F:F,'[3]5.งบทดลอง รพ.'!B:B,0)),)</f>
        <v>0</v>
      </c>
      <c r="V147" s="295">
        <f>IFERROR(INDEX('[3]5.งบทดลอง รพ.'!$R:$R,MATCH(F:F,'[3]5.งบทดลอง รพ.'!B:B,0)),)</f>
        <v>0</v>
      </c>
      <c r="W147" s="295">
        <f>IFERROR(INDEX('[3]5.งบทดลอง รพ.'!$S:$S,MATCH(F:F,'[3]5.งบทดลอง รพ.'!B:B,0)),)</f>
        <v>0</v>
      </c>
      <c r="X147" s="295">
        <f>IFERROR(INDEX('[3]5.งบทดลอง รพ.'!$T:$T,MATCH(F:F,'[3]5.งบทดลอง รพ.'!B:B,0)),)</f>
        <v>0</v>
      </c>
      <c r="Y147" s="295">
        <f>IFERROR(INDEX('[3]5.งบทดลอง รพ.'!$U:$U,MATCH(F:F,'[3]5.งบทดลอง รพ.'!B:B,0)),)</f>
        <v>0</v>
      </c>
      <c r="Z147" s="295">
        <f>IFERROR(INDEX('[3]5.งบทดลอง รพ.'!$V:$V,MATCH(F:F,'[3]5.งบทดลอง รพ.'!B:B,0)),)</f>
        <v>0</v>
      </c>
      <c r="AA147" s="295">
        <f>IFERROR(INDEX('[3]5.งบทดลอง รพ.'!$W:$W,MATCH(F:F,'[3]5.งบทดลอง รพ.'!B:B,0)),)</f>
        <v>9000</v>
      </c>
      <c r="AB147" s="295">
        <f>IFERROR(INDEX('[3]5.งบทดลอง รพ.'!$X:$X,MATCH(F:F,'[3]5.งบทดลอง รพ.'!B:B,0)),)</f>
        <v>0</v>
      </c>
      <c r="AC147" s="295">
        <f>IFERROR(INDEX('[3]5.งบทดลอง รพ.'!$Y:$Y,MATCH(F:F,'[3]5.งบทดลอง รพ.'!B:B,0)),)</f>
        <v>0</v>
      </c>
      <c r="AD147" s="295">
        <f>IFERROR(INDEX('[3]5.งบทดลอง รพ.'!$Z:$Z,MATCH(F:F,'[3]5.งบทดลอง รพ.'!B:B,0)),)</f>
        <v>0</v>
      </c>
      <c r="AE147" s="295">
        <f>IFERROR(INDEX('[3]5.งบทดลอง รพ.'!$AA:$AA,MATCH(F:F,'[3]5.งบทดลอง รพ.'!B:B,0)),)</f>
        <v>0</v>
      </c>
      <c r="AF147" s="295">
        <f>IFERROR(INDEX('[3]5.งบทดลอง รพ.'!$AB:$AB,MATCH(F:F,'[3]5.งบทดลอง รพ.'!B:B,0)),)</f>
        <v>359</v>
      </c>
      <c r="AG147" s="295">
        <f>IFERROR(INDEX('[3]5.งบทดลอง รพ.'!$AC:$AC,MATCH(F:F,'[3]5.งบทดลอง รพ.'!B:B,0)),)</f>
        <v>0</v>
      </c>
      <c r="AH147" s="295">
        <f>IFERROR(INDEX('[3]5.งบทดลอง รพ.'!$AD:$AD,MATCH(F:F,'[3]5.งบทดลอง รพ.'!B:B,0)),)</f>
        <v>0</v>
      </c>
      <c r="AI147" s="295">
        <f>IFERROR(INDEX('[3]5.งบทดลอง รพ.'!$AE:$AE,MATCH(F:F,'[3]5.งบทดลอง รพ.'!B:B,0)),)</f>
        <v>0</v>
      </c>
      <c r="AJ147" s="295">
        <f>IFERROR(INDEX('[3]5.งบทดลอง รพ.'!$AF:$AF,MATCH(F:F,'[3]5.งบทดลอง รพ.'!B:B,0)),)</f>
        <v>0</v>
      </c>
      <c r="AK147" s="295">
        <f>IFERROR(INDEX('[3]5.งบทดลอง รพ.'!$AG:$AG,MATCH(F:F,'[3]5.งบทดลอง รพ.'!B:B,0)),)</f>
        <v>0</v>
      </c>
      <c r="AL147" s="295">
        <f>IFERROR(INDEX('[3]5.งบทดลอง รพ.'!$AH:$AH,MATCH(F:F,'[3]5.งบทดลอง รพ.'!B:B,0)),)</f>
        <v>0</v>
      </c>
      <c r="AM147" s="295">
        <f>IFERROR(INDEX('[3]5.งบทดลอง รพ.'!$AI:$AI,MATCH(F:F,'[3]5.งบทดลอง รพ.'!B:B,0)),)</f>
        <v>0</v>
      </c>
      <c r="AN147" s="295">
        <f>IFERROR(INDEX('[3]5.งบทดลอง รพ.'!$AJ:$AJ,MATCH(F:F,'[3]5.งบทดลอง รพ.'!B:B,0)),)</f>
        <v>0</v>
      </c>
      <c r="AO147" s="295">
        <f>IFERROR(INDEX('[3]5.งบทดลอง รพ.'!$AK:$AK,MATCH(F:F,'[3]5.งบทดลอง รพ.'!B:B,0)),)</f>
        <v>0</v>
      </c>
      <c r="AP147" s="295">
        <f>IFERROR(INDEX('[3]5.งบทดลอง รพ.'!$AL:$AL,MATCH(F:F,'[3]5.งบทดลอง รพ.'!B:B,0)),)</f>
        <v>0</v>
      </c>
      <c r="AQ147" s="295">
        <f>IFERROR(INDEX('[3]5.งบทดลอง รพ.'!$AM:$AM,MATCH(F:F,'[3]5.งบทดลอง รพ.'!B:B,0)),)</f>
        <v>0</v>
      </c>
      <c r="AR147" s="295">
        <f>IFERROR(INDEX('[3]5.งบทดลอง รพ.'!$AN:$AN,MATCH(F:F,'[3]5.งบทดลอง รพ.'!B:B,0)),)</f>
        <v>0</v>
      </c>
      <c r="AS147" s="295">
        <f>IFERROR(INDEX('[3]5.งบทดลอง รพ.'!$AO:$AO,MATCH(F:F,'[3]5.งบทดลอง รพ.'!B:B,0)),)</f>
        <v>0</v>
      </c>
      <c r="AT147" s="295">
        <f>IFERROR(INDEX('[3]5.งบทดลอง รพ.'!$AP:$AP,MATCH(F:F,'[3]5.งบทดลอง รพ.'!B:B,0)),)</f>
        <v>0</v>
      </c>
      <c r="AU147" s="295">
        <f>IFERROR(INDEX('[3]5.งบทดลอง รพ.'!$AQ:$AQ,MATCH(F:F,'[3]5.งบทดลอง รพ.'!B:B,0)),)</f>
        <v>0</v>
      </c>
      <c r="AV147" s="295">
        <f>IFERROR(INDEX('[3]5.งบทดลอง รพ.'!$AR:$AR,MATCH(F:F,'[3]5.งบทดลอง รพ.'!B:B,0)),)</f>
        <v>0</v>
      </c>
      <c r="AW147" s="295">
        <f>IFERROR(INDEX('[3]5.งบทดลอง รพ.'!$AS:$AS,MATCH(F:F,'[3]5.งบทดลอง รพ.'!B:B,0)),)</f>
        <v>0</v>
      </c>
      <c r="AX147" s="295">
        <f>IFERROR(INDEX('[3]5.งบทดลอง รพ.'!$AT:$AT,MATCH(F:F,'[3]5.งบทดลอง รพ.'!B:B,0)),)</f>
        <v>0</v>
      </c>
      <c r="AY147" s="295">
        <f>IFERROR(INDEX('[3]5.งบทดลอง รพ.'!$AU:$AU,MATCH(F:F,'[3]5.งบทดลอง รพ.'!B:B,0)),)</f>
        <v>0</v>
      </c>
      <c r="AZ147" s="295">
        <f>IFERROR(INDEX('[3]5.งบทดลอง รพ.'!$AV:$AV,MATCH(F:F,'[3]5.งบทดลอง รพ.'!B:B,0)),)</f>
        <v>0</v>
      </c>
      <c r="BA147" s="295">
        <f>IFERROR(INDEX('[3]5.งบทดลอง รพ.'!$AW:$AW,MATCH(F:F,'[3]5.งบทดลอง รพ.'!B:B,0)),)</f>
        <v>0</v>
      </c>
      <c r="BB147" s="295">
        <f>IFERROR(INDEX('[3]5.งบทดลอง รพ.'!$AX:$AX,MATCH(F:F,'[3]5.งบทดลอง รพ.'!B:B,0)),)</f>
        <v>0</v>
      </c>
      <c r="BC147" s="295">
        <f>IFERROR(INDEX('[3]5.งบทดลอง รพ.'!$AY:$AY,MATCH(F:F,'[3]5.งบทดลอง รพ.'!B:B,0)),)</f>
        <v>0</v>
      </c>
      <c r="BD147" s="295">
        <f>IFERROR(INDEX('[3]5.งบทดลอง รพ.'!$AZ:$AZ,MATCH(F:F,'[3]5.งบทดลอง รพ.'!B:B,0)),)</f>
        <v>0</v>
      </c>
      <c r="BE147" s="295">
        <f>IFERROR(INDEX('[3]5.งบทดลอง รพ.'!$BA:$BA,MATCH(F:F,'[3]5.งบทดลอง รพ.'!B:B,0)),)</f>
        <v>0</v>
      </c>
      <c r="BF147" s="295">
        <f>IFERROR(INDEX('[3]5.งบทดลอง รพ.'!$BB:$BB,MATCH(F:F,'[3]5.งบทดลอง รพ.'!B:B,0)),)</f>
        <v>0</v>
      </c>
      <c r="BG147" s="295">
        <f>IFERROR(INDEX('[3]5.งบทดลอง รพ.'!$BC:$BC,MATCH(F:F,'[3]5.งบทดลอง รพ.'!B:B,0)),)</f>
        <v>0</v>
      </c>
      <c r="BH147" s="295">
        <f>IFERROR(INDEX('[3]5.งบทดลอง รพ.'!$BD:$BD,MATCH(F:F,'[3]5.งบทดลอง รพ.'!B:B,0)),)</f>
        <v>0</v>
      </c>
      <c r="BI147" s="295">
        <f>IFERROR(INDEX('[3]5.งบทดลอง รพ.'!$BE:$BE,MATCH(F:F,'[3]5.งบทดลอง รพ.'!B:B,0)),)</f>
        <v>0</v>
      </c>
      <c r="BJ147" s="295">
        <f>IFERROR(INDEX('[3]5.งบทดลอง รพ.'!$BF:$BF,MATCH(F:F,'[3]5.งบทดลอง รพ.'!B:B,0)),)</f>
        <v>0</v>
      </c>
      <c r="BK147" s="295">
        <f>IFERROR(INDEX('[3]5.งบทดลอง รพ.'!$BG:$BG,MATCH(F:F,'[3]5.งบทดลอง รพ.'!B:B,0)),)</f>
        <v>0</v>
      </c>
      <c r="BL147" s="295">
        <f>IFERROR(INDEX('[3]5.งบทดลอง รพ.'!$BH:$BH,MATCH(F:F,'[3]5.งบทดลอง รพ.'!B:B,0)),)</f>
        <v>0</v>
      </c>
      <c r="BM147" s="295">
        <f>IFERROR(INDEX('[3]5.งบทดลอง รพ.'!$BI:$BI,MATCH(F:F,'[3]5.งบทดลอง รพ.'!B:B,0)),)</f>
        <v>0</v>
      </c>
      <c r="BN147" s="295">
        <f>IFERROR(INDEX('[3]5.งบทดลอง รพ.'!$BJ:$BJ,MATCH(F:F,'[3]5.งบทดลอง รพ.'!B:B,0)),)</f>
        <v>87500</v>
      </c>
      <c r="BO147" s="295">
        <f>IFERROR(INDEX('[3]5.งบทดลอง รพ.'!$BK:$BK,MATCH(F:F,'[3]5.งบทดลอง รพ.'!B:B,0)),)</f>
        <v>0</v>
      </c>
      <c r="BP147" s="295">
        <f>IFERROR(INDEX('[3]5.งบทดลอง รพ.'!$BL:$BL,MATCH(F:F,'[3]5.งบทดลอง รพ.'!B:B,0)),)</f>
        <v>0</v>
      </c>
      <c r="BQ147" s="295">
        <f>IFERROR(INDEX('[3]5.งบทดลอง รพ.'!$BM:$BM,MATCH(F:F,'[3]5.งบทดลอง รพ.'!B:B,0)),)</f>
        <v>0</v>
      </c>
      <c r="BR147" s="295">
        <f>IFERROR(INDEX('[3]5.งบทดลอง รพ.'!$BN:$BN,MATCH(F:F,'[3]5.งบทดลอง รพ.'!B:B,0)),)</f>
        <v>0</v>
      </c>
      <c r="BS147" s="295">
        <f>IFERROR(INDEX('[3]5.งบทดลอง รพ.'!$BO:$BO,MATCH(F:F,'[3]5.งบทดลอง รพ.'!B:B,0)),)</f>
        <v>0</v>
      </c>
      <c r="BT147" s="295">
        <f>IFERROR(INDEX('[3]5.งบทดลอง รพ.'!$BP:$BP,MATCH(F:F,'[3]5.งบทดลอง รพ.'!B:B,0)),)</f>
        <v>0</v>
      </c>
      <c r="BU147" s="295">
        <f>IFERROR(INDEX('[3]5.งบทดลอง รพ.'!$BQ:$BQ,MATCH(F:F,'[3]5.งบทดลอง รพ.'!B:B,0)),)</f>
        <v>0</v>
      </c>
      <c r="BV147" s="295">
        <f>IFERROR(INDEX('[3]5.งบทดลอง รพ.'!$BR:$BR,MATCH(F:F,'[3]5.งบทดลอง รพ.'!B:B,0)),)</f>
        <v>0</v>
      </c>
      <c r="BW147" s="295">
        <f>IFERROR(INDEX('[3]5.งบทดลอง รพ.'!$BS:$BS,MATCH(F:F,'[3]5.งบทดลอง รพ.'!B:B,0)),)</f>
        <v>0</v>
      </c>
      <c r="BX147" s="295">
        <f>IFERROR(INDEX('[3]5.งบทดลอง รพ.'!$BT:$BT,MATCH(F:F,'[3]5.งบทดลอง รพ.'!B:B,0)),)</f>
        <v>0</v>
      </c>
      <c r="BY147" s="295">
        <f>IFERROR(INDEX('[3]5.งบทดลอง รพ.'!$BU:$BU,MATCH(F:F,'[3]5.งบทดลอง รพ.'!B:B,0)),)</f>
        <v>0</v>
      </c>
      <c r="BZ147" s="295">
        <f>IFERROR(INDEX('[3]5.งบทดลอง รพ.'!$BV:$BV,MATCH(F:F,'[3]5.งบทดลอง รพ.'!B:B,0)),)</f>
        <v>0</v>
      </c>
      <c r="CA147" s="295">
        <f>IFERROR(INDEX('[3]5.งบทดลอง รพ.'!$BW:$BW,MATCH(F:F,'[3]5.งบทดลอง รพ.'!B:B,0)),)</f>
        <v>0</v>
      </c>
      <c r="CB147" s="295">
        <f>IFERROR(INDEX('[3]5.งบทดลอง รพ.'!$BX:$BX,MATCH(F:F,'[3]5.งบทดลอง รพ.'!B:B,0)),)</f>
        <v>0</v>
      </c>
      <c r="CC147" s="506">
        <f t="shared" si="21"/>
        <v>96859</v>
      </c>
    </row>
    <row r="148" spans="1:81" s="308" customFormat="1">
      <c r="A148" s="307" t="s">
        <v>436</v>
      </c>
      <c r="B148" s="292" t="s">
        <v>24</v>
      </c>
      <c r="C148" s="293" t="s">
        <v>25</v>
      </c>
      <c r="D148" s="294">
        <v>45110</v>
      </c>
      <c r="E148" s="293" t="s">
        <v>25</v>
      </c>
      <c r="F148" s="504" t="s">
        <v>693</v>
      </c>
      <c r="G148" s="505" t="s">
        <v>694</v>
      </c>
      <c r="H148" s="295">
        <f>IFERROR(INDEX('[3]5.งบทดลอง รพ.'!$D:$D,MATCH(F:F,'[3]5.งบทดลอง รพ.'!B:B,0)),)</f>
        <v>7111743.75</v>
      </c>
      <c r="I148" s="295">
        <f>IFERROR(INDEX('[3]5.งบทดลอง รพ.'!$E:$E,MATCH(F:F,'[3]5.งบทดลอง รพ.'!B:B,0)),)</f>
        <v>0</v>
      </c>
      <c r="J148" s="295">
        <f>IFERROR(INDEX('[3]5.งบทดลอง รพ.'!$F:$F,MATCH(F:F,'[3]5.งบทดลอง รพ.'!B:B,0)),)</f>
        <v>0</v>
      </c>
      <c r="K148" s="295">
        <f>IFERROR(INDEX('[3]5.งบทดลอง รพ.'!$G:$G,MATCH(F:F,'[3]5.งบทดลอง รพ.'!B:B,0)),)</f>
        <v>25392.03</v>
      </c>
      <c r="L148" s="295">
        <f>IFERROR(INDEX('[3]5.งบทดลอง รพ.'!$H:$H,MATCH(F:F,'[3]5.งบทดลอง รพ.'!B:B,0)),)</f>
        <v>126600</v>
      </c>
      <c r="M148" s="295">
        <f>IFERROR(INDEX('[3]5.งบทดลอง รพ.'!$I:$I,MATCH(F:F,'[3]5.งบทดลอง รพ.'!B:B,0)),)</f>
        <v>0</v>
      </c>
      <c r="N148" s="295">
        <f>IFERROR(INDEX('[3]5.งบทดลอง รพ.'!$J:$J,MATCH(F:F,'[3]5.งบทดลอง รพ.'!B:B,0)),)</f>
        <v>11947408.58</v>
      </c>
      <c r="O148" s="295">
        <f>IFERROR(INDEX('[3]5.งบทดลอง รพ.'!$K:$K,MATCH(F:F,'[3]5.งบทดลอง รพ.'!B:B,0)),)</f>
        <v>25392.03</v>
      </c>
      <c r="P148" s="295">
        <f>IFERROR(INDEX('[3]5.งบทดลอง รพ.'!$L:$L,MATCH(F:F,'[3]5.งบทดลอง รพ.'!B:B,0)),)</f>
        <v>2645000</v>
      </c>
      <c r="Q148" s="295">
        <f>IFERROR(INDEX('[3]5.งบทดลอง รพ.'!$M:$M,MATCH(F:F,'[3]5.งบทดลอง รพ.'!B:B,0)),)</f>
        <v>1184226</v>
      </c>
      <c r="R148" s="295">
        <f>IFERROR(INDEX('[3]5.งบทดลอง รพ.'!$N:$N,MATCH(F:F,'[3]5.งบทดลอง รพ.'!B:B,0)),)</f>
        <v>16804.8</v>
      </c>
      <c r="S148" s="295">
        <f>IFERROR(INDEX('[3]5.งบทดลอง รพ.'!$O:$O,MATCH(F:F,'[3]5.งบทดลอง รพ.'!B:B,0)),)</f>
        <v>3652.74</v>
      </c>
      <c r="T148" s="295">
        <f>IFERROR(INDEX('[3]5.งบทดลอง รพ.'!$P:$P,MATCH(F:F,'[3]5.งบทดลอง รพ.'!B:B,0)),)</f>
        <v>0</v>
      </c>
      <c r="U148" s="295">
        <f>IFERROR(INDEX('[3]5.งบทดลอง รพ.'!$Q:$Q,MATCH(F:F,'[3]5.งบทดลอง รพ.'!B:B,0)),)</f>
        <v>0</v>
      </c>
      <c r="V148" s="295">
        <f>IFERROR(INDEX('[3]5.งบทดลอง รพ.'!$R:$R,MATCH(F:F,'[3]5.งบทดลอง รพ.'!B:B,0)),)</f>
        <v>0</v>
      </c>
      <c r="W148" s="295">
        <f>IFERROR(INDEX('[3]5.งบทดลอง รพ.'!$S:$S,MATCH(F:F,'[3]5.งบทดลอง รพ.'!B:B,0)),)</f>
        <v>0</v>
      </c>
      <c r="X148" s="295">
        <f>IFERROR(INDEX('[3]5.งบทดลอง รพ.'!$T:$T,MATCH(F:F,'[3]5.งบทดลอง รพ.'!B:B,0)),)</f>
        <v>2357625</v>
      </c>
      <c r="Y148" s="295">
        <f>IFERROR(INDEX('[3]5.งบทดลอง รพ.'!$U:$U,MATCH(F:F,'[3]5.งบทดลอง รพ.'!B:B,0)),)</f>
        <v>0</v>
      </c>
      <c r="Z148" s="295">
        <f>IFERROR(INDEX('[3]5.งบทดลอง รพ.'!$V:$V,MATCH(F:F,'[3]5.งบทดลอง รพ.'!B:B,0)),)</f>
        <v>26370974.760000002</v>
      </c>
      <c r="AA148" s="295">
        <f>IFERROR(INDEX('[3]5.งบทดลอง รพ.'!$W:$W,MATCH(F:F,'[3]5.งบทดลอง รพ.'!B:B,0)),)</f>
        <v>4860822.45</v>
      </c>
      <c r="AB148" s="295">
        <f>IFERROR(INDEX('[3]5.งบทดลอง รพ.'!$X:$X,MATCH(F:F,'[3]5.งบทดลอง รพ.'!B:B,0)),)</f>
        <v>34327.620000000003</v>
      </c>
      <c r="AC148" s="295">
        <f>IFERROR(INDEX('[3]5.งบทดลอง รพ.'!$Y:$Y,MATCH(F:F,'[3]5.งบทดลอง รพ.'!B:B,0)),)</f>
        <v>1343479.04</v>
      </c>
      <c r="AD148" s="295">
        <f>IFERROR(INDEX('[3]5.งบทดลอง รพ.'!$Z:$Z,MATCH(F:F,'[3]5.งบทดลอง รพ.'!B:B,0)),)</f>
        <v>152248.26999999999</v>
      </c>
      <c r="AE148" s="295">
        <f>IFERROR(INDEX('[3]5.งบทดลอง รพ.'!$AA:$AA,MATCH(F:F,'[3]5.งบทดลอง รพ.'!B:B,0)),)</f>
        <v>0</v>
      </c>
      <c r="AF148" s="295">
        <f>IFERROR(INDEX('[3]5.งบทดลอง รพ.'!$AB:$AB,MATCH(F:F,'[3]5.งบทดลอง รพ.'!B:B,0)),)</f>
        <v>0</v>
      </c>
      <c r="AG148" s="295">
        <f>IFERROR(INDEX('[3]5.งบทดลอง รพ.'!$AC:$AC,MATCH(F:F,'[3]5.งบทดลอง รพ.'!B:B,0)),)</f>
        <v>0</v>
      </c>
      <c r="AH148" s="295">
        <f>IFERROR(INDEX('[3]5.งบทดลอง รพ.'!$AD:$AD,MATCH(F:F,'[3]5.งบทดลอง รพ.'!B:B,0)),)</f>
        <v>0</v>
      </c>
      <c r="AI148" s="295">
        <f>IFERROR(INDEX('[3]5.งบทดลอง รพ.'!$AE:$AE,MATCH(F:F,'[3]5.งบทดลอง รพ.'!B:B,0)),)</f>
        <v>10033542.68</v>
      </c>
      <c r="AJ148" s="295">
        <f>IFERROR(INDEX('[3]5.งบทดลอง รพ.'!$AF:$AF,MATCH(F:F,'[3]5.งบทดลอง รพ.'!B:B,0)),)</f>
        <v>2170.14</v>
      </c>
      <c r="AK148" s="295">
        <f>IFERROR(INDEX('[3]5.งบทดลอง รพ.'!$AG:$AG,MATCH(F:F,'[3]5.งบทดลอง รพ.'!B:B,0)),)</f>
        <v>0</v>
      </c>
      <c r="AL148" s="295">
        <f>IFERROR(INDEX('[3]5.งบทดลอง รพ.'!$AH:$AH,MATCH(F:F,'[3]5.งบทดลอง รพ.'!B:B,0)),)</f>
        <v>5436.4</v>
      </c>
      <c r="AM148" s="295">
        <f>IFERROR(INDEX('[3]5.งบทดลอง รพ.'!$AI:$AI,MATCH(F:F,'[3]5.งบทดลอง รพ.'!B:B,0)),)</f>
        <v>0</v>
      </c>
      <c r="AN148" s="295">
        <f>IFERROR(INDEX('[3]5.งบทดลอง รพ.'!$AJ:$AJ,MATCH(F:F,'[3]5.งบทดลอง รพ.'!B:B,0)),)</f>
        <v>0</v>
      </c>
      <c r="AO148" s="295">
        <f>IFERROR(INDEX('[3]5.งบทดลอง รพ.'!$AK:$AK,MATCH(F:F,'[3]5.งบทดลอง รพ.'!B:B,0)),)</f>
        <v>0</v>
      </c>
      <c r="AP148" s="295">
        <f>IFERROR(INDEX('[3]5.งบทดลอง รพ.'!$AL:$AL,MATCH(F:F,'[3]5.งบทดลอง รพ.'!B:B,0)),)</f>
        <v>13654.32</v>
      </c>
      <c r="AQ148" s="295">
        <f>IFERROR(INDEX('[3]5.งบทดลอง รพ.'!$AM:$AM,MATCH(F:F,'[3]5.งบทดลอง รพ.'!B:B,0)),)</f>
        <v>20568.12</v>
      </c>
      <c r="AR148" s="295">
        <f>IFERROR(INDEX('[3]5.งบทดลอง รพ.'!$AN:$AN,MATCH(F:F,'[3]5.งบทดลอง รพ.'!B:B,0)),)</f>
        <v>14842.8</v>
      </c>
      <c r="AS148" s="295">
        <f>IFERROR(INDEX('[3]5.งบทดลอง รพ.'!$AO:$AO,MATCH(F:F,'[3]5.งบทดลอง รพ.'!B:B,0)),)</f>
        <v>9004.5</v>
      </c>
      <c r="AT148" s="295">
        <f>IFERROR(INDEX('[3]5.งบทดลอง รพ.'!$AP:$AP,MATCH(F:F,'[3]5.งบทดลอง รพ.'!B:B,0)),)</f>
        <v>12157.5</v>
      </c>
      <c r="AU148" s="295">
        <f>IFERROR(INDEX('[3]5.งบทดลอง รพ.'!$AQ:$AQ,MATCH(F:F,'[3]5.งบทดลอง รพ.'!B:B,0)),)</f>
        <v>3403799.41</v>
      </c>
      <c r="AV148" s="295">
        <f>IFERROR(INDEX('[3]5.งบทดลอง รพ.'!$AR:$AR,MATCH(F:F,'[3]5.งบทดลอง รพ.'!B:B,0)),)</f>
        <v>0</v>
      </c>
      <c r="AW148" s="295">
        <f>IFERROR(INDEX('[3]5.งบทดลอง รพ.'!$AS:$AS,MATCH(F:F,'[3]5.งบทดลอง รพ.'!B:B,0)),)</f>
        <v>1425</v>
      </c>
      <c r="AX148" s="295">
        <f>IFERROR(INDEX('[3]5.งบทดลอง รพ.'!$AT:$AT,MATCH(F:F,'[3]5.งบทดลอง รพ.'!B:B,0)),)</f>
        <v>0</v>
      </c>
      <c r="AY148" s="295">
        <f>IFERROR(INDEX('[3]5.งบทดลอง รพ.'!$AU:$AU,MATCH(F:F,'[3]5.งบทดลอง รพ.'!B:B,0)),)</f>
        <v>0</v>
      </c>
      <c r="AZ148" s="295">
        <f>IFERROR(INDEX('[3]5.งบทดลอง รพ.'!$AV:$AV,MATCH(F:F,'[3]5.งบทดลอง รพ.'!B:B,0)),)</f>
        <v>0</v>
      </c>
      <c r="BA148" s="295">
        <f>IFERROR(INDEX('[3]5.งบทดลอง รพ.'!$AW:$AW,MATCH(F:F,'[3]5.งบทดลอง รพ.'!B:B,0)),)</f>
        <v>0</v>
      </c>
      <c r="BB148" s="295">
        <f>IFERROR(INDEX('[3]5.งบทดลอง รพ.'!$AX:$AX,MATCH(F:F,'[3]5.งบทดลอง รพ.'!B:B,0)),)</f>
        <v>5804362.5300000003</v>
      </c>
      <c r="BC148" s="295">
        <f>IFERROR(INDEX('[3]5.งบทดลอง รพ.'!$AY:$AY,MATCH(F:F,'[3]5.งบทดลอง รพ.'!B:B,0)),)</f>
        <v>0</v>
      </c>
      <c r="BD148" s="295">
        <f>IFERROR(INDEX('[3]5.งบทดลอง รพ.'!$AZ:$AZ,MATCH(F:F,'[3]5.งบทดลอง รพ.'!B:B,0)),)</f>
        <v>0</v>
      </c>
      <c r="BE148" s="295">
        <f>IFERROR(INDEX('[3]5.งบทดลอง รพ.'!$BA:$BA,MATCH(F:F,'[3]5.งบทดลอง รพ.'!B:B,0)),)</f>
        <v>1520284.7</v>
      </c>
      <c r="BF148" s="295">
        <f>IFERROR(INDEX('[3]5.งบทดลอง รพ.'!$BB:$BB,MATCH(F:F,'[3]5.งบทดลอง รพ.'!B:B,0)),)</f>
        <v>941500</v>
      </c>
      <c r="BG148" s="295">
        <f>IFERROR(INDEX('[3]5.งบทดลอง รพ.'!$BC:$BC,MATCH(F:F,'[3]5.งบทดลอง รพ.'!B:B,0)),)</f>
        <v>0</v>
      </c>
      <c r="BH148" s="295">
        <f>IFERROR(INDEX('[3]5.งบทดลอง รพ.'!$BD:$BD,MATCH(F:F,'[3]5.งบทดลอง รพ.'!B:B,0)),)</f>
        <v>0</v>
      </c>
      <c r="BI148" s="295">
        <f>IFERROR(INDEX('[3]5.งบทดลอง รพ.'!$BE:$BE,MATCH(F:F,'[3]5.งบทดลอง รพ.'!B:B,0)),)</f>
        <v>0</v>
      </c>
      <c r="BJ148" s="295">
        <f>IFERROR(INDEX('[3]5.งบทดลอง รพ.'!$BF:$BF,MATCH(F:F,'[3]5.งบทดลอง รพ.'!B:B,0)),)</f>
        <v>0</v>
      </c>
      <c r="BK148" s="295">
        <f>IFERROR(INDEX('[3]5.งบทดลอง รพ.'!$BG:$BG,MATCH(F:F,'[3]5.งบทดลอง รพ.'!B:B,0)),)</f>
        <v>0</v>
      </c>
      <c r="BL148" s="295">
        <f>IFERROR(INDEX('[3]5.งบทดลอง รพ.'!$BH:$BH,MATCH(F:F,'[3]5.งบทดลอง รพ.'!B:B,0)),)</f>
        <v>0</v>
      </c>
      <c r="BM148" s="295">
        <f>IFERROR(INDEX('[3]5.งบทดลอง รพ.'!$BI:$BI,MATCH(F:F,'[3]5.งบทดลอง รพ.'!B:B,0)),)</f>
        <v>5943088</v>
      </c>
      <c r="BN148" s="295">
        <f>IFERROR(INDEX('[3]5.งบทดลอง รพ.'!$BJ:$BJ,MATCH(F:F,'[3]5.งบทดลอง รพ.'!B:B,0)),)</f>
        <v>10130875.18</v>
      </c>
      <c r="BO148" s="295">
        <f>IFERROR(INDEX('[3]5.งบทดลอง รพ.'!$BK:$BK,MATCH(F:F,'[3]5.งบทดลอง รพ.'!B:B,0)),)</f>
        <v>311000</v>
      </c>
      <c r="BP148" s="295">
        <f>IFERROR(INDEX('[3]5.งบทดลอง รพ.'!$BL:$BL,MATCH(F:F,'[3]5.งบทดลอง รพ.'!B:B,0)),)</f>
        <v>0</v>
      </c>
      <c r="BQ148" s="295">
        <f>IFERROR(INDEX('[3]5.งบทดลอง รพ.'!$BM:$BM,MATCH(F:F,'[3]5.งบทดลอง รพ.'!B:B,0)),)</f>
        <v>0</v>
      </c>
      <c r="BR148" s="295">
        <f>IFERROR(INDEX('[3]5.งบทดลอง รพ.'!$BN:$BN,MATCH(F:F,'[3]5.งบทดลอง รพ.'!B:B,0)),)</f>
        <v>0</v>
      </c>
      <c r="BS148" s="295">
        <f>IFERROR(INDEX('[3]5.งบทดลอง รพ.'!$BO:$BO,MATCH(F:F,'[3]5.งบทดลอง รพ.'!B:B,0)),)</f>
        <v>307253.5</v>
      </c>
      <c r="BT148" s="295">
        <f>IFERROR(INDEX('[3]5.งบทดลอง รพ.'!$BP:$BP,MATCH(F:F,'[3]5.งบทดลอง รพ.'!B:B,0)),)</f>
        <v>4322684.6500000004</v>
      </c>
      <c r="BU148" s="295">
        <f>IFERROR(INDEX('[3]5.งบทดลอง รพ.'!$BQ:$BQ,MATCH(F:F,'[3]5.งบทดลอง รพ.'!B:B,0)),)</f>
        <v>5042.3999999999996</v>
      </c>
      <c r="BV148" s="295">
        <f>IFERROR(INDEX('[3]5.งบทดลอง รพ.'!$BR:$BR,MATCH(F:F,'[3]5.งบทดลอง รพ.'!B:B,0)),)</f>
        <v>9943.92</v>
      </c>
      <c r="BW148" s="295">
        <f>IFERROR(INDEX('[3]5.งบทดลอง รพ.'!$BS:$BS,MATCH(F:F,'[3]5.งบทดลอง รพ.'!B:B,0)),)</f>
        <v>10147.24</v>
      </c>
      <c r="BX148" s="295">
        <f>IFERROR(INDEX('[3]5.งบทดลอง รพ.'!$BT:$BT,MATCH(F:F,'[3]5.งบทดลอง รพ.'!B:B,0)),)</f>
        <v>14302.44</v>
      </c>
      <c r="BY148" s="295">
        <f>IFERROR(INDEX('[3]5.งบทดลอง รพ.'!$BU:$BU,MATCH(F:F,'[3]5.งบทดลอง รพ.'!B:B,0)),)</f>
        <v>1356808.06</v>
      </c>
      <c r="BZ148" s="295">
        <f>IFERROR(INDEX('[3]5.งบทดลอง รพ.'!$BV:$BV,MATCH(F:F,'[3]5.งบทดลอง รพ.'!B:B,0)),)</f>
        <v>0</v>
      </c>
      <c r="CA148" s="295">
        <f>IFERROR(INDEX('[3]5.งบทดลอง รพ.'!$BW:$BW,MATCH(F:F,'[3]5.งบทดลอง รพ.'!B:B,0)),)</f>
        <v>0</v>
      </c>
      <c r="CB148" s="295">
        <f>IFERROR(INDEX('[3]5.งบทดลอง รพ.'!$BX:$BX,MATCH(F:F,'[3]5.งบทดลอง รพ.'!B:B,0)),)</f>
        <v>1358.76</v>
      </c>
      <c r="CC148" s="506">
        <f t="shared" si="21"/>
        <v>102400949.32000001</v>
      </c>
    </row>
    <row r="149" spans="1:81" s="308" customFormat="1">
      <c r="A149" s="307" t="s">
        <v>436</v>
      </c>
      <c r="B149" s="292" t="s">
        <v>24</v>
      </c>
      <c r="C149" s="293" t="s">
        <v>25</v>
      </c>
      <c r="D149" s="294">
        <v>45110</v>
      </c>
      <c r="E149" s="293" t="s">
        <v>25</v>
      </c>
      <c r="F149" s="504" t="s">
        <v>695</v>
      </c>
      <c r="G149" s="505" t="s">
        <v>696</v>
      </c>
      <c r="H149" s="295">
        <f>IFERROR(INDEX('[3]5.งบทดลอง รพ.'!$D:$D,MATCH(F:F,'[3]5.งบทดลอง รพ.'!B:B,0)),)</f>
        <v>55000</v>
      </c>
      <c r="I149" s="295">
        <f>IFERROR(INDEX('[3]5.งบทดลอง รพ.'!$E:$E,MATCH(F:F,'[3]5.งบทดลอง รพ.'!B:B,0)),)</f>
        <v>0</v>
      </c>
      <c r="J149" s="295">
        <f>IFERROR(INDEX('[3]5.งบทดลอง รพ.'!$F:$F,MATCH(F:F,'[3]5.งบทดลอง รพ.'!B:B,0)),)</f>
        <v>0</v>
      </c>
      <c r="K149" s="295">
        <f>IFERROR(INDEX('[3]5.งบทดลอง รพ.'!$G:$G,MATCH(F:F,'[3]5.งบทดลอง รพ.'!B:B,0)),)</f>
        <v>0</v>
      </c>
      <c r="L149" s="295">
        <f>IFERROR(INDEX('[3]5.งบทดลอง รพ.'!$H:$H,MATCH(F:F,'[3]5.งบทดลอง รพ.'!B:B,0)),)</f>
        <v>0</v>
      </c>
      <c r="M149" s="295">
        <f>IFERROR(INDEX('[3]5.งบทดลอง รพ.'!$I:$I,MATCH(F:F,'[3]5.งบทดลอง รพ.'!B:B,0)),)</f>
        <v>0</v>
      </c>
      <c r="N149" s="295">
        <f>IFERROR(INDEX('[3]5.งบทดลอง รพ.'!$J:$J,MATCH(F:F,'[3]5.งบทดลอง รพ.'!B:B,0)),)</f>
        <v>80194</v>
      </c>
      <c r="O149" s="295">
        <f>IFERROR(INDEX('[3]5.งบทดลอง รพ.'!$K:$K,MATCH(F:F,'[3]5.งบทดลอง รพ.'!B:B,0)),)</f>
        <v>0</v>
      </c>
      <c r="P149" s="295">
        <f>IFERROR(INDEX('[3]5.งบทดลอง รพ.'!$L:$L,MATCH(F:F,'[3]5.งบทดลอง รพ.'!B:B,0)),)</f>
        <v>0</v>
      </c>
      <c r="Q149" s="295">
        <f>IFERROR(INDEX('[3]5.งบทดลอง รพ.'!$M:$M,MATCH(F:F,'[3]5.งบทดลอง รพ.'!B:B,0)),)</f>
        <v>0</v>
      </c>
      <c r="R149" s="295">
        <f>IFERROR(INDEX('[3]5.งบทดลอง รพ.'!$N:$N,MATCH(F:F,'[3]5.งบทดลอง รพ.'!B:B,0)),)</f>
        <v>0</v>
      </c>
      <c r="S149" s="295">
        <f>IFERROR(INDEX('[3]5.งบทดลอง รพ.'!$O:$O,MATCH(F:F,'[3]5.งบทดลอง รพ.'!B:B,0)),)</f>
        <v>0</v>
      </c>
      <c r="T149" s="295">
        <f>IFERROR(INDEX('[3]5.งบทดลอง รพ.'!$P:$P,MATCH(F:F,'[3]5.งบทดลอง รพ.'!B:B,0)),)</f>
        <v>0</v>
      </c>
      <c r="U149" s="295">
        <f>IFERROR(INDEX('[3]5.งบทดลอง รพ.'!$Q:$Q,MATCH(F:F,'[3]5.งบทดลอง รพ.'!B:B,0)),)</f>
        <v>0</v>
      </c>
      <c r="V149" s="295">
        <f>IFERROR(INDEX('[3]5.งบทดลอง รพ.'!$R:$R,MATCH(F:F,'[3]5.งบทดลอง รพ.'!B:B,0)),)</f>
        <v>0</v>
      </c>
      <c r="W149" s="295">
        <f>IFERROR(INDEX('[3]5.งบทดลอง รพ.'!$S:$S,MATCH(F:F,'[3]5.งบทดลอง รพ.'!B:B,0)),)</f>
        <v>0</v>
      </c>
      <c r="X149" s="295">
        <f>IFERROR(INDEX('[3]5.งบทดลอง รพ.'!$T:$T,MATCH(F:F,'[3]5.งบทดลอง รพ.'!B:B,0)),)</f>
        <v>0</v>
      </c>
      <c r="Y149" s="295">
        <f>IFERROR(INDEX('[3]5.งบทดลอง รพ.'!$U:$U,MATCH(F:F,'[3]5.งบทดลอง รพ.'!B:B,0)),)</f>
        <v>0</v>
      </c>
      <c r="Z149" s="295">
        <f>IFERROR(INDEX('[3]5.งบทดลอง รพ.'!$V:$V,MATCH(F:F,'[3]5.งบทดลอง รพ.'!B:B,0)),)</f>
        <v>0</v>
      </c>
      <c r="AA149" s="295">
        <f>IFERROR(INDEX('[3]5.งบทดลอง รพ.'!$W:$W,MATCH(F:F,'[3]5.งบทดลอง รพ.'!B:B,0)),)</f>
        <v>0</v>
      </c>
      <c r="AB149" s="295">
        <f>IFERROR(INDEX('[3]5.งบทดลอง รพ.'!$X:$X,MATCH(F:F,'[3]5.งบทดลอง รพ.'!B:B,0)),)</f>
        <v>0</v>
      </c>
      <c r="AC149" s="295">
        <f>IFERROR(INDEX('[3]5.งบทดลอง รพ.'!$Y:$Y,MATCH(F:F,'[3]5.งบทดลอง รพ.'!B:B,0)),)</f>
        <v>0</v>
      </c>
      <c r="AD149" s="295">
        <f>IFERROR(INDEX('[3]5.งบทดลอง รพ.'!$Z:$Z,MATCH(F:F,'[3]5.งบทดลอง รพ.'!B:B,0)),)</f>
        <v>0</v>
      </c>
      <c r="AE149" s="295">
        <f>IFERROR(INDEX('[3]5.งบทดลอง รพ.'!$AA:$AA,MATCH(F:F,'[3]5.งบทดลอง รพ.'!B:B,0)),)</f>
        <v>0</v>
      </c>
      <c r="AF149" s="295">
        <f>IFERROR(INDEX('[3]5.งบทดลอง รพ.'!$AB:$AB,MATCH(F:F,'[3]5.งบทดลอง รพ.'!B:B,0)),)</f>
        <v>0</v>
      </c>
      <c r="AG149" s="295">
        <f>IFERROR(INDEX('[3]5.งบทดลอง รพ.'!$AC:$AC,MATCH(F:F,'[3]5.งบทดลอง รพ.'!B:B,0)),)</f>
        <v>0</v>
      </c>
      <c r="AH149" s="295">
        <f>IFERROR(INDEX('[3]5.งบทดลอง รพ.'!$AD:$AD,MATCH(F:F,'[3]5.งบทดลอง รพ.'!B:B,0)),)</f>
        <v>0</v>
      </c>
      <c r="AI149" s="295">
        <f>IFERROR(INDEX('[3]5.งบทดลอง รพ.'!$AE:$AE,MATCH(F:F,'[3]5.งบทดลอง รพ.'!B:B,0)),)</f>
        <v>0</v>
      </c>
      <c r="AJ149" s="295">
        <f>IFERROR(INDEX('[3]5.งบทดลอง รพ.'!$AF:$AF,MATCH(F:F,'[3]5.งบทดลอง รพ.'!B:B,0)),)</f>
        <v>0</v>
      </c>
      <c r="AK149" s="295">
        <f>IFERROR(INDEX('[3]5.งบทดลอง รพ.'!$AG:$AG,MATCH(F:F,'[3]5.งบทดลอง รพ.'!B:B,0)),)</f>
        <v>0</v>
      </c>
      <c r="AL149" s="295">
        <f>IFERROR(INDEX('[3]5.งบทดลอง รพ.'!$AH:$AH,MATCH(F:F,'[3]5.งบทดลอง รพ.'!B:B,0)),)</f>
        <v>0</v>
      </c>
      <c r="AM149" s="295">
        <f>IFERROR(INDEX('[3]5.งบทดลอง รพ.'!$AI:$AI,MATCH(F:F,'[3]5.งบทดลอง รพ.'!B:B,0)),)</f>
        <v>0</v>
      </c>
      <c r="AN149" s="295">
        <f>IFERROR(INDEX('[3]5.งบทดลอง รพ.'!$AJ:$AJ,MATCH(F:F,'[3]5.งบทดลอง รพ.'!B:B,0)),)</f>
        <v>0</v>
      </c>
      <c r="AO149" s="295">
        <f>IFERROR(INDEX('[3]5.งบทดลอง รพ.'!$AK:$AK,MATCH(F:F,'[3]5.งบทดลอง รพ.'!B:B,0)),)</f>
        <v>0</v>
      </c>
      <c r="AP149" s="295">
        <f>IFERROR(INDEX('[3]5.งบทดลอง รพ.'!$AL:$AL,MATCH(F:F,'[3]5.งบทดลอง รพ.'!B:B,0)),)</f>
        <v>0</v>
      </c>
      <c r="AQ149" s="295">
        <f>IFERROR(INDEX('[3]5.งบทดลอง รพ.'!$AM:$AM,MATCH(F:F,'[3]5.งบทดลอง รพ.'!B:B,0)),)</f>
        <v>0</v>
      </c>
      <c r="AR149" s="295">
        <f>IFERROR(INDEX('[3]5.งบทดลอง รพ.'!$AN:$AN,MATCH(F:F,'[3]5.งบทดลอง รพ.'!B:B,0)),)</f>
        <v>0</v>
      </c>
      <c r="AS149" s="295">
        <f>IFERROR(INDEX('[3]5.งบทดลอง รพ.'!$AO:$AO,MATCH(F:F,'[3]5.งบทดลอง รพ.'!B:B,0)),)</f>
        <v>0</v>
      </c>
      <c r="AT149" s="295">
        <f>IFERROR(INDEX('[3]5.งบทดลอง รพ.'!$AP:$AP,MATCH(F:F,'[3]5.งบทดลอง รพ.'!B:B,0)),)</f>
        <v>0</v>
      </c>
      <c r="AU149" s="295">
        <f>IFERROR(INDEX('[3]5.งบทดลอง รพ.'!$AQ:$AQ,MATCH(F:F,'[3]5.งบทดลอง รพ.'!B:B,0)),)</f>
        <v>0</v>
      </c>
      <c r="AV149" s="295">
        <f>IFERROR(INDEX('[3]5.งบทดลอง รพ.'!$AR:$AR,MATCH(F:F,'[3]5.งบทดลอง รพ.'!B:B,0)),)</f>
        <v>0</v>
      </c>
      <c r="AW149" s="295">
        <f>IFERROR(INDEX('[3]5.งบทดลอง รพ.'!$AS:$AS,MATCH(F:F,'[3]5.งบทดลอง รพ.'!B:B,0)),)</f>
        <v>0</v>
      </c>
      <c r="AX149" s="295">
        <f>IFERROR(INDEX('[3]5.งบทดลอง รพ.'!$AT:$AT,MATCH(F:F,'[3]5.งบทดลอง รพ.'!B:B,0)),)</f>
        <v>0</v>
      </c>
      <c r="AY149" s="295">
        <f>IFERROR(INDEX('[3]5.งบทดลอง รพ.'!$AU:$AU,MATCH(F:F,'[3]5.งบทดลอง รพ.'!B:B,0)),)</f>
        <v>0</v>
      </c>
      <c r="AZ149" s="295">
        <f>IFERROR(INDEX('[3]5.งบทดลอง รพ.'!$AV:$AV,MATCH(F:F,'[3]5.งบทดลอง รพ.'!B:B,0)),)</f>
        <v>0</v>
      </c>
      <c r="BA149" s="295">
        <f>IFERROR(INDEX('[3]5.งบทดลอง รพ.'!$AW:$AW,MATCH(F:F,'[3]5.งบทดลอง รพ.'!B:B,0)),)</f>
        <v>0</v>
      </c>
      <c r="BB149" s="295">
        <f>IFERROR(INDEX('[3]5.งบทดลอง รพ.'!$AX:$AX,MATCH(F:F,'[3]5.งบทดลอง รพ.'!B:B,0)),)</f>
        <v>100000</v>
      </c>
      <c r="BC149" s="295">
        <f>IFERROR(INDEX('[3]5.งบทดลอง รพ.'!$AY:$AY,MATCH(F:F,'[3]5.งบทดลอง รพ.'!B:B,0)),)</f>
        <v>0</v>
      </c>
      <c r="BD149" s="295">
        <f>IFERROR(INDEX('[3]5.งบทดลอง รพ.'!$AZ:$AZ,MATCH(F:F,'[3]5.งบทดลอง รพ.'!B:B,0)),)</f>
        <v>0</v>
      </c>
      <c r="BE149" s="295">
        <f>IFERROR(INDEX('[3]5.งบทดลอง รพ.'!$BA:$BA,MATCH(F:F,'[3]5.งบทดลอง รพ.'!B:B,0)),)</f>
        <v>0</v>
      </c>
      <c r="BF149" s="295">
        <f>IFERROR(INDEX('[3]5.งบทดลอง รพ.'!$BB:$BB,MATCH(F:F,'[3]5.งบทดลอง รพ.'!B:B,0)),)</f>
        <v>0</v>
      </c>
      <c r="BG149" s="295">
        <f>IFERROR(INDEX('[3]5.งบทดลอง รพ.'!$BC:$BC,MATCH(F:F,'[3]5.งบทดลอง รพ.'!B:B,0)),)</f>
        <v>0</v>
      </c>
      <c r="BH149" s="295">
        <f>IFERROR(INDEX('[3]5.งบทดลอง รพ.'!$BD:$BD,MATCH(F:F,'[3]5.งบทดลอง รพ.'!B:B,0)),)</f>
        <v>0</v>
      </c>
      <c r="BI149" s="295">
        <f>IFERROR(INDEX('[3]5.งบทดลอง รพ.'!$BE:$BE,MATCH(F:F,'[3]5.งบทดลอง รพ.'!B:B,0)),)</f>
        <v>0</v>
      </c>
      <c r="BJ149" s="295">
        <f>IFERROR(INDEX('[3]5.งบทดลอง รพ.'!$BF:$BF,MATCH(F:F,'[3]5.งบทดลอง รพ.'!B:B,0)),)</f>
        <v>0</v>
      </c>
      <c r="BK149" s="295">
        <f>IFERROR(INDEX('[3]5.งบทดลอง รพ.'!$BG:$BG,MATCH(F:F,'[3]5.งบทดลอง รพ.'!B:B,0)),)</f>
        <v>0</v>
      </c>
      <c r="BL149" s="295">
        <f>IFERROR(INDEX('[3]5.งบทดลอง รพ.'!$BH:$BH,MATCH(F:F,'[3]5.งบทดลอง รพ.'!B:B,0)),)</f>
        <v>0</v>
      </c>
      <c r="BM149" s="295">
        <f>IFERROR(INDEX('[3]5.งบทดลอง รพ.'!$BI:$BI,MATCH(F:F,'[3]5.งบทดลอง รพ.'!B:B,0)),)</f>
        <v>5000000</v>
      </c>
      <c r="BN149" s="295">
        <f>IFERROR(INDEX('[3]5.งบทดลอง รพ.'!$BJ:$BJ,MATCH(F:F,'[3]5.งบทดลอง รพ.'!B:B,0)),)</f>
        <v>0</v>
      </c>
      <c r="BO149" s="295">
        <f>IFERROR(INDEX('[3]5.งบทดลอง รพ.'!$BK:$BK,MATCH(F:F,'[3]5.งบทดลอง รพ.'!B:B,0)),)</f>
        <v>0</v>
      </c>
      <c r="BP149" s="295">
        <f>IFERROR(INDEX('[3]5.งบทดลอง รพ.'!$BL:$BL,MATCH(F:F,'[3]5.งบทดลอง รพ.'!B:B,0)),)</f>
        <v>0</v>
      </c>
      <c r="BQ149" s="295">
        <f>IFERROR(INDEX('[3]5.งบทดลอง รพ.'!$BM:$BM,MATCH(F:F,'[3]5.งบทดลอง รพ.'!B:B,0)),)</f>
        <v>0</v>
      </c>
      <c r="BR149" s="295">
        <f>IFERROR(INDEX('[3]5.งบทดลอง รพ.'!$BN:$BN,MATCH(F:F,'[3]5.งบทดลอง รพ.'!B:B,0)),)</f>
        <v>0</v>
      </c>
      <c r="BS149" s="295">
        <f>IFERROR(INDEX('[3]5.งบทดลอง รพ.'!$BO:$BO,MATCH(F:F,'[3]5.งบทดลอง รพ.'!B:B,0)),)</f>
        <v>0</v>
      </c>
      <c r="BT149" s="295">
        <f>IFERROR(INDEX('[3]5.งบทดลอง รพ.'!$BP:$BP,MATCH(F:F,'[3]5.งบทดลอง รพ.'!B:B,0)),)</f>
        <v>0</v>
      </c>
      <c r="BU149" s="295">
        <f>IFERROR(INDEX('[3]5.งบทดลอง รพ.'!$BQ:$BQ,MATCH(F:F,'[3]5.งบทดลอง รพ.'!B:B,0)),)</f>
        <v>0</v>
      </c>
      <c r="BV149" s="295">
        <f>IFERROR(INDEX('[3]5.งบทดลอง รพ.'!$BR:$BR,MATCH(F:F,'[3]5.งบทดลอง รพ.'!B:B,0)),)</f>
        <v>0</v>
      </c>
      <c r="BW149" s="295">
        <f>IFERROR(INDEX('[3]5.งบทดลอง รพ.'!$BS:$BS,MATCH(F:F,'[3]5.งบทดลอง รพ.'!B:B,0)),)</f>
        <v>0</v>
      </c>
      <c r="BX149" s="295">
        <f>IFERROR(INDEX('[3]5.งบทดลอง รพ.'!$BT:$BT,MATCH(F:F,'[3]5.งบทดลอง รพ.'!B:B,0)),)</f>
        <v>0</v>
      </c>
      <c r="BY149" s="295">
        <f>IFERROR(INDEX('[3]5.งบทดลอง รพ.'!$BU:$BU,MATCH(F:F,'[3]5.งบทดลอง รพ.'!B:B,0)),)</f>
        <v>0</v>
      </c>
      <c r="BZ149" s="295">
        <f>IFERROR(INDEX('[3]5.งบทดลอง รพ.'!$BV:$BV,MATCH(F:F,'[3]5.งบทดลอง รพ.'!B:B,0)),)</f>
        <v>0</v>
      </c>
      <c r="CA149" s="295">
        <f>IFERROR(INDEX('[3]5.งบทดลอง รพ.'!$BW:$BW,MATCH(F:F,'[3]5.งบทดลอง รพ.'!B:B,0)),)</f>
        <v>0</v>
      </c>
      <c r="CB149" s="295">
        <f>IFERROR(INDEX('[3]5.งบทดลอง รพ.'!$BX:$BX,MATCH(F:F,'[3]5.งบทดลอง รพ.'!B:B,0)),)</f>
        <v>0</v>
      </c>
      <c r="CC149" s="506">
        <f t="shared" si="21"/>
        <v>5235194</v>
      </c>
    </row>
    <row r="150" spans="1:81" s="308" customFormat="1">
      <c r="A150" s="307" t="s">
        <v>436</v>
      </c>
      <c r="B150" s="292" t="s">
        <v>24</v>
      </c>
      <c r="C150" s="293" t="s">
        <v>25</v>
      </c>
      <c r="D150" s="294">
        <v>45110</v>
      </c>
      <c r="E150" s="293" t="s">
        <v>25</v>
      </c>
      <c r="F150" s="504" t="s">
        <v>697</v>
      </c>
      <c r="G150" s="505" t="s">
        <v>698</v>
      </c>
      <c r="H150" s="295">
        <f>IFERROR(INDEX('[3]5.งบทดลอง รพ.'!$D:$D,MATCH(F:F,'[3]5.งบทดลอง รพ.'!B:B,0)),)</f>
        <v>0</v>
      </c>
      <c r="I150" s="295">
        <f>IFERROR(INDEX('[3]5.งบทดลอง รพ.'!$E:$E,MATCH(F:F,'[3]5.งบทดลอง รพ.'!B:B,0)),)</f>
        <v>0</v>
      </c>
      <c r="J150" s="295">
        <f>IFERROR(INDEX('[3]5.งบทดลอง รพ.'!$F:$F,MATCH(F:F,'[3]5.งบทดลอง รพ.'!B:B,0)),)</f>
        <v>0</v>
      </c>
      <c r="K150" s="295">
        <f>IFERROR(INDEX('[3]5.งบทดลอง รพ.'!$G:$G,MATCH(F:F,'[3]5.งบทดลอง รพ.'!B:B,0)),)</f>
        <v>0</v>
      </c>
      <c r="L150" s="295">
        <f>IFERROR(INDEX('[3]5.งบทดลอง รพ.'!$H:$H,MATCH(F:F,'[3]5.งบทดลอง รพ.'!B:B,0)),)</f>
        <v>0</v>
      </c>
      <c r="M150" s="295">
        <f>IFERROR(INDEX('[3]5.งบทดลอง รพ.'!$I:$I,MATCH(F:F,'[3]5.งบทดลอง รพ.'!B:B,0)),)</f>
        <v>0</v>
      </c>
      <c r="N150" s="295">
        <f>IFERROR(INDEX('[3]5.งบทดลอง รพ.'!$J:$J,MATCH(F:F,'[3]5.งบทดลอง รพ.'!B:B,0)),)</f>
        <v>0</v>
      </c>
      <c r="O150" s="295">
        <f>IFERROR(INDEX('[3]5.งบทดลอง รพ.'!$K:$K,MATCH(F:F,'[3]5.งบทดลอง รพ.'!B:B,0)),)</f>
        <v>0</v>
      </c>
      <c r="P150" s="295">
        <f>IFERROR(INDEX('[3]5.งบทดลอง รพ.'!$L:$L,MATCH(F:F,'[3]5.งบทดลอง รพ.'!B:B,0)),)</f>
        <v>0</v>
      </c>
      <c r="Q150" s="295">
        <f>IFERROR(INDEX('[3]5.งบทดลอง รพ.'!$M:$M,MATCH(F:F,'[3]5.งบทดลอง รพ.'!B:B,0)),)</f>
        <v>0</v>
      </c>
      <c r="R150" s="295">
        <f>IFERROR(INDEX('[3]5.งบทดลอง รพ.'!$N:$N,MATCH(F:F,'[3]5.งบทดลอง รพ.'!B:B,0)),)</f>
        <v>0</v>
      </c>
      <c r="S150" s="295">
        <f>IFERROR(INDEX('[3]5.งบทดลอง รพ.'!$O:$O,MATCH(F:F,'[3]5.งบทดลอง รพ.'!B:B,0)),)</f>
        <v>0</v>
      </c>
      <c r="T150" s="295">
        <f>IFERROR(INDEX('[3]5.งบทดลอง รพ.'!$P:$P,MATCH(F:F,'[3]5.งบทดลอง รพ.'!B:B,0)),)</f>
        <v>0</v>
      </c>
      <c r="U150" s="295">
        <f>IFERROR(INDEX('[3]5.งบทดลอง รพ.'!$Q:$Q,MATCH(F:F,'[3]5.งบทดลอง รพ.'!B:B,0)),)</f>
        <v>0</v>
      </c>
      <c r="V150" s="295">
        <f>IFERROR(INDEX('[3]5.งบทดลอง รพ.'!$R:$R,MATCH(F:F,'[3]5.งบทดลอง รพ.'!B:B,0)),)</f>
        <v>0</v>
      </c>
      <c r="W150" s="295">
        <f>IFERROR(INDEX('[3]5.งบทดลอง รพ.'!$S:$S,MATCH(F:F,'[3]5.งบทดลอง รพ.'!B:B,0)),)</f>
        <v>0</v>
      </c>
      <c r="X150" s="295">
        <f>IFERROR(INDEX('[3]5.งบทดลอง รพ.'!$T:$T,MATCH(F:F,'[3]5.งบทดลอง รพ.'!B:B,0)),)</f>
        <v>2031666</v>
      </c>
      <c r="Y150" s="295">
        <f>IFERROR(INDEX('[3]5.งบทดลอง รพ.'!$U:$U,MATCH(F:F,'[3]5.งบทดลอง รพ.'!B:B,0)),)</f>
        <v>0</v>
      </c>
      <c r="Z150" s="295">
        <f>IFERROR(INDEX('[3]5.งบทดลอง รพ.'!$V:$V,MATCH(F:F,'[3]5.งบทดลอง รพ.'!B:B,0)),)</f>
        <v>0</v>
      </c>
      <c r="AA150" s="295">
        <f>IFERROR(INDEX('[3]5.งบทดลอง รพ.'!$W:$W,MATCH(F:F,'[3]5.งบทดลอง รพ.'!B:B,0)),)</f>
        <v>0</v>
      </c>
      <c r="AB150" s="295">
        <f>IFERROR(INDEX('[3]5.งบทดลอง รพ.'!$X:$X,MATCH(F:F,'[3]5.งบทดลอง รพ.'!B:B,0)),)</f>
        <v>0</v>
      </c>
      <c r="AC150" s="295">
        <f>IFERROR(INDEX('[3]5.งบทดลอง รพ.'!$Y:$Y,MATCH(F:F,'[3]5.งบทดลอง รพ.'!B:B,0)),)</f>
        <v>0</v>
      </c>
      <c r="AD150" s="295">
        <f>IFERROR(INDEX('[3]5.งบทดลอง รพ.'!$Z:$Z,MATCH(F:F,'[3]5.งบทดลอง รพ.'!B:B,0)),)</f>
        <v>0</v>
      </c>
      <c r="AE150" s="295">
        <f>IFERROR(INDEX('[3]5.งบทดลอง รพ.'!$AA:$AA,MATCH(F:F,'[3]5.งบทดลอง รพ.'!B:B,0)),)</f>
        <v>0</v>
      </c>
      <c r="AF150" s="295">
        <f>IFERROR(INDEX('[3]5.งบทดลอง รพ.'!$AB:$AB,MATCH(F:F,'[3]5.งบทดลอง รพ.'!B:B,0)),)</f>
        <v>0</v>
      </c>
      <c r="AG150" s="295">
        <f>IFERROR(INDEX('[3]5.งบทดลอง รพ.'!$AC:$AC,MATCH(F:F,'[3]5.งบทดลอง รพ.'!B:B,0)),)</f>
        <v>0</v>
      </c>
      <c r="AH150" s="295">
        <f>IFERROR(INDEX('[3]5.งบทดลอง รพ.'!$AD:$AD,MATCH(F:F,'[3]5.งบทดลอง รพ.'!B:B,0)),)</f>
        <v>0</v>
      </c>
      <c r="AI150" s="295">
        <f>IFERROR(INDEX('[3]5.งบทดลอง รพ.'!$AE:$AE,MATCH(F:F,'[3]5.งบทดลอง รพ.'!B:B,0)),)</f>
        <v>0</v>
      </c>
      <c r="AJ150" s="295">
        <f>IFERROR(INDEX('[3]5.งบทดลอง รพ.'!$AF:$AF,MATCH(F:F,'[3]5.งบทดลอง รพ.'!B:B,0)),)</f>
        <v>0</v>
      </c>
      <c r="AK150" s="295">
        <f>IFERROR(INDEX('[3]5.งบทดลอง รพ.'!$AG:$AG,MATCH(F:F,'[3]5.งบทดลอง รพ.'!B:B,0)),)</f>
        <v>0</v>
      </c>
      <c r="AL150" s="295">
        <f>IFERROR(INDEX('[3]5.งบทดลอง รพ.'!$AH:$AH,MATCH(F:F,'[3]5.งบทดลอง รพ.'!B:B,0)),)</f>
        <v>0</v>
      </c>
      <c r="AM150" s="295">
        <f>IFERROR(INDEX('[3]5.งบทดลอง รพ.'!$AI:$AI,MATCH(F:F,'[3]5.งบทดลอง รพ.'!B:B,0)),)</f>
        <v>0</v>
      </c>
      <c r="AN150" s="295">
        <f>IFERROR(INDEX('[3]5.งบทดลอง รพ.'!$AJ:$AJ,MATCH(F:F,'[3]5.งบทดลอง รพ.'!B:B,0)),)</f>
        <v>0</v>
      </c>
      <c r="AO150" s="295">
        <f>IFERROR(INDEX('[3]5.งบทดลอง รพ.'!$AK:$AK,MATCH(F:F,'[3]5.งบทดลอง รพ.'!B:B,0)),)</f>
        <v>0</v>
      </c>
      <c r="AP150" s="295">
        <f>IFERROR(INDEX('[3]5.งบทดลอง รพ.'!$AL:$AL,MATCH(F:F,'[3]5.งบทดลอง รพ.'!B:B,0)),)</f>
        <v>0</v>
      </c>
      <c r="AQ150" s="295">
        <f>IFERROR(INDEX('[3]5.งบทดลอง รพ.'!$AM:$AM,MATCH(F:F,'[3]5.งบทดลอง รพ.'!B:B,0)),)</f>
        <v>0</v>
      </c>
      <c r="AR150" s="295">
        <f>IFERROR(INDEX('[3]5.งบทดลอง รพ.'!$AN:$AN,MATCH(F:F,'[3]5.งบทดลอง รพ.'!B:B,0)),)</f>
        <v>0</v>
      </c>
      <c r="AS150" s="295">
        <f>IFERROR(INDEX('[3]5.งบทดลอง รพ.'!$AO:$AO,MATCH(F:F,'[3]5.งบทดลอง รพ.'!B:B,0)),)</f>
        <v>0</v>
      </c>
      <c r="AT150" s="295">
        <f>IFERROR(INDEX('[3]5.งบทดลอง รพ.'!$AP:$AP,MATCH(F:F,'[3]5.งบทดลอง รพ.'!B:B,0)),)</f>
        <v>0</v>
      </c>
      <c r="AU150" s="295">
        <f>IFERROR(INDEX('[3]5.งบทดลอง รพ.'!$AQ:$AQ,MATCH(F:F,'[3]5.งบทดลอง รพ.'!B:B,0)),)</f>
        <v>0</v>
      </c>
      <c r="AV150" s="295">
        <f>IFERROR(INDEX('[3]5.งบทดลอง รพ.'!$AR:$AR,MATCH(F:F,'[3]5.งบทดลอง รพ.'!B:B,0)),)</f>
        <v>0</v>
      </c>
      <c r="AW150" s="295">
        <f>IFERROR(INDEX('[3]5.งบทดลอง รพ.'!$AS:$AS,MATCH(F:F,'[3]5.งบทดลอง รพ.'!B:B,0)),)</f>
        <v>0</v>
      </c>
      <c r="AX150" s="295">
        <f>IFERROR(INDEX('[3]5.งบทดลอง รพ.'!$AT:$AT,MATCH(F:F,'[3]5.งบทดลอง รพ.'!B:B,0)),)</f>
        <v>0</v>
      </c>
      <c r="AY150" s="295">
        <f>IFERROR(INDEX('[3]5.งบทดลอง รพ.'!$AU:$AU,MATCH(F:F,'[3]5.งบทดลอง รพ.'!B:B,0)),)</f>
        <v>0</v>
      </c>
      <c r="AZ150" s="295">
        <f>IFERROR(INDEX('[3]5.งบทดลอง รพ.'!$AV:$AV,MATCH(F:F,'[3]5.งบทดลอง รพ.'!B:B,0)),)</f>
        <v>0</v>
      </c>
      <c r="BA150" s="295">
        <f>IFERROR(INDEX('[3]5.งบทดลอง รพ.'!$AW:$AW,MATCH(F:F,'[3]5.งบทดลอง รพ.'!B:B,0)),)</f>
        <v>0</v>
      </c>
      <c r="BB150" s="295">
        <f>IFERROR(INDEX('[3]5.งบทดลอง รพ.'!$AX:$AX,MATCH(F:F,'[3]5.งบทดลอง รพ.'!B:B,0)),)</f>
        <v>0</v>
      </c>
      <c r="BC150" s="295">
        <f>IFERROR(INDEX('[3]5.งบทดลอง รพ.'!$AY:$AY,MATCH(F:F,'[3]5.งบทดลอง รพ.'!B:B,0)),)</f>
        <v>0</v>
      </c>
      <c r="BD150" s="295">
        <f>IFERROR(INDEX('[3]5.งบทดลอง รพ.'!$AZ:$AZ,MATCH(F:F,'[3]5.งบทดลอง รพ.'!B:B,0)),)</f>
        <v>0</v>
      </c>
      <c r="BE150" s="295">
        <f>IFERROR(INDEX('[3]5.งบทดลอง รพ.'!$BA:$BA,MATCH(F:F,'[3]5.งบทดลอง รพ.'!B:B,0)),)</f>
        <v>0</v>
      </c>
      <c r="BF150" s="295">
        <f>IFERROR(INDEX('[3]5.งบทดลอง รพ.'!$BB:$BB,MATCH(F:F,'[3]5.งบทดลอง รพ.'!B:B,0)),)</f>
        <v>0</v>
      </c>
      <c r="BG150" s="295">
        <f>IFERROR(INDEX('[3]5.งบทดลอง รพ.'!$BC:$BC,MATCH(F:F,'[3]5.งบทดลอง รพ.'!B:B,0)),)</f>
        <v>0</v>
      </c>
      <c r="BH150" s="295">
        <f>IFERROR(INDEX('[3]5.งบทดลอง รพ.'!$BD:$BD,MATCH(F:F,'[3]5.งบทดลอง รพ.'!B:B,0)),)</f>
        <v>0</v>
      </c>
      <c r="BI150" s="295">
        <f>IFERROR(INDEX('[3]5.งบทดลอง รพ.'!$BE:$BE,MATCH(F:F,'[3]5.งบทดลอง รพ.'!B:B,0)),)</f>
        <v>0</v>
      </c>
      <c r="BJ150" s="295">
        <f>IFERROR(INDEX('[3]5.งบทดลอง รพ.'!$BF:$BF,MATCH(F:F,'[3]5.งบทดลอง รพ.'!B:B,0)),)</f>
        <v>0</v>
      </c>
      <c r="BK150" s="295">
        <f>IFERROR(INDEX('[3]5.งบทดลอง รพ.'!$BG:$BG,MATCH(F:F,'[3]5.งบทดลอง รพ.'!B:B,0)),)</f>
        <v>0</v>
      </c>
      <c r="BL150" s="295">
        <f>IFERROR(INDEX('[3]5.งบทดลอง รพ.'!$BH:$BH,MATCH(F:F,'[3]5.งบทดลอง รพ.'!B:B,0)),)</f>
        <v>0</v>
      </c>
      <c r="BM150" s="295">
        <f>IFERROR(INDEX('[3]5.งบทดลอง รพ.'!$BI:$BI,MATCH(F:F,'[3]5.งบทดลอง รพ.'!B:B,0)),)</f>
        <v>28758901.399999999</v>
      </c>
      <c r="BN150" s="295">
        <f>IFERROR(INDEX('[3]5.งบทดลอง รพ.'!$BJ:$BJ,MATCH(F:F,'[3]5.งบทดลอง รพ.'!B:B,0)),)</f>
        <v>0</v>
      </c>
      <c r="BO150" s="295">
        <f>IFERROR(INDEX('[3]5.งบทดลอง รพ.'!$BK:$BK,MATCH(F:F,'[3]5.งบทดลอง รพ.'!B:B,0)),)</f>
        <v>0</v>
      </c>
      <c r="BP150" s="295">
        <f>IFERROR(INDEX('[3]5.งบทดลอง รพ.'!$BL:$BL,MATCH(F:F,'[3]5.งบทดลอง รพ.'!B:B,0)),)</f>
        <v>0</v>
      </c>
      <c r="BQ150" s="295">
        <f>IFERROR(INDEX('[3]5.งบทดลอง รพ.'!$BM:$BM,MATCH(F:F,'[3]5.งบทดลอง รพ.'!B:B,0)),)</f>
        <v>0</v>
      </c>
      <c r="BR150" s="295">
        <f>IFERROR(INDEX('[3]5.งบทดลอง รพ.'!$BN:$BN,MATCH(F:F,'[3]5.งบทดลอง รพ.'!B:B,0)),)</f>
        <v>0</v>
      </c>
      <c r="BS150" s="295">
        <f>IFERROR(INDEX('[3]5.งบทดลอง รพ.'!$BO:$BO,MATCH(F:F,'[3]5.งบทดลอง รพ.'!B:B,0)),)</f>
        <v>0</v>
      </c>
      <c r="BT150" s="295">
        <f>IFERROR(INDEX('[3]5.งบทดลอง รพ.'!$BP:$BP,MATCH(F:F,'[3]5.งบทดลอง รพ.'!B:B,0)),)</f>
        <v>0</v>
      </c>
      <c r="BU150" s="295">
        <f>IFERROR(INDEX('[3]5.งบทดลอง รพ.'!$BQ:$BQ,MATCH(F:F,'[3]5.งบทดลอง รพ.'!B:B,0)),)</f>
        <v>0</v>
      </c>
      <c r="BV150" s="295">
        <f>IFERROR(INDEX('[3]5.งบทดลอง รพ.'!$BR:$BR,MATCH(F:F,'[3]5.งบทดลอง รพ.'!B:B,0)),)</f>
        <v>0</v>
      </c>
      <c r="BW150" s="295">
        <f>IFERROR(INDEX('[3]5.งบทดลอง รพ.'!$BS:$BS,MATCH(F:F,'[3]5.งบทดลอง รพ.'!B:B,0)),)</f>
        <v>0</v>
      </c>
      <c r="BX150" s="295">
        <f>IFERROR(INDEX('[3]5.งบทดลอง รพ.'!$BT:$BT,MATCH(F:F,'[3]5.งบทดลอง รพ.'!B:B,0)),)</f>
        <v>0</v>
      </c>
      <c r="BY150" s="295">
        <f>IFERROR(INDEX('[3]5.งบทดลอง รพ.'!$BU:$BU,MATCH(F:F,'[3]5.งบทดลอง รพ.'!B:B,0)),)</f>
        <v>0</v>
      </c>
      <c r="BZ150" s="295">
        <f>IFERROR(INDEX('[3]5.งบทดลอง รพ.'!$BV:$BV,MATCH(F:F,'[3]5.งบทดลอง รพ.'!B:B,0)),)</f>
        <v>0</v>
      </c>
      <c r="CA150" s="295">
        <f>IFERROR(INDEX('[3]5.งบทดลอง รพ.'!$BW:$BW,MATCH(F:F,'[3]5.งบทดลอง รพ.'!B:B,0)),)</f>
        <v>0</v>
      </c>
      <c r="CB150" s="295">
        <f>IFERROR(INDEX('[3]5.งบทดลอง รพ.'!$BX:$BX,MATCH(F:F,'[3]5.งบทดลอง รพ.'!B:B,0)),)</f>
        <v>0</v>
      </c>
      <c r="CC150" s="506">
        <f t="shared" si="21"/>
        <v>30790567.399999999</v>
      </c>
    </row>
    <row r="151" spans="1:81" s="308" customFormat="1">
      <c r="A151" s="307" t="s">
        <v>436</v>
      </c>
      <c r="B151" s="292" t="s">
        <v>24</v>
      </c>
      <c r="C151" s="293" t="s">
        <v>25</v>
      </c>
      <c r="D151" s="294">
        <v>45110</v>
      </c>
      <c r="E151" s="293" t="s">
        <v>25</v>
      </c>
      <c r="F151" s="504" t="s">
        <v>699</v>
      </c>
      <c r="G151" s="505" t="s">
        <v>700</v>
      </c>
      <c r="H151" s="295">
        <f>IFERROR(INDEX('[3]5.งบทดลอง รพ.'!$D:$D,MATCH(F:F,'[3]5.งบทดลอง รพ.'!B:B,0)),)</f>
        <v>14832609.09</v>
      </c>
      <c r="I151" s="295">
        <f>IFERROR(INDEX('[3]5.งบทดลอง รพ.'!$E:$E,MATCH(F:F,'[3]5.งบทดลอง รพ.'!B:B,0)),)</f>
        <v>765345.12</v>
      </c>
      <c r="J151" s="295">
        <f>IFERROR(INDEX('[3]5.งบทดลอง รพ.'!$F:$F,MATCH(F:F,'[3]5.งบทดลอง รพ.'!B:B,0)),)</f>
        <v>1351409.9</v>
      </c>
      <c r="K151" s="295">
        <f>IFERROR(INDEX('[3]5.งบทดลอง รพ.'!$G:$G,MATCH(F:F,'[3]5.งบทดลอง รพ.'!B:B,0)),)</f>
        <v>764476.6</v>
      </c>
      <c r="L151" s="295">
        <f>IFERROR(INDEX('[3]5.งบทดลอง รพ.'!$H:$H,MATCH(F:F,'[3]5.งบทดลอง รพ.'!B:B,0)),)</f>
        <v>466441.06</v>
      </c>
      <c r="M151" s="295">
        <f>IFERROR(INDEX('[3]5.งบทดลอง รพ.'!$I:$I,MATCH(F:F,'[3]5.งบทดลอง รพ.'!B:B,0)),)</f>
        <v>223472</v>
      </c>
      <c r="N151" s="295">
        <f>IFERROR(INDEX('[3]5.งบทดลอง รพ.'!$J:$J,MATCH(F:F,'[3]5.งบทดลอง รพ.'!B:B,0)),)</f>
        <v>21267415.010000002</v>
      </c>
      <c r="O151" s="295">
        <f>IFERROR(INDEX('[3]5.งบทดลอง รพ.'!$K:$K,MATCH(F:F,'[3]5.งบทดลอง รพ.'!B:B,0)),)</f>
        <v>764476.6</v>
      </c>
      <c r="P151" s="295">
        <f>IFERROR(INDEX('[3]5.งบทดลอง รพ.'!$L:$L,MATCH(F:F,'[3]5.งบทดลอง รพ.'!B:B,0)),)</f>
        <v>350738.2</v>
      </c>
      <c r="Q151" s="295">
        <f>IFERROR(INDEX('[3]5.งบทดลอง รพ.'!$M:$M,MATCH(F:F,'[3]5.งบทดลอง รพ.'!B:B,0)),)</f>
        <v>6837535.8300000001</v>
      </c>
      <c r="R151" s="295">
        <f>IFERROR(INDEX('[3]5.งบทดลอง รพ.'!$N:$N,MATCH(F:F,'[3]5.งบทดลอง รพ.'!B:B,0)),)</f>
        <v>327151.40000000002</v>
      </c>
      <c r="S151" s="295">
        <f>IFERROR(INDEX('[3]5.งบทดลอง รพ.'!$O:$O,MATCH(F:F,'[3]5.งบทดลอง รพ.'!B:B,0)),)</f>
        <v>1147267.1000000001</v>
      </c>
      <c r="T151" s="295">
        <f>IFERROR(INDEX('[3]5.งบทดลอง รพ.'!$P:$P,MATCH(F:F,'[3]5.งบทดลอง รพ.'!B:B,0)),)</f>
        <v>1995000.47</v>
      </c>
      <c r="U151" s="295">
        <f>IFERROR(INDEX('[3]5.งบทดลอง รพ.'!$Q:$Q,MATCH(F:F,'[3]5.งบทดลอง รพ.'!B:B,0)),)</f>
        <v>1192773.04</v>
      </c>
      <c r="V151" s="295">
        <f>IFERROR(INDEX('[3]5.งบทดลอง รพ.'!$R:$R,MATCH(F:F,'[3]5.งบทดลอง รพ.'!B:B,0)),)</f>
        <v>149938.70000000001</v>
      </c>
      <c r="W151" s="295">
        <f>IFERROR(INDEX('[3]5.งบทดลอง รพ.'!$S:$S,MATCH(F:F,'[3]5.งบทดลอง รพ.'!B:B,0)),)</f>
        <v>376434.3</v>
      </c>
      <c r="X151" s="295">
        <f>IFERROR(INDEX('[3]5.งบทดลอง รพ.'!$T:$T,MATCH(F:F,'[3]5.งบทดลอง รพ.'!B:B,0)),)</f>
        <v>565038.44999999995</v>
      </c>
      <c r="Y151" s="295">
        <f>IFERROR(INDEX('[3]5.งบทดลอง รพ.'!$U:$U,MATCH(F:F,'[3]5.งบทดลอง รพ.'!B:B,0)),)</f>
        <v>0</v>
      </c>
      <c r="Z151" s="295">
        <f>IFERROR(INDEX('[3]5.งบทดลอง รพ.'!$V:$V,MATCH(F:F,'[3]5.งบทดลอง รพ.'!B:B,0)),)</f>
        <v>9872872.1199999992</v>
      </c>
      <c r="AA151" s="295">
        <f>IFERROR(INDEX('[3]5.งบทดลอง รพ.'!$W:$W,MATCH(F:F,'[3]5.งบทดลอง รพ.'!B:B,0)),)</f>
        <v>6787900.3200000003</v>
      </c>
      <c r="AB151" s="295">
        <f>IFERROR(INDEX('[3]5.งบทดลอง รพ.'!$X:$X,MATCH(F:F,'[3]5.งบทดลอง รพ.'!B:B,0)),)</f>
        <v>654349.30000000005</v>
      </c>
      <c r="AC151" s="295">
        <f>IFERROR(INDEX('[3]5.งบทดลอง รพ.'!$Y:$Y,MATCH(F:F,'[3]5.งบทดลอง รพ.'!B:B,0)),)</f>
        <v>8077655.29</v>
      </c>
      <c r="AD151" s="295">
        <f>IFERROR(INDEX('[3]5.งบทดลอง รพ.'!$Z:$Z,MATCH(F:F,'[3]5.งบทดลอง รพ.'!B:B,0)),)</f>
        <v>491119.61</v>
      </c>
      <c r="AE151" s="295">
        <f>IFERROR(INDEX('[3]5.งบทดลอง รพ.'!$AA:$AA,MATCH(F:F,'[3]5.งบทดลอง รพ.'!B:B,0)),)</f>
        <v>629985.92000000004</v>
      </c>
      <c r="AF151" s="295">
        <f>IFERROR(INDEX('[3]5.งบทดลอง รพ.'!$AB:$AB,MATCH(F:F,'[3]5.งบทดลอง รพ.'!B:B,0)),)</f>
        <v>516547.39</v>
      </c>
      <c r="AG151" s="295">
        <f>IFERROR(INDEX('[3]5.งบทดลอง รพ.'!$AC:$AC,MATCH(F:F,'[3]5.งบทดลอง รพ.'!B:B,0)),)</f>
        <v>0</v>
      </c>
      <c r="AH151" s="295">
        <f>IFERROR(INDEX('[3]5.งบทดลอง รพ.'!$AD:$AD,MATCH(F:F,'[3]5.งบทดลอง รพ.'!B:B,0)),)</f>
        <v>0</v>
      </c>
      <c r="AI151" s="295">
        <f>IFERROR(INDEX('[3]5.งบทดลอง รพ.'!$AE:$AE,MATCH(F:F,'[3]5.งบทดลอง รพ.'!B:B,0)),)</f>
        <v>11243845</v>
      </c>
      <c r="AJ151" s="295">
        <f>IFERROR(INDEX('[3]5.งบทดลอง รพ.'!$AF:$AF,MATCH(F:F,'[3]5.งบทดลอง รพ.'!B:B,0)),)</f>
        <v>395947.08</v>
      </c>
      <c r="AK151" s="295">
        <f>IFERROR(INDEX('[3]5.งบทดลอง รพ.'!$AG:$AG,MATCH(F:F,'[3]5.งบทดลอง รพ.'!B:B,0)),)</f>
        <v>250481.9</v>
      </c>
      <c r="AL151" s="295">
        <f>IFERROR(INDEX('[3]5.งบทดลอง รพ.'!$AH:$AH,MATCH(F:F,'[3]5.งบทดลอง รพ.'!B:B,0)),)</f>
        <v>282317.09999999998</v>
      </c>
      <c r="AM151" s="295">
        <f>IFERROR(INDEX('[3]5.งบทดลอง รพ.'!$AI:$AI,MATCH(F:F,'[3]5.งบทดลอง รพ.'!B:B,0)),)</f>
        <v>339471.2</v>
      </c>
      <c r="AN151" s="295">
        <f>IFERROR(INDEX('[3]5.งบทดลอง รพ.'!$AJ:$AJ,MATCH(F:F,'[3]5.งบทดลอง รพ.'!B:B,0)),)</f>
        <v>282136.09999999998</v>
      </c>
      <c r="AO151" s="295">
        <f>IFERROR(INDEX('[3]5.งบทดลอง รพ.'!$AK:$AK,MATCH(F:F,'[3]5.งบทดลอง รพ.'!B:B,0)),)</f>
        <v>317312</v>
      </c>
      <c r="AP151" s="295">
        <f>IFERROR(INDEX('[3]5.งบทดลอง รพ.'!$AL:$AL,MATCH(F:F,'[3]5.งบทดลอง รพ.'!B:B,0)),)</f>
        <v>272566.67</v>
      </c>
      <c r="AQ151" s="295">
        <f>IFERROR(INDEX('[3]5.งบทดลอง รพ.'!$AM:$AM,MATCH(F:F,'[3]5.งบทดลอง รพ.'!B:B,0)),)</f>
        <v>492038.68</v>
      </c>
      <c r="AR151" s="295">
        <f>IFERROR(INDEX('[3]5.งบทดลอง รพ.'!$AN:$AN,MATCH(F:F,'[3]5.งบทดลอง รพ.'!B:B,0)),)</f>
        <v>279668.28000000003</v>
      </c>
      <c r="AS151" s="295">
        <f>IFERROR(INDEX('[3]5.งบทดลอง รพ.'!$AO:$AO,MATCH(F:F,'[3]5.งบทดลอง รพ.'!B:B,0)),)</f>
        <v>400016.7</v>
      </c>
      <c r="AT151" s="295">
        <f>IFERROR(INDEX('[3]5.งบทดลอง รพ.'!$AP:$AP,MATCH(F:F,'[3]5.งบทดลอง รพ.'!B:B,0)),)</f>
        <v>197169.43</v>
      </c>
      <c r="AU151" s="295">
        <f>IFERROR(INDEX('[3]5.งบทดลอง รพ.'!$AQ:$AQ,MATCH(F:F,'[3]5.งบทดลอง รพ.'!B:B,0)),)</f>
        <v>7134311.2300000004</v>
      </c>
      <c r="AV151" s="295">
        <f>IFERROR(INDEX('[3]5.งบทดลอง รพ.'!$AR:$AR,MATCH(F:F,'[3]5.งบทดลอง รพ.'!B:B,0)),)</f>
        <v>177126.09</v>
      </c>
      <c r="AW151" s="295">
        <f>IFERROR(INDEX('[3]5.งบทดลอง รพ.'!$AS:$AS,MATCH(F:F,'[3]5.งบทดลอง รพ.'!B:B,0)),)</f>
        <v>286544</v>
      </c>
      <c r="AX151" s="295">
        <f>IFERROR(INDEX('[3]5.งบทดลอง รพ.'!$AT:$AT,MATCH(F:F,'[3]5.งบทดลอง รพ.'!B:B,0)),)</f>
        <v>274968</v>
      </c>
      <c r="AY151" s="295">
        <f>IFERROR(INDEX('[3]5.งบทดลอง รพ.'!$AU:$AU,MATCH(F:F,'[3]5.งบทดลอง รพ.'!B:B,0)),)</f>
        <v>231538.4</v>
      </c>
      <c r="AZ151" s="295">
        <f>IFERROR(INDEX('[3]5.งบทดลอง รพ.'!$AV:$AV,MATCH(F:F,'[3]5.งบทดลอง รพ.'!B:B,0)),)</f>
        <v>69220.5</v>
      </c>
      <c r="BA151" s="295">
        <f>IFERROR(INDEX('[3]5.งบทดลอง รพ.'!$AW:$AW,MATCH(F:F,'[3]5.งบทดลอง รพ.'!B:B,0)),)</f>
        <v>183503.8</v>
      </c>
      <c r="BB151" s="295">
        <f>IFERROR(INDEX('[3]5.งบทดลอง รพ.'!$AX:$AX,MATCH(F:F,'[3]5.งบทดลอง รพ.'!B:B,0)),)</f>
        <v>11035960.57</v>
      </c>
      <c r="BC151" s="295">
        <f>IFERROR(INDEX('[3]5.งบทดลอง รพ.'!$AY:$AY,MATCH(F:F,'[3]5.งบทดลอง รพ.'!B:B,0)),)</f>
        <v>355670.5</v>
      </c>
      <c r="BD151" s="295">
        <f>IFERROR(INDEX('[3]5.งบทดลอง รพ.'!$AZ:$AZ,MATCH(F:F,'[3]5.งบทดลอง รพ.'!B:B,0)),)</f>
        <v>260070.8</v>
      </c>
      <c r="BE151" s="295">
        <f>IFERROR(INDEX('[3]5.งบทดลอง รพ.'!$BA:$BA,MATCH(F:F,'[3]5.งบทดลอง รพ.'!B:B,0)),)</f>
        <v>625310.69999999995</v>
      </c>
      <c r="BF151" s="295">
        <f>IFERROR(INDEX('[3]5.งบทดลอง รพ.'!$BB:$BB,MATCH(F:F,'[3]5.งบทดลอง รพ.'!B:B,0)),)</f>
        <v>518619.4</v>
      </c>
      <c r="BG151" s="295">
        <f>IFERROR(INDEX('[3]5.งบทดลอง รพ.'!$BC:$BC,MATCH(F:F,'[3]5.งบทดลอง รพ.'!B:B,0)),)</f>
        <v>0</v>
      </c>
      <c r="BH151" s="295">
        <f>IFERROR(INDEX('[3]5.งบทดลอง รพ.'!$BD:$BD,MATCH(F:F,'[3]5.งบทดลอง รพ.'!B:B,0)),)</f>
        <v>0</v>
      </c>
      <c r="BI151" s="295">
        <f>IFERROR(INDEX('[3]5.งบทดลอง รพ.'!$BE:$BE,MATCH(F:F,'[3]5.งบทดลอง รพ.'!B:B,0)),)</f>
        <v>787753.68</v>
      </c>
      <c r="BJ151" s="295">
        <f>IFERROR(INDEX('[3]5.งบทดลอง รพ.'!$BF:$BF,MATCH(F:F,'[3]5.งบทดลอง รพ.'!B:B,0)),)</f>
        <v>292182.2</v>
      </c>
      <c r="BK151" s="295">
        <f>IFERROR(INDEX('[3]5.งบทดลอง รพ.'!$BG:$BG,MATCH(F:F,'[3]5.งบทดลอง รพ.'!B:B,0)),)</f>
        <v>0</v>
      </c>
      <c r="BL151" s="295">
        <f>IFERROR(INDEX('[3]5.งบทดลอง รพ.'!$BH:$BH,MATCH(F:F,'[3]5.งบทดลอง รพ.'!B:B,0)),)</f>
        <v>133041.4</v>
      </c>
      <c r="BM151" s="295">
        <f>IFERROR(INDEX('[3]5.งบทดลอง รพ.'!$BI:$BI,MATCH(F:F,'[3]5.งบทดลอง รพ.'!B:B,0)),)</f>
        <v>8929325.0299999993</v>
      </c>
      <c r="BN151" s="295">
        <f>IFERROR(INDEX('[3]5.งบทดลอง รพ.'!$BJ:$BJ,MATCH(F:F,'[3]5.งบทดลอง รพ.'!B:B,0)),)</f>
        <v>1223417.4099999999</v>
      </c>
      <c r="BO151" s="295">
        <f>IFERROR(INDEX('[3]5.งบทดลอง รพ.'!$BK:$BK,MATCH(F:F,'[3]5.งบทดลอง รพ.'!B:B,0)),)</f>
        <v>1876610.5</v>
      </c>
      <c r="BP151" s="295">
        <f>IFERROR(INDEX('[3]5.งบทดลอง รพ.'!$BL:$BL,MATCH(F:F,'[3]5.งบทดลอง รพ.'!B:B,0)),)</f>
        <v>0</v>
      </c>
      <c r="BQ151" s="295">
        <f>IFERROR(INDEX('[3]5.งบทดลอง รพ.'!$BM:$BM,MATCH(F:F,'[3]5.งบทดลอง รพ.'!B:B,0)),)</f>
        <v>393403.71</v>
      </c>
      <c r="BR151" s="295">
        <f>IFERROR(INDEX('[3]5.งบทดลอง รพ.'!$BN:$BN,MATCH(F:F,'[3]5.งบทดลอง รพ.'!B:B,0)),)</f>
        <v>504558.1</v>
      </c>
      <c r="BS151" s="295">
        <f>IFERROR(INDEX('[3]5.งบทดลอง รพ.'!$BO:$BO,MATCH(F:F,'[3]5.งบทดลอง รพ.'!B:B,0)),)</f>
        <v>12900</v>
      </c>
      <c r="BT151" s="295">
        <f>IFERROR(INDEX('[3]5.งบทดลอง รพ.'!$BP:$BP,MATCH(F:F,'[3]5.งบทดลอง รพ.'!B:B,0)),)</f>
        <v>3640006.72</v>
      </c>
      <c r="BU151" s="295">
        <f>IFERROR(INDEX('[3]5.งบทดลอง รพ.'!$BQ:$BQ,MATCH(F:F,'[3]5.งบทดลอง รพ.'!B:B,0)),)</f>
        <v>272186.7</v>
      </c>
      <c r="BV151" s="295">
        <f>IFERROR(INDEX('[3]5.งบทดลอง รพ.'!$BR:$BR,MATCH(F:F,'[3]5.งบทดลอง รพ.'!B:B,0)),)</f>
        <v>285463.28000000003</v>
      </c>
      <c r="BW151" s="295">
        <f>IFERROR(INDEX('[3]5.งบทดลอง รพ.'!$BS:$BS,MATCH(F:F,'[3]5.งบทดลอง รพ.'!B:B,0)),)</f>
        <v>470111.68</v>
      </c>
      <c r="BX151" s="295">
        <f>IFERROR(INDEX('[3]5.งบทดลอง รพ.'!$BT:$BT,MATCH(F:F,'[3]5.งบทดลอง รพ.'!B:B,0)),)</f>
        <v>471977.38</v>
      </c>
      <c r="BY151" s="295">
        <f>IFERROR(INDEX('[3]5.งบทดลอง รพ.'!$BU:$BU,MATCH(F:F,'[3]5.งบทดลอง รพ.'!B:B,0)),)</f>
        <v>3205908.65</v>
      </c>
      <c r="BZ151" s="295">
        <f>IFERROR(INDEX('[3]5.งบทดลอง รพ.'!$BV:$BV,MATCH(F:F,'[3]5.งบทดลอง รพ.'!B:B,0)),)</f>
        <v>406420.7</v>
      </c>
      <c r="CA151" s="295">
        <f>IFERROR(INDEX('[3]5.งบทดลอง รพ.'!$BW:$BW,MATCH(F:F,'[3]5.งบทดลอง รพ.'!B:B,0)),)</f>
        <v>144219.5</v>
      </c>
      <c r="CB151" s="295">
        <f>IFERROR(INDEX('[3]5.งบทดลอง รพ.'!$BX:$BX,MATCH(F:F,'[3]5.งบทดลอง รพ.'!B:B,0)),)</f>
        <v>180102.5</v>
      </c>
      <c r="CC151" s="506">
        <f t="shared" si="21"/>
        <v>139543356.09000003</v>
      </c>
    </row>
    <row r="152" spans="1:81" s="308" customFormat="1">
      <c r="A152" s="307" t="s">
        <v>436</v>
      </c>
      <c r="B152" s="292" t="s">
        <v>24</v>
      </c>
      <c r="C152" s="293" t="s">
        <v>25</v>
      </c>
      <c r="D152" s="294">
        <v>45110</v>
      </c>
      <c r="E152" s="293" t="s">
        <v>25</v>
      </c>
      <c r="F152" s="504" t="s">
        <v>701</v>
      </c>
      <c r="G152" s="505" t="s">
        <v>702</v>
      </c>
      <c r="H152" s="295">
        <f>IFERROR(INDEX('[3]5.งบทดลอง รพ.'!$D:$D,MATCH(F:F,'[3]5.งบทดลอง รพ.'!B:B,0)),)</f>
        <v>0</v>
      </c>
      <c r="I152" s="295">
        <f>IFERROR(INDEX('[3]5.งบทดลอง รพ.'!$E:$E,MATCH(F:F,'[3]5.งบทดลอง รพ.'!B:B,0)),)</f>
        <v>0</v>
      </c>
      <c r="J152" s="295">
        <f>IFERROR(INDEX('[3]5.งบทดลอง รพ.'!$F:$F,MATCH(F:F,'[3]5.งบทดลอง รพ.'!B:B,0)),)</f>
        <v>0</v>
      </c>
      <c r="K152" s="295">
        <f>IFERROR(INDEX('[3]5.งบทดลอง รพ.'!$G:$G,MATCH(F:F,'[3]5.งบทดลอง รพ.'!B:B,0)),)</f>
        <v>0</v>
      </c>
      <c r="L152" s="295">
        <f>IFERROR(INDEX('[3]5.งบทดลอง รพ.'!$H:$H,MATCH(F:F,'[3]5.งบทดลอง รพ.'!B:B,0)),)</f>
        <v>0</v>
      </c>
      <c r="M152" s="295">
        <f>IFERROR(INDEX('[3]5.งบทดลอง รพ.'!$I:$I,MATCH(F:F,'[3]5.งบทดลอง รพ.'!B:B,0)),)</f>
        <v>0</v>
      </c>
      <c r="N152" s="295">
        <f>IFERROR(INDEX('[3]5.งบทดลอง รพ.'!$J:$J,MATCH(F:F,'[3]5.งบทดลอง รพ.'!B:B,0)),)</f>
        <v>0</v>
      </c>
      <c r="O152" s="295">
        <f>IFERROR(INDEX('[3]5.งบทดลอง รพ.'!$K:$K,MATCH(F:F,'[3]5.งบทดลอง รพ.'!B:B,0)),)</f>
        <v>0</v>
      </c>
      <c r="P152" s="295">
        <f>IFERROR(INDEX('[3]5.งบทดลอง รพ.'!$L:$L,MATCH(F:F,'[3]5.งบทดลอง รพ.'!B:B,0)),)</f>
        <v>0</v>
      </c>
      <c r="Q152" s="295">
        <f>IFERROR(INDEX('[3]5.งบทดลอง รพ.'!$M:$M,MATCH(F:F,'[3]5.งบทดลอง รพ.'!B:B,0)),)</f>
        <v>0</v>
      </c>
      <c r="R152" s="295">
        <f>IFERROR(INDEX('[3]5.งบทดลอง รพ.'!$N:$N,MATCH(F:F,'[3]5.งบทดลอง รพ.'!B:B,0)),)</f>
        <v>0</v>
      </c>
      <c r="S152" s="295">
        <f>IFERROR(INDEX('[3]5.งบทดลอง รพ.'!$O:$O,MATCH(F:F,'[3]5.งบทดลอง รพ.'!B:B,0)),)</f>
        <v>0</v>
      </c>
      <c r="T152" s="295">
        <f>IFERROR(INDEX('[3]5.งบทดลอง รพ.'!$P:$P,MATCH(F:F,'[3]5.งบทดลอง รพ.'!B:B,0)),)</f>
        <v>0</v>
      </c>
      <c r="U152" s="295">
        <f>IFERROR(INDEX('[3]5.งบทดลอง รพ.'!$Q:$Q,MATCH(F:F,'[3]5.งบทดลอง รพ.'!B:B,0)),)</f>
        <v>0</v>
      </c>
      <c r="V152" s="295">
        <f>IFERROR(INDEX('[3]5.งบทดลอง รพ.'!$R:$R,MATCH(F:F,'[3]5.งบทดลอง รพ.'!B:B,0)),)</f>
        <v>0</v>
      </c>
      <c r="W152" s="295">
        <f>IFERROR(INDEX('[3]5.งบทดลอง รพ.'!$S:$S,MATCH(F:F,'[3]5.งบทดลอง รพ.'!B:B,0)),)</f>
        <v>0</v>
      </c>
      <c r="X152" s="295">
        <f>IFERROR(INDEX('[3]5.งบทดลอง รพ.'!$T:$T,MATCH(F:F,'[3]5.งบทดลอง รพ.'!B:B,0)),)</f>
        <v>0</v>
      </c>
      <c r="Y152" s="295">
        <f>IFERROR(INDEX('[3]5.งบทดลอง รพ.'!$U:$U,MATCH(F:F,'[3]5.งบทดลอง รพ.'!B:B,0)),)</f>
        <v>0</v>
      </c>
      <c r="Z152" s="295">
        <f>IFERROR(INDEX('[3]5.งบทดลอง รพ.'!$V:$V,MATCH(F:F,'[3]5.งบทดลอง รพ.'!B:B,0)),)</f>
        <v>0</v>
      </c>
      <c r="AA152" s="295">
        <f>IFERROR(INDEX('[3]5.งบทดลอง รพ.'!$W:$W,MATCH(F:F,'[3]5.งบทดลอง รพ.'!B:B,0)),)</f>
        <v>2499520</v>
      </c>
      <c r="AB152" s="295">
        <f>IFERROR(INDEX('[3]5.งบทดลอง รพ.'!$X:$X,MATCH(F:F,'[3]5.งบทดลอง รพ.'!B:B,0)),)</f>
        <v>0</v>
      </c>
      <c r="AC152" s="295">
        <f>IFERROR(INDEX('[3]5.งบทดลอง รพ.'!$Y:$Y,MATCH(F:F,'[3]5.งบทดลอง รพ.'!B:B,0)),)</f>
        <v>6300538.21</v>
      </c>
      <c r="AD152" s="295">
        <f>IFERROR(INDEX('[3]5.งบทดลอง รพ.'!$Z:$Z,MATCH(F:F,'[3]5.งบทดลอง รพ.'!B:B,0)),)</f>
        <v>0</v>
      </c>
      <c r="AE152" s="295">
        <f>IFERROR(INDEX('[3]5.งบทดลอง รพ.'!$AA:$AA,MATCH(F:F,'[3]5.งบทดลอง รพ.'!B:B,0)),)</f>
        <v>0</v>
      </c>
      <c r="AF152" s="295">
        <f>IFERROR(INDEX('[3]5.งบทดลอง รพ.'!$AB:$AB,MATCH(F:F,'[3]5.งบทดลอง รพ.'!B:B,0)),)</f>
        <v>0</v>
      </c>
      <c r="AG152" s="295">
        <f>IFERROR(INDEX('[3]5.งบทดลอง รพ.'!$AC:$AC,MATCH(F:F,'[3]5.งบทดลอง รพ.'!B:B,0)),)</f>
        <v>0</v>
      </c>
      <c r="AH152" s="295">
        <f>IFERROR(INDEX('[3]5.งบทดลอง รพ.'!$AD:$AD,MATCH(F:F,'[3]5.งบทดลอง รพ.'!B:B,0)),)</f>
        <v>0</v>
      </c>
      <c r="AI152" s="295">
        <f>IFERROR(INDEX('[3]5.งบทดลอง รพ.'!$AE:$AE,MATCH(F:F,'[3]5.งบทดลอง รพ.'!B:B,0)),)</f>
        <v>0</v>
      </c>
      <c r="AJ152" s="295">
        <f>IFERROR(INDEX('[3]5.งบทดลอง รพ.'!$AF:$AF,MATCH(F:F,'[3]5.งบทดลอง รพ.'!B:B,0)),)</f>
        <v>0</v>
      </c>
      <c r="AK152" s="295">
        <f>IFERROR(INDEX('[3]5.งบทดลอง รพ.'!$AG:$AG,MATCH(F:F,'[3]5.งบทดลอง รพ.'!B:B,0)),)</f>
        <v>0</v>
      </c>
      <c r="AL152" s="295">
        <f>IFERROR(INDEX('[3]5.งบทดลอง รพ.'!$AH:$AH,MATCH(F:F,'[3]5.งบทดลอง รพ.'!B:B,0)),)</f>
        <v>0</v>
      </c>
      <c r="AM152" s="295">
        <f>IFERROR(INDEX('[3]5.งบทดลอง รพ.'!$AI:$AI,MATCH(F:F,'[3]5.งบทดลอง รพ.'!B:B,0)),)</f>
        <v>0</v>
      </c>
      <c r="AN152" s="295">
        <f>IFERROR(INDEX('[3]5.งบทดลอง รพ.'!$AJ:$AJ,MATCH(F:F,'[3]5.งบทดลอง รพ.'!B:B,0)),)</f>
        <v>0</v>
      </c>
      <c r="AO152" s="295">
        <f>IFERROR(INDEX('[3]5.งบทดลอง รพ.'!$AK:$AK,MATCH(F:F,'[3]5.งบทดลอง รพ.'!B:B,0)),)</f>
        <v>0</v>
      </c>
      <c r="AP152" s="295">
        <f>IFERROR(INDEX('[3]5.งบทดลอง รพ.'!$AL:$AL,MATCH(F:F,'[3]5.งบทดลอง รพ.'!B:B,0)),)</f>
        <v>0</v>
      </c>
      <c r="AQ152" s="295">
        <f>IFERROR(INDEX('[3]5.งบทดลอง รพ.'!$AM:$AM,MATCH(F:F,'[3]5.งบทดลอง รพ.'!B:B,0)),)</f>
        <v>0</v>
      </c>
      <c r="AR152" s="295">
        <f>IFERROR(INDEX('[3]5.งบทดลอง รพ.'!$AN:$AN,MATCH(F:F,'[3]5.งบทดลอง รพ.'!B:B,0)),)</f>
        <v>0</v>
      </c>
      <c r="AS152" s="295">
        <f>IFERROR(INDEX('[3]5.งบทดลอง รพ.'!$AO:$AO,MATCH(F:F,'[3]5.งบทดลอง รพ.'!B:B,0)),)</f>
        <v>0</v>
      </c>
      <c r="AT152" s="295">
        <f>IFERROR(INDEX('[3]5.งบทดลอง รพ.'!$AP:$AP,MATCH(F:F,'[3]5.งบทดลอง รพ.'!B:B,0)),)</f>
        <v>0</v>
      </c>
      <c r="AU152" s="295">
        <f>IFERROR(INDEX('[3]5.งบทดลอง รพ.'!$AQ:$AQ,MATCH(F:F,'[3]5.งบทดลอง รพ.'!B:B,0)),)</f>
        <v>0</v>
      </c>
      <c r="AV152" s="295">
        <f>IFERROR(INDEX('[3]5.งบทดลอง รพ.'!$AR:$AR,MATCH(F:F,'[3]5.งบทดลอง รพ.'!B:B,0)),)</f>
        <v>0</v>
      </c>
      <c r="AW152" s="295">
        <f>IFERROR(INDEX('[3]5.งบทดลอง รพ.'!$AS:$AS,MATCH(F:F,'[3]5.งบทดลอง รพ.'!B:B,0)),)</f>
        <v>0</v>
      </c>
      <c r="AX152" s="295">
        <f>IFERROR(INDEX('[3]5.งบทดลอง รพ.'!$AT:$AT,MATCH(F:F,'[3]5.งบทดลอง รพ.'!B:B,0)),)</f>
        <v>0</v>
      </c>
      <c r="AY152" s="295">
        <f>IFERROR(INDEX('[3]5.งบทดลอง รพ.'!$AU:$AU,MATCH(F:F,'[3]5.งบทดลอง รพ.'!B:B,0)),)</f>
        <v>0</v>
      </c>
      <c r="AZ152" s="295">
        <f>IFERROR(INDEX('[3]5.งบทดลอง รพ.'!$AV:$AV,MATCH(F:F,'[3]5.งบทดลอง รพ.'!B:B,0)),)</f>
        <v>0</v>
      </c>
      <c r="BA152" s="295">
        <f>IFERROR(INDEX('[3]5.งบทดลอง รพ.'!$AW:$AW,MATCH(F:F,'[3]5.งบทดลอง รพ.'!B:B,0)),)</f>
        <v>0</v>
      </c>
      <c r="BB152" s="295">
        <f>IFERROR(INDEX('[3]5.งบทดลอง รพ.'!$AX:$AX,MATCH(F:F,'[3]5.งบทดลอง รพ.'!B:B,0)),)</f>
        <v>0</v>
      </c>
      <c r="BC152" s="295">
        <f>IFERROR(INDEX('[3]5.งบทดลอง รพ.'!$AY:$AY,MATCH(F:F,'[3]5.งบทดลอง รพ.'!B:B,0)),)</f>
        <v>0</v>
      </c>
      <c r="BD152" s="295">
        <f>IFERROR(INDEX('[3]5.งบทดลอง รพ.'!$AZ:$AZ,MATCH(F:F,'[3]5.งบทดลอง รพ.'!B:B,0)),)</f>
        <v>0</v>
      </c>
      <c r="BE152" s="295">
        <f>IFERROR(INDEX('[3]5.งบทดลอง รพ.'!$BA:$BA,MATCH(F:F,'[3]5.งบทดลอง รพ.'!B:B,0)),)</f>
        <v>0</v>
      </c>
      <c r="BF152" s="295">
        <f>IFERROR(INDEX('[3]5.งบทดลอง รพ.'!$BB:$BB,MATCH(F:F,'[3]5.งบทดลอง รพ.'!B:B,0)),)</f>
        <v>0</v>
      </c>
      <c r="BG152" s="295">
        <f>IFERROR(INDEX('[3]5.งบทดลอง รพ.'!$BC:$BC,MATCH(F:F,'[3]5.งบทดลอง รพ.'!B:B,0)),)</f>
        <v>0</v>
      </c>
      <c r="BH152" s="295">
        <f>IFERROR(INDEX('[3]5.งบทดลอง รพ.'!$BD:$BD,MATCH(F:F,'[3]5.งบทดลอง รพ.'!B:B,0)),)</f>
        <v>0</v>
      </c>
      <c r="BI152" s="295">
        <f>IFERROR(INDEX('[3]5.งบทดลอง รพ.'!$BE:$BE,MATCH(F:F,'[3]5.งบทดลอง รพ.'!B:B,0)),)</f>
        <v>0</v>
      </c>
      <c r="BJ152" s="295">
        <f>IFERROR(INDEX('[3]5.งบทดลอง รพ.'!$BF:$BF,MATCH(F:F,'[3]5.งบทดลอง รพ.'!B:B,0)),)</f>
        <v>0</v>
      </c>
      <c r="BK152" s="295">
        <f>IFERROR(INDEX('[3]5.งบทดลอง รพ.'!$BG:$BG,MATCH(F:F,'[3]5.งบทดลอง รพ.'!B:B,0)),)</f>
        <v>0</v>
      </c>
      <c r="BL152" s="295">
        <f>IFERROR(INDEX('[3]5.งบทดลอง รพ.'!$BH:$BH,MATCH(F:F,'[3]5.งบทดลอง รพ.'!B:B,0)),)</f>
        <v>0</v>
      </c>
      <c r="BM152" s="295">
        <f>IFERROR(INDEX('[3]5.งบทดลอง รพ.'!$BI:$BI,MATCH(F:F,'[3]5.งบทดลอง รพ.'!B:B,0)),)</f>
        <v>21756000</v>
      </c>
      <c r="BN152" s="295">
        <f>IFERROR(INDEX('[3]5.งบทดลอง รพ.'!$BJ:$BJ,MATCH(F:F,'[3]5.งบทดลอง รพ.'!B:B,0)),)</f>
        <v>0</v>
      </c>
      <c r="BO152" s="295">
        <f>IFERROR(INDEX('[3]5.งบทดลอง รพ.'!$BK:$BK,MATCH(F:F,'[3]5.งบทดลอง รพ.'!B:B,0)),)</f>
        <v>0</v>
      </c>
      <c r="BP152" s="295">
        <f>IFERROR(INDEX('[3]5.งบทดลอง รพ.'!$BL:$BL,MATCH(F:F,'[3]5.งบทดลอง รพ.'!B:B,0)),)</f>
        <v>0</v>
      </c>
      <c r="BQ152" s="295">
        <f>IFERROR(INDEX('[3]5.งบทดลอง รพ.'!$BM:$BM,MATCH(F:F,'[3]5.งบทดลอง รพ.'!B:B,0)),)</f>
        <v>0</v>
      </c>
      <c r="BR152" s="295">
        <f>IFERROR(INDEX('[3]5.งบทดลอง รพ.'!$BN:$BN,MATCH(F:F,'[3]5.งบทดลอง รพ.'!B:B,0)),)</f>
        <v>0</v>
      </c>
      <c r="BS152" s="295">
        <f>IFERROR(INDEX('[3]5.งบทดลอง รพ.'!$BO:$BO,MATCH(F:F,'[3]5.งบทดลอง รพ.'!B:B,0)),)</f>
        <v>0</v>
      </c>
      <c r="BT152" s="295">
        <f>IFERROR(INDEX('[3]5.งบทดลอง รพ.'!$BP:$BP,MATCH(F:F,'[3]5.งบทดลอง รพ.'!B:B,0)),)</f>
        <v>0</v>
      </c>
      <c r="BU152" s="295">
        <f>IFERROR(INDEX('[3]5.งบทดลอง รพ.'!$BQ:$BQ,MATCH(F:F,'[3]5.งบทดลอง รพ.'!B:B,0)),)</f>
        <v>0</v>
      </c>
      <c r="BV152" s="295">
        <f>IFERROR(INDEX('[3]5.งบทดลอง รพ.'!$BR:$BR,MATCH(F:F,'[3]5.งบทดลอง รพ.'!B:B,0)),)</f>
        <v>0</v>
      </c>
      <c r="BW152" s="295">
        <f>IFERROR(INDEX('[3]5.งบทดลอง รพ.'!$BS:$BS,MATCH(F:F,'[3]5.งบทดลอง รพ.'!B:B,0)),)</f>
        <v>0</v>
      </c>
      <c r="BX152" s="295">
        <f>IFERROR(INDEX('[3]5.งบทดลอง รพ.'!$BT:$BT,MATCH(F:F,'[3]5.งบทดลอง รพ.'!B:B,0)),)</f>
        <v>0</v>
      </c>
      <c r="BY152" s="295">
        <f>IFERROR(INDEX('[3]5.งบทดลอง รพ.'!$BU:$BU,MATCH(F:F,'[3]5.งบทดลอง รพ.'!B:B,0)),)</f>
        <v>10795500</v>
      </c>
      <c r="BZ152" s="295">
        <f>IFERROR(INDEX('[3]5.งบทดลอง รพ.'!$BV:$BV,MATCH(F:F,'[3]5.งบทดลอง รพ.'!B:B,0)),)</f>
        <v>0</v>
      </c>
      <c r="CA152" s="295">
        <f>IFERROR(INDEX('[3]5.งบทดลอง รพ.'!$BW:$BW,MATCH(F:F,'[3]5.งบทดลอง รพ.'!B:B,0)),)</f>
        <v>0</v>
      </c>
      <c r="CB152" s="295">
        <f>IFERROR(INDEX('[3]5.งบทดลอง รพ.'!$BX:$BX,MATCH(F:F,'[3]5.งบทดลอง รพ.'!B:B,0)),)</f>
        <v>0</v>
      </c>
      <c r="CC152" s="506">
        <f t="shared" si="21"/>
        <v>41351558.210000001</v>
      </c>
    </row>
    <row r="153" spans="1:81" s="308" customFormat="1">
      <c r="A153" s="307" t="s">
        <v>436</v>
      </c>
      <c r="B153" s="292" t="s">
        <v>24</v>
      </c>
      <c r="C153" s="293" t="s">
        <v>25</v>
      </c>
      <c r="D153" s="294">
        <v>45110</v>
      </c>
      <c r="E153" s="293" t="s">
        <v>25</v>
      </c>
      <c r="F153" s="504" t="s">
        <v>703</v>
      </c>
      <c r="G153" s="505" t="s">
        <v>704</v>
      </c>
      <c r="H153" s="295">
        <f>IFERROR(INDEX('[3]5.งบทดลอง รพ.'!$D:$D,MATCH(F:F,'[3]5.งบทดลอง รพ.'!B:B,0)),)</f>
        <v>0</v>
      </c>
      <c r="I153" s="295">
        <f>IFERROR(INDEX('[3]5.งบทดลอง รพ.'!$E:$E,MATCH(F:F,'[3]5.งบทดลอง รพ.'!B:B,0)),)</f>
        <v>0</v>
      </c>
      <c r="J153" s="295">
        <f>IFERROR(INDEX('[3]5.งบทดลอง รพ.'!$F:$F,MATCH(F:F,'[3]5.งบทดลอง รพ.'!B:B,0)),)</f>
        <v>0</v>
      </c>
      <c r="K153" s="295">
        <f>IFERROR(INDEX('[3]5.งบทดลอง รพ.'!$G:$G,MATCH(F:F,'[3]5.งบทดลอง รพ.'!B:B,0)),)</f>
        <v>0</v>
      </c>
      <c r="L153" s="295">
        <f>IFERROR(INDEX('[3]5.งบทดลอง รพ.'!$H:$H,MATCH(F:F,'[3]5.งบทดลอง รพ.'!B:B,0)),)</f>
        <v>0</v>
      </c>
      <c r="M153" s="295">
        <f>IFERROR(INDEX('[3]5.งบทดลอง รพ.'!$I:$I,MATCH(F:F,'[3]5.งบทดลอง รพ.'!B:B,0)),)</f>
        <v>0</v>
      </c>
      <c r="N153" s="295">
        <f>IFERROR(INDEX('[3]5.งบทดลอง รพ.'!$J:$J,MATCH(F:F,'[3]5.งบทดลอง รพ.'!B:B,0)),)</f>
        <v>0</v>
      </c>
      <c r="O153" s="295">
        <f>IFERROR(INDEX('[3]5.งบทดลอง รพ.'!$K:$K,MATCH(F:F,'[3]5.งบทดลอง รพ.'!B:B,0)),)</f>
        <v>0</v>
      </c>
      <c r="P153" s="295">
        <f>IFERROR(INDEX('[3]5.งบทดลอง รพ.'!$L:$L,MATCH(F:F,'[3]5.งบทดลอง รพ.'!B:B,0)),)</f>
        <v>0</v>
      </c>
      <c r="Q153" s="295">
        <f>IFERROR(INDEX('[3]5.งบทดลอง รพ.'!$M:$M,MATCH(F:F,'[3]5.งบทดลอง รพ.'!B:B,0)),)</f>
        <v>0</v>
      </c>
      <c r="R153" s="295">
        <f>IFERROR(INDEX('[3]5.งบทดลอง รพ.'!$N:$N,MATCH(F:F,'[3]5.งบทดลอง รพ.'!B:B,0)),)</f>
        <v>0</v>
      </c>
      <c r="S153" s="295">
        <f>IFERROR(INDEX('[3]5.งบทดลอง รพ.'!$O:$O,MATCH(F:F,'[3]5.งบทดลอง รพ.'!B:B,0)),)</f>
        <v>3403</v>
      </c>
      <c r="T153" s="295">
        <f>IFERROR(INDEX('[3]5.งบทดลอง รพ.'!$P:$P,MATCH(F:F,'[3]5.งบทดลอง รพ.'!B:B,0)),)</f>
        <v>0</v>
      </c>
      <c r="U153" s="295">
        <f>IFERROR(INDEX('[3]5.งบทดลอง รพ.'!$Q:$Q,MATCH(F:F,'[3]5.งบทดลอง รพ.'!B:B,0)),)</f>
        <v>0</v>
      </c>
      <c r="V153" s="295">
        <f>IFERROR(INDEX('[3]5.งบทดลอง รพ.'!$R:$R,MATCH(F:F,'[3]5.งบทดลอง รพ.'!B:B,0)),)</f>
        <v>0</v>
      </c>
      <c r="W153" s="295">
        <f>IFERROR(INDEX('[3]5.งบทดลอง รพ.'!$S:$S,MATCH(F:F,'[3]5.งบทดลอง รพ.'!B:B,0)),)</f>
        <v>0</v>
      </c>
      <c r="X153" s="295">
        <f>IFERROR(INDEX('[3]5.งบทดลอง รพ.'!$T:$T,MATCH(F:F,'[3]5.งบทดลอง รพ.'!B:B,0)),)</f>
        <v>0</v>
      </c>
      <c r="Y153" s="295">
        <f>IFERROR(INDEX('[3]5.งบทดลอง รพ.'!$U:$U,MATCH(F:F,'[3]5.งบทดลอง รพ.'!B:B,0)),)</f>
        <v>0</v>
      </c>
      <c r="Z153" s="295">
        <f>IFERROR(INDEX('[3]5.งบทดลอง รพ.'!$V:$V,MATCH(F:F,'[3]5.งบทดลอง รพ.'!B:B,0)),)</f>
        <v>0</v>
      </c>
      <c r="AA153" s="295">
        <f>IFERROR(INDEX('[3]5.งบทดลอง รพ.'!$W:$W,MATCH(F:F,'[3]5.งบทดลอง รพ.'!B:B,0)),)</f>
        <v>0</v>
      </c>
      <c r="AB153" s="295">
        <f>IFERROR(INDEX('[3]5.งบทดลอง รพ.'!$X:$X,MATCH(F:F,'[3]5.งบทดลอง รพ.'!B:B,0)),)</f>
        <v>0</v>
      </c>
      <c r="AC153" s="295">
        <f>IFERROR(INDEX('[3]5.งบทดลอง รพ.'!$Y:$Y,MATCH(F:F,'[3]5.งบทดลอง รพ.'!B:B,0)),)</f>
        <v>0</v>
      </c>
      <c r="AD153" s="295">
        <f>IFERROR(INDEX('[3]5.งบทดลอง รพ.'!$Z:$Z,MATCH(F:F,'[3]5.งบทดลอง รพ.'!B:B,0)),)</f>
        <v>0</v>
      </c>
      <c r="AE153" s="295">
        <f>IFERROR(INDEX('[3]5.งบทดลอง รพ.'!$AA:$AA,MATCH(F:F,'[3]5.งบทดลอง รพ.'!B:B,0)),)</f>
        <v>0</v>
      </c>
      <c r="AF153" s="295">
        <f>IFERROR(INDEX('[3]5.งบทดลอง รพ.'!$AB:$AB,MATCH(F:F,'[3]5.งบทดลอง รพ.'!B:B,0)),)</f>
        <v>0</v>
      </c>
      <c r="AG153" s="295">
        <f>IFERROR(INDEX('[3]5.งบทดลอง รพ.'!$AC:$AC,MATCH(F:F,'[3]5.งบทดลอง รพ.'!B:B,0)),)</f>
        <v>0</v>
      </c>
      <c r="AH153" s="295">
        <f>IFERROR(INDEX('[3]5.งบทดลอง รพ.'!$AD:$AD,MATCH(F:F,'[3]5.งบทดลอง รพ.'!B:B,0)),)</f>
        <v>0</v>
      </c>
      <c r="AI153" s="295">
        <f>IFERROR(INDEX('[3]5.งบทดลอง รพ.'!$AE:$AE,MATCH(F:F,'[3]5.งบทดลอง รพ.'!B:B,0)),)</f>
        <v>0</v>
      </c>
      <c r="AJ153" s="295">
        <f>IFERROR(INDEX('[3]5.งบทดลอง รพ.'!$AF:$AF,MATCH(F:F,'[3]5.งบทดลอง รพ.'!B:B,0)),)</f>
        <v>0</v>
      </c>
      <c r="AK153" s="295">
        <f>IFERROR(INDEX('[3]5.งบทดลอง รพ.'!$AG:$AG,MATCH(F:F,'[3]5.งบทดลอง รพ.'!B:B,0)),)</f>
        <v>0</v>
      </c>
      <c r="AL153" s="295">
        <f>IFERROR(INDEX('[3]5.งบทดลอง รพ.'!$AH:$AH,MATCH(F:F,'[3]5.งบทดลอง รพ.'!B:B,0)),)</f>
        <v>0</v>
      </c>
      <c r="AM153" s="295">
        <f>IFERROR(INDEX('[3]5.งบทดลอง รพ.'!$AI:$AI,MATCH(F:F,'[3]5.งบทดลอง รพ.'!B:B,0)),)</f>
        <v>0</v>
      </c>
      <c r="AN153" s="295">
        <f>IFERROR(INDEX('[3]5.งบทดลอง รพ.'!$AJ:$AJ,MATCH(F:F,'[3]5.งบทดลอง รพ.'!B:B,0)),)</f>
        <v>0</v>
      </c>
      <c r="AO153" s="295">
        <f>IFERROR(INDEX('[3]5.งบทดลอง รพ.'!$AK:$AK,MATCH(F:F,'[3]5.งบทดลอง รพ.'!B:B,0)),)</f>
        <v>0</v>
      </c>
      <c r="AP153" s="295">
        <f>IFERROR(INDEX('[3]5.งบทดลอง รพ.'!$AL:$AL,MATCH(F:F,'[3]5.งบทดลอง รพ.'!B:B,0)),)</f>
        <v>0</v>
      </c>
      <c r="AQ153" s="295">
        <f>IFERROR(INDEX('[3]5.งบทดลอง รพ.'!$AM:$AM,MATCH(F:F,'[3]5.งบทดลอง รพ.'!B:B,0)),)</f>
        <v>2312</v>
      </c>
      <c r="AR153" s="295">
        <f>IFERROR(INDEX('[3]5.งบทดลอง รพ.'!$AN:$AN,MATCH(F:F,'[3]5.งบทดลอง รพ.'!B:B,0)),)</f>
        <v>3617</v>
      </c>
      <c r="AS153" s="295">
        <f>IFERROR(INDEX('[3]5.งบทดลอง รพ.'!$AO:$AO,MATCH(F:F,'[3]5.งบทดลอง รพ.'!B:B,0)),)</f>
        <v>0</v>
      </c>
      <c r="AT153" s="295">
        <f>IFERROR(INDEX('[3]5.งบทดลอง รพ.'!$AP:$AP,MATCH(F:F,'[3]5.งบทดลอง รพ.'!B:B,0)),)</f>
        <v>0</v>
      </c>
      <c r="AU153" s="295">
        <f>IFERROR(INDEX('[3]5.งบทดลอง รพ.'!$AQ:$AQ,MATCH(F:F,'[3]5.งบทดลอง รพ.'!B:B,0)),)</f>
        <v>0</v>
      </c>
      <c r="AV153" s="295">
        <f>IFERROR(INDEX('[3]5.งบทดลอง รพ.'!$AR:$AR,MATCH(F:F,'[3]5.งบทดลอง รพ.'!B:B,0)),)</f>
        <v>0</v>
      </c>
      <c r="AW153" s="295">
        <f>IFERROR(INDEX('[3]5.งบทดลอง รพ.'!$AS:$AS,MATCH(F:F,'[3]5.งบทดลอง รพ.'!B:B,0)),)</f>
        <v>0</v>
      </c>
      <c r="AX153" s="295">
        <f>IFERROR(INDEX('[3]5.งบทดลอง รพ.'!$AT:$AT,MATCH(F:F,'[3]5.งบทดลอง รพ.'!B:B,0)),)</f>
        <v>0</v>
      </c>
      <c r="AY153" s="295">
        <f>IFERROR(INDEX('[3]5.งบทดลอง รพ.'!$AU:$AU,MATCH(F:F,'[3]5.งบทดลอง รพ.'!B:B,0)),)</f>
        <v>0</v>
      </c>
      <c r="AZ153" s="295">
        <f>IFERROR(INDEX('[3]5.งบทดลอง รพ.'!$AV:$AV,MATCH(F:F,'[3]5.งบทดลอง รพ.'!B:B,0)),)</f>
        <v>0</v>
      </c>
      <c r="BA153" s="295">
        <f>IFERROR(INDEX('[3]5.งบทดลอง รพ.'!$AW:$AW,MATCH(F:F,'[3]5.งบทดลอง รพ.'!B:B,0)),)</f>
        <v>0</v>
      </c>
      <c r="BB153" s="295">
        <f>IFERROR(INDEX('[3]5.งบทดลอง รพ.'!$AX:$AX,MATCH(F:F,'[3]5.งบทดลอง รพ.'!B:B,0)),)</f>
        <v>0</v>
      </c>
      <c r="BC153" s="295">
        <f>IFERROR(INDEX('[3]5.งบทดลอง รพ.'!$AY:$AY,MATCH(F:F,'[3]5.งบทดลอง รพ.'!B:B,0)),)</f>
        <v>0</v>
      </c>
      <c r="BD153" s="295">
        <f>IFERROR(INDEX('[3]5.งบทดลอง รพ.'!$AZ:$AZ,MATCH(F:F,'[3]5.งบทดลอง รพ.'!B:B,0)),)</f>
        <v>0</v>
      </c>
      <c r="BE153" s="295">
        <f>IFERROR(INDEX('[3]5.งบทดลอง รพ.'!$BA:$BA,MATCH(F:F,'[3]5.งบทดลอง รพ.'!B:B,0)),)</f>
        <v>0</v>
      </c>
      <c r="BF153" s="295">
        <f>IFERROR(INDEX('[3]5.งบทดลอง รพ.'!$BB:$BB,MATCH(F:F,'[3]5.งบทดลอง รพ.'!B:B,0)),)</f>
        <v>0</v>
      </c>
      <c r="BG153" s="295">
        <f>IFERROR(INDEX('[3]5.งบทดลอง รพ.'!$BC:$BC,MATCH(F:F,'[3]5.งบทดลอง รพ.'!B:B,0)),)</f>
        <v>0</v>
      </c>
      <c r="BH153" s="295">
        <f>IFERROR(INDEX('[3]5.งบทดลอง รพ.'!$BD:$BD,MATCH(F:F,'[3]5.งบทดลอง รพ.'!B:B,0)),)</f>
        <v>0</v>
      </c>
      <c r="BI153" s="295">
        <f>IFERROR(INDEX('[3]5.งบทดลอง รพ.'!$BE:$BE,MATCH(F:F,'[3]5.งบทดลอง รพ.'!B:B,0)),)</f>
        <v>0</v>
      </c>
      <c r="BJ153" s="295">
        <f>IFERROR(INDEX('[3]5.งบทดลอง รพ.'!$BF:$BF,MATCH(F:F,'[3]5.งบทดลอง รพ.'!B:B,0)),)</f>
        <v>0</v>
      </c>
      <c r="BK153" s="295">
        <f>IFERROR(INDEX('[3]5.งบทดลอง รพ.'!$BG:$BG,MATCH(F:F,'[3]5.งบทดลอง รพ.'!B:B,0)),)</f>
        <v>0</v>
      </c>
      <c r="BL153" s="295">
        <f>IFERROR(INDEX('[3]5.งบทดลอง รพ.'!$BH:$BH,MATCH(F:F,'[3]5.งบทดลอง รพ.'!B:B,0)),)</f>
        <v>0</v>
      </c>
      <c r="BM153" s="295">
        <f>IFERROR(INDEX('[3]5.งบทดลอง รพ.'!$BI:$BI,MATCH(F:F,'[3]5.งบทดลอง รพ.'!B:B,0)),)</f>
        <v>922762.9</v>
      </c>
      <c r="BN153" s="295">
        <f>IFERROR(INDEX('[3]5.งบทดลอง รพ.'!$BJ:$BJ,MATCH(F:F,'[3]5.งบทดลอง รพ.'!B:B,0)),)</f>
        <v>0</v>
      </c>
      <c r="BO153" s="295">
        <f>IFERROR(INDEX('[3]5.งบทดลอง รพ.'!$BK:$BK,MATCH(F:F,'[3]5.งบทดลอง รพ.'!B:B,0)),)</f>
        <v>0</v>
      </c>
      <c r="BP153" s="295">
        <f>IFERROR(INDEX('[3]5.งบทดลอง รพ.'!$BL:$BL,MATCH(F:F,'[3]5.งบทดลอง รพ.'!B:B,0)),)</f>
        <v>0</v>
      </c>
      <c r="BQ153" s="295">
        <f>IFERROR(INDEX('[3]5.งบทดลอง รพ.'!$BM:$BM,MATCH(F:F,'[3]5.งบทดลอง รพ.'!B:B,0)),)</f>
        <v>0</v>
      </c>
      <c r="BR153" s="295">
        <f>IFERROR(INDEX('[3]5.งบทดลอง รพ.'!$BN:$BN,MATCH(F:F,'[3]5.งบทดลอง รพ.'!B:B,0)),)</f>
        <v>0</v>
      </c>
      <c r="BS153" s="295">
        <f>IFERROR(INDEX('[3]5.งบทดลอง รพ.'!$BO:$BO,MATCH(F:F,'[3]5.งบทดลอง รพ.'!B:B,0)),)</f>
        <v>0</v>
      </c>
      <c r="BT153" s="295">
        <f>IFERROR(INDEX('[3]5.งบทดลอง รพ.'!$BP:$BP,MATCH(F:F,'[3]5.งบทดลอง รพ.'!B:B,0)),)</f>
        <v>229</v>
      </c>
      <c r="BU153" s="295">
        <f>IFERROR(INDEX('[3]5.งบทดลอง รพ.'!$BQ:$BQ,MATCH(F:F,'[3]5.งบทดลอง รพ.'!B:B,0)),)</f>
        <v>0</v>
      </c>
      <c r="BV153" s="295">
        <f>IFERROR(INDEX('[3]5.งบทดลอง รพ.'!$BR:$BR,MATCH(F:F,'[3]5.งบทดลอง รพ.'!B:B,0)),)</f>
        <v>0</v>
      </c>
      <c r="BW153" s="295">
        <f>IFERROR(INDEX('[3]5.งบทดลอง รพ.'!$BS:$BS,MATCH(F:F,'[3]5.งบทดลอง รพ.'!B:B,0)),)</f>
        <v>0</v>
      </c>
      <c r="BX153" s="295">
        <f>IFERROR(INDEX('[3]5.งบทดลอง รพ.'!$BT:$BT,MATCH(F:F,'[3]5.งบทดลอง รพ.'!B:B,0)),)</f>
        <v>0</v>
      </c>
      <c r="BY153" s="295">
        <f>IFERROR(INDEX('[3]5.งบทดลอง รพ.'!$BU:$BU,MATCH(F:F,'[3]5.งบทดลอง รพ.'!B:B,0)),)</f>
        <v>0</v>
      </c>
      <c r="BZ153" s="295">
        <f>IFERROR(INDEX('[3]5.งบทดลอง รพ.'!$BV:$BV,MATCH(F:F,'[3]5.งบทดลอง รพ.'!B:B,0)),)</f>
        <v>0</v>
      </c>
      <c r="CA153" s="295">
        <f>IFERROR(INDEX('[3]5.งบทดลอง รพ.'!$BW:$BW,MATCH(F:F,'[3]5.งบทดลอง รพ.'!B:B,0)),)</f>
        <v>0</v>
      </c>
      <c r="CB153" s="295">
        <f>IFERROR(INDEX('[3]5.งบทดลอง รพ.'!$BX:$BX,MATCH(F:F,'[3]5.งบทดลอง รพ.'!B:B,0)),)</f>
        <v>0</v>
      </c>
      <c r="CC153" s="506">
        <f t="shared" si="21"/>
        <v>932323.9</v>
      </c>
    </row>
    <row r="154" spans="1:81" s="308" customFormat="1">
      <c r="A154" s="307" t="s">
        <v>436</v>
      </c>
      <c r="B154" s="292" t="s">
        <v>24</v>
      </c>
      <c r="C154" s="293" t="s">
        <v>25</v>
      </c>
      <c r="D154" s="294">
        <v>45110</v>
      </c>
      <c r="E154" s="293" t="s">
        <v>25</v>
      </c>
      <c r="F154" s="504" t="s">
        <v>705</v>
      </c>
      <c r="G154" s="505" t="s">
        <v>706</v>
      </c>
      <c r="H154" s="295">
        <f>IFERROR(INDEX('[3]5.งบทดลอง รพ.'!$D:$D,MATCH(F:F,'[3]5.งบทดลอง รพ.'!B:B,0)),)</f>
        <v>135431.51999999999</v>
      </c>
      <c r="I154" s="295">
        <f>IFERROR(INDEX('[3]5.งบทดลอง รพ.'!$E:$E,MATCH(F:F,'[3]5.งบทดลอง รพ.'!B:B,0)),)</f>
        <v>157411.76</v>
      </c>
      <c r="J154" s="295">
        <f>IFERROR(INDEX('[3]5.งบทดลอง รพ.'!$F:$F,MATCH(F:F,'[3]5.งบทดลอง รพ.'!B:B,0)),)</f>
        <v>36583.22</v>
      </c>
      <c r="K154" s="295">
        <f>IFERROR(INDEX('[3]5.งบทดลอง รพ.'!$G:$G,MATCH(F:F,'[3]5.งบทดลอง รพ.'!B:B,0)),)</f>
        <v>0</v>
      </c>
      <c r="L154" s="295">
        <f>IFERROR(INDEX('[3]5.งบทดลอง รพ.'!$H:$H,MATCH(F:F,'[3]5.งบทดลอง รพ.'!B:B,0)),)</f>
        <v>0</v>
      </c>
      <c r="M154" s="295">
        <f>IFERROR(INDEX('[3]5.งบทดลอง รพ.'!$I:$I,MATCH(F:F,'[3]5.งบทดลอง รพ.'!B:B,0)),)</f>
        <v>0</v>
      </c>
      <c r="N154" s="295">
        <f>IFERROR(INDEX('[3]5.งบทดลอง รพ.'!$J:$J,MATCH(F:F,'[3]5.งบทดลอง รพ.'!B:B,0)),)</f>
        <v>1079082.3400000001</v>
      </c>
      <c r="O154" s="295">
        <f>IFERROR(INDEX('[3]5.งบทดลอง รพ.'!$K:$K,MATCH(F:F,'[3]5.งบทดลอง รพ.'!B:B,0)),)</f>
        <v>0</v>
      </c>
      <c r="P154" s="295">
        <f>IFERROR(INDEX('[3]5.งบทดลอง รพ.'!$L:$L,MATCH(F:F,'[3]5.งบทดลอง รพ.'!B:B,0)),)</f>
        <v>0</v>
      </c>
      <c r="Q154" s="295">
        <f>IFERROR(INDEX('[3]5.งบทดลอง รพ.'!$M:$M,MATCH(F:F,'[3]5.งบทดลอง รพ.'!B:B,0)),)</f>
        <v>402414.89</v>
      </c>
      <c r="R154" s="295">
        <f>IFERROR(INDEX('[3]5.งบทดลอง รพ.'!$N:$N,MATCH(F:F,'[3]5.งบทดลอง รพ.'!B:B,0)),)</f>
        <v>0</v>
      </c>
      <c r="S154" s="295">
        <f>IFERROR(INDEX('[3]5.งบทดลอง รพ.'!$O:$O,MATCH(F:F,'[3]5.งบทดลอง รพ.'!B:B,0)),)</f>
        <v>2116.06</v>
      </c>
      <c r="T154" s="295">
        <f>IFERROR(INDEX('[3]5.งบทดลอง รพ.'!$P:$P,MATCH(F:F,'[3]5.งบทดลอง รพ.'!B:B,0)),)</f>
        <v>31438.1</v>
      </c>
      <c r="U154" s="295">
        <f>IFERROR(INDEX('[3]5.งบทดลอง รพ.'!$Q:$Q,MATCH(F:F,'[3]5.งบทดลอง รพ.'!B:B,0)),)</f>
        <v>56063.96</v>
      </c>
      <c r="V154" s="295">
        <f>IFERROR(INDEX('[3]5.งบทดลอง รพ.'!$R:$R,MATCH(F:F,'[3]5.งบทดลอง รพ.'!B:B,0)),)</f>
        <v>0</v>
      </c>
      <c r="W154" s="295">
        <f>IFERROR(INDEX('[3]5.งบทดลอง รพ.'!$S:$S,MATCH(F:F,'[3]5.งบทดลอง รพ.'!B:B,0)),)</f>
        <v>0</v>
      </c>
      <c r="X154" s="295">
        <f>IFERROR(INDEX('[3]5.งบทดลอง รพ.'!$T:$T,MATCH(F:F,'[3]5.งบทดลอง รพ.'!B:B,0)),)</f>
        <v>0</v>
      </c>
      <c r="Y154" s="295">
        <f>IFERROR(INDEX('[3]5.งบทดลอง รพ.'!$U:$U,MATCH(F:F,'[3]5.งบทดลอง รพ.'!B:B,0)),)</f>
        <v>0</v>
      </c>
      <c r="Z154" s="295">
        <f>IFERROR(INDEX('[3]5.งบทดลอง รพ.'!$V:$V,MATCH(F:F,'[3]5.งบทดลอง รพ.'!B:B,0)),)</f>
        <v>13408211.189999999</v>
      </c>
      <c r="AA154" s="295">
        <f>IFERROR(INDEX('[3]5.งบทดลอง รพ.'!$W:$W,MATCH(F:F,'[3]5.งบทดลอง รพ.'!B:B,0)),)</f>
        <v>0</v>
      </c>
      <c r="AB154" s="295">
        <f>IFERROR(INDEX('[3]5.งบทดลอง รพ.'!$X:$X,MATCH(F:F,'[3]5.งบทดลอง รพ.'!B:B,0)),)</f>
        <v>509</v>
      </c>
      <c r="AC154" s="295">
        <f>IFERROR(INDEX('[3]5.งบทดลอง รพ.'!$Y:$Y,MATCH(F:F,'[3]5.งบทดลอง รพ.'!B:B,0)),)</f>
        <v>60000</v>
      </c>
      <c r="AD154" s="295">
        <f>IFERROR(INDEX('[3]5.งบทดลอง รพ.'!$Z:$Z,MATCH(F:F,'[3]5.งบทดลอง รพ.'!B:B,0)),)</f>
        <v>0</v>
      </c>
      <c r="AE154" s="295">
        <f>IFERROR(INDEX('[3]5.งบทดลอง รพ.'!$AA:$AA,MATCH(F:F,'[3]5.งบทดลอง รพ.'!B:B,0)),)</f>
        <v>120.96</v>
      </c>
      <c r="AF154" s="295">
        <f>IFERROR(INDEX('[3]5.งบทดลอง รพ.'!$AB:$AB,MATCH(F:F,'[3]5.งบทดลอง รพ.'!B:B,0)),)</f>
        <v>0</v>
      </c>
      <c r="AG154" s="295">
        <f>IFERROR(INDEX('[3]5.งบทดลอง รพ.'!$AC:$AC,MATCH(F:F,'[3]5.งบทดลอง รพ.'!B:B,0)),)</f>
        <v>0</v>
      </c>
      <c r="AH154" s="295">
        <f>IFERROR(INDEX('[3]5.งบทดลอง รพ.'!$AD:$AD,MATCH(F:F,'[3]5.งบทดลอง รพ.'!B:B,0)),)</f>
        <v>3897.4</v>
      </c>
      <c r="AI154" s="295">
        <f>IFERROR(INDEX('[3]5.งบทดลอง รพ.'!$AE:$AE,MATCH(F:F,'[3]5.งบทดลอง รพ.'!B:B,0)),)</f>
        <v>217940.33</v>
      </c>
      <c r="AJ154" s="295">
        <f>IFERROR(INDEX('[3]5.งบทดลอง รพ.'!$AF:$AF,MATCH(F:F,'[3]5.งบทดลอง รพ.'!B:B,0)),)</f>
        <v>36150.06</v>
      </c>
      <c r="AK154" s="295">
        <f>IFERROR(INDEX('[3]5.งบทดลอง รพ.'!$AG:$AG,MATCH(F:F,'[3]5.งบทดลอง รพ.'!B:B,0)),)</f>
        <v>0</v>
      </c>
      <c r="AL154" s="295">
        <f>IFERROR(INDEX('[3]5.งบทดลอง รพ.'!$AH:$AH,MATCH(F:F,'[3]5.งบทดลอง รพ.'!B:B,0)),)</f>
        <v>0</v>
      </c>
      <c r="AM154" s="295">
        <f>IFERROR(INDEX('[3]5.งบทดลอง รพ.'!$AI:$AI,MATCH(F:F,'[3]5.งบทดลอง รพ.'!B:B,0)),)</f>
        <v>0</v>
      </c>
      <c r="AN154" s="295">
        <f>IFERROR(INDEX('[3]5.งบทดลอง รพ.'!$AJ:$AJ,MATCH(F:F,'[3]5.งบทดลอง รพ.'!B:B,0)),)</f>
        <v>0</v>
      </c>
      <c r="AO154" s="295">
        <f>IFERROR(INDEX('[3]5.งบทดลอง รพ.'!$AK:$AK,MATCH(F:F,'[3]5.งบทดลอง รพ.'!B:B,0)),)</f>
        <v>29462.799999999999</v>
      </c>
      <c r="AP154" s="295">
        <f>IFERROR(INDEX('[3]5.งบทดลอง รพ.'!$AL:$AL,MATCH(F:F,'[3]5.งบทดลอง รพ.'!B:B,0)),)</f>
        <v>0</v>
      </c>
      <c r="AQ154" s="295">
        <f>IFERROR(INDEX('[3]5.งบทดลอง รพ.'!$AM:$AM,MATCH(F:F,'[3]5.งบทดลอง รพ.'!B:B,0)),)</f>
        <v>0</v>
      </c>
      <c r="AR154" s="295">
        <f>IFERROR(INDEX('[3]5.งบทดลอง รพ.'!$AN:$AN,MATCH(F:F,'[3]5.งบทดลอง รพ.'!B:B,0)),)</f>
        <v>0</v>
      </c>
      <c r="AS154" s="295">
        <f>IFERROR(INDEX('[3]5.งบทดลอง รพ.'!$AO:$AO,MATCH(F:F,'[3]5.งบทดลอง รพ.'!B:B,0)),)</f>
        <v>0</v>
      </c>
      <c r="AT154" s="295">
        <f>IFERROR(INDEX('[3]5.งบทดลอง รพ.'!$AP:$AP,MATCH(F:F,'[3]5.งบทดลอง รพ.'!B:B,0)),)</f>
        <v>0</v>
      </c>
      <c r="AU154" s="295">
        <f>IFERROR(INDEX('[3]5.งบทดลอง รพ.'!$AQ:$AQ,MATCH(F:F,'[3]5.งบทดลอง รพ.'!B:B,0)),)</f>
        <v>2900</v>
      </c>
      <c r="AV154" s="295">
        <f>IFERROR(INDEX('[3]5.งบทดลอง รพ.'!$AR:$AR,MATCH(F:F,'[3]5.งบทดลอง รพ.'!B:B,0)),)</f>
        <v>0</v>
      </c>
      <c r="AW154" s="295">
        <f>IFERROR(INDEX('[3]5.งบทดลอง รพ.'!$AS:$AS,MATCH(F:F,'[3]5.งบทดลอง รพ.'!B:B,0)),)</f>
        <v>13970.57</v>
      </c>
      <c r="AX154" s="295">
        <f>IFERROR(INDEX('[3]5.งบทดลอง รพ.'!$AT:$AT,MATCH(F:F,'[3]5.งบทดลอง รพ.'!B:B,0)),)</f>
        <v>0</v>
      </c>
      <c r="AY154" s="295">
        <f>IFERROR(INDEX('[3]5.งบทดลอง รพ.'!$AU:$AU,MATCH(F:F,'[3]5.งบทดลอง รพ.'!B:B,0)),)</f>
        <v>0</v>
      </c>
      <c r="AZ154" s="295">
        <f>IFERROR(INDEX('[3]5.งบทดลอง รพ.'!$AV:$AV,MATCH(F:F,'[3]5.งบทดลอง รพ.'!B:B,0)),)</f>
        <v>0</v>
      </c>
      <c r="BA154" s="295">
        <f>IFERROR(INDEX('[3]5.งบทดลอง รพ.'!$AW:$AW,MATCH(F:F,'[3]5.งบทดลอง รพ.'!B:B,0)),)</f>
        <v>0</v>
      </c>
      <c r="BB154" s="295">
        <f>IFERROR(INDEX('[3]5.งบทดลอง รพ.'!$AX:$AX,MATCH(F:F,'[3]5.งบทดลอง รพ.'!B:B,0)),)</f>
        <v>16137</v>
      </c>
      <c r="BC154" s="295">
        <f>IFERROR(INDEX('[3]5.งบทดลอง รพ.'!$AY:$AY,MATCH(F:F,'[3]5.งบทดลอง รพ.'!B:B,0)),)</f>
        <v>0</v>
      </c>
      <c r="BD154" s="295">
        <f>IFERROR(INDEX('[3]5.งบทดลอง รพ.'!$AZ:$AZ,MATCH(F:F,'[3]5.งบทดลอง รพ.'!B:B,0)),)</f>
        <v>0</v>
      </c>
      <c r="BE154" s="295">
        <f>IFERROR(INDEX('[3]5.งบทดลอง รพ.'!$BA:$BA,MATCH(F:F,'[3]5.งบทดลอง รพ.'!B:B,0)),)</f>
        <v>0</v>
      </c>
      <c r="BF154" s="295">
        <f>IFERROR(INDEX('[3]5.งบทดลอง รพ.'!$BB:$BB,MATCH(F:F,'[3]5.งบทดลอง รพ.'!B:B,0)),)</f>
        <v>0</v>
      </c>
      <c r="BG154" s="295">
        <f>IFERROR(INDEX('[3]5.งบทดลอง รพ.'!$BC:$BC,MATCH(F:F,'[3]5.งบทดลอง รพ.'!B:B,0)),)</f>
        <v>0</v>
      </c>
      <c r="BH154" s="295">
        <f>IFERROR(INDEX('[3]5.งบทดลอง รพ.'!$BD:$BD,MATCH(F:F,'[3]5.งบทดลอง รพ.'!B:B,0)),)</f>
        <v>5954.44</v>
      </c>
      <c r="BI154" s="295">
        <f>IFERROR(INDEX('[3]5.งบทดลอง รพ.'!$BE:$BE,MATCH(F:F,'[3]5.งบทดลอง รพ.'!B:B,0)),)</f>
        <v>38400</v>
      </c>
      <c r="BJ154" s="295">
        <f>IFERROR(INDEX('[3]5.งบทดลอง รพ.'!$BF:$BF,MATCH(F:F,'[3]5.งบทดลอง รพ.'!B:B,0)),)</f>
        <v>0</v>
      </c>
      <c r="BK154" s="295">
        <f>IFERROR(INDEX('[3]5.งบทดลอง รพ.'!$BG:$BG,MATCH(F:F,'[3]5.งบทดลอง รพ.'!B:B,0)),)</f>
        <v>0</v>
      </c>
      <c r="BL154" s="295">
        <f>IFERROR(INDEX('[3]5.งบทดลอง รพ.'!$BH:$BH,MATCH(F:F,'[3]5.งบทดลอง รพ.'!B:B,0)),)</f>
        <v>0</v>
      </c>
      <c r="BM154" s="295">
        <f>IFERROR(INDEX('[3]5.งบทดลอง รพ.'!$BI:$BI,MATCH(F:F,'[3]5.งบทดลอง รพ.'!B:B,0)),)</f>
        <v>66756.61</v>
      </c>
      <c r="BN154" s="295">
        <f>IFERROR(INDEX('[3]5.งบทดลอง รพ.'!$BJ:$BJ,MATCH(F:F,'[3]5.งบทดลอง รพ.'!B:B,0)),)</f>
        <v>0</v>
      </c>
      <c r="BO154" s="295">
        <f>IFERROR(INDEX('[3]5.งบทดลอง รพ.'!$BK:$BK,MATCH(F:F,'[3]5.งบทดลอง รพ.'!B:B,0)),)</f>
        <v>0</v>
      </c>
      <c r="BP154" s="295">
        <f>IFERROR(INDEX('[3]5.งบทดลอง รพ.'!$BL:$BL,MATCH(F:F,'[3]5.งบทดลอง รพ.'!B:B,0)),)</f>
        <v>0</v>
      </c>
      <c r="BQ154" s="295">
        <f>IFERROR(INDEX('[3]5.งบทดลอง รพ.'!$BM:$BM,MATCH(F:F,'[3]5.งบทดลอง รพ.'!B:B,0)),)</f>
        <v>0</v>
      </c>
      <c r="BR154" s="295">
        <f>IFERROR(INDEX('[3]5.งบทดลอง รพ.'!$BN:$BN,MATCH(F:F,'[3]5.งบทดลอง รพ.'!B:B,0)),)</f>
        <v>0</v>
      </c>
      <c r="BS154" s="295">
        <f>IFERROR(INDEX('[3]5.งบทดลอง รพ.'!$BO:$BO,MATCH(F:F,'[3]5.งบทดลอง รพ.'!B:B,0)),)</f>
        <v>0</v>
      </c>
      <c r="BT154" s="295">
        <f>IFERROR(INDEX('[3]5.งบทดลอง รพ.'!$BP:$BP,MATCH(F:F,'[3]5.งบทดลอง รพ.'!B:B,0)),)</f>
        <v>25672.5</v>
      </c>
      <c r="BU154" s="295">
        <f>IFERROR(INDEX('[3]5.งบทดลอง รพ.'!$BQ:$BQ,MATCH(F:F,'[3]5.งบทดลอง รพ.'!B:B,0)),)</f>
        <v>0</v>
      </c>
      <c r="BV154" s="295">
        <f>IFERROR(INDEX('[3]5.งบทดลอง รพ.'!$BR:$BR,MATCH(F:F,'[3]5.งบทดลอง รพ.'!B:B,0)),)</f>
        <v>206636.56</v>
      </c>
      <c r="BW154" s="295">
        <f>IFERROR(INDEX('[3]5.งบทดลอง รพ.'!$BS:$BS,MATCH(F:F,'[3]5.งบทดลอง รพ.'!B:B,0)),)</f>
        <v>0</v>
      </c>
      <c r="BX154" s="295">
        <f>IFERROR(INDEX('[3]5.งบทดลอง รพ.'!$BT:$BT,MATCH(F:F,'[3]5.งบทดลอง รพ.'!B:B,0)),)</f>
        <v>0</v>
      </c>
      <c r="BY154" s="295">
        <f>IFERROR(INDEX('[3]5.งบทดลอง รพ.'!$BU:$BU,MATCH(F:F,'[3]5.งบทดลอง รพ.'!B:B,0)),)</f>
        <v>42200.28</v>
      </c>
      <c r="BZ154" s="295">
        <f>IFERROR(INDEX('[3]5.งบทดลอง รพ.'!$BV:$BV,MATCH(F:F,'[3]5.งบทดลอง รพ.'!B:B,0)),)</f>
        <v>0</v>
      </c>
      <c r="CA154" s="295">
        <f>IFERROR(INDEX('[3]5.งบทดลอง รพ.'!$BW:$BW,MATCH(F:F,'[3]5.งบทดลอง รพ.'!B:B,0)),)</f>
        <v>0</v>
      </c>
      <c r="CB154" s="295">
        <f>IFERROR(INDEX('[3]5.งบทดลอง รพ.'!$BX:$BX,MATCH(F:F,'[3]5.งบทดลอง รพ.'!B:B,0)),)</f>
        <v>171.98</v>
      </c>
      <c r="CC154" s="506">
        <f t="shared" si="21"/>
        <v>16075633.530000001</v>
      </c>
    </row>
    <row r="155" spans="1:81" s="308" customFormat="1">
      <c r="A155" s="307" t="s">
        <v>436</v>
      </c>
      <c r="B155" s="292" t="s">
        <v>24</v>
      </c>
      <c r="C155" s="293" t="s">
        <v>25</v>
      </c>
      <c r="D155" s="294">
        <v>45110</v>
      </c>
      <c r="E155" s="293" t="s">
        <v>25</v>
      </c>
      <c r="F155" s="504" t="s">
        <v>707</v>
      </c>
      <c r="G155" s="505" t="s">
        <v>708</v>
      </c>
      <c r="H155" s="295">
        <f>IFERROR(INDEX('[3]5.งบทดลอง รพ.'!$D:$D,MATCH(F:F,'[3]5.งบทดลอง รพ.'!B:B,0)),)</f>
        <v>0</v>
      </c>
      <c r="I155" s="295">
        <f>IFERROR(INDEX('[3]5.งบทดลอง รพ.'!$E:$E,MATCH(F:F,'[3]5.งบทดลอง รพ.'!B:B,0)),)</f>
        <v>0</v>
      </c>
      <c r="J155" s="295">
        <f>IFERROR(INDEX('[3]5.งบทดลอง รพ.'!$F:$F,MATCH(F:F,'[3]5.งบทดลอง รพ.'!B:B,0)),)</f>
        <v>100</v>
      </c>
      <c r="K155" s="295">
        <f>IFERROR(INDEX('[3]5.งบทดลอง รพ.'!$G:$G,MATCH(F:F,'[3]5.งบทดลอง รพ.'!B:B,0)),)</f>
        <v>300</v>
      </c>
      <c r="L155" s="295">
        <f>IFERROR(INDEX('[3]5.งบทดลอง รพ.'!$H:$H,MATCH(F:F,'[3]5.งบทดลอง รพ.'!B:B,0)),)</f>
        <v>16100</v>
      </c>
      <c r="M155" s="295">
        <f>IFERROR(INDEX('[3]5.งบทดลอง รพ.'!$I:$I,MATCH(F:F,'[3]5.งบทดลอง รพ.'!B:B,0)),)</f>
        <v>0</v>
      </c>
      <c r="N155" s="295">
        <f>IFERROR(INDEX('[3]5.งบทดลอง รพ.'!$J:$J,MATCH(F:F,'[3]5.งบทดลอง รพ.'!B:B,0)),)</f>
        <v>95350</v>
      </c>
      <c r="O155" s="295">
        <f>IFERROR(INDEX('[3]5.งบทดลอง รพ.'!$K:$K,MATCH(F:F,'[3]5.งบทดลอง รพ.'!B:B,0)),)</f>
        <v>300</v>
      </c>
      <c r="P155" s="295">
        <f>IFERROR(INDEX('[3]5.งบทดลอง รพ.'!$L:$L,MATCH(F:F,'[3]5.งบทดลอง รพ.'!B:B,0)),)</f>
        <v>121350</v>
      </c>
      <c r="Q155" s="295">
        <f>IFERROR(INDEX('[3]5.งบทดลอง รพ.'!$M:$M,MATCH(F:F,'[3]5.งบทดลอง รพ.'!B:B,0)),)</f>
        <v>0</v>
      </c>
      <c r="R155" s="295">
        <f>IFERROR(INDEX('[3]5.งบทดลอง รพ.'!$N:$N,MATCH(F:F,'[3]5.งบทดลอง รพ.'!B:B,0)),)</f>
        <v>0</v>
      </c>
      <c r="S155" s="295">
        <f>IFERROR(INDEX('[3]5.งบทดลอง รพ.'!$O:$O,MATCH(F:F,'[3]5.งบทดลอง รพ.'!B:B,0)),)</f>
        <v>0</v>
      </c>
      <c r="T155" s="295">
        <f>IFERROR(INDEX('[3]5.งบทดลอง รพ.'!$P:$P,MATCH(F:F,'[3]5.งบทดลอง รพ.'!B:B,0)),)</f>
        <v>0</v>
      </c>
      <c r="U155" s="295">
        <f>IFERROR(INDEX('[3]5.งบทดลอง รพ.'!$Q:$Q,MATCH(F:F,'[3]5.งบทดลอง รพ.'!B:B,0)),)</f>
        <v>0</v>
      </c>
      <c r="V155" s="295">
        <f>IFERROR(INDEX('[3]5.งบทดลอง รพ.'!$R:$R,MATCH(F:F,'[3]5.งบทดลอง รพ.'!B:B,0)),)</f>
        <v>0</v>
      </c>
      <c r="W155" s="295">
        <f>IFERROR(INDEX('[3]5.งบทดลอง รพ.'!$S:$S,MATCH(F:F,'[3]5.งบทดลอง รพ.'!B:B,0)),)</f>
        <v>0</v>
      </c>
      <c r="X155" s="295">
        <f>IFERROR(INDEX('[3]5.งบทดลอง รพ.'!$T:$T,MATCH(F:F,'[3]5.งบทดลอง รพ.'!B:B,0)),)</f>
        <v>0</v>
      </c>
      <c r="Y155" s="295">
        <f>IFERROR(INDEX('[3]5.งบทดลอง รพ.'!$U:$U,MATCH(F:F,'[3]5.งบทดลอง รพ.'!B:B,0)),)</f>
        <v>0</v>
      </c>
      <c r="Z155" s="295">
        <f>IFERROR(INDEX('[3]5.งบทดลอง รพ.'!$V:$V,MATCH(F:F,'[3]5.งบทดลอง รพ.'!B:B,0)),)</f>
        <v>0</v>
      </c>
      <c r="AA155" s="295">
        <f>IFERROR(INDEX('[3]5.งบทดลอง รพ.'!$W:$W,MATCH(F:F,'[3]5.งบทดลอง รพ.'!B:B,0)),)</f>
        <v>52040</v>
      </c>
      <c r="AB155" s="295">
        <f>IFERROR(INDEX('[3]5.งบทดลอง รพ.'!$X:$X,MATCH(F:F,'[3]5.งบทดลอง รพ.'!B:B,0)),)</f>
        <v>0</v>
      </c>
      <c r="AC155" s="295">
        <f>IFERROR(INDEX('[3]5.งบทดลอง รพ.'!$Y:$Y,MATCH(F:F,'[3]5.งบทดลอง รพ.'!B:B,0)),)</f>
        <v>0</v>
      </c>
      <c r="AD155" s="295">
        <f>IFERROR(INDEX('[3]5.งบทดลอง รพ.'!$Z:$Z,MATCH(F:F,'[3]5.งบทดลอง รพ.'!B:B,0)),)</f>
        <v>0</v>
      </c>
      <c r="AE155" s="295">
        <f>IFERROR(INDEX('[3]5.งบทดลอง รพ.'!$AA:$AA,MATCH(F:F,'[3]5.งบทดลอง รพ.'!B:B,0)),)</f>
        <v>0</v>
      </c>
      <c r="AF155" s="295">
        <f>IFERROR(INDEX('[3]5.งบทดลอง รพ.'!$AB:$AB,MATCH(F:F,'[3]5.งบทดลอง รพ.'!B:B,0)),)</f>
        <v>0</v>
      </c>
      <c r="AG155" s="295">
        <f>IFERROR(INDEX('[3]5.งบทดลอง รพ.'!$AC:$AC,MATCH(F:F,'[3]5.งบทดลอง รพ.'!B:B,0)),)</f>
        <v>0</v>
      </c>
      <c r="AH155" s="295">
        <f>IFERROR(INDEX('[3]5.งบทดลอง รพ.'!$AD:$AD,MATCH(F:F,'[3]5.งบทดลอง รพ.'!B:B,0)),)</f>
        <v>0</v>
      </c>
      <c r="AI155" s="295">
        <f>IFERROR(INDEX('[3]5.งบทดลอง รพ.'!$AE:$AE,MATCH(F:F,'[3]5.งบทดลอง รพ.'!B:B,0)),)</f>
        <v>31200</v>
      </c>
      <c r="AJ155" s="295">
        <f>IFERROR(INDEX('[3]5.งบทดลอง รพ.'!$AF:$AF,MATCH(F:F,'[3]5.งบทดลอง รพ.'!B:B,0)),)</f>
        <v>0</v>
      </c>
      <c r="AK155" s="295">
        <f>IFERROR(INDEX('[3]5.งบทดลอง รพ.'!$AG:$AG,MATCH(F:F,'[3]5.งบทดลอง รพ.'!B:B,0)),)</f>
        <v>28780</v>
      </c>
      <c r="AL155" s="295">
        <f>IFERROR(INDEX('[3]5.งบทดลอง รพ.'!$AH:$AH,MATCH(F:F,'[3]5.งบทดลอง รพ.'!B:B,0)),)</f>
        <v>0</v>
      </c>
      <c r="AM155" s="295">
        <f>IFERROR(INDEX('[3]5.งบทดลอง รพ.'!$AI:$AI,MATCH(F:F,'[3]5.งบทดลอง รพ.'!B:B,0)),)</f>
        <v>9550</v>
      </c>
      <c r="AN155" s="295">
        <f>IFERROR(INDEX('[3]5.งบทดลอง รพ.'!$AJ:$AJ,MATCH(F:F,'[3]5.งบทดลอง รพ.'!B:B,0)),)</f>
        <v>600</v>
      </c>
      <c r="AO155" s="295">
        <f>IFERROR(INDEX('[3]5.งบทดลอง รพ.'!$AK:$AK,MATCH(F:F,'[3]5.งบทดลอง รพ.'!B:B,0)),)</f>
        <v>0</v>
      </c>
      <c r="AP155" s="295">
        <f>IFERROR(INDEX('[3]5.งบทดลอง รพ.'!$AL:$AL,MATCH(F:F,'[3]5.งบทดลอง รพ.'!B:B,0)),)</f>
        <v>41940</v>
      </c>
      <c r="AQ155" s="295">
        <f>IFERROR(INDEX('[3]5.งบทดลอง รพ.'!$AM:$AM,MATCH(F:F,'[3]5.งบทดลอง รพ.'!B:B,0)),)</f>
        <v>15630</v>
      </c>
      <c r="AR155" s="295">
        <f>IFERROR(INDEX('[3]5.งบทดลอง รพ.'!$AN:$AN,MATCH(F:F,'[3]5.งบทดลอง รพ.'!B:B,0)),)</f>
        <v>13532</v>
      </c>
      <c r="AS155" s="295">
        <f>IFERROR(INDEX('[3]5.งบทดลอง รพ.'!$AO:$AO,MATCH(F:F,'[3]5.งบทดลอง รพ.'!B:B,0)),)</f>
        <v>0</v>
      </c>
      <c r="AT155" s="295">
        <f>IFERROR(INDEX('[3]5.งบทดลอง รพ.'!$AP:$AP,MATCH(F:F,'[3]5.งบทดลอง รพ.'!B:B,0)),)</f>
        <v>0</v>
      </c>
      <c r="AU155" s="295">
        <f>IFERROR(INDEX('[3]5.งบทดลอง รพ.'!$AQ:$AQ,MATCH(F:F,'[3]5.งบทดลอง รพ.'!B:B,0)),)</f>
        <v>0</v>
      </c>
      <c r="AV155" s="295">
        <f>IFERROR(INDEX('[3]5.งบทดลอง รพ.'!$AR:$AR,MATCH(F:F,'[3]5.งบทดลอง รพ.'!B:B,0)),)</f>
        <v>0</v>
      </c>
      <c r="AW155" s="295">
        <f>IFERROR(INDEX('[3]5.งบทดลอง รพ.'!$AS:$AS,MATCH(F:F,'[3]5.งบทดลอง รพ.'!B:B,0)),)</f>
        <v>0</v>
      </c>
      <c r="AX155" s="295">
        <f>IFERROR(INDEX('[3]5.งบทดลอง รพ.'!$AT:$AT,MATCH(F:F,'[3]5.งบทดลอง รพ.'!B:B,0)),)</f>
        <v>0</v>
      </c>
      <c r="AY155" s="295">
        <f>IFERROR(INDEX('[3]5.งบทดลอง รพ.'!$AU:$AU,MATCH(F:F,'[3]5.งบทดลอง รพ.'!B:B,0)),)</f>
        <v>0</v>
      </c>
      <c r="AZ155" s="295">
        <f>IFERROR(INDEX('[3]5.งบทดลอง รพ.'!$AV:$AV,MATCH(F:F,'[3]5.งบทดลอง รพ.'!B:B,0)),)</f>
        <v>0</v>
      </c>
      <c r="BA155" s="295">
        <f>IFERROR(INDEX('[3]5.งบทดลอง รพ.'!$AW:$AW,MATCH(F:F,'[3]5.งบทดลอง รพ.'!B:B,0)),)</f>
        <v>0</v>
      </c>
      <c r="BB155" s="295">
        <f>IFERROR(INDEX('[3]5.งบทดลอง รพ.'!$AX:$AX,MATCH(F:F,'[3]5.งบทดลอง รพ.'!B:B,0)),)</f>
        <v>0</v>
      </c>
      <c r="BC155" s="295">
        <f>IFERROR(INDEX('[3]5.งบทดลอง รพ.'!$AY:$AY,MATCH(F:F,'[3]5.งบทดลอง รพ.'!B:B,0)),)</f>
        <v>0</v>
      </c>
      <c r="BD155" s="295">
        <f>IFERROR(INDEX('[3]5.งบทดลอง รพ.'!$AZ:$AZ,MATCH(F:F,'[3]5.งบทดลอง รพ.'!B:B,0)),)</f>
        <v>1400</v>
      </c>
      <c r="BE155" s="295">
        <f>IFERROR(INDEX('[3]5.งบทดลอง รพ.'!$BA:$BA,MATCH(F:F,'[3]5.งบทดลอง รพ.'!B:B,0)),)</f>
        <v>0</v>
      </c>
      <c r="BF155" s="295">
        <f>IFERROR(INDEX('[3]5.งบทดลอง รพ.'!$BB:$BB,MATCH(F:F,'[3]5.งบทดลอง รพ.'!B:B,0)),)</f>
        <v>37200</v>
      </c>
      <c r="BG155" s="295">
        <f>IFERROR(INDEX('[3]5.งบทดลอง รพ.'!$BC:$BC,MATCH(F:F,'[3]5.งบทดลอง รพ.'!B:B,0)),)</f>
        <v>0</v>
      </c>
      <c r="BH155" s="295">
        <f>IFERROR(INDEX('[3]5.งบทดลอง รพ.'!$BD:$BD,MATCH(F:F,'[3]5.งบทดลอง รพ.'!B:B,0)),)</f>
        <v>0</v>
      </c>
      <c r="BI155" s="295">
        <f>IFERROR(INDEX('[3]5.งบทดลอง รพ.'!$BE:$BE,MATCH(F:F,'[3]5.งบทดลอง รพ.'!B:B,0)),)</f>
        <v>102334</v>
      </c>
      <c r="BJ155" s="295">
        <f>IFERROR(INDEX('[3]5.งบทดลอง รพ.'!$BF:$BF,MATCH(F:F,'[3]5.งบทดลอง รพ.'!B:B,0)),)</f>
        <v>2860</v>
      </c>
      <c r="BK155" s="295">
        <f>IFERROR(INDEX('[3]5.งบทดลอง รพ.'!$BG:$BG,MATCH(F:F,'[3]5.งบทดลอง รพ.'!B:B,0)),)</f>
        <v>0</v>
      </c>
      <c r="BL155" s="295">
        <f>IFERROR(INDEX('[3]5.งบทดลอง รพ.'!$BH:$BH,MATCH(F:F,'[3]5.งบทดลอง รพ.'!B:B,0)),)</f>
        <v>0</v>
      </c>
      <c r="BM155" s="295">
        <f>IFERROR(INDEX('[3]5.งบทดลอง รพ.'!$BI:$BI,MATCH(F:F,'[3]5.งบทดลอง รพ.'!B:B,0)),)</f>
        <v>0</v>
      </c>
      <c r="BN155" s="295">
        <f>IFERROR(INDEX('[3]5.งบทดลอง รพ.'!$BJ:$BJ,MATCH(F:F,'[3]5.งบทดลอง รพ.'!B:B,0)),)</f>
        <v>0</v>
      </c>
      <c r="BO155" s="295">
        <f>IFERROR(INDEX('[3]5.งบทดลอง รพ.'!$BK:$BK,MATCH(F:F,'[3]5.งบทดลอง รพ.'!B:B,0)),)</f>
        <v>0</v>
      </c>
      <c r="BP155" s="295">
        <f>IFERROR(INDEX('[3]5.งบทดลอง รพ.'!$BL:$BL,MATCH(F:F,'[3]5.งบทดลอง รพ.'!B:B,0)),)</f>
        <v>0</v>
      </c>
      <c r="BQ155" s="295">
        <f>IFERROR(INDEX('[3]5.งบทดลอง รพ.'!$BM:$BM,MATCH(F:F,'[3]5.งบทดลอง รพ.'!B:B,0)),)</f>
        <v>0</v>
      </c>
      <c r="BR155" s="295">
        <f>IFERROR(INDEX('[3]5.งบทดลอง รพ.'!$BN:$BN,MATCH(F:F,'[3]5.งบทดลอง รพ.'!B:B,0)),)</f>
        <v>0</v>
      </c>
      <c r="BS155" s="295">
        <f>IFERROR(INDEX('[3]5.งบทดลอง รพ.'!$BO:$BO,MATCH(F:F,'[3]5.งบทดลอง รพ.'!B:B,0)),)</f>
        <v>0</v>
      </c>
      <c r="BT155" s="295">
        <f>IFERROR(INDEX('[3]5.งบทดลอง รพ.'!$BP:$BP,MATCH(F:F,'[3]5.งบทดลอง รพ.'!B:B,0)),)</f>
        <v>195810</v>
      </c>
      <c r="BU155" s="295">
        <f>IFERROR(INDEX('[3]5.งบทดลอง รพ.'!$BQ:$BQ,MATCH(F:F,'[3]5.งบทดลอง รพ.'!B:B,0)),)</f>
        <v>0</v>
      </c>
      <c r="BV155" s="295">
        <f>IFERROR(INDEX('[3]5.งบทดลอง รพ.'!$BR:$BR,MATCH(F:F,'[3]5.งบทดลอง รพ.'!B:B,0)),)</f>
        <v>0</v>
      </c>
      <c r="BW155" s="295">
        <f>IFERROR(INDEX('[3]5.งบทดลอง รพ.'!$BS:$BS,MATCH(F:F,'[3]5.งบทดลอง รพ.'!B:B,0)),)</f>
        <v>400</v>
      </c>
      <c r="BX155" s="295">
        <f>IFERROR(INDEX('[3]5.งบทดลอง รพ.'!$BT:$BT,MATCH(F:F,'[3]5.งบทดลอง รพ.'!B:B,0)),)</f>
        <v>86376</v>
      </c>
      <c r="BY155" s="295">
        <f>IFERROR(INDEX('[3]5.งบทดลอง รพ.'!$BU:$BU,MATCH(F:F,'[3]5.งบทดลอง รพ.'!B:B,0)),)</f>
        <v>0</v>
      </c>
      <c r="BZ155" s="295">
        <f>IFERROR(INDEX('[3]5.งบทดลอง รพ.'!$BV:$BV,MATCH(F:F,'[3]5.งบทดลอง รพ.'!B:B,0)),)</f>
        <v>0</v>
      </c>
      <c r="CA155" s="295">
        <f>IFERROR(INDEX('[3]5.งบทดลอง รพ.'!$BW:$BW,MATCH(F:F,'[3]5.งบทดลอง รพ.'!B:B,0)),)</f>
        <v>0</v>
      </c>
      <c r="CB155" s="295">
        <f>IFERROR(INDEX('[3]5.งบทดลอง รพ.'!$BX:$BX,MATCH(F:F,'[3]5.งบทดลอง รพ.'!B:B,0)),)</f>
        <v>0</v>
      </c>
      <c r="CC155" s="506">
        <f t="shared" si="21"/>
        <v>853152</v>
      </c>
    </row>
    <row r="156" spans="1:81" s="308" customFormat="1">
      <c r="A156" s="307" t="s">
        <v>436</v>
      </c>
      <c r="B156" s="292" t="s">
        <v>24</v>
      </c>
      <c r="C156" s="293" t="s">
        <v>25</v>
      </c>
      <c r="D156" s="294">
        <v>45110</v>
      </c>
      <c r="E156" s="293" t="s">
        <v>25</v>
      </c>
      <c r="F156" s="504" t="s">
        <v>709</v>
      </c>
      <c r="G156" s="505" t="s">
        <v>710</v>
      </c>
      <c r="H156" s="295">
        <f>IFERROR(INDEX('[3]5.งบทดลอง รพ.'!$D:$D,MATCH(F:F,'[3]5.งบทดลอง รพ.'!B:B,0)),)</f>
        <v>0</v>
      </c>
      <c r="I156" s="295">
        <f>IFERROR(INDEX('[3]5.งบทดลอง รพ.'!$E:$E,MATCH(F:F,'[3]5.งบทดลอง รพ.'!B:B,0)),)</f>
        <v>0</v>
      </c>
      <c r="J156" s="295">
        <f>IFERROR(INDEX('[3]5.งบทดลอง รพ.'!$F:$F,MATCH(F:F,'[3]5.งบทดลอง รพ.'!B:B,0)),)</f>
        <v>0</v>
      </c>
      <c r="K156" s="295">
        <f>IFERROR(INDEX('[3]5.งบทดลอง รพ.'!$G:$G,MATCH(F:F,'[3]5.งบทดลอง รพ.'!B:B,0)),)</f>
        <v>0</v>
      </c>
      <c r="L156" s="295">
        <f>IFERROR(INDEX('[3]5.งบทดลอง รพ.'!$H:$H,MATCH(F:F,'[3]5.งบทดลอง รพ.'!B:B,0)),)</f>
        <v>0</v>
      </c>
      <c r="M156" s="295">
        <f>IFERROR(INDEX('[3]5.งบทดลอง รพ.'!$I:$I,MATCH(F:F,'[3]5.งบทดลอง รพ.'!B:B,0)),)</f>
        <v>0</v>
      </c>
      <c r="N156" s="295">
        <f>IFERROR(INDEX('[3]5.งบทดลอง รพ.'!$J:$J,MATCH(F:F,'[3]5.งบทดลอง รพ.'!B:B,0)),)</f>
        <v>5842408.2999999998</v>
      </c>
      <c r="O156" s="295">
        <f>IFERROR(INDEX('[3]5.งบทดลอง รพ.'!$K:$K,MATCH(F:F,'[3]5.งบทดลอง รพ.'!B:B,0)),)</f>
        <v>0</v>
      </c>
      <c r="P156" s="295">
        <f>IFERROR(INDEX('[3]5.งบทดลอง รพ.'!$L:$L,MATCH(F:F,'[3]5.งบทดลอง รพ.'!B:B,0)),)</f>
        <v>0</v>
      </c>
      <c r="Q156" s="295">
        <f>IFERROR(INDEX('[3]5.งบทดลอง รพ.'!$M:$M,MATCH(F:F,'[3]5.งบทดลอง รพ.'!B:B,0)),)</f>
        <v>0</v>
      </c>
      <c r="R156" s="295">
        <f>IFERROR(INDEX('[3]5.งบทดลอง รพ.'!$N:$N,MATCH(F:F,'[3]5.งบทดลอง รพ.'!B:B,0)),)</f>
        <v>0</v>
      </c>
      <c r="S156" s="295">
        <f>IFERROR(INDEX('[3]5.งบทดลอง รพ.'!$O:$O,MATCH(F:F,'[3]5.งบทดลอง รพ.'!B:B,0)),)</f>
        <v>0</v>
      </c>
      <c r="T156" s="295">
        <f>IFERROR(INDEX('[3]5.งบทดลอง รพ.'!$P:$P,MATCH(F:F,'[3]5.งบทดลอง รพ.'!B:B,0)),)</f>
        <v>0</v>
      </c>
      <c r="U156" s="295">
        <f>IFERROR(INDEX('[3]5.งบทดลอง รพ.'!$Q:$Q,MATCH(F:F,'[3]5.งบทดลอง รพ.'!B:B,0)),)</f>
        <v>0</v>
      </c>
      <c r="V156" s="295">
        <f>IFERROR(INDEX('[3]5.งบทดลอง รพ.'!$R:$R,MATCH(F:F,'[3]5.งบทดลอง รพ.'!B:B,0)),)</f>
        <v>0</v>
      </c>
      <c r="W156" s="295">
        <f>IFERROR(INDEX('[3]5.งบทดลอง รพ.'!$S:$S,MATCH(F:F,'[3]5.งบทดลอง รพ.'!B:B,0)),)</f>
        <v>0</v>
      </c>
      <c r="X156" s="295">
        <f>IFERROR(INDEX('[3]5.งบทดลอง รพ.'!$T:$T,MATCH(F:F,'[3]5.งบทดลอง รพ.'!B:B,0)),)</f>
        <v>0</v>
      </c>
      <c r="Y156" s="295">
        <f>IFERROR(INDEX('[3]5.งบทดลอง รพ.'!$U:$U,MATCH(F:F,'[3]5.งบทดลอง รพ.'!B:B,0)),)</f>
        <v>0</v>
      </c>
      <c r="Z156" s="295">
        <f>IFERROR(INDEX('[3]5.งบทดลอง รพ.'!$V:$V,MATCH(F:F,'[3]5.งบทดลอง รพ.'!B:B,0)),)</f>
        <v>180000</v>
      </c>
      <c r="AA156" s="295">
        <f>IFERROR(INDEX('[3]5.งบทดลอง รพ.'!$W:$W,MATCH(F:F,'[3]5.งบทดลอง รพ.'!B:B,0)),)</f>
        <v>0</v>
      </c>
      <c r="AB156" s="295">
        <f>IFERROR(INDEX('[3]5.งบทดลอง รพ.'!$X:$X,MATCH(F:F,'[3]5.งบทดลอง รพ.'!B:B,0)),)</f>
        <v>0</v>
      </c>
      <c r="AC156" s="295">
        <f>IFERROR(INDEX('[3]5.งบทดลอง รพ.'!$Y:$Y,MATCH(F:F,'[3]5.งบทดลอง รพ.'!B:B,0)),)</f>
        <v>0</v>
      </c>
      <c r="AD156" s="295">
        <f>IFERROR(INDEX('[3]5.งบทดลอง รพ.'!$Z:$Z,MATCH(F:F,'[3]5.งบทดลอง รพ.'!B:B,0)),)</f>
        <v>0</v>
      </c>
      <c r="AE156" s="295">
        <f>IFERROR(INDEX('[3]5.งบทดลอง รพ.'!$AA:$AA,MATCH(F:F,'[3]5.งบทดลอง รพ.'!B:B,0)),)</f>
        <v>0</v>
      </c>
      <c r="AF156" s="295">
        <f>IFERROR(INDEX('[3]5.งบทดลอง รพ.'!$AB:$AB,MATCH(F:F,'[3]5.งบทดลอง รพ.'!B:B,0)),)</f>
        <v>0</v>
      </c>
      <c r="AG156" s="295">
        <f>IFERROR(INDEX('[3]5.งบทดลอง รพ.'!$AC:$AC,MATCH(F:F,'[3]5.งบทดลอง รพ.'!B:B,0)),)</f>
        <v>0</v>
      </c>
      <c r="AH156" s="295">
        <f>IFERROR(INDEX('[3]5.งบทดลอง รพ.'!$AD:$AD,MATCH(F:F,'[3]5.งบทดลอง รพ.'!B:B,0)),)</f>
        <v>0</v>
      </c>
      <c r="AI156" s="295">
        <f>IFERROR(INDEX('[3]5.งบทดลอง รพ.'!$AE:$AE,MATCH(F:F,'[3]5.งบทดลอง รพ.'!B:B,0)),)</f>
        <v>617193.62</v>
      </c>
      <c r="AJ156" s="295">
        <f>IFERROR(INDEX('[3]5.งบทดลอง รพ.'!$AF:$AF,MATCH(F:F,'[3]5.งบทดลอง รพ.'!B:B,0)),)</f>
        <v>0</v>
      </c>
      <c r="AK156" s="295">
        <f>IFERROR(INDEX('[3]5.งบทดลอง รพ.'!$AG:$AG,MATCH(F:F,'[3]5.งบทดลอง รพ.'!B:B,0)),)</f>
        <v>0</v>
      </c>
      <c r="AL156" s="295">
        <f>IFERROR(INDEX('[3]5.งบทดลอง รพ.'!$AH:$AH,MATCH(F:F,'[3]5.งบทดลอง รพ.'!B:B,0)),)</f>
        <v>0</v>
      </c>
      <c r="AM156" s="295">
        <f>IFERROR(INDEX('[3]5.งบทดลอง รพ.'!$AI:$AI,MATCH(F:F,'[3]5.งบทดลอง รพ.'!B:B,0)),)</f>
        <v>0</v>
      </c>
      <c r="AN156" s="295">
        <f>IFERROR(INDEX('[3]5.งบทดลอง รพ.'!$AJ:$AJ,MATCH(F:F,'[3]5.งบทดลอง รพ.'!B:B,0)),)</f>
        <v>0</v>
      </c>
      <c r="AO156" s="295">
        <f>IFERROR(INDEX('[3]5.งบทดลอง รพ.'!$AK:$AK,MATCH(F:F,'[3]5.งบทดลอง รพ.'!B:B,0)),)</f>
        <v>0</v>
      </c>
      <c r="AP156" s="295">
        <f>IFERROR(INDEX('[3]5.งบทดลอง รพ.'!$AL:$AL,MATCH(F:F,'[3]5.งบทดลอง รพ.'!B:B,0)),)</f>
        <v>0</v>
      </c>
      <c r="AQ156" s="295">
        <f>IFERROR(INDEX('[3]5.งบทดลอง รพ.'!$AM:$AM,MATCH(F:F,'[3]5.งบทดลอง รพ.'!B:B,0)),)</f>
        <v>0</v>
      </c>
      <c r="AR156" s="295">
        <f>IFERROR(INDEX('[3]5.งบทดลอง รพ.'!$AN:$AN,MATCH(F:F,'[3]5.งบทดลอง รพ.'!B:B,0)),)</f>
        <v>0</v>
      </c>
      <c r="AS156" s="295">
        <f>IFERROR(INDEX('[3]5.งบทดลอง รพ.'!$AO:$AO,MATCH(F:F,'[3]5.งบทดลอง รพ.'!B:B,0)),)</f>
        <v>0</v>
      </c>
      <c r="AT156" s="295">
        <f>IFERROR(INDEX('[3]5.งบทดลอง รพ.'!$AP:$AP,MATCH(F:F,'[3]5.งบทดลอง รพ.'!B:B,0)),)</f>
        <v>0</v>
      </c>
      <c r="AU156" s="295">
        <f>IFERROR(INDEX('[3]5.งบทดลอง รพ.'!$AQ:$AQ,MATCH(F:F,'[3]5.งบทดลอง รพ.'!B:B,0)),)</f>
        <v>0</v>
      </c>
      <c r="AV156" s="295">
        <f>IFERROR(INDEX('[3]5.งบทดลอง รพ.'!$AR:$AR,MATCH(F:F,'[3]5.งบทดลอง รพ.'!B:B,0)),)</f>
        <v>0</v>
      </c>
      <c r="AW156" s="295">
        <f>IFERROR(INDEX('[3]5.งบทดลอง รพ.'!$AS:$AS,MATCH(F:F,'[3]5.งบทดลอง รพ.'!B:B,0)),)</f>
        <v>0</v>
      </c>
      <c r="AX156" s="295">
        <f>IFERROR(INDEX('[3]5.งบทดลอง รพ.'!$AT:$AT,MATCH(F:F,'[3]5.งบทดลอง รพ.'!B:B,0)),)</f>
        <v>0</v>
      </c>
      <c r="AY156" s="295">
        <f>IFERROR(INDEX('[3]5.งบทดลอง รพ.'!$AU:$AU,MATCH(F:F,'[3]5.งบทดลอง รพ.'!B:B,0)),)</f>
        <v>0</v>
      </c>
      <c r="AZ156" s="295">
        <f>IFERROR(INDEX('[3]5.งบทดลอง รพ.'!$AV:$AV,MATCH(F:F,'[3]5.งบทดลอง รพ.'!B:B,0)),)</f>
        <v>0</v>
      </c>
      <c r="BA156" s="295">
        <f>IFERROR(INDEX('[3]5.งบทดลอง รพ.'!$AW:$AW,MATCH(F:F,'[3]5.งบทดลอง รพ.'!B:B,0)),)</f>
        <v>0</v>
      </c>
      <c r="BB156" s="295">
        <f>IFERROR(INDEX('[3]5.งบทดลอง รพ.'!$AX:$AX,MATCH(F:F,'[3]5.งบทดลอง รพ.'!B:B,0)),)</f>
        <v>0</v>
      </c>
      <c r="BC156" s="295">
        <f>IFERROR(INDEX('[3]5.งบทดลอง รพ.'!$AY:$AY,MATCH(F:F,'[3]5.งบทดลอง รพ.'!B:B,0)),)</f>
        <v>0</v>
      </c>
      <c r="BD156" s="295">
        <f>IFERROR(INDEX('[3]5.งบทดลอง รพ.'!$AZ:$AZ,MATCH(F:F,'[3]5.งบทดลอง รพ.'!B:B,0)),)</f>
        <v>0</v>
      </c>
      <c r="BE156" s="295">
        <f>IFERROR(INDEX('[3]5.งบทดลอง รพ.'!$BA:$BA,MATCH(F:F,'[3]5.งบทดลอง รพ.'!B:B,0)),)</f>
        <v>0</v>
      </c>
      <c r="BF156" s="295">
        <f>IFERROR(INDEX('[3]5.งบทดลอง รพ.'!$BB:$BB,MATCH(F:F,'[3]5.งบทดลอง รพ.'!B:B,0)),)</f>
        <v>0</v>
      </c>
      <c r="BG156" s="295">
        <f>IFERROR(INDEX('[3]5.งบทดลอง รพ.'!$BC:$BC,MATCH(F:F,'[3]5.งบทดลอง รพ.'!B:B,0)),)</f>
        <v>0</v>
      </c>
      <c r="BH156" s="295">
        <f>IFERROR(INDEX('[3]5.งบทดลอง รพ.'!$BD:$BD,MATCH(F:F,'[3]5.งบทดลอง รพ.'!B:B,0)),)</f>
        <v>0</v>
      </c>
      <c r="BI156" s="295">
        <f>IFERROR(INDEX('[3]5.งบทดลอง รพ.'!$BE:$BE,MATCH(F:F,'[3]5.งบทดลอง รพ.'!B:B,0)),)</f>
        <v>0</v>
      </c>
      <c r="BJ156" s="295">
        <f>IFERROR(INDEX('[3]5.งบทดลอง รพ.'!$BF:$BF,MATCH(F:F,'[3]5.งบทดลอง รพ.'!B:B,0)),)</f>
        <v>0</v>
      </c>
      <c r="BK156" s="295">
        <f>IFERROR(INDEX('[3]5.งบทดลอง รพ.'!$BG:$BG,MATCH(F:F,'[3]5.งบทดลอง รพ.'!B:B,0)),)</f>
        <v>0</v>
      </c>
      <c r="BL156" s="295">
        <f>IFERROR(INDEX('[3]5.งบทดลอง รพ.'!$BH:$BH,MATCH(F:F,'[3]5.งบทดลอง รพ.'!B:B,0)),)</f>
        <v>0</v>
      </c>
      <c r="BM156" s="295">
        <f>IFERROR(INDEX('[3]5.งบทดลอง รพ.'!$BI:$BI,MATCH(F:F,'[3]5.งบทดลอง รพ.'!B:B,0)),)</f>
        <v>0</v>
      </c>
      <c r="BN156" s="295">
        <f>IFERROR(INDEX('[3]5.งบทดลอง รพ.'!$BJ:$BJ,MATCH(F:F,'[3]5.งบทดลอง รพ.'!B:B,0)),)</f>
        <v>0</v>
      </c>
      <c r="BO156" s="295">
        <f>IFERROR(INDEX('[3]5.งบทดลอง รพ.'!$BK:$BK,MATCH(F:F,'[3]5.งบทดลอง รพ.'!B:B,0)),)</f>
        <v>0</v>
      </c>
      <c r="BP156" s="295">
        <f>IFERROR(INDEX('[3]5.งบทดลอง รพ.'!$BL:$BL,MATCH(F:F,'[3]5.งบทดลอง รพ.'!B:B,0)),)</f>
        <v>0</v>
      </c>
      <c r="BQ156" s="295">
        <f>IFERROR(INDEX('[3]5.งบทดลอง รพ.'!$BM:$BM,MATCH(F:F,'[3]5.งบทดลอง รพ.'!B:B,0)),)</f>
        <v>0</v>
      </c>
      <c r="BR156" s="295">
        <f>IFERROR(INDEX('[3]5.งบทดลอง รพ.'!$BN:$BN,MATCH(F:F,'[3]5.งบทดลอง รพ.'!B:B,0)),)</f>
        <v>0</v>
      </c>
      <c r="BS156" s="295">
        <f>IFERROR(INDEX('[3]5.งบทดลอง รพ.'!$BO:$BO,MATCH(F:F,'[3]5.งบทดลอง รพ.'!B:B,0)),)</f>
        <v>0</v>
      </c>
      <c r="BT156" s="295">
        <f>IFERROR(INDEX('[3]5.งบทดลอง รพ.'!$BP:$BP,MATCH(F:F,'[3]5.งบทดลอง รพ.'!B:B,0)),)</f>
        <v>0</v>
      </c>
      <c r="BU156" s="295">
        <f>IFERROR(INDEX('[3]5.งบทดลอง รพ.'!$BQ:$BQ,MATCH(F:F,'[3]5.งบทดลอง รพ.'!B:B,0)),)</f>
        <v>0</v>
      </c>
      <c r="BV156" s="295">
        <f>IFERROR(INDEX('[3]5.งบทดลอง รพ.'!$BR:$BR,MATCH(F:F,'[3]5.งบทดลอง รพ.'!B:B,0)),)</f>
        <v>0</v>
      </c>
      <c r="BW156" s="295">
        <f>IFERROR(INDEX('[3]5.งบทดลอง รพ.'!$BS:$BS,MATCH(F:F,'[3]5.งบทดลอง รพ.'!B:B,0)),)</f>
        <v>0</v>
      </c>
      <c r="BX156" s="295">
        <f>IFERROR(INDEX('[3]5.งบทดลอง รพ.'!$BT:$BT,MATCH(F:F,'[3]5.งบทดลอง รพ.'!B:B,0)),)</f>
        <v>0</v>
      </c>
      <c r="BY156" s="295">
        <f>IFERROR(INDEX('[3]5.งบทดลอง รพ.'!$BU:$BU,MATCH(F:F,'[3]5.งบทดลอง รพ.'!B:B,0)),)</f>
        <v>0</v>
      </c>
      <c r="BZ156" s="295">
        <f>IFERROR(INDEX('[3]5.งบทดลอง รพ.'!$BV:$BV,MATCH(F:F,'[3]5.งบทดลอง รพ.'!B:B,0)),)</f>
        <v>0</v>
      </c>
      <c r="CA156" s="295">
        <f>IFERROR(INDEX('[3]5.งบทดลอง รพ.'!$BW:$BW,MATCH(F:F,'[3]5.งบทดลอง รพ.'!B:B,0)),)</f>
        <v>0</v>
      </c>
      <c r="CB156" s="295">
        <f>IFERROR(INDEX('[3]5.งบทดลอง รพ.'!$BX:$BX,MATCH(F:F,'[3]5.งบทดลอง รพ.'!B:B,0)),)</f>
        <v>0</v>
      </c>
      <c r="CC156" s="506">
        <f t="shared" si="21"/>
        <v>6639601.9199999999</v>
      </c>
    </row>
    <row r="157" spans="1:81" s="308" customFormat="1">
      <c r="A157" s="307" t="s">
        <v>436</v>
      </c>
      <c r="B157" s="292" t="s">
        <v>24</v>
      </c>
      <c r="C157" s="293" t="s">
        <v>25</v>
      </c>
      <c r="D157" s="294">
        <v>45110</v>
      </c>
      <c r="E157" s="293" t="s">
        <v>25</v>
      </c>
      <c r="F157" s="504" t="s">
        <v>711</v>
      </c>
      <c r="G157" s="505" t="s">
        <v>712</v>
      </c>
      <c r="H157" s="295">
        <f>IFERROR(INDEX('[3]5.งบทดลอง รพ.'!$D:$D,MATCH(F:F,'[3]5.งบทดลอง รพ.'!B:B,0)),)</f>
        <v>0</v>
      </c>
      <c r="I157" s="295">
        <f>IFERROR(INDEX('[3]5.งบทดลอง รพ.'!$E:$E,MATCH(F:F,'[3]5.งบทดลอง รพ.'!B:B,0)),)</f>
        <v>0</v>
      </c>
      <c r="J157" s="295">
        <f>IFERROR(INDEX('[3]5.งบทดลอง รพ.'!$F:$F,MATCH(F:F,'[3]5.งบทดลอง รพ.'!B:B,0)),)</f>
        <v>0</v>
      </c>
      <c r="K157" s="295">
        <f>IFERROR(INDEX('[3]5.งบทดลอง รพ.'!$G:$G,MATCH(F:F,'[3]5.งบทดลอง รพ.'!B:B,0)),)</f>
        <v>0</v>
      </c>
      <c r="L157" s="295">
        <f>IFERROR(INDEX('[3]5.งบทดลอง รพ.'!$H:$H,MATCH(F:F,'[3]5.งบทดลอง รพ.'!B:B,0)),)</f>
        <v>0</v>
      </c>
      <c r="M157" s="295">
        <f>IFERROR(INDEX('[3]5.งบทดลอง รพ.'!$I:$I,MATCH(F:F,'[3]5.งบทดลอง รพ.'!B:B,0)),)</f>
        <v>0</v>
      </c>
      <c r="N157" s="295">
        <f>IFERROR(INDEX('[3]5.งบทดลอง รพ.'!$J:$J,MATCH(F:F,'[3]5.งบทดลอง รพ.'!B:B,0)),)</f>
        <v>0</v>
      </c>
      <c r="O157" s="295">
        <f>IFERROR(INDEX('[3]5.งบทดลอง รพ.'!$K:$K,MATCH(F:F,'[3]5.งบทดลอง รพ.'!B:B,0)),)</f>
        <v>0</v>
      </c>
      <c r="P157" s="295">
        <f>IFERROR(INDEX('[3]5.งบทดลอง รพ.'!$L:$L,MATCH(F:F,'[3]5.งบทดลอง รพ.'!B:B,0)),)</f>
        <v>0</v>
      </c>
      <c r="Q157" s="295">
        <f>IFERROR(INDEX('[3]5.งบทดลอง รพ.'!$M:$M,MATCH(F:F,'[3]5.งบทดลอง รพ.'!B:B,0)),)</f>
        <v>0</v>
      </c>
      <c r="R157" s="295">
        <f>IFERROR(INDEX('[3]5.งบทดลอง รพ.'!$N:$N,MATCH(F:F,'[3]5.งบทดลอง รพ.'!B:B,0)),)</f>
        <v>0</v>
      </c>
      <c r="S157" s="295">
        <f>IFERROR(INDEX('[3]5.งบทดลอง รพ.'!$O:$O,MATCH(F:F,'[3]5.งบทดลอง รพ.'!B:B,0)),)</f>
        <v>0</v>
      </c>
      <c r="T157" s="295">
        <f>IFERROR(INDEX('[3]5.งบทดลอง รพ.'!$P:$P,MATCH(F:F,'[3]5.งบทดลอง รพ.'!B:B,0)),)</f>
        <v>48500</v>
      </c>
      <c r="U157" s="295">
        <f>IFERROR(INDEX('[3]5.งบทดลอง รพ.'!$Q:$Q,MATCH(F:F,'[3]5.งบทดลอง รพ.'!B:B,0)),)</f>
        <v>0</v>
      </c>
      <c r="V157" s="295">
        <f>IFERROR(INDEX('[3]5.งบทดลอง รพ.'!$R:$R,MATCH(F:F,'[3]5.งบทดลอง รพ.'!B:B,0)),)</f>
        <v>0</v>
      </c>
      <c r="W157" s="295">
        <f>IFERROR(INDEX('[3]5.งบทดลอง รพ.'!$S:$S,MATCH(F:F,'[3]5.งบทดลอง รพ.'!B:B,0)),)</f>
        <v>0</v>
      </c>
      <c r="X157" s="295">
        <f>IFERROR(INDEX('[3]5.งบทดลอง รพ.'!$T:$T,MATCH(F:F,'[3]5.งบทดลอง รพ.'!B:B,0)),)</f>
        <v>0</v>
      </c>
      <c r="Y157" s="295">
        <f>IFERROR(INDEX('[3]5.งบทดลอง รพ.'!$U:$U,MATCH(F:F,'[3]5.งบทดลอง รพ.'!B:B,0)),)</f>
        <v>0</v>
      </c>
      <c r="Z157" s="295">
        <f>IFERROR(INDEX('[3]5.งบทดลอง รพ.'!$V:$V,MATCH(F:F,'[3]5.งบทดลอง รพ.'!B:B,0)),)</f>
        <v>0</v>
      </c>
      <c r="AA157" s="295">
        <f>IFERROR(INDEX('[3]5.งบทดลอง รพ.'!$W:$W,MATCH(F:F,'[3]5.งบทดลอง รพ.'!B:B,0)),)</f>
        <v>0</v>
      </c>
      <c r="AB157" s="295">
        <f>IFERROR(INDEX('[3]5.งบทดลอง รพ.'!$X:$X,MATCH(F:F,'[3]5.งบทดลอง รพ.'!B:B,0)),)</f>
        <v>0</v>
      </c>
      <c r="AC157" s="295">
        <f>IFERROR(INDEX('[3]5.งบทดลอง รพ.'!$Y:$Y,MATCH(F:F,'[3]5.งบทดลอง รพ.'!B:B,0)),)</f>
        <v>0</v>
      </c>
      <c r="AD157" s="295">
        <f>IFERROR(INDEX('[3]5.งบทดลอง รพ.'!$Z:$Z,MATCH(F:F,'[3]5.งบทดลอง รพ.'!B:B,0)),)</f>
        <v>0</v>
      </c>
      <c r="AE157" s="295">
        <f>IFERROR(INDEX('[3]5.งบทดลอง รพ.'!$AA:$AA,MATCH(F:F,'[3]5.งบทดลอง รพ.'!B:B,0)),)</f>
        <v>0</v>
      </c>
      <c r="AF157" s="295">
        <f>IFERROR(INDEX('[3]5.งบทดลอง รพ.'!$AB:$AB,MATCH(F:F,'[3]5.งบทดลอง รพ.'!B:B,0)),)</f>
        <v>0</v>
      </c>
      <c r="AG157" s="295">
        <f>IFERROR(INDEX('[3]5.งบทดลอง รพ.'!$AC:$AC,MATCH(F:F,'[3]5.งบทดลอง รพ.'!B:B,0)),)</f>
        <v>0</v>
      </c>
      <c r="AH157" s="295">
        <f>IFERROR(INDEX('[3]5.งบทดลอง รพ.'!$AD:$AD,MATCH(F:F,'[3]5.งบทดลอง รพ.'!B:B,0)),)</f>
        <v>0</v>
      </c>
      <c r="AI157" s="295">
        <f>IFERROR(INDEX('[3]5.งบทดลอง รพ.'!$AE:$AE,MATCH(F:F,'[3]5.งบทดลอง รพ.'!B:B,0)),)</f>
        <v>0</v>
      </c>
      <c r="AJ157" s="295">
        <f>IFERROR(INDEX('[3]5.งบทดลอง รพ.'!$AF:$AF,MATCH(F:F,'[3]5.งบทดลอง รพ.'!B:B,0)),)</f>
        <v>0</v>
      </c>
      <c r="AK157" s="295">
        <f>IFERROR(INDEX('[3]5.งบทดลอง รพ.'!$AG:$AG,MATCH(F:F,'[3]5.งบทดลอง รพ.'!B:B,0)),)</f>
        <v>0</v>
      </c>
      <c r="AL157" s="295">
        <f>IFERROR(INDEX('[3]5.งบทดลอง รพ.'!$AH:$AH,MATCH(F:F,'[3]5.งบทดลอง รพ.'!B:B,0)),)</f>
        <v>0</v>
      </c>
      <c r="AM157" s="295">
        <f>IFERROR(INDEX('[3]5.งบทดลอง รพ.'!$AI:$AI,MATCH(F:F,'[3]5.งบทดลอง รพ.'!B:B,0)),)</f>
        <v>0</v>
      </c>
      <c r="AN157" s="295">
        <f>IFERROR(INDEX('[3]5.งบทดลอง รพ.'!$AJ:$AJ,MATCH(F:F,'[3]5.งบทดลอง รพ.'!B:B,0)),)</f>
        <v>0</v>
      </c>
      <c r="AO157" s="295">
        <f>IFERROR(INDEX('[3]5.งบทดลอง รพ.'!$AK:$AK,MATCH(F:F,'[3]5.งบทดลอง รพ.'!B:B,0)),)</f>
        <v>0</v>
      </c>
      <c r="AP157" s="295">
        <f>IFERROR(INDEX('[3]5.งบทดลอง รพ.'!$AL:$AL,MATCH(F:F,'[3]5.งบทดลอง รพ.'!B:B,0)),)</f>
        <v>0</v>
      </c>
      <c r="AQ157" s="295">
        <f>IFERROR(INDEX('[3]5.งบทดลอง รพ.'!$AM:$AM,MATCH(F:F,'[3]5.งบทดลอง รพ.'!B:B,0)),)</f>
        <v>0</v>
      </c>
      <c r="AR157" s="295">
        <f>IFERROR(INDEX('[3]5.งบทดลอง รพ.'!$AN:$AN,MATCH(F:F,'[3]5.งบทดลอง รพ.'!B:B,0)),)</f>
        <v>0</v>
      </c>
      <c r="AS157" s="295">
        <f>IFERROR(INDEX('[3]5.งบทดลอง รพ.'!$AO:$AO,MATCH(F:F,'[3]5.งบทดลอง รพ.'!B:B,0)),)</f>
        <v>0</v>
      </c>
      <c r="AT157" s="295">
        <f>IFERROR(INDEX('[3]5.งบทดลอง รพ.'!$AP:$AP,MATCH(F:F,'[3]5.งบทดลอง รพ.'!B:B,0)),)</f>
        <v>0</v>
      </c>
      <c r="AU157" s="295">
        <f>IFERROR(INDEX('[3]5.งบทดลอง รพ.'!$AQ:$AQ,MATCH(F:F,'[3]5.งบทดลอง รพ.'!B:B,0)),)</f>
        <v>0</v>
      </c>
      <c r="AV157" s="295">
        <f>IFERROR(INDEX('[3]5.งบทดลอง รพ.'!$AR:$AR,MATCH(F:F,'[3]5.งบทดลอง รพ.'!B:B,0)),)</f>
        <v>0</v>
      </c>
      <c r="AW157" s="295">
        <f>IFERROR(INDEX('[3]5.งบทดลอง รพ.'!$AS:$AS,MATCH(F:F,'[3]5.งบทดลอง รพ.'!B:B,0)),)</f>
        <v>7600</v>
      </c>
      <c r="AX157" s="295">
        <f>IFERROR(INDEX('[3]5.งบทดลอง รพ.'!$AT:$AT,MATCH(F:F,'[3]5.งบทดลอง รพ.'!B:B,0)),)</f>
        <v>0</v>
      </c>
      <c r="AY157" s="295">
        <f>IFERROR(INDEX('[3]5.งบทดลอง รพ.'!$AU:$AU,MATCH(F:F,'[3]5.งบทดลอง รพ.'!B:B,0)),)</f>
        <v>0</v>
      </c>
      <c r="AZ157" s="295">
        <f>IFERROR(INDEX('[3]5.งบทดลอง รพ.'!$AV:$AV,MATCH(F:F,'[3]5.งบทดลอง รพ.'!B:B,0)),)</f>
        <v>0</v>
      </c>
      <c r="BA157" s="295">
        <f>IFERROR(INDEX('[3]5.งบทดลอง รพ.'!$AW:$AW,MATCH(F:F,'[3]5.งบทดลอง รพ.'!B:B,0)),)</f>
        <v>0</v>
      </c>
      <c r="BB157" s="295">
        <f>IFERROR(INDEX('[3]5.งบทดลอง รพ.'!$AX:$AX,MATCH(F:F,'[3]5.งบทดลอง รพ.'!B:B,0)),)</f>
        <v>0</v>
      </c>
      <c r="BC157" s="295">
        <f>IFERROR(INDEX('[3]5.งบทดลอง รพ.'!$AY:$AY,MATCH(F:F,'[3]5.งบทดลอง รพ.'!B:B,0)),)</f>
        <v>0</v>
      </c>
      <c r="BD157" s="295">
        <f>IFERROR(INDEX('[3]5.งบทดลอง รพ.'!$AZ:$AZ,MATCH(F:F,'[3]5.งบทดลอง รพ.'!B:B,0)),)</f>
        <v>0</v>
      </c>
      <c r="BE157" s="295">
        <f>IFERROR(INDEX('[3]5.งบทดลอง รพ.'!$BA:$BA,MATCH(F:F,'[3]5.งบทดลอง รพ.'!B:B,0)),)</f>
        <v>0</v>
      </c>
      <c r="BF157" s="295">
        <f>IFERROR(INDEX('[3]5.งบทดลอง รพ.'!$BB:$BB,MATCH(F:F,'[3]5.งบทดลอง รพ.'!B:B,0)),)</f>
        <v>0</v>
      </c>
      <c r="BG157" s="295">
        <f>IFERROR(INDEX('[3]5.งบทดลอง รพ.'!$BC:$BC,MATCH(F:F,'[3]5.งบทดลอง รพ.'!B:B,0)),)</f>
        <v>0</v>
      </c>
      <c r="BH157" s="295">
        <f>IFERROR(INDEX('[3]5.งบทดลอง รพ.'!$BD:$BD,MATCH(F:F,'[3]5.งบทดลอง รพ.'!B:B,0)),)</f>
        <v>0</v>
      </c>
      <c r="BI157" s="295">
        <f>IFERROR(INDEX('[3]5.งบทดลอง รพ.'!$BE:$BE,MATCH(F:F,'[3]5.งบทดลอง รพ.'!B:B,0)),)</f>
        <v>0</v>
      </c>
      <c r="BJ157" s="295">
        <f>IFERROR(INDEX('[3]5.งบทดลอง รพ.'!$BF:$BF,MATCH(F:F,'[3]5.งบทดลอง รพ.'!B:B,0)),)</f>
        <v>0</v>
      </c>
      <c r="BK157" s="295">
        <f>IFERROR(INDEX('[3]5.งบทดลอง รพ.'!$BG:$BG,MATCH(F:F,'[3]5.งบทดลอง รพ.'!B:B,0)),)</f>
        <v>0</v>
      </c>
      <c r="BL157" s="295">
        <f>IFERROR(INDEX('[3]5.งบทดลอง รพ.'!$BH:$BH,MATCH(F:F,'[3]5.งบทดลอง รพ.'!B:B,0)),)</f>
        <v>0</v>
      </c>
      <c r="BM157" s="295">
        <f>IFERROR(INDEX('[3]5.งบทดลอง รพ.'!$BI:$BI,MATCH(F:F,'[3]5.งบทดลอง รพ.'!B:B,0)),)</f>
        <v>912305.76</v>
      </c>
      <c r="BN157" s="295">
        <f>IFERROR(INDEX('[3]5.งบทดลอง รพ.'!$BJ:$BJ,MATCH(F:F,'[3]5.งบทดลอง รพ.'!B:B,0)),)</f>
        <v>0</v>
      </c>
      <c r="BO157" s="295">
        <f>IFERROR(INDEX('[3]5.งบทดลอง รพ.'!$BK:$BK,MATCH(F:F,'[3]5.งบทดลอง รพ.'!B:B,0)),)</f>
        <v>0</v>
      </c>
      <c r="BP157" s="295">
        <f>IFERROR(INDEX('[3]5.งบทดลอง รพ.'!$BL:$BL,MATCH(F:F,'[3]5.งบทดลอง รพ.'!B:B,0)),)</f>
        <v>0</v>
      </c>
      <c r="BQ157" s="295">
        <f>IFERROR(INDEX('[3]5.งบทดลอง รพ.'!$BM:$BM,MATCH(F:F,'[3]5.งบทดลอง รพ.'!B:B,0)),)</f>
        <v>0</v>
      </c>
      <c r="BR157" s="295">
        <f>IFERROR(INDEX('[3]5.งบทดลอง รพ.'!$BN:$BN,MATCH(F:F,'[3]5.งบทดลอง รพ.'!B:B,0)),)</f>
        <v>0</v>
      </c>
      <c r="BS157" s="295">
        <f>IFERROR(INDEX('[3]5.งบทดลอง รพ.'!$BO:$BO,MATCH(F:F,'[3]5.งบทดลอง รพ.'!B:B,0)),)</f>
        <v>20752.490000000002</v>
      </c>
      <c r="BT157" s="295">
        <f>IFERROR(INDEX('[3]5.งบทดลอง รพ.'!$BP:$BP,MATCH(F:F,'[3]5.งบทดลอง รพ.'!B:B,0)),)</f>
        <v>0</v>
      </c>
      <c r="BU157" s="295">
        <f>IFERROR(INDEX('[3]5.งบทดลอง รพ.'!$BQ:$BQ,MATCH(F:F,'[3]5.งบทดลอง รพ.'!B:B,0)),)</f>
        <v>101842.61</v>
      </c>
      <c r="BV157" s="295">
        <f>IFERROR(INDEX('[3]5.งบทดลอง รพ.'!$BR:$BR,MATCH(F:F,'[3]5.งบทดลอง รพ.'!B:B,0)),)</f>
        <v>0</v>
      </c>
      <c r="BW157" s="295">
        <f>IFERROR(INDEX('[3]5.งบทดลอง รพ.'!$BS:$BS,MATCH(F:F,'[3]5.งบทดลอง รพ.'!B:B,0)),)</f>
        <v>0</v>
      </c>
      <c r="BX157" s="295">
        <f>IFERROR(INDEX('[3]5.งบทดลอง รพ.'!$BT:$BT,MATCH(F:F,'[3]5.งบทดลอง รพ.'!B:B,0)),)</f>
        <v>0</v>
      </c>
      <c r="BY157" s="295">
        <f>IFERROR(INDEX('[3]5.งบทดลอง รพ.'!$BU:$BU,MATCH(F:F,'[3]5.งบทดลอง รพ.'!B:B,0)),)</f>
        <v>0</v>
      </c>
      <c r="BZ157" s="295">
        <f>IFERROR(INDEX('[3]5.งบทดลอง รพ.'!$BV:$BV,MATCH(F:F,'[3]5.งบทดลอง รพ.'!B:B,0)),)</f>
        <v>0</v>
      </c>
      <c r="CA157" s="295">
        <f>IFERROR(INDEX('[3]5.งบทดลอง รพ.'!$BW:$BW,MATCH(F:F,'[3]5.งบทดลอง รพ.'!B:B,0)),)</f>
        <v>0</v>
      </c>
      <c r="CB157" s="295">
        <f>IFERROR(INDEX('[3]5.งบทดลอง รพ.'!$BX:$BX,MATCH(F:F,'[3]5.งบทดลอง รพ.'!B:B,0)),)</f>
        <v>0</v>
      </c>
      <c r="CC157" s="506">
        <f t="shared" si="21"/>
        <v>1091000.8600000001</v>
      </c>
    </row>
    <row r="158" spans="1:81" s="308" customFormat="1">
      <c r="A158" s="307" t="s">
        <v>436</v>
      </c>
      <c r="B158" s="292" t="s">
        <v>24</v>
      </c>
      <c r="C158" s="293" t="s">
        <v>25</v>
      </c>
      <c r="D158" s="294">
        <v>45110</v>
      </c>
      <c r="E158" s="293" t="s">
        <v>25</v>
      </c>
      <c r="F158" s="504" t="s">
        <v>713</v>
      </c>
      <c r="G158" s="505" t="s">
        <v>714</v>
      </c>
      <c r="H158" s="295">
        <f>IFERROR(INDEX('[3]5.งบทดลอง รพ.'!$D:$D,MATCH(F:F,'[3]5.งบทดลอง รพ.'!B:B,0)),)</f>
        <v>820172</v>
      </c>
      <c r="I158" s="295">
        <f>IFERROR(INDEX('[3]5.งบทดลอง รพ.'!$E:$E,MATCH(F:F,'[3]5.งบทดลอง รพ.'!B:B,0)),)</f>
        <v>399924.72</v>
      </c>
      <c r="J158" s="295">
        <f>IFERROR(INDEX('[3]5.งบทดลอง รพ.'!$F:$F,MATCH(F:F,'[3]5.งบทดลอง รพ.'!B:B,0)),)</f>
        <v>285590.7</v>
      </c>
      <c r="K158" s="295">
        <f>IFERROR(INDEX('[3]5.งบทดลอง รพ.'!$G:$G,MATCH(F:F,'[3]5.งบทดลอง รพ.'!B:B,0)),)</f>
        <v>462228</v>
      </c>
      <c r="L158" s="295">
        <f>IFERROR(INDEX('[3]5.งบทดลอง รพ.'!$H:$H,MATCH(F:F,'[3]5.งบทดลอง รพ.'!B:B,0)),)</f>
        <v>58813.41</v>
      </c>
      <c r="M158" s="295">
        <f>IFERROR(INDEX('[3]5.งบทดลอง รพ.'!$I:$I,MATCH(F:F,'[3]5.งบทดลอง รพ.'!B:B,0)),)</f>
        <v>15400</v>
      </c>
      <c r="N158" s="295">
        <f>IFERROR(INDEX('[3]5.งบทดลอง รพ.'!$J:$J,MATCH(F:F,'[3]5.งบทดลอง รพ.'!B:B,0)),)</f>
        <v>8868243.5800000001</v>
      </c>
      <c r="O158" s="295">
        <f>IFERROR(INDEX('[3]5.งบทดลอง รพ.'!$K:$K,MATCH(F:F,'[3]5.งบทดลอง รพ.'!B:B,0)),)</f>
        <v>462228</v>
      </c>
      <c r="P158" s="295">
        <f>IFERROR(INDEX('[3]5.งบทดลอง รพ.'!$L:$L,MATCH(F:F,'[3]5.งบทดลอง รพ.'!B:B,0)),)</f>
        <v>14410</v>
      </c>
      <c r="Q158" s="295">
        <f>IFERROR(INDEX('[3]5.งบทดลอง รพ.'!$M:$M,MATCH(F:F,'[3]5.งบทดลอง รพ.'!B:B,0)),)</f>
        <v>455731.4</v>
      </c>
      <c r="R158" s="295">
        <f>IFERROR(INDEX('[3]5.งบทดลอง รพ.'!$N:$N,MATCH(F:F,'[3]5.งบทดลอง รพ.'!B:B,0)),)</f>
        <v>27516.76</v>
      </c>
      <c r="S158" s="295">
        <f>IFERROR(INDEX('[3]5.งบทดลอง รพ.'!$O:$O,MATCH(F:F,'[3]5.งบทดลอง รพ.'!B:B,0)),)</f>
        <v>181463.86</v>
      </c>
      <c r="T158" s="295">
        <f>IFERROR(INDEX('[3]5.งบทดลอง รพ.'!$P:$P,MATCH(F:F,'[3]5.งบทดลอง รพ.'!B:B,0)),)</f>
        <v>46348.73</v>
      </c>
      <c r="U158" s="295">
        <f>IFERROR(INDEX('[3]5.งบทดลอง รพ.'!$Q:$Q,MATCH(F:F,'[3]5.งบทดลอง รพ.'!B:B,0)),)</f>
        <v>4086</v>
      </c>
      <c r="V158" s="295">
        <f>IFERROR(INDEX('[3]5.งบทดลอง รพ.'!$R:$R,MATCH(F:F,'[3]5.งบทดลอง รพ.'!B:B,0)),)</f>
        <v>18471.2</v>
      </c>
      <c r="W158" s="295">
        <f>IFERROR(INDEX('[3]5.งบทดลอง รพ.'!$S:$S,MATCH(F:F,'[3]5.งบทดลอง รพ.'!B:B,0)),)</f>
        <v>5430</v>
      </c>
      <c r="X158" s="295">
        <f>IFERROR(INDEX('[3]5.งบทดลอง รพ.'!$T:$T,MATCH(F:F,'[3]5.งบทดลอง รพ.'!B:B,0)),)</f>
        <v>8202</v>
      </c>
      <c r="Y158" s="295">
        <f>IFERROR(INDEX('[3]5.งบทดลอง รพ.'!$U:$U,MATCH(F:F,'[3]5.งบทดลอง รพ.'!B:B,0)),)</f>
        <v>0</v>
      </c>
      <c r="Z158" s="295">
        <f>IFERROR(INDEX('[3]5.งบทดลอง รพ.'!$V:$V,MATCH(F:F,'[3]5.งบทดลอง รพ.'!B:B,0)),)</f>
        <v>2552717</v>
      </c>
      <c r="AA158" s="295">
        <f>IFERROR(INDEX('[3]5.งบทดลอง รพ.'!$W:$W,MATCH(F:F,'[3]5.งบทดลอง รพ.'!B:B,0)),)</f>
        <v>8927.32</v>
      </c>
      <c r="AB158" s="295">
        <f>IFERROR(INDEX('[3]5.งบทดลอง รพ.'!$X:$X,MATCH(F:F,'[3]5.งบทดลอง รพ.'!B:B,0)),)</f>
        <v>67312.5</v>
      </c>
      <c r="AC158" s="295">
        <f>IFERROR(INDEX('[3]5.งบทดลอง รพ.'!$Y:$Y,MATCH(F:F,'[3]5.งบทดลอง รพ.'!B:B,0)),)</f>
        <v>35073.1</v>
      </c>
      <c r="AD158" s="295">
        <f>IFERROR(INDEX('[3]5.งบทดลอง รพ.'!$Z:$Z,MATCH(F:F,'[3]5.งบทดลอง รพ.'!B:B,0)),)</f>
        <v>48964</v>
      </c>
      <c r="AE158" s="295">
        <f>IFERROR(INDEX('[3]5.งบทดลอง รพ.'!$AA:$AA,MATCH(F:F,'[3]5.งบทดลอง รพ.'!B:B,0)),)</f>
        <v>12758.4</v>
      </c>
      <c r="AF158" s="295">
        <f>IFERROR(INDEX('[3]5.งบทดลอง รพ.'!$AB:$AB,MATCH(F:F,'[3]5.งบทดลอง รพ.'!B:B,0)),)</f>
        <v>24865</v>
      </c>
      <c r="AG158" s="295">
        <f>IFERROR(INDEX('[3]5.งบทดลอง รพ.'!$AC:$AC,MATCH(F:F,'[3]5.งบทดลอง รพ.'!B:B,0)),)</f>
        <v>37100</v>
      </c>
      <c r="AH158" s="295">
        <f>IFERROR(INDEX('[3]5.งบทดลอง รพ.'!$AD:$AD,MATCH(F:F,'[3]5.งบทดลอง รพ.'!B:B,0)),)</f>
        <v>9885</v>
      </c>
      <c r="AI158" s="295">
        <f>IFERROR(INDEX('[3]5.งบทดลอง รพ.'!$AE:$AE,MATCH(F:F,'[3]5.งบทดลอง รพ.'!B:B,0)),)</f>
        <v>3028277.43</v>
      </c>
      <c r="AJ158" s="295">
        <f>IFERROR(INDEX('[3]5.งบทดลอง รพ.'!$AF:$AF,MATCH(F:F,'[3]5.งบทดลอง รพ.'!B:B,0)),)</f>
        <v>31473.67</v>
      </c>
      <c r="AK158" s="295">
        <f>IFERROR(INDEX('[3]5.งบทดลอง รพ.'!$AG:$AG,MATCH(F:F,'[3]5.งบทดลอง รพ.'!B:B,0)),)</f>
        <v>19100</v>
      </c>
      <c r="AL158" s="295">
        <f>IFERROR(INDEX('[3]5.งบทดลอง รพ.'!$AH:$AH,MATCH(F:F,'[3]5.งบทดลอง รพ.'!B:B,0)),)</f>
        <v>0</v>
      </c>
      <c r="AM158" s="295">
        <f>IFERROR(INDEX('[3]5.งบทดลอง รพ.'!$AI:$AI,MATCH(F:F,'[3]5.งบทดลอง รพ.'!B:B,0)),)</f>
        <v>7204.28</v>
      </c>
      <c r="AN158" s="295">
        <f>IFERROR(INDEX('[3]5.งบทดลอง รพ.'!$AJ:$AJ,MATCH(F:F,'[3]5.งบทดลอง รพ.'!B:B,0)),)</f>
        <v>56425.73</v>
      </c>
      <c r="AO158" s="295">
        <f>IFERROR(INDEX('[3]5.งบทดลอง รพ.'!$AK:$AK,MATCH(F:F,'[3]5.งบทดลอง รพ.'!B:B,0)),)</f>
        <v>36142</v>
      </c>
      <c r="AP158" s="295">
        <f>IFERROR(INDEX('[3]5.งบทดลอง รพ.'!$AL:$AL,MATCH(F:F,'[3]5.งบทดลอง รพ.'!B:B,0)),)</f>
        <v>4700</v>
      </c>
      <c r="AQ158" s="295">
        <f>IFERROR(INDEX('[3]5.งบทดลอง รพ.'!$AM:$AM,MATCH(F:F,'[3]5.งบทดลอง รพ.'!B:B,0)),)</f>
        <v>40655</v>
      </c>
      <c r="AR158" s="295">
        <f>IFERROR(INDEX('[3]5.งบทดลอง รพ.'!$AN:$AN,MATCH(F:F,'[3]5.งบทดลอง รพ.'!B:B,0)),)</f>
        <v>3000</v>
      </c>
      <c r="AS158" s="295">
        <f>IFERROR(INDEX('[3]5.งบทดลอง รพ.'!$AO:$AO,MATCH(F:F,'[3]5.งบทดลอง รพ.'!B:B,0)),)</f>
        <v>6500</v>
      </c>
      <c r="AT158" s="295">
        <f>IFERROR(INDEX('[3]5.งบทดลอง รพ.'!$AP:$AP,MATCH(F:F,'[3]5.งบทดลอง รพ.'!B:B,0)),)</f>
        <v>9744</v>
      </c>
      <c r="AU158" s="295">
        <f>IFERROR(INDEX('[3]5.งบทดลอง รพ.'!$AQ:$AQ,MATCH(F:F,'[3]5.งบทดลอง รพ.'!B:B,0)),)</f>
        <v>183620</v>
      </c>
      <c r="AV158" s="295">
        <f>IFERROR(INDEX('[3]5.งบทดลอง รพ.'!$AR:$AR,MATCH(F:F,'[3]5.งบทดลอง รพ.'!B:B,0)),)</f>
        <v>0</v>
      </c>
      <c r="AW158" s="295">
        <f>IFERROR(INDEX('[3]5.งบทดลอง รพ.'!$AS:$AS,MATCH(F:F,'[3]5.งบทดลอง รพ.'!B:B,0)),)</f>
        <v>0</v>
      </c>
      <c r="AX158" s="295">
        <f>IFERROR(INDEX('[3]5.งบทดลอง รพ.'!$AT:$AT,MATCH(F:F,'[3]5.งบทดลอง รพ.'!B:B,0)),)</f>
        <v>12951.05</v>
      </c>
      <c r="AY158" s="295">
        <f>IFERROR(INDEX('[3]5.งบทดลอง รพ.'!$AU:$AU,MATCH(F:F,'[3]5.งบทดลอง รพ.'!B:B,0)),)</f>
        <v>0</v>
      </c>
      <c r="AZ158" s="295">
        <f>IFERROR(INDEX('[3]5.งบทดลอง รพ.'!$AV:$AV,MATCH(F:F,'[3]5.งบทดลอง รพ.'!B:B,0)),)</f>
        <v>0</v>
      </c>
      <c r="BA158" s="295">
        <f>IFERROR(INDEX('[3]5.งบทดลอง รพ.'!$AW:$AW,MATCH(F:F,'[3]5.งบทดลอง รพ.'!B:B,0)),)</f>
        <v>600</v>
      </c>
      <c r="BB158" s="295">
        <f>IFERROR(INDEX('[3]5.งบทดลอง รพ.'!$AX:$AX,MATCH(F:F,'[3]5.งบทดลอง รพ.'!B:B,0)),)</f>
        <v>18509435.030000001</v>
      </c>
      <c r="BC158" s="295">
        <f>IFERROR(INDEX('[3]5.งบทดลอง รพ.'!$AY:$AY,MATCH(F:F,'[3]5.งบทดลอง รพ.'!B:B,0)),)</f>
        <v>29715</v>
      </c>
      <c r="BD158" s="295">
        <f>IFERROR(INDEX('[3]5.งบทดลอง รพ.'!$AZ:$AZ,MATCH(F:F,'[3]5.งบทดลอง รพ.'!B:B,0)),)</f>
        <v>8712</v>
      </c>
      <c r="BE158" s="295">
        <f>IFERROR(INDEX('[3]5.งบทดลอง รพ.'!$BA:$BA,MATCH(F:F,'[3]5.งบทดลอง รพ.'!B:B,0)),)</f>
        <v>217677.8</v>
      </c>
      <c r="BF158" s="295">
        <f>IFERROR(INDEX('[3]5.งบทดลอง รพ.'!$BB:$BB,MATCH(F:F,'[3]5.งบทดลอง รพ.'!B:B,0)),)</f>
        <v>375120</v>
      </c>
      <c r="BG158" s="295">
        <f>IFERROR(INDEX('[3]5.งบทดลอง รพ.'!$BC:$BC,MATCH(F:F,'[3]5.งบทดลอง รพ.'!B:B,0)),)</f>
        <v>4554446.5999999996</v>
      </c>
      <c r="BH158" s="295">
        <f>IFERROR(INDEX('[3]5.งบทดลอง รพ.'!$BD:$BD,MATCH(F:F,'[3]5.งบทดลอง รพ.'!B:B,0)),)</f>
        <v>255528</v>
      </c>
      <c r="BI158" s="295">
        <f>IFERROR(INDEX('[3]5.งบทดลอง รพ.'!$BE:$BE,MATCH(F:F,'[3]5.งบทดลอง รพ.'!B:B,0)),)</f>
        <v>169106.24</v>
      </c>
      <c r="BJ158" s="295">
        <f>IFERROR(INDEX('[3]5.งบทดลอง รพ.'!$BF:$BF,MATCH(F:F,'[3]5.งบทดลอง รพ.'!B:B,0)),)</f>
        <v>44832</v>
      </c>
      <c r="BK158" s="295">
        <f>IFERROR(INDEX('[3]5.งบทดลอง รพ.'!$BG:$BG,MATCH(F:F,'[3]5.งบทดลอง รพ.'!B:B,0)),)</f>
        <v>17785</v>
      </c>
      <c r="BL158" s="295">
        <f>IFERROR(INDEX('[3]5.งบทดลอง รพ.'!$BH:$BH,MATCH(F:F,'[3]5.งบทดลอง รพ.'!B:B,0)),)</f>
        <v>2698</v>
      </c>
      <c r="BM158" s="295">
        <f>IFERROR(INDEX('[3]5.งบทดลอง รพ.'!$BI:$BI,MATCH(F:F,'[3]5.งบทดลอง รพ.'!B:B,0)),)</f>
        <v>5724154.0999999996</v>
      </c>
      <c r="BN158" s="295">
        <f>IFERROR(INDEX('[3]5.งบทดลอง รพ.'!$BJ:$BJ,MATCH(F:F,'[3]5.งบทดลอง รพ.'!B:B,0)),)</f>
        <v>0</v>
      </c>
      <c r="BO158" s="295">
        <f>IFERROR(INDEX('[3]5.งบทดลอง รพ.'!$BK:$BK,MATCH(F:F,'[3]5.งบทดลอง รพ.'!B:B,0)),)</f>
        <v>0</v>
      </c>
      <c r="BP158" s="295">
        <f>IFERROR(INDEX('[3]5.งบทดลอง รพ.'!$BL:$BL,MATCH(F:F,'[3]5.งบทดลอง รพ.'!B:B,0)),)</f>
        <v>4875</v>
      </c>
      <c r="BQ158" s="295">
        <f>IFERROR(INDEX('[3]5.งบทดลอง รพ.'!$BM:$BM,MATCH(F:F,'[3]5.งบทดลอง รพ.'!B:B,0)),)</f>
        <v>4100</v>
      </c>
      <c r="BR158" s="295">
        <f>IFERROR(INDEX('[3]5.งบทดลอง รพ.'!$BN:$BN,MATCH(F:F,'[3]5.งบทดลอง รพ.'!B:B,0)),)</f>
        <v>1000</v>
      </c>
      <c r="BS158" s="295">
        <f>IFERROR(INDEX('[3]5.งบทดลอง รพ.'!$BO:$BO,MATCH(F:F,'[3]5.งบทดลอง รพ.'!B:B,0)),)</f>
        <v>0</v>
      </c>
      <c r="BT158" s="295">
        <f>IFERROR(INDEX('[3]5.งบทดลอง รพ.'!$BP:$BP,MATCH(F:F,'[3]5.งบทดลอง รพ.'!B:B,0)),)</f>
        <v>528181.67000000004</v>
      </c>
      <c r="BU158" s="295">
        <f>IFERROR(INDEX('[3]5.งบทดลอง รพ.'!$BQ:$BQ,MATCH(F:F,'[3]5.งบทดลอง รพ.'!B:B,0)),)</f>
        <v>596700</v>
      </c>
      <c r="BV158" s="295">
        <f>IFERROR(INDEX('[3]5.งบทดลอง รพ.'!$BR:$BR,MATCH(F:F,'[3]5.งบทดลอง รพ.'!B:B,0)),)</f>
        <v>25201</v>
      </c>
      <c r="BW158" s="295">
        <f>IFERROR(INDEX('[3]5.งบทดลอง รพ.'!$BS:$BS,MATCH(F:F,'[3]5.งบทดลอง รพ.'!B:B,0)),)</f>
        <v>101534.94</v>
      </c>
      <c r="BX158" s="295">
        <f>IFERROR(INDEX('[3]5.งบทดลอง รพ.'!$BT:$BT,MATCH(F:F,'[3]5.งบทดลอง รพ.'!B:B,0)),)</f>
        <v>950</v>
      </c>
      <c r="BY158" s="295">
        <f>IFERROR(INDEX('[3]5.งบทดลอง รพ.'!$BU:$BU,MATCH(F:F,'[3]5.งบทดลอง รพ.'!B:B,0)),)</f>
        <v>33850</v>
      </c>
      <c r="BZ158" s="295">
        <f>IFERROR(INDEX('[3]5.งบทดลอง รพ.'!$BV:$BV,MATCH(F:F,'[3]5.งบทดลอง รพ.'!B:B,0)),)</f>
        <v>32600</v>
      </c>
      <c r="CA158" s="295">
        <f>IFERROR(INDEX('[3]5.งบทดลอง รพ.'!$BW:$BW,MATCH(F:F,'[3]5.งบทดลอง รพ.'!B:B,0)),)</f>
        <v>900</v>
      </c>
      <c r="CB158" s="295">
        <f>IFERROR(INDEX('[3]5.งบทดลอง รพ.'!$BX:$BX,MATCH(F:F,'[3]5.งบทดลอง รพ.'!B:B,0)),)</f>
        <v>5000</v>
      </c>
      <c r="CC158" s="506">
        <f t="shared" si="21"/>
        <v>49616358.220000006</v>
      </c>
    </row>
    <row r="159" spans="1:81" s="308" customFormat="1">
      <c r="A159" s="307" t="s">
        <v>436</v>
      </c>
      <c r="B159" s="292" t="s">
        <v>24</v>
      </c>
      <c r="C159" s="293" t="s">
        <v>25</v>
      </c>
      <c r="D159" s="294">
        <v>45110</v>
      </c>
      <c r="E159" s="293" t="s">
        <v>25</v>
      </c>
      <c r="F159" s="504" t="s">
        <v>715</v>
      </c>
      <c r="G159" s="505" t="s">
        <v>716</v>
      </c>
      <c r="H159" s="295">
        <f>IFERROR(INDEX('[3]5.งบทดลอง รพ.'!$D:$D,MATCH(F:F,'[3]5.งบทดลอง รพ.'!B:B,0)),)</f>
        <v>0</v>
      </c>
      <c r="I159" s="295">
        <f>IFERROR(INDEX('[3]5.งบทดลอง รพ.'!$E:$E,MATCH(F:F,'[3]5.งบทดลอง รพ.'!B:B,0)),)</f>
        <v>30</v>
      </c>
      <c r="J159" s="295">
        <f>IFERROR(INDEX('[3]5.งบทดลอง รพ.'!$F:$F,MATCH(F:F,'[3]5.งบทดลอง รพ.'!B:B,0)),)</f>
        <v>0</v>
      </c>
      <c r="K159" s="295">
        <f>IFERROR(INDEX('[3]5.งบทดลอง รพ.'!$G:$G,MATCH(F:F,'[3]5.งบทดลอง รพ.'!B:B,0)),)</f>
        <v>7800</v>
      </c>
      <c r="L159" s="295">
        <f>IFERROR(INDEX('[3]5.งบทดลอง รพ.'!$H:$H,MATCH(F:F,'[3]5.งบทดลอง รพ.'!B:B,0)),)</f>
        <v>0</v>
      </c>
      <c r="M159" s="295">
        <f>IFERROR(INDEX('[3]5.งบทดลอง รพ.'!$I:$I,MATCH(F:F,'[3]5.งบทดลอง รพ.'!B:B,0)),)</f>
        <v>0</v>
      </c>
      <c r="N159" s="295">
        <f>IFERROR(INDEX('[3]5.งบทดลอง รพ.'!$J:$J,MATCH(F:F,'[3]5.งบทดลอง รพ.'!B:B,0)),)</f>
        <v>0</v>
      </c>
      <c r="O159" s="295">
        <f>IFERROR(INDEX('[3]5.งบทดลอง รพ.'!$K:$K,MATCH(F:F,'[3]5.งบทดลอง รพ.'!B:B,0)),)</f>
        <v>7800</v>
      </c>
      <c r="P159" s="295">
        <f>IFERROR(INDEX('[3]5.งบทดลอง รพ.'!$L:$L,MATCH(F:F,'[3]5.งบทดลอง รพ.'!B:B,0)),)</f>
        <v>0</v>
      </c>
      <c r="Q159" s="295">
        <f>IFERROR(INDEX('[3]5.งบทดลอง รพ.'!$M:$M,MATCH(F:F,'[3]5.งบทดลอง รพ.'!B:B,0)),)</f>
        <v>22470</v>
      </c>
      <c r="R159" s="295">
        <f>IFERROR(INDEX('[3]5.งบทดลอง รพ.'!$N:$N,MATCH(F:F,'[3]5.งบทดลอง รพ.'!B:B,0)),)</f>
        <v>5370</v>
      </c>
      <c r="S159" s="295">
        <f>IFERROR(INDEX('[3]5.งบทดลอง รพ.'!$O:$O,MATCH(F:F,'[3]5.งบทดลอง รพ.'!B:B,0)),)</f>
        <v>14910</v>
      </c>
      <c r="T159" s="295">
        <f>IFERROR(INDEX('[3]5.งบทดลอง รพ.'!$P:$P,MATCH(F:F,'[3]5.งบทดลอง รพ.'!B:B,0)),)</f>
        <v>0</v>
      </c>
      <c r="U159" s="295">
        <f>IFERROR(INDEX('[3]5.งบทดลอง รพ.'!$Q:$Q,MATCH(F:F,'[3]5.งบทดลอง รพ.'!B:B,0)),)</f>
        <v>10110</v>
      </c>
      <c r="V159" s="295">
        <f>IFERROR(INDEX('[3]5.งบทดลอง รพ.'!$R:$R,MATCH(F:F,'[3]5.งบทดลอง รพ.'!B:B,0)),)</f>
        <v>0</v>
      </c>
      <c r="W159" s="295">
        <f>IFERROR(INDEX('[3]5.งบทดลอง รพ.'!$S:$S,MATCH(F:F,'[3]5.งบทดลอง รพ.'!B:B,0)),)</f>
        <v>4290</v>
      </c>
      <c r="X159" s="295">
        <f>IFERROR(INDEX('[3]5.งบทดลอง รพ.'!$T:$T,MATCH(F:F,'[3]5.งบทดลอง รพ.'!B:B,0)),)</f>
        <v>0</v>
      </c>
      <c r="Y159" s="295">
        <f>IFERROR(INDEX('[3]5.งบทดลอง รพ.'!$U:$U,MATCH(F:F,'[3]5.งบทดลอง รพ.'!B:B,0)),)</f>
        <v>0</v>
      </c>
      <c r="Z159" s="295">
        <f>IFERROR(INDEX('[3]5.งบทดลอง รพ.'!$V:$V,MATCH(F:F,'[3]5.งบทดลอง รพ.'!B:B,0)),)</f>
        <v>22400</v>
      </c>
      <c r="AA159" s="295">
        <f>IFERROR(INDEX('[3]5.งบทดลอง รพ.'!$W:$W,MATCH(F:F,'[3]5.งบทดลอง รพ.'!B:B,0)),)</f>
        <v>20800</v>
      </c>
      <c r="AB159" s="295">
        <f>IFERROR(INDEX('[3]5.งบทดลอง รพ.'!$X:$X,MATCH(F:F,'[3]5.งบทดลอง รพ.'!B:B,0)),)</f>
        <v>7410</v>
      </c>
      <c r="AC159" s="295">
        <f>IFERROR(INDEX('[3]5.งบทดลอง รพ.'!$Y:$Y,MATCH(F:F,'[3]5.งบทดลอง รพ.'!B:B,0)),)</f>
        <v>23730</v>
      </c>
      <c r="AD159" s="295">
        <f>IFERROR(INDEX('[3]5.งบทดลอง รพ.'!$Z:$Z,MATCH(F:F,'[3]5.งบทดลอง รพ.'!B:B,0)),)</f>
        <v>13710</v>
      </c>
      <c r="AE159" s="295">
        <f>IFERROR(INDEX('[3]5.งบทดลอง รพ.'!$AA:$AA,MATCH(F:F,'[3]5.งบทดลอง รพ.'!B:B,0)),)</f>
        <v>0</v>
      </c>
      <c r="AF159" s="295">
        <f>IFERROR(INDEX('[3]5.งบทดลอง รพ.'!$AB:$AB,MATCH(F:F,'[3]5.งบทดลอง รพ.'!B:B,0)),)</f>
        <v>15120</v>
      </c>
      <c r="AG159" s="295">
        <f>IFERROR(INDEX('[3]5.งบทดลอง รพ.'!$AC:$AC,MATCH(F:F,'[3]5.งบทดลอง รพ.'!B:B,0)),)</f>
        <v>7980</v>
      </c>
      <c r="AH159" s="295">
        <f>IFERROR(INDEX('[3]5.งบทดลอง รพ.'!$AD:$AD,MATCH(F:F,'[3]5.งบทดลอง รพ.'!B:B,0)),)</f>
        <v>0</v>
      </c>
      <c r="AI159" s="295">
        <f>IFERROR(INDEX('[3]5.งบทดลอง รพ.'!$AE:$AE,MATCH(F:F,'[3]5.งบทดลอง รพ.'!B:B,0)),)</f>
        <v>18930</v>
      </c>
      <c r="AJ159" s="295">
        <f>IFERROR(INDEX('[3]5.งบทดลอง รพ.'!$AF:$AF,MATCH(F:F,'[3]5.งบทดลอง รพ.'!B:B,0)),)</f>
        <v>18384</v>
      </c>
      <c r="AK159" s="295">
        <f>IFERROR(INDEX('[3]5.งบทดลอง รพ.'!$AG:$AG,MATCH(F:F,'[3]5.งบทดลอง รพ.'!B:B,0)),)</f>
        <v>0</v>
      </c>
      <c r="AL159" s="295">
        <f>IFERROR(INDEX('[3]5.งบทดลอง รพ.'!$AH:$AH,MATCH(F:F,'[3]5.งบทดลอง รพ.'!B:B,0)),)</f>
        <v>8090</v>
      </c>
      <c r="AM159" s="295">
        <f>IFERROR(INDEX('[3]5.งบทดลอง รพ.'!$AI:$AI,MATCH(F:F,'[3]5.งบทดลอง รพ.'!B:B,0)),)</f>
        <v>960</v>
      </c>
      <c r="AN159" s="295">
        <f>IFERROR(INDEX('[3]5.งบทดลอง รพ.'!$AJ:$AJ,MATCH(F:F,'[3]5.งบทดลอง รพ.'!B:B,0)),)</f>
        <v>1500</v>
      </c>
      <c r="AO159" s="295">
        <f>IFERROR(INDEX('[3]5.งบทดลอง รพ.'!$AK:$AK,MATCH(F:F,'[3]5.งบทดลอง รพ.'!B:B,0)),)</f>
        <v>0</v>
      </c>
      <c r="AP159" s="295">
        <f>IFERROR(INDEX('[3]5.งบทดลอง รพ.'!$AL:$AL,MATCH(F:F,'[3]5.งบทดลอง รพ.'!B:B,0)),)</f>
        <v>7980</v>
      </c>
      <c r="AQ159" s="295">
        <f>IFERROR(INDEX('[3]5.งบทดลอง รพ.'!$AM:$AM,MATCH(F:F,'[3]5.งบทดลอง รพ.'!B:B,0)),)</f>
        <v>7260</v>
      </c>
      <c r="AR159" s="295">
        <f>IFERROR(INDEX('[3]5.งบทดลอง รพ.'!$AN:$AN,MATCH(F:F,'[3]5.งบทดลอง รพ.'!B:B,0)),)</f>
        <v>8850</v>
      </c>
      <c r="AS159" s="295">
        <f>IFERROR(INDEX('[3]5.งบทดลอง รพ.'!$AO:$AO,MATCH(F:F,'[3]5.งบทดลอง รพ.'!B:B,0)),)</f>
        <v>5940</v>
      </c>
      <c r="AT159" s="295">
        <f>IFERROR(INDEX('[3]5.งบทดลอง รพ.'!$AP:$AP,MATCH(F:F,'[3]5.งบทดลอง รพ.'!B:B,0)),)</f>
        <v>21040</v>
      </c>
      <c r="AU159" s="295">
        <f>IFERROR(INDEX('[3]5.งบทดลอง รพ.'!$AQ:$AQ,MATCH(F:F,'[3]5.งบทดลอง รพ.'!B:B,0)),)</f>
        <v>31140</v>
      </c>
      <c r="AV159" s="295">
        <f>IFERROR(INDEX('[3]5.งบทดลอง รพ.'!$AR:$AR,MATCH(F:F,'[3]5.งบทดลอง รพ.'!B:B,0)),)</f>
        <v>9300</v>
      </c>
      <c r="AW159" s="295">
        <f>IFERROR(INDEX('[3]5.งบทดลอง รพ.'!$AS:$AS,MATCH(F:F,'[3]5.งบทดลอง รพ.'!B:B,0)),)</f>
        <v>20275</v>
      </c>
      <c r="AX159" s="295">
        <f>IFERROR(INDEX('[3]5.งบทดลอง รพ.'!$AT:$AT,MATCH(F:F,'[3]5.งบทดลอง รพ.'!B:B,0)),)</f>
        <v>12866</v>
      </c>
      <c r="AY159" s="295">
        <f>IFERROR(INDEX('[3]5.งบทดลอง รพ.'!$AU:$AU,MATCH(F:F,'[3]5.งบทดลอง รพ.'!B:B,0)),)</f>
        <v>0</v>
      </c>
      <c r="AZ159" s="295">
        <f>IFERROR(INDEX('[3]5.งบทดลอง รพ.'!$AV:$AV,MATCH(F:F,'[3]5.งบทดลอง รพ.'!B:B,0)),)</f>
        <v>1620</v>
      </c>
      <c r="BA159" s="295">
        <f>IFERROR(INDEX('[3]5.งบทดลอง รพ.'!$AW:$AW,MATCH(F:F,'[3]5.งบทดลอง รพ.'!B:B,0)),)</f>
        <v>4723</v>
      </c>
      <c r="BB159" s="295">
        <f>IFERROR(INDEX('[3]5.งบทดลอง รพ.'!$AX:$AX,MATCH(F:F,'[3]5.งบทดลอง รพ.'!B:B,0)),)</f>
        <v>0</v>
      </c>
      <c r="BC159" s="295">
        <f>IFERROR(INDEX('[3]5.งบทดลอง รพ.'!$AY:$AY,MATCH(F:F,'[3]5.งบทดลอง รพ.'!B:B,0)),)</f>
        <v>0</v>
      </c>
      <c r="BD159" s="295">
        <f>IFERROR(INDEX('[3]5.งบทดลอง รพ.'!$AZ:$AZ,MATCH(F:F,'[3]5.งบทดลอง รพ.'!B:B,0)),)</f>
        <v>0</v>
      </c>
      <c r="BE159" s="295">
        <f>IFERROR(INDEX('[3]5.งบทดลอง รพ.'!$BA:$BA,MATCH(F:F,'[3]5.งบทดลอง รพ.'!B:B,0)),)</f>
        <v>0</v>
      </c>
      <c r="BF159" s="295">
        <f>IFERROR(INDEX('[3]5.งบทดลอง รพ.'!$BB:$BB,MATCH(F:F,'[3]5.งบทดลอง รพ.'!B:B,0)),)</f>
        <v>0</v>
      </c>
      <c r="BG159" s="295">
        <f>IFERROR(INDEX('[3]5.งบทดลอง รพ.'!$BC:$BC,MATCH(F:F,'[3]5.งบทดลอง รพ.'!B:B,0)),)</f>
        <v>72710</v>
      </c>
      <c r="BH159" s="295">
        <f>IFERROR(INDEX('[3]5.งบทดลอง รพ.'!$BD:$BD,MATCH(F:F,'[3]5.งบทดลอง รพ.'!B:B,0)),)</f>
        <v>0</v>
      </c>
      <c r="BI159" s="295">
        <f>IFERROR(INDEX('[3]5.งบทดลอง รพ.'!$BE:$BE,MATCH(F:F,'[3]5.งบทดลอง รพ.'!B:B,0)),)</f>
        <v>0</v>
      </c>
      <c r="BJ159" s="295">
        <f>IFERROR(INDEX('[3]5.งบทดลอง รพ.'!$BF:$BF,MATCH(F:F,'[3]5.งบทดลอง รพ.'!B:B,0)),)</f>
        <v>3180</v>
      </c>
      <c r="BK159" s="295">
        <f>IFERROR(INDEX('[3]5.งบทดลอง รพ.'!$BG:$BG,MATCH(F:F,'[3]5.งบทดลอง รพ.'!B:B,0)),)</f>
        <v>1900</v>
      </c>
      <c r="BL159" s="295">
        <f>IFERROR(INDEX('[3]5.งบทดลอง รพ.'!$BH:$BH,MATCH(F:F,'[3]5.งบทดลอง รพ.'!B:B,0)),)</f>
        <v>0</v>
      </c>
      <c r="BM159" s="295">
        <f>IFERROR(INDEX('[3]5.งบทดลอง รพ.'!$BI:$BI,MATCH(F:F,'[3]5.งบทดลอง รพ.'!B:B,0)),)</f>
        <v>0</v>
      </c>
      <c r="BN159" s="295">
        <f>IFERROR(INDEX('[3]5.งบทดลอง รพ.'!$BJ:$BJ,MATCH(F:F,'[3]5.งบทดลอง รพ.'!B:B,0)),)</f>
        <v>0</v>
      </c>
      <c r="BO159" s="295">
        <f>IFERROR(INDEX('[3]5.งบทดลอง รพ.'!$BK:$BK,MATCH(F:F,'[3]5.งบทดลอง รพ.'!B:B,0)),)</f>
        <v>0</v>
      </c>
      <c r="BP159" s="295">
        <f>IFERROR(INDEX('[3]5.งบทดลอง รพ.'!$BL:$BL,MATCH(F:F,'[3]5.งบทดลอง รพ.'!B:B,0)),)</f>
        <v>2400</v>
      </c>
      <c r="BQ159" s="295">
        <f>IFERROR(INDEX('[3]5.งบทดลอง รพ.'!$BM:$BM,MATCH(F:F,'[3]5.งบทดลอง รพ.'!B:B,0)),)</f>
        <v>0</v>
      </c>
      <c r="BR159" s="295">
        <f>IFERROR(INDEX('[3]5.งบทดลอง รพ.'!$BN:$BN,MATCH(F:F,'[3]5.งบทดลอง รพ.'!B:B,0)),)</f>
        <v>0</v>
      </c>
      <c r="BS159" s="295">
        <f>IFERROR(INDEX('[3]5.งบทดลอง รพ.'!$BO:$BO,MATCH(F:F,'[3]5.งบทดลอง รพ.'!B:B,0)),)</f>
        <v>0</v>
      </c>
      <c r="BT159" s="295">
        <f>IFERROR(INDEX('[3]5.งบทดลอง รพ.'!$BP:$BP,MATCH(F:F,'[3]5.งบทดลอง รพ.'!B:B,0)),)</f>
        <v>810</v>
      </c>
      <c r="BU159" s="295">
        <f>IFERROR(INDEX('[3]5.งบทดลอง รพ.'!$BQ:$BQ,MATCH(F:F,'[3]5.งบทดลอง รพ.'!B:B,0)),)</f>
        <v>7390</v>
      </c>
      <c r="BV159" s="295">
        <f>IFERROR(INDEX('[3]5.งบทดลอง รพ.'!$BR:$BR,MATCH(F:F,'[3]5.งบทดลอง รพ.'!B:B,0)),)</f>
        <v>1230</v>
      </c>
      <c r="BW159" s="295">
        <f>IFERROR(INDEX('[3]5.งบทดลอง รพ.'!$BS:$BS,MATCH(F:F,'[3]5.งบทดลอง รพ.'!B:B,0)),)</f>
        <v>3150</v>
      </c>
      <c r="BX159" s="295">
        <f>IFERROR(INDEX('[3]5.งบทดลอง รพ.'!$BT:$BT,MATCH(F:F,'[3]5.งบทดลอง รพ.'!B:B,0)),)</f>
        <v>0</v>
      </c>
      <c r="BY159" s="295">
        <f>IFERROR(INDEX('[3]5.งบทดลอง รพ.'!$BU:$BU,MATCH(F:F,'[3]5.งบทดลอง รพ.'!B:B,0)),)</f>
        <v>3360</v>
      </c>
      <c r="BZ159" s="295">
        <f>IFERROR(INDEX('[3]5.งบทดลอง รพ.'!$BV:$BV,MATCH(F:F,'[3]5.งบทดลอง รพ.'!B:B,0)),)</f>
        <v>1740</v>
      </c>
      <c r="CA159" s="295">
        <f>IFERROR(INDEX('[3]5.งบทดลอง รพ.'!$BW:$BW,MATCH(F:F,'[3]5.งบทดลอง รพ.'!B:B,0)),)</f>
        <v>2580</v>
      </c>
      <c r="CB159" s="295">
        <f>IFERROR(INDEX('[3]5.งบทดลอง รพ.'!$BX:$BX,MATCH(F:F,'[3]5.งบทดลอง รพ.'!B:B,0)),)</f>
        <v>0</v>
      </c>
      <c r="CC159" s="506">
        <f t="shared" si="21"/>
        <v>463238</v>
      </c>
    </row>
    <row r="160" spans="1:81" s="308" customFormat="1">
      <c r="A160" s="307" t="s">
        <v>436</v>
      </c>
      <c r="B160" s="292" t="s">
        <v>24</v>
      </c>
      <c r="C160" s="293" t="s">
        <v>25</v>
      </c>
      <c r="D160" s="294">
        <v>45110</v>
      </c>
      <c r="E160" s="293" t="s">
        <v>25</v>
      </c>
      <c r="F160" s="504" t="s">
        <v>717</v>
      </c>
      <c r="G160" s="505" t="s">
        <v>718</v>
      </c>
      <c r="H160" s="295">
        <f>IFERROR(INDEX('[3]5.งบทดลอง รพ.'!$D:$D,MATCH(F:F,'[3]5.งบทดลอง รพ.'!B:B,0)),)</f>
        <v>0</v>
      </c>
      <c r="I160" s="295">
        <f>IFERROR(INDEX('[3]5.งบทดลอง รพ.'!$E:$E,MATCH(F:F,'[3]5.งบทดลอง รพ.'!B:B,0)),)</f>
        <v>0</v>
      </c>
      <c r="J160" s="295">
        <f>IFERROR(INDEX('[3]5.งบทดลอง รพ.'!$F:$F,MATCH(F:F,'[3]5.งบทดลอง รพ.'!B:B,0)),)</f>
        <v>2234745</v>
      </c>
      <c r="K160" s="295">
        <f>IFERROR(INDEX('[3]5.งบทดลอง รพ.'!$G:$G,MATCH(F:F,'[3]5.งบทดลอง รพ.'!B:B,0)),)</f>
        <v>0</v>
      </c>
      <c r="L160" s="295">
        <f>IFERROR(INDEX('[3]5.งบทดลอง รพ.'!$H:$H,MATCH(F:F,'[3]5.งบทดลอง รพ.'!B:B,0)),)</f>
        <v>0</v>
      </c>
      <c r="M160" s="295">
        <f>IFERROR(INDEX('[3]5.งบทดลอง รพ.'!$I:$I,MATCH(F:F,'[3]5.งบทดลอง รพ.'!B:B,0)),)</f>
        <v>0</v>
      </c>
      <c r="N160" s="295">
        <f>IFERROR(INDEX('[3]5.งบทดลอง รพ.'!$J:$J,MATCH(F:F,'[3]5.งบทดลอง รพ.'!B:B,0)),)</f>
        <v>0</v>
      </c>
      <c r="O160" s="295">
        <f>IFERROR(INDEX('[3]5.งบทดลอง รพ.'!$K:$K,MATCH(F:F,'[3]5.งบทดลอง รพ.'!B:B,0)),)</f>
        <v>0</v>
      </c>
      <c r="P160" s="295">
        <f>IFERROR(INDEX('[3]5.งบทดลอง รพ.'!$L:$L,MATCH(F:F,'[3]5.งบทดลอง รพ.'!B:B,0)),)</f>
        <v>0</v>
      </c>
      <c r="Q160" s="295">
        <f>IFERROR(INDEX('[3]5.งบทดลอง รพ.'!$M:$M,MATCH(F:F,'[3]5.งบทดลอง รพ.'!B:B,0)),)</f>
        <v>0</v>
      </c>
      <c r="R160" s="295">
        <f>IFERROR(INDEX('[3]5.งบทดลอง รพ.'!$N:$N,MATCH(F:F,'[3]5.งบทดลอง รพ.'!B:B,0)),)</f>
        <v>0</v>
      </c>
      <c r="S160" s="295">
        <f>IFERROR(INDEX('[3]5.งบทดลอง รพ.'!$O:$O,MATCH(F:F,'[3]5.งบทดลอง รพ.'!B:B,0)),)</f>
        <v>0</v>
      </c>
      <c r="T160" s="295">
        <f>IFERROR(INDEX('[3]5.งบทดลอง รพ.'!$P:$P,MATCH(F:F,'[3]5.งบทดลอง รพ.'!B:B,0)),)</f>
        <v>0</v>
      </c>
      <c r="U160" s="295">
        <f>IFERROR(INDEX('[3]5.งบทดลอง รพ.'!$Q:$Q,MATCH(F:F,'[3]5.งบทดลอง รพ.'!B:B,0)),)</f>
        <v>0</v>
      </c>
      <c r="V160" s="295">
        <f>IFERROR(INDEX('[3]5.งบทดลอง รพ.'!$R:$R,MATCH(F:F,'[3]5.งบทดลอง รพ.'!B:B,0)),)</f>
        <v>0</v>
      </c>
      <c r="W160" s="295">
        <f>IFERROR(INDEX('[3]5.งบทดลอง รพ.'!$S:$S,MATCH(F:F,'[3]5.งบทดลอง รพ.'!B:B,0)),)</f>
        <v>0</v>
      </c>
      <c r="X160" s="295">
        <f>IFERROR(INDEX('[3]5.งบทดลอง รพ.'!$T:$T,MATCH(F:F,'[3]5.งบทดลอง รพ.'!B:B,0)),)</f>
        <v>0</v>
      </c>
      <c r="Y160" s="295">
        <f>IFERROR(INDEX('[3]5.งบทดลอง รพ.'!$U:$U,MATCH(F:F,'[3]5.งบทดลอง รพ.'!B:B,0)),)</f>
        <v>0</v>
      </c>
      <c r="Z160" s="295">
        <f>IFERROR(INDEX('[3]5.งบทดลอง รพ.'!$V:$V,MATCH(F:F,'[3]5.งบทดลอง รพ.'!B:B,0)),)</f>
        <v>0</v>
      </c>
      <c r="AA160" s="295">
        <f>IFERROR(INDEX('[3]5.งบทดลอง รพ.'!$W:$W,MATCH(F:F,'[3]5.งบทดลอง รพ.'!B:B,0)),)</f>
        <v>0</v>
      </c>
      <c r="AB160" s="295">
        <f>IFERROR(INDEX('[3]5.งบทดลอง รพ.'!$X:$X,MATCH(F:F,'[3]5.งบทดลอง รพ.'!B:B,0)),)</f>
        <v>0</v>
      </c>
      <c r="AC160" s="295">
        <f>IFERROR(INDEX('[3]5.งบทดลอง รพ.'!$Y:$Y,MATCH(F:F,'[3]5.งบทดลอง รพ.'!B:B,0)),)</f>
        <v>0</v>
      </c>
      <c r="AD160" s="295">
        <f>IFERROR(INDEX('[3]5.งบทดลอง รพ.'!$Z:$Z,MATCH(F:F,'[3]5.งบทดลอง รพ.'!B:B,0)),)</f>
        <v>0</v>
      </c>
      <c r="AE160" s="295">
        <f>IFERROR(INDEX('[3]5.งบทดลอง รพ.'!$AA:$AA,MATCH(F:F,'[3]5.งบทดลอง รพ.'!B:B,0)),)</f>
        <v>0</v>
      </c>
      <c r="AF160" s="295">
        <f>IFERROR(INDEX('[3]5.งบทดลอง รพ.'!$AB:$AB,MATCH(F:F,'[3]5.งบทดลอง รพ.'!B:B,0)),)</f>
        <v>0</v>
      </c>
      <c r="AG160" s="295">
        <f>IFERROR(INDEX('[3]5.งบทดลอง รพ.'!$AC:$AC,MATCH(F:F,'[3]5.งบทดลอง รพ.'!B:B,0)),)</f>
        <v>0</v>
      </c>
      <c r="AH160" s="295">
        <f>IFERROR(INDEX('[3]5.งบทดลอง รพ.'!$AD:$AD,MATCH(F:F,'[3]5.งบทดลอง รพ.'!B:B,0)),)</f>
        <v>0</v>
      </c>
      <c r="AI160" s="295">
        <f>IFERROR(INDEX('[3]5.งบทดลอง รพ.'!$AE:$AE,MATCH(F:F,'[3]5.งบทดลอง รพ.'!B:B,0)),)</f>
        <v>0</v>
      </c>
      <c r="AJ160" s="295">
        <f>IFERROR(INDEX('[3]5.งบทดลอง รพ.'!$AF:$AF,MATCH(F:F,'[3]5.งบทดลอง รพ.'!B:B,0)),)</f>
        <v>0</v>
      </c>
      <c r="AK160" s="295">
        <f>IFERROR(INDEX('[3]5.งบทดลอง รพ.'!$AG:$AG,MATCH(F:F,'[3]5.งบทดลอง รพ.'!B:B,0)),)</f>
        <v>0</v>
      </c>
      <c r="AL160" s="295">
        <f>IFERROR(INDEX('[3]5.งบทดลอง รพ.'!$AH:$AH,MATCH(F:F,'[3]5.งบทดลอง รพ.'!B:B,0)),)</f>
        <v>0</v>
      </c>
      <c r="AM160" s="295">
        <f>IFERROR(INDEX('[3]5.งบทดลอง รพ.'!$AI:$AI,MATCH(F:F,'[3]5.งบทดลอง รพ.'!B:B,0)),)</f>
        <v>0</v>
      </c>
      <c r="AN160" s="295">
        <f>IFERROR(INDEX('[3]5.งบทดลอง รพ.'!$AJ:$AJ,MATCH(F:F,'[3]5.งบทดลอง รพ.'!B:B,0)),)</f>
        <v>0</v>
      </c>
      <c r="AO160" s="295">
        <f>IFERROR(INDEX('[3]5.งบทดลอง รพ.'!$AK:$AK,MATCH(F:F,'[3]5.งบทดลอง รพ.'!B:B,0)),)</f>
        <v>0</v>
      </c>
      <c r="AP160" s="295">
        <f>IFERROR(INDEX('[3]5.งบทดลอง รพ.'!$AL:$AL,MATCH(F:F,'[3]5.งบทดลอง รพ.'!B:B,0)),)</f>
        <v>0</v>
      </c>
      <c r="AQ160" s="295">
        <f>IFERROR(INDEX('[3]5.งบทดลอง รพ.'!$AM:$AM,MATCH(F:F,'[3]5.งบทดลอง รพ.'!B:B,0)),)</f>
        <v>0</v>
      </c>
      <c r="AR160" s="295">
        <f>IFERROR(INDEX('[3]5.งบทดลอง รพ.'!$AN:$AN,MATCH(F:F,'[3]5.งบทดลอง รพ.'!B:B,0)),)</f>
        <v>0</v>
      </c>
      <c r="AS160" s="295">
        <f>IFERROR(INDEX('[3]5.งบทดลอง รพ.'!$AO:$AO,MATCH(F:F,'[3]5.งบทดลอง รพ.'!B:B,0)),)</f>
        <v>0</v>
      </c>
      <c r="AT160" s="295">
        <f>IFERROR(INDEX('[3]5.งบทดลอง รพ.'!$AP:$AP,MATCH(F:F,'[3]5.งบทดลอง รพ.'!B:B,0)),)</f>
        <v>0</v>
      </c>
      <c r="AU160" s="295">
        <f>IFERROR(INDEX('[3]5.งบทดลอง รพ.'!$AQ:$AQ,MATCH(F:F,'[3]5.งบทดลอง รพ.'!B:B,0)),)</f>
        <v>0</v>
      </c>
      <c r="AV160" s="295">
        <f>IFERROR(INDEX('[3]5.งบทดลอง รพ.'!$AR:$AR,MATCH(F:F,'[3]5.งบทดลอง รพ.'!B:B,0)),)</f>
        <v>0</v>
      </c>
      <c r="AW160" s="295">
        <f>IFERROR(INDEX('[3]5.งบทดลอง รพ.'!$AS:$AS,MATCH(F:F,'[3]5.งบทดลอง รพ.'!B:B,0)),)</f>
        <v>0</v>
      </c>
      <c r="AX160" s="295">
        <f>IFERROR(INDEX('[3]5.งบทดลอง รพ.'!$AT:$AT,MATCH(F:F,'[3]5.งบทดลอง รพ.'!B:B,0)),)</f>
        <v>0</v>
      </c>
      <c r="AY160" s="295">
        <f>IFERROR(INDEX('[3]5.งบทดลอง รพ.'!$AU:$AU,MATCH(F:F,'[3]5.งบทดลอง รพ.'!B:B,0)),)</f>
        <v>0</v>
      </c>
      <c r="AZ160" s="295">
        <f>IFERROR(INDEX('[3]5.งบทดลอง รพ.'!$AV:$AV,MATCH(F:F,'[3]5.งบทดลอง รพ.'!B:B,0)),)</f>
        <v>0</v>
      </c>
      <c r="BA160" s="295">
        <f>IFERROR(INDEX('[3]5.งบทดลอง รพ.'!$AW:$AW,MATCH(F:F,'[3]5.งบทดลอง รพ.'!B:B,0)),)</f>
        <v>0</v>
      </c>
      <c r="BB160" s="295">
        <f>IFERROR(INDEX('[3]5.งบทดลอง รพ.'!$AX:$AX,MATCH(F:F,'[3]5.งบทดลอง รพ.'!B:B,0)),)</f>
        <v>0</v>
      </c>
      <c r="BC160" s="295">
        <f>IFERROR(INDEX('[3]5.งบทดลอง รพ.'!$AY:$AY,MATCH(F:F,'[3]5.งบทดลอง รพ.'!B:B,0)),)</f>
        <v>0</v>
      </c>
      <c r="BD160" s="295">
        <f>IFERROR(INDEX('[3]5.งบทดลอง รพ.'!$AZ:$AZ,MATCH(F:F,'[3]5.งบทดลอง รพ.'!B:B,0)),)</f>
        <v>0</v>
      </c>
      <c r="BE160" s="295">
        <f>IFERROR(INDEX('[3]5.งบทดลอง รพ.'!$BA:$BA,MATCH(F:F,'[3]5.งบทดลอง รพ.'!B:B,0)),)</f>
        <v>0</v>
      </c>
      <c r="BF160" s="295">
        <f>IFERROR(INDEX('[3]5.งบทดลอง รพ.'!$BB:$BB,MATCH(F:F,'[3]5.งบทดลอง รพ.'!B:B,0)),)</f>
        <v>0</v>
      </c>
      <c r="BG160" s="295">
        <f>IFERROR(INDEX('[3]5.งบทดลอง รพ.'!$BC:$BC,MATCH(F:F,'[3]5.งบทดลอง รพ.'!B:B,0)),)</f>
        <v>0</v>
      </c>
      <c r="BH160" s="295">
        <f>IFERROR(INDEX('[3]5.งบทดลอง รพ.'!$BD:$BD,MATCH(F:F,'[3]5.งบทดลอง รพ.'!B:B,0)),)</f>
        <v>0</v>
      </c>
      <c r="BI160" s="295">
        <f>IFERROR(INDEX('[3]5.งบทดลอง รพ.'!$BE:$BE,MATCH(F:F,'[3]5.งบทดลอง รพ.'!B:B,0)),)</f>
        <v>0</v>
      </c>
      <c r="BJ160" s="295">
        <f>IFERROR(INDEX('[3]5.งบทดลอง รพ.'!$BF:$BF,MATCH(F:F,'[3]5.งบทดลอง รพ.'!B:B,0)),)</f>
        <v>0</v>
      </c>
      <c r="BK160" s="295">
        <f>IFERROR(INDEX('[3]5.งบทดลอง รพ.'!$BG:$BG,MATCH(F:F,'[3]5.งบทดลอง รพ.'!B:B,0)),)</f>
        <v>0</v>
      </c>
      <c r="BL160" s="295">
        <f>IFERROR(INDEX('[3]5.งบทดลอง รพ.'!$BH:$BH,MATCH(F:F,'[3]5.งบทดลอง รพ.'!B:B,0)),)</f>
        <v>0</v>
      </c>
      <c r="BM160" s="295">
        <f>IFERROR(INDEX('[3]5.งบทดลอง รพ.'!$BI:$BI,MATCH(F:F,'[3]5.งบทดลอง รพ.'!B:B,0)),)</f>
        <v>0</v>
      </c>
      <c r="BN160" s="295">
        <f>IFERROR(INDEX('[3]5.งบทดลอง รพ.'!$BJ:$BJ,MATCH(F:F,'[3]5.งบทดลอง รพ.'!B:B,0)),)</f>
        <v>0</v>
      </c>
      <c r="BO160" s="295">
        <f>IFERROR(INDEX('[3]5.งบทดลอง รพ.'!$BK:$BK,MATCH(F:F,'[3]5.งบทดลอง รพ.'!B:B,0)),)</f>
        <v>0</v>
      </c>
      <c r="BP160" s="295">
        <f>IFERROR(INDEX('[3]5.งบทดลอง รพ.'!$BL:$BL,MATCH(F:F,'[3]5.งบทดลอง รพ.'!B:B,0)),)</f>
        <v>0</v>
      </c>
      <c r="BQ160" s="295">
        <f>IFERROR(INDEX('[3]5.งบทดลอง รพ.'!$BM:$BM,MATCH(F:F,'[3]5.งบทดลอง รพ.'!B:B,0)),)</f>
        <v>0</v>
      </c>
      <c r="BR160" s="295">
        <f>IFERROR(INDEX('[3]5.งบทดลอง รพ.'!$BN:$BN,MATCH(F:F,'[3]5.งบทดลอง รพ.'!B:B,0)),)</f>
        <v>0</v>
      </c>
      <c r="BS160" s="295">
        <f>IFERROR(INDEX('[3]5.งบทดลอง รพ.'!$BO:$BO,MATCH(F:F,'[3]5.งบทดลอง รพ.'!B:B,0)),)</f>
        <v>0</v>
      </c>
      <c r="BT160" s="295">
        <f>IFERROR(INDEX('[3]5.งบทดลอง รพ.'!$BP:$BP,MATCH(F:F,'[3]5.งบทดลอง รพ.'!B:B,0)),)</f>
        <v>0</v>
      </c>
      <c r="BU160" s="295">
        <f>IFERROR(INDEX('[3]5.งบทดลอง รพ.'!$BQ:$BQ,MATCH(F:F,'[3]5.งบทดลอง รพ.'!B:B,0)),)</f>
        <v>0</v>
      </c>
      <c r="BV160" s="295">
        <f>IFERROR(INDEX('[3]5.งบทดลอง รพ.'!$BR:$BR,MATCH(F:F,'[3]5.งบทดลอง รพ.'!B:B,0)),)</f>
        <v>0</v>
      </c>
      <c r="BW160" s="295">
        <f>IFERROR(INDEX('[3]5.งบทดลอง รพ.'!$BS:$BS,MATCH(F:F,'[3]5.งบทดลอง รพ.'!B:B,0)),)</f>
        <v>0</v>
      </c>
      <c r="BX160" s="295">
        <f>IFERROR(INDEX('[3]5.งบทดลอง รพ.'!$BT:$BT,MATCH(F:F,'[3]5.งบทดลอง รพ.'!B:B,0)),)</f>
        <v>0</v>
      </c>
      <c r="BY160" s="295">
        <f>IFERROR(INDEX('[3]5.งบทดลอง รพ.'!$BU:$BU,MATCH(F:F,'[3]5.งบทดลอง รพ.'!B:B,0)),)</f>
        <v>0</v>
      </c>
      <c r="BZ160" s="295">
        <f>IFERROR(INDEX('[3]5.งบทดลอง รพ.'!$BV:$BV,MATCH(F:F,'[3]5.งบทดลอง รพ.'!B:B,0)),)</f>
        <v>0</v>
      </c>
      <c r="CA160" s="295">
        <f>IFERROR(INDEX('[3]5.งบทดลอง รพ.'!$BW:$BW,MATCH(F:F,'[3]5.งบทดลอง รพ.'!B:B,0)),)</f>
        <v>0</v>
      </c>
      <c r="CB160" s="295">
        <f>IFERROR(INDEX('[3]5.งบทดลอง รพ.'!$BX:$BX,MATCH(F:F,'[3]5.งบทดลอง รพ.'!B:B,0)),)</f>
        <v>0</v>
      </c>
      <c r="CC160" s="506">
        <f t="shared" si="21"/>
        <v>2234745</v>
      </c>
    </row>
    <row r="161" spans="1:81" s="308" customFormat="1">
      <c r="A161" s="307" t="s">
        <v>436</v>
      </c>
      <c r="B161" s="292" t="s">
        <v>24</v>
      </c>
      <c r="C161" s="293" t="s">
        <v>25</v>
      </c>
      <c r="D161" s="294">
        <v>45110</v>
      </c>
      <c r="E161" s="293" t="s">
        <v>25</v>
      </c>
      <c r="F161" s="504" t="s">
        <v>719</v>
      </c>
      <c r="G161" s="505" t="s">
        <v>720</v>
      </c>
      <c r="H161" s="295">
        <f>IFERROR(INDEX('[3]5.งบทดลอง รพ.'!$D:$D,MATCH(F:F,'[3]5.งบทดลอง รพ.'!B:B,0)),)</f>
        <v>0</v>
      </c>
      <c r="I161" s="295">
        <f>IFERROR(INDEX('[3]5.งบทดลอง รพ.'!$E:$E,MATCH(F:F,'[3]5.งบทดลอง รพ.'!B:B,0)),)</f>
        <v>0</v>
      </c>
      <c r="J161" s="295">
        <f>IFERROR(INDEX('[3]5.งบทดลอง รพ.'!$F:$F,MATCH(F:F,'[3]5.งบทดลอง รพ.'!B:B,0)),)</f>
        <v>0</v>
      </c>
      <c r="K161" s="295">
        <f>IFERROR(INDEX('[3]5.งบทดลอง รพ.'!$G:$G,MATCH(F:F,'[3]5.งบทดลอง รพ.'!B:B,0)),)</f>
        <v>0</v>
      </c>
      <c r="L161" s="295">
        <f>IFERROR(INDEX('[3]5.งบทดลอง รพ.'!$H:$H,MATCH(F:F,'[3]5.งบทดลอง รพ.'!B:B,0)),)</f>
        <v>0</v>
      </c>
      <c r="M161" s="295">
        <f>IFERROR(INDEX('[3]5.งบทดลอง รพ.'!$I:$I,MATCH(F:F,'[3]5.งบทดลอง รพ.'!B:B,0)),)</f>
        <v>0</v>
      </c>
      <c r="N161" s="295">
        <f>IFERROR(INDEX('[3]5.งบทดลอง รพ.'!$J:$J,MATCH(F:F,'[3]5.งบทดลอง รพ.'!B:B,0)),)</f>
        <v>0</v>
      </c>
      <c r="O161" s="295">
        <f>IFERROR(INDEX('[3]5.งบทดลอง รพ.'!$K:$K,MATCH(F:F,'[3]5.งบทดลอง รพ.'!B:B,0)),)</f>
        <v>0</v>
      </c>
      <c r="P161" s="295">
        <f>IFERROR(INDEX('[3]5.งบทดลอง รพ.'!$L:$L,MATCH(F:F,'[3]5.งบทดลอง รพ.'!B:B,0)),)</f>
        <v>0</v>
      </c>
      <c r="Q161" s="295">
        <f>IFERROR(INDEX('[3]5.งบทดลอง รพ.'!$M:$M,MATCH(F:F,'[3]5.งบทดลอง รพ.'!B:B,0)),)</f>
        <v>0</v>
      </c>
      <c r="R161" s="295">
        <f>IFERROR(INDEX('[3]5.งบทดลอง รพ.'!$N:$N,MATCH(F:F,'[3]5.งบทดลอง รพ.'!B:B,0)),)</f>
        <v>0</v>
      </c>
      <c r="S161" s="295">
        <f>IFERROR(INDEX('[3]5.งบทดลอง รพ.'!$O:$O,MATCH(F:F,'[3]5.งบทดลอง รพ.'!B:B,0)),)</f>
        <v>0</v>
      </c>
      <c r="T161" s="295">
        <f>IFERROR(INDEX('[3]5.งบทดลอง รพ.'!$P:$P,MATCH(F:F,'[3]5.งบทดลอง รพ.'!B:B,0)),)</f>
        <v>0</v>
      </c>
      <c r="U161" s="295">
        <f>IFERROR(INDEX('[3]5.งบทดลอง รพ.'!$Q:$Q,MATCH(F:F,'[3]5.งบทดลอง รพ.'!B:B,0)),)</f>
        <v>0</v>
      </c>
      <c r="V161" s="295">
        <f>IFERROR(INDEX('[3]5.งบทดลอง รพ.'!$R:$R,MATCH(F:F,'[3]5.งบทดลอง รพ.'!B:B,0)),)</f>
        <v>0</v>
      </c>
      <c r="W161" s="295">
        <f>IFERROR(INDEX('[3]5.งบทดลอง รพ.'!$S:$S,MATCH(F:F,'[3]5.งบทดลอง รพ.'!B:B,0)),)</f>
        <v>0</v>
      </c>
      <c r="X161" s="295">
        <f>IFERROR(INDEX('[3]5.งบทดลอง รพ.'!$T:$T,MATCH(F:F,'[3]5.งบทดลอง รพ.'!B:B,0)),)</f>
        <v>0</v>
      </c>
      <c r="Y161" s="295">
        <f>IFERROR(INDEX('[3]5.งบทดลอง รพ.'!$U:$U,MATCH(F:F,'[3]5.งบทดลอง รพ.'!B:B,0)),)</f>
        <v>0</v>
      </c>
      <c r="Z161" s="295">
        <f>IFERROR(INDEX('[3]5.งบทดลอง รพ.'!$V:$V,MATCH(F:F,'[3]5.งบทดลอง รพ.'!B:B,0)),)</f>
        <v>0</v>
      </c>
      <c r="AA161" s="295">
        <f>IFERROR(INDEX('[3]5.งบทดลอง รพ.'!$W:$W,MATCH(F:F,'[3]5.งบทดลอง รพ.'!B:B,0)),)</f>
        <v>0</v>
      </c>
      <c r="AB161" s="295">
        <f>IFERROR(INDEX('[3]5.งบทดลอง รพ.'!$X:$X,MATCH(F:F,'[3]5.งบทดลอง รพ.'!B:B,0)),)</f>
        <v>0</v>
      </c>
      <c r="AC161" s="295">
        <f>IFERROR(INDEX('[3]5.งบทดลอง รพ.'!$Y:$Y,MATCH(F:F,'[3]5.งบทดลอง รพ.'!B:B,0)),)</f>
        <v>0</v>
      </c>
      <c r="AD161" s="295">
        <f>IFERROR(INDEX('[3]5.งบทดลอง รพ.'!$Z:$Z,MATCH(F:F,'[3]5.งบทดลอง รพ.'!B:B,0)),)</f>
        <v>0</v>
      </c>
      <c r="AE161" s="295">
        <f>IFERROR(INDEX('[3]5.งบทดลอง รพ.'!$AA:$AA,MATCH(F:F,'[3]5.งบทดลอง รพ.'!B:B,0)),)</f>
        <v>0</v>
      </c>
      <c r="AF161" s="295">
        <f>IFERROR(INDEX('[3]5.งบทดลอง รพ.'!$AB:$AB,MATCH(F:F,'[3]5.งบทดลอง รพ.'!B:B,0)),)</f>
        <v>0</v>
      </c>
      <c r="AG161" s="295">
        <f>IFERROR(INDEX('[3]5.งบทดลอง รพ.'!$AC:$AC,MATCH(F:F,'[3]5.งบทดลอง รพ.'!B:B,0)),)</f>
        <v>0</v>
      </c>
      <c r="AH161" s="295">
        <f>IFERROR(INDEX('[3]5.งบทดลอง รพ.'!$AD:$AD,MATCH(F:F,'[3]5.งบทดลอง รพ.'!B:B,0)),)</f>
        <v>0</v>
      </c>
      <c r="AI161" s="295">
        <f>IFERROR(INDEX('[3]5.งบทดลอง รพ.'!$AE:$AE,MATCH(F:F,'[3]5.งบทดลอง รพ.'!B:B,0)),)</f>
        <v>0</v>
      </c>
      <c r="AJ161" s="295">
        <f>IFERROR(INDEX('[3]5.งบทดลอง รพ.'!$AF:$AF,MATCH(F:F,'[3]5.งบทดลอง รพ.'!B:B,0)),)</f>
        <v>0</v>
      </c>
      <c r="AK161" s="295">
        <f>IFERROR(INDEX('[3]5.งบทดลอง รพ.'!$AG:$AG,MATCH(F:F,'[3]5.งบทดลอง รพ.'!B:B,0)),)</f>
        <v>0</v>
      </c>
      <c r="AL161" s="295">
        <f>IFERROR(INDEX('[3]5.งบทดลอง รพ.'!$AH:$AH,MATCH(F:F,'[3]5.งบทดลอง รพ.'!B:B,0)),)</f>
        <v>0</v>
      </c>
      <c r="AM161" s="295">
        <f>IFERROR(INDEX('[3]5.งบทดลอง รพ.'!$AI:$AI,MATCH(F:F,'[3]5.งบทดลอง รพ.'!B:B,0)),)</f>
        <v>0</v>
      </c>
      <c r="AN161" s="295">
        <f>IFERROR(INDEX('[3]5.งบทดลอง รพ.'!$AJ:$AJ,MATCH(F:F,'[3]5.งบทดลอง รพ.'!B:B,0)),)</f>
        <v>0</v>
      </c>
      <c r="AO161" s="295">
        <f>IFERROR(INDEX('[3]5.งบทดลอง รพ.'!$AK:$AK,MATCH(F:F,'[3]5.งบทดลอง รพ.'!B:B,0)),)</f>
        <v>0</v>
      </c>
      <c r="AP161" s="295">
        <f>IFERROR(INDEX('[3]5.งบทดลอง รพ.'!$AL:$AL,MATCH(F:F,'[3]5.งบทดลอง รพ.'!B:B,0)),)</f>
        <v>0</v>
      </c>
      <c r="AQ161" s="295">
        <f>IFERROR(INDEX('[3]5.งบทดลอง รพ.'!$AM:$AM,MATCH(F:F,'[3]5.งบทดลอง รพ.'!B:B,0)),)</f>
        <v>0</v>
      </c>
      <c r="AR161" s="295">
        <f>IFERROR(INDEX('[3]5.งบทดลอง รพ.'!$AN:$AN,MATCH(F:F,'[3]5.งบทดลอง รพ.'!B:B,0)),)</f>
        <v>0</v>
      </c>
      <c r="AS161" s="295">
        <f>IFERROR(INDEX('[3]5.งบทดลอง รพ.'!$AO:$AO,MATCH(F:F,'[3]5.งบทดลอง รพ.'!B:B,0)),)</f>
        <v>0</v>
      </c>
      <c r="AT161" s="295">
        <f>IFERROR(INDEX('[3]5.งบทดลอง รพ.'!$AP:$AP,MATCH(F:F,'[3]5.งบทดลอง รพ.'!B:B,0)),)</f>
        <v>0</v>
      </c>
      <c r="AU161" s="295">
        <f>IFERROR(INDEX('[3]5.งบทดลอง รพ.'!$AQ:$AQ,MATCH(F:F,'[3]5.งบทดลอง รพ.'!B:B,0)),)</f>
        <v>0</v>
      </c>
      <c r="AV161" s="295">
        <f>IFERROR(INDEX('[3]5.งบทดลอง รพ.'!$AR:$AR,MATCH(F:F,'[3]5.งบทดลอง รพ.'!B:B,0)),)</f>
        <v>0</v>
      </c>
      <c r="AW161" s="295">
        <f>IFERROR(INDEX('[3]5.งบทดลอง รพ.'!$AS:$AS,MATCH(F:F,'[3]5.งบทดลอง รพ.'!B:B,0)),)</f>
        <v>0</v>
      </c>
      <c r="AX161" s="295">
        <f>IFERROR(INDEX('[3]5.งบทดลอง รพ.'!$AT:$AT,MATCH(F:F,'[3]5.งบทดลอง รพ.'!B:B,0)),)</f>
        <v>0</v>
      </c>
      <c r="AY161" s="295">
        <f>IFERROR(INDEX('[3]5.งบทดลอง รพ.'!$AU:$AU,MATCH(F:F,'[3]5.งบทดลอง รพ.'!B:B,0)),)</f>
        <v>0</v>
      </c>
      <c r="AZ161" s="295">
        <f>IFERROR(INDEX('[3]5.งบทดลอง รพ.'!$AV:$AV,MATCH(F:F,'[3]5.งบทดลอง รพ.'!B:B,0)),)</f>
        <v>0</v>
      </c>
      <c r="BA161" s="295">
        <f>IFERROR(INDEX('[3]5.งบทดลอง รพ.'!$AW:$AW,MATCH(F:F,'[3]5.งบทดลอง รพ.'!B:B,0)),)</f>
        <v>0</v>
      </c>
      <c r="BB161" s="295">
        <f>IFERROR(INDEX('[3]5.งบทดลอง รพ.'!$AX:$AX,MATCH(F:F,'[3]5.งบทดลอง รพ.'!B:B,0)),)</f>
        <v>0</v>
      </c>
      <c r="BC161" s="295">
        <f>IFERROR(INDEX('[3]5.งบทดลอง รพ.'!$AY:$AY,MATCH(F:F,'[3]5.งบทดลอง รพ.'!B:B,0)),)</f>
        <v>0</v>
      </c>
      <c r="BD161" s="295">
        <f>IFERROR(INDEX('[3]5.งบทดลอง รพ.'!$AZ:$AZ,MATCH(F:F,'[3]5.งบทดลอง รพ.'!B:B,0)),)</f>
        <v>0</v>
      </c>
      <c r="BE161" s="295">
        <f>IFERROR(INDEX('[3]5.งบทดลอง รพ.'!$BA:$BA,MATCH(F:F,'[3]5.งบทดลอง รพ.'!B:B,0)),)</f>
        <v>0</v>
      </c>
      <c r="BF161" s="295">
        <f>IFERROR(INDEX('[3]5.งบทดลอง รพ.'!$BB:$BB,MATCH(F:F,'[3]5.งบทดลอง รพ.'!B:B,0)),)</f>
        <v>0</v>
      </c>
      <c r="BG161" s="295">
        <f>IFERROR(INDEX('[3]5.งบทดลอง รพ.'!$BC:$BC,MATCH(F:F,'[3]5.งบทดลอง รพ.'!B:B,0)),)</f>
        <v>0</v>
      </c>
      <c r="BH161" s="295">
        <f>IFERROR(INDEX('[3]5.งบทดลอง รพ.'!$BD:$BD,MATCH(F:F,'[3]5.งบทดลอง รพ.'!B:B,0)),)</f>
        <v>0</v>
      </c>
      <c r="BI161" s="295">
        <f>IFERROR(INDEX('[3]5.งบทดลอง รพ.'!$BE:$BE,MATCH(F:F,'[3]5.งบทดลอง รพ.'!B:B,0)),)</f>
        <v>0</v>
      </c>
      <c r="BJ161" s="295">
        <f>IFERROR(INDEX('[3]5.งบทดลอง รพ.'!$BF:$BF,MATCH(F:F,'[3]5.งบทดลอง รพ.'!B:B,0)),)</f>
        <v>0</v>
      </c>
      <c r="BK161" s="295">
        <f>IFERROR(INDEX('[3]5.งบทดลอง รพ.'!$BG:$BG,MATCH(F:F,'[3]5.งบทดลอง รพ.'!B:B,0)),)</f>
        <v>0</v>
      </c>
      <c r="BL161" s="295">
        <f>IFERROR(INDEX('[3]5.งบทดลอง รพ.'!$BH:$BH,MATCH(F:F,'[3]5.งบทดลอง รพ.'!B:B,0)),)</f>
        <v>0</v>
      </c>
      <c r="BM161" s="295">
        <f>IFERROR(INDEX('[3]5.งบทดลอง รพ.'!$BI:$BI,MATCH(F:F,'[3]5.งบทดลอง รพ.'!B:B,0)),)</f>
        <v>0</v>
      </c>
      <c r="BN161" s="295">
        <f>IFERROR(INDEX('[3]5.งบทดลอง รพ.'!$BJ:$BJ,MATCH(F:F,'[3]5.งบทดลอง รพ.'!B:B,0)),)</f>
        <v>0</v>
      </c>
      <c r="BO161" s="295">
        <f>IFERROR(INDEX('[3]5.งบทดลอง รพ.'!$BK:$BK,MATCH(F:F,'[3]5.งบทดลอง รพ.'!B:B,0)),)</f>
        <v>0</v>
      </c>
      <c r="BP161" s="295">
        <f>IFERROR(INDEX('[3]5.งบทดลอง รพ.'!$BL:$BL,MATCH(F:F,'[3]5.งบทดลอง รพ.'!B:B,0)),)</f>
        <v>0</v>
      </c>
      <c r="BQ161" s="295">
        <f>IFERROR(INDEX('[3]5.งบทดลอง รพ.'!$BM:$BM,MATCH(F:F,'[3]5.งบทดลอง รพ.'!B:B,0)),)</f>
        <v>0</v>
      </c>
      <c r="BR161" s="295">
        <f>IFERROR(INDEX('[3]5.งบทดลอง รพ.'!$BN:$BN,MATCH(F:F,'[3]5.งบทดลอง รพ.'!B:B,0)),)</f>
        <v>0</v>
      </c>
      <c r="BS161" s="295">
        <f>IFERROR(INDEX('[3]5.งบทดลอง รพ.'!$BO:$BO,MATCH(F:F,'[3]5.งบทดลอง รพ.'!B:B,0)),)</f>
        <v>0</v>
      </c>
      <c r="BT161" s="295">
        <f>IFERROR(INDEX('[3]5.งบทดลอง รพ.'!$BP:$BP,MATCH(F:F,'[3]5.งบทดลอง รพ.'!B:B,0)),)</f>
        <v>253495.4</v>
      </c>
      <c r="BU161" s="295">
        <f>IFERROR(INDEX('[3]5.งบทดลอง รพ.'!$BQ:$BQ,MATCH(F:F,'[3]5.งบทดลอง รพ.'!B:B,0)),)</f>
        <v>0</v>
      </c>
      <c r="BV161" s="295">
        <f>IFERROR(INDEX('[3]5.งบทดลอง รพ.'!$BR:$BR,MATCH(F:F,'[3]5.งบทดลอง รพ.'!B:B,0)),)</f>
        <v>0</v>
      </c>
      <c r="BW161" s="295">
        <f>IFERROR(INDEX('[3]5.งบทดลอง รพ.'!$BS:$BS,MATCH(F:F,'[3]5.งบทดลอง รพ.'!B:B,0)),)</f>
        <v>0</v>
      </c>
      <c r="BX161" s="295">
        <f>IFERROR(INDEX('[3]5.งบทดลอง รพ.'!$BT:$BT,MATCH(F:F,'[3]5.งบทดลอง รพ.'!B:B,0)),)</f>
        <v>0</v>
      </c>
      <c r="BY161" s="295">
        <f>IFERROR(INDEX('[3]5.งบทดลอง รพ.'!$BU:$BU,MATCH(F:F,'[3]5.งบทดลอง รพ.'!B:B,0)),)</f>
        <v>0</v>
      </c>
      <c r="BZ161" s="295">
        <f>IFERROR(INDEX('[3]5.งบทดลอง รพ.'!$BV:$BV,MATCH(F:F,'[3]5.งบทดลอง รพ.'!B:B,0)),)</f>
        <v>0</v>
      </c>
      <c r="CA161" s="295">
        <f>IFERROR(INDEX('[3]5.งบทดลอง รพ.'!$BW:$BW,MATCH(F:F,'[3]5.งบทดลอง รพ.'!B:B,0)),)</f>
        <v>0</v>
      </c>
      <c r="CB161" s="295">
        <f>IFERROR(INDEX('[3]5.งบทดลอง รพ.'!$BX:$BX,MATCH(F:F,'[3]5.งบทดลอง รพ.'!B:B,0)),)</f>
        <v>0</v>
      </c>
      <c r="CC161" s="506">
        <f t="shared" si="21"/>
        <v>253495.4</v>
      </c>
    </row>
    <row r="162" spans="1:81" s="308" customFormat="1">
      <c r="A162" s="307" t="s">
        <v>436</v>
      </c>
      <c r="B162" s="292" t="s">
        <v>24</v>
      </c>
      <c r="C162" s="293" t="s">
        <v>25</v>
      </c>
      <c r="D162" s="294">
        <v>45110</v>
      </c>
      <c r="E162" s="293" t="s">
        <v>25</v>
      </c>
      <c r="F162" s="504" t="s">
        <v>721</v>
      </c>
      <c r="G162" s="505" t="s">
        <v>722</v>
      </c>
      <c r="H162" s="295">
        <f>IFERROR(INDEX('[3]5.งบทดลอง รพ.'!$D:$D,MATCH(F:F,'[3]5.งบทดลอง รพ.'!B:B,0)),)</f>
        <v>0</v>
      </c>
      <c r="I162" s="295">
        <f>IFERROR(INDEX('[3]5.งบทดลอง รพ.'!$E:$E,MATCH(F:F,'[3]5.งบทดลอง รพ.'!B:B,0)),)</f>
        <v>0</v>
      </c>
      <c r="J162" s="295">
        <f>IFERROR(INDEX('[3]5.งบทดลอง รพ.'!$F:$F,MATCH(F:F,'[3]5.งบทดลอง รพ.'!B:B,0)),)</f>
        <v>0</v>
      </c>
      <c r="K162" s="295">
        <f>IFERROR(INDEX('[3]5.งบทดลอง รพ.'!$G:$G,MATCH(F:F,'[3]5.งบทดลอง รพ.'!B:B,0)),)</f>
        <v>0</v>
      </c>
      <c r="L162" s="295">
        <f>IFERROR(INDEX('[3]5.งบทดลอง รพ.'!$H:$H,MATCH(F:F,'[3]5.งบทดลอง รพ.'!B:B,0)),)</f>
        <v>0</v>
      </c>
      <c r="M162" s="295">
        <f>IFERROR(INDEX('[3]5.งบทดลอง รพ.'!$I:$I,MATCH(F:F,'[3]5.งบทดลอง รพ.'!B:B,0)),)</f>
        <v>0</v>
      </c>
      <c r="N162" s="295">
        <f>IFERROR(INDEX('[3]5.งบทดลอง รพ.'!$J:$J,MATCH(F:F,'[3]5.งบทดลอง รพ.'!B:B,0)),)</f>
        <v>0</v>
      </c>
      <c r="O162" s="295">
        <f>IFERROR(INDEX('[3]5.งบทดลอง รพ.'!$K:$K,MATCH(F:F,'[3]5.งบทดลอง รพ.'!B:B,0)),)</f>
        <v>0</v>
      </c>
      <c r="P162" s="295">
        <f>IFERROR(INDEX('[3]5.งบทดลอง รพ.'!$L:$L,MATCH(F:F,'[3]5.งบทดลอง รพ.'!B:B,0)),)</f>
        <v>0</v>
      </c>
      <c r="Q162" s="295">
        <f>IFERROR(INDEX('[3]5.งบทดลอง รพ.'!$M:$M,MATCH(F:F,'[3]5.งบทดลอง รพ.'!B:B,0)),)</f>
        <v>0</v>
      </c>
      <c r="R162" s="295">
        <f>IFERROR(INDEX('[3]5.งบทดลอง รพ.'!$N:$N,MATCH(F:F,'[3]5.งบทดลอง รพ.'!B:B,0)),)</f>
        <v>0</v>
      </c>
      <c r="S162" s="295">
        <f>IFERROR(INDEX('[3]5.งบทดลอง รพ.'!$O:$O,MATCH(F:F,'[3]5.งบทดลอง รพ.'!B:B,0)),)</f>
        <v>0</v>
      </c>
      <c r="T162" s="295">
        <f>IFERROR(INDEX('[3]5.งบทดลอง รพ.'!$P:$P,MATCH(F:F,'[3]5.งบทดลอง รพ.'!B:B,0)),)</f>
        <v>5915080</v>
      </c>
      <c r="U162" s="295">
        <f>IFERROR(INDEX('[3]5.งบทดลอง รพ.'!$Q:$Q,MATCH(F:F,'[3]5.งบทดลอง รพ.'!B:B,0)),)</f>
        <v>0</v>
      </c>
      <c r="V162" s="295">
        <f>IFERROR(INDEX('[3]5.งบทดลอง รพ.'!$R:$R,MATCH(F:F,'[3]5.งบทดลอง รพ.'!B:B,0)),)</f>
        <v>0</v>
      </c>
      <c r="W162" s="295">
        <f>IFERROR(INDEX('[3]5.งบทดลอง รพ.'!$S:$S,MATCH(F:F,'[3]5.งบทดลอง รพ.'!B:B,0)),)</f>
        <v>0</v>
      </c>
      <c r="X162" s="295">
        <f>IFERROR(INDEX('[3]5.งบทดลอง รพ.'!$T:$T,MATCH(F:F,'[3]5.งบทดลอง รพ.'!B:B,0)),)</f>
        <v>0</v>
      </c>
      <c r="Y162" s="295">
        <f>IFERROR(INDEX('[3]5.งบทดลอง รพ.'!$U:$U,MATCH(F:F,'[3]5.งบทดลอง รพ.'!B:B,0)),)</f>
        <v>0</v>
      </c>
      <c r="Z162" s="295">
        <f>IFERROR(INDEX('[3]5.งบทดลอง รพ.'!$V:$V,MATCH(F:F,'[3]5.งบทดลอง รพ.'!B:B,0)),)</f>
        <v>0</v>
      </c>
      <c r="AA162" s="295">
        <f>IFERROR(INDEX('[3]5.งบทดลอง รพ.'!$W:$W,MATCH(F:F,'[3]5.งบทดลอง รพ.'!B:B,0)),)</f>
        <v>0</v>
      </c>
      <c r="AB162" s="295">
        <f>IFERROR(INDEX('[3]5.งบทดลอง รพ.'!$X:$X,MATCH(F:F,'[3]5.งบทดลอง รพ.'!B:B,0)),)</f>
        <v>0</v>
      </c>
      <c r="AC162" s="295">
        <f>IFERROR(INDEX('[3]5.งบทดลอง รพ.'!$Y:$Y,MATCH(F:F,'[3]5.งบทดลอง รพ.'!B:B,0)),)</f>
        <v>0</v>
      </c>
      <c r="AD162" s="295">
        <f>IFERROR(INDEX('[3]5.งบทดลอง รพ.'!$Z:$Z,MATCH(F:F,'[3]5.งบทดลอง รพ.'!B:B,0)),)</f>
        <v>0</v>
      </c>
      <c r="AE162" s="295">
        <f>IFERROR(INDEX('[3]5.งบทดลอง รพ.'!$AA:$AA,MATCH(F:F,'[3]5.งบทดลอง รพ.'!B:B,0)),)</f>
        <v>0</v>
      </c>
      <c r="AF162" s="295">
        <f>IFERROR(INDEX('[3]5.งบทดลอง รพ.'!$AB:$AB,MATCH(F:F,'[3]5.งบทดลอง รพ.'!B:B,0)),)</f>
        <v>0</v>
      </c>
      <c r="AG162" s="295">
        <f>IFERROR(INDEX('[3]5.งบทดลอง รพ.'!$AC:$AC,MATCH(F:F,'[3]5.งบทดลอง รพ.'!B:B,0)),)</f>
        <v>0</v>
      </c>
      <c r="AH162" s="295">
        <f>IFERROR(INDEX('[3]5.งบทดลอง รพ.'!$AD:$AD,MATCH(F:F,'[3]5.งบทดลอง รพ.'!B:B,0)),)</f>
        <v>0</v>
      </c>
      <c r="AI162" s="295">
        <f>IFERROR(INDEX('[3]5.งบทดลอง รพ.'!$AE:$AE,MATCH(F:F,'[3]5.งบทดลอง รพ.'!B:B,0)),)</f>
        <v>0</v>
      </c>
      <c r="AJ162" s="295">
        <f>IFERROR(INDEX('[3]5.งบทดลอง รพ.'!$AF:$AF,MATCH(F:F,'[3]5.งบทดลอง รพ.'!B:B,0)),)</f>
        <v>1300000</v>
      </c>
      <c r="AK162" s="295">
        <f>IFERROR(INDEX('[3]5.งบทดลอง รพ.'!$AG:$AG,MATCH(F:F,'[3]5.งบทดลอง รพ.'!B:B,0)),)</f>
        <v>650000</v>
      </c>
      <c r="AL162" s="295">
        <f>IFERROR(INDEX('[3]5.งบทดลอง รพ.'!$AH:$AH,MATCH(F:F,'[3]5.งบทดลอง รพ.'!B:B,0)),)</f>
        <v>650000</v>
      </c>
      <c r="AM162" s="295">
        <f>IFERROR(INDEX('[3]5.งบทดลอง รพ.'!$AI:$AI,MATCH(F:F,'[3]5.งบทดลอง รพ.'!B:B,0)),)</f>
        <v>0</v>
      </c>
      <c r="AN162" s="295">
        <f>IFERROR(INDEX('[3]5.งบทดลอง รพ.'!$AJ:$AJ,MATCH(F:F,'[3]5.งบทดลอง รพ.'!B:B,0)),)</f>
        <v>650000</v>
      </c>
      <c r="AO162" s="295">
        <f>IFERROR(INDEX('[3]5.งบทดลอง รพ.'!$AK:$AK,MATCH(F:F,'[3]5.งบทดลอง รพ.'!B:B,0)),)</f>
        <v>15560</v>
      </c>
      <c r="AP162" s="295">
        <f>IFERROR(INDEX('[3]5.งบทดลอง รพ.'!$AL:$AL,MATCH(F:F,'[3]5.งบทดลอง รพ.'!B:B,0)),)</f>
        <v>1</v>
      </c>
      <c r="AQ162" s="295">
        <f>IFERROR(INDEX('[3]5.งบทดลอง รพ.'!$AM:$AM,MATCH(F:F,'[3]5.งบทดลอง รพ.'!B:B,0)),)</f>
        <v>0</v>
      </c>
      <c r="AR162" s="295">
        <f>IFERROR(INDEX('[3]5.งบทดลอง รพ.'!$AN:$AN,MATCH(F:F,'[3]5.งบทดลอง รพ.'!B:B,0)),)</f>
        <v>0</v>
      </c>
      <c r="AS162" s="295">
        <f>IFERROR(INDEX('[3]5.งบทดลอง รพ.'!$AO:$AO,MATCH(F:F,'[3]5.งบทดลอง รพ.'!B:B,0)),)</f>
        <v>1313350</v>
      </c>
      <c r="AT162" s="295">
        <f>IFERROR(INDEX('[3]5.งบทดลอง รพ.'!$AP:$AP,MATCH(F:F,'[3]5.งบทดลอง รพ.'!B:B,0)),)</f>
        <v>650000</v>
      </c>
      <c r="AU162" s="295">
        <f>IFERROR(INDEX('[3]5.งบทดลอง รพ.'!$AQ:$AQ,MATCH(F:F,'[3]5.งบทดลอง รพ.'!B:B,0)),)</f>
        <v>0</v>
      </c>
      <c r="AV162" s="295">
        <f>IFERROR(INDEX('[3]5.งบทดลอง รพ.'!$AR:$AR,MATCH(F:F,'[3]5.งบทดลอง รพ.'!B:B,0)),)</f>
        <v>0</v>
      </c>
      <c r="AW162" s="295">
        <f>IFERROR(INDEX('[3]5.งบทดลอง รพ.'!$AS:$AS,MATCH(F:F,'[3]5.งบทดลอง รพ.'!B:B,0)),)</f>
        <v>0</v>
      </c>
      <c r="AX162" s="295">
        <f>IFERROR(INDEX('[3]5.งบทดลอง รพ.'!$AT:$AT,MATCH(F:F,'[3]5.งบทดลอง รพ.'!B:B,0)),)</f>
        <v>0</v>
      </c>
      <c r="AY162" s="295">
        <f>IFERROR(INDEX('[3]5.งบทดลอง รพ.'!$AU:$AU,MATCH(F:F,'[3]5.งบทดลอง รพ.'!B:B,0)),)</f>
        <v>0</v>
      </c>
      <c r="AZ162" s="295">
        <f>IFERROR(INDEX('[3]5.งบทดลอง รพ.'!$AV:$AV,MATCH(F:F,'[3]5.งบทดลอง รพ.'!B:B,0)),)</f>
        <v>0</v>
      </c>
      <c r="BA162" s="295">
        <f>IFERROR(INDEX('[3]5.งบทดลอง รพ.'!$AW:$AW,MATCH(F:F,'[3]5.งบทดลอง รพ.'!B:B,0)),)</f>
        <v>0</v>
      </c>
      <c r="BB162" s="295">
        <f>IFERROR(INDEX('[3]5.งบทดลอง รพ.'!$AX:$AX,MATCH(F:F,'[3]5.งบทดลอง รพ.'!B:B,0)),)</f>
        <v>0</v>
      </c>
      <c r="BC162" s="295">
        <f>IFERROR(INDEX('[3]5.งบทดลอง รพ.'!$AY:$AY,MATCH(F:F,'[3]5.งบทดลอง รพ.'!B:B,0)),)</f>
        <v>438000</v>
      </c>
      <c r="BD162" s="295">
        <f>IFERROR(INDEX('[3]5.งบทดลอง รพ.'!$AZ:$AZ,MATCH(F:F,'[3]5.งบทดลอง รพ.'!B:B,0)),)</f>
        <v>0</v>
      </c>
      <c r="BE162" s="295">
        <f>IFERROR(INDEX('[3]5.งบทดลอง รพ.'!$BA:$BA,MATCH(F:F,'[3]5.งบทดลอง รพ.'!B:B,0)),)</f>
        <v>0</v>
      </c>
      <c r="BF162" s="295">
        <f>IFERROR(INDEX('[3]5.งบทดลอง รพ.'!$BB:$BB,MATCH(F:F,'[3]5.งบทดลอง รพ.'!B:B,0)),)</f>
        <v>0</v>
      </c>
      <c r="BG162" s="295">
        <f>IFERROR(INDEX('[3]5.งบทดลอง รพ.'!$BC:$BC,MATCH(F:F,'[3]5.งบทดลอง รพ.'!B:B,0)),)</f>
        <v>0</v>
      </c>
      <c r="BH162" s="295">
        <f>IFERROR(INDEX('[3]5.งบทดลอง รพ.'!$BD:$BD,MATCH(F:F,'[3]5.งบทดลอง รพ.'!B:B,0)),)</f>
        <v>1999000</v>
      </c>
      <c r="BI162" s="295">
        <f>IFERROR(INDEX('[3]5.งบทดลอง รพ.'!$BE:$BE,MATCH(F:F,'[3]5.งบทดลอง รพ.'!B:B,0)),)</f>
        <v>0</v>
      </c>
      <c r="BJ162" s="295">
        <f>IFERROR(INDEX('[3]5.งบทดลอง รพ.'!$BF:$BF,MATCH(F:F,'[3]5.งบทดลอง รพ.'!B:B,0)),)</f>
        <v>1690000</v>
      </c>
      <c r="BK162" s="295">
        <f>IFERROR(INDEX('[3]5.งบทดลอง รพ.'!$BG:$BG,MATCH(F:F,'[3]5.งบทดลอง รพ.'!B:B,0)),)</f>
        <v>3017000</v>
      </c>
      <c r="BL162" s="295">
        <f>IFERROR(INDEX('[3]5.งบทดลอง รพ.'!$BH:$BH,MATCH(F:F,'[3]5.งบทดลอง รพ.'!B:B,0)),)</f>
        <v>0</v>
      </c>
      <c r="BM162" s="295">
        <f>IFERROR(INDEX('[3]5.งบทดลอง รพ.'!$BI:$BI,MATCH(F:F,'[3]5.งบทดลอง รพ.'!B:B,0)),)</f>
        <v>0</v>
      </c>
      <c r="BN162" s="295">
        <f>IFERROR(INDEX('[3]5.งบทดลอง รพ.'!$BJ:$BJ,MATCH(F:F,'[3]5.งบทดลอง รพ.'!B:B,0)),)</f>
        <v>49784731.189999998</v>
      </c>
      <c r="BO162" s="295">
        <f>IFERROR(INDEX('[3]5.งบทดลอง รพ.'!$BK:$BK,MATCH(F:F,'[3]5.งบทดลอง รพ.'!B:B,0)),)</f>
        <v>0</v>
      </c>
      <c r="BP162" s="295">
        <f>IFERROR(INDEX('[3]5.งบทดลอง รพ.'!$BL:$BL,MATCH(F:F,'[3]5.งบทดลอง รพ.'!B:B,0)),)</f>
        <v>0</v>
      </c>
      <c r="BQ162" s="295">
        <f>IFERROR(INDEX('[3]5.งบทดลอง รพ.'!$BM:$BM,MATCH(F:F,'[3]5.งบทดลอง รพ.'!B:B,0)),)</f>
        <v>0</v>
      </c>
      <c r="BR162" s="295">
        <f>IFERROR(INDEX('[3]5.งบทดลอง รพ.'!$BN:$BN,MATCH(F:F,'[3]5.งบทดลอง รพ.'!B:B,0)),)</f>
        <v>0</v>
      </c>
      <c r="BS162" s="295">
        <f>IFERROR(INDEX('[3]5.งบทดลอง รพ.'!$BO:$BO,MATCH(F:F,'[3]5.งบทดลอง รพ.'!B:B,0)),)</f>
        <v>0</v>
      </c>
      <c r="BT162" s="295">
        <f>IFERROR(INDEX('[3]5.งบทดลอง รพ.'!$BP:$BP,MATCH(F:F,'[3]5.งบทดลอง รพ.'!B:B,0)),)</f>
        <v>0</v>
      </c>
      <c r="BU162" s="295">
        <f>IFERROR(INDEX('[3]5.งบทดลอง รพ.'!$BQ:$BQ,MATCH(F:F,'[3]5.งบทดลอง รพ.'!B:B,0)),)</f>
        <v>0</v>
      </c>
      <c r="BV162" s="295">
        <f>IFERROR(INDEX('[3]5.งบทดลอง รพ.'!$BR:$BR,MATCH(F:F,'[3]5.งบทดลอง รพ.'!B:B,0)),)</f>
        <v>0</v>
      </c>
      <c r="BW162" s="295">
        <f>IFERROR(INDEX('[3]5.งบทดลอง รพ.'!$BS:$BS,MATCH(F:F,'[3]5.งบทดลอง รพ.'!B:B,0)),)</f>
        <v>0</v>
      </c>
      <c r="BX162" s="295">
        <f>IFERROR(INDEX('[3]5.งบทดลอง รพ.'!$BT:$BT,MATCH(F:F,'[3]5.งบทดลอง รพ.'!B:B,0)),)</f>
        <v>0</v>
      </c>
      <c r="BY162" s="295">
        <f>IFERROR(INDEX('[3]5.งบทดลอง รพ.'!$BU:$BU,MATCH(F:F,'[3]5.งบทดลอง รพ.'!B:B,0)),)</f>
        <v>0</v>
      </c>
      <c r="BZ162" s="295">
        <f>IFERROR(INDEX('[3]5.งบทดลอง รพ.'!$BV:$BV,MATCH(F:F,'[3]5.งบทดลอง รพ.'!B:B,0)),)</f>
        <v>0</v>
      </c>
      <c r="CA162" s="295">
        <f>IFERROR(INDEX('[3]5.งบทดลอง รพ.'!$BW:$BW,MATCH(F:F,'[3]5.งบทดลอง รพ.'!B:B,0)),)</f>
        <v>0</v>
      </c>
      <c r="CB162" s="295">
        <f>IFERROR(INDEX('[3]5.งบทดลอง รพ.'!$BX:$BX,MATCH(F:F,'[3]5.งบทดลอง รพ.'!B:B,0)),)</f>
        <v>0</v>
      </c>
      <c r="CC162" s="506">
        <f t="shared" si="21"/>
        <v>68072722.189999998</v>
      </c>
    </row>
    <row r="163" spans="1:81" s="308" customFormat="1">
      <c r="A163" s="307" t="s">
        <v>436</v>
      </c>
      <c r="B163" s="292" t="s">
        <v>24</v>
      </c>
      <c r="C163" s="293" t="s">
        <v>25</v>
      </c>
      <c r="D163" s="294">
        <v>45110</v>
      </c>
      <c r="E163" s="293" t="s">
        <v>25</v>
      </c>
      <c r="F163" s="504" t="s">
        <v>723</v>
      </c>
      <c r="G163" s="505" t="s">
        <v>724</v>
      </c>
      <c r="H163" s="295">
        <f>IFERROR(INDEX('[3]5.งบทดลอง รพ.'!$D:$D,MATCH(F:F,'[3]5.งบทดลอง รพ.'!B:B,0)),)</f>
        <v>26092250</v>
      </c>
      <c r="I163" s="295">
        <f>IFERROR(INDEX('[3]5.งบทดลอง รพ.'!$E:$E,MATCH(F:F,'[3]5.งบทดลอง รพ.'!B:B,0)),)</f>
        <v>38139</v>
      </c>
      <c r="J163" s="295">
        <f>IFERROR(INDEX('[3]5.งบทดลอง รพ.'!$F:$F,MATCH(F:F,'[3]5.งบทดลอง รพ.'!B:B,0)),)</f>
        <v>0</v>
      </c>
      <c r="K163" s="295">
        <f>IFERROR(INDEX('[3]5.งบทดลอง รพ.'!$G:$G,MATCH(F:F,'[3]5.งบทดลอง รพ.'!B:B,0)),)</f>
        <v>0</v>
      </c>
      <c r="L163" s="295">
        <f>IFERROR(INDEX('[3]5.งบทดลอง รพ.'!$H:$H,MATCH(F:F,'[3]5.งบทดลอง รพ.'!B:B,0)),)</f>
        <v>0</v>
      </c>
      <c r="M163" s="295">
        <f>IFERROR(INDEX('[3]5.งบทดลอง รพ.'!$I:$I,MATCH(F:F,'[3]5.งบทดลอง รพ.'!B:B,0)),)</f>
        <v>0</v>
      </c>
      <c r="N163" s="295">
        <f>IFERROR(INDEX('[3]5.งบทดลอง รพ.'!$J:$J,MATCH(F:F,'[3]5.งบทดลอง รพ.'!B:B,0)),)</f>
        <v>0</v>
      </c>
      <c r="O163" s="295">
        <f>IFERROR(INDEX('[3]5.งบทดลอง รพ.'!$K:$K,MATCH(F:F,'[3]5.งบทดลอง รพ.'!B:B,0)),)</f>
        <v>0</v>
      </c>
      <c r="P163" s="295">
        <f>IFERROR(INDEX('[3]5.งบทดลอง รพ.'!$L:$L,MATCH(F:F,'[3]5.งบทดลอง รพ.'!B:B,0)),)</f>
        <v>0</v>
      </c>
      <c r="Q163" s="295">
        <f>IFERROR(INDEX('[3]5.งบทดลอง รพ.'!$M:$M,MATCH(F:F,'[3]5.งบทดลอง รพ.'!B:B,0)),)</f>
        <v>0</v>
      </c>
      <c r="R163" s="295">
        <f>IFERROR(INDEX('[3]5.งบทดลอง รพ.'!$N:$N,MATCH(F:F,'[3]5.งบทดลอง รพ.'!B:B,0)),)</f>
        <v>0</v>
      </c>
      <c r="S163" s="295">
        <f>IFERROR(INDEX('[3]5.งบทดลอง รพ.'!$O:$O,MATCH(F:F,'[3]5.งบทดลอง รพ.'!B:B,0)),)</f>
        <v>0</v>
      </c>
      <c r="T163" s="295">
        <f>IFERROR(INDEX('[3]5.งบทดลอง รพ.'!$P:$P,MATCH(F:F,'[3]5.งบทดลอง รพ.'!B:B,0)),)</f>
        <v>0</v>
      </c>
      <c r="U163" s="295">
        <f>IFERROR(INDEX('[3]5.งบทดลอง รพ.'!$Q:$Q,MATCH(F:F,'[3]5.งบทดลอง รพ.'!B:B,0)),)</f>
        <v>0</v>
      </c>
      <c r="V163" s="295">
        <f>IFERROR(INDEX('[3]5.งบทดลอง รพ.'!$R:$R,MATCH(F:F,'[3]5.งบทดลอง รพ.'!B:B,0)),)</f>
        <v>0</v>
      </c>
      <c r="W163" s="295">
        <f>IFERROR(INDEX('[3]5.งบทดลอง รพ.'!$S:$S,MATCH(F:F,'[3]5.งบทดลอง รพ.'!B:B,0)),)</f>
        <v>0</v>
      </c>
      <c r="X163" s="295">
        <f>IFERROR(INDEX('[3]5.งบทดลอง รพ.'!$T:$T,MATCH(F:F,'[3]5.งบทดลอง รพ.'!B:B,0)),)</f>
        <v>0</v>
      </c>
      <c r="Y163" s="295">
        <f>IFERROR(INDEX('[3]5.งบทดลอง รพ.'!$U:$U,MATCH(F:F,'[3]5.งบทดลอง รพ.'!B:B,0)),)</f>
        <v>0</v>
      </c>
      <c r="Z163" s="295">
        <f>IFERROR(INDEX('[3]5.งบทดลอง รพ.'!$V:$V,MATCH(F:F,'[3]5.งบทดลอง รพ.'!B:B,0)),)</f>
        <v>0</v>
      </c>
      <c r="AA163" s="295">
        <f>IFERROR(INDEX('[3]5.งบทดลอง รพ.'!$W:$W,MATCH(F:F,'[3]5.งบทดลอง รพ.'!B:B,0)),)</f>
        <v>0</v>
      </c>
      <c r="AB163" s="295">
        <f>IFERROR(INDEX('[3]5.งบทดลอง รพ.'!$X:$X,MATCH(F:F,'[3]5.งบทดลอง รพ.'!B:B,0)),)</f>
        <v>0</v>
      </c>
      <c r="AC163" s="295">
        <f>IFERROR(INDEX('[3]5.งบทดลอง รพ.'!$Y:$Y,MATCH(F:F,'[3]5.งบทดลอง รพ.'!B:B,0)),)</f>
        <v>0</v>
      </c>
      <c r="AD163" s="295">
        <f>IFERROR(INDEX('[3]5.งบทดลอง รพ.'!$Z:$Z,MATCH(F:F,'[3]5.งบทดลอง รพ.'!B:B,0)),)</f>
        <v>0</v>
      </c>
      <c r="AE163" s="295">
        <f>IFERROR(INDEX('[3]5.งบทดลอง รพ.'!$AA:$AA,MATCH(F:F,'[3]5.งบทดลอง รพ.'!B:B,0)),)</f>
        <v>0</v>
      </c>
      <c r="AF163" s="295">
        <f>IFERROR(INDEX('[3]5.งบทดลอง รพ.'!$AB:$AB,MATCH(F:F,'[3]5.งบทดลอง รพ.'!B:B,0)),)</f>
        <v>0</v>
      </c>
      <c r="AG163" s="295">
        <f>IFERROR(INDEX('[3]5.งบทดลอง รพ.'!$AC:$AC,MATCH(F:F,'[3]5.งบทดลอง รพ.'!B:B,0)),)</f>
        <v>0</v>
      </c>
      <c r="AH163" s="295">
        <f>IFERROR(INDEX('[3]5.งบทดลอง รพ.'!$AD:$AD,MATCH(F:F,'[3]5.งบทดลอง รพ.'!B:B,0)),)</f>
        <v>0</v>
      </c>
      <c r="AI163" s="295">
        <f>IFERROR(INDEX('[3]5.งบทดลอง รพ.'!$AE:$AE,MATCH(F:F,'[3]5.งบทดลอง รพ.'!B:B,0)),)</f>
        <v>43000</v>
      </c>
      <c r="AJ163" s="295">
        <f>IFERROR(INDEX('[3]5.งบทดลอง รพ.'!$AF:$AF,MATCH(F:F,'[3]5.งบทดลอง รพ.'!B:B,0)),)</f>
        <v>0</v>
      </c>
      <c r="AK163" s="295">
        <f>IFERROR(INDEX('[3]5.งบทดลอง รพ.'!$AG:$AG,MATCH(F:F,'[3]5.งบทดลอง รพ.'!B:B,0)),)</f>
        <v>96219.86</v>
      </c>
      <c r="AL163" s="295">
        <f>IFERROR(INDEX('[3]5.งบทดลอง รพ.'!$AH:$AH,MATCH(F:F,'[3]5.งบทดลอง รพ.'!B:B,0)),)</f>
        <v>0</v>
      </c>
      <c r="AM163" s="295">
        <f>IFERROR(INDEX('[3]5.งบทดลอง รพ.'!$AI:$AI,MATCH(F:F,'[3]5.งบทดลอง รพ.'!B:B,0)),)</f>
        <v>0</v>
      </c>
      <c r="AN163" s="295">
        <f>IFERROR(INDEX('[3]5.งบทดลอง รพ.'!$AJ:$AJ,MATCH(F:F,'[3]5.งบทดลอง รพ.'!B:B,0)),)</f>
        <v>0</v>
      </c>
      <c r="AO163" s="295">
        <f>IFERROR(INDEX('[3]5.งบทดลอง รพ.'!$AK:$AK,MATCH(F:F,'[3]5.งบทดลอง รพ.'!B:B,0)),)</f>
        <v>0</v>
      </c>
      <c r="AP163" s="295">
        <f>IFERROR(INDEX('[3]5.งบทดลอง รพ.'!$AL:$AL,MATCH(F:F,'[3]5.งบทดลอง รพ.'!B:B,0)),)</f>
        <v>0</v>
      </c>
      <c r="AQ163" s="295">
        <f>IFERROR(INDEX('[3]5.งบทดลอง รพ.'!$AM:$AM,MATCH(F:F,'[3]5.งบทดลอง รพ.'!B:B,0)),)</f>
        <v>0</v>
      </c>
      <c r="AR163" s="295">
        <f>IFERROR(INDEX('[3]5.งบทดลอง รพ.'!$AN:$AN,MATCH(F:F,'[3]5.งบทดลอง รพ.'!B:B,0)),)</f>
        <v>0</v>
      </c>
      <c r="AS163" s="295">
        <f>IFERROR(INDEX('[3]5.งบทดลอง รพ.'!$AO:$AO,MATCH(F:F,'[3]5.งบทดลอง รพ.'!B:B,0)),)</f>
        <v>0</v>
      </c>
      <c r="AT163" s="295">
        <f>IFERROR(INDEX('[3]5.งบทดลอง รพ.'!$AP:$AP,MATCH(F:F,'[3]5.งบทดลอง รพ.'!B:B,0)),)</f>
        <v>0</v>
      </c>
      <c r="AU163" s="295">
        <f>IFERROR(INDEX('[3]5.งบทดลอง รพ.'!$AQ:$AQ,MATCH(F:F,'[3]5.งบทดลอง รพ.'!B:B,0)),)</f>
        <v>0</v>
      </c>
      <c r="AV163" s="295">
        <f>IFERROR(INDEX('[3]5.งบทดลอง รพ.'!$AR:$AR,MATCH(F:F,'[3]5.งบทดลอง รพ.'!B:B,0)),)</f>
        <v>0</v>
      </c>
      <c r="AW163" s="295">
        <f>IFERROR(INDEX('[3]5.งบทดลอง รพ.'!$AS:$AS,MATCH(F:F,'[3]5.งบทดลอง รพ.'!B:B,0)),)</f>
        <v>0</v>
      </c>
      <c r="AX163" s="295">
        <f>IFERROR(INDEX('[3]5.งบทดลอง รพ.'!$AT:$AT,MATCH(F:F,'[3]5.งบทดลอง รพ.'!B:B,0)),)</f>
        <v>0</v>
      </c>
      <c r="AY163" s="295">
        <f>IFERROR(INDEX('[3]5.งบทดลอง รพ.'!$AU:$AU,MATCH(F:F,'[3]5.งบทดลอง รพ.'!B:B,0)),)</f>
        <v>0</v>
      </c>
      <c r="AZ163" s="295">
        <f>IFERROR(INDEX('[3]5.งบทดลอง รพ.'!$AV:$AV,MATCH(F:F,'[3]5.งบทดลอง รพ.'!B:B,0)),)</f>
        <v>0</v>
      </c>
      <c r="BA163" s="295">
        <f>IFERROR(INDEX('[3]5.งบทดลอง รพ.'!$AW:$AW,MATCH(F:F,'[3]5.งบทดลอง รพ.'!B:B,0)),)</f>
        <v>0</v>
      </c>
      <c r="BB163" s="295">
        <f>IFERROR(INDEX('[3]5.งบทดลอง รพ.'!$AX:$AX,MATCH(F:F,'[3]5.งบทดลอง รพ.'!B:B,0)),)</f>
        <v>0</v>
      </c>
      <c r="BC163" s="295">
        <f>IFERROR(INDEX('[3]5.งบทดลอง รพ.'!$AY:$AY,MATCH(F:F,'[3]5.งบทดลอง รพ.'!B:B,0)),)</f>
        <v>0</v>
      </c>
      <c r="BD163" s="295">
        <f>IFERROR(INDEX('[3]5.งบทดลอง รพ.'!$AZ:$AZ,MATCH(F:F,'[3]5.งบทดลอง รพ.'!B:B,0)),)</f>
        <v>0</v>
      </c>
      <c r="BE163" s="295">
        <f>IFERROR(INDEX('[3]5.งบทดลอง รพ.'!$BA:$BA,MATCH(F:F,'[3]5.งบทดลอง รพ.'!B:B,0)),)</f>
        <v>0</v>
      </c>
      <c r="BF163" s="295">
        <f>IFERROR(INDEX('[3]5.งบทดลอง รพ.'!$BB:$BB,MATCH(F:F,'[3]5.งบทดลอง รพ.'!B:B,0)),)</f>
        <v>0</v>
      </c>
      <c r="BG163" s="295">
        <f>IFERROR(INDEX('[3]5.งบทดลอง รพ.'!$BC:$BC,MATCH(F:F,'[3]5.งบทดลอง รพ.'!B:B,0)),)</f>
        <v>0</v>
      </c>
      <c r="BH163" s="295">
        <f>IFERROR(INDEX('[3]5.งบทดลอง รพ.'!$BD:$BD,MATCH(F:F,'[3]5.งบทดลอง รพ.'!B:B,0)),)</f>
        <v>0</v>
      </c>
      <c r="BI163" s="295">
        <f>IFERROR(INDEX('[3]5.งบทดลอง รพ.'!$BE:$BE,MATCH(F:F,'[3]5.งบทดลอง รพ.'!B:B,0)),)</f>
        <v>0</v>
      </c>
      <c r="BJ163" s="295">
        <f>IFERROR(INDEX('[3]5.งบทดลอง รพ.'!$BF:$BF,MATCH(F:F,'[3]5.งบทดลอง รพ.'!B:B,0)),)</f>
        <v>0</v>
      </c>
      <c r="BK163" s="295">
        <f>IFERROR(INDEX('[3]5.งบทดลอง รพ.'!$BG:$BG,MATCH(F:F,'[3]5.งบทดลอง รพ.'!B:B,0)),)</f>
        <v>0</v>
      </c>
      <c r="BL163" s="295">
        <f>IFERROR(INDEX('[3]5.งบทดลอง รพ.'!$BH:$BH,MATCH(F:F,'[3]5.งบทดลอง รพ.'!B:B,0)),)</f>
        <v>16928</v>
      </c>
      <c r="BM163" s="295">
        <f>IFERROR(INDEX('[3]5.งบทดลอง รพ.'!$BI:$BI,MATCH(F:F,'[3]5.งบทดลอง รพ.'!B:B,0)),)</f>
        <v>0</v>
      </c>
      <c r="BN163" s="295">
        <f>IFERROR(INDEX('[3]5.งบทดลอง รพ.'!$BJ:$BJ,MATCH(F:F,'[3]5.งบทดลอง รพ.'!B:B,0)),)</f>
        <v>0</v>
      </c>
      <c r="BO163" s="295">
        <f>IFERROR(INDEX('[3]5.งบทดลอง รพ.'!$BK:$BK,MATCH(F:F,'[3]5.งบทดลอง รพ.'!B:B,0)),)</f>
        <v>0</v>
      </c>
      <c r="BP163" s="295">
        <f>IFERROR(INDEX('[3]5.งบทดลอง รพ.'!$BL:$BL,MATCH(F:F,'[3]5.งบทดลอง รพ.'!B:B,0)),)</f>
        <v>0</v>
      </c>
      <c r="BQ163" s="295">
        <f>IFERROR(INDEX('[3]5.งบทดลอง รพ.'!$BM:$BM,MATCH(F:F,'[3]5.งบทดลอง รพ.'!B:B,0)),)</f>
        <v>0</v>
      </c>
      <c r="BR163" s="295">
        <f>IFERROR(INDEX('[3]5.งบทดลอง รพ.'!$BN:$BN,MATCH(F:F,'[3]5.งบทดลอง รพ.'!B:B,0)),)</f>
        <v>0</v>
      </c>
      <c r="BS163" s="295">
        <f>IFERROR(INDEX('[3]5.งบทดลอง รพ.'!$BO:$BO,MATCH(F:F,'[3]5.งบทดลอง รพ.'!B:B,0)),)</f>
        <v>0</v>
      </c>
      <c r="BT163" s="295">
        <f>IFERROR(INDEX('[3]5.งบทดลอง รพ.'!$BP:$BP,MATCH(F:F,'[3]5.งบทดลอง รพ.'!B:B,0)),)</f>
        <v>0</v>
      </c>
      <c r="BU163" s="295">
        <f>IFERROR(INDEX('[3]5.งบทดลอง รพ.'!$BQ:$BQ,MATCH(F:F,'[3]5.งบทดลอง รพ.'!B:B,0)),)</f>
        <v>113629.46</v>
      </c>
      <c r="BV163" s="295">
        <f>IFERROR(INDEX('[3]5.งบทดลอง รพ.'!$BR:$BR,MATCH(F:F,'[3]5.งบทดลอง รพ.'!B:B,0)),)</f>
        <v>0</v>
      </c>
      <c r="BW163" s="295">
        <f>IFERROR(INDEX('[3]5.งบทดลอง รพ.'!$BS:$BS,MATCH(F:F,'[3]5.งบทดลอง รพ.'!B:B,0)),)</f>
        <v>0</v>
      </c>
      <c r="BX163" s="295">
        <f>IFERROR(INDEX('[3]5.งบทดลอง รพ.'!$BT:$BT,MATCH(F:F,'[3]5.งบทดลอง รพ.'!B:B,0)),)</f>
        <v>0</v>
      </c>
      <c r="BY163" s="295">
        <f>IFERROR(INDEX('[3]5.งบทดลอง รพ.'!$BU:$BU,MATCH(F:F,'[3]5.งบทดลอง รพ.'!B:B,0)),)</f>
        <v>0</v>
      </c>
      <c r="BZ163" s="295">
        <f>IFERROR(INDEX('[3]5.งบทดลอง รพ.'!$BV:$BV,MATCH(F:F,'[3]5.งบทดลอง รพ.'!B:B,0)),)</f>
        <v>0</v>
      </c>
      <c r="CA163" s="295">
        <f>IFERROR(INDEX('[3]5.งบทดลอง รพ.'!$BW:$BW,MATCH(F:F,'[3]5.งบทดลอง รพ.'!B:B,0)),)</f>
        <v>0</v>
      </c>
      <c r="CB163" s="295">
        <f>IFERROR(INDEX('[3]5.งบทดลอง รพ.'!$BX:$BX,MATCH(F:F,'[3]5.งบทดลอง รพ.'!B:B,0)),)</f>
        <v>0</v>
      </c>
      <c r="CC163" s="506">
        <f t="shared" si="21"/>
        <v>26400166.32</v>
      </c>
    </row>
    <row r="164" spans="1:81" s="308" customFormat="1">
      <c r="A164" s="307" t="s">
        <v>436</v>
      </c>
      <c r="B164" s="292" t="s">
        <v>24</v>
      </c>
      <c r="C164" s="293" t="s">
        <v>25</v>
      </c>
      <c r="D164" s="294">
        <v>45110</v>
      </c>
      <c r="E164" s="293" t="s">
        <v>25</v>
      </c>
      <c r="F164" s="504" t="s">
        <v>725</v>
      </c>
      <c r="G164" s="505" t="s">
        <v>726</v>
      </c>
      <c r="H164" s="295">
        <f>IFERROR(INDEX('[3]5.งบทดลอง รพ.'!$D:$D,MATCH(F:F,'[3]5.งบทดลอง รพ.'!B:B,0)),)</f>
        <v>0</v>
      </c>
      <c r="I164" s="295">
        <f>IFERROR(INDEX('[3]5.งบทดลอง รพ.'!$E:$E,MATCH(F:F,'[3]5.งบทดลอง รพ.'!B:B,0)),)</f>
        <v>1800100</v>
      </c>
      <c r="J164" s="295">
        <f>IFERROR(INDEX('[3]5.งบทดลอง รพ.'!$F:$F,MATCH(F:F,'[3]5.งบทดลอง รพ.'!B:B,0)),)</f>
        <v>11273000</v>
      </c>
      <c r="K164" s="295">
        <f>IFERROR(INDEX('[3]5.งบทดลอง รพ.'!$G:$G,MATCH(F:F,'[3]5.งบทดลอง รพ.'!B:B,0)),)</f>
        <v>1962750</v>
      </c>
      <c r="L164" s="295">
        <f>IFERROR(INDEX('[3]5.งบทดลอง รพ.'!$H:$H,MATCH(F:F,'[3]5.งบทดลอง รพ.'!B:B,0)),)</f>
        <v>469500</v>
      </c>
      <c r="M164" s="295">
        <f>IFERROR(INDEX('[3]5.งบทดลอง รพ.'!$I:$I,MATCH(F:F,'[3]5.งบทดลอง รพ.'!B:B,0)),)</f>
        <v>569875</v>
      </c>
      <c r="N164" s="295">
        <f>IFERROR(INDEX('[3]5.งบทดลอง รพ.'!$J:$J,MATCH(F:F,'[3]5.งบทดลอง รพ.'!B:B,0)),)</f>
        <v>0</v>
      </c>
      <c r="O164" s="295">
        <f>IFERROR(INDEX('[3]5.งบทดลอง รพ.'!$K:$K,MATCH(F:F,'[3]5.งบทดลอง รพ.'!B:B,0)),)</f>
        <v>1962750</v>
      </c>
      <c r="P164" s="295">
        <f>IFERROR(INDEX('[3]5.งบทดลอง รพ.'!$L:$L,MATCH(F:F,'[3]5.งบทดลอง รพ.'!B:B,0)),)</f>
        <v>349500</v>
      </c>
      <c r="Q164" s="295">
        <f>IFERROR(INDEX('[3]5.งบทดลอง รพ.'!$M:$M,MATCH(F:F,'[3]5.งบทดลอง รพ.'!B:B,0)),)</f>
        <v>600000</v>
      </c>
      <c r="R164" s="295">
        <f>IFERROR(INDEX('[3]5.งบทดลอง รพ.'!$N:$N,MATCH(F:F,'[3]5.งบทดลอง รพ.'!B:B,0)),)</f>
        <v>381380</v>
      </c>
      <c r="S164" s="295">
        <f>IFERROR(INDEX('[3]5.งบทดลอง รพ.'!$O:$O,MATCH(F:F,'[3]5.งบทดลอง รพ.'!B:B,0)),)</f>
        <v>1117129.03</v>
      </c>
      <c r="T164" s="295">
        <f>IFERROR(INDEX('[3]5.งบทดลอง รพ.'!$P:$P,MATCH(F:F,'[3]5.งบทดลอง รพ.'!B:B,0)),)</f>
        <v>11009460.48</v>
      </c>
      <c r="U164" s="295">
        <f>IFERROR(INDEX('[3]5.งบทดลอง รพ.'!$Q:$Q,MATCH(F:F,'[3]5.งบทดลอง รพ.'!B:B,0)),)</f>
        <v>1843711.83</v>
      </c>
      <c r="V164" s="295">
        <f>IFERROR(INDEX('[3]5.งบทดลอง รพ.'!$R:$R,MATCH(F:F,'[3]5.งบทดลอง รพ.'!B:B,0)),)</f>
        <v>103000</v>
      </c>
      <c r="W164" s="295">
        <f>IFERROR(INDEX('[3]5.งบทดลอง รพ.'!$S:$S,MATCH(F:F,'[3]5.งบทดลอง รพ.'!B:B,0)),)</f>
        <v>996361.71</v>
      </c>
      <c r="X164" s="295">
        <f>IFERROR(INDEX('[3]5.งบทดลอง รพ.'!$T:$T,MATCH(F:F,'[3]5.งบทดลอง รพ.'!B:B,0)),)</f>
        <v>0</v>
      </c>
      <c r="Y164" s="295">
        <f>IFERROR(INDEX('[3]5.งบทดลอง รพ.'!$U:$U,MATCH(F:F,'[3]5.งบทดลอง รพ.'!B:B,0)),)</f>
        <v>0</v>
      </c>
      <c r="Z164" s="295">
        <f>IFERROR(INDEX('[3]5.งบทดลอง รพ.'!$V:$V,MATCH(F:F,'[3]5.งบทดลอง รพ.'!B:B,0)),)</f>
        <v>0</v>
      </c>
      <c r="AA164" s="295">
        <f>IFERROR(INDEX('[3]5.งบทดลอง รพ.'!$W:$W,MATCH(F:F,'[3]5.งบทดลอง รพ.'!B:B,0)),)</f>
        <v>0</v>
      </c>
      <c r="AB164" s="295">
        <f>IFERROR(INDEX('[3]5.งบทดลอง รพ.'!$X:$X,MATCH(F:F,'[3]5.งบทดลอง รพ.'!B:B,0)),)</f>
        <v>0</v>
      </c>
      <c r="AC164" s="295">
        <f>IFERROR(INDEX('[3]5.งบทดลอง รพ.'!$Y:$Y,MATCH(F:F,'[3]5.งบทดลอง รพ.'!B:B,0)),)</f>
        <v>0</v>
      </c>
      <c r="AD164" s="295">
        <f>IFERROR(INDEX('[3]5.งบทดลอง รพ.'!$Z:$Z,MATCH(F:F,'[3]5.งบทดลอง รพ.'!B:B,0)),)</f>
        <v>3375</v>
      </c>
      <c r="AE164" s="295">
        <f>IFERROR(INDEX('[3]5.งบทดลอง รพ.'!$AA:$AA,MATCH(F:F,'[3]5.งบทดลอง รพ.'!B:B,0)),)</f>
        <v>0</v>
      </c>
      <c r="AF164" s="295">
        <f>IFERROR(INDEX('[3]5.งบทดลอง รพ.'!$AB:$AB,MATCH(F:F,'[3]5.งบทดลอง รพ.'!B:B,0)),)</f>
        <v>0</v>
      </c>
      <c r="AG164" s="295">
        <f>IFERROR(INDEX('[3]5.งบทดลอง รพ.'!$AC:$AC,MATCH(F:F,'[3]5.งบทดลอง รพ.'!B:B,0)),)</f>
        <v>268209.67</v>
      </c>
      <c r="AH164" s="295">
        <f>IFERROR(INDEX('[3]5.งบทดลอง รพ.'!$AD:$AD,MATCH(F:F,'[3]5.งบทดลอง รพ.'!B:B,0)),)</f>
        <v>0</v>
      </c>
      <c r="AI164" s="295">
        <f>IFERROR(INDEX('[3]5.งบทดลอง รพ.'!$AE:$AE,MATCH(F:F,'[3]5.งบทดลอง รพ.'!B:B,0)),)</f>
        <v>0</v>
      </c>
      <c r="AJ164" s="295">
        <f>IFERROR(INDEX('[3]5.งบทดลอง รพ.'!$AF:$AF,MATCH(F:F,'[3]5.งบทดลอง รพ.'!B:B,0)),)</f>
        <v>929063</v>
      </c>
      <c r="AK164" s="295">
        <f>IFERROR(INDEX('[3]5.งบทดลอง รพ.'!$AG:$AG,MATCH(F:F,'[3]5.งบทดลอง รพ.'!B:B,0)),)</f>
        <v>638872</v>
      </c>
      <c r="AL164" s="295">
        <f>IFERROR(INDEX('[3]5.งบทดลอง รพ.'!$AH:$AH,MATCH(F:F,'[3]5.งบทดลอง รพ.'!B:B,0)),)</f>
        <v>127924</v>
      </c>
      <c r="AM164" s="295">
        <f>IFERROR(INDEX('[3]5.งบทดลอง รพ.'!$AI:$AI,MATCH(F:F,'[3]5.งบทดลอง รพ.'!B:B,0)),)</f>
        <v>296250</v>
      </c>
      <c r="AN164" s="295">
        <f>IFERROR(INDEX('[3]5.งบทดลอง รพ.'!$AJ:$AJ,MATCH(F:F,'[3]5.งบทดลอง รพ.'!B:B,0)),)</f>
        <v>866572</v>
      </c>
      <c r="AO164" s="295">
        <f>IFERROR(INDEX('[3]5.งบทดลอง รพ.'!$AK:$AK,MATCH(F:F,'[3]5.งบทดลอง รพ.'!B:B,0)),)</f>
        <v>4348875</v>
      </c>
      <c r="AP164" s="295">
        <f>IFERROR(INDEX('[3]5.งบทดลอง รพ.'!$AL:$AL,MATCH(F:F,'[3]5.งบทดลอง รพ.'!B:B,0)),)</f>
        <v>259500</v>
      </c>
      <c r="AQ164" s="295">
        <f>IFERROR(INDEX('[3]5.งบทดลอง รพ.'!$AM:$AM,MATCH(F:F,'[3]5.งบทดลอง รพ.'!B:B,0)),)</f>
        <v>680500</v>
      </c>
      <c r="AR164" s="295">
        <f>IFERROR(INDEX('[3]5.งบทดลอง รพ.'!$AN:$AN,MATCH(F:F,'[3]5.งบทดลอง รพ.'!B:B,0)),)</f>
        <v>592948</v>
      </c>
      <c r="AS164" s="295">
        <f>IFERROR(INDEX('[3]5.งบทดลอง รพ.'!$AO:$AO,MATCH(F:F,'[3]5.งบทดลอง รพ.'!B:B,0)),)</f>
        <v>3482420.68</v>
      </c>
      <c r="AT164" s="295">
        <f>IFERROR(INDEX('[3]5.งบทดลอง รพ.'!$AP:$AP,MATCH(F:F,'[3]5.งบทดลอง รพ.'!B:B,0)),)</f>
        <v>335000</v>
      </c>
      <c r="AU164" s="295">
        <f>IFERROR(INDEX('[3]5.งบทดลอง รพ.'!$AQ:$AQ,MATCH(F:F,'[3]5.งบทดลอง รพ.'!B:B,0)),)</f>
        <v>0</v>
      </c>
      <c r="AV164" s="295">
        <f>IFERROR(INDEX('[3]5.งบทดลอง รพ.'!$AR:$AR,MATCH(F:F,'[3]5.งบทดลอง รพ.'!B:B,0)),)</f>
        <v>5641086.5</v>
      </c>
      <c r="AW164" s="295">
        <f>IFERROR(INDEX('[3]5.งบทดลอง รพ.'!$AS:$AS,MATCH(F:F,'[3]5.งบทดลอง รพ.'!B:B,0)),)</f>
        <v>658865</v>
      </c>
      <c r="AX164" s="295">
        <f>IFERROR(INDEX('[3]5.งบทดลอง รพ.'!$AT:$AT,MATCH(F:F,'[3]5.งบทดลอง รพ.'!B:B,0)),)</f>
        <v>418600</v>
      </c>
      <c r="AY164" s="295">
        <f>IFERROR(INDEX('[3]5.งบทดลอง รพ.'!$AU:$AU,MATCH(F:F,'[3]5.งบทดลอง รพ.'!B:B,0)),)</f>
        <v>3000</v>
      </c>
      <c r="AZ164" s="295">
        <f>IFERROR(INDEX('[3]5.งบทดลอง รพ.'!$AV:$AV,MATCH(F:F,'[3]5.งบทดลอง รพ.'!B:B,0)),)</f>
        <v>290154</v>
      </c>
      <c r="BA164" s="295">
        <f>IFERROR(INDEX('[3]5.งบทดลอง รพ.'!$AW:$AW,MATCH(F:F,'[3]5.งบทดลอง รพ.'!B:B,0)),)</f>
        <v>5700</v>
      </c>
      <c r="BB164" s="295">
        <f>IFERROR(INDEX('[3]5.งบทดลอง รพ.'!$AX:$AX,MATCH(F:F,'[3]5.งบทดลอง รพ.'!B:B,0)),)</f>
        <v>0</v>
      </c>
      <c r="BC164" s="295">
        <f>IFERROR(INDEX('[3]5.งบทดลอง รพ.'!$AY:$AY,MATCH(F:F,'[3]5.งบทดลอง รพ.'!B:B,0)),)</f>
        <v>6750</v>
      </c>
      <c r="BD164" s="295">
        <f>IFERROR(INDEX('[3]5.งบทดลอง รพ.'!$AZ:$AZ,MATCH(F:F,'[3]5.งบทดลอง รพ.'!B:B,0)),)</f>
        <v>2247006</v>
      </c>
      <c r="BE164" s="295">
        <f>IFERROR(INDEX('[3]5.งบทดลอง รพ.'!$BA:$BA,MATCH(F:F,'[3]5.งบทดลอง รพ.'!B:B,0)),)</f>
        <v>0</v>
      </c>
      <c r="BF164" s="295">
        <f>IFERROR(INDEX('[3]5.งบทดลอง รพ.'!$BB:$BB,MATCH(F:F,'[3]5.งบทดลอง รพ.'!B:B,0)),)</f>
        <v>6494</v>
      </c>
      <c r="BG164" s="295">
        <f>IFERROR(INDEX('[3]5.งบทดลอง รพ.'!$BC:$BC,MATCH(F:F,'[3]5.งบทดลอง รพ.'!B:B,0)),)</f>
        <v>0</v>
      </c>
      <c r="BH164" s="295">
        <f>IFERROR(INDEX('[3]5.งบทดลอง รพ.'!$BD:$BD,MATCH(F:F,'[3]5.งบทดลอง รพ.'!B:B,0)),)</f>
        <v>1203500</v>
      </c>
      <c r="BI164" s="295">
        <f>IFERROR(INDEX('[3]5.งบทดลอง รพ.'!$BE:$BE,MATCH(F:F,'[3]5.งบทดลอง รพ.'!B:B,0)),)</f>
        <v>6000</v>
      </c>
      <c r="BJ164" s="295">
        <f>IFERROR(INDEX('[3]5.งบทดลอง รพ.'!$BF:$BF,MATCH(F:F,'[3]5.งบทดลอง รพ.'!B:B,0)),)</f>
        <v>750</v>
      </c>
      <c r="BK164" s="295">
        <f>IFERROR(INDEX('[3]5.งบทดลอง รพ.'!$BG:$BG,MATCH(F:F,'[3]5.งบทดลอง รพ.'!B:B,0)),)</f>
        <v>2569825</v>
      </c>
      <c r="BL164" s="295">
        <f>IFERROR(INDEX('[3]5.งบทดลอง รพ.'!$BH:$BH,MATCH(F:F,'[3]5.งบทดลอง รพ.'!B:B,0)),)</f>
        <v>209625</v>
      </c>
      <c r="BM164" s="295">
        <f>IFERROR(INDEX('[3]5.งบทดลอง รพ.'!$BI:$BI,MATCH(F:F,'[3]5.งบทดลอง รพ.'!B:B,0)),)</f>
        <v>0</v>
      </c>
      <c r="BN164" s="295">
        <f>IFERROR(INDEX('[3]5.งบทดลอง รพ.'!$BJ:$BJ,MATCH(F:F,'[3]5.งบทดลอง รพ.'!B:B,0)),)</f>
        <v>0</v>
      </c>
      <c r="BO164" s="295">
        <f>IFERROR(INDEX('[3]5.งบทดลอง รพ.'!$BK:$BK,MATCH(F:F,'[3]5.งบทดลอง รพ.'!B:B,0)),)</f>
        <v>3325300.67</v>
      </c>
      <c r="BP164" s="295">
        <f>IFERROR(INDEX('[3]5.งบทดลอง รพ.'!$BL:$BL,MATCH(F:F,'[3]5.งบทดลอง รพ.'!B:B,0)),)</f>
        <v>1109002</v>
      </c>
      <c r="BQ164" s="295">
        <f>IFERROR(INDEX('[3]5.งบทดลอง รพ.'!$BM:$BM,MATCH(F:F,'[3]5.งบทดลอง รพ.'!B:B,0)),)</f>
        <v>775925</v>
      </c>
      <c r="BR164" s="295">
        <f>IFERROR(INDEX('[3]5.งบทดลอง รพ.'!$BN:$BN,MATCH(F:F,'[3]5.งบทดลอง รพ.'!B:B,0)),)</f>
        <v>410000</v>
      </c>
      <c r="BS164" s="295">
        <f>IFERROR(INDEX('[3]5.งบทดลอง รพ.'!$BO:$BO,MATCH(F:F,'[3]5.งบทดลอง รพ.'!B:B,0)),)</f>
        <v>302540</v>
      </c>
      <c r="BT164" s="295">
        <f>IFERROR(INDEX('[3]5.งบทดลอง รพ.'!$BP:$BP,MATCH(F:F,'[3]5.งบทดลอง รพ.'!B:B,0)),)</f>
        <v>0</v>
      </c>
      <c r="BU164" s="295">
        <f>IFERROR(INDEX('[3]5.งบทดลอง รพ.'!$BQ:$BQ,MATCH(F:F,'[3]5.งบทดลอง รพ.'!B:B,0)),)</f>
        <v>198979.97</v>
      </c>
      <c r="BV164" s="295">
        <f>IFERROR(INDEX('[3]5.งบทดลอง รพ.'!$BR:$BR,MATCH(F:F,'[3]5.งบทดลอง รพ.'!B:B,0)),)</f>
        <v>0</v>
      </c>
      <c r="BW164" s="295">
        <f>IFERROR(INDEX('[3]5.งบทดลอง รพ.'!$BS:$BS,MATCH(F:F,'[3]5.งบทดลอง รพ.'!B:B,0)),)</f>
        <v>0</v>
      </c>
      <c r="BX164" s="295">
        <f>IFERROR(INDEX('[3]5.งบทดลอง รพ.'!$BT:$BT,MATCH(F:F,'[3]5.งบทดลอง รพ.'!B:B,0)),)</f>
        <v>6000</v>
      </c>
      <c r="BY164" s="295">
        <f>IFERROR(INDEX('[3]5.งบทดลอง รพ.'!$BU:$BU,MATCH(F:F,'[3]5.งบทดลอง รพ.'!B:B,0)),)</f>
        <v>90000</v>
      </c>
      <c r="BZ164" s="295">
        <f>IFERROR(INDEX('[3]5.งบทดลอง รพ.'!$BV:$BV,MATCH(F:F,'[3]5.งบทดลอง รพ.'!B:B,0)),)</f>
        <v>0</v>
      </c>
      <c r="CA164" s="295">
        <f>IFERROR(INDEX('[3]5.งบทดลอง รพ.'!$BW:$BW,MATCH(F:F,'[3]5.งบทดลอง รพ.'!B:B,0)),)</f>
        <v>0</v>
      </c>
      <c r="CB164" s="295">
        <f>IFERROR(INDEX('[3]5.งบทดลอง รพ.'!$BX:$BX,MATCH(F:F,'[3]5.งบทดลอง รพ.'!B:B,0)),)</f>
        <v>0</v>
      </c>
      <c r="CC164" s="506">
        <f t="shared" si="21"/>
        <v>66753130.540000007</v>
      </c>
    </row>
    <row r="165" spans="1:81" s="308" customFormat="1">
      <c r="A165" s="307" t="s">
        <v>436</v>
      </c>
      <c r="B165" s="292" t="s">
        <v>24</v>
      </c>
      <c r="C165" s="293" t="s">
        <v>25</v>
      </c>
      <c r="D165" s="294">
        <v>45110</v>
      </c>
      <c r="E165" s="293" t="s">
        <v>25</v>
      </c>
      <c r="F165" s="504" t="s">
        <v>727</v>
      </c>
      <c r="G165" s="505" t="s">
        <v>1834</v>
      </c>
      <c r="H165" s="295">
        <f>IFERROR(INDEX('[3]5.งบทดลอง รพ.'!$D:$D,MATCH(F:F,'[3]5.งบทดลอง รพ.'!B:B,0)),)</f>
        <v>0</v>
      </c>
      <c r="I165" s="295">
        <f>IFERROR(INDEX('[3]5.งบทดลอง รพ.'!$E:$E,MATCH(F:F,'[3]5.งบทดลอง รพ.'!B:B,0)),)</f>
        <v>0</v>
      </c>
      <c r="J165" s="295">
        <f>IFERROR(INDEX('[3]5.งบทดลอง รพ.'!$F:$F,MATCH(F:F,'[3]5.งบทดลอง รพ.'!B:B,0)),)</f>
        <v>3826608.59</v>
      </c>
      <c r="K165" s="295">
        <f>IFERROR(INDEX('[3]5.งบทดลอง รพ.'!$G:$G,MATCH(F:F,'[3]5.งบทดลอง รพ.'!B:B,0)),)</f>
        <v>0</v>
      </c>
      <c r="L165" s="295">
        <f>IFERROR(INDEX('[3]5.งบทดลอง รพ.'!$H:$H,MATCH(F:F,'[3]5.งบทดลอง รพ.'!B:B,0)),)</f>
        <v>0</v>
      </c>
      <c r="M165" s="295">
        <f>IFERROR(INDEX('[3]5.งบทดลอง รพ.'!$I:$I,MATCH(F:F,'[3]5.งบทดลอง รพ.'!B:B,0)),)</f>
        <v>0</v>
      </c>
      <c r="N165" s="295">
        <f>IFERROR(INDEX('[3]5.งบทดลอง รพ.'!$J:$J,MATCH(F:F,'[3]5.งบทดลอง รพ.'!B:B,0)),)</f>
        <v>0</v>
      </c>
      <c r="O165" s="295">
        <f>IFERROR(INDEX('[3]5.งบทดลอง รพ.'!$K:$K,MATCH(F:F,'[3]5.งบทดลอง รพ.'!B:B,0)),)</f>
        <v>0</v>
      </c>
      <c r="P165" s="295">
        <f>IFERROR(INDEX('[3]5.งบทดลอง รพ.'!$L:$L,MATCH(F:F,'[3]5.งบทดลอง รพ.'!B:B,0)),)</f>
        <v>0</v>
      </c>
      <c r="Q165" s="295">
        <f>IFERROR(INDEX('[3]5.งบทดลอง รพ.'!$M:$M,MATCH(F:F,'[3]5.งบทดลอง รพ.'!B:B,0)),)</f>
        <v>0</v>
      </c>
      <c r="R165" s="295">
        <f>IFERROR(INDEX('[3]5.งบทดลอง รพ.'!$N:$N,MATCH(F:F,'[3]5.งบทดลอง รพ.'!B:B,0)),)</f>
        <v>0</v>
      </c>
      <c r="S165" s="295">
        <f>IFERROR(INDEX('[3]5.งบทดลอง รพ.'!$O:$O,MATCH(F:F,'[3]5.งบทดลอง รพ.'!B:B,0)),)</f>
        <v>0</v>
      </c>
      <c r="T165" s="295">
        <f>IFERROR(INDEX('[3]5.งบทดลอง รพ.'!$P:$P,MATCH(F:F,'[3]5.งบทดลอง รพ.'!B:B,0)),)</f>
        <v>0</v>
      </c>
      <c r="U165" s="295">
        <f>IFERROR(INDEX('[3]5.งบทดลอง รพ.'!$Q:$Q,MATCH(F:F,'[3]5.งบทดลอง รพ.'!B:B,0)),)</f>
        <v>0</v>
      </c>
      <c r="V165" s="295">
        <f>IFERROR(INDEX('[3]5.งบทดลอง รพ.'!$R:$R,MATCH(F:F,'[3]5.งบทดลอง รพ.'!B:B,0)),)</f>
        <v>0</v>
      </c>
      <c r="W165" s="295">
        <f>IFERROR(INDEX('[3]5.งบทดลอง รพ.'!$S:$S,MATCH(F:F,'[3]5.งบทดลอง รพ.'!B:B,0)),)</f>
        <v>0</v>
      </c>
      <c r="X165" s="295">
        <f>IFERROR(INDEX('[3]5.งบทดลอง รพ.'!$T:$T,MATCH(F:F,'[3]5.งบทดลอง รพ.'!B:B,0)),)</f>
        <v>0</v>
      </c>
      <c r="Y165" s="295">
        <f>IFERROR(INDEX('[3]5.งบทดลอง รพ.'!$U:$U,MATCH(F:F,'[3]5.งบทดลอง รพ.'!B:B,0)),)</f>
        <v>0</v>
      </c>
      <c r="Z165" s="295">
        <f>IFERROR(INDEX('[3]5.งบทดลอง รพ.'!$V:$V,MATCH(F:F,'[3]5.งบทดลอง รพ.'!B:B,0)),)</f>
        <v>0</v>
      </c>
      <c r="AA165" s="295">
        <f>IFERROR(INDEX('[3]5.งบทดลอง รพ.'!$W:$W,MATCH(F:F,'[3]5.งบทดลอง รพ.'!B:B,0)),)</f>
        <v>0</v>
      </c>
      <c r="AB165" s="295">
        <f>IFERROR(INDEX('[3]5.งบทดลอง รพ.'!$X:$X,MATCH(F:F,'[3]5.งบทดลอง รพ.'!B:B,0)),)</f>
        <v>0</v>
      </c>
      <c r="AC165" s="295">
        <f>IFERROR(INDEX('[3]5.งบทดลอง รพ.'!$Y:$Y,MATCH(F:F,'[3]5.งบทดลอง รพ.'!B:B,0)),)</f>
        <v>0</v>
      </c>
      <c r="AD165" s="295">
        <f>IFERROR(INDEX('[3]5.งบทดลอง รพ.'!$Z:$Z,MATCH(F:F,'[3]5.งบทดลอง รพ.'!B:B,0)),)</f>
        <v>0</v>
      </c>
      <c r="AE165" s="295">
        <f>IFERROR(INDEX('[3]5.งบทดลอง รพ.'!$AA:$AA,MATCH(F:F,'[3]5.งบทดลอง รพ.'!B:B,0)),)</f>
        <v>0</v>
      </c>
      <c r="AF165" s="295">
        <f>IFERROR(INDEX('[3]5.งบทดลอง รพ.'!$AB:$AB,MATCH(F:F,'[3]5.งบทดลอง รพ.'!B:B,0)),)</f>
        <v>0</v>
      </c>
      <c r="AG165" s="295">
        <f>IFERROR(INDEX('[3]5.งบทดลอง รพ.'!$AC:$AC,MATCH(F:F,'[3]5.งบทดลอง รพ.'!B:B,0)),)</f>
        <v>0</v>
      </c>
      <c r="AH165" s="295">
        <f>IFERROR(INDEX('[3]5.งบทดลอง รพ.'!$AD:$AD,MATCH(F:F,'[3]5.งบทดลอง รพ.'!B:B,0)),)</f>
        <v>0</v>
      </c>
      <c r="AI165" s="295">
        <f>IFERROR(INDEX('[3]5.งบทดลอง รพ.'!$AE:$AE,MATCH(F:F,'[3]5.งบทดลอง รพ.'!B:B,0)),)</f>
        <v>0</v>
      </c>
      <c r="AJ165" s="295">
        <f>IFERROR(INDEX('[3]5.งบทดลอง รพ.'!$AF:$AF,MATCH(F:F,'[3]5.งบทดลอง รพ.'!B:B,0)),)</f>
        <v>0</v>
      </c>
      <c r="AK165" s="295">
        <f>IFERROR(INDEX('[3]5.งบทดลอง รพ.'!$AG:$AG,MATCH(F:F,'[3]5.งบทดลอง รพ.'!B:B,0)),)</f>
        <v>0</v>
      </c>
      <c r="AL165" s="295">
        <f>IFERROR(INDEX('[3]5.งบทดลอง รพ.'!$AH:$AH,MATCH(F:F,'[3]5.งบทดลอง รพ.'!B:B,0)),)</f>
        <v>0</v>
      </c>
      <c r="AM165" s="295">
        <f>IFERROR(INDEX('[3]5.งบทดลอง รพ.'!$AI:$AI,MATCH(F:F,'[3]5.งบทดลอง รพ.'!B:B,0)),)</f>
        <v>0</v>
      </c>
      <c r="AN165" s="295">
        <f>IFERROR(INDEX('[3]5.งบทดลอง รพ.'!$AJ:$AJ,MATCH(F:F,'[3]5.งบทดลอง รพ.'!B:B,0)),)</f>
        <v>0</v>
      </c>
      <c r="AO165" s="295">
        <f>IFERROR(INDEX('[3]5.งบทดลอง รพ.'!$AK:$AK,MATCH(F:F,'[3]5.งบทดลอง รพ.'!B:B,0)),)</f>
        <v>0</v>
      </c>
      <c r="AP165" s="295">
        <f>IFERROR(INDEX('[3]5.งบทดลอง รพ.'!$AL:$AL,MATCH(F:F,'[3]5.งบทดลอง รพ.'!B:B,0)),)</f>
        <v>0</v>
      </c>
      <c r="AQ165" s="295">
        <f>IFERROR(INDEX('[3]5.งบทดลอง รพ.'!$AM:$AM,MATCH(F:F,'[3]5.งบทดลอง รพ.'!B:B,0)),)</f>
        <v>0</v>
      </c>
      <c r="AR165" s="295">
        <f>IFERROR(INDEX('[3]5.งบทดลอง รพ.'!$AN:$AN,MATCH(F:F,'[3]5.งบทดลอง รพ.'!B:B,0)),)</f>
        <v>0</v>
      </c>
      <c r="AS165" s="295">
        <f>IFERROR(INDEX('[3]5.งบทดลอง รพ.'!$AO:$AO,MATCH(F:F,'[3]5.งบทดลอง รพ.'!B:B,0)),)</f>
        <v>0</v>
      </c>
      <c r="AT165" s="295">
        <f>IFERROR(INDEX('[3]5.งบทดลอง รพ.'!$AP:$AP,MATCH(F:F,'[3]5.งบทดลอง รพ.'!B:B,0)),)</f>
        <v>0</v>
      </c>
      <c r="AU165" s="295">
        <f>IFERROR(INDEX('[3]5.งบทดลอง รพ.'!$AQ:$AQ,MATCH(F:F,'[3]5.งบทดลอง รพ.'!B:B,0)),)</f>
        <v>0</v>
      </c>
      <c r="AV165" s="295">
        <f>IFERROR(INDEX('[3]5.งบทดลอง รพ.'!$AR:$AR,MATCH(F:F,'[3]5.งบทดลอง รพ.'!B:B,0)),)</f>
        <v>0</v>
      </c>
      <c r="AW165" s="295">
        <f>IFERROR(INDEX('[3]5.งบทดลอง รพ.'!$AS:$AS,MATCH(F:F,'[3]5.งบทดลอง รพ.'!B:B,0)),)</f>
        <v>0</v>
      </c>
      <c r="AX165" s="295">
        <f>IFERROR(INDEX('[3]5.งบทดลอง รพ.'!$AT:$AT,MATCH(F:F,'[3]5.งบทดลอง รพ.'!B:B,0)),)</f>
        <v>0</v>
      </c>
      <c r="AY165" s="295">
        <f>IFERROR(INDEX('[3]5.งบทดลอง รพ.'!$AU:$AU,MATCH(F:F,'[3]5.งบทดลอง รพ.'!B:B,0)),)</f>
        <v>0</v>
      </c>
      <c r="AZ165" s="295">
        <f>IFERROR(INDEX('[3]5.งบทดลอง รพ.'!$AV:$AV,MATCH(F:F,'[3]5.งบทดลอง รพ.'!B:B,0)),)</f>
        <v>0</v>
      </c>
      <c r="BA165" s="295">
        <f>IFERROR(INDEX('[3]5.งบทดลอง รพ.'!$AW:$AW,MATCH(F:F,'[3]5.งบทดลอง รพ.'!B:B,0)),)</f>
        <v>0</v>
      </c>
      <c r="BB165" s="295">
        <f>IFERROR(INDEX('[3]5.งบทดลอง รพ.'!$AX:$AX,MATCH(F:F,'[3]5.งบทดลอง รพ.'!B:B,0)),)</f>
        <v>0</v>
      </c>
      <c r="BC165" s="295">
        <f>IFERROR(INDEX('[3]5.งบทดลอง รพ.'!$AY:$AY,MATCH(F:F,'[3]5.งบทดลอง รพ.'!B:B,0)),)</f>
        <v>0</v>
      </c>
      <c r="BD165" s="295">
        <f>IFERROR(INDEX('[3]5.งบทดลอง รพ.'!$AZ:$AZ,MATCH(F:F,'[3]5.งบทดลอง รพ.'!B:B,0)),)</f>
        <v>0</v>
      </c>
      <c r="BE165" s="295">
        <f>IFERROR(INDEX('[3]5.งบทดลอง รพ.'!$BA:$BA,MATCH(F:F,'[3]5.งบทดลอง รพ.'!B:B,0)),)</f>
        <v>0</v>
      </c>
      <c r="BF165" s="295">
        <f>IFERROR(INDEX('[3]5.งบทดลอง รพ.'!$BB:$BB,MATCH(F:F,'[3]5.งบทดลอง รพ.'!B:B,0)),)</f>
        <v>0</v>
      </c>
      <c r="BG165" s="295">
        <f>IFERROR(INDEX('[3]5.งบทดลอง รพ.'!$BC:$BC,MATCH(F:F,'[3]5.งบทดลอง รพ.'!B:B,0)),)</f>
        <v>0</v>
      </c>
      <c r="BH165" s="295">
        <f>IFERROR(INDEX('[3]5.งบทดลอง รพ.'!$BD:$BD,MATCH(F:F,'[3]5.งบทดลอง รพ.'!B:B,0)),)</f>
        <v>0</v>
      </c>
      <c r="BI165" s="295">
        <f>IFERROR(INDEX('[3]5.งบทดลอง รพ.'!$BE:$BE,MATCH(F:F,'[3]5.งบทดลอง รพ.'!B:B,0)),)</f>
        <v>0</v>
      </c>
      <c r="BJ165" s="295">
        <f>IFERROR(INDEX('[3]5.งบทดลอง รพ.'!$BF:$BF,MATCH(F:F,'[3]5.งบทดลอง รพ.'!B:B,0)),)</f>
        <v>0</v>
      </c>
      <c r="BK165" s="295">
        <f>IFERROR(INDEX('[3]5.งบทดลอง รพ.'!$BG:$BG,MATCH(F:F,'[3]5.งบทดลอง รพ.'!B:B,0)),)</f>
        <v>0</v>
      </c>
      <c r="BL165" s="295">
        <f>IFERROR(INDEX('[3]5.งบทดลอง รพ.'!$BH:$BH,MATCH(F:F,'[3]5.งบทดลอง รพ.'!B:B,0)),)</f>
        <v>0</v>
      </c>
      <c r="BM165" s="295">
        <f>IFERROR(INDEX('[3]5.งบทดลอง รพ.'!$BI:$BI,MATCH(F:F,'[3]5.งบทดลอง รพ.'!B:B,0)),)</f>
        <v>174238.8</v>
      </c>
      <c r="BN165" s="295">
        <f>IFERROR(INDEX('[3]5.งบทดลอง รพ.'!$BJ:$BJ,MATCH(F:F,'[3]5.งบทดลอง รพ.'!B:B,0)),)</f>
        <v>0</v>
      </c>
      <c r="BO165" s="295">
        <f>IFERROR(INDEX('[3]5.งบทดลอง รพ.'!$BK:$BK,MATCH(F:F,'[3]5.งบทดลอง รพ.'!B:B,0)),)</f>
        <v>0</v>
      </c>
      <c r="BP165" s="295">
        <f>IFERROR(INDEX('[3]5.งบทดลอง รพ.'!$BL:$BL,MATCH(F:F,'[3]5.งบทดลอง รพ.'!B:B,0)),)</f>
        <v>0</v>
      </c>
      <c r="BQ165" s="295">
        <f>IFERROR(INDEX('[3]5.งบทดลอง รพ.'!$BM:$BM,MATCH(F:F,'[3]5.งบทดลอง รพ.'!B:B,0)),)</f>
        <v>0</v>
      </c>
      <c r="BR165" s="295">
        <f>IFERROR(INDEX('[3]5.งบทดลอง รพ.'!$BN:$BN,MATCH(F:F,'[3]5.งบทดลอง รพ.'!B:B,0)),)</f>
        <v>0</v>
      </c>
      <c r="BS165" s="295">
        <f>IFERROR(INDEX('[3]5.งบทดลอง รพ.'!$BO:$BO,MATCH(F:F,'[3]5.งบทดลอง รพ.'!B:B,0)),)</f>
        <v>0</v>
      </c>
      <c r="BT165" s="295">
        <f>IFERROR(INDEX('[3]5.งบทดลอง รพ.'!$BP:$BP,MATCH(F:F,'[3]5.งบทดลอง รพ.'!B:B,0)),)</f>
        <v>0</v>
      </c>
      <c r="BU165" s="295">
        <f>IFERROR(INDEX('[3]5.งบทดลอง รพ.'!$BQ:$BQ,MATCH(F:F,'[3]5.งบทดลอง รพ.'!B:B,0)),)</f>
        <v>0</v>
      </c>
      <c r="BV165" s="295">
        <f>IFERROR(INDEX('[3]5.งบทดลอง รพ.'!$BR:$BR,MATCH(F:F,'[3]5.งบทดลอง รพ.'!B:B,0)),)</f>
        <v>0</v>
      </c>
      <c r="BW165" s="295">
        <f>IFERROR(INDEX('[3]5.งบทดลอง รพ.'!$BS:$BS,MATCH(F:F,'[3]5.งบทดลอง รพ.'!B:B,0)),)</f>
        <v>0</v>
      </c>
      <c r="BX165" s="295">
        <f>IFERROR(INDEX('[3]5.งบทดลอง รพ.'!$BT:$BT,MATCH(F:F,'[3]5.งบทดลอง รพ.'!B:B,0)),)</f>
        <v>0</v>
      </c>
      <c r="BY165" s="295">
        <f>IFERROR(INDEX('[3]5.งบทดลอง รพ.'!$BU:$BU,MATCH(F:F,'[3]5.งบทดลอง รพ.'!B:B,0)),)</f>
        <v>0</v>
      </c>
      <c r="BZ165" s="295">
        <f>IFERROR(INDEX('[3]5.งบทดลอง รพ.'!$BV:$BV,MATCH(F:F,'[3]5.งบทดลอง รพ.'!B:B,0)),)</f>
        <v>0</v>
      </c>
      <c r="CA165" s="295">
        <f>IFERROR(INDEX('[3]5.งบทดลอง รพ.'!$BW:$BW,MATCH(F:F,'[3]5.งบทดลอง รพ.'!B:B,0)),)</f>
        <v>0</v>
      </c>
      <c r="CB165" s="295">
        <f>IFERROR(INDEX('[3]5.งบทดลอง รพ.'!$BX:$BX,MATCH(F:F,'[3]5.งบทดลอง รพ.'!B:B,0)),)</f>
        <v>0</v>
      </c>
      <c r="CC165" s="506">
        <f t="shared" si="21"/>
        <v>4000847.3899999997</v>
      </c>
    </row>
    <row r="166" spans="1:81" s="308" customFormat="1">
      <c r="A166" s="307" t="s">
        <v>436</v>
      </c>
      <c r="B166" s="292" t="s">
        <v>24</v>
      </c>
      <c r="C166" s="293" t="s">
        <v>25</v>
      </c>
      <c r="D166" s="294">
        <v>45110</v>
      </c>
      <c r="E166" s="293" t="s">
        <v>25</v>
      </c>
      <c r="F166" s="504" t="s">
        <v>728</v>
      </c>
      <c r="G166" s="505" t="s">
        <v>729</v>
      </c>
      <c r="H166" s="295">
        <f>IFERROR(INDEX('[3]5.งบทดลอง รพ.'!$D:$D,MATCH(F:F,'[3]5.งบทดลอง รพ.'!B:B,0)),)</f>
        <v>0</v>
      </c>
      <c r="I166" s="295">
        <f>IFERROR(INDEX('[3]5.งบทดลอง รพ.'!$E:$E,MATCH(F:F,'[3]5.งบทดลอง รพ.'!B:B,0)),)</f>
        <v>0</v>
      </c>
      <c r="J166" s="295">
        <f>IFERROR(INDEX('[3]5.งบทดลอง รพ.'!$F:$F,MATCH(F:F,'[3]5.งบทดลอง รพ.'!B:B,0)),)</f>
        <v>0</v>
      </c>
      <c r="K166" s="295">
        <f>IFERROR(INDEX('[3]5.งบทดลอง รพ.'!$G:$G,MATCH(F:F,'[3]5.งบทดลอง รพ.'!B:B,0)),)</f>
        <v>0</v>
      </c>
      <c r="L166" s="295">
        <f>IFERROR(INDEX('[3]5.งบทดลอง รพ.'!$H:$H,MATCH(F:F,'[3]5.งบทดลอง รพ.'!B:B,0)),)</f>
        <v>0</v>
      </c>
      <c r="M166" s="295">
        <f>IFERROR(INDEX('[3]5.งบทดลอง รพ.'!$I:$I,MATCH(F:F,'[3]5.งบทดลอง รพ.'!B:B,0)),)</f>
        <v>0</v>
      </c>
      <c r="N166" s="295">
        <f>IFERROR(INDEX('[3]5.งบทดลอง รพ.'!$J:$J,MATCH(F:F,'[3]5.งบทดลอง รพ.'!B:B,0)),)</f>
        <v>0</v>
      </c>
      <c r="O166" s="295">
        <f>IFERROR(INDEX('[3]5.งบทดลอง รพ.'!$K:$K,MATCH(F:F,'[3]5.งบทดลอง รพ.'!B:B,0)),)</f>
        <v>0</v>
      </c>
      <c r="P166" s="295">
        <f>IFERROR(INDEX('[3]5.งบทดลอง รพ.'!$L:$L,MATCH(F:F,'[3]5.งบทดลอง รพ.'!B:B,0)),)</f>
        <v>0</v>
      </c>
      <c r="Q166" s="295">
        <f>IFERROR(INDEX('[3]5.งบทดลอง รพ.'!$M:$M,MATCH(F:F,'[3]5.งบทดลอง รพ.'!B:B,0)),)</f>
        <v>0</v>
      </c>
      <c r="R166" s="295">
        <f>IFERROR(INDEX('[3]5.งบทดลอง รพ.'!$N:$N,MATCH(F:F,'[3]5.งบทดลอง รพ.'!B:B,0)),)</f>
        <v>0</v>
      </c>
      <c r="S166" s="295">
        <f>IFERROR(INDEX('[3]5.งบทดลอง รพ.'!$O:$O,MATCH(F:F,'[3]5.งบทดลอง รพ.'!B:B,0)),)</f>
        <v>0</v>
      </c>
      <c r="T166" s="295">
        <f>IFERROR(INDEX('[3]5.งบทดลอง รพ.'!$P:$P,MATCH(F:F,'[3]5.งบทดลอง รพ.'!B:B,0)),)</f>
        <v>0</v>
      </c>
      <c r="U166" s="295">
        <f>IFERROR(INDEX('[3]5.งบทดลอง รพ.'!$Q:$Q,MATCH(F:F,'[3]5.งบทดลอง รพ.'!B:B,0)),)</f>
        <v>0</v>
      </c>
      <c r="V166" s="295">
        <f>IFERROR(INDEX('[3]5.งบทดลอง รพ.'!$R:$R,MATCH(F:F,'[3]5.งบทดลอง รพ.'!B:B,0)),)</f>
        <v>0</v>
      </c>
      <c r="W166" s="295">
        <f>IFERROR(INDEX('[3]5.งบทดลอง รพ.'!$S:$S,MATCH(F:F,'[3]5.งบทดลอง รพ.'!B:B,0)),)</f>
        <v>0</v>
      </c>
      <c r="X166" s="295">
        <f>IFERROR(INDEX('[3]5.งบทดลอง รพ.'!$T:$T,MATCH(F:F,'[3]5.งบทดลอง รพ.'!B:B,0)),)</f>
        <v>0</v>
      </c>
      <c r="Y166" s="295">
        <f>IFERROR(INDEX('[3]5.งบทดลอง รพ.'!$U:$U,MATCH(F:F,'[3]5.งบทดลอง รพ.'!B:B,0)),)</f>
        <v>0</v>
      </c>
      <c r="Z166" s="295">
        <f>IFERROR(INDEX('[3]5.งบทดลอง รพ.'!$V:$V,MATCH(F:F,'[3]5.งบทดลอง รพ.'!B:B,0)),)</f>
        <v>0</v>
      </c>
      <c r="AA166" s="295">
        <f>IFERROR(INDEX('[3]5.งบทดลอง รพ.'!$W:$W,MATCH(F:F,'[3]5.งบทดลอง รพ.'!B:B,0)),)</f>
        <v>0</v>
      </c>
      <c r="AB166" s="295">
        <f>IFERROR(INDEX('[3]5.งบทดลอง รพ.'!$X:$X,MATCH(F:F,'[3]5.งบทดลอง รพ.'!B:B,0)),)</f>
        <v>0</v>
      </c>
      <c r="AC166" s="295">
        <f>IFERROR(INDEX('[3]5.งบทดลอง รพ.'!$Y:$Y,MATCH(F:F,'[3]5.งบทดลอง รพ.'!B:B,0)),)</f>
        <v>0</v>
      </c>
      <c r="AD166" s="295">
        <f>IFERROR(INDEX('[3]5.งบทดลอง รพ.'!$Z:$Z,MATCH(F:F,'[3]5.งบทดลอง รพ.'!B:B,0)),)</f>
        <v>0</v>
      </c>
      <c r="AE166" s="295">
        <f>IFERROR(INDEX('[3]5.งบทดลอง รพ.'!$AA:$AA,MATCH(F:F,'[3]5.งบทดลอง รพ.'!B:B,0)),)</f>
        <v>0</v>
      </c>
      <c r="AF166" s="295">
        <f>IFERROR(INDEX('[3]5.งบทดลอง รพ.'!$AB:$AB,MATCH(F:F,'[3]5.งบทดลอง รพ.'!B:B,0)),)</f>
        <v>0</v>
      </c>
      <c r="AG166" s="295">
        <f>IFERROR(INDEX('[3]5.งบทดลอง รพ.'!$AC:$AC,MATCH(F:F,'[3]5.งบทดลอง รพ.'!B:B,0)),)</f>
        <v>0</v>
      </c>
      <c r="AH166" s="295">
        <f>IFERROR(INDEX('[3]5.งบทดลอง รพ.'!$AD:$AD,MATCH(F:F,'[3]5.งบทดลอง รพ.'!B:B,0)),)</f>
        <v>0</v>
      </c>
      <c r="AI166" s="295">
        <f>IFERROR(INDEX('[3]5.งบทดลอง รพ.'!$AE:$AE,MATCH(F:F,'[3]5.งบทดลอง รพ.'!B:B,0)),)</f>
        <v>0</v>
      </c>
      <c r="AJ166" s="295">
        <f>IFERROR(INDEX('[3]5.งบทดลอง รพ.'!$AF:$AF,MATCH(F:F,'[3]5.งบทดลอง รพ.'!B:B,0)),)</f>
        <v>0</v>
      </c>
      <c r="AK166" s="295">
        <f>IFERROR(INDEX('[3]5.งบทดลอง รพ.'!$AG:$AG,MATCH(F:F,'[3]5.งบทดลอง รพ.'!B:B,0)),)</f>
        <v>0</v>
      </c>
      <c r="AL166" s="295">
        <f>IFERROR(INDEX('[3]5.งบทดลอง รพ.'!$AH:$AH,MATCH(F:F,'[3]5.งบทดลอง รพ.'!B:B,0)),)</f>
        <v>0</v>
      </c>
      <c r="AM166" s="295">
        <f>IFERROR(INDEX('[3]5.งบทดลอง รพ.'!$AI:$AI,MATCH(F:F,'[3]5.งบทดลอง รพ.'!B:B,0)),)</f>
        <v>0</v>
      </c>
      <c r="AN166" s="295">
        <f>IFERROR(INDEX('[3]5.งบทดลอง รพ.'!$AJ:$AJ,MATCH(F:F,'[3]5.งบทดลอง รพ.'!B:B,0)),)</f>
        <v>0</v>
      </c>
      <c r="AO166" s="295">
        <f>IFERROR(INDEX('[3]5.งบทดลอง รพ.'!$AK:$AK,MATCH(F:F,'[3]5.งบทดลอง รพ.'!B:B,0)),)</f>
        <v>0</v>
      </c>
      <c r="AP166" s="295">
        <f>IFERROR(INDEX('[3]5.งบทดลอง รพ.'!$AL:$AL,MATCH(F:F,'[3]5.งบทดลอง รพ.'!B:B,0)),)</f>
        <v>0</v>
      </c>
      <c r="AQ166" s="295">
        <f>IFERROR(INDEX('[3]5.งบทดลอง รพ.'!$AM:$AM,MATCH(F:F,'[3]5.งบทดลอง รพ.'!B:B,0)),)</f>
        <v>0</v>
      </c>
      <c r="AR166" s="295">
        <f>IFERROR(INDEX('[3]5.งบทดลอง รพ.'!$AN:$AN,MATCH(F:F,'[3]5.งบทดลอง รพ.'!B:B,0)),)</f>
        <v>0</v>
      </c>
      <c r="AS166" s="295">
        <f>IFERROR(INDEX('[3]5.งบทดลอง รพ.'!$AO:$AO,MATCH(F:F,'[3]5.งบทดลอง รพ.'!B:B,0)),)</f>
        <v>0</v>
      </c>
      <c r="AT166" s="295">
        <f>IFERROR(INDEX('[3]5.งบทดลอง รพ.'!$AP:$AP,MATCH(F:F,'[3]5.งบทดลอง รพ.'!B:B,0)),)</f>
        <v>0</v>
      </c>
      <c r="AU166" s="295">
        <f>IFERROR(INDEX('[3]5.งบทดลอง รพ.'!$AQ:$AQ,MATCH(F:F,'[3]5.งบทดลอง รพ.'!B:B,0)),)</f>
        <v>0</v>
      </c>
      <c r="AV166" s="295">
        <f>IFERROR(INDEX('[3]5.งบทดลอง รพ.'!$AR:$AR,MATCH(F:F,'[3]5.งบทดลอง รพ.'!B:B,0)),)</f>
        <v>0</v>
      </c>
      <c r="AW166" s="295">
        <f>IFERROR(INDEX('[3]5.งบทดลอง รพ.'!$AS:$AS,MATCH(F:F,'[3]5.งบทดลอง รพ.'!B:B,0)),)</f>
        <v>0</v>
      </c>
      <c r="AX166" s="295">
        <f>IFERROR(INDEX('[3]5.งบทดลอง รพ.'!$AT:$AT,MATCH(F:F,'[3]5.งบทดลอง รพ.'!B:B,0)),)</f>
        <v>0</v>
      </c>
      <c r="AY166" s="295">
        <f>IFERROR(INDEX('[3]5.งบทดลอง รพ.'!$AU:$AU,MATCH(F:F,'[3]5.งบทดลอง รพ.'!B:B,0)),)</f>
        <v>0</v>
      </c>
      <c r="AZ166" s="295">
        <f>IFERROR(INDEX('[3]5.งบทดลอง รพ.'!$AV:$AV,MATCH(F:F,'[3]5.งบทดลอง รพ.'!B:B,0)),)</f>
        <v>0</v>
      </c>
      <c r="BA166" s="295">
        <f>IFERROR(INDEX('[3]5.งบทดลอง รพ.'!$AW:$AW,MATCH(F:F,'[3]5.งบทดลอง รพ.'!B:B,0)),)</f>
        <v>0</v>
      </c>
      <c r="BB166" s="295">
        <f>IFERROR(INDEX('[3]5.งบทดลอง รพ.'!$AX:$AX,MATCH(F:F,'[3]5.งบทดลอง รพ.'!B:B,0)),)</f>
        <v>0</v>
      </c>
      <c r="BC166" s="295">
        <f>IFERROR(INDEX('[3]5.งบทดลอง รพ.'!$AY:$AY,MATCH(F:F,'[3]5.งบทดลอง รพ.'!B:B,0)),)</f>
        <v>0</v>
      </c>
      <c r="BD166" s="295">
        <f>IFERROR(INDEX('[3]5.งบทดลอง รพ.'!$AZ:$AZ,MATCH(F:F,'[3]5.งบทดลอง รพ.'!B:B,0)),)</f>
        <v>186207.55</v>
      </c>
      <c r="BE166" s="295">
        <f>IFERROR(INDEX('[3]5.งบทดลอง รพ.'!$BA:$BA,MATCH(F:F,'[3]5.งบทดลอง รพ.'!B:B,0)),)</f>
        <v>0</v>
      </c>
      <c r="BF166" s="295">
        <f>IFERROR(INDEX('[3]5.งบทดลอง รพ.'!$BB:$BB,MATCH(F:F,'[3]5.งบทดลอง รพ.'!B:B,0)),)</f>
        <v>0</v>
      </c>
      <c r="BG166" s="295">
        <f>IFERROR(INDEX('[3]5.งบทดลอง รพ.'!$BC:$BC,MATCH(F:F,'[3]5.งบทดลอง รพ.'!B:B,0)),)</f>
        <v>0</v>
      </c>
      <c r="BH166" s="295">
        <f>IFERROR(INDEX('[3]5.งบทดลอง รพ.'!$BD:$BD,MATCH(F:F,'[3]5.งบทดลอง รพ.'!B:B,0)),)</f>
        <v>4291787.5</v>
      </c>
      <c r="BI166" s="295">
        <f>IFERROR(INDEX('[3]5.งบทดลอง รพ.'!$BE:$BE,MATCH(F:F,'[3]5.งบทดลอง รพ.'!B:B,0)),)</f>
        <v>0</v>
      </c>
      <c r="BJ166" s="295">
        <f>IFERROR(INDEX('[3]5.งบทดลอง รพ.'!$BF:$BF,MATCH(F:F,'[3]5.งบทดลอง รพ.'!B:B,0)),)</f>
        <v>0</v>
      </c>
      <c r="BK166" s="295">
        <f>IFERROR(INDEX('[3]5.งบทดลอง รพ.'!$BG:$BG,MATCH(F:F,'[3]5.งบทดลอง รพ.'!B:B,0)),)</f>
        <v>0</v>
      </c>
      <c r="BL166" s="295">
        <f>IFERROR(INDEX('[3]5.งบทดลอง รพ.'!$BH:$BH,MATCH(F:F,'[3]5.งบทดลอง รพ.'!B:B,0)),)</f>
        <v>0</v>
      </c>
      <c r="BM166" s="295">
        <f>IFERROR(INDEX('[3]5.งบทดลอง รพ.'!$BI:$BI,MATCH(F:F,'[3]5.งบทดลอง รพ.'!B:B,0)),)</f>
        <v>0</v>
      </c>
      <c r="BN166" s="295">
        <f>IFERROR(INDEX('[3]5.งบทดลอง รพ.'!$BJ:$BJ,MATCH(F:F,'[3]5.งบทดลอง รพ.'!B:B,0)),)</f>
        <v>0</v>
      </c>
      <c r="BO166" s="295">
        <f>IFERROR(INDEX('[3]5.งบทดลอง รพ.'!$BK:$BK,MATCH(F:F,'[3]5.งบทดลอง รพ.'!B:B,0)),)</f>
        <v>895000</v>
      </c>
      <c r="BP166" s="295">
        <f>IFERROR(INDEX('[3]5.งบทดลอง รพ.'!$BL:$BL,MATCH(F:F,'[3]5.งบทดลอง รพ.'!B:B,0)),)</f>
        <v>113796.9</v>
      </c>
      <c r="BQ166" s="295">
        <f>IFERROR(INDEX('[3]5.งบทดลอง รพ.'!$BM:$BM,MATCH(F:F,'[3]5.งบทดลอง รพ.'!B:B,0)),)</f>
        <v>0</v>
      </c>
      <c r="BR166" s="295">
        <f>IFERROR(INDEX('[3]5.งบทดลอง รพ.'!$BN:$BN,MATCH(F:F,'[3]5.งบทดลอง รพ.'!B:B,0)),)</f>
        <v>0</v>
      </c>
      <c r="BS166" s="295">
        <f>IFERROR(INDEX('[3]5.งบทดลอง รพ.'!$BO:$BO,MATCH(F:F,'[3]5.งบทดลอง รพ.'!B:B,0)),)</f>
        <v>0</v>
      </c>
      <c r="BT166" s="295">
        <f>IFERROR(INDEX('[3]5.งบทดลอง รพ.'!$BP:$BP,MATCH(F:F,'[3]5.งบทดลอง รพ.'!B:B,0)),)</f>
        <v>0</v>
      </c>
      <c r="BU166" s="295">
        <f>IFERROR(INDEX('[3]5.งบทดลอง รพ.'!$BQ:$BQ,MATCH(F:F,'[3]5.งบทดลอง รพ.'!B:B,0)),)</f>
        <v>0</v>
      </c>
      <c r="BV166" s="295">
        <f>IFERROR(INDEX('[3]5.งบทดลอง รพ.'!$BR:$BR,MATCH(F:F,'[3]5.งบทดลอง รพ.'!B:B,0)),)</f>
        <v>0</v>
      </c>
      <c r="BW166" s="295">
        <f>IFERROR(INDEX('[3]5.งบทดลอง รพ.'!$BS:$BS,MATCH(F:F,'[3]5.งบทดลอง รพ.'!B:B,0)),)</f>
        <v>0</v>
      </c>
      <c r="BX166" s="295">
        <f>IFERROR(INDEX('[3]5.งบทดลอง รพ.'!$BT:$BT,MATCH(F:F,'[3]5.งบทดลอง รพ.'!B:B,0)),)</f>
        <v>0</v>
      </c>
      <c r="BY166" s="295">
        <f>IFERROR(INDEX('[3]5.งบทดลอง รพ.'!$BU:$BU,MATCH(F:F,'[3]5.งบทดลอง รพ.'!B:B,0)),)</f>
        <v>0</v>
      </c>
      <c r="BZ166" s="295">
        <f>IFERROR(INDEX('[3]5.งบทดลอง รพ.'!$BV:$BV,MATCH(F:F,'[3]5.งบทดลอง รพ.'!B:B,0)),)</f>
        <v>0</v>
      </c>
      <c r="CA166" s="295">
        <f>IFERROR(INDEX('[3]5.งบทดลอง รพ.'!$BW:$BW,MATCH(F:F,'[3]5.งบทดลอง รพ.'!B:B,0)),)</f>
        <v>0</v>
      </c>
      <c r="CB166" s="295">
        <f>IFERROR(INDEX('[3]5.งบทดลอง รพ.'!$BX:$BX,MATCH(F:F,'[3]5.งบทดลอง รพ.'!B:B,0)),)</f>
        <v>0</v>
      </c>
      <c r="CC166" s="506">
        <f t="shared" si="21"/>
        <v>5486791.9500000002</v>
      </c>
    </row>
    <row r="167" spans="1:81" s="308" customFormat="1">
      <c r="A167" s="307" t="s">
        <v>436</v>
      </c>
      <c r="B167" s="292" t="s">
        <v>24</v>
      </c>
      <c r="C167" s="293" t="s">
        <v>25</v>
      </c>
      <c r="D167" s="294">
        <v>45110</v>
      </c>
      <c r="E167" s="293" t="s">
        <v>25</v>
      </c>
      <c r="F167" s="504" t="s">
        <v>730</v>
      </c>
      <c r="G167" s="505" t="s">
        <v>1835</v>
      </c>
      <c r="H167" s="295">
        <f>IFERROR(INDEX('[3]5.งบทดลอง รพ.'!$D:$D,MATCH(F:F,'[3]5.งบทดลอง รพ.'!B:B,0)),)</f>
        <v>0</v>
      </c>
      <c r="I167" s="295">
        <f>IFERROR(INDEX('[3]5.งบทดลอง รพ.'!$E:$E,MATCH(F:F,'[3]5.งบทดลอง รพ.'!B:B,0)),)</f>
        <v>14907612.5</v>
      </c>
      <c r="J167" s="295">
        <f>IFERROR(INDEX('[3]5.งบทดลอง รพ.'!$F:$F,MATCH(F:F,'[3]5.งบทดลอง รพ.'!B:B,0)),)</f>
        <v>184652</v>
      </c>
      <c r="K167" s="295">
        <f>IFERROR(INDEX('[3]5.งบทดลอง รพ.'!$G:$G,MATCH(F:F,'[3]5.งบทดลอง รพ.'!B:B,0)),)</f>
        <v>96492</v>
      </c>
      <c r="L167" s="295">
        <f>IFERROR(INDEX('[3]5.งบทดลอง รพ.'!$H:$H,MATCH(F:F,'[3]5.งบทดลอง รพ.'!B:B,0)),)</f>
        <v>6702205.75</v>
      </c>
      <c r="M167" s="295">
        <f>IFERROR(INDEX('[3]5.งบทดลอง รพ.'!$I:$I,MATCH(F:F,'[3]5.งบทดลอง รพ.'!B:B,0)),)</f>
        <v>6481475</v>
      </c>
      <c r="N167" s="295">
        <f>IFERROR(INDEX('[3]5.งบทดลอง รพ.'!$J:$J,MATCH(F:F,'[3]5.งบทดลอง รพ.'!B:B,0)),)</f>
        <v>21952513</v>
      </c>
      <c r="O167" s="295">
        <f>IFERROR(INDEX('[3]5.งบทดลอง รพ.'!$K:$K,MATCH(F:F,'[3]5.งบทดลอง รพ.'!B:B,0)),)</f>
        <v>96492</v>
      </c>
      <c r="P167" s="295">
        <f>IFERROR(INDEX('[3]5.งบทดลอง รพ.'!$L:$L,MATCH(F:F,'[3]5.งบทดลอง รพ.'!B:B,0)),)</f>
        <v>4163908</v>
      </c>
      <c r="Q167" s="295">
        <f>IFERROR(INDEX('[3]5.งบทดลอง รพ.'!$M:$M,MATCH(F:F,'[3]5.งบทดลอง รพ.'!B:B,0)),)</f>
        <v>15446000</v>
      </c>
      <c r="R167" s="295">
        <f>IFERROR(INDEX('[3]5.งบทดลอง รพ.'!$N:$N,MATCH(F:F,'[3]5.งบทดลอง รพ.'!B:B,0)),)</f>
        <v>3012935</v>
      </c>
      <c r="S167" s="295">
        <f>IFERROR(INDEX('[3]5.งบทดลอง รพ.'!$O:$O,MATCH(F:F,'[3]5.งบทดลอง รพ.'!B:B,0)),)</f>
        <v>4744386.5</v>
      </c>
      <c r="T167" s="295">
        <f>IFERROR(INDEX('[3]5.งบทดลอง รพ.'!$P:$P,MATCH(F:F,'[3]5.งบทดลอง รพ.'!B:B,0)),)</f>
        <v>189306</v>
      </c>
      <c r="U167" s="295">
        <f>IFERROR(INDEX('[3]5.งบทดลอง รพ.'!$Q:$Q,MATCH(F:F,'[3]5.งบทดลอง รพ.'!B:B,0)),)</f>
        <v>18090174</v>
      </c>
      <c r="V167" s="295">
        <f>IFERROR(INDEX('[3]5.งบทดลอง รพ.'!$R:$R,MATCH(F:F,'[3]5.งบทดลอง รพ.'!B:B,0)),)</f>
        <v>188750</v>
      </c>
      <c r="W167" s="295">
        <f>IFERROR(INDEX('[3]5.งบทดลอง รพ.'!$S:$S,MATCH(F:F,'[3]5.งบทดลอง รพ.'!B:B,0)),)</f>
        <v>9885116.7899999991</v>
      </c>
      <c r="X167" s="295">
        <f>IFERROR(INDEX('[3]5.งบทดลอง รพ.'!$T:$T,MATCH(F:F,'[3]5.งบทดลอง รพ.'!B:B,0)),)</f>
        <v>0</v>
      </c>
      <c r="Y167" s="295">
        <f>IFERROR(INDEX('[3]5.งบทดลอง รพ.'!$U:$U,MATCH(F:F,'[3]5.งบทดลอง รพ.'!B:B,0)),)</f>
        <v>0</v>
      </c>
      <c r="Z167" s="295">
        <f>IFERROR(INDEX('[3]5.งบทดลอง รพ.'!$V:$V,MATCH(F:F,'[3]5.งบทดลอง รพ.'!B:B,0)),)</f>
        <v>0</v>
      </c>
      <c r="AA167" s="295">
        <f>IFERROR(INDEX('[3]5.งบทดลอง รพ.'!$W:$W,MATCH(F:F,'[3]5.งบทดลอง รพ.'!B:B,0)),)</f>
        <v>0</v>
      </c>
      <c r="AB167" s="295">
        <f>IFERROR(INDEX('[3]5.งบทดลอง รพ.'!$X:$X,MATCH(F:F,'[3]5.งบทดลอง รพ.'!B:B,0)),)</f>
        <v>0</v>
      </c>
      <c r="AC167" s="295">
        <f>IFERROR(INDEX('[3]5.งบทดลอง รพ.'!$Y:$Y,MATCH(F:F,'[3]5.งบทดลอง รพ.'!B:B,0)),)</f>
        <v>0</v>
      </c>
      <c r="AD167" s="295">
        <f>IFERROR(INDEX('[3]5.งบทดลอง รพ.'!$Z:$Z,MATCH(F:F,'[3]5.งบทดลอง รพ.'!B:B,0)),)</f>
        <v>2400</v>
      </c>
      <c r="AE167" s="295">
        <f>IFERROR(INDEX('[3]5.งบทดลอง รพ.'!$AA:$AA,MATCH(F:F,'[3]5.งบทดลอง รพ.'!B:B,0)),)</f>
        <v>0</v>
      </c>
      <c r="AF167" s="295">
        <f>IFERROR(INDEX('[3]5.งบทดลอง รพ.'!$AB:$AB,MATCH(F:F,'[3]5.งบทดลอง รพ.'!B:B,0)),)</f>
        <v>0</v>
      </c>
      <c r="AG167" s="295">
        <f>IFERROR(INDEX('[3]5.งบทดลอง รพ.'!$AC:$AC,MATCH(F:F,'[3]5.งบทดลอง รพ.'!B:B,0)),)</f>
        <v>0</v>
      </c>
      <c r="AH167" s="295">
        <f>IFERROR(INDEX('[3]5.งบทดลอง รพ.'!$AD:$AD,MATCH(F:F,'[3]5.งบทดลอง รพ.'!B:B,0)),)</f>
        <v>0</v>
      </c>
      <c r="AI167" s="295">
        <f>IFERROR(INDEX('[3]5.งบทดลอง รพ.'!$AE:$AE,MATCH(F:F,'[3]5.งบทดลอง รพ.'!B:B,0)),)</f>
        <v>13057250</v>
      </c>
      <c r="AJ167" s="295">
        <f>IFERROR(INDEX('[3]5.งบทดลอง รพ.'!$AF:$AF,MATCH(F:F,'[3]5.งบทดลอง รพ.'!B:B,0)),)</f>
        <v>519715</v>
      </c>
      <c r="AK167" s="295">
        <f>IFERROR(INDEX('[3]5.งบทดลอง รพ.'!$AG:$AG,MATCH(F:F,'[3]5.งบทดลอง รพ.'!B:B,0)),)</f>
        <v>817812.5</v>
      </c>
      <c r="AL167" s="295">
        <f>IFERROR(INDEX('[3]5.งบทดลอง รพ.'!$AH:$AH,MATCH(F:F,'[3]5.งบทดลอง รพ.'!B:B,0)),)</f>
        <v>146264</v>
      </c>
      <c r="AM167" s="295">
        <f>IFERROR(INDEX('[3]5.งบทดลอง รพ.'!$AI:$AI,MATCH(F:F,'[3]5.งบทดลอง รพ.'!B:B,0)),)</f>
        <v>22350</v>
      </c>
      <c r="AN167" s="295">
        <f>IFERROR(INDEX('[3]5.งบทดลอง รพ.'!$AJ:$AJ,MATCH(F:F,'[3]5.งบทดลอง รพ.'!B:B,0)),)</f>
        <v>53600</v>
      </c>
      <c r="AO167" s="295">
        <f>IFERROR(INDEX('[3]5.งบทดลอง รพ.'!$AK:$AK,MATCH(F:F,'[3]5.งบทดลอง รพ.'!B:B,0)),)</f>
        <v>126000</v>
      </c>
      <c r="AP167" s="295">
        <f>IFERROR(INDEX('[3]5.งบทดลอง รพ.'!$AL:$AL,MATCH(F:F,'[3]5.งบทดลอง รพ.'!B:B,0)),)</f>
        <v>762322.5</v>
      </c>
      <c r="AQ167" s="295">
        <f>IFERROR(INDEX('[3]5.งบทดลอง รพ.'!$AM:$AM,MATCH(F:F,'[3]5.งบทดลอง รพ.'!B:B,0)),)</f>
        <v>3854027.75</v>
      </c>
      <c r="AR167" s="295">
        <f>IFERROR(INDEX('[3]5.งบทดลอง รพ.'!$AN:$AN,MATCH(F:F,'[3]5.งบทดลอง รพ.'!B:B,0)),)</f>
        <v>138600.25</v>
      </c>
      <c r="AS167" s="295">
        <f>IFERROR(INDEX('[3]5.งบทดลอง รพ.'!$AO:$AO,MATCH(F:F,'[3]5.งบทดลอง รพ.'!B:B,0)),)</f>
        <v>2215350</v>
      </c>
      <c r="AT167" s="295">
        <f>IFERROR(INDEX('[3]5.งบทดลอง รพ.'!$AP:$AP,MATCH(F:F,'[3]5.งบทดลอง รพ.'!B:B,0)),)</f>
        <v>0</v>
      </c>
      <c r="AU167" s="295">
        <f>IFERROR(INDEX('[3]5.งบทดลอง รพ.'!$AQ:$AQ,MATCH(F:F,'[3]5.งบทดลอง รพ.'!B:B,0)),)</f>
        <v>7446750</v>
      </c>
      <c r="AV167" s="295">
        <f>IFERROR(INDEX('[3]5.งบทดลอง รพ.'!$AR:$AR,MATCH(F:F,'[3]5.งบทดลอง รพ.'!B:B,0)),)</f>
        <v>704794</v>
      </c>
      <c r="AW167" s="295">
        <f>IFERROR(INDEX('[3]5.งบทดลอง รพ.'!$AS:$AS,MATCH(F:F,'[3]5.งบทดลอง รพ.'!B:B,0)),)</f>
        <v>1175589.5</v>
      </c>
      <c r="AX167" s="295">
        <f>IFERROR(INDEX('[3]5.งบทดลอง รพ.'!$AT:$AT,MATCH(F:F,'[3]5.งบทดลอง รพ.'!B:B,0)),)</f>
        <v>1416841.5</v>
      </c>
      <c r="AY167" s="295">
        <f>IFERROR(INDEX('[3]5.งบทดลอง รพ.'!$AU:$AU,MATCH(F:F,'[3]5.งบทดลอง รพ.'!B:B,0)),)</f>
        <v>2128185</v>
      </c>
      <c r="AZ167" s="295">
        <f>IFERROR(INDEX('[3]5.งบทดลอง รพ.'!$AV:$AV,MATCH(F:F,'[3]5.งบทดลอง รพ.'!B:B,0)),)</f>
        <v>706750</v>
      </c>
      <c r="BA167" s="295">
        <f>IFERROR(INDEX('[3]5.งบทดลอง รพ.'!$AW:$AW,MATCH(F:F,'[3]5.งบทดลอง รพ.'!B:B,0)),)</f>
        <v>1408825</v>
      </c>
      <c r="BB167" s="295">
        <f>IFERROR(INDEX('[3]5.งบทดลอง รพ.'!$AX:$AX,MATCH(F:F,'[3]5.งบทดลอง รพ.'!B:B,0)),)</f>
        <v>0</v>
      </c>
      <c r="BC167" s="295">
        <f>IFERROR(INDEX('[3]5.งบทดลอง รพ.'!$AY:$AY,MATCH(F:F,'[3]5.งบทดลอง รพ.'!B:B,0)),)</f>
        <v>959574</v>
      </c>
      <c r="BD167" s="295">
        <f>IFERROR(INDEX('[3]5.งบทดลอง รพ.'!$AZ:$AZ,MATCH(F:F,'[3]5.งบทดลอง รพ.'!B:B,0)),)</f>
        <v>8838397</v>
      </c>
      <c r="BE167" s="295">
        <f>IFERROR(INDEX('[3]5.งบทดลอง รพ.'!$BA:$BA,MATCH(F:F,'[3]5.งบทดลอง รพ.'!B:B,0)),)</f>
        <v>6711625</v>
      </c>
      <c r="BF167" s="295">
        <f>IFERROR(INDEX('[3]5.งบทดลอง รพ.'!$BB:$BB,MATCH(F:F,'[3]5.งบทดลอง รพ.'!B:B,0)),)</f>
        <v>0</v>
      </c>
      <c r="BG167" s="295">
        <f>IFERROR(INDEX('[3]5.งบทดลอง รพ.'!$BC:$BC,MATCH(F:F,'[3]5.งบทดลอง รพ.'!B:B,0)),)</f>
        <v>8911996</v>
      </c>
      <c r="BH167" s="295">
        <f>IFERROR(INDEX('[3]5.งบทดลอง รพ.'!$BD:$BD,MATCH(F:F,'[3]5.งบทดลอง รพ.'!B:B,0)),)</f>
        <v>149915</v>
      </c>
      <c r="BI167" s="295">
        <f>IFERROR(INDEX('[3]5.งบทดลอง รพ.'!$BE:$BE,MATCH(F:F,'[3]5.งบทดลอง รพ.'!B:B,0)),)</f>
        <v>1343652</v>
      </c>
      <c r="BJ167" s="295">
        <f>IFERROR(INDEX('[3]5.งบทดลอง รพ.'!$BF:$BF,MATCH(F:F,'[3]5.งบทดลอง รพ.'!B:B,0)),)</f>
        <v>0</v>
      </c>
      <c r="BK167" s="295">
        <f>IFERROR(INDEX('[3]5.งบทดลอง รพ.'!$BG:$BG,MATCH(F:F,'[3]5.งบทดลอง รพ.'!B:B,0)),)</f>
        <v>58235</v>
      </c>
      <c r="BL167" s="295">
        <f>IFERROR(INDEX('[3]5.งบทดลอง รพ.'!$BH:$BH,MATCH(F:F,'[3]5.งบทดลอง รพ.'!B:B,0)),)</f>
        <v>1081133</v>
      </c>
      <c r="BM167" s="295">
        <f>IFERROR(INDEX('[3]5.งบทดลอง รพ.'!$BI:$BI,MATCH(F:F,'[3]5.งบทดลอง รพ.'!B:B,0)),)</f>
        <v>12174562.5</v>
      </c>
      <c r="BN167" s="295">
        <f>IFERROR(INDEX('[3]5.งบทดลอง รพ.'!$BJ:$BJ,MATCH(F:F,'[3]5.งบทดลอง รพ.'!B:B,0)),)</f>
        <v>0</v>
      </c>
      <c r="BO167" s="295">
        <f>IFERROR(INDEX('[3]5.งบทดลอง รพ.'!$BK:$BK,MATCH(F:F,'[3]5.งบทดลอง รพ.'!B:B,0)),)</f>
        <v>66720.25</v>
      </c>
      <c r="BP167" s="295">
        <f>IFERROR(INDEX('[3]5.งบทดลอง รพ.'!$BL:$BL,MATCH(F:F,'[3]5.งบทดลอง รพ.'!B:B,0)),)</f>
        <v>528577</v>
      </c>
      <c r="BQ167" s="295">
        <f>IFERROR(INDEX('[3]5.งบทดลอง รพ.'!$BM:$BM,MATCH(F:F,'[3]5.งบทดลอง รพ.'!B:B,0)),)</f>
        <v>872744.75</v>
      </c>
      <c r="BR167" s="295">
        <f>IFERROR(INDEX('[3]5.งบทดลอง รพ.'!$BN:$BN,MATCH(F:F,'[3]5.งบทดลอง รพ.'!B:B,0)),)</f>
        <v>1060753</v>
      </c>
      <c r="BS167" s="295">
        <f>IFERROR(INDEX('[3]5.งบทดลอง รพ.'!$BO:$BO,MATCH(F:F,'[3]5.งบทดลอง รพ.'!B:B,0)),)</f>
        <v>906440.75</v>
      </c>
      <c r="BT167" s="295">
        <f>IFERROR(INDEX('[3]5.งบทดลอง รพ.'!$BP:$BP,MATCH(F:F,'[3]5.งบทดลอง รพ.'!B:B,0)),)</f>
        <v>0</v>
      </c>
      <c r="BU167" s="295">
        <f>IFERROR(INDEX('[3]5.งบทดลอง รพ.'!$BQ:$BQ,MATCH(F:F,'[3]5.งบทดลอง รพ.'!B:B,0)),)</f>
        <v>2294302.5</v>
      </c>
      <c r="BV167" s="295">
        <f>IFERROR(INDEX('[3]5.งบทดลอง รพ.'!$BR:$BR,MATCH(F:F,'[3]5.งบทดลอง รพ.'!B:B,0)),)</f>
        <v>3468879</v>
      </c>
      <c r="BW167" s="295">
        <f>IFERROR(INDEX('[3]5.งบทดลอง รพ.'!$BS:$BS,MATCH(F:F,'[3]5.งบทดลอง รพ.'!B:B,0)),)</f>
        <v>3110900</v>
      </c>
      <c r="BX167" s="295">
        <f>IFERROR(INDEX('[3]5.งบทดลอง รพ.'!$BT:$BT,MATCH(F:F,'[3]5.งบทดลอง รพ.'!B:B,0)),)</f>
        <v>1647489</v>
      </c>
      <c r="BY167" s="295">
        <f>IFERROR(INDEX('[3]5.งบทดลอง รพ.'!$BU:$BU,MATCH(F:F,'[3]5.งบทดลอง รพ.'!B:B,0)),)</f>
        <v>14811125</v>
      </c>
      <c r="BZ167" s="295">
        <f>IFERROR(INDEX('[3]5.งบทดลอง รพ.'!$BV:$BV,MATCH(F:F,'[3]5.งบทดลอง รพ.'!B:B,0)),)</f>
        <v>1812650</v>
      </c>
      <c r="CA167" s="295">
        <f>IFERROR(INDEX('[3]5.งบทดลอง รพ.'!$BW:$BW,MATCH(F:F,'[3]5.งบทดลอง รพ.'!B:B,0)),)</f>
        <v>2306038</v>
      </c>
      <c r="CB167" s="295">
        <f>IFERROR(INDEX('[3]5.งบทดลอง รพ.'!$BX:$BX,MATCH(F:F,'[3]5.งบทดลอง รพ.'!B:B,0)),)</f>
        <v>6405957</v>
      </c>
      <c r="CC167" s="506">
        <f t="shared" si="21"/>
        <v>222367111.28999999</v>
      </c>
    </row>
    <row r="168" spans="1:81" s="308" customFormat="1">
      <c r="A168" s="307" t="s">
        <v>436</v>
      </c>
      <c r="B168" s="292" t="s">
        <v>24</v>
      </c>
      <c r="C168" s="293" t="s">
        <v>25</v>
      </c>
      <c r="D168" s="294">
        <v>45110</v>
      </c>
      <c r="E168" s="293" t="s">
        <v>25</v>
      </c>
      <c r="F168" s="509" t="s">
        <v>1836</v>
      </c>
      <c r="G168" s="510" t="s">
        <v>1837</v>
      </c>
      <c r="H168" s="295">
        <f>IFERROR(INDEX('[3]5.งบทดลอง รพ.'!$D:$D,MATCH(F:F,'[3]5.งบทดลอง รพ.'!B:B,0)),)</f>
        <v>0</v>
      </c>
      <c r="I168" s="295">
        <f>IFERROR(INDEX('[3]5.งบทดลอง รพ.'!$E:$E,MATCH(F:F,'[3]5.งบทดลอง รพ.'!B:B,0)),)</f>
        <v>0</v>
      </c>
      <c r="J168" s="295">
        <f>IFERROR(INDEX('[3]5.งบทดลอง รพ.'!$F:$F,MATCH(F:F,'[3]5.งบทดลอง รพ.'!B:B,0)),)</f>
        <v>0</v>
      </c>
      <c r="K168" s="295">
        <f>IFERROR(INDEX('[3]5.งบทดลอง รพ.'!$G:$G,MATCH(F:F,'[3]5.งบทดลอง รพ.'!B:B,0)),)</f>
        <v>13797262.5</v>
      </c>
      <c r="L168" s="295">
        <f>IFERROR(INDEX('[3]5.งบทดลอง รพ.'!$H:$H,MATCH(F:F,'[3]5.งบทดลอง รพ.'!B:B,0)),)</f>
        <v>0</v>
      </c>
      <c r="M168" s="295">
        <f>IFERROR(INDEX('[3]5.งบทดลอง รพ.'!$I:$I,MATCH(F:F,'[3]5.งบทดลอง รพ.'!B:B,0)),)</f>
        <v>0</v>
      </c>
      <c r="N168" s="295">
        <f>IFERROR(INDEX('[3]5.งบทดลอง รพ.'!$J:$J,MATCH(F:F,'[3]5.งบทดลอง รพ.'!B:B,0)),)</f>
        <v>0</v>
      </c>
      <c r="O168" s="295">
        <f>IFERROR(INDEX('[3]5.งบทดลอง รพ.'!$K:$K,MATCH(F:F,'[3]5.งบทดลอง รพ.'!B:B,0)),)</f>
        <v>13797262.5</v>
      </c>
      <c r="P168" s="295">
        <f>IFERROR(INDEX('[3]5.งบทดลอง รพ.'!$L:$L,MATCH(F:F,'[3]5.งบทดลอง รพ.'!B:B,0)),)</f>
        <v>0</v>
      </c>
      <c r="Q168" s="295">
        <f>IFERROR(INDEX('[3]5.งบทดลอง รพ.'!$M:$M,MATCH(F:F,'[3]5.งบทดลอง รพ.'!B:B,0)),)</f>
        <v>0</v>
      </c>
      <c r="R168" s="295">
        <f>IFERROR(INDEX('[3]5.งบทดลอง รพ.'!$N:$N,MATCH(F:F,'[3]5.งบทดลอง รพ.'!B:B,0)),)</f>
        <v>0</v>
      </c>
      <c r="S168" s="295">
        <f>IFERROR(INDEX('[3]5.งบทดลอง รพ.'!$O:$O,MATCH(F:F,'[3]5.งบทดลอง รพ.'!B:B,0)),)</f>
        <v>2495000</v>
      </c>
      <c r="T168" s="295">
        <f>IFERROR(INDEX('[3]5.งบทดลอง รพ.'!$P:$P,MATCH(F:F,'[3]5.งบทดลอง รพ.'!B:B,0)),)</f>
        <v>0</v>
      </c>
      <c r="U168" s="295">
        <f>IFERROR(INDEX('[3]5.งบทดลอง รพ.'!$Q:$Q,MATCH(F:F,'[3]5.งบทดลอง รพ.'!B:B,0)),)</f>
        <v>0</v>
      </c>
      <c r="V168" s="295">
        <f>IFERROR(INDEX('[3]5.งบทดลอง รพ.'!$R:$R,MATCH(F:F,'[3]5.งบทดลอง รพ.'!B:B,0)),)</f>
        <v>0</v>
      </c>
      <c r="W168" s="295">
        <f>IFERROR(INDEX('[3]5.งบทดลอง รพ.'!$S:$S,MATCH(F:F,'[3]5.งบทดลอง รพ.'!B:B,0)),)</f>
        <v>0</v>
      </c>
      <c r="X168" s="295">
        <f>IFERROR(INDEX('[3]5.งบทดลอง รพ.'!$T:$T,MATCH(F:F,'[3]5.งบทดลอง รพ.'!B:B,0)),)</f>
        <v>0</v>
      </c>
      <c r="Y168" s="295">
        <f>IFERROR(INDEX('[3]5.งบทดลอง รพ.'!$U:$U,MATCH(F:F,'[3]5.งบทดลอง รพ.'!B:B,0)),)</f>
        <v>0</v>
      </c>
      <c r="Z168" s="295">
        <f>IFERROR(INDEX('[3]5.งบทดลอง รพ.'!$V:$V,MATCH(F:F,'[3]5.งบทดลอง รพ.'!B:B,0)),)</f>
        <v>0</v>
      </c>
      <c r="AA168" s="295">
        <f>IFERROR(INDEX('[3]5.งบทดลอง รพ.'!$W:$W,MATCH(F:F,'[3]5.งบทดลอง รพ.'!B:B,0)),)</f>
        <v>0</v>
      </c>
      <c r="AB168" s="295">
        <f>IFERROR(INDEX('[3]5.งบทดลอง รพ.'!$X:$X,MATCH(F:F,'[3]5.งบทดลอง รพ.'!B:B,0)),)</f>
        <v>3426550</v>
      </c>
      <c r="AC168" s="295">
        <f>IFERROR(INDEX('[3]5.งบทดลอง รพ.'!$Y:$Y,MATCH(F:F,'[3]5.งบทดลอง รพ.'!B:B,0)),)</f>
        <v>0</v>
      </c>
      <c r="AD168" s="295">
        <f>IFERROR(INDEX('[3]5.งบทดลอง รพ.'!$Z:$Z,MATCH(F:F,'[3]5.งบทดลอง รพ.'!B:B,0)),)</f>
        <v>0</v>
      </c>
      <c r="AE168" s="295">
        <f>IFERROR(INDEX('[3]5.งบทดลอง รพ.'!$AA:$AA,MATCH(F:F,'[3]5.งบทดลอง รพ.'!B:B,0)),)</f>
        <v>0</v>
      </c>
      <c r="AF168" s="295">
        <f>IFERROR(INDEX('[3]5.งบทดลอง รพ.'!$AB:$AB,MATCH(F:F,'[3]5.งบทดลอง รพ.'!B:B,0)),)</f>
        <v>0</v>
      </c>
      <c r="AG168" s="295">
        <f>IFERROR(INDEX('[3]5.งบทดลอง รพ.'!$AC:$AC,MATCH(F:F,'[3]5.งบทดลอง รพ.'!B:B,0)),)</f>
        <v>0</v>
      </c>
      <c r="AH168" s="295">
        <f>IFERROR(INDEX('[3]5.งบทดลอง รพ.'!$AD:$AD,MATCH(F:F,'[3]5.งบทดลอง รพ.'!B:B,0)),)</f>
        <v>0</v>
      </c>
      <c r="AI168" s="295">
        <f>IFERROR(INDEX('[3]5.งบทดลอง รพ.'!$AE:$AE,MATCH(F:F,'[3]5.งบทดลอง รพ.'!B:B,0)),)</f>
        <v>0</v>
      </c>
      <c r="AJ168" s="295">
        <f>IFERROR(INDEX('[3]5.งบทดลอง รพ.'!$AF:$AF,MATCH(F:F,'[3]5.งบทดลอง รพ.'!B:B,0)),)</f>
        <v>0</v>
      </c>
      <c r="AK168" s="295">
        <f>IFERROR(INDEX('[3]5.งบทดลอง รพ.'!$AG:$AG,MATCH(F:F,'[3]5.งบทดลอง รพ.'!B:B,0)),)</f>
        <v>0</v>
      </c>
      <c r="AL168" s="295">
        <f>IFERROR(INDEX('[3]5.งบทดลอง รพ.'!$AH:$AH,MATCH(F:F,'[3]5.งบทดลอง รพ.'!B:B,0)),)</f>
        <v>0</v>
      </c>
      <c r="AM168" s="295">
        <f>IFERROR(INDEX('[3]5.งบทดลอง รพ.'!$AI:$AI,MATCH(F:F,'[3]5.งบทดลอง รพ.'!B:B,0)),)</f>
        <v>0</v>
      </c>
      <c r="AN168" s="295">
        <f>IFERROR(INDEX('[3]5.งบทดลอง รพ.'!$AJ:$AJ,MATCH(F:F,'[3]5.งบทดลอง รพ.'!B:B,0)),)</f>
        <v>0</v>
      </c>
      <c r="AO168" s="295">
        <f>IFERROR(INDEX('[3]5.งบทดลอง รพ.'!$AK:$AK,MATCH(F:F,'[3]5.งบทดลอง รพ.'!B:B,0)),)</f>
        <v>0</v>
      </c>
      <c r="AP168" s="295">
        <f>IFERROR(INDEX('[3]5.งบทดลอง รพ.'!$AL:$AL,MATCH(F:F,'[3]5.งบทดลอง รพ.'!B:B,0)),)</f>
        <v>650000</v>
      </c>
      <c r="AQ168" s="295">
        <f>IFERROR(INDEX('[3]5.งบทดลอง รพ.'!$AM:$AM,MATCH(F:F,'[3]5.งบทดลอง รพ.'!B:B,0)),)</f>
        <v>0</v>
      </c>
      <c r="AR168" s="295">
        <f>IFERROR(INDEX('[3]5.งบทดลอง รพ.'!$AN:$AN,MATCH(F:F,'[3]5.งบทดลอง รพ.'!B:B,0)),)</f>
        <v>650000</v>
      </c>
      <c r="AS168" s="295">
        <f>IFERROR(INDEX('[3]5.งบทดลอง รพ.'!$AO:$AO,MATCH(F:F,'[3]5.งบทดลอง รพ.'!B:B,0)),)</f>
        <v>0</v>
      </c>
      <c r="AT168" s="295">
        <f>IFERROR(INDEX('[3]5.งบทดลอง รพ.'!$AP:$AP,MATCH(F:F,'[3]5.งบทดลอง รพ.'!B:B,0)),)</f>
        <v>0</v>
      </c>
      <c r="AU168" s="295">
        <f>IFERROR(INDEX('[3]5.งบทดลอง รพ.'!$AQ:$AQ,MATCH(F:F,'[3]5.งบทดลอง รพ.'!B:B,0)),)</f>
        <v>0</v>
      </c>
      <c r="AV168" s="295">
        <f>IFERROR(INDEX('[3]5.งบทดลอง รพ.'!$AR:$AR,MATCH(F:F,'[3]5.งบทดลอง รพ.'!B:B,0)),)</f>
        <v>0</v>
      </c>
      <c r="AW168" s="295">
        <f>IFERROR(INDEX('[3]5.งบทดลอง รพ.'!$AS:$AS,MATCH(F:F,'[3]5.งบทดลอง รพ.'!B:B,0)),)</f>
        <v>0</v>
      </c>
      <c r="AX168" s="295">
        <f>IFERROR(INDEX('[3]5.งบทดลอง รพ.'!$AT:$AT,MATCH(F:F,'[3]5.งบทดลอง รพ.'!B:B,0)),)</f>
        <v>0</v>
      </c>
      <c r="AY168" s="295">
        <f>IFERROR(INDEX('[3]5.งบทดลอง รพ.'!$AU:$AU,MATCH(F:F,'[3]5.งบทดลอง รพ.'!B:B,0)),)</f>
        <v>0</v>
      </c>
      <c r="AZ168" s="295">
        <f>IFERROR(INDEX('[3]5.งบทดลอง รพ.'!$AV:$AV,MATCH(F:F,'[3]5.งบทดลอง รพ.'!B:B,0)),)</f>
        <v>0</v>
      </c>
      <c r="BA168" s="295">
        <f>IFERROR(INDEX('[3]5.งบทดลอง รพ.'!$AW:$AW,MATCH(F:F,'[3]5.งบทดลอง รพ.'!B:B,0)),)</f>
        <v>0</v>
      </c>
      <c r="BB168" s="295">
        <f>IFERROR(INDEX('[3]5.งบทดลอง รพ.'!$AX:$AX,MATCH(F:F,'[3]5.งบทดลอง รพ.'!B:B,0)),)</f>
        <v>0</v>
      </c>
      <c r="BC168" s="295">
        <f>IFERROR(INDEX('[3]5.งบทดลอง รพ.'!$AY:$AY,MATCH(F:F,'[3]5.งบทดลอง รพ.'!B:B,0)),)</f>
        <v>0</v>
      </c>
      <c r="BD168" s="295">
        <f>IFERROR(INDEX('[3]5.งบทดลอง รพ.'!$AZ:$AZ,MATCH(F:F,'[3]5.งบทดลอง รพ.'!B:B,0)),)</f>
        <v>12000</v>
      </c>
      <c r="BE168" s="295">
        <f>IFERROR(INDEX('[3]5.งบทดลอง รพ.'!$BA:$BA,MATCH(F:F,'[3]5.งบทดลอง รพ.'!B:B,0)),)</f>
        <v>0</v>
      </c>
      <c r="BF168" s="295">
        <f>IFERROR(INDEX('[3]5.งบทดลอง รพ.'!$BB:$BB,MATCH(F:F,'[3]5.งบทดลอง รพ.'!B:B,0)),)</f>
        <v>0</v>
      </c>
      <c r="BG168" s="295">
        <f>IFERROR(INDEX('[3]5.งบทดลอง รพ.'!$BC:$BC,MATCH(F:F,'[3]5.งบทดลอง รพ.'!B:B,0)),)</f>
        <v>0</v>
      </c>
      <c r="BH168" s="295">
        <f>IFERROR(INDEX('[3]5.งบทดลอง รพ.'!$BD:$BD,MATCH(F:F,'[3]5.งบทดลอง รพ.'!B:B,0)),)</f>
        <v>0</v>
      </c>
      <c r="BI168" s="295">
        <f>IFERROR(INDEX('[3]5.งบทดลอง รพ.'!$BE:$BE,MATCH(F:F,'[3]5.งบทดลอง รพ.'!B:B,0)),)</f>
        <v>0</v>
      </c>
      <c r="BJ168" s="295">
        <f>IFERROR(INDEX('[3]5.งบทดลอง รพ.'!$BF:$BF,MATCH(F:F,'[3]5.งบทดลอง รพ.'!B:B,0)),)</f>
        <v>0</v>
      </c>
      <c r="BK168" s="295">
        <f>IFERROR(INDEX('[3]5.งบทดลอง รพ.'!$BG:$BG,MATCH(F:F,'[3]5.งบทดลอง รพ.'!B:B,0)),)</f>
        <v>0</v>
      </c>
      <c r="BL168" s="295">
        <f>IFERROR(INDEX('[3]5.งบทดลอง รพ.'!$BH:$BH,MATCH(F:F,'[3]5.งบทดลอง รพ.'!B:B,0)),)</f>
        <v>0</v>
      </c>
      <c r="BM168" s="295">
        <f>IFERROR(INDEX('[3]5.งบทดลอง รพ.'!$BI:$BI,MATCH(F:F,'[3]5.งบทดลอง รพ.'!B:B,0)),)</f>
        <v>0</v>
      </c>
      <c r="BN168" s="295">
        <f>IFERROR(INDEX('[3]5.งบทดลอง รพ.'!$BJ:$BJ,MATCH(F:F,'[3]5.งบทดลอง รพ.'!B:B,0)),)</f>
        <v>0</v>
      </c>
      <c r="BO168" s="295">
        <f>IFERROR(INDEX('[3]5.งบทดลอง รพ.'!$BK:$BK,MATCH(F:F,'[3]5.งบทดลอง รพ.'!B:B,0)),)</f>
        <v>0</v>
      </c>
      <c r="BP168" s="295">
        <f>IFERROR(INDEX('[3]5.งบทดลอง รพ.'!$BL:$BL,MATCH(F:F,'[3]5.งบทดลอง รพ.'!B:B,0)),)</f>
        <v>0</v>
      </c>
      <c r="BQ168" s="295">
        <f>IFERROR(INDEX('[3]5.งบทดลอง รพ.'!$BM:$BM,MATCH(F:F,'[3]5.งบทดลอง รพ.'!B:B,0)),)</f>
        <v>0</v>
      </c>
      <c r="BR168" s="295">
        <f>IFERROR(INDEX('[3]5.งบทดลอง รพ.'!$BN:$BN,MATCH(F:F,'[3]5.งบทดลอง รพ.'!B:B,0)),)</f>
        <v>0</v>
      </c>
      <c r="BS168" s="295">
        <f>IFERROR(INDEX('[3]5.งบทดลอง รพ.'!$BO:$BO,MATCH(F:F,'[3]5.งบทดลอง รพ.'!B:B,0)),)</f>
        <v>0</v>
      </c>
      <c r="BT168" s="295">
        <f>IFERROR(INDEX('[3]5.งบทดลอง รพ.'!$BP:$BP,MATCH(F:F,'[3]5.งบทดลอง รพ.'!B:B,0)),)</f>
        <v>0</v>
      </c>
      <c r="BU168" s="295">
        <f>IFERROR(INDEX('[3]5.งบทดลอง รพ.'!$BQ:$BQ,MATCH(F:F,'[3]5.งบทดลอง รพ.'!B:B,0)),)</f>
        <v>0</v>
      </c>
      <c r="BV168" s="295">
        <f>IFERROR(INDEX('[3]5.งบทดลอง รพ.'!$BR:$BR,MATCH(F:F,'[3]5.งบทดลอง รพ.'!B:B,0)),)</f>
        <v>0</v>
      </c>
      <c r="BW168" s="295">
        <f>IFERROR(INDEX('[3]5.งบทดลอง รพ.'!$BS:$BS,MATCH(F:F,'[3]5.งบทดลอง รพ.'!B:B,0)),)</f>
        <v>0</v>
      </c>
      <c r="BX168" s="295">
        <f>IFERROR(INDEX('[3]5.งบทดลอง รพ.'!$BT:$BT,MATCH(F:F,'[3]5.งบทดลอง รพ.'!B:B,0)),)</f>
        <v>0</v>
      </c>
      <c r="BY168" s="295">
        <f>IFERROR(INDEX('[3]5.งบทดลอง รพ.'!$BU:$BU,MATCH(F:F,'[3]5.งบทดลอง รพ.'!B:B,0)),)</f>
        <v>0</v>
      </c>
      <c r="BZ168" s="295">
        <f>IFERROR(INDEX('[3]5.งบทดลอง รพ.'!$BV:$BV,MATCH(F:F,'[3]5.งบทดลอง รพ.'!B:B,0)),)</f>
        <v>0</v>
      </c>
      <c r="CA168" s="295">
        <f>IFERROR(INDEX('[3]5.งบทดลอง รพ.'!$BW:$BW,MATCH(F:F,'[3]5.งบทดลอง รพ.'!B:B,0)),)</f>
        <v>0</v>
      </c>
      <c r="CB168" s="295">
        <f>IFERROR(INDEX('[3]5.งบทดลอง รพ.'!$BX:$BX,MATCH(F:F,'[3]5.งบทดลอง รพ.'!B:B,0)),)</f>
        <v>0</v>
      </c>
      <c r="CC168" s="506">
        <f t="shared" si="21"/>
        <v>34828075</v>
      </c>
    </row>
    <row r="169" spans="1:81" s="308" customFormat="1">
      <c r="A169" s="307" t="s">
        <v>436</v>
      </c>
      <c r="B169" s="292" t="s">
        <v>24</v>
      </c>
      <c r="C169" s="293" t="s">
        <v>25</v>
      </c>
      <c r="D169" s="312"/>
      <c r="E169" s="511"/>
      <c r="F169" s="504" t="s">
        <v>731</v>
      </c>
      <c r="G169" s="505" t="s">
        <v>732</v>
      </c>
      <c r="H169" s="295">
        <f>IFERROR(INDEX('[3]5.งบทดลอง รพ.'!$D:$D,MATCH(F:F,'[3]5.งบทดลอง รพ.'!B:B,0)),)</f>
        <v>0</v>
      </c>
      <c r="I169" s="295">
        <f>IFERROR(INDEX('[3]5.งบทดลอง รพ.'!$E:$E,MATCH(F:F,'[3]5.งบทดลอง รพ.'!B:B,0)),)</f>
        <v>172450</v>
      </c>
      <c r="J169" s="295">
        <f>IFERROR(INDEX('[3]5.งบทดลอง รพ.'!$F:$F,MATCH(F:F,'[3]5.งบทดลอง รพ.'!B:B,0)),)</f>
        <v>0</v>
      </c>
      <c r="K169" s="295">
        <f>IFERROR(INDEX('[3]5.งบทดลอง รพ.'!$G:$G,MATCH(F:F,'[3]5.งบทดลอง รพ.'!B:B,0)),)</f>
        <v>150861</v>
      </c>
      <c r="L169" s="295">
        <f>IFERROR(INDEX('[3]5.งบทดลอง รพ.'!$H:$H,MATCH(F:F,'[3]5.งบทดลอง รพ.'!B:B,0)),)</f>
        <v>95580</v>
      </c>
      <c r="M169" s="295">
        <f>IFERROR(INDEX('[3]5.งบทดลอง รพ.'!$I:$I,MATCH(F:F,'[3]5.งบทดลอง รพ.'!B:B,0)),)</f>
        <v>158231</v>
      </c>
      <c r="N169" s="295">
        <f>IFERROR(INDEX('[3]5.งบทดลอง รพ.'!$J:$J,MATCH(F:F,'[3]5.งบทดลอง รพ.'!B:B,0)),)</f>
        <v>794360</v>
      </c>
      <c r="O169" s="295">
        <f>IFERROR(INDEX('[3]5.งบทดลอง รพ.'!$K:$K,MATCH(F:F,'[3]5.งบทดลอง รพ.'!B:B,0)),)</f>
        <v>150861</v>
      </c>
      <c r="P169" s="295">
        <f>IFERROR(INDEX('[3]5.งบทดลอง รพ.'!$L:$L,MATCH(F:F,'[3]5.งบทดลอง รพ.'!B:B,0)),)</f>
        <v>42080</v>
      </c>
      <c r="Q169" s="295">
        <f>IFERROR(INDEX('[3]5.งบทดลอง รพ.'!$M:$M,MATCH(F:F,'[3]5.งบทดลอง รพ.'!B:B,0)),)</f>
        <v>272460</v>
      </c>
      <c r="R169" s="295">
        <f>IFERROR(INDEX('[3]5.งบทดลอง รพ.'!$N:$N,MATCH(F:F,'[3]5.งบทดลอง รพ.'!B:B,0)),)</f>
        <v>49675</v>
      </c>
      <c r="S169" s="295">
        <f>IFERROR(INDEX('[3]5.งบทดลอง รพ.'!$O:$O,MATCH(F:F,'[3]5.งบทดลอง รพ.'!B:B,0)),)</f>
        <v>92910</v>
      </c>
      <c r="T169" s="295">
        <f>IFERROR(INDEX('[3]5.งบทดลอง รพ.'!$P:$P,MATCH(F:F,'[3]5.งบทดลอง รพ.'!B:B,0)),)</f>
        <v>276492</v>
      </c>
      <c r="U169" s="295">
        <f>IFERROR(INDEX('[3]5.งบทดลอง รพ.'!$Q:$Q,MATCH(F:F,'[3]5.งบทดลอง รพ.'!B:B,0)),)</f>
        <v>262080</v>
      </c>
      <c r="V169" s="295">
        <f>IFERROR(INDEX('[3]5.งบทดลอง รพ.'!$R:$R,MATCH(F:F,'[3]5.งบทดลอง รพ.'!B:B,0)),)</f>
        <v>29850</v>
      </c>
      <c r="W169" s="295">
        <f>IFERROR(INDEX('[3]5.งบทดลอง รพ.'!$S:$S,MATCH(F:F,'[3]5.งบทดลอง รพ.'!B:B,0)),)</f>
        <v>110160</v>
      </c>
      <c r="X169" s="295">
        <f>IFERROR(INDEX('[3]5.งบทดลอง รพ.'!$T:$T,MATCH(F:F,'[3]5.งบทดลอง รพ.'!B:B,0)),)</f>
        <v>0</v>
      </c>
      <c r="Y169" s="295">
        <f>IFERROR(INDEX('[3]5.งบทดลอง รพ.'!$U:$U,MATCH(F:F,'[3]5.งบทดลอง รพ.'!B:B,0)),)</f>
        <v>0</v>
      </c>
      <c r="Z169" s="295">
        <f>IFERROR(INDEX('[3]5.งบทดลอง รพ.'!$V:$V,MATCH(F:F,'[3]5.งบทดลอง รพ.'!B:B,0)),)</f>
        <v>742580</v>
      </c>
      <c r="AA169" s="295">
        <f>IFERROR(INDEX('[3]5.งบทดลอง รพ.'!$W:$W,MATCH(F:F,'[3]5.งบทดลอง รพ.'!B:B,0)),)</f>
        <v>191370</v>
      </c>
      <c r="AB169" s="295">
        <f>IFERROR(INDEX('[3]5.งบทดลอง รพ.'!$X:$X,MATCH(F:F,'[3]5.งบทดลอง รพ.'!B:B,0)),)</f>
        <v>135870</v>
      </c>
      <c r="AC169" s="295">
        <f>IFERROR(INDEX('[3]5.งบทดลอง รพ.'!$Y:$Y,MATCH(F:F,'[3]5.งบทดลอง รพ.'!B:B,0)),)</f>
        <v>241486</v>
      </c>
      <c r="AD169" s="295">
        <f>IFERROR(INDEX('[3]5.งบทดลอง รพ.'!$Z:$Z,MATCH(F:F,'[3]5.งบทดลอง รพ.'!B:B,0)),)</f>
        <v>90070</v>
      </c>
      <c r="AE169" s="295">
        <f>IFERROR(INDEX('[3]5.งบทดลอง รพ.'!$AA:$AA,MATCH(F:F,'[3]5.งบทดลอง รพ.'!B:B,0)),)</f>
        <v>0</v>
      </c>
      <c r="AF169" s="295">
        <f>IFERROR(INDEX('[3]5.งบทดลอง รพ.'!$AB:$AB,MATCH(F:F,'[3]5.งบทดลอง รพ.'!B:B,0)),)</f>
        <v>123510</v>
      </c>
      <c r="AG169" s="295">
        <f>IFERROR(INDEX('[3]5.งบทดลอง รพ.'!$AC:$AC,MATCH(F:F,'[3]5.งบทดลอง รพ.'!B:B,0)),)</f>
        <v>74071</v>
      </c>
      <c r="AH169" s="295">
        <f>IFERROR(INDEX('[3]5.งบทดลอง รพ.'!$AD:$AD,MATCH(F:F,'[3]5.งบทดลอง รพ.'!B:B,0)),)</f>
        <v>0</v>
      </c>
      <c r="AI169" s="295">
        <f>IFERROR(INDEX('[3]5.งบทดลอง รพ.'!$AE:$AE,MATCH(F:F,'[3]5.งบทดลอง รพ.'!B:B,0)),)</f>
        <v>427380</v>
      </c>
      <c r="AJ169" s="295">
        <f>IFERROR(INDEX('[3]5.งบทดลอง รพ.'!$AF:$AF,MATCH(F:F,'[3]5.งบทดลอง รพ.'!B:B,0)),)</f>
        <v>147555</v>
      </c>
      <c r="AK169" s="295">
        <f>IFERROR(INDEX('[3]5.งบทดลอง รพ.'!$AG:$AG,MATCH(F:F,'[3]5.งบทดลอง รพ.'!B:B,0)),)</f>
        <v>92450</v>
      </c>
      <c r="AL169" s="295">
        <f>IFERROR(INDEX('[3]5.งบทดลอง รพ.'!$AH:$AH,MATCH(F:F,'[3]5.งบทดลอง รพ.'!B:B,0)),)</f>
        <v>61517</v>
      </c>
      <c r="AM169" s="295">
        <f>IFERROR(INDEX('[3]5.งบทดลอง รพ.'!$AI:$AI,MATCH(F:F,'[3]5.งบทดลอง รพ.'!B:B,0)),)</f>
        <v>68790</v>
      </c>
      <c r="AN169" s="295">
        <f>IFERROR(INDEX('[3]5.งบทดลอง รพ.'!$AJ:$AJ,MATCH(F:F,'[3]5.งบทดลอง รพ.'!B:B,0)),)</f>
        <v>97440</v>
      </c>
      <c r="AO169" s="295">
        <f>IFERROR(INDEX('[3]5.งบทดลอง รพ.'!$AK:$AK,MATCH(F:F,'[3]5.งบทดลอง รพ.'!B:B,0)),)</f>
        <v>73880</v>
      </c>
      <c r="AP169" s="295">
        <f>IFERROR(INDEX('[3]5.งบทดลอง รพ.'!$AL:$AL,MATCH(F:F,'[3]5.งบทดลอง รพ.'!B:B,0)),)</f>
        <v>76710</v>
      </c>
      <c r="AQ169" s="295">
        <f>IFERROR(INDEX('[3]5.งบทดลอง รพ.'!$AM:$AM,MATCH(F:F,'[3]5.งบทดลอง รพ.'!B:B,0)),)</f>
        <v>105200</v>
      </c>
      <c r="AR169" s="295">
        <f>IFERROR(INDEX('[3]5.งบทดลอง รพ.'!$AN:$AN,MATCH(F:F,'[3]5.งบทดลอง รพ.'!B:B,0)),)</f>
        <v>69240</v>
      </c>
      <c r="AS169" s="295">
        <f>IFERROR(INDEX('[3]5.งบทดลอง รพ.'!$AO:$AO,MATCH(F:F,'[3]5.งบทดลอง รพ.'!B:B,0)),)</f>
        <v>105720</v>
      </c>
      <c r="AT169" s="295">
        <f>IFERROR(INDEX('[3]5.งบทดลอง รพ.'!$AP:$AP,MATCH(F:F,'[3]5.งบทดลอง รพ.'!B:B,0)),)</f>
        <v>110610</v>
      </c>
      <c r="AU169" s="295">
        <f>IFERROR(INDEX('[3]5.งบทดลอง รพ.'!$AQ:$AQ,MATCH(F:F,'[3]5.งบทดลอง รพ.'!B:B,0)),)</f>
        <v>245310</v>
      </c>
      <c r="AV169" s="295">
        <f>IFERROR(INDEX('[3]5.งบทดลอง รพ.'!$AR:$AR,MATCH(F:F,'[3]5.งบทดลอง รพ.'!B:B,0)),)</f>
        <v>32220</v>
      </c>
      <c r="AW169" s="295">
        <f>IFERROR(INDEX('[3]5.งบทดลอง รพ.'!$AS:$AS,MATCH(F:F,'[3]5.งบทดลอง รพ.'!B:B,0)),)</f>
        <v>62390</v>
      </c>
      <c r="AX169" s="295">
        <f>IFERROR(INDEX('[3]5.งบทดลอง รพ.'!$AT:$AT,MATCH(F:F,'[3]5.งบทดลอง รพ.'!B:B,0)),)</f>
        <v>136239</v>
      </c>
      <c r="AY169" s="295">
        <f>IFERROR(INDEX('[3]5.งบทดลอง รพ.'!$AU:$AU,MATCH(F:F,'[3]5.งบทดลอง รพ.'!B:B,0)),)</f>
        <v>0</v>
      </c>
      <c r="AZ169" s="295">
        <f>IFERROR(INDEX('[3]5.งบทดลอง รพ.'!$AV:$AV,MATCH(F:F,'[3]5.งบทดลอง รพ.'!B:B,0)),)</f>
        <v>34400</v>
      </c>
      <c r="BA169" s="295">
        <f>IFERROR(INDEX('[3]5.งบทดลอง รพ.'!$AW:$AW,MATCH(F:F,'[3]5.งบทดลอง รพ.'!B:B,0)),)</f>
        <v>39431</v>
      </c>
      <c r="BB169" s="295">
        <f>IFERROR(INDEX('[3]5.งบทดลอง รพ.'!$AX:$AX,MATCH(F:F,'[3]5.งบทดลอง รพ.'!B:B,0)),)</f>
        <v>0</v>
      </c>
      <c r="BC169" s="295">
        <f>IFERROR(INDEX('[3]5.งบทดลอง รพ.'!$AY:$AY,MATCH(F:F,'[3]5.งบทดลอง รพ.'!B:B,0)),)</f>
        <v>76020</v>
      </c>
      <c r="BD169" s="295">
        <f>IFERROR(INDEX('[3]5.งบทดลอง รพ.'!$AZ:$AZ,MATCH(F:F,'[3]5.งบทดลอง รพ.'!B:B,0)),)</f>
        <v>0</v>
      </c>
      <c r="BE169" s="295">
        <f>IFERROR(INDEX('[3]5.งบทดลอง รพ.'!$BA:$BA,MATCH(F:F,'[3]5.งบทดลอง รพ.'!B:B,0)),)</f>
        <v>0</v>
      </c>
      <c r="BF169" s="295">
        <f>IFERROR(INDEX('[3]5.งบทดลอง รพ.'!$BB:$BB,MATCH(F:F,'[3]5.งบทดลอง รพ.'!B:B,0)),)</f>
        <v>80700</v>
      </c>
      <c r="BG169" s="295">
        <f>IFERROR(INDEX('[3]5.งบทดลอง รพ.'!$BC:$BC,MATCH(F:F,'[3]5.งบทดลอง รพ.'!B:B,0)),)</f>
        <v>0</v>
      </c>
      <c r="BH169" s="295">
        <f>IFERROR(INDEX('[3]5.งบทดลอง รพ.'!$BD:$BD,MATCH(F:F,'[3]5.งบทดลอง รพ.'!B:B,0)),)</f>
        <v>101400</v>
      </c>
      <c r="BI169" s="295">
        <f>IFERROR(INDEX('[3]5.งบทดลอง รพ.'!$BE:$BE,MATCH(F:F,'[3]5.งบทดลอง รพ.'!B:B,0)),)</f>
        <v>97790</v>
      </c>
      <c r="BJ169" s="295">
        <f>IFERROR(INDEX('[3]5.งบทดลอง รพ.'!$BF:$BF,MATCH(F:F,'[3]5.งบทดลอง รพ.'!B:B,0)),)</f>
        <v>44340</v>
      </c>
      <c r="BK169" s="295">
        <f>IFERROR(INDEX('[3]5.งบทดลอง รพ.'!$BG:$BG,MATCH(F:F,'[3]5.งบทดลอง รพ.'!B:B,0)),)</f>
        <v>37986</v>
      </c>
      <c r="BL169" s="295">
        <f>IFERROR(INDEX('[3]5.งบทดลอง รพ.'!$BH:$BH,MATCH(F:F,'[3]5.งบทดลอง รพ.'!B:B,0)),)</f>
        <v>26640</v>
      </c>
      <c r="BM169" s="295">
        <f>IFERROR(INDEX('[3]5.งบทดลอง รพ.'!$BI:$BI,MATCH(F:F,'[3]5.งบทดลอง รพ.'!B:B,0)),)</f>
        <v>0</v>
      </c>
      <c r="BN169" s="295">
        <f>IFERROR(INDEX('[3]5.งบทดลอง รพ.'!$BJ:$BJ,MATCH(F:F,'[3]5.งบทดลอง รพ.'!B:B,0)),)</f>
        <v>177500</v>
      </c>
      <c r="BO169" s="295">
        <f>IFERROR(INDEX('[3]5.งบทดลอง รพ.'!$BK:$BK,MATCH(F:F,'[3]5.งบทดลอง รพ.'!B:B,0)),)</f>
        <v>81415</v>
      </c>
      <c r="BP169" s="295">
        <f>IFERROR(INDEX('[3]5.งบทดลอง รพ.'!$BL:$BL,MATCH(F:F,'[3]5.งบทดลอง รพ.'!B:B,0)),)</f>
        <v>95667</v>
      </c>
      <c r="BQ169" s="295">
        <f>IFERROR(INDEX('[3]5.งบทดลอง รพ.'!$BM:$BM,MATCH(F:F,'[3]5.งบทดลอง รพ.'!B:B,0)),)</f>
        <v>0</v>
      </c>
      <c r="BR169" s="295">
        <f>IFERROR(INDEX('[3]5.งบทดลอง รพ.'!$BN:$BN,MATCH(F:F,'[3]5.งบทดลอง รพ.'!B:B,0)),)</f>
        <v>86143</v>
      </c>
      <c r="BS169" s="295">
        <f>IFERROR(INDEX('[3]5.งบทดลอง รพ.'!$BO:$BO,MATCH(F:F,'[3]5.งบทดลอง รพ.'!B:B,0)),)</f>
        <v>0</v>
      </c>
      <c r="BT169" s="295">
        <f>IFERROR(INDEX('[3]5.งบทดลอง รพ.'!$BP:$BP,MATCH(F:F,'[3]5.งบทดลอง รพ.'!B:B,0)),)</f>
        <v>252520</v>
      </c>
      <c r="BU169" s="295">
        <f>IFERROR(INDEX('[3]5.งบทดลอง รพ.'!$BQ:$BQ,MATCH(F:F,'[3]5.งบทดลอง รพ.'!B:B,0)),)</f>
        <v>49380</v>
      </c>
      <c r="BV169" s="295">
        <f>IFERROR(INDEX('[3]5.งบทดลอง รพ.'!$BR:$BR,MATCH(F:F,'[3]5.งบทดลอง รพ.'!B:B,0)),)</f>
        <v>59910</v>
      </c>
      <c r="BW169" s="295">
        <f>IFERROR(INDEX('[3]5.งบทดลอง รพ.'!$BS:$BS,MATCH(F:F,'[3]5.งบทดลอง รพ.'!B:B,0)),)</f>
        <v>102370</v>
      </c>
      <c r="BX169" s="295">
        <f>IFERROR(INDEX('[3]5.งบทดลอง รพ.'!$BT:$BT,MATCH(F:F,'[3]5.งบทดลอง รพ.'!B:B,0)),)</f>
        <v>90320</v>
      </c>
      <c r="BY169" s="295">
        <f>IFERROR(INDEX('[3]5.งบทดลอง รพ.'!$BU:$BU,MATCH(F:F,'[3]5.งบทดลอง รพ.'!B:B,0)),)</f>
        <v>132110</v>
      </c>
      <c r="BZ169" s="295">
        <f>IFERROR(INDEX('[3]5.งบทดลอง รพ.'!$BV:$BV,MATCH(F:F,'[3]5.งบทดลอง รพ.'!B:B,0)),)</f>
        <v>96710</v>
      </c>
      <c r="CA169" s="295">
        <f>IFERROR(INDEX('[3]5.งบทดลอง รพ.'!$BW:$BW,MATCH(F:F,'[3]5.งบทดลอง รพ.'!B:B,0)),)</f>
        <v>57990</v>
      </c>
      <c r="CB169" s="295">
        <f>IFERROR(INDEX('[3]5.งบทดลอง รพ.'!$BX:$BX,MATCH(F:F,'[3]5.งบทดลอง รพ.'!B:B,0)),)</f>
        <v>57060</v>
      </c>
      <c r="CC169" s="506">
        <f t="shared" si="21"/>
        <v>8047460</v>
      </c>
    </row>
    <row r="170" spans="1:81" s="302" customFormat="1">
      <c r="A170" s="301"/>
      <c r="B170" s="639" t="s">
        <v>733</v>
      </c>
      <c r="C170" s="640"/>
      <c r="D170" s="640"/>
      <c r="E170" s="640"/>
      <c r="F170" s="640"/>
      <c r="G170" s="641"/>
      <c r="H170" s="507">
        <f>SUM(H126:H169)</f>
        <v>63619642.729999997</v>
      </c>
      <c r="I170" s="507">
        <f t="shared" ref="I170:BT170" si="22">SUM(I126:I169)</f>
        <v>18553935.100000001</v>
      </c>
      <c r="J170" s="507">
        <f t="shared" si="22"/>
        <v>26607253.969999999</v>
      </c>
      <c r="K170" s="507">
        <f t="shared" si="22"/>
        <v>20322726.189999998</v>
      </c>
      <c r="L170" s="507">
        <f t="shared" si="22"/>
        <v>10859028.789999999</v>
      </c>
      <c r="M170" s="507">
        <f t="shared" si="22"/>
        <v>7834830.0800000001</v>
      </c>
      <c r="N170" s="507">
        <f t="shared" si="22"/>
        <v>96561370.270000011</v>
      </c>
      <c r="O170" s="507">
        <f t="shared" si="22"/>
        <v>20322726.189999998</v>
      </c>
      <c r="P170" s="507">
        <f t="shared" si="22"/>
        <v>7825772.5899999999</v>
      </c>
      <c r="Q170" s="507">
        <f t="shared" si="22"/>
        <v>49910111.32</v>
      </c>
      <c r="R170" s="507">
        <f t="shared" si="22"/>
        <v>3975222.96</v>
      </c>
      <c r="S170" s="507">
        <f t="shared" si="22"/>
        <v>12380269.67</v>
      </c>
      <c r="T170" s="507">
        <f t="shared" si="22"/>
        <v>22610178.140000001</v>
      </c>
      <c r="U170" s="507">
        <f t="shared" si="22"/>
        <v>26465527.350000001</v>
      </c>
      <c r="V170" s="507">
        <f t="shared" si="22"/>
        <v>513752.61</v>
      </c>
      <c r="W170" s="507">
        <f t="shared" si="22"/>
        <v>11646492.799999999</v>
      </c>
      <c r="X170" s="507">
        <f t="shared" si="22"/>
        <v>5241031.45</v>
      </c>
      <c r="Y170" s="507">
        <f t="shared" si="22"/>
        <v>0</v>
      </c>
      <c r="Z170" s="507">
        <f t="shared" si="22"/>
        <v>74621477.910000011</v>
      </c>
      <c r="AA170" s="507">
        <f t="shared" si="22"/>
        <v>25574239.449999999</v>
      </c>
      <c r="AB170" s="507">
        <f t="shared" si="22"/>
        <v>5888571.5</v>
      </c>
      <c r="AC170" s="507">
        <f t="shared" si="22"/>
        <v>18084706.140000001</v>
      </c>
      <c r="AD170" s="507">
        <f t="shared" si="22"/>
        <v>1170313.5</v>
      </c>
      <c r="AE170" s="507">
        <f t="shared" si="22"/>
        <v>1072894.43</v>
      </c>
      <c r="AF170" s="507">
        <f t="shared" si="22"/>
        <v>9775342.6699999999</v>
      </c>
      <c r="AG170" s="507">
        <f t="shared" si="22"/>
        <v>491584.16</v>
      </c>
      <c r="AH170" s="507">
        <f t="shared" si="22"/>
        <v>13428585.18</v>
      </c>
      <c r="AI170" s="507">
        <f t="shared" si="22"/>
        <v>104157503.68000001</v>
      </c>
      <c r="AJ170" s="507">
        <f t="shared" si="22"/>
        <v>5507238.2400000002</v>
      </c>
      <c r="AK170" s="507">
        <f t="shared" si="22"/>
        <v>3100898.17</v>
      </c>
      <c r="AL170" s="507">
        <f t="shared" si="22"/>
        <v>1470691.5</v>
      </c>
      <c r="AM170" s="507">
        <f t="shared" si="22"/>
        <v>1165645.81</v>
      </c>
      <c r="AN170" s="507">
        <f t="shared" si="22"/>
        <v>2388591.0099999998</v>
      </c>
      <c r="AO170" s="507">
        <f t="shared" si="22"/>
        <v>5488628.5899999999</v>
      </c>
      <c r="AP170" s="507">
        <f t="shared" si="22"/>
        <v>2795942.52</v>
      </c>
      <c r="AQ170" s="507">
        <f t="shared" si="22"/>
        <v>6212970.5499999998</v>
      </c>
      <c r="AR170" s="507">
        <f t="shared" si="22"/>
        <v>3786126.41</v>
      </c>
      <c r="AS170" s="507">
        <f t="shared" si="22"/>
        <v>7801152.0899999999</v>
      </c>
      <c r="AT170" s="507">
        <f t="shared" si="22"/>
        <v>1471857.19</v>
      </c>
      <c r="AU170" s="507">
        <f t="shared" si="22"/>
        <v>33914483.370000005</v>
      </c>
      <c r="AV170" s="507">
        <f t="shared" si="22"/>
        <v>6843639.6200000001</v>
      </c>
      <c r="AW170" s="507">
        <f t="shared" si="22"/>
        <v>2753727.57</v>
      </c>
      <c r="AX170" s="507">
        <f t="shared" si="22"/>
        <v>2360477.83</v>
      </c>
      <c r="AY170" s="507">
        <f t="shared" si="22"/>
        <v>2493027.88</v>
      </c>
      <c r="AZ170" s="507">
        <f t="shared" si="22"/>
        <v>1777442.05</v>
      </c>
      <c r="BA170" s="507">
        <f t="shared" si="22"/>
        <v>1742933.92</v>
      </c>
      <c r="BB170" s="507">
        <f t="shared" si="22"/>
        <v>61078254.820000008</v>
      </c>
      <c r="BC170" s="507">
        <f t="shared" si="22"/>
        <v>3377329.5</v>
      </c>
      <c r="BD170" s="507">
        <f t="shared" si="22"/>
        <v>13528312.35</v>
      </c>
      <c r="BE170" s="507">
        <f t="shared" si="22"/>
        <v>9691784.1999999993</v>
      </c>
      <c r="BF170" s="507">
        <f t="shared" si="22"/>
        <v>4456339.7799999993</v>
      </c>
      <c r="BG170" s="507">
        <f t="shared" si="22"/>
        <v>13760897.039999999</v>
      </c>
      <c r="BH170" s="507">
        <f t="shared" si="22"/>
        <v>10764859.720000001</v>
      </c>
      <c r="BI170" s="507">
        <f t="shared" si="22"/>
        <v>5716672.9199999999</v>
      </c>
      <c r="BJ170" s="507">
        <f t="shared" si="22"/>
        <v>2108144.2000000002</v>
      </c>
      <c r="BK170" s="507">
        <f t="shared" si="22"/>
        <v>5783831</v>
      </c>
      <c r="BL170" s="507">
        <f t="shared" si="22"/>
        <v>1803906.4</v>
      </c>
      <c r="BM170" s="507">
        <f t="shared" si="22"/>
        <v>98899292.100000009</v>
      </c>
      <c r="BN170" s="507">
        <f t="shared" si="22"/>
        <v>69959387.890000001</v>
      </c>
      <c r="BO170" s="507">
        <f t="shared" si="22"/>
        <v>6689732.2999999998</v>
      </c>
      <c r="BP170" s="507">
        <f t="shared" si="22"/>
        <v>1897323.9</v>
      </c>
      <c r="BQ170" s="507">
        <f t="shared" si="22"/>
        <v>2102673.46</v>
      </c>
      <c r="BR170" s="507">
        <f t="shared" si="22"/>
        <v>2328818.62</v>
      </c>
      <c r="BS170" s="507">
        <f t="shared" si="22"/>
        <v>1701994.33</v>
      </c>
      <c r="BT170" s="507">
        <f t="shared" si="22"/>
        <v>13041312.020000001</v>
      </c>
      <c r="BU170" s="507">
        <f t="shared" ref="BU170:CC170" si="23">SUM(BU126:BU169)</f>
        <v>4111002.3899999997</v>
      </c>
      <c r="BV170" s="507">
        <f t="shared" si="23"/>
        <v>4073466.76</v>
      </c>
      <c r="BW170" s="507">
        <f t="shared" si="23"/>
        <v>3935053.71</v>
      </c>
      <c r="BX170" s="507">
        <f t="shared" si="23"/>
        <v>3166527.82</v>
      </c>
      <c r="BY170" s="507">
        <f t="shared" si="23"/>
        <v>30588505.990000002</v>
      </c>
      <c r="BZ170" s="507">
        <f t="shared" si="23"/>
        <v>2430791</v>
      </c>
      <c r="CA170" s="507">
        <f t="shared" si="23"/>
        <v>2794837.33</v>
      </c>
      <c r="CB170" s="507">
        <f t="shared" si="23"/>
        <v>6786042.5999999996</v>
      </c>
      <c r="CC170" s="507">
        <f t="shared" si="23"/>
        <v>1139167659.3</v>
      </c>
    </row>
    <row r="171" spans="1:81" s="308" customFormat="1" ht="67.5">
      <c r="A171" s="307" t="s">
        <v>436</v>
      </c>
      <c r="B171" s="292" t="s">
        <v>178</v>
      </c>
      <c r="C171" s="293" t="s">
        <v>179</v>
      </c>
      <c r="D171" s="294"/>
      <c r="E171" s="293"/>
      <c r="F171" s="504" t="s">
        <v>734</v>
      </c>
      <c r="G171" s="505" t="s">
        <v>735</v>
      </c>
      <c r="H171" s="295">
        <f>IFERROR(INDEX('[3]5.งบทดลอง รพ.'!$D:$D,MATCH(F:F,'[3]5.งบทดลอง รพ.'!B:B,0)),)</f>
        <v>0</v>
      </c>
      <c r="I171" s="295">
        <f>IFERROR(INDEX('[3]5.งบทดลอง รพ.'!$E:$E,MATCH(F:F,'[3]5.งบทดลอง รพ.'!B:B,0)),)</f>
        <v>0</v>
      </c>
      <c r="J171" s="295">
        <f>IFERROR(INDEX('[3]5.งบทดลอง รพ.'!$F:$F,MATCH(F:F,'[3]5.งบทดลอง รพ.'!B:B,0)),)</f>
        <v>0</v>
      </c>
      <c r="K171" s="295">
        <f>IFERROR(INDEX('[3]5.งบทดลอง รพ.'!$G:$G,MATCH(F:F,'[3]5.งบทดลอง รพ.'!B:B,0)),)</f>
        <v>0</v>
      </c>
      <c r="L171" s="295">
        <f>IFERROR(INDEX('[3]5.งบทดลอง รพ.'!$H:$H,MATCH(F:F,'[3]5.งบทดลอง รพ.'!B:B,0)),)</f>
        <v>0</v>
      </c>
      <c r="M171" s="295">
        <f>IFERROR(INDEX('[3]5.งบทดลอง รพ.'!$I:$I,MATCH(F:F,'[3]5.งบทดลอง รพ.'!B:B,0)),)</f>
        <v>0</v>
      </c>
      <c r="N171" s="295">
        <f>IFERROR(INDEX('[3]5.งบทดลอง รพ.'!$J:$J,MATCH(F:F,'[3]5.งบทดลอง รพ.'!B:B,0)),)</f>
        <v>0</v>
      </c>
      <c r="O171" s="295">
        <f>IFERROR(INDEX('[3]5.งบทดลอง รพ.'!$K:$K,MATCH(F:F,'[3]5.งบทดลอง รพ.'!B:B,0)),)</f>
        <v>0</v>
      </c>
      <c r="P171" s="295">
        <f>IFERROR(INDEX('[3]5.งบทดลอง รพ.'!$L:$L,MATCH(F:F,'[3]5.งบทดลอง รพ.'!B:B,0)),)</f>
        <v>0</v>
      </c>
      <c r="Q171" s="295">
        <f>IFERROR(INDEX('[3]5.งบทดลอง รพ.'!$M:$M,MATCH(F:F,'[3]5.งบทดลอง รพ.'!B:B,0)),)</f>
        <v>0</v>
      </c>
      <c r="R171" s="295">
        <f>IFERROR(INDEX('[3]5.งบทดลอง รพ.'!$N:$N,MATCH(F:F,'[3]5.งบทดลอง รพ.'!B:B,0)),)</f>
        <v>0</v>
      </c>
      <c r="S171" s="295">
        <f>IFERROR(INDEX('[3]5.งบทดลอง รพ.'!$O:$O,MATCH(F:F,'[3]5.งบทดลอง รพ.'!B:B,0)),)</f>
        <v>0</v>
      </c>
      <c r="T171" s="295">
        <f>IFERROR(INDEX('[3]5.งบทดลอง รพ.'!$P:$P,MATCH(F:F,'[3]5.งบทดลอง รพ.'!B:B,0)),)</f>
        <v>0</v>
      </c>
      <c r="U171" s="295">
        <f>IFERROR(INDEX('[3]5.งบทดลอง รพ.'!$Q:$Q,MATCH(F:F,'[3]5.งบทดลอง รพ.'!B:B,0)),)</f>
        <v>0</v>
      </c>
      <c r="V171" s="295">
        <f>IFERROR(INDEX('[3]5.งบทดลอง รพ.'!$R:$R,MATCH(F:F,'[3]5.งบทดลอง รพ.'!B:B,0)),)</f>
        <v>0</v>
      </c>
      <c r="W171" s="295">
        <f>IFERROR(INDEX('[3]5.งบทดลอง รพ.'!$S:$S,MATCH(F:F,'[3]5.งบทดลอง รพ.'!B:B,0)),)</f>
        <v>0</v>
      </c>
      <c r="X171" s="295">
        <f>IFERROR(INDEX('[3]5.งบทดลอง รพ.'!$T:$T,MATCH(F:F,'[3]5.งบทดลอง รพ.'!B:B,0)),)</f>
        <v>0</v>
      </c>
      <c r="Y171" s="295">
        <f>IFERROR(INDEX('[3]5.งบทดลอง รพ.'!$U:$U,MATCH(F:F,'[3]5.งบทดลอง รพ.'!B:B,0)),)</f>
        <v>0</v>
      </c>
      <c r="Z171" s="295">
        <f>IFERROR(INDEX('[3]5.งบทดลอง รพ.'!$V:$V,MATCH(F:F,'[3]5.งบทดลอง รพ.'!B:B,0)),)</f>
        <v>0</v>
      </c>
      <c r="AA171" s="295">
        <f>IFERROR(INDEX('[3]5.งบทดลอง รพ.'!$W:$W,MATCH(F:F,'[3]5.งบทดลอง รพ.'!B:B,0)),)</f>
        <v>0</v>
      </c>
      <c r="AB171" s="295">
        <f>IFERROR(INDEX('[3]5.งบทดลอง รพ.'!$X:$X,MATCH(F:F,'[3]5.งบทดลอง รพ.'!B:B,0)),)</f>
        <v>0</v>
      </c>
      <c r="AC171" s="295">
        <f>IFERROR(INDEX('[3]5.งบทดลอง รพ.'!$Y:$Y,MATCH(F:F,'[3]5.งบทดลอง รพ.'!B:B,0)),)</f>
        <v>0</v>
      </c>
      <c r="AD171" s="295">
        <f>IFERROR(INDEX('[3]5.งบทดลอง รพ.'!$Z:$Z,MATCH(F:F,'[3]5.งบทดลอง รพ.'!B:B,0)),)</f>
        <v>0</v>
      </c>
      <c r="AE171" s="295">
        <f>IFERROR(INDEX('[3]5.งบทดลอง รพ.'!$AA:$AA,MATCH(F:F,'[3]5.งบทดลอง รพ.'!B:B,0)),)</f>
        <v>0</v>
      </c>
      <c r="AF171" s="295">
        <f>IFERROR(INDEX('[3]5.งบทดลอง รพ.'!$AB:$AB,MATCH(F:F,'[3]5.งบทดลอง รพ.'!B:B,0)),)</f>
        <v>0</v>
      </c>
      <c r="AG171" s="295">
        <f>IFERROR(INDEX('[3]5.งบทดลอง รพ.'!$AC:$AC,MATCH(F:F,'[3]5.งบทดลอง รพ.'!B:B,0)),)</f>
        <v>0</v>
      </c>
      <c r="AH171" s="295">
        <f>IFERROR(INDEX('[3]5.งบทดลอง รพ.'!$AD:$AD,MATCH(F:F,'[3]5.งบทดลอง รพ.'!B:B,0)),)</f>
        <v>0</v>
      </c>
      <c r="AI171" s="295">
        <f>IFERROR(INDEX('[3]5.งบทดลอง รพ.'!$AE:$AE,MATCH(F:F,'[3]5.งบทดลอง รพ.'!B:B,0)),)</f>
        <v>0</v>
      </c>
      <c r="AJ171" s="295">
        <f>IFERROR(INDEX('[3]5.งบทดลอง รพ.'!$AF:$AF,MATCH(F:F,'[3]5.งบทดลอง รพ.'!B:B,0)),)</f>
        <v>0</v>
      </c>
      <c r="AK171" s="295">
        <f>IFERROR(INDEX('[3]5.งบทดลอง รพ.'!$AG:$AG,MATCH(F:F,'[3]5.งบทดลอง รพ.'!B:B,0)),)</f>
        <v>0</v>
      </c>
      <c r="AL171" s="295">
        <f>IFERROR(INDEX('[3]5.งบทดลอง รพ.'!$AH:$AH,MATCH(F:F,'[3]5.งบทดลอง รพ.'!B:B,0)),)</f>
        <v>0</v>
      </c>
      <c r="AM171" s="295">
        <f>IFERROR(INDEX('[3]5.งบทดลอง รพ.'!$AI:$AI,MATCH(F:F,'[3]5.งบทดลอง รพ.'!B:B,0)),)</f>
        <v>0</v>
      </c>
      <c r="AN171" s="295">
        <f>IFERROR(INDEX('[3]5.งบทดลอง รพ.'!$AJ:$AJ,MATCH(F:F,'[3]5.งบทดลอง รพ.'!B:B,0)),)</f>
        <v>0</v>
      </c>
      <c r="AO171" s="295">
        <f>IFERROR(INDEX('[3]5.งบทดลอง รพ.'!$AK:$AK,MATCH(F:F,'[3]5.งบทดลอง รพ.'!B:B,0)),)</f>
        <v>0</v>
      </c>
      <c r="AP171" s="295">
        <f>IFERROR(INDEX('[3]5.งบทดลอง รพ.'!$AL:$AL,MATCH(F:F,'[3]5.งบทดลอง รพ.'!B:B,0)),)</f>
        <v>0</v>
      </c>
      <c r="AQ171" s="295">
        <f>IFERROR(INDEX('[3]5.งบทดลอง รพ.'!$AM:$AM,MATCH(F:F,'[3]5.งบทดลอง รพ.'!B:B,0)),)</f>
        <v>0</v>
      </c>
      <c r="AR171" s="295">
        <f>IFERROR(INDEX('[3]5.งบทดลอง รพ.'!$AN:$AN,MATCH(F:F,'[3]5.งบทดลอง รพ.'!B:B,0)),)</f>
        <v>0</v>
      </c>
      <c r="AS171" s="295">
        <f>IFERROR(INDEX('[3]5.งบทดลอง รพ.'!$AO:$AO,MATCH(F:F,'[3]5.งบทดลอง รพ.'!B:B,0)),)</f>
        <v>0</v>
      </c>
      <c r="AT171" s="295">
        <f>IFERROR(INDEX('[3]5.งบทดลอง รพ.'!$AP:$AP,MATCH(F:F,'[3]5.งบทดลอง รพ.'!B:B,0)),)</f>
        <v>0</v>
      </c>
      <c r="AU171" s="295">
        <f>IFERROR(INDEX('[3]5.งบทดลอง รพ.'!$AQ:$AQ,MATCH(F:F,'[3]5.งบทดลอง รพ.'!B:B,0)),)</f>
        <v>0</v>
      </c>
      <c r="AV171" s="295">
        <f>IFERROR(INDEX('[3]5.งบทดลอง รพ.'!$AR:$AR,MATCH(F:F,'[3]5.งบทดลอง รพ.'!B:B,0)),)</f>
        <v>0</v>
      </c>
      <c r="AW171" s="295">
        <f>IFERROR(INDEX('[3]5.งบทดลอง รพ.'!$AS:$AS,MATCH(F:F,'[3]5.งบทดลอง รพ.'!B:B,0)),)</f>
        <v>0</v>
      </c>
      <c r="AX171" s="295">
        <f>IFERROR(INDEX('[3]5.งบทดลอง รพ.'!$AT:$AT,MATCH(F:F,'[3]5.งบทดลอง รพ.'!B:B,0)),)</f>
        <v>0</v>
      </c>
      <c r="AY171" s="295">
        <f>IFERROR(INDEX('[3]5.งบทดลอง รพ.'!$AU:$AU,MATCH(F:F,'[3]5.งบทดลอง รพ.'!B:B,0)),)</f>
        <v>0</v>
      </c>
      <c r="AZ171" s="295">
        <f>IFERROR(INDEX('[3]5.งบทดลอง รพ.'!$AV:$AV,MATCH(F:F,'[3]5.งบทดลอง รพ.'!B:B,0)),)</f>
        <v>0</v>
      </c>
      <c r="BA171" s="295">
        <f>IFERROR(INDEX('[3]5.งบทดลอง รพ.'!$AW:$AW,MATCH(F:F,'[3]5.งบทดลอง รพ.'!B:B,0)),)</f>
        <v>0</v>
      </c>
      <c r="BB171" s="295">
        <f>IFERROR(INDEX('[3]5.งบทดลอง รพ.'!$AX:$AX,MATCH(F:F,'[3]5.งบทดลอง รพ.'!B:B,0)),)</f>
        <v>0</v>
      </c>
      <c r="BC171" s="295">
        <f>IFERROR(INDEX('[3]5.งบทดลอง รพ.'!$AY:$AY,MATCH(F:F,'[3]5.งบทดลอง รพ.'!B:B,0)),)</f>
        <v>0</v>
      </c>
      <c r="BD171" s="295">
        <f>IFERROR(INDEX('[3]5.งบทดลอง รพ.'!$AZ:$AZ,MATCH(F:F,'[3]5.งบทดลอง รพ.'!B:B,0)),)</f>
        <v>0</v>
      </c>
      <c r="BE171" s="295">
        <f>IFERROR(INDEX('[3]5.งบทดลอง รพ.'!$BA:$BA,MATCH(F:F,'[3]5.งบทดลอง รพ.'!B:B,0)),)</f>
        <v>0</v>
      </c>
      <c r="BF171" s="295">
        <f>IFERROR(INDEX('[3]5.งบทดลอง รพ.'!$BB:$BB,MATCH(F:F,'[3]5.งบทดลอง รพ.'!B:B,0)),)</f>
        <v>0</v>
      </c>
      <c r="BG171" s="295">
        <f>IFERROR(INDEX('[3]5.งบทดลอง รพ.'!$BC:$BC,MATCH(F:F,'[3]5.งบทดลอง รพ.'!B:B,0)),)</f>
        <v>0</v>
      </c>
      <c r="BH171" s="295">
        <f>IFERROR(INDEX('[3]5.งบทดลอง รพ.'!$BD:$BD,MATCH(F:F,'[3]5.งบทดลอง รพ.'!B:B,0)),)</f>
        <v>0</v>
      </c>
      <c r="BI171" s="295">
        <f>IFERROR(INDEX('[3]5.งบทดลอง รพ.'!$BE:$BE,MATCH(F:F,'[3]5.งบทดลอง รพ.'!B:B,0)),)</f>
        <v>0</v>
      </c>
      <c r="BJ171" s="295">
        <f>IFERROR(INDEX('[3]5.งบทดลอง รพ.'!$BF:$BF,MATCH(F:F,'[3]5.งบทดลอง รพ.'!B:B,0)),)</f>
        <v>0</v>
      </c>
      <c r="BK171" s="295">
        <f>IFERROR(INDEX('[3]5.งบทดลอง รพ.'!$BG:$BG,MATCH(F:F,'[3]5.งบทดลอง รพ.'!B:B,0)),)</f>
        <v>0</v>
      </c>
      <c r="BL171" s="295">
        <f>IFERROR(INDEX('[3]5.งบทดลอง รพ.'!$BH:$BH,MATCH(F:F,'[3]5.งบทดลอง รพ.'!B:B,0)),)</f>
        <v>0</v>
      </c>
      <c r="BM171" s="295">
        <f>IFERROR(INDEX('[3]5.งบทดลอง รพ.'!$BI:$BI,MATCH(F:F,'[3]5.งบทดลอง รพ.'!B:B,0)),)</f>
        <v>0</v>
      </c>
      <c r="BN171" s="295">
        <f>IFERROR(INDEX('[3]5.งบทดลอง รพ.'!$BJ:$BJ,MATCH(F:F,'[3]5.งบทดลอง รพ.'!B:B,0)),)</f>
        <v>0</v>
      </c>
      <c r="BO171" s="295">
        <f>IFERROR(INDEX('[3]5.งบทดลอง รพ.'!$BK:$BK,MATCH(F:F,'[3]5.งบทดลอง รพ.'!B:B,0)),)</f>
        <v>0</v>
      </c>
      <c r="BP171" s="295">
        <f>IFERROR(INDEX('[3]5.งบทดลอง รพ.'!$BL:$BL,MATCH(F:F,'[3]5.งบทดลอง รพ.'!B:B,0)),)</f>
        <v>0</v>
      </c>
      <c r="BQ171" s="295">
        <f>IFERROR(INDEX('[3]5.งบทดลอง รพ.'!$BM:$BM,MATCH(F:F,'[3]5.งบทดลอง รพ.'!B:B,0)),)</f>
        <v>0</v>
      </c>
      <c r="BR171" s="295">
        <f>IFERROR(INDEX('[3]5.งบทดลอง รพ.'!$BN:$BN,MATCH(F:F,'[3]5.งบทดลอง รพ.'!B:B,0)),)</f>
        <v>0</v>
      </c>
      <c r="BS171" s="295">
        <f>IFERROR(INDEX('[3]5.งบทดลอง รพ.'!$BO:$BO,MATCH(F:F,'[3]5.งบทดลอง รพ.'!B:B,0)),)</f>
        <v>0</v>
      </c>
      <c r="BT171" s="295">
        <f>IFERROR(INDEX('[3]5.งบทดลอง รพ.'!$BP:$BP,MATCH(F:F,'[3]5.งบทดลอง รพ.'!B:B,0)),)</f>
        <v>0</v>
      </c>
      <c r="BU171" s="295">
        <f>IFERROR(INDEX('[3]5.งบทดลอง รพ.'!$BQ:$BQ,MATCH(F:F,'[3]5.งบทดลอง รพ.'!B:B,0)),)</f>
        <v>0</v>
      </c>
      <c r="BV171" s="295">
        <f>IFERROR(INDEX('[3]5.งบทดลอง รพ.'!$BR:$BR,MATCH(F:F,'[3]5.งบทดลอง รพ.'!B:B,0)),)</f>
        <v>0</v>
      </c>
      <c r="BW171" s="295">
        <f>IFERROR(INDEX('[3]5.งบทดลอง รพ.'!$BS:$BS,MATCH(F:F,'[3]5.งบทดลอง รพ.'!B:B,0)),)</f>
        <v>0</v>
      </c>
      <c r="BX171" s="295">
        <f>IFERROR(INDEX('[3]5.งบทดลอง รพ.'!$BT:$BT,MATCH(F:F,'[3]5.งบทดลอง รพ.'!B:B,0)),)</f>
        <v>0</v>
      </c>
      <c r="BY171" s="295">
        <f>IFERROR(INDEX('[3]5.งบทดลอง รพ.'!$BU:$BU,MATCH(F:F,'[3]5.งบทดลอง รพ.'!B:B,0)),)</f>
        <v>0</v>
      </c>
      <c r="BZ171" s="295">
        <f>IFERROR(INDEX('[3]5.งบทดลอง รพ.'!$BV:$BV,MATCH(F:F,'[3]5.งบทดลอง รพ.'!B:B,0)),)</f>
        <v>0</v>
      </c>
      <c r="CA171" s="295">
        <f>IFERROR(INDEX('[3]5.งบทดลอง รพ.'!$BW:$BW,MATCH(F:F,'[3]5.งบทดลอง รพ.'!B:B,0)),)</f>
        <v>0</v>
      </c>
      <c r="CB171" s="295">
        <f>IFERROR(INDEX('[3]5.งบทดลอง รพ.'!$BX:$BX,MATCH(F:F,'[3]5.งบทดลอง รพ.'!B:B,0)),)</f>
        <v>0</v>
      </c>
      <c r="CC171" s="506">
        <f t="shared" ref="CC171:CC179" si="24">SUM(H171:CB171)</f>
        <v>0</v>
      </c>
    </row>
    <row r="172" spans="1:81" s="308" customFormat="1" ht="67.5">
      <c r="A172" s="307" t="s">
        <v>436</v>
      </c>
      <c r="B172" s="292" t="s">
        <v>178</v>
      </c>
      <c r="C172" s="293" t="s">
        <v>179</v>
      </c>
      <c r="D172" s="294"/>
      <c r="E172" s="293"/>
      <c r="F172" s="504" t="s">
        <v>736</v>
      </c>
      <c r="G172" s="505" t="s">
        <v>737</v>
      </c>
      <c r="H172" s="295">
        <f>IFERROR(INDEX('[3]5.งบทดลอง รพ.'!$D:$D,MATCH(F:F,'[3]5.งบทดลอง รพ.'!B:B,0)),)</f>
        <v>0</v>
      </c>
      <c r="I172" s="295">
        <f>IFERROR(INDEX('[3]5.งบทดลอง รพ.'!$E:$E,MATCH(F:F,'[3]5.งบทดลอง รพ.'!B:B,0)),)</f>
        <v>0</v>
      </c>
      <c r="J172" s="295">
        <f>IFERROR(INDEX('[3]5.งบทดลอง รพ.'!$F:$F,MATCH(F:F,'[3]5.งบทดลอง รพ.'!B:B,0)),)</f>
        <v>0</v>
      </c>
      <c r="K172" s="295">
        <f>IFERROR(INDEX('[3]5.งบทดลอง รพ.'!$G:$G,MATCH(F:F,'[3]5.งบทดลอง รพ.'!B:B,0)),)</f>
        <v>0</v>
      </c>
      <c r="L172" s="295">
        <f>IFERROR(INDEX('[3]5.งบทดลอง รพ.'!$H:$H,MATCH(F:F,'[3]5.งบทดลอง รพ.'!B:B,0)),)</f>
        <v>0</v>
      </c>
      <c r="M172" s="295">
        <f>IFERROR(INDEX('[3]5.งบทดลอง รพ.'!$I:$I,MATCH(F:F,'[3]5.งบทดลอง รพ.'!B:B,0)),)</f>
        <v>0</v>
      </c>
      <c r="N172" s="295">
        <f>IFERROR(INDEX('[3]5.งบทดลอง รพ.'!$J:$J,MATCH(F:F,'[3]5.งบทดลอง รพ.'!B:B,0)),)</f>
        <v>0</v>
      </c>
      <c r="O172" s="295">
        <f>IFERROR(INDEX('[3]5.งบทดลอง รพ.'!$K:$K,MATCH(F:F,'[3]5.งบทดลอง รพ.'!B:B,0)),)</f>
        <v>0</v>
      </c>
      <c r="P172" s="295">
        <f>IFERROR(INDEX('[3]5.งบทดลอง รพ.'!$L:$L,MATCH(F:F,'[3]5.งบทดลอง รพ.'!B:B,0)),)</f>
        <v>0</v>
      </c>
      <c r="Q172" s="295">
        <f>IFERROR(INDEX('[3]5.งบทดลอง รพ.'!$M:$M,MATCH(F:F,'[3]5.งบทดลอง รพ.'!B:B,0)),)</f>
        <v>0</v>
      </c>
      <c r="R172" s="295">
        <f>IFERROR(INDEX('[3]5.งบทดลอง รพ.'!$N:$N,MATCH(F:F,'[3]5.งบทดลอง รพ.'!B:B,0)),)</f>
        <v>0</v>
      </c>
      <c r="S172" s="295">
        <f>IFERROR(INDEX('[3]5.งบทดลอง รพ.'!$O:$O,MATCH(F:F,'[3]5.งบทดลอง รพ.'!B:B,0)),)</f>
        <v>0</v>
      </c>
      <c r="T172" s="295">
        <f>IFERROR(INDEX('[3]5.งบทดลอง รพ.'!$P:$P,MATCH(F:F,'[3]5.งบทดลอง รพ.'!B:B,0)),)</f>
        <v>0</v>
      </c>
      <c r="U172" s="295">
        <f>IFERROR(INDEX('[3]5.งบทดลอง รพ.'!$Q:$Q,MATCH(F:F,'[3]5.งบทดลอง รพ.'!B:B,0)),)</f>
        <v>0</v>
      </c>
      <c r="V172" s="295">
        <f>IFERROR(INDEX('[3]5.งบทดลอง รพ.'!$R:$R,MATCH(F:F,'[3]5.งบทดลอง รพ.'!B:B,0)),)</f>
        <v>0</v>
      </c>
      <c r="W172" s="295">
        <f>IFERROR(INDEX('[3]5.งบทดลอง รพ.'!$S:$S,MATCH(F:F,'[3]5.งบทดลอง รพ.'!B:B,0)),)</f>
        <v>0</v>
      </c>
      <c r="X172" s="295">
        <f>IFERROR(INDEX('[3]5.งบทดลอง รพ.'!$T:$T,MATCH(F:F,'[3]5.งบทดลอง รพ.'!B:B,0)),)</f>
        <v>0</v>
      </c>
      <c r="Y172" s="295">
        <f>IFERROR(INDEX('[3]5.งบทดลอง รพ.'!$U:$U,MATCH(F:F,'[3]5.งบทดลอง รพ.'!B:B,0)),)</f>
        <v>0</v>
      </c>
      <c r="Z172" s="295">
        <f>IFERROR(INDEX('[3]5.งบทดลอง รพ.'!$V:$V,MATCH(F:F,'[3]5.งบทดลอง รพ.'!B:B,0)),)</f>
        <v>0</v>
      </c>
      <c r="AA172" s="295">
        <f>IFERROR(INDEX('[3]5.งบทดลอง รพ.'!$W:$W,MATCH(F:F,'[3]5.งบทดลอง รพ.'!B:B,0)),)</f>
        <v>0</v>
      </c>
      <c r="AB172" s="295">
        <f>IFERROR(INDEX('[3]5.งบทดลอง รพ.'!$X:$X,MATCH(F:F,'[3]5.งบทดลอง รพ.'!B:B,0)),)</f>
        <v>0</v>
      </c>
      <c r="AC172" s="295">
        <f>IFERROR(INDEX('[3]5.งบทดลอง รพ.'!$Y:$Y,MATCH(F:F,'[3]5.งบทดลอง รพ.'!B:B,0)),)</f>
        <v>0</v>
      </c>
      <c r="AD172" s="295">
        <f>IFERROR(INDEX('[3]5.งบทดลอง รพ.'!$Z:$Z,MATCH(F:F,'[3]5.งบทดลอง รพ.'!B:B,0)),)</f>
        <v>0</v>
      </c>
      <c r="AE172" s="295">
        <f>IFERROR(INDEX('[3]5.งบทดลอง รพ.'!$AA:$AA,MATCH(F:F,'[3]5.งบทดลอง รพ.'!B:B,0)),)</f>
        <v>0</v>
      </c>
      <c r="AF172" s="295">
        <f>IFERROR(INDEX('[3]5.งบทดลอง รพ.'!$AB:$AB,MATCH(F:F,'[3]5.งบทดลอง รพ.'!B:B,0)),)</f>
        <v>0</v>
      </c>
      <c r="AG172" s="295">
        <f>IFERROR(INDEX('[3]5.งบทดลอง รพ.'!$AC:$AC,MATCH(F:F,'[3]5.งบทดลอง รพ.'!B:B,0)),)</f>
        <v>0</v>
      </c>
      <c r="AH172" s="295">
        <f>IFERROR(INDEX('[3]5.งบทดลอง รพ.'!$AD:$AD,MATCH(F:F,'[3]5.งบทดลอง รพ.'!B:B,0)),)</f>
        <v>0</v>
      </c>
      <c r="AI172" s="295">
        <f>IFERROR(INDEX('[3]5.งบทดลอง รพ.'!$AE:$AE,MATCH(F:F,'[3]5.งบทดลอง รพ.'!B:B,0)),)</f>
        <v>0</v>
      </c>
      <c r="AJ172" s="295">
        <f>IFERROR(INDEX('[3]5.งบทดลอง รพ.'!$AF:$AF,MATCH(F:F,'[3]5.งบทดลอง รพ.'!B:B,0)),)</f>
        <v>0</v>
      </c>
      <c r="AK172" s="295">
        <f>IFERROR(INDEX('[3]5.งบทดลอง รพ.'!$AG:$AG,MATCH(F:F,'[3]5.งบทดลอง รพ.'!B:B,0)),)</f>
        <v>0</v>
      </c>
      <c r="AL172" s="295">
        <f>IFERROR(INDEX('[3]5.งบทดลอง รพ.'!$AH:$AH,MATCH(F:F,'[3]5.งบทดลอง รพ.'!B:B,0)),)</f>
        <v>0</v>
      </c>
      <c r="AM172" s="295">
        <f>IFERROR(INDEX('[3]5.งบทดลอง รพ.'!$AI:$AI,MATCH(F:F,'[3]5.งบทดลอง รพ.'!B:B,0)),)</f>
        <v>0</v>
      </c>
      <c r="AN172" s="295">
        <f>IFERROR(INDEX('[3]5.งบทดลอง รพ.'!$AJ:$AJ,MATCH(F:F,'[3]5.งบทดลอง รพ.'!B:B,0)),)</f>
        <v>0</v>
      </c>
      <c r="AO172" s="295">
        <f>IFERROR(INDEX('[3]5.งบทดลอง รพ.'!$AK:$AK,MATCH(F:F,'[3]5.งบทดลอง รพ.'!B:B,0)),)</f>
        <v>0</v>
      </c>
      <c r="AP172" s="295">
        <f>IFERROR(INDEX('[3]5.งบทดลอง รพ.'!$AL:$AL,MATCH(F:F,'[3]5.งบทดลอง รพ.'!B:B,0)),)</f>
        <v>0</v>
      </c>
      <c r="AQ172" s="295">
        <f>IFERROR(INDEX('[3]5.งบทดลอง รพ.'!$AM:$AM,MATCH(F:F,'[3]5.งบทดลอง รพ.'!B:B,0)),)</f>
        <v>0</v>
      </c>
      <c r="AR172" s="295">
        <f>IFERROR(INDEX('[3]5.งบทดลอง รพ.'!$AN:$AN,MATCH(F:F,'[3]5.งบทดลอง รพ.'!B:B,0)),)</f>
        <v>0</v>
      </c>
      <c r="AS172" s="295">
        <f>IFERROR(INDEX('[3]5.งบทดลอง รพ.'!$AO:$AO,MATCH(F:F,'[3]5.งบทดลอง รพ.'!B:B,0)),)</f>
        <v>0</v>
      </c>
      <c r="AT172" s="295">
        <f>IFERROR(INDEX('[3]5.งบทดลอง รพ.'!$AP:$AP,MATCH(F:F,'[3]5.งบทดลอง รพ.'!B:B,0)),)</f>
        <v>0</v>
      </c>
      <c r="AU172" s="295">
        <f>IFERROR(INDEX('[3]5.งบทดลอง รพ.'!$AQ:$AQ,MATCH(F:F,'[3]5.งบทดลอง รพ.'!B:B,0)),)</f>
        <v>0</v>
      </c>
      <c r="AV172" s="295">
        <f>IFERROR(INDEX('[3]5.งบทดลอง รพ.'!$AR:$AR,MATCH(F:F,'[3]5.งบทดลอง รพ.'!B:B,0)),)</f>
        <v>0</v>
      </c>
      <c r="AW172" s="295">
        <f>IFERROR(INDEX('[3]5.งบทดลอง รพ.'!$AS:$AS,MATCH(F:F,'[3]5.งบทดลอง รพ.'!B:B,0)),)</f>
        <v>0</v>
      </c>
      <c r="AX172" s="295">
        <f>IFERROR(INDEX('[3]5.งบทดลอง รพ.'!$AT:$AT,MATCH(F:F,'[3]5.งบทดลอง รพ.'!B:B,0)),)</f>
        <v>0</v>
      </c>
      <c r="AY172" s="295">
        <f>IFERROR(INDEX('[3]5.งบทดลอง รพ.'!$AU:$AU,MATCH(F:F,'[3]5.งบทดลอง รพ.'!B:B,0)),)</f>
        <v>0</v>
      </c>
      <c r="AZ172" s="295">
        <f>IFERROR(INDEX('[3]5.งบทดลอง รพ.'!$AV:$AV,MATCH(F:F,'[3]5.งบทดลอง รพ.'!B:B,0)),)</f>
        <v>0</v>
      </c>
      <c r="BA172" s="295">
        <f>IFERROR(INDEX('[3]5.งบทดลอง รพ.'!$AW:$AW,MATCH(F:F,'[3]5.งบทดลอง รพ.'!B:B,0)),)</f>
        <v>0</v>
      </c>
      <c r="BB172" s="295">
        <f>IFERROR(INDEX('[3]5.งบทดลอง รพ.'!$AX:$AX,MATCH(F:F,'[3]5.งบทดลอง รพ.'!B:B,0)),)</f>
        <v>0</v>
      </c>
      <c r="BC172" s="295">
        <f>IFERROR(INDEX('[3]5.งบทดลอง รพ.'!$AY:$AY,MATCH(F:F,'[3]5.งบทดลอง รพ.'!B:B,0)),)</f>
        <v>0</v>
      </c>
      <c r="BD172" s="295">
        <f>IFERROR(INDEX('[3]5.งบทดลอง รพ.'!$AZ:$AZ,MATCH(F:F,'[3]5.งบทดลอง รพ.'!B:B,0)),)</f>
        <v>0</v>
      </c>
      <c r="BE172" s="295">
        <f>IFERROR(INDEX('[3]5.งบทดลอง รพ.'!$BA:$BA,MATCH(F:F,'[3]5.งบทดลอง รพ.'!B:B,0)),)</f>
        <v>0</v>
      </c>
      <c r="BF172" s="295">
        <f>IFERROR(INDEX('[3]5.งบทดลอง รพ.'!$BB:$BB,MATCH(F:F,'[3]5.งบทดลอง รพ.'!B:B,0)),)</f>
        <v>0</v>
      </c>
      <c r="BG172" s="295">
        <f>IFERROR(INDEX('[3]5.งบทดลอง รพ.'!$BC:$BC,MATCH(F:F,'[3]5.งบทดลอง รพ.'!B:B,0)),)</f>
        <v>0</v>
      </c>
      <c r="BH172" s="295">
        <f>IFERROR(INDEX('[3]5.งบทดลอง รพ.'!$BD:$BD,MATCH(F:F,'[3]5.งบทดลอง รพ.'!B:B,0)),)</f>
        <v>0</v>
      </c>
      <c r="BI172" s="295">
        <f>IFERROR(INDEX('[3]5.งบทดลอง รพ.'!$BE:$BE,MATCH(F:F,'[3]5.งบทดลอง รพ.'!B:B,0)),)</f>
        <v>0</v>
      </c>
      <c r="BJ172" s="295">
        <f>IFERROR(INDEX('[3]5.งบทดลอง รพ.'!$BF:$BF,MATCH(F:F,'[3]5.งบทดลอง รพ.'!B:B,0)),)</f>
        <v>0</v>
      </c>
      <c r="BK172" s="295">
        <f>IFERROR(INDEX('[3]5.งบทดลอง รพ.'!$BG:$BG,MATCH(F:F,'[3]5.งบทดลอง รพ.'!B:B,0)),)</f>
        <v>0</v>
      </c>
      <c r="BL172" s="295">
        <f>IFERROR(INDEX('[3]5.งบทดลอง รพ.'!$BH:$BH,MATCH(F:F,'[3]5.งบทดลอง รพ.'!B:B,0)),)</f>
        <v>0</v>
      </c>
      <c r="BM172" s="295">
        <f>IFERROR(INDEX('[3]5.งบทดลอง รพ.'!$BI:$BI,MATCH(F:F,'[3]5.งบทดลอง รพ.'!B:B,0)),)</f>
        <v>0</v>
      </c>
      <c r="BN172" s="295">
        <f>IFERROR(INDEX('[3]5.งบทดลอง รพ.'!$BJ:$BJ,MATCH(F:F,'[3]5.งบทดลอง รพ.'!B:B,0)),)</f>
        <v>0</v>
      </c>
      <c r="BO172" s="295">
        <f>IFERROR(INDEX('[3]5.งบทดลอง รพ.'!$BK:$BK,MATCH(F:F,'[3]5.งบทดลอง รพ.'!B:B,0)),)</f>
        <v>0</v>
      </c>
      <c r="BP172" s="295">
        <f>IFERROR(INDEX('[3]5.งบทดลอง รพ.'!$BL:$BL,MATCH(F:F,'[3]5.งบทดลอง รพ.'!B:B,0)),)</f>
        <v>0</v>
      </c>
      <c r="BQ172" s="295">
        <f>IFERROR(INDEX('[3]5.งบทดลอง รพ.'!$BM:$BM,MATCH(F:F,'[3]5.งบทดลอง รพ.'!B:B,0)),)</f>
        <v>0</v>
      </c>
      <c r="BR172" s="295">
        <f>IFERROR(INDEX('[3]5.งบทดลอง รพ.'!$BN:$BN,MATCH(F:F,'[3]5.งบทดลอง รพ.'!B:B,0)),)</f>
        <v>0</v>
      </c>
      <c r="BS172" s="295">
        <f>IFERROR(INDEX('[3]5.งบทดลอง รพ.'!$BO:$BO,MATCH(F:F,'[3]5.งบทดลอง รพ.'!B:B,0)),)</f>
        <v>0</v>
      </c>
      <c r="BT172" s="295">
        <f>IFERROR(INDEX('[3]5.งบทดลอง รพ.'!$BP:$BP,MATCH(F:F,'[3]5.งบทดลอง รพ.'!B:B,0)),)</f>
        <v>0</v>
      </c>
      <c r="BU172" s="295">
        <f>IFERROR(INDEX('[3]5.งบทดลอง รพ.'!$BQ:$BQ,MATCH(F:F,'[3]5.งบทดลอง รพ.'!B:B,0)),)</f>
        <v>0</v>
      </c>
      <c r="BV172" s="295">
        <f>IFERROR(INDEX('[3]5.งบทดลอง รพ.'!$BR:$BR,MATCH(F:F,'[3]5.งบทดลอง รพ.'!B:B,0)),)</f>
        <v>0</v>
      </c>
      <c r="BW172" s="295">
        <f>IFERROR(INDEX('[3]5.งบทดลอง รพ.'!$BS:$BS,MATCH(F:F,'[3]5.งบทดลอง รพ.'!B:B,0)),)</f>
        <v>0</v>
      </c>
      <c r="BX172" s="295">
        <f>IFERROR(INDEX('[3]5.งบทดลอง รพ.'!$BT:$BT,MATCH(F:F,'[3]5.งบทดลอง รพ.'!B:B,0)),)</f>
        <v>0</v>
      </c>
      <c r="BY172" s="295">
        <f>IFERROR(INDEX('[3]5.งบทดลอง รพ.'!$BU:$BU,MATCH(F:F,'[3]5.งบทดลอง รพ.'!B:B,0)),)</f>
        <v>0</v>
      </c>
      <c r="BZ172" s="295">
        <f>IFERROR(INDEX('[3]5.งบทดลอง รพ.'!$BV:$BV,MATCH(F:F,'[3]5.งบทดลอง รพ.'!B:B,0)),)</f>
        <v>0</v>
      </c>
      <c r="CA172" s="295">
        <f>IFERROR(INDEX('[3]5.งบทดลอง รพ.'!$BW:$BW,MATCH(F:F,'[3]5.งบทดลอง รพ.'!B:B,0)),)</f>
        <v>0</v>
      </c>
      <c r="CB172" s="295">
        <f>IFERROR(INDEX('[3]5.งบทดลอง รพ.'!$BX:$BX,MATCH(F:F,'[3]5.งบทดลอง รพ.'!B:B,0)),)</f>
        <v>0</v>
      </c>
      <c r="CC172" s="506">
        <f t="shared" si="24"/>
        <v>0</v>
      </c>
    </row>
    <row r="173" spans="1:81" s="308" customFormat="1" ht="67.5">
      <c r="A173" s="307" t="s">
        <v>436</v>
      </c>
      <c r="B173" s="292" t="s">
        <v>178</v>
      </c>
      <c r="C173" s="293" t="s">
        <v>179</v>
      </c>
      <c r="D173" s="294"/>
      <c r="E173" s="293"/>
      <c r="F173" s="504" t="s">
        <v>738</v>
      </c>
      <c r="G173" s="505" t="s">
        <v>739</v>
      </c>
      <c r="H173" s="295">
        <f>IFERROR(INDEX('[3]5.งบทดลอง รพ.'!$D:$D,MATCH(F:F,'[3]5.งบทดลอง รพ.'!B:B,0)),)</f>
        <v>0</v>
      </c>
      <c r="I173" s="295">
        <f>IFERROR(INDEX('[3]5.งบทดลอง รพ.'!$E:$E,MATCH(F:F,'[3]5.งบทดลอง รพ.'!B:B,0)),)</f>
        <v>0</v>
      </c>
      <c r="J173" s="295">
        <f>IFERROR(INDEX('[3]5.งบทดลอง รพ.'!$F:$F,MATCH(F:F,'[3]5.งบทดลอง รพ.'!B:B,0)),)</f>
        <v>0</v>
      </c>
      <c r="K173" s="295">
        <f>IFERROR(INDEX('[3]5.งบทดลอง รพ.'!$G:$G,MATCH(F:F,'[3]5.งบทดลอง รพ.'!B:B,0)),)</f>
        <v>0</v>
      </c>
      <c r="L173" s="295">
        <f>IFERROR(INDEX('[3]5.งบทดลอง รพ.'!$H:$H,MATCH(F:F,'[3]5.งบทดลอง รพ.'!B:B,0)),)</f>
        <v>0</v>
      </c>
      <c r="M173" s="295">
        <f>IFERROR(INDEX('[3]5.งบทดลอง รพ.'!$I:$I,MATCH(F:F,'[3]5.งบทดลอง รพ.'!B:B,0)),)</f>
        <v>0</v>
      </c>
      <c r="N173" s="295">
        <f>IFERROR(INDEX('[3]5.งบทดลอง รพ.'!$J:$J,MATCH(F:F,'[3]5.งบทดลอง รพ.'!B:B,0)),)</f>
        <v>233747959.96000001</v>
      </c>
      <c r="O173" s="295">
        <f>IFERROR(INDEX('[3]5.งบทดลอง รพ.'!$K:$K,MATCH(F:F,'[3]5.งบทดลอง รพ.'!B:B,0)),)</f>
        <v>0</v>
      </c>
      <c r="P173" s="295">
        <f>IFERROR(INDEX('[3]5.งบทดลอง รพ.'!$L:$L,MATCH(F:F,'[3]5.งบทดลอง รพ.'!B:B,0)),)</f>
        <v>0</v>
      </c>
      <c r="Q173" s="295">
        <f>IFERROR(INDEX('[3]5.งบทดลอง รพ.'!$M:$M,MATCH(F:F,'[3]5.งบทดลอง รพ.'!B:B,0)),)</f>
        <v>0</v>
      </c>
      <c r="R173" s="295">
        <f>IFERROR(INDEX('[3]5.งบทดลอง รพ.'!$N:$N,MATCH(F:F,'[3]5.งบทดลอง รพ.'!B:B,0)),)</f>
        <v>0</v>
      </c>
      <c r="S173" s="295">
        <f>IFERROR(INDEX('[3]5.งบทดลอง รพ.'!$O:$O,MATCH(F:F,'[3]5.งบทดลอง รพ.'!B:B,0)),)</f>
        <v>0</v>
      </c>
      <c r="T173" s="295">
        <f>IFERROR(INDEX('[3]5.งบทดลอง รพ.'!$P:$P,MATCH(F:F,'[3]5.งบทดลอง รพ.'!B:B,0)),)</f>
        <v>0</v>
      </c>
      <c r="U173" s="295">
        <f>IFERROR(INDEX('[3]5.งบทดลอง รพ.'!$Q:$Q,MATCH(F:F,'[3]5.งบทดลอง รพ.'!B:B,0)),)</f>
        <v>0</v>
      </c>
      <c r="V173" s="295">
        <f>IFERROR(INDEX('[3]5.งบทดลอง รพ.'!$R:$R,MATCH(F:F,'[3]5.งบทดลอง รพ.'!B:B,0)),)</f>
        <v>0</v>
      </c>
      <c r="W173" s="295">
        <f>IFERROR(INDEX('[3]5.งบทดลอง รพ.'!$S:$S,MATCH(F:F,'[3]5.งบทดลอง รพ.'!B:B,0)),)</f>
        <v>0</v>
      </c>
      <c r="X173" s="295">
        <f>IFERROR(INDEX('[3]5.งบทดลอง รพ.'!$T:$T,MATCH(F:F,'[3]5.งบทดลอง รพ.'!B:B,0)),)</f>
        <v>0</v>
      </c>
      <c r="Y173" s="295">
        <f>IFERROR(INDEX('[3]5.งบทดลอง รพ.'!$U:$U,MATCH(F:F,'[3]5.งบทดลอง รพ.'!B:B,0)),)</f>
        <v>0</v>
      </c>
      <c r="Z173" s="295">
        <f>IFERROR(INDEX('[3]5.งบทดลอง รพ.'!$V:$V,MATCH(F:F,'[3]5.งบทดลอง รพ.'!B:B,0)),)</f>
        <v>0</v>
      </c>
      <c r="AA173" s="295">
        <f>IFERROR(INDEX('[3]5.งบทดลอง รพ.'!$W:$W,MATCH(F:F,'[3]5.งบทดลอง รพ.'!B:B,0)),)</f>
        <v>0</v>
      </c>
      <c r="AB173" s="295">
        <f>IFERROR(INDEX('[3]5.งบทดลอง รพ.'!$X:$X,MATCH(F:F,'[3]5.งบทดลอง รพ.'!B:B,0)),)</f>
        <v>0</v>
      </c>
      <c r="AC173" s="295">
        <f>IFERROR(INDEX('[3]5.งบทดลอง รพ.'!$Y:$Y,MATCH(F:F,'[3]5.งบทดลอง รพ.'!B:B,0)),)</f>
        <v>111500</v>
      </c>
      <c r="AD173" s="295">
        <f>IFERROR(INDEX('[3]5.งบทดลอง รพ.'!$Z:$Z,MATCH(F:F,'[3]5.งบทดลอง รพ.'!B:B,0)),)</f>
        <v>0</v>
      </c>
      <c r="AE173" s="295">
        <f>IFERROR(INDEX('[3]5.งบทดลอง รพ.'!$AA:$AA,MATCH(F:F,'[3]5.งบทดลอง รพ.'!B:B,0)),)</f>
        <v>0</v>
      </c>
      <c r="AF173" s="295">
        <f>IFERROR(INDEX('[3]5.งบทดลอง รพ.'!$AB:$AB,MATCH(F:F,'[3]5.งบทดลอง รพ.'!B:B,0)),)</f>
        <v>0</v>
      </c>
      <c r="AG173" s="295">
        <f>IFERROR(INDEX('[3]5.งบทดลอง รพ.'!$AC:$AC,MATCH(F:F,'[3]5.งบทดลอง รพ.'!B:B,0)),)</f>
        <v>0</v>
      </c>
      <c r="AH173" s="295">
        <f>IFERROR(INDEX('[3]5.งบทดลอง รพ.'!$AD:$AD,MATCH(F:F,'[3]5.งบทดลอง รพ.'!B:B,0)),)</f>
        <v>0</v>
      </c>
      <c r="AI173" s="295">
        <f>IFERROR(INDEX('[3]5.งบทดลอง รพ.'!$AE:$AE,MATCH(F:F,'[3]5.งบทดลอง รพ.'!B:B,0)),)</f>
        <v>15548532.67</v>
      </c>
      <c r="AJ173" s="295">
        <f>IFERROR(INDEX('[3]5.งบทดลอง รพ.'!$AF:$AF,MATCH(F:F,'[3]5.งบทดลอง รพ.'!B:B,0)),)</f>
        <v>0</v>
      </c>
      <c r="AK173" s="295">
        <f>IFERROR(INDEX('[3]5.งบทดลอง รพ.'!$AG:$AG,MATCH(F:F,'[3]5.งบทดลอง รพ.'!B:B,0)),)</f>
        <v>0</v>
      </c>
      <c r="AL173" s="295">
        <f>IFERROR(INDEX('[3]5.งบทดลอง รพ.'!$AH:$AH,MATCH(F:F,'[3]5.งบทดลอง รพ.'!B:B,0)),)</f>
        <v>0</v>
      </c>
      <c r="AM173" s="295">
        <f>IFERROR(INDEX('[3]5.งบทดลอง รพ.'!$AI:$AI,MATCH(F:F,'[3]5.งบทดลอง รพ.'!B:B,0)),)</f>
        <v>0</v>
      </c>
      <c r="AN173" s="295">
        <f>IFERROR(INDEX('[3]5.งบทดลอง รพ.'!$AJ:$AJ,MATCH(F:F,'[3]5.งบทดลอง รพ.'!B:B,0)),)</f>
        <v>0</v>
      </c>
      <c r="AO173" s="295">
        <f>IFERROR(INDEX('[3]5.งบทดลอง รพ.'!$AK:$AK,MATCH(F:F,'[3]5.งบทดลอง รพ.'!B:B,0)),)</f>
        <v>0</v>
      </c>
      <c r="AP173" s="295">
        <f>IFERROR(INDEX('[3]5.งบทดลอง รพ.'!$AL:$AL,MATCH(F:F,'[3]5.งบทดลอง รพ.'!B:B,0)),)</f>
        <v>0</v>
      </c>
      <c r="AQ173" s="295">
        <f>IFERROR(INDEX('[3]5.งบทดลอง รพ.'!$AM:$AM,MATCH(F:F,'[3]5.งบทดลอง รพ.'!B:B,0)),)</f>
        <v>0</v>
      </c>
      <c r="AR173" s="295">
        <f>IFERROR(INDEX('[3]5.งบทดลอง รพ.'!$AN:$AN,MATCH(F:F,'[3]5.งบทดลอง รพ.'!B:B,0)),)</f>
        <v>0</v>
      </c>
      <c r="AS173" s="295">
        <f>IFERROR(INDEX('[3]5.งบทดลอง รพ.'!$AO:$AO,MATCH(F:F,'[3]5.งบทดลอง รพ.'!B:B,0)),)</f>
        <v>0</v>
      </c>
      <c r="AT173" s="295">
        <f>IFERROR(INDEX('[3]5.งบทดลอง รพ.'!$AP:$AP,MATCH(F:F,'[3]5.งบทดลอง รพ.'!B:B,0)),)</f>
        <v>0</v>
      </c>
      <c r="AU173" s="295">
        <f>IFERROR(INDEX('[3]5.งบทดลอง รพ.'!$AQ:$AQ,MATCH(F:F,'[3]5.งบทดลอง รพ.'!B:B,0)),)</f>
        <v>65399595.329999998</v>
      </c>
      <c r="AV173" s="295">
        <f>IFERROR(INDEX('[3]5.งบทดลอง รพ.'!$AR:$AR,MATCH(F:F,'[3]5.งบทดลอง รพ.'!B:B,0)),)</f>
        <v>0</v>
      </c>
      <c r="AW173" s="295">
        <f>IFERROR(INDEX('[3]5.งบทดลอง รพ.'!$AS:$AS,MATCH(F:F,'[3]5.งบทดลอง รพ.'!B:B,0)),)</f>
        <v>0</v>
      </c>
      <c r="AX173" s="295">
        <f>IFERROR(INDEX('[3]5.งบทดลอง รพ.'!$AT:$AT,MATCH(F:F,'[3]5.งบทดลอง รพ.'!B:B,0)),)</f>
        <v>0</v>
      </c>
      <c r="AY173" s="295">
        <f>IFERROR(INDEX('[3]5.งบทดลอง รพ.'!$AU:$AU,MATCH(F:F,'[3]5.งบทดลอง รพ.'!B:B,0)),)</f>
        <v>0</v>
      </c>
      <c r="AZ173" s="295">
        <f>IFERROR(INDEX('[3]5.งบทดลอง รพ.'!$AV:$AV,MATCH(F:F,'[3]5.งบทดลอง รพ.'!B:B,0)),)</f>
        <v>0</v>
      </c>
      <c r="BA173" s="295">
        <f>IFERROR(INDEX('[3]5.งบทดลอง รพ.'!$AW:$AW,MATCH(F:F,'[3]5.งบทดลอง รพ.'!B:B,0)),)</f>
        <v>0</v>
      </c>
      <c r="BB173" s="295">
        <f>IFERROR(INDEX('[3]5.งบทดลอง รพ.'!$AX:$AX,MATCH(F:F,'[3]5.งบทดลอง รพ.'!B:B,0)),)</f>
        <v>134173686.31999999</v>
      </c>
      <c r="BC173" s="295">
        <f>IFERROR(INDEX('[3]5.งบทดลอง รพ.'!$AY:$AY,MATCH(F:F,'[3]5.งบทดลอง รพ.'!B:B,0)),)</f>
        <v>0</v>
      </c>
      <c r="BD173" s="295">
        <f>IFERROR(INDEX('[3]5.งบทดลอง รพ.'!$AZ:$AZ,MATCH(F:F,'[3]5.งบทดลอง รพ.'!B:B,0)),)</f>
        <v>0</v>
      </c>
      <c r="BE173" s="295">
        <f>IFERROR(INDEX('[3]5.งบทดลอง รพ.'!$BA:$BA,MATCH(F:F,'[3]5.งบทดลอง รพ.'!B:B,0)),)</f>
        <v>0</v>
      </c>
      <c r="BF173" s="295">
        <f>IFERROR(INDEX('[3]5.งบทดลอง รพ.'!$BB:$BB,MATCH(F:F,'[3]5.งบทดลอง รพ.'!B:B,0)),)</f>
        <v>0</v>
      </c>
      <c r="BG173" s="295">
        <f>IFERROR(INDEX('[3]5.งบทดลอง รพ.'!$BC:$BC,MATCH(F:F,'[3]5.งบทดลอง รพ.'!B:B,0)),)</f>
        <v>0</v>
      </c>
      <c r="BH173" s="295">
        <f>IFERROR(INDEX('[3]5.งบทดลอง รพ.'!$BD:$BD,MATCH(F:F,'[3]5.งบทดลอง รพ.'!B:B,0)),)</f>
        <v>0</v>
      </c>
      <c r="BI173" s="295">
        <f>IFERROR(INDEX('[3]5.งบทดลอง รพ.'!$BE:$BE,MATCH(F:F,'[3]5.งบทดลอง รพ.'!B:B,0)),)</f>
        <v>0</v>
      </c>
      <c r="BJ173" s="295">
        <f>IFERROR(INDEX('[3]5.งบทดลอง รพ.'!$BF:$BF,MATCH(F:F,'[3]5.งบทดลอง รพ.'!B:B,0)),)</f>
        <v>0</v>
      </c>
      <c r="BK173" s="295">
        <f>IFERROR(INDEX('[3]5.งบทดลอง รพ.'!$BG:$BG,MATCH(F:F,'[3]5.งบทดลอง รพ.'!B:B,0)),)</f>
        <v>0</v>
      </c>
      <c r="BL173" s="295">
        <f>IFERROR(INDEX('[3]5.งบทดลอง รพ.'!$BH:$BH,MATCH(F:F,'[3]5.งบทดลอง รพ.'!B:B,0)),)</f>
        <v>0</v>
      </c>
      <c r="BM173" s="295">
        <f>IFERROR(INDEX('[3]5.งบทดลอง รพ.'!$BI:$BI,MATCH(F:F,'[3]5.งบทดลอง รพ.'!B:B,0)),)</f>
        <v>161983236.78</v>
      </c>
      <c r="BN173" s="295">
        <f>IFERROR(INDEX('[3]5.งบทดลอง รพ.'!$BJ:$BJ,MATCH(F:F,'[3]5.งบทดลอง รพ.'!B:B,0)),)</f>
        <v>0</v>
      </c>
      <c r="BO173" s="295">
        <f>IFERROR(INDEX('[3]5.งบทดลอง รพ.'!$BK:$BK,MATCH(F:F,'[3]5.งบทดลอง รพ.'!B:B,0)),)</f>
        <v>0</v>
      </c>
      <c r="BP173" s="295">
        <f>IFERROR(INDEX('[3]5.งบทดลอง รพ.'!$BL:$BL,MATCH(F:F,'[3]5.งบทดลอง รพ.'!B:B,0)),)</f>
        <v>0</v>
      </c>
      <c r="BQ173" s="295">
        <f>IFERROR(INDEX('[3]5.งบทดลอง รพ.'!$BM:$BM,MATCH(F:F,'[3]5.งบทดลอง รพ.'!B:B,0)),)</f>
        <v>0</v>
      </c>
      <c r="BR173" s="295">
        <f>IFERROR(INDEX('[3]5.งบทดลอง รพ.'!$BN:$BN,MATCH(F:F,'[3]5.งบทดลอง รพ.'!B:B,0)),)</f>
        <v>0</v>
      </c>
      <c r="BS173" s="295">
        <f>IFERROR(INDEX('[3]5.งบทดลอง รพ.'!$BO:$BO,MATCH(F:F,'[3]5.งบทดลอง รพ.'!B:B,0)),)</f>
        <v>0</v>
      </c>
      <c r="BT173" s="295">
        <f>IFERROR(INDEX('[3]5.งบทดลอง รพ.'!$BP:$BP,MATCH(F:F,'[3]5.งบทดลอง รพ.'!B:B,0)),)</f>
        <v>0</v>
      </c>
      <c r="BU173" s="295">
        <f>IFERROR(INDEX('[3]5.งบทดลอง รพ.'!$BQ:$BQ,MATCH(F:F,'[3]5.งบทดลอง รพ.'!B:B,0)),)</f>
        <v>0</v>
      </c>
      <c r="BV173" s="295">
        <f>IFERROR(INDEX('[3]5.งบทดลอง รพ.'!$BR:$BR,MATCH(F:F,'[3]5.งบทดลอง รพ.'!B:B,0)),)</f>
        <v>0</v>
      </c>
      <c r="BW173" s="295">
        <f>IFERROR(INDEX('[3]5.งบทดลอง รพ.'!$BS:$BS,MATCH(F:F,'[3]5.งบทดลอง รพ.'!B:B,0)),)</f>
        <v>0</v>
      </c>
      <c r="BX173" s="295">
        <f>IFERROR(INDEX('[3]5.งบทดลอง รพ.'!$BT:$BT,MATCH(F:F,'[3]5.งบทดลอง รพ.'!B:B,0)),)</f>
        <v>0</v>
      </c>
      <c r="BY173" s="295">
        <f>IFERROR(INDEX('[3]5.งบทดลอง รพ.'!$BU:$BU,MATCH(F:F,'[3]5.งบทดลอง รพ.'!B:B,0)),)</f>
        <v>0</v>
      </c>
      <c r="BZ173" s="295">
        <f>IFERROR(INDEX('[3]5.งบทดลอง รพ.'!$BV:$BV,MATCH(F:F,'[3]5.งบทดลอง รพ.'!B:B,0)),)</f>
        <v>0</v>
      </c>
      <c r="CA173" s="295">
        <f>IFERROR(INDEX('[3]5.งบทดลอง รพ.'!$BW:$BW,MATCH(F:F,'[3]5.งบทดลอง รพ.'!B:B,0)),)</f>
        <v>0</v>
      </c>
      <c r="CB173" s="295">
        <f>IFERROR(INDEX('[3]5.งบทดลอง รพ.'!$BX:$BX,MATCH(F:F,'[3]5.งบทดลอง รพ.'!B:B,0)),)</f>
        <v>0</v>
      </c>
      <c r="CC173" s="506">
        <f t="shared" si="24"/>
        <v>610964511.05999994</v>
      </c>
    </row>
    <row r="174" spans="1:81" s="308" customFormat="1" ht="67.5">
      <c r="A174" s="307" t="s">
        <v>436</v>
      </c>
      <c r="B174" s="292" t="s">
        <v>178</v>
      </c>
      <c r="C174" s="293" t="s">
        <v>179</v>
      </c>
      <c r="D174" s="294"/>
      <c r="E174" s="293"/>
      <c r="F174" s="504" t="s">
        <v>740</v>
      </c>
      <c r="G174" s="505" t="s">
        <v>741</v>
      </c>
      <c r="H174" s="295">
        <f>IFERROR(INDEX('[3]5.งบทดลอง รพ.'!$D:$D,MATCH(F:F,'[3]5.งบทดลอง รพ.'!B:B,0)),)</f>
        <v>0</v>
      </c>
      <c r="I174" s="295">
        <f>IFERROR(INDEX('[3]5.งบทดลอง รพ.'!$E:$E,MATCH(F:F,'[3]5.งบทดลอง รพ.'!B:B,0)),)</f>
        <v>0</v>
      </c>
      <c r="J174" s="295">
        <f>IFERROR(INDEX('[3]5.งบทดลอง รพ.'!$F:$F,MATCH(F:F,'[3]5.งบทดลอง รพ.'!B:B,0)),)</f>
        <v>0</v>
      </c>
      <c r="K174" s="295">
        <f>IFERROR(INDEX('[3]5.งบทดลอง รพ.'!$G:$G,MATCH(F:F,'[3]5.งบทดลอง รพ.'!B:B,0)),)</f>
        <v>0</v>
      </c>
      <c r="L174" s="295">
        <f>IFERROR(INDEX('[3]5.งบทดลอง รพ.'!$H:$H,MATCH(F:F,'[3]5.งบทดลอง รพ.'!B:B,0)),)</f>
        <v>0</v>
      </c>
      <c r="M174" s="295">
        <f>IFERROR(INDEX('[3]5.งบทดลอง รพ.'!$I:$I,MATCH(F:F,'[3]5.งบทดลอง รพ.'!B:B,0)),)</f>
        <v>0</v>
      </c>
      <c r="N174" s="295">
        <f>IFERROR(INDEX('[3]5.งบทดลอง รพ.'!$J:$J,MATCH(F:F,'[3]5.งบทดลอง รพ.'!B:B,0)),)</f>
        <v>0</v>
      </c>
      <c r="O174" s="295">
        <f>IFERROR(INDEX('[3]5.งบทดลอง รพ.'!$K:$K,MATCH(F:F,'[3]5.งบทดลอง รพ.'!B:B,0)),)</f>
        <v>0</v>
      </c>
      <c r="P174" s="295">
        <f>IFERROR(INDEX('[3]5.งบทดลอง รพ.'!$L:$L,MATCH(F:F,'[3]5.งบทดลอง รพ.'!B:B,0)),)</f>
        <v>0</v>
      </c>
      <c r="Q174" s="295">
        <f>IFERROR(INDEX('[3]5.งบทดลอง รพ.'!$M:$M,MATCH(F:F,'[3]5.งบทดลอง รพ.'!B:B,0)),)</f>
        <v>0</v>
      </c>
      <c r="R174" s="295">
        <f>IFERROR(INDEX('[3]5.งบทดลอง รพ.'!$N:$N,MATCH(F:F,'[3]5.งบทดลอง รพ.'!B:B,0)),)</f>
        <v>0</v>
      </c>
      <c r="S174" s="295">
        <f>IFERROR(INDEX('[3]5.งบทดลอง รพ.'!$O:$O,MATCH(F:F,'[3]5.งบทดลอง รพ.'!B:B,0)),)</f>
        <v>0</v>
      </c>
      <c r="T174" s="295">
        <f>IFERROR(INDEX('[3]5.งบทดลอง รพ.'!$P:$P,MATCH(F:F,'[3]5.งบทดลอง รพ.'!B:B,0)),)</f>
        <v>0</v>
      </c>
      <c r="U174" s="295">
        <f>IFERROR(INDEX('[3]5.งบทดลอง รพ.'!$Q:$Q,MATCH(F:F,'[3]5.งบทดลอง รพ.'!B:B,0)),)</f>
        <v>0</v>
      </c>
      <c r="V174" s="295">
        <f>IFERROR(INDEX('[3]5.งบทดลอง รพ.'!$R:$R,MATCH(F:F,'[3]5.งบทดลอง รพ.'!B:B,0)),)</f>
        <v>0</v>
      </c>
      <c r="W174" s="295">
        <f>IFERROR(INDEX('[3]5.งบทดลอง รพ.'!$S:$S,MATCH(F:F,'[3]5.งบทดลอง รพ.'!B:B,0)),)</f>
        <v>0</v>
      </c>
      <c r="X174" s="295">
        <f>IFERROR(INDEX('[3]5.งบทดลอง รพ.'!$T:$T,MATCH(F:F,'[3]5.งบทดลอง รพ.'!B:B,0)),)</f>
        <v>0</v>
      </c>
      <c r="Y174" s="295">
        <f>IFERROR(INDEX('[3]5.งบทดลอง รพ.'!$U:$U,MATCH(F:F,'[3]5.งบทดลอง รพ.'!B:B,0)),)</f>
        <v>0</v>
      </c>
      <c r="Z174" s="295">
        <f>IFERROR(INDEX('[3]5.งบทดลอง รพ.'!$V:$V,MATCH(F:F,'[3]5.งบทดลอง รพ.'!B:B,0)),)</f>
        <v>0</v>
      </c>
      <c r="AA174" s="295">
        <f>IFERROR(INDEX('[3]5.งบทดลอง รพ.'!$W:$W,MATCH(F:F,'[3]5.งบทดลอง รพ.'!B:B,0)),)</f>
        <v>0</v>
      </c>
      <c r="AB174" s="295">
        <f>IFERROR(INDEX('[3]5.งบทดลอง รพ.'!$X:$X,MATCH(F:F,'[3]5.งบทดลอง รพ.'!B:B,0)),)</f>
        <v>0</v>
      </c>
      <c r="AC174" s="295">
        <f>IFERROR(INDEX('[3]5.งบทดลอง รพ.'!$Y:$Y,MATCH(F:F,'[3]5.งบทดลอง รพ.'!B:B,0)),)</f>
        <v>50000</v>
      </c>
      <c r="AD174" s="295">
        <f>IFERROR(INDEX('[3]5.งบทดลอง รพ.'!$Z:$Z,MATCH(F:F,'[3]5.งบทดลอง รพ.'!B:B,0)),)</f>
        <v>0</v>
      </c>
      <c r="AE174" s="295">
        <f>IFERROR(INDEX('[3]5.งบทดลอง รพ.'!$AA:$AA,MATCH(F:F,'[3]5.งบทดลอง รพ.'!B:B,0)),)</f>
        <v>0</v>
      </c>
      <c r="AF174" s="295">
        <f>IFERROR(INDEX('[3]5.งบทดลอง รพ.'!$AB:$AB,MATCH(F:F,'[3]5.งบทดลอง รพ.'!B:B,0)),)</f>
        <v>0</v>
      </c>
      <c r="AG174" s="295">
        <f>IFERROR(INDEX('[3]5.งบทดลอง รพ.'!$AC:$AC,MATCH(F:F,'[3]5.งบทดลอง รพ.'!B:B,0)),)</f>
        <v>0</v>
      </c>
      <c r="AH174" s="295">
        <f>IFERROR(INDEX('[3]5.งบทดลอง รพ.'!$AD:$AD,MATCH(F:F,'[3]5.งบทดลอง รพ.'!B:B,0)),)</f>
        <v>0</v>
      </c>
      <c r="AI174" s="295">
        <f>IFERROR(INDEX('[3]5.งบทดลอง รพ.'!$AE:$AE,MATCH(F:F,'[3]5.งบทดลอง รพ.'!B:B,0)),)</f>
        <v>24597197.120000001</v>
      </c>
      <c r="AJ174" s="295">
        <f>IFERROR(INDEX('[3]5.งบทดลอง รพ.'!$AF:$AF,MATCH(F:F,'[3]5.งบทดลอง รพ.'!B:B,0)),)</f>
        <v>0</v>
      </c>
      <c r="AK174" s="295">
        <f>IFERROR(INDEX('[3]5.งบทดลอง รพ.'!$AG:$AG,MATCH(F:F,'[3]5.งบทดลอง รพ.'!B:B,0)),)</f>
        <v>0</v>
      </c>
      <c r="AL174" s="295">
        <f>IFERROR(INDEX('[3]5.งบทดลอง รพ.'!$AH:$AH,MATCH(F:F,'[3]5.งบทดลอง รพ.'!B:B,0)),)</f>
        <v>0</v>
      </c>
      <c r="AM174" s="295">
        <f>IFERROR(INDEX('[3]5.งบทดลอง รพ.'!$AI:$AI,MATCH(F:F,'[3]5.งบทดลอง รพ.'!B:B,0)),)</f>
        <v>0</v>
      </c>
      <c r="AN174" s="295">
        <f>IFERROR(INDEX('[3]5.งบทดลอง รพ.'!$AJ:$AJ,MATCH(F:F,'[3]5.งบทดลอง รพ.'!B:B,0)),)</f>
        <v>0</v>
      </c>
      <c r="AO174" s="295">
        <f>IFERROR(INDEX('[3]5.งบทดลอง รพ.'!$AK:$AK,MATCH(F:F,'[3]5.งบทดลอง รพ.'!B:B,0)),)</f>
        <v>0</v>
      </c>
      <c r="AP174" s="295">
        <f>IFERROR(INDEX('[3]5.งบทดลอง รพ.'!$AL:$AL,MATCH(F:F,'[3]5.งบทดลอง รพ.'!B:B,0)),)</f>
        <v>0</v>
      </c>
      <c r="AQ174" s="295">
        <f>IFERROR(INDEX('[3]5.งบทดลอง รพ.'!$AM:$AM,MATCH(F:F,'[3]5.งบทดลอง รพ.'!B:B,0)),)</f>
        <v>0</v>
      </c>
      <c r="AR174" s="295">
        <f>IFERROR(INDEX('[3]5.งบทดลอง รพ.'!$AN:$AN,MATCH(F:F,'[3]5.งบทดลอง รพ.'!B:B,0)),)</f>
        <v>0</v>
      </c>
      <c r="AS174" s="295">
        <f>IFERROR(INDEX('[3]5.งบทดลอง รพ.'!$AO:$AO,MATCH(F:F,'[3]5.งบทดลอง รพ.'!B:B,0)),)</f>
        <v>0</v>
      </c>
      <c r="AT174" s="295">
        <f>IFERROR(INDEX('[3]5.งบทดลอง รพ.'!$AP:$AP,MATCH(F:F,'[3]5.งบทดลอง รพ.'!B:B,0)),)</f>
        <v>0</v>
      </c>
      <c r="AU174" s="295">
        <f>IFERROR(INDEX('[3]5.งบทดลอง รพ.'!$AQ:$AQ,MATCH(F:F,'[3]5.งบทดลอง รพ.'!B:B,0)),)</f>
        <v>0</v>
      </c>
      <c r="AV174" s="295">
        <f>IFERROR(INDEX('[3]5.งบทดลอง รพ.'!$AR:$AR,MATCH(F:F,'[3]5.งบทดลอง รพ.'!B:B,0)),)</f>
        <v>0</v>
      </c>
      <c r="AW174" s="295">
        <f>IFERROR(INDEX('[3]5.งบทดลอง รพ.'!$AS:$AS,MATCH(F:F,'[3]5.งบทดลอง รพ.'!B:B,0)),)</f>
        <v>0</v>
      </c>
      <c r="AX174" s="295">
        <f>IFERROR(INDEX('[3]5.งบทดลอง รพ.'!$AT:$AT,MATCH(F:F,'[3]5.งบทดลอง รพ.'!B:B,0)),)</f>
        <v>0</v>
      </c>
      <c r="AY174" s="295">
        <f>IFERROR(INDEX('[3]5.งบทดลอง รพ.'!$AU:$AU,MATCH(F:F,'[3]5.งบทดลอง รพ.'!B:B,0)),)</f>
        <v>0</v>
      </c>
      <c r="AZ174" s="295">
        <f>IFERROR(INDEX('[3]5.งบทดลอง รพ.'!$AV:$AV,MATCH(F:F,'[3]5.งบทดลอง รพ.'!B:B,0)),)</f>
        <v>0</v>
      </c>
      <c r="BA174" s="295">
        <f>IFERROR(INDEX('[3]5.งบทดลอง รพ.'!$AW:$AW,MATCH(F:F,'[3]5.งบทดลอง รพ.'!B:B,0)),)</f>
        <v>0</v>
      </c>
      <c r="BB174" s="295">
        <f>IFERROR(INDEX('[3]5.งบทดลอง รพ.'!$AX:$AX,MATCH(F:F,'[3]5.งบทดลอง รพ.'!B:B,0)),)</f>
        <v>130816686.83</v>
      </c>
      <c r="BC174" s="295">
        <f>IFERROR(INDEX('[3]5.งบทดลอง รพ.'!$AY:$AY,MATCH(F:F,'[3]5.งบทดลอง รพ.'!B:B,0)),)</f>
        <v>0</v>
      </c>
      <c r="BD174" s="295">
        <f>IFERROR(INDEX('[3]5.งบทดลอง รพ.'!$AZ:$AZ,MATCH(F:F,'[3]5.งบทดลอง รพ.'!B:B,0)),)</f>
        <v>0</v>
      </c>
      <c r="BE174" s="295">
        <f>IFERROR(INDEX('[3]5.งบทดลอง รพ.'!$BA:$BA,MATCH(F:F,'[3]5.งบทดลอง รพ.'!B:B,0)),)</f>
        <v>0</v>
      </c>
      <c r="BF174" s="295">
        <f>IFERROR(INDEX('[3]5.งบทดลอง รพ.'!$BB:$BB,MATCH(F:F,'[3]5.งบทดลอง รพ.'!B:B,0)),)</f>
        <v>0</v>
      </c>
      <c r="BG174" s="295">
        <f>IFERROR(INDEX('[3]5.งบทดลอง รพ.'!$BC:$BC,MATCH(F:F,'[3]5.งบทดลอง รพ.'!B:B,0)),)</f>
        <v>0</v>
      </c>
      <c r="BH174" s="295">
        <f>IFERROR(INDEX('[3]5.งบทดลอง รพ.'!$BD:$BD,MATCH(F:F,'[3]5.งบทดลอง รพ.'!B:B,0)),)</f>
        <v>0</v>
      </c>
      <c r="BI174" s="295">
        <f>IFERROR(INDEX('[3]5.งบทดลอง รพ.'!$BE:$BE,MATCH(F:F,'[3]5.งบทดลอง รพ.'!B:B,0)),)</f>
        <v>0</v>
      </c>
      <c r="BJ174" s="295">
        <f>IFERROR(INDEX('[3]5.งบทดลอง รพ.'!$BF:$BF,MATCH(F:F,'[3]5.งบทดลอง รพ.'!B:B,0)),)</f>
        <v>0</v>
      </c>
      <c r="BK174" s="295">
        <f>IFERROR(INDEX('[3]5.งบทดลอง รพ.'!$BG:$BG,MATCH(F:F,'[3]5.งบทดลอง รพ.'!B:B,0)),)</f>
        <v>0</v>
      </c>
      <c r="BL174" s="295">
        <f>IFERROR(INDEX('[3]5.งบทดลอง รพ.'!$BH:$BH,MATCH(F:F,'[3]5.งบทดลอง รพ.'!B:B,0)),)</f>
        <v>0</v>
      </c>
      <c r="BM174" s="295">
        <f>IFERROR(INDEX('[3]5.งบทดลอง รพ.'!$BI:$BI,MATCH(F:F,'[3]5.งบทดลอง รพ.'!B:B,0)),)</f>
        <v>176380636.25</v>
      </c>
      <c r="BN174" s="295">
        <f>IFERROR(INDEX('[3]5.งบทดลอง รพ.'!$BJ:$BJ,MATCH(F:F,'[3]5.งบทดลอง รพ.'!B:B,0)),)</f>
        <v>0</v>
      </c>
      <c r="BO174" s="295">
        <f>IFERROR(INDEX('[3]5.งบทดลอง รพ.'!$BK:$BK,MATCH(F:F,'[3]5.งบทดลอง รพ.'!B:B,0)),)</f>
        <v>0</v>
      </c>
      <c r="BP174" s="295">
        <f>IFERROR(INDEX('[3]5.งบทดลอง รพ.'!$BL:$BL,MATCH(F:F,'[3]5.งบทดลอง รพ.'!B:B,0)),)</f>
        <v>0</v>
      </c>
      <c r="BQ174" s="295">
        <f>IFERROR(INDEX('[3]5.งบทดลอง รพ.'!$BM:$BM,MATCH(F:F,'[3]5.งบทดลอง รพ.'!B:B,0)),)</f>
        <v>0</v>
      </c>
      <c r="BR174" s="295">
        <f>IFERROR(INDEX('[3]5.งบทดลอง รพ.'!$BN:$BN,MATCH(F:F,'[3]5.งบทดลอง รพ.'!B:B,0)),)</f>
        <v>0</v>
      </c>
      <c r="BS174" s="295">
        <f>IFERROR(INDEX('[3]5.งบทดลอง รพ.'!$BO:$BO,MATCH(F:F,'[3]5.งบทดลอง รพ.'!B:B,0)),)</f>
        <v>0</v>
      </c>
      <c r="BT174" s="295">
        <f>IFERROR(INDEX('[3]5.งบทดลอง รพ.'!$BP:$BP,MATCH(F:F,'[3]5.งบทดลอง รพ.'!B:B,0)),)</f>
        <v>0</v>
      </c>
      <c r="BU174" s="295">
        <f>IFERROR(INDEX('[3]5.งบทดลอง รพ.'!$BQ:$BQ,MATCH(F:F,'[3]5.งบทดลอง รพ.'!B:B,0)),)</f>
        <v>0</v>
      </c>
      <c r="BV174" s="295">
        <f>IFERROR(INDEX('[3]5.งบทดลอง รพ.'!$BR:$BR,MATCH(F:F,'[3]5.งบทดลอง รพ.'!B:B,0)),)</f>
        <v>0</v>
      </c>
      <c r="BW174" s="295">
        <f>IFERROR(INDEX('[3]5.งบทดลอง รพ.'!$BS:$BS,MATCH(F:F,'[3]5.งบทดลอง รพ.'!B:B,0)),)</f>
        <v>0</v>
      </c>
      <c r="BX174" s="295">
        <f>IFERROR(INDEX('[3]5.งบทดลอง รพ.'!$BT:$BT,MATCH(F:F,'[3]5.งบทดลอง รพ.'!B:B,0)),)</f>
        <v>0</v>
      </c>
      <c r="BY174" s="295">
        <f>IFERROR(INDEX('[3]5.งบทดลอง รพ.'!$BU:$BU,MATCH(F:F,'[3]5.งบทดลอง รพ.'!B:B,0)),)</f>
        <v>0</v>
      </c>
      <c r="BZ174" s="295">
        <f>IFERROR(INDEX('[3]5.งบทดลอง รพ.'!$BV:$BV,MATCH(F:F,'[3]5.งบทดลอง รพ.'!B:B,0)),)</f>
        <v>0</v>
      </c>
      <c r="CA174" s="295">
        <f>IFERROR(INDEX('[3]5.งบทดลอง รพ.'!$BW:$BW,MATCH(F:F,'[3]5.งบทดลอง รพ.'!B:B,0)),)</f>
        <v>0</v>
      </c>
      <c r="CB174" s="295">
        <f>IFERROR(INDEX('[3]5.งบทดลอง รพ.'!$BX:$BX,MATCH(F:F,'[3]5.งบทดลอง รพ.'!B:B,0)),)</f>
        <v>0</v>
      </c>
      <c r="CC174" s="506">
        <f t="shared" si="24"/>
        <v>331844520.19999999</v>
      </c>
    </row>
    <row r="175" spans="1:81" s="308" customFormat="1" ht="67.5">
      <c r="A175" s="307" t="s">
        <v>436</v>
      </c>
      <c r="B175" s="292" t="s">
        <v>178</v>
      </c>
      <c r="C175" s="293" t="s">
        <v>179</v>
      </c>
      <c r="D175" s="294"/>
      <c r="E175" s="293"/>
      <c r="F175" s="504" t="s">
        <v>742</v>
      </c>
      <c r="G175" s="505" t="s">
        <v>743</v>
      </c>
      <c r="H175" s="295">
        <f>IFERROR(INDEX('[3]5.งบทดลอง รพ.'!$D:$D,MATCH(F:F,'[3]5.งบทดลอง รพ.'!B:B,0)),)</f>
        <v>0</v>
      </c>
      <c r="I175" s="295">
        <f>IFERROR(INDEX('[3]5.งบทดลอง รพ.'!$E:$E,MATCH(F:F,'[3]5.งบทดลอง รพ.'!B:B,0)),)</f>
        <v>0</v>
      </c>
      <c r="J175" s="295">
        <f>IFERROR(INDEX('[3]5.งบทดลอง รพ.'!$F:$F,MATCH(F:F,'[3]5.งบทดลอง รพ.'!B:B,0)),)</f>
        <v>0</v>
      </c>
      <c r="K175" s="295">
        <f>IFERROR(INDEX('[3]5.งบทดลอง รพ.'!$G:$G,MATCH(F:F,'[3]5.งบทดลอง รพ.'!B:B,0)),)</f>
        <v>0</v>
      </c>
      <c r="L175" s="295">
        <f>IFERROR(INDEX('[3]5.งบทดลอง รพ.'!$H:$H,MATCH(F:F,'[3]5.งบทดลอง รพ.'!B:B,0)),)</f>
        <v>0</v>
      </c>
      <c r="M175" s="295">
        <f>IFERROR(INDEX('[3]5.งบทดลอง รพ.'!$I:$I,MATCH(F:F,'[3]5.งบทดลอง รพ.'!B:B,0)),)</f>
        <v>0</v>
      </c>
      <c r="N175" s="295">
        <f>IFERROR(INDEX('[3]5.งบทดลอง รพ.'!$J:$J,MATCH(F:F,'[3]5.งบทดลอง รพ.'!B:B,0)),)</f>
        <v>0</v>
      </c>
      <c r="O175" s="295">
        <f>IFERROR(INDEX('[3]5.งบทดลอง รพ.'!$K:$K,MATCH(F:F,'[3]5.งบทดลอง รพ.'!B:B,0)),)</f>
        <v>0</v>
      </c>
      <c r="P175" s="295">
        <f>IFERROR(INDEX('[3]5.งบทดลอง รพ.'!$L:$L,MATCH(F:F,'[3]5.งบทดลอง รพ.'!B:B,0)),)</f>
        <v>0</v>
      </c>
      <c r="Q175" s="295">
        <f>IFERROR(INDEX('[3]5.งบทดลอง รพ.'!$M:$M,MATCH(F:F,'[3]5.งบทดลอง รพ.'!B:B,0)),)</f>
        <v>0</v>
      </c>
      <c r="R175" s="295">
        <f>IFERROR(INDEX('[3]5.งบทดลอง รพ.'!$N:$N,MATCH(F:F,'[3]5.งบทดลอง รพ.'!B:B,0)),)</f>
        <v>0</v>
      </c>
      <c r="S175" s="295">
        <f>IFERROR(INDEX('[3]5.งบทดลอง รพ.'!$O:$O,MATCH(F:F,'[3]5.งบทดลอง รพ.'!B:B,0)),)</f>
        <v>0</v>
      </c>
      <c r="T175" s="295">
        <f>IFERROR(INDEX('[3]5.งบทดลอง รพ.'!$P:$P,MATCH(F:F,'[3]5.งบทดลอง รพ.'!B:B,0)),)</f>
        <v>0</v>
      </c>
      <c r="U175" s="295">
        <f>IFERROR(INDEX('[3]5.งบทดลอง รพ.'!$Q:$Q,MATCH(F:F,'[3]5.งบทดลอง รพ.'!B:B,0)),)</f>
        <v>0</v>
      </c>
      <c r="V175" s="295">
        <f>IFERROR(INDEX('[3]5.งบทดลอง รพ.'!$R:$R,MATCH(F:F,'[3]5.งบทดลอง รพ.'!B:B,0)),)</f>
        <v>0</v>
      </c>
      <c r="W175" s="295">
        <f>IFERROR(INDEX('[3]5.งบทดลอง รพ.'!$S:$S,MATCH(F:F,'[3]5.งบทดลอง รพ.'!B:B,0)),)</f>
        <v>0</v>
      </c>
      <c r="X175" s="295">
        <f>IFERROR(INDEX('[3]5.งบทดลอง รพ.'!$T:$T,MATCH(F:F,'[3]5.งบทดลอง รพ.'!B:B,0)),)</f>
        <v>0</v>
      </c>
      <c r="Y175" s="295">
        <f>IFERROR(INDEX('[3]5.งบทดลอง รพ.'!$U:$U,MATCH(F:F,'[3]5.งบทดลอง รพ.'!B:B,0)),)</f>
        <v>0</v>
      </c>
      <c r="Z175" s="295">
        <f>IFERROR(INDEX('[3]5.งบทดลอง รพ.'!$V:$V,MATCH(F:F,'[3]5.งบทดลอง รพ.'!B:B,0)),)</f>
        <v>0</v>
      </c>
      <c r="AA175" s="295">
        <f>IFERROR(INDEX('[3]5.งบทดลอง รพ.'!$W:$W,MATCH(F:F,'[3]5.งบทดลอง รพ.'!B:B,0)),)</f>
        <v>0</v>
      </c>
      <c r="AB175" s="295">
        <f>IFERROR(INDEX('[3]5.งบทดลอง รพ.'!$X:$X,MATCH(F:F,'[3]5.งบทดลอง รพ.'!B:B,0)),)</f>
        <v>0</v>
      </c>
      <c r="AC175" s="295">
        <f>IFERROR(INDEX('[3]5.งบทดลอง รพ.'!$Y:$Y,MATCH(F:F,'[3]5.งบทดลอง รพ.'!B:B,0)),)</f>
        <v>0</v>
      </c>
      <c r="AD175" s="295">
        <f>IFERROR(INDEX('[3]5.งบทดลอง รพ.'!$Z:$Z,MATCH(F:F,'[3]5.งบทดลอง รพ.'!B:B,0)),)</f>
        <v>0</v>
      </c>
      <c r="AE175" s="295">
        <f>IFERROR(INDEX('[3]5.งบทดลอง รพ.'!$AA:$AA,MATCH(F:F,'[3]5.งบทดลอง รพ.'!B:B,0)),)</f>
        <v>0</v>
      </c>
      <c r="AF175" s="295">
        <f>IFERROR(INDEX('[3]5.งบทดลอง รพ.'!$AB:$AB,MATCH(F:F,'[3]5.งบทดลอง รพ.'!B:B,0)),)</f>
        <v>0</v>
      </c>
      <c r="AG175" s="295">
        <f>IFERROR(INDEX('[3]5.งบทดลอง รพ.'!$AC:$AC,MATCH(F:F,'[3]5.งบทดลอง รพ.'!B:B,0)),)</f>
        <v>0</v>
      </c>
      <c r="AH175" s="295">
        <f>IFERROR(INDEX('[3]5.งบทดลอง รพ.'!$AD:$AD,MATCH(F:F,'[3]5.งบทดลอง รพ.'!B:B,0)),)</f>
        <v>0</v>
      </c>
      <c r="AI175" s="295">
        <f>IFERROR(INDEX('[3]5.งบทดลอง รพ.'!$AE:$AE,MATCH(F:F,'[3]5.งบทดลอง รพ.'!B:B,0)),)</f>
        <v>0</v>
      </c>
      <c r="AJ175" s="295">
        <f>IFERROR(INDEX('[3]5.งบทดลอง รพ.'!$AF:$AF,MATCH(F:F,'[3]5.งบทดลอง รพ.'!B:B,0)),)</f>
        <v>0</v>
      </c>
      <c r="AK175" s="295">
        <f>IFERROR(INDEX('[3]5.งบทดลอง รพ.'!$AG:$AG,MATCH(F:F,'[3]5.งบทดลอง รพ.'!B:B,0)),)</f>
        <v>0</v>
      </c>
      <c r="AL175" s="295">
        <f>IFERROR(INDEX('[3]5.งบทดลอง รพ.'!$AH:$AH,MATCH(F:F,'[3]5.งบทดลอง รพ.'!B:B,0)),)</f>
        <v>0</v>
      </c>
      <c r="AM175" s="295">
        <f>IFERROR(INDEX('[3]5.งบทดลอง รพ.'!$AI:$AI,MATCH(F:F,'[3]5.งบทดลอง รพ.'!B:B,0)),)</f>
        <v>0</v>
      </c>
      <c r="AN175" s="295">
        <f>IFERROR(INDEX('[3]5.งบทดลอง รพ.'!$AJ:$AJ,MATCH(F:F,'[3]5.งบทดลอง รพ.'!B:B,0)),)</f>
        <v>0</v>
      </c>
      <c r="AO175" s="295">
        <f>IFERROR(INDEX('[3]5.งบทดลอง รพ.'!$AK:$AK,MATCH(F:F,'[3]5.งบทดลอง รพ.'!B:B,0)),)</f>
        <v>0</v>
      </c>
      <c r="AP175" s="295">
        <f>IFERROR(INDEX('[3]5.งบทดลอง รพ.'!$AL:$AL,MATCH(F:F,'[3]5.งบทดลอง รพ.'!B:B,0)),)</f>
        <v>0</v>
      </c>
      <c r="AQ175" s="295">
        <f>IFERROR(INDEX('[3]5.งบทดลอง รพ.'!$AM:$AM,MATCH(F:F,'[3]5.งบทดลอง รพ.'!B:B,0)),)</f>
        <v>0</v>
      </c>
      <c r="AR175" s="295">
        <f>IFERROR(INDEX('[3]5.งบทดลอง รพ.'!$AN:$AN,MATCH(F:F,'[3]5.งบทดลอง รพ.'!B:B,0)),)</f>
        <v>0</v>
      </c>
      <c r="AS175" s="295">
        <f>IFERROR(INDEX('[3]5.งบทดลอง รพ.'!$AO:$AO,MATCH(F:F,'[3]5.งบทดลอง รพ.'!B:B,0)),)</f>
        <v>0</v>
      </c>
      <c r="AT175" s="295">
        <f>IFERROR(INDEX('[3]5.งบทดลอง รพ.'!$AP:$AP,MATCH(F:F,'[3]5.งบทดลอง รพ.'!B:B,0)),)</f>
        <v>0</v>
      </c>
      <c r="AU175" s="295">
        <f>IFERROR(INDEX('[3]5.งบทดลอง รพ.'!$AQ:$AQ,MATCH(F:F,'[3]5.งบทดลอง รพ.'!B:B,0)),)</f>
        <v>0</v>
      </c>
      <c r="AV175" s="295">
        <f>IFERROR(INDEX('[3]5.งบทดลอง รพ.'!$AR:$AR,MATCH(F:F,'[3]5.งบทดลอง รพ.'!B:B,0)),)</f>
        <v>0</v>
      </c>
      <c r="AW175" s="295">
        <f>IFERROR(INDEX('[3]5.งบทดลอง รพ.'!$AS:$AS,MATCH(F:F,'[3]5.งบทดลอง รพ.'!B:B,0)),)</f>
        <v>0</v>
      </c>
      <c r="AX175" s="295">
        <f>IFERROR(INDEX('[3]5.งบทดลอง รพ.'!$AT:$AT,MATCH(F:F,'[3]5.งบทดลอง รพ.'!B:B,0)),)</f>
        <v>0</v>
      </c>
      <c r="AY175" s="295">
        <f>IFERROR(INDEX('[3]5.งบทดลอง รพ.'!$AU:$AU,MATCH(F:F,'[3]5.งบทดลอง รพ.'!B:B,0)),)</f>
        <v>0</v>
      </c>
      <c r="AZ175" s="295">
        <f>IFERROR(INDEX('[3]5.งบทดลอง รพ.'!$AV:$AV,MATCH(F:F,'[3]5.งบทดลอง รพ.'!B:B,0)),)</f>
        <v>0</v>
      </c>
      <c r="BA175" s="295">
        <f>IFERROR(INDEX('[3]5.งบทดลอง รพ.'!$AW:$AW,MATCH(F:F,'[3]5.งบทดลอง รพ.'!B:B,0)),)</f>
        <v>0</v>
      </c>
      <c r="BB175" s="295">
        <f>IFERROR(INDEX('[3]5.งบทดลอง รพ.'!$AX:$AX,MATCH(F:F,'[3]5.งบทดลอง รพ.'!B:B,0)),)</f>
        <v>0</v>
      </c>
      <c r="BC175" s="295">
        <f>IFERROR(INDEX('[3]5.งบทดลอง รพ.'!$AY:$AY,MATCH(F:F,'[3]5.งบทดลอง รพ.'!B:B,0)),)</f>
        <v>0</v>
      </c>
      <c r="BD175" s="295">
        <f>IFERROR(INDEX('[3]5.งบทดลอง รพ.'!$AZ:$AZ,MATCH(F:F,'[3]5.งบทดลอง รพ.'!B:B,0)),)</f>
        <v>0</v>
      </c>
      <c r="BE175" s="295">
        <f>IFERROR(INDEX('[3]5.งบทดลอง รพ.'!$BA:$BA,MATCH(F:F,'[3]5.งบทดลอง รพ.'!B:B,0)),)</f>
        <v>0</v>
      </c>
      <c r="BF175" s="295">
        <f>IFERROR(INDEX('[3]5.งบทดลอง รพ.'!$BB:$BB,MATCH(F:F,'[3]5.งบทดลอง รพ.'!B:B,0)),)</f>
        <v>0</v>
      </c>
      <c r="BG175" s="295">
        <f>IFERROR(INDEX('[3]5.งบทดลอง รพ.'!$BC:$BC,MATCH(F:F,'[3]5.งบทดลอง รพ.'!B:B,0)),)</f>
        <v>0</v>
      </c>
      <c r="BH175" s="295">
        <f>IFERROR(INDEX('[3]5.งบทดลอง รพ.'!$BD:$BD,MATCH(F:F,'[3]5.งบทดลอง รพ.'!B:B,0)),)</f>
        <v>0</v>
      </c>
      <c r="BI175" s="295">
        <f>IFERROR(INDEX('[3]5.งบทดลอง รพ.'!$BE:$BE,MATCH(F:F,'[3]5.งบทดลอง รพ.'!B:B,0)),)</f>
        <v>0</v>
      </c>
      <c r="BJ175" s="295">
        <f>IFERROR(INDEX('[3]5.งบทดลอง รพ.'!$BF:$BF,MATCH(F:F,'[3]5.งบทดลอง รพ.'!B:B,0)),)</f>
        <v>0</v>
      </c>
      <c r="BK175" s="295">
        <f>IFERROR(INDEX('[3]5.งบทดลอง รพ.'!$BG:$BG,MATCH(F:F,'[3]5.งบทดลอง รพ.'!B:B,0)),)</f>
        <v>0</v>
      </c>
      <c r="BL175" s="295">
        <f>IFERROR(INDEX('[3]5.งบทดลอง รพ.'!$BH:$BH,MATCH(F:F,'[3]5.งบทดลอง รพ.'!B:B,0)),)</f>
        <v>0</v>
      </c>
      <c r="BM175" s="295">
        <f>IFERROR(INDEX('[3]5.งบทดลอง รพ.'!$BI:$BI,MATCH(F:F,'[3]5.งบทดลอง รพ.'!B:B,0)),)</f>
        <v>0</v>
      </c>
      <c r="BN175" s="295">
        <f>IFERROR(INDEX('[3]5.งบทดลอง รพ.'!$BJ:$BJ,MATCH(F:F,'[3]5.งบทดลอง รพ.'!B:B,0)),)</f>
        <v>0</v>
      </c>
      <c r="BO175" s="295">
        <f>IFERROR(INDEX('[3]5.งบทดลอง รพ.'!$BK:$BK,MATCH(F:F,'[3]5.งบทดลอง รพ.'!B:B,0)),)</f>
        <v>0</v>
      </c>
      <c r="BP175" s="295">
        <f>IFERROR(INDEX('[3]5.งบทดลอง รพ.'!$BL:$BL,MATCH(F:F,'[3]5.งบทดลอง รพ.'!B:B,0)),)</f>
        <v>0</v>
      </c>
      <c r="BQ175" s="295">
        <f>IFERROR(INDEX('[3]5.งบทดลอง รพ.'!$BM:$BM,MATCH(F:F,'[3]5.งบทดลอง รพ.'!B:B,0)),)</f>
        <v>0</v>
      </c>
      <c r="BR175" s="295">
        <f>IFERROR(INDEX('[3]5.งบทดลอง รพ.'!$BN:$BN,MATCH(F:F,'[3]5.งบทดลอง รพ.'!B:B,0)),)</f>
        <v>0</v>
      </c>
      <c r="BS175" s="295">
        <f>IFERROR(INDEX('[3]5.งบทดลอง รพ.'!$BO:$BO,MATCH(F:F,'[3]5.งบทดลอง รพ.'!B:B,0)),)</f>
        <v>0</v>
      </c>
      <c r="BT175" s="295">
        <f>IFERROR(INDEX('[3]5.งบทดลอง รพ.'!$BP:$BP,MATCH(F:F,'[3]5.งบทดลอง รพ.'!B:B,0)),)</f>
        <v>0</v>
      </c>
      <c r="BU175" s="295">
        <f>IFERROR(INDEX('[3]5.งบทดลอง รพ.'!$BQ:$BQ,MATCH(F:F,'[3]5.งบทดลอง รพ.'!B:B,0)),)</f>
        <v>0</v>
      </c>
      <c r="BV175" s="295">
        <f>IFERROR(INDEX('[3]5.งบทดลอง รพ.'!$BR:$BR,MATCH(F:F,'[3]5.งบทดลอง รพ.'!B:B,0)),)</f>
        <v>0</v>
      </c>
      <c r="BW175" s="295">
        <f>IFERROR(INDEX('[3]5.งบทดลอง รพ.'!$BS:$BS,MATCH(F:F,'[3]5.งบทดลอง รพ.'!B:B,0)),)</f>
        <v>0</v>
      </c>
      <c r="BX175" s="295">
        <f>IFERROR(INDEX('[3]5.งบทดลอง รพ.'!$BT:$BT,MATCH(F:F,'[3]5.งบทดลอง รพ.'!B:B,0)),)</f>
        <v>0</v>
      </c>
      <c r="BY175" s="295">
        <f>IFERROR(INDEX('[3]5.งบทดลอง รพ.'!$BU:$BU,MATCH(F:F,'[3]5.งบทดลอง รพ.'!B:B,0)),)</f>
        <v>0</v>
      </c>
      <c r="BZ175" s="295">
        <f>IFERROR(INDEX('[3]5.งบทดลอง รพ.'!$BV:$BV,MATCH(F:F,'[3]5.งบทดลอง รพ.'!B:B,0)),)</f>
        <v>0</v>
      </c>
      <c r="CA175" s="295">
        <f>IFERROR(INDEX('[3]5.งบทดลอง รพ.'!$BW:$BW,MATCH(F:F,'[3]5.งบทดลอง รพ.'!B:B,0)),)</f>
        <v>0</v>
      </c>
      <c r="CB175" s="295">
        <f>IFERROR(INDEX('[3]5.งบทดลอง รพ.'!$BX:$BX,MATCH(F:F,'[3]5.งบทดลอง รพ.'!B:B,0)),)</f>
        <v>0</v>
      </c>
      <c r="CC175" s="506">
        <f t="shared" si="24"/>
        <v>0</v>
      </c>
    </row>
    <row r="176" spans="1:81" s="308" customFormat="1" ht="67.5">
      <c r="A176" s="307" t="s">
        <v>436</v>
      </c>
      <c r="B176" s="292" t="s">
        <v>178</v>
      </c>
      <c r="C176" s="293" t="s">
        <v>179</v>
      </c>
      <c r="D176" s="294">
        <v>45110</v>
      </c>
      <c r="E176" s="293" t="s">
        <v>25</v>
      </c>
      <c r="F176" s="504" t="s">
        <v>744</v>
      </c>
      <c r="G176" s="505" t="s">
        <v>745</v>
      </c>
      <c r="H176" s="295">
        <f>IFERROR(INDEX('[3]5.งบทดลอง รพ.'!$D:$D,MATCH(F:F,'[3]5.งบทดลอง รพ.'!B:B,0)),)</f>
        <v>0</v>
      </c>
      <c r="I176" s="295">
        <f>IFERROR(INDEX('[3]5.งบทดลอง รพ.'!$E:$E,MATCH(F:F,'[3]5.งบทดลอง รพ.'!B:B,0)),)</f>
        <v>0</v>
      </c>
      <c r="J176" s="295">
        <f>IFERROR(INDEX('[3]5.งบทดลอง รพ.'!$F:$F,MATCH(F:F,'[3]5.งบทดลอง รพ.'!B:B,0)),)</f>
        <v>0</v>
      </c>
      <c r="K176" s="295">
        <f>IFERROR(INDEX('[3]5.งบทดลอง รพ.'!$G:$G,MATCH(F:F,'[3]5.งบทดลอง รพ.'!B:B,0)),)</f>
        <v>0</v>
      </c>
      <c r="L176" s="295">
        <f>IFERROR(INDEX('[3]5.งบทดลอง รพ.'!$H:$H,MATCH(F:F,'[3]5.งบทดลอง รพ.'!B:B,0)),)</f>
        <v>0</v>
      </c>
      <c r="M176" s="295">
        <f>IFERROR(INDEX('[3]5.งบทดลอง รพ.'!$I:$I,MATCH(F:F,'[3]5.งบทดลอง รพ.'!B:B,0)),)</f>
        <v>0</v>
      </c>
      <c r="N176" s="295">
        <f>IFERROR(INDEX('[3]5.งบทดลอง รพ.'!$J:$J,MATCH(F:F,'[3]5.งบทดลอง รพ.'!B:B,0)),)</f>
        <v>0</v>
      </c>
      <c r="O176" s="295">
        <f>IFERROR(INDEX('[3]5.งบทดลอง รพ.'!$K:$K,MATCH(F:F,'[3]5.งบทดลอง รพ.'!B:B,0)),)</f>
        <v>0</v>
      </c>
      <c r="P176" s="295">
        <f>IFERROR(INDEX('[3]5.งบทดลอง รพ.'!$L:$L,MATCH(F:F,'[3]5.งบทดลอง รพ.'!B:B,0)),)</f>
        <v>0</v>
      </c>
      <c r="Q176" s="295">
        <f>IFERROR(INDEX('[3]5.งบทดลอง รพ.'!$M:$M,MATCH(F:F,'[3]5.งบทดลอง รพ.'!B:B,0)),)</f>
        <v>0</v>
      </c>
      <c r="R176" s="295">
        <f>IFERROR(INDEX('[3]5.งบทดลอง รพ.'!$N:$N,MATCH(F:F,'[3]5.งบทดลอง รพ.'!B:B,0)),)</f>
        <v>0</v>
      </c>
      <c r="S176" s="295">
        <f>IFERROR(INDEX('[3]5.งบทดลอง รพ.'!$O:$O,MATCH(F:F,'[3]5.งบทดลอง รพ.'!B:B,0)),)</f>
        <v>0</v>
      </c>
      <c r="T176" s="295">
        <f>IFERROR(INDEX('[3]5.งบทดลอง รพ.'!$P:$P,MATCH(F:F,'[3]5.งบทดลอง รพ.'!B:B,0)),)</f>
        <v>0</v>
      </c>
      <c r="U176" s="295">
        <f>IFERROR(INDEX('[3]5.งบทดลอง รพ.'!$Q:$Q,MATCH(F:F,'[3]5.งบทดลอง รพ.'!B:B,0)),)</f>
        <v>0</v>
      </c>
      <c r="V176" s="295">
        <f>IFERROR(INDEX('[3]5.งบทดลอง รพ.'!$R:$R,MATCH(F:F,'[3]5.งบทดลอง รพ.'!B:B,0)),)</f>
        <v>0</v>
      </c>
      <c r="W176" s="295">
        <f>IFERROR(INDEX('[3]5.งบทดลอง รพ.'!$S:$S,MATCH(F:F,'[3]5.งบทดลอง รพ.'!B:B,0)),)</f>
        <v>0</v>
      </c>
      <c r="X176" s="295">
        <f>IFERROR(INDEX('[3]5.งบทดลอง รพ.'!$T:$T,MATCH(F:F,'[3]5.งบทดลอง รพ.'!B:B,0)),)</f>
        <v>0</v>
      </c>
      <c r="Y176" s="295">
        <f>IFERROR(INDEX('[3]5.งบทดลอง รพ.'!$U:$U,MATCH(F:F,'[3]5.งบทดลอง รพ.'!B:B,0)),)</f>
        <v>0</v>
      </c>
      <c r="Z176" s="295">
        <f>IFERROR(INDEX('[3]5.งบทดลอง รพ.'!$V:$V,MATCH(F:F,'[3]5.งบทดลอง รพ.'!B:B,0)),)</f>
        <v>0</v>
      </c>
      <c r="AA176" s="295">
        <f>IFERROR(INDEX('[3]5.งบทดลอง รพ.'!$W:$W,MATCH(F:F,'[3]5.งบทดลอง รพ.'!B:B,0)),)</f>
        <v>0</v>
      </c>
      <c r="AB176" s="295">
        <f>IFERROR(INDEX('[3]5.งบทดลอง รพ.'!$X:$X,MATCH(F:F,'[3]5.งบทดลอง รพ.'!B:B,0)),)</f>
        <v>0</v>
      </c>
      <c r="AC176" s="295">
        <f>IFERROR(INDEX('[3]5.งบทดลอง รพ.'!$Y:$Y,MATCH(F:F,'[3]5.งบทดลอง รพ.'!B:B,0)),)</f>
        <v>0</v>
      </c>
      <c r="AD176" s="295">
        <f>IFERROR(INDEX('[3]5.งบทดลอง รพ.'!$Z:$Z,MATCH(F:F,'[3]5.งบทดลอง รพ.'!B:B,0)),)</f>
        <v>0</v>
      </c>
      <c r="AE176" s="295">
        <f>IFERROR(INDEX('[3]5.งบทดลอง รพ.'!$AA:$AA,MATCH(F:F,'[3]5.งบทดลอง รพ.'!B:B,0)),)</f>
        <v>0</v>
      </c>
      <c r="AF176" s="295">
        <f>IFERROR(INDEX('[3]5.งบทดลอง รพ.'!$AB:$AB,MATCH(F:F,'[3]5.งบทดลอง รพ.'!B:B,0)),)</f>
        <v>0</v>
      </c>
      <c r="AG176" s="295">
        <f>IFERROR(INDEX('[3]5.งบทดลอง รพ.'!$AC:$AC,MATCH(F:F,'[3]5.งบทดลอง รพ.'!B:B,0)),)</f>
        <v>0</v>
      </c>
      <c r="AH176" s="295">
        <f>IFERROR(INDEX('[3]5.งบทดลอง รพ.'!$AD:$AD,MATCH(F:F,'[3]5.งบทดลอง รพ.'!B:B,0)),)</f>
        <v>0</v>
      </c>
      <c r="AI176" s="295">
        <f>IFERROR(INDEX('[3]5.งบทดลอง รพ.'!$AE:$AE,MATCH(F:F,'[3]5.งบทดลอง รพ.'!B:B,0)),)</f>
        <v>0</v>
      </c>
      <c r="AJ176" s="295">
        <f>IFERROR(INDEX('[3]5.งบทดลอง รพ.'!$AF:$AF,MATCH(F:F,'[3]5.งบทดลอง รพ.'!B:B,0)),)</f>
        <v>0</v>
      </c>
      <c r="AK176" s="295">
        <f>IFERROR(INDEX('[3]5.งบทดลอง รพ.'!$AG:$AG,MATCH(F:F,'[3]5.งบทดลอง รพ.'!B:B,0)),)</f>
        <v>0</v>
      </c>
      <c r="AL176" s="295">
        <f>IFERROR(INDEX('[3]5.งบทดลอง รพ.'!$AH:$AH,MATCH(F:F,'[3]5.งบทดลอง รพ.'!B:B,0)),)</f>
        <v>0</v>
      </c>
      <c r="AM176" s="295">
        <f>IFERROR(INDEX('[3]5.งบทดลอง รพ.'!$AI:$AI,MATCH(F:F,'[3]5.งบทดลอง รพ.'!B:B,0)),)</f>
        <v>0</v>
      </c>
      <c r="AN176" s="295">
        <f>IFERROR(INDEX('[3]5.งบทดลอง รพ.'!$AJ:$AJ,MATCH(F:F,'[3]5.งบทดลอง รพ.'!B:B,0)),)</f>
        <v>0</v>
      </c>
      <c r="AO176" s="295">
        <f>IFERROR(INDEX('[3]5.งบทดลอง รพ.'!$AK:$AK,MATCH(F:F,'[3]5.งบทดลอง รพ.'!B:B,0)),)</f>
        <v>0</v>
      </c>
      <c r="AP176" s="295">
        <f>IFERROR(INDEX('[3]5.งบทดลอง รพ.'!$AL:$AL,MATCH(F:F,'[3]5.งบทดลอง รพ.'!B:B,0)),)</f>
        <v>0</v>
      </c>
      <c r="AQ176" s="295">
        <f>IFERROR(INDEX('[3]5.งบทดลอง รพ.'!$AM:$AM,MATCH(F:F,'[3]5.งบทดลอง รพ.'!B:B,0)),)</f>
        <v>0</v>
      </c>
      <c r="AR176" s="295">
        <f>IFERROR(INDEX('[3]5.งบทดลอง รพ.'!$AN:$AN,MATCH(F:F,'[3]5.งบทดลอง รพ.'!B:B,0)),)</f>
        <v>0</v>
      </c>
      <c r="AS176" s="295">
        <f>IFERROR(INDEX('[3]5.งบทดลอง รพ.'!$AO:$AO,MATCH(F:F,'[3]5.งบทดลอง รพ.'!B:B,0)),)</f>
        <v>0</v>
      </c>
      <c r="AT176" s="295">
        <f>IFERROR(INDEX('[3]5.งบทดลอง รพ.'!$AP:$AP,MATCH(F:F,'[3]5.งบทดลอง รพ.'!B:B,0)),)</f>
        <v>0</v>
      </c>
      <c r="AU176" s="295">
        <f>IFERROR(INDEX('[3]5.งบทดลอง รพ.'!$AQ:$AQ,MATCH(F:F,'[3]5.งบทดลอง รพ.'!B:B,0)),)</f>
        <v>0</v>
      </c>
      <c r="AV176" s="295">
        <f>IFERROR(INDEX('[3]5.งบทดลอง รพ.'!$AR:$AR,MATCH(F:F,'[3]5.งบทดลอง รพ.'!B:B,0)),)</f>
        <v>0</v>
      </c>
      <c r="AW176" s="295">
        <f>IFERROR(INDEX('[3]5.งบทดลอง รพ.'!$AS:$AS,MATCH(F:F,'[3]5.งบทดลอง รพ.'!B:B,0)),)</f>
        <v>0</v>
      </c>
      <c r="AX176" s="295">
        <f>IFERROR(INDEX('[3]5.งบทดลอง รพ.'!$AT:$AT,MATCH(F:F,'[3]5.งบทดลอง รพ.'!B:B,0)),)</f>
        <v>0</v>
      </c>
      <c r="AY176" s="295">
        <f>IFERROR(INDEX('[3]5.งบทดลอง รพ.'!$AU:$AU,MATCH(F:F,'[3]5.งบทดลอง รพ.'!B:B,0)),)</f>
        <v>0</v>
      </c>
      <c r="AZ176" s="295">
        <f>IFERROR(INDEX('[3]5.งบทดลอง รพ.'!$AV:$AV,MATCH(F:F,'[3]5.งบทดลอง รพ.'!B:B,0)),)</f>
        <v>0</v>
      </c>
      <c r="BA176" s="295">
        <f>IFERROR(INDEX('[3]5.งบทดลอง รพ.'!$AW:$AW,MATCH(F:F,'[3]5.งบทดลอง รพ.'!B:B,0)),)</f>
        <v>0</v>
      </c>
      <c r="BB176" s="295">
        <f>IFERROR(INDEX('[3]5.งบทดลอง รพ.'!$AX:$AX,MATCH(F:F,'[3]5.งบทดลอง รพ.'!B:B,0)),)</f>
        <v>0</v>
      </c>
      <c r="BC176" s="295">
        <f>IFERROR(INDEX('[3]5.งบทดลอง รพ.'!$AY:$AY,MATCH(F:F,'[3]5.งบทดลอง รพ.'!B:B,0)),)</f>
        <v>0</v>
      </c>
      <c r="BD176" s="295">
        <f>IFERROR(INDEX('[3]5.งบทดลอง รพ.'!$AZ:$AZ,MATCH(F:F,'[3]5.งบทดลอง รพ.'!B:B,0)),)</f>
        <v>0</v>
      </c>
      <c r="BE176" s="295">
        <f>IFERROR(INDEX('[3]5.งบทดลอง รพ.'!$BA:$BA,MATCH(F:F,'[3]5.งบทดลอง รพ.'!B:B,0)),)</f>
        <v>0</v>
      </c>
      <c r="BF176" s="295">
        <f>IFERROR(INDEX('[3]5.งบทดลอง รพ.'!$BB:$BB,MATCH(F:F,'[3]5.งบทดลอง รพ.'!B:B,0)),)</f>
        <v>0</v>
      </c>
      <c r="BG176" s="295">
        <f>IFERROR(INDEX('[3]5.งบทดลอง รพ.'!$BC:$BC,MATCH(F:F,'[3]5.งบทดลอง รพ.'!B:B,0)),)</f>
        <v>0</v>
      </c>
      <c r="BH176" s="295">
        <f>IFERROR(INDEX('[3]5.งบทดลอง รพ.'!$BD:$BD,MATCH(F:F,'[3]5.งบทดลอง รพ.'!B:B,0)),)</f>
        <v>0</v>
      </c>
      <c r="BI176" s="295">
        <f>IFERROR(INDEX('[3]5.งบทดลอง รพ.'!$BE:$BE,MATCH(F:F,'[3]5.งบทดลอง รพ.'!B:B,0)),)</f>
        <v>0</v>
      </c>
      <c r="BJ176" s="295">
        <f>IFERROR(INDEX('[3]5.งบทดลอง รพ.'!$BF:$BF,MATCH(F:F,'[3]5.งบทดลอง รพ.'!B:B,0)),)</f>
        <v>0</v>
      </c>
      <c r="BK176" s="295">
        <f>IFERROR(INDEX('[3]5.งบทดลอง รพ.'!$BG:$BG,MATCH(F:F,'[3]5.งบทดลอง รพ.'!B:B,0)),)</f>
        <v>0</v>
      </c>
      <c r="BL176" s="295">
        <f>IFERROR(INDEX('[3]5.งบทดลอง รพ.'!$BH:$BH,MATCH(F:F,'[3]5.งบทดลอง รพ.'!B:B,0)),)</f>
        <v>0</v>
      </c>
      <c r="BM176" s="295">
        <f>IFERROR(INDEX('[3]5.งบทดลอง รพ.'!$BI:$BI,MATCH(F:F,'[3]5.งบทดลอง รพ.'!B:B,0)),)</f>
        <v>0</v>
      </c>
      <c r="BN176" s="295">
        <f>IFERROR(INDEX('[3]5.งบทดลอง รพ.'!$BJ:$BJ,MATCH(F:F,'[3]5.งบทดลอง รพ.'!B:B,0)),)</f>
        <v>0</v>
      </c>
      <c r="BO176" s="295">
        <f>IFERROR(INDEX('[3]5.งบทดลอง รพ.'!$BK:$BK,MATCH(F:F,'[3]5.งบทดลอง รพ.'!B:B,0)),)</f>
        <v>0</v>
      </c>
      <c r="BP176" s="295">
        <f>IFERROR(INDEX('[3]5.งบทดลอง รพ.'!$BL:$BL,MATCH(F:F,'[3]5.งบทดลอง รพ.'!B:B,0)),)</f>
        <v>0</v>
      </c>
      <c r="BQ176" s="295">
        <f>IFERROR(INDEX('[3]5.งบทดลอง รพ.'!$BM:$BM,MATCH(F:F,'[3]5.งบทดลอง รพ.'!B:B,0)),)</f>
        <v>0</v>
      </c>
      <c r="BR176" s="295">
        <f>IFERROR(INDEX('[3]5.งบทดลอง รพ.'!$BN:$BN,MATCH(F:F,'[3]5.งบทดลอง รพ.'!B:B,0)),)</f>
        <v>0</v>
      </c>
      <c r="BS176" s="295">
        <f>IFERROR(INDEX('[3]5.งบทดลอง รพ.'!$BO:$BO,MATCH(F:F,'[3]5.งบทดลอง รพ.'!B:B,0)),)</f>
        <v>0</v>
      </c>
      <c r="BT176" s="295">
        <f>IFERROR(INDEX('[3]5.งบทดลอง รพ.'!$BP:$BP,MATCH(F:F,'[3]5.งบทดลอง รพ.'!B:B,0)),)</f>
        <v>0</v>
      </c>
      <c r="BU176" s="295">
        <f>IFERROR(INDEX('[3]5.งบทดลอง รพ.'!$BQ:$BQ,MATCH(F:F,'[3]5.งบทดลอง รพ.'!B:B,0)),)</f>
        <v>0</v>
      </c>
      <c r="BV176" s="295">
        <f>IFERROR(INDEX('[3]5.งบทดลอง รพ.'!$BR:$BR,MATCH(F:F,'[3]5.งบทดลอง รพ.'!B:B,0)),)</f>
        <v>0</v>
      </c>
      <c r="BW176" s="295">
        <f>IFERROR(INDEX('[3]5.งบทดลอง รพ.'!$BS:$BS,MATCH(F:F,'[3]5.งบทดลอง รพ.'!B:B,0)),)</f>
        <v>0</v>
      </c>
      <c r="BX176" s="295">
        <f>IFERROR(INDEX('[3]5.งบทดลอง รพ.'!$BT:$BT,MATCH(F:F,'[3]5.งบทดลอง รพ.'!B:B,0)),)</f>
        <v>0</v>
      </c>
      <c r="BY176" s="295">
        <f>IFERROR(INDEX('[3]5.งบทดลอง รพ.'!$BU:$BU,MATCH(F:F,'[3]5.งบทดลอง รพ.'!B:B,0)),)</f>
        <v>0</v>
      </c>
      <c r="BZ176" s="295">
        <f>IFERROR(INDEX('[3]5.งบทดลอง รพ.'!$BV:$BV,MATCH(F:F,'[3]5.งบทดลอง รพ.'!B:B,0)),)</f>
        <v>0</v>
      </c>
      <c r="CA176" s="295">
        <f>IFERROR(INDEX('[3]5.งบทดลอง รพ.'!$BW:$BW,MATCH(F:F,'[3]5.งบทดลอง รพ.'!B:B,0)),)</f>
        <v>0</v>
      </c>
      <c r="CB176" s="295">
        <f>IFERROR(INDEX('[3]5.งบทดลอง รพ.'!$BX:$BX,MATCH(F:F,'[3]5.งบทดลอง รพ.'!B:B,0)),)</f>
        <v>0</v>
      </c>
      <c r="CC176" s="506">
        <f t="shared" si="24"/>
        <v>0</v>
      </c>
    </row>
    <row r="177" spans="1:81" s="308" customFormat="1" ht="67.5">
      <c r="A177" s="307" t="s">
        <v>436</v>
      </c>
      <c r="B177" s="292" t="s">
        <v>178</v>
      </c>
      <c r="C177" s="293" t="s">
        <v>179</v>
      </c>
      <c r="D177" s="294"/>
      <c r="E177" s="293"/>
      <c r="F177" s="504" t="s">
        <v>746</v>
      </c>
      <c r="G177" s="505" t="s">
        <v>747</v>
      </c>
      <c r="H177" s="295">
        <f>IFERROR(INDEX('[3]5.งบทดลอง รพ.'!$D:$D,MATCH(F:F,'[3]5.งบทดลอง รพ.'!B:B,0)),)</f>
        <v>0</v>
      </c>
      <c r="I177" s="295">
        <f>IFERROR(INDEX('[3]5.งบทดลอง รพ.'!$E:$E,MATCH(F:F,'[3]5.งบทดลอง รพ.'!B:B,0)),)</f>
        <v>0</v>
      </c>
      <c r="J177" s="295">
        <f>IFERROR(INDEX('[3]5.งบทดลอง รพ.'!$F:$F,MATCH(F:F,'[3]5.งบทดลอง รพ.'!B:B,0)),)</f>
        <v>0</v>
      </c>
      <c r="K177" s="295">
        <f>IFERROR(INDEX('[3]5.งบทดลอง รพ.'!$G:$G,MATCH(F:F,'[3]5.งบทดลอง รพ.'!B:B,0)),)</f>
        <v>0</v>
      </c>
      <c r="L177" s="295">
        <f>IFERROR(INDEX('[3]5.งบทดลอง รพ.'!$H:$H,MATCH(F:F,'[3]5.งบทดลอง รพ.'!B:B,0)),)</f>
        <v>0</v>
      </c>
      <c r="M177" s="295">
        <f>IFERROR(INDEX('[3]5.งบทดลอง รพ.'!$I:$I,MATCH(F:F,'[3]5.งบทดลอง รพ.'!B:B,0)),)</f>
        <v>0</v>
      </c>
      <c r="N177" s="295">
        <f>IFERROR(INDEX('[3]5.งบทดลอง รพ.'!$J:$J,MATCH(F:F,'[3]5.งบทดลอง รพ.'!B:B,0)),)</f>
        <v>0</v>
      </c>
      <c r="O177" s="295">
        <f>IFERROR(INDEX('[3]5.งบทดลอง รพ.'!$K:$K,MATCH(F:F,'[3]5.งบทดลอง รพ.'!B:B,0)),)</f>
        <v>0</v>
      </c>
      <c r="P177" s="295">
        <f>IFERROR(INDEX('[3]5.งบทดลอง รพ.'!$L:$L,MATCH(F:F,'[3]5.งบทดลอง รพ.'!B:B,0)),)</f>
        <v>0</v>
      </c>
      <c r="Q177" s="295">
        <f>IFERROR(INDEX('[3]5.งบทดลอง รพ.'!$M:$M,MATCH(F:F,'[3]5.งบทดลอง รพ.'!B:B,0)),)</f>
        <v>0</v>
      </c>
      <c r="R177" s="295">
        <f>IFERROR(INDEX('[3]5.งบทดลอง รพ.'!$N:$N,MATCH(F:F,'[3]5.งบทดลอง รพ.'!B:B,0)),)</f>
        <v>0</v>
      </c>
      <c r="S177" s="295">
        <f>IFERROR(INDEX('[3]5.งบทดลอง รพ.'!$O:$O,MATCH(F:F,'[3]5.งบทดลอง รพ.'!B:B,0)),)</f>
        <v>0</v>
      </c>
      <c r="T177" s="295">
        <f>IFERROR(INDEX('[3]5.งบทดลอง รพ.'!$P:$P,MATCH(F:F,'[3]5.งบทดลอง รพ.'!B:B,0)),)</f>
        <v>0</v>
      </c>
      <c r="U177" s="295">
        <f>IFERROR(INDEX('[3]5.งบทดลอง รพ.'!$Q:$Q,MATCH(F:F,'[3]5.งบทดลอง รพ.'!B:B,0)),)</f>
        <v>0</v>
      </c>
      <c r="V177" s="295">
        <f>IFERROR(INDEX('[3]5.งบทดลอง รพ.'!$R:$R,MATCH(F:F,'[3]5.งบทดลอง รพ.'!B:B,0)),)</f>
        <v>0</v>
      </c>
      <c r="W177" s="295">
        <f>IFERROR(INDEX('[3]5.งบทดลอง รพ.'!$S:$S,MATCH(F:F,'[3]5.งบทดลอง รพ.'!B:B,0)),)</f>
        <v>0</v>
      </c>
      <c r="X177" s="295">
        <f>IFERROR(INDEX('[3]5.งบทดลอง รพ.'!$T:$T,MATCH(F:F,'[3]5.งบทดลอง รพ.'!B:B,0)),)</f>
        <v>0</v>
      </c>
      <c r="Y177" s="295">
        <f>IFERROR(INDEX('[3]5.งบทดลอง รพ.'!$U:$U,MATCH(F:F,'[3]5.งบทดลอง รพ.'!B:B,0)),)</f>
        <v>0</v>
      </c>
      <c r="Z177" s="295">
        <f>IFERROR(INDEX('[3]5.งบทดลอง รพ.'!$V:$V,MATCH(F:F,'[3]5.งบทดลอง รพ.'!B:B,0)),)</f>
        <v>0</v>
      </c>
      <c r="AA177" s="295">
        <f>IFERROR(INDEX('[3]5.งบทดลอง รพ.'!$W:$W,MATCH(F:F,'[3]5.งบทดลอง รพ.'!B:B,0)),)</f>
        <v>0</v>
      </c>
      <c r="AB177" s="295">
        <f>IFERROR(INDEX('[3]5.งบทดลอง รพ.'!$X:$X,MATCH(F:F,'[3]5.งบทดลอง รพ.'!B:B,0)),)</f>
        <v>0</v>
      </c>
      <c r="AC177" s="295">
        <f>IFERROR(INDEX('[3]5.งบทดลอง รพ.'!$Y:$Y,MATCH(F:F,'[3]5.งบทดลอง รพ.'!B:B,0)),)</f>
        <v>0</v>
      </c>
      <c r="AD177" s="295">
        <f>IFERROR(INDEX('[3]5.งบทดลอง รพ.'!$Z:$Z,MATCH(F:F,'[3]5.งบทดลอง รพ.'!B:B,0)),)</f>
        <v>0</v>
      </c>
      <c r="AE177" s="295">
        <f>IFERROR(INDEX('[3]5.งบทดลอง รพ.'!$AA:$AA,MATCH(F:F,'[3]5.งบทดลอง รพ.'!B:B,0)),)</f>
        <v>0</v>
      </c>
      <c r="AF177" s="295">
        <f>IFERROR(INDEX('[3]5.งบทดลอง รพ.'!$AB:$AB,MATCH(F:F,'[3]5.งบทดลอง รพ.'!B:B,0)),)</f>
        <v>0</v>
      </c>
      <c r="AG177" s="295">
        <f>IFERROR(INDEX('[3]5.งบทดลอง รพ.'!$AC:$AC,MATCH(F:F,'[3]5.งบทดลอง รพ.'!B:B,0)),)</f>
        <v>0</v>
      </c>
      <c r="AH177" s="295">
        <f>IFERROR(INDEX('[3]5.งบทดลอง รพ.'!$AD:$AD,MATCH(F:F,'[3]5.งบทดลอง รพ.'!B:B,0)),)</f>
        <v>0</v>
      </c>
      <c r="AI177" s="295">
        <f>IFERROR(INDEX('[3]5.งบทดลอง รพ.'!$AE:$AE,MATCH(F:F,'[3]5.งบทดลอง รพ.'!B:B,0)),)</f>
        <v>0</v>
      </c>
      <c r="AJ177" s="295">
        <f>IFERROR(INDEX('[3]5.งบทดลอง รพ.'!$AF:$AF,MATCH(F:F,'[3]5.งบทดลอง รพ.'!B:B,0)),)</f>
        <v>0</v>
      </c>
      <c r="AK177" s="295">
        <f>IFERROR(INDEX('[3]5.งบทดลอง รพ.'!$AG:$AG,MATCH(F:F,'[3]5.งบทดลอง รพ.'!B:B,0)),)</f>
        <v>0</v>
      </c>
      <c r="AL177" s="295">
        <f>IFERROR(INDEX('[3]5.งบทดลอง รพ.'!$AH:$AH,MATCH(F:F,'[3]5.งบทดลอง รพ.'!B:B,0)),)</f>
        <v>0</v>
      </c>
      <c r="AM177" s="295">
        <f>IFERROR(INDEX('[3]5.งบทดลอง รพ.'!$AI:$AI,MATCH(F:F,'[3]5.งบทดลอง รพ.'!B:B,0)),)</f>
        <v>0</v>
      </c>
      <c r="AN177" s="295">
        <f>IFERROR(INDEX('[3]5.งบทดลอง รพ.'!$AJ:$AJ,MATCH(F:F,'[3]5.งบทดลอง รพ.'!B:B,0)),)</f>
        <v>0</v>
      </c>
      <c r="AO177" s="295">
        <f>IFERROR(INDEX('[3]5.งบทดลอง รพ.'!$AK:$AK,MATCH(F:F,'[3]5.งบทดลอง รพ.'!B:B,0)),)</f>
        <v>0</v>
      </c>
      <c r="AP177" s="295">
        <f>IFERROR(INDEX('[3]5.งบทดลอง รพ.'!$AL:$AL,MATCH(F:F,'[3]5.งบทดลอง รพ.'!B:B,0)),)</f>
        <v>0</v>
      </c>
      <c r="AQ177" s="295">
        <f>IFERROR(INDEX('[3]5.งบทดลอง รพ.'!$AM:$AM,MATCH(F:F,'[3]5.งบทดลอง รพ.'!B:B,0)),)</f>
        <v>0</v>
      </c>
      <c r="AR177" s="295">
        <f>IFERROR(INDEX('[3]5.งบทดลอง รพ.'!$AN:$AN,MATCH(F:F,'[3]5.งบทดลอง รพ.'!B:B,0)),)</f>
        <v>0</v>
      </c>
      <c r="AS177" s="295">
        <f>IFERROR(INDEX('[3]5.งบทดลอง รพ.'!$AO:$AO,MATCH(F:F,'[3]5.งบทดลอง รพ.'!B:B,0)),)</f>
        <v>0</v>
      </c>
      <c r="AT177" s="295">
        <f>IFERROR(INDEX('[3]5.งบทดลอง รพ.'!$AP:$AP,MATCH(F:F,'[3]5.งบทดลอง รพ.'!B:B,0)),)</f>
        <v>0</v>
      </c>
      <c r="AU177" s="295">
        <f>IFERROR(INDEX('[3]5.งบทดลอง รพ.'!$AQ:$AQ,MATCH(F:F,'[3]5.งบทดลอง รพ.'!B:B,0)),)</f>
        <v>0</v>
      </c>
      <c r="AV177" s="295">
        <f>IFERROR(INDEX('[3]5.งบทดลอง รพ.'!$AR:$AR,MATCH(F:F,'[3]5.งบทดลอง รพ.'!B:B,0)),)</f>
        <v>0</v>
      </c>
      <c r="AW177" s="295">
        <f>IFERROR(INDEX('[3]5.งบทดลอง รพ.'!$AS:$AS,MATCH(F:F,'[3]5.งบทดลอง รพ.'!B:B,0)),)</f>
        <v>0</v>
      </c>
      <c r="AX177" s="295">
        <f>IFERROR(INDEX('[3]5.งบทดลอง รพ.'!$AT:$AT,MATCH(F:F,'[3]5.งบทดลอง รพ.'!B:B,0)),)</f>
        <v>0</v>
      </c>
      <c r="AY177" s="295">
        <f>IFERROR(INDEX('[3]5.งบทดลอง รพ.'!$AU:$AU,MATCH(F:F,'[3]5.งบทดลอง รพ.'!B:B,0)),)</f>
        <v>0</v>
      </c>
      <c r="AZ177" s="295">
        <f>IFERROR(INDEX('[3]5.งบทดลอง รพ.'!$AV:$AV,MATCH(F:F,'[3]5.งบทดลอง รพ.'!B:B,0)),)</f>
        <v>0</v>
      </c>
      <c r="BA177" s="295">
        <f>IFERROR(INDEX('[3]5.งบทดลอง รพ.'!$AW:$AW,MATCH(F:F,'[3]5.งบทดลอง รพ.'!B:B,0)),)</f>
        <v>0</v>
      </c>
      <c r="BB177" s="295">
        <f>IFERROR(INDEX('[3]5.งบทดลอง รพ.'!$AX:$AX,MATCH(F:F,'[3]5.งบทดลอง รพ.'!B:B,0)),)</f>
        <v>0</v>
      </c>
      <c r="BC177" s="295">
        <f>IFERROR(INDEX('[3]5.งบทดลอง รพ.'!$AY:$AY,MATCH(F:F,'[3]5.งบทดลอง รพ.'!B:B,0)),)</f>
        <v>0</v>
      </c>
      <c r="BD177" s="295">
        <f>IFERROR(INDEX('[3]5.งบทดลอง รพ.'!$AZ:$AZ,MATCH(F:F,'[3]5.งบทดลอง รพ.'!B:B,0)),)</f>
        <v>0</v>
      </c>
      <c r="BE177" s="295">
        <f>IFERROR(INDEX('[3]5.งบทดลอง รพ.'!$BA:$BA,MATCH(F:F,'[3]5.งบทดลอง รพ.'!B:B,0)),)</f>
        <v>0</v>
      </c>
      <c r="BF177" s="295">
        <f>IFERROR(INDEX('[3]5.งบทดลอง รพ.'!$BB:$BB,MATCH(F:F,'[3]5.งบทดลอง รพ.'!B:B,0)),)</f>
        <v>0</v>
      </c>
      <c r="BG177" s="295">
        <f>IFERROR(INDEX('[3]5.งบทดลอง รพ.'!$BC:$BC,MATCH(F:F,'[3]5.งบทดลอง รพ.'!B:B,0)),)</f>
        <v>0</v>
      </c>
      <c r="BH177" s="295">
        <f>IFERROR(INDEX('[3]5.งบทดลอง รพ.'!$BD:$BD,MATCH(F:F,'[3]5.งบทดลอง รพ.'!B:B,0)),)</f>
        <v>0</v>
      </c>
      <c r="BI177" s="295">
        <f>IFERROR(INDEX('[3]5.งบทดลอง รพ.'!$BE:$BE,MATCH(F:F,'[3]5.งบทดลอง รพ.'!B:B,0)),)</f>
        <v>0</v>
      </c>
      <c r="BJ177" s="295">
        <f>IFERROR(INDEX('[3]5.งบทดลอง รพ.'!$BF:$BF,MATCH(F:F,'[3]5.งบทดลอง รพ.'!B:B,0)),)</f>
        <v>0</v>
      </c>
      <c r="BK177" s="295">
        <f>IFERROR(INDEX('[3]5.งบทดลอง รพ.'!$BG:$BG,MATCH(F:F,'[3]5.งบทดลอง รพ.'!B:B,0)),)</f>
        <v>0</v>
      </c>
      <c r="BL177" s="295">
        <f>IFERROR(INDEX('[3]5.งบทดลอง รพ.'!$BH:$BH,MATCH(F:F,'[3]5.งบทดลอง รพ.'!B:B,0)),)</f>
        <v>0</v>
      </c>
      <c r="BM177" s="295">
        <f>IFERROR(INDEX('[3]5.งบทดลอง รพ.'!$BI:$BI,MATCH(F:F,'[3]5.งบทดลอง รพ.'!B:B,0)),)</f>
        <v>0</v>
      </c>
      <c r="BN177" s="295">
        <f>IFERROR(INDEX('[3]5.งบทดลอง รพ.'!$BJ:$BJ,MATCH(F:F,'[3]5.งบทดลอง รพ.'!B:B,0)),)</f>
        <v>0</v>
      </c>
      <c r="BO177" s="295">
        <f>IFERROR(INDEX('[3]5.งบทดลอง รพ.'!$BK:$BK,MATCH(F:F,'[3]5.งบทดลอง รพ.'!B:B,0)),)</f>
        <v>0</v>
      </c>
      <c r="BP177" s="295">
        <f>IFERROR(INDEX('[3]5.งบทดลอง รพ.'!$BL:$BL,MATCH(F:F,'[3]5.งบทดลอง รพ.'!B:B,0)),)</f>
        <v>0</v>
      </c>
      <c r="BQ177" s="295">
        <f>IFERROR(INDEX('[3]5.งบทดลอง รพ.'!$BM:$BM,MATCH(F:F,'[3]5.งบทดลอง รพ.'!B:B,0)),)</f>
        <v>0</v>
      </c>
      <c r="BR177" s="295">
        <f>IFERROR(INDEX('[3]5.งบทดลอง รพ.'!$BN:$BN,MATCH(F:F,'[3]5.งบทดลอง รพ.'!B:B,0)),)</f>
        <v>0</v>
      </c>
      <c r="BS177" s="295">
        <f>IFERROR(INDEX('[3]5.งบทดลอง รพ.'!$BO:$BO,MATCH(F:F,'[3]5.งบทดลอง รพ.'!B:B,0)),)</f>
        <v>0</v>
      </c>
      <c r="BT177" s="295">
        <f>IFERROR(INDEX('[3]5.งบทดลอง รพ.'!$BP:$BP,MATCH(F:F,'[3]5.งบทดลอง รพ.'!B:B,0)),)</f>
        <v>0</v>
      </c>
      <c r="BU177" s="295">
        <f>IFERROR(INDEX('[3]5.งบทดลอง รพ.'!$BQ:$BQ,MATCH(F:F,'[3]5.งบทดลอง รพ.'!B:B,0)),)</f>
        <v>0</v>
      </c>
      <c r="BV177" s="295">
        <f>IFERROR(INDEX('[3]5.งบทดลอง รพ.'!$BR:$BR,MATCH(F:F,'[3]5.งบทดลอง รพ.'!B:B,0)),)</f>
        <v>0</v>
      </c>
      <c r="BW177" s="295">
        <f>IFERROR(INDEX('[3]5.งบทดลอง รพ.'!$BS:$BS,MATCH(F:F,'[3]5.งบทดลอง รพ.'!B:B,0)),)</f>
        <v>0</v>
      </c>
      <c r="BX177" s="295">
        <f>IFERROR(INDEX('[3]5.งบทดลอง รพ.'!$BT:$BT,MATCH(F:F,'[3]5.งบทดลอง รพ.'!B:B,0)),)</f>
        <v>0</v>
      </c>
      <c r="BY177" s="295">
        <f>IFERROR(INDEX('[3]5.งบทดลอง รพ.'!$BU:$BU,MATCH(F:F,'[3]5.งบทดลอง รพ.'!B:B,0)),)</f>
        <v>0</v>
      </c>
      <c r="BZ177" s="295">
        <f>IFERROR(INDEX('[3]5.งบทดลอง รพ.'!$BV:$BV,MATCH(F:F,'[3]5.งบทดลอง รพ.'!B:B,0)),)</f>
        <v>0</v>
      </c>
      <c r="CA177" s="295">
        <f>IFERROR(INDEX('[3]5.งบทดลอง รพ.'!$BW:$BW,MATCH(F:F,'[3]5.งบทดลอง รพ.'!B:B,0)),)</f>
        <v>0</v>
      </c>
      <c r="CB177" s="295">
        <f>IFERROR(INDEX('[3]5.งบทดลอง รพ.'!$BX:$BX,MATCH(F:F,'[3]5.งบทดลอง รพ.'!B:B,0)),)</f>
        <v>0</v>
      </c>
      <c r="CC177" s="506">
        <f t="shared" si="24"/>
        <v>0</v>
      </c>
    </row>
    <row r="178" spans="1:81" s="308" customFormat="1" ht="67.5">
      <c r="A178" s="307" t="s">
        <v>436</v>
      </c>
      <c r="B178" s="292" t="s">
        <v>178</v>
      </c>
      <c r="C178" s="293" t="s">
        <v>179</v>
      </c>
      <c r="D178" s="294">
        <v>45110</v>
      </c>
      <c r="E178" s="293" t="s">
        <v>25</v>
      </c>
      <c r="F178" s="504" t="s">
        <v>748</v>
      </c>
      <c r="G178" s="505" t="s">
        <v>749</v>
      </c>
      <c r="H178" s="295">
        <f>IFERROR(INDEX('[3]5.งบทดลอง รพ.'!$D:$D,MATCH(F:F,'[3]5.งบทดลอง รพ.'!B:B,0)),)</f>
        <v>0</v>
      </c>
      <c r="I178" s="295">
        <f>IFERROR(INDEX('[3]5.งบทดลอง รพ.'!$E:$E,MATCH(F:F,'[3]5.งบทดลอง รพ.'!B:B,0)),)</f>
        <v>0</v>
      </c>
      <c r="J178" s="295">
        <f>IFERROR(INDEX('[3]5.งบทดลอง รพ.'!$F:$F,MATCH(F:F,'[3]5.งบทดลอง รพ.'!B:B,0)),)</f>
        <v>0</v>
      </c>
      <c r="K178" s="295">
        <f>IFERROR(INDEX('[3]5.งบทดลอง รพ.'!$G:$G,MATCH(F:F,'[3]5.งบทดลอง รพ.'!B:B,0)),)</f>
        <v>0</v>
      </c>
      <c r="L178" s="295">
        <f>IFERROR(INDEX('[3]5.งบทดลอง รพ.'!$H:$H,MATCH(F:F,'[3]5.งบทดลอง รพ.'!B:B,0)),)</f>
        <v>0</v>
      </c>
      <c r="M178" s="295">
        <f>IFERROR(INDEX('[3]5.งบทดลอง รพ.'!$I:$I,MATCH(F:F,'[3]5.งบทดลอง รพ.'!B:B,0)),)</f>
        <v>0</v>
      </c>
      <c r="N178" s="295">
        <f>IFERROR(INDEX('[3]5.งบทดลอง รพ.'!$J:$J,MATCH(F:F,'[3]5.งบทดลอง รพ.'!B:B,0)),)</f>
        <v>0</v>
      </c>
      <c r="O178" s="295">
        <f>IFERROR(INDEX('[3]5.งบทดลอง รพ.'!$K:$K,MATCH(F:F,'[3]5.งบทดลอง รพ.'!B:B,0)),)</f>
        <v>0</v>
      </c>
      <c r="P178" s="295">
        <f>IFERROR(INDEX('[3]5.งบทดลอง รพ.'!$L:$L,MATCH(F:F,'[3]5.งบทดลอง รพ.'!B:B,0)),)</f>
        <v>0</v>
      </c>
      <c r="Q178" s="295">
        <f>IFERROR(INDEX('[3]5.งบทดลอง รพ.'!$M:$M,MATCH(F:F,'[3]5.งบทดลอง รพ.'!B:B,0)),)</f>
        <v>0</v>
      </c>
      <c r="R178" s="295">
        <f>IFERROR(INDEX('[3]5.งบทดลอง รพ.'!$N:$N,MATCH(F:F,'[3]5.งบทดลอง รพ.'!B:B,0)),)</f>
        <v>0</v>
      </c>
      <c r="S178" s="295">
        <f>IFERROR(INDEX('[3]5.งบทดลอง รพ.'!$O:$O,MATCH(F:F,'[3]5.งบทดลอง รพ.'!B:B,0)),)</f>
        <v>0</v>
      </c>
      <c r="T178" s="295">
        <f>IFERROR(INDEX('[3]5.งบทดลอง รพ.'!$P:$P,MATCH(F:F,'[3]5.งบทดลอง รพ.'!B:B,0)),)</f>
        <v>0</v>
      </c>
      <c r="U178" s="295">
        <f>IFERROR(INDEX('[3]5.งบทดลอง รพ.'!$Q:$Q,MATCH(F:F,'[3]5.งบทดลอง รพ.'!B:B,0)),)</f>
        <v>0</v>
      </c>
      <c r="V178" s="295">
        <f>IFERROR(INDEX('[3]5.งบทดลอง รพ.'!$R:$R,MATCH(F:F,'[3]5.งบทดลอง รพ.'!B:B,0)),)</f>
        <v>0</v>
      </c>
      <c r="W178" s="295">
        <f>IFERROR(INDEX('[3]5.งบทดลอง รพ.'!$S:$S,MATCH(F:F,'[3]5.งบทดลอง รพ.'!B:B,0)),)</f>
        <v>0</v>
      </c>
      <c r="X178" s="295">
        <f>IFERROR(INDEX('[3]5.งบทดลอง รพ.'!$T:$T,MATCH(F:F,'[3]5.งบทดลอง รพ.'!B:B,0)),)</f>
        <v>0</v>
      </c>
      <c r="Y178" s="295">
        <f>IFERROR(INDEX('[3]5.งบทดลอง รพ.'!$U:$U,MATCH(F:F,'[3]5.งบทดลอง รพ.'!B:B,0)),)</f>
        <v>0</v>
      </c>
      <c r="Z178" s="295">
        <f>IFERROR(INDEX('[3]5.งบทดลอง รพ.'!$V:$V,MATCH(F:F,'[3]5.งบทดลอง รพ.'!B:B,0)),)</f>
        <v>0</v>
      </c>
      <c r="AA178" s="295">
        <f>IFERROR(INDEX('[3]5.งบทดลอง รพ.'!$W:$W,MATCH(F:F,'[3]5.งบทดลอง รพ.'!B:B,0)),)</f>
        <v>0</v>
      </c>
      <c r="AB178" s="295">
        <f>IFERROR(INDEX('[3]5.งบทดลอง รพ.'!$X:$X,MATCH(F:F,'[3]5.งบทดลอง รพ.'!B:B,0)),)</f>
        <v>0</v>
      </c>
      <c r="AC178" s="295">
        <f>IFERROR(INDEX('[3]5.งบทดลอง รพ.'!$Y:$Y,MATCH(F:F,'[3]5.งบทดลอง รพ.'!B:B,0)),)</f>
        <v>0</v>
      </c>
      <c r="AD178" s="295">
        <f>IFERROR(INDEX('[3]5.งบทดลอง รพ.'!$Z:$Z,MATCH(F:F,'[3]5.งบทดลอง รพ.'!B:B,0)),)</f>
        <v>0</v>
      </c>
      <c r="AE178" s="295">
        <f>IFERROR(INDEX('[3]5.งบทดลอง รพ.'!$AA:$AA,MATCH(F:F,'[3]5.งบทดลอง รพ.'!B:B,0)),)</f>
        <v>0</v>
      </c>
      <c r="AF178" s="295">
        <f>IFERROR(INDEX('[3]5.งบทดลอง รพ.'!$AB:$AB,MATCH(F:F,'[3]5.งบทดลอง รพ.'!B:B,0)),)</f>
        <v>0</v>
      </c>
      <c r="AG178" s="295">
        <f>IFERROR(INDEX('[3]5.งบทดลอง รพ.'!$AC:$AC,MATCH(F:F,'[3]5.งบทดลอง รพ.'!B:B,0)),)</f>
        <v>0</v>
      </c>
      <c r="AH178" s="295">
        <f>IFERROR(INDEX('[3]5.งบทดลอง รพ.'!$AD:$AD,MATCH(F:F,'[3]5.งบทดลอง รพ.'!B:B,0)),)</f>
        <v>0</v>
      </c>
      <c r="AI178" s="295">
        <f>IFERROR(INDEX('[3]5.งบทดลอง รพ.'!$AE:$AE,MATCH(F:F,'[3]5.งบทดลอง รพ.'!B:B,0)),)</f>
        <v>0</v>
      </c>
      <c r="AJ178" s="295">
        <f>IFERROR(INDEX('[3]5.งบทดลอง รพ.'!$AF:$AF,MATCH(F:F,'[3]5.งบทดลอง รพ.'!B:B,0)),)</f>
        <v>0</v>
      </c>
      <c r="AK178" s="295">
        <f>IFERROR(INDEX('[3]5.งบทดลอง รพ.'!$AG:$AG,MATCH(F:F,'[3]5.งบทดลอง รพ.'!B:B,0)),)</f>
        <v>0</v>
      </c>
      <c r="AL178" s="295">
        <f>IFERROR(INDEX('[3]5.งบทดลอง รพ.'!$AH:$AH,MATCH(F:F,'[3]5.งบทดลอง รพ.'!B:B,0)),)</f>
        <v>0</v>
      </c>
      <c r="AM178" s="295">
        <f>IFERROR(INDEX('[3]5.งบทดลอง รพ.'!$AI:$AI,MATCH(F:F,'[3]5.งบทดลอง รพ.'!B:B,0)),)</f>
        <v>0</v>
      </c>
      <c r="AN178" s="295">
        <f>IFERROR(INDEX('[3]5.งบทดลอง รพ.'!$AJ:$AJ,MATCH(F:F,'[3]5.งบทดลอง รพ.'!B:B,0)),)</f>
        <v>0</v>
      </c>
      <c r="AO178" s="295">
        <f>IFERROR(INDEX('[3]5.งบทดลอง รพ.'!$AK:$AK,MATCH(F:F,'[3]5.งบทดลอง รพ.'!B:B,0)),)</f>
        <v>0</v>
      </c>
      <c r="AP178" s="295">
        <f>IFERROR(INDEX('[3]5.งบทดลอง รพ.'!$AL:$AL,MATCH(F:F,'[3]5.งบทดลอง รพ.'!B:B,0)),)</f>
        <v>0</v>
      </c>
      <c r="AQ178" s="295">
        <f>IFERROR(INDEX('[3]5.งบทดลอง รพ.'!$AM:$AM,MATCH(F:F,'[3]5.งบทดลอง รพ.'!B:B,0)),)</f>
        <v>0</v>
      </c>
      <c r="AR178" s="295">
        <f>IFERROR(INDEX('[3]5.งบทดลอง รพ.'!$AN:$AN,MATCH(F:F,'[3]5.งบทดลอง รพ.'!B:B,0)),)</f>
        <v>0</v>
      </c>
      <c r="AS178" s="295">
        <f>IFERROR(INDEX('[3]5.งบทดลอง รพ.'!$AO:$AO,MATCH(F:F,'[3]5.งบทดลอง รพ.'!B:B,0)),)</f>
        <v>0</v>
      </c>
      <c r="AT178" s="295">
        <f>IFERROR(INDEX('[3]5.งบทดลอง รพ.'!$AP:$AP,MATCH(F:F,'[3]5.งบทดลอง รพ.'!B:B,0)),)</f>
        <v>0</v>
      </c>
      <c r="AU178" s="295">
        <f>IFERROR(INDEX('[3]5.งบทดลอง รพ.'!$AQ:$AQ,MATCH(F:F,'[3]5.งบทดลอง รพ.'!B:B,0)),)</f>
        <v>0</v>
      </c>
      <c r="AV178" s="295">
        <f>IFERROR(INDEX('[3]5.งบทดลอง รพ.'!$AR:$AR,MATCH(F:F,'[3]5.งบทดลอง รพ.'!B:B,0)),)</f>
        <v>0</v>
      </c>
      <c r="AW178" s="295">
        <f>IFERROR(INDEX('[3]5.งบทดลอง รพ.'!$AS:$AS,MATCH(F:F,'[3]5.งบทดลอง รพ.'!B:B,0)),)</f>
        <v>0</v>
      </c>
      <c r="AX178" s="295">
        <f>IFERROR(INDEX('[3]5.งบทดลอง รพ.'!$AT:$AT,MATCH(F:F,'[3]5.งบทดลอง รพ.'!B:B,0)),)</f>
        <v>0</v>
      </c>
      <c r="AY178" s="295">
        <f>IFERROR(INDEX('[3]5.งบทดลอง รพ.'!$AU:$AU,MATCH(F:F,'[3]5.งบทดลอง รพ.'!B:B,0)),)</f>
        <v>0</v>
      </c>
      <c r="AZ178" s="295">
        <f>IFERROR(INDEX('[3]5.งบทดลอง รพ.'!$AV:$AV,MATCH(F:F,'[3]5.งบทดลอง รพ.'!B:B,0)),)</f>
        <v>0</v>
      </c>
      <c r="BA178" s="295">
        <f>IFERROR(INDEX('[3]5.งบทดลอง รพ.'!$AW:$AW,MATCH(F:F,'[3]5.งบทดลอง รพ.'!B:B,0)),)</f>
        <v>0</v>
      </c>
      <c r="BB178" s="295">
        <f>IFERROR(INDEX('[3]5.งบทดลอง รพ.'!$AX:$AX,MATCH(F:F,'[3]5.งบทดลอง รพ.'!B:B,0)),)</f>
        <v>0</v>
      </c>
      <c r="BC178" s="295">
        <f>IFERROR(INDEX('[3]5.งบทดลอง รพ.'!$AY:$AY,MATCH(F:F,'[3]5.งบทดลอง รพ.'!B:B,0)),)</f>
        <v>0</v>
      </c>
      <c r="BD178" s="295">
        <f>IFERROR(INDEX('[3]5.งบทดลอง รพ.'!$AZ:$AZ,MATCH(F:F,'[3]5.งบทดลอง รพ.'!B:B,0)),)</f>
        <v>0</v>
      </c>
      <c r="BE178" s="295">
        <f>IFERROR(INDEX('[3]5.งบทดลอง รพ.'!$BA:$BA,MATCH(F:F,'[3]5.งบทดลอง รพ.'!B:B,0)),)</f>
        <v>0</v>
      </c>
      <c r="BF178" s="295">
        <f>IFERROR(INDEX('[3]5.งบทดลอง รพ.'!$BB:$BB,MATCH(F:F,'[3]5.งบทดลอง รพ.'!B:B,0)),)</f>
        <v>0</v>
      </c>
      <c r="BG178" s="295">
        <f>IFERROR(INDEX('[3]5.งบทดลอง รพ.'!$BC:$BC,MATCH(F:F,'[3]5.งบทดลอง รพ.'!B:B,0)),)</f>
        <v>0</v>
      </c>
      <c r="BH178" s="295">
        <f>IFERROR(INDEX('[3]5.งบทดลอง รพ.'!$BD:$BD,MATCH(F:F,'[3]5.งบทดลอง รพ.'!B:B,0)),)</f>
        <v>0</v>
      </c>
      <c r="BI178" s="295">
        <f>IFERROR(INDEX('[3]5.งบทดลอง รพ.'!$BE:$BE,MATCH(F:F,'[3]5.งบทดลอง รพ.'!B:B,0)),)</f>
        <v>0</v>
      </c>
      <c r="BJ178" s="295">
        <f>IFERROR(INDEX('[3]5.งบทดลอง รพ.'!$BF:$BF,MATCH(F:F,'[3]5.งบทดลอง รพ.'!B:B,0)),)</f>
        <v>0</v>
      </c>
      <c r="BK178" s="295">
        <f>IFERROR(INDEX('[3]5.งบทดลอง รพ.'!$BG:$BG,MATCH(F:F,'[3]5.งบทดลอง รพ.'!B:B,0)),)</f>
        <v>0</v>
      </c>
      <c r="BL178" s="295">
        <f>IFERROR(INDEX('[3]5.งบทดลอง รพ.'!$BH:$BH,MATCH(F:F,'[3]5.งบทดลอง รพ.'!B:B,0)),)</f>
        <v>0</v>
      </c>
      <c r="BM178" s="295">
        <f>IFERROR(INDEX('[3]5.งบทดลอง รพ.'!$BI:$BI,MATCH(F:F,'[3]5.งบทดลอง รพ.'!B:B,0)),)</f>
        <v>0</v>
      </c>
      <c r="BN178" s="295">
        <f>IFERROR(INDEX('[3]5.งบทดลอง รพ.'!$BJ:$BJ,MATCH(F:F,'[3]5.งบทดลอง รพ.'!B:B,0)),)</f>
        <v>0</v>
      </c>
      <c r="BO178" s="295">
        <f>IFERROR(INDEX('[3]5.งบทดลอง รพ.'!$BK:$BK,MATCH(F:F,'[3]5.งบทดลอง รพ.'!B:B,0)),)</f>
        <v>0</v>
      </c>
      <c r="BP178" s="295">
        <f>IFERROR(INDEX('[3]5.งบทดลอง รพ.'!$BL:$BL,MATCH(F:F,'[3]5.งบทดลอง รพ.'!B:B,0)),)</f>
        <v>0</v>
      </c>
      <c r="BQ178" s="295">
        <f>IFERROR(INDEX('[3]5.งบทดลอง รพ.'!$BM:$BM,MATCH(F:F,'[3]5.งบทดลอง รพ.'!B:B,0)),)</f>
        <v>0</v>
      </c>
      <c r="BR178" s="295">
        <f>IFERROR(INDEX('[3]5.งบทดลอง รพ.'!$BN:$BN,MATCH(F:F,'[3]5.งบทดลอง รพ.'!B:B,0)),)</f>
        <v>0</v>
      </c>
      <c r="BS178" s="295">
        <f>IFERROR(INDEX('[3]5.งบทดลอง รพ.'!$BO:$BO,MATCH(F:F,'[3]5.งบทดลอง รพ.'!B:B,0)),)</f>
        <v>0</v>
      </c>
      <c r="BT178" s="295">
        <f>IFERROR(INDEX('[3]5.งบทดลอง รพ.'!$BP:$BP,MATCH(F:F,'[3]5.งบทดลอง รพ.'!B:B,0)),)</f>
        <v>26300</v>
      </c>
      <c r="BU178" s="295">
        <f>IFERROR(INDEX('[3]5.งบทดลอง รพ.'!$BQ:$BQ,MATCH(F:F,'[3]5.งบทดลอง รพ.'!B:B,0)),)</f>
        <v>0</v>
      </c>
      <c r="BV178" s="295">
        <f>IFERROR(INDEX('[3]5.งบทดลอง รพ.'!$BR:$BR,MATCH(F:F,'[3]5.งบทดลอง รพ.'!B:B,0)),)</f>
        <v>0</v>
      </c>
      <c r="BW178" s="295">
        <f>IFERROR(INDEX('[3]5.งบทดลอง รพ.'!$BS:$BS,MATCH(F:F,'[3]5.งบทดลอง รพ.'!B:B,0)),)</f>
        <v>0</v>
      </c>
      <c r="BX178" s="295">
        <f>IFERROR(INDEX('[3]5.งบทดลอง รพ.'!$BT:$BT,MATCH(F:F,'[3]5.งบทดลอง รพ.'!B:B,0)),)</f>
        <v>0</v>
      </c>
      <c r="BY178" s="295">
        <f>IFERROR(INDEX('[3]5.งบทดลอง รพ.'!$BU:$BU,MATCH(F:F,'[3]5.งบทดลอง รพ.'!B:B,0)),)</f>
        <v>0</v>
      </c>
      <c r="BZ178" s="295">
        <f>IFERROR(INDEX('[3]5.งบทดลอง รพ.'!$BV:$BV,MATCH(F:F,'[3]5.งบทดลอง รพ.'!B:B,0)),)</f>
        <v>0</v>
      </c>
      <c r="CA178" s="295">
        <f>IFERROR(INDEX('[3]5.งบทดลอง รพ.'!$BW:$BW,MATCH(F:F,'[3]5.งบทดลอง รพ.'!B:B,0)),)</f>
        <v>0</v>
      </c>
      <c r="CB178" s="295">
        <f>IFERROR(INDEX('[3]5.งบทดลอง รพ.'!$BX:$BX,MATCH(F:F,'[3]5.งบทดลอง รพ.'!B:B,0)),)</f>
        <v>0</v>
      </c>
      <c r="CC178" s="506">
        <f t="shared" si="24"/>
        <v>26300</v>
      </c>
    </row>
    <row r="179" spans="1:81" s="308" customFormat="1" ht="67.5">
      <c r="A179" s="307" t="s">
        <v>436</v>
      </c>
      <c r="B179" s="292" t="s">
        <v>178</v>
      </c>
      <c r="C179" s="293" t="s">
        <v>179</v>
      </c>
      <c r="D179" s="312"/>
      <c r="E179" s="511"/>
      <c r="F179" s="509" t="s">
        <v>1838</v>
      </c>
      <c r="G179" s="510" t="s">
        <v>1839</v>
      </c>
      <c r="H179" s="295">
        <f>IFERROR(INDEX('[3]5.งบทดลอง รพ.'!$D:$D,MATCH(F:F,'[3]5.งบทดลอง รพ.'!B:B,0)),)</f>
        <v>0</v>
      </c>
      <c r="I179" s="295">
        <f>IFERROR(INDEX('[3]5.งบทดลอง รพ.'!$E:$E,MATCH(F:F,'[3]5.งบทดลอง รพ.'!B:B,0)),)</f>
        <v>0</v>
      </c>
      <c r="J179" s="295">
        <f>IFERROR(INDEX('[3]5.งบทดลอง รพ.'!$F:$F,MATCH(F:F,'[3]5.งบทดลอง รพ.'!B:B,0)),)</f>
        <v>0</v>
      </c>
      <c r="K179" s="295">
        <f>IFERROR(INDEX('[3]5.งบทดลอง รพ.'!$G:$G,MATCH(F:F,'[3]5.งบทดลอง รพ.'!B:B,0)),)</f>
        <v>0</v>
      </c>
      <c r="L179" s="295">
        <f>IFERROR(INDEX('[3]5.งบทดลอง รพ.'!$H:$H,MATCH(F:F,'[3]5.งบทดลอง รพ.'!B:B,0)),)</f>
        <v>0</v>
      </c>
      <c r="M179" s="295">
        <f>IFERROR(INDEX('[3]5.งบทดลอง รพ.'!$I:$I,MATCH(F:F,'[3]5.งบทดลอง รพ.'!B:B,0)),)</f>
        <v>0</v>
      </c>
      <c r="N179" s="295">
        <f>IFERROR(INDEX('[3]5.งบทดลอง รพ.'!$J:$J,MATCH(F:F,'[3]5.งบทดลอง รพ.'!B:B,0)),)</f>
        <v>0</v>
      </c>
      <c r="O179" s="295">
        <f>IFERROR(INDEX('[3]5.งบทดลอง รพ.'!$K:$K,MATCH(F:F,'[3]5.งบทดลอง รพ.'!B:B,0)),)</f>
        <v>0</v>
      </c>
      <c r="P179" s="295">
        <f>IFERROR(INDEX('[3]5.งบทดลอง รพ.'!$L:$L,MATCH(F:F,'[3]5.งบทดลอง รพ.'!B:B,0)),)</f>
        <v>0</v>
      </c>
      <c r="Q179" s="295">
        <f>IFERROR(INDEX('[3]5.งบทดลอง รพ.'!$M:$M,MATCH(F:F,'[3]5.งบทดลอง รพ.'!B:B,0)),)</f>
        <v>0</v>
      </c>
      <c r="R179" s="295">
        <f>IFERROR(INDEX('[3]5.งบทดลอง รพ.'!$N:$N,MATCH(F:F,'[3]5.งบทดลอง รพ.'!B:B,0)),)</f>
        <v>0</v>
      </c>
      <c r="S179" s="295">
        <f>IFERROR(INDEX('[3]5.งบทดลอง รพ.'!$O:$O,MATCH(F:F,'[3]5.งบทดลอง รพ.'!B:B,0)),)</f>
        <v>0</v>
      </c>
      <c r="T179" s="295">
        <f>IFERROR(INDEX('[3]5.งบทดลอง รพ.'!$P:$P,MATCH(F:F,'[3]5.งบทดลอง รพ.'!B:B,0)),)</f>
        <v>0</v>
      </c>
      <c r="U179" s="295">
        <f>IFERROR(INDEX('[3]5.งบทดลอง รพ.'!$Q:$Q,MATCH(F:F,'[3]5.งบทดลอง รพ.'!B:B,0)),)</f>
        <v>0</v>
      </c>
      <c r="V179" s="295">
        <f>IFERROR(INDEX('[3]5.งบทดลอง รพ.'!$R:$R,MATCH(F:F,'[3]5.งบทดลอง รพ.'!B:B,0)),)</f>
        <v>0</v>
      </c>
      <c r="W179" s="295">
        <f>IFERROR(INDEX('[3]5.งบทดลอง รพ.'!$S:$S,MATCH(F:F,'[3]5.งบทดลอง รพ.'!B:B,0)),)</f>
        <v>0</v>
      </c>
      <c r="X179" s="295">
        <f>IFERROR(INDEX('[3]5.งบทดลอง รพ.'!$T:$T,MATCH(F:F,'[3]5.งบทดลอง รพ.'!B:B,0)),)</f>
        <v>0</v>
      </c>
      <c r="Y179" s="295">
        <f>IFERROR(INDEX('[3]5.งบทดลอง รพ.'!$U:$U,MATCH(F:F,'[3]5.งบทดลอง รพ.'!B:B,0)),)</f>
        <v>0</v>
      </c>
      <c r="Z179" s="295">
        <f>IFERROR(INDEX('[3]5.งบทดลอง รพ.'!$V:$V,MATCH(F:F,'[3]5.งบทดลอง รพ.'!B:B,0)),)</f>
        <v>0</v>
      </c>
      <c r="AA179" s="295">
        <f>IFERROR(INDEX('[3]5.งบทดลอง รพ.'!$W:$W,MATCH(F:F,'[3]5.งบทดลอง รพ.'!B:B,0)),)</f>
        <v>0</v>
      </c>
      <c r="AB179" s="295">
        <f>IFERROR(INDEX('[3]5.งบทดลอง รพ.'!$X:$X,MATCH(F:F,'[3]5.งบทดลอง รพ.'!B:B,0)),)</f>
        <v>0</v>
      </c>
      <c r="AC179" s="295">
        <f>IFERROR(INDEX('[3]5.งบทดลอง รพ.'!$Y:$Y,MATCH(F:F,'[3]5.งบทดลอง รพ.'!B:B,0)),)</f>
        <v>0</v>
      </c>
      <c r="AD179" s="295">
        <f>IFERROR(INDEX('[3]5.งบทดลอง รพ.'!$Z:$Z,MATCH(F:F,'[3]5.งบทดลอง รพ.'!B:B,0)),)</f>
        <v>0</v>
      </c>
      <c r="AE179" s="295">
        <f>IFERROR(INDEX('[3]5.งบทดลอง รพ.'!$AA:$AA,MATCH(F:F,'[3]5.งบทดลอง รพ.'!B:B,0)),)</f>
        <v>0</v>
      </c>
      <c r="AF179" s="295">
        <f>IFERROR(INDEX('[3]5.งบทดลอง รพ.'!$AB:$AB,MATCH(F:F,'[3]5.งบทดลอง รพ.'!B:B,0)),)</f>
        <v>0</v>
      </c>
      <c r="AG179" s="295">
        <f>IFERROR(INDEX('[3]5.งบทดลอง รพ.'!$AC:$AC,MATCH(F:F,'[3]5.งบทดลอง รพ.'!B:B,0)),)</f>
        <v>0</v>
      </c>
      <c r="AH179" s="295">
        <f>IFERROR(INDEX('[3]5.งบทดลอง รพ.'!$AD:$AD,MATCH(F:F,'[3]5.งบทดลอง รพ.'!B:B,0)),)</f>
        <v>0</v>
      </c>
      <c r="AI179" s="295">
        <f>IFERROR(INDEX('[3]5.งบทดลอง รพ.'!$AE:$AE,MATCH(F:F,'[3]5.งบทดลอง รพ.'!B:B,0)),)</f>
        <v>0</v>
      </c>
      <c r="AJ179" s="295">
        <f>IFERROR(INDEX('[3]5.งบทดลอง รพ.'!$AF:$AF,MATCH(F:F,'[3]5.งบทดลอง รพ.'!B:B,0)),)</f>
        <v>0</v>
      </c>
      <c r="AK179" s="295">
        <f>IFERROR(INDEX('[3]5.งบทดลอง รพ.'!$AG:$AG,MATCH(F:F,'[3]5.งบทดลอง รพ.'!B:B,0)),)</f>
        <v>0</v>
      </c>
      <c r="AL179" s="295">
        <f>IFERROR(INDEX('[3]5.งบทดลอง รพ.'!$AH:$AH,MATCH(F:F,'[3]5.งบทดลอง รพ.'!B:B,0)),)</f>
        <v>0</v>
      </c>
      <c r="AM179" s="295">
        <f>IFERROR(INDEX('[3]5.งบทดลอง รพ.'!$AI:$AI,MATCH(F:F,'[3]5.งบทดลอง รพ.'!B:B,0)),)</f>
        <v>0</v>
      </c>
      <c r="AN179" s="295">
        <f>IFERROR(INDEX('[3]5.งบทดลอง รพ.'!$AJ:$AJ,MATCH(F:F,'[3]5.งบทดลอง รพ.'!B:B,0)),)</f>
        <v>0</v>
      </c>
      <c r="AO179" s="295">
        <f>IFERROR(INDEX('[3]5.งบทดลอง รพ.'!$AK:$AK,MATCH(F:F,'[3]5.งบทดลอง รพ.'!B:B,0)),)</f>
        <v>0</v>
      </c>
      <c r="AP179" s="295">
        <f>IFERROR(INDEX('[3]5.งบทดลอง รพ.'!$AL:$AL,MATCH(F:F,'[3]5.งบทดลอง รพ.'!B:B,0)),)</f>
        <v>0</v>
      </c>
      <c r="AQ179" s="295">
        <f>IFERROR(INDEX('[3]5.งบทดลอง รพ.'!$AM:$AM,MATCH(F:F,'[3]5.งบทดลอง รพ.'!B:B,0)),)</f>
        <v>0</v>
      </c>
      <c r="AR179" s="295">
        <f>IFERROR(INDEX('[3]5.งบทดลอง รพ.'!$AN:$AN,MATCH(F:F,'[3]5.งบทดลอง รพ.'!B:B,0)),)</f>
        <v>0</v>
      </c>
      <c r="AS179" s="295">
        <f>IFERROR(INDEX('[3]5.งบทดลอง รพ.'!$AO:$AO,MATCH(F:F,'[3]5.งบทดลอง รพ.'!B:B,0)),)</f>
        <v>0</v>
      </c>
      <c r="AT179" s="295">
        <f>IFERROR(INDEX('[3]5.งบทดลอง รพ.'!$AP:$AP,MATCH(F:F,'[3]5.งบทดลอง รพ.'!B:B,0)),)</f>
        <v>0</v>
      </c>
      <c r="AU179" s="295">
        <f>IFERROR(INDEX('[3]5.งบทดลอง รพ.'!$AQ:$AQ,MATCH(F:F,'[3]5.งบทดลอง รพ.'!B:B,0)),)</f>
        <v>0</v>
      </c>
      <c r="AV179" s="295">
        <f>IFERROR(INDEX('[3]5.งบทดลอง รพ.'!$AR:$AR,MATCH(F:F,'[3]5.งบทดลอง รพ.'!B:B,0)),)</f>
        <v>0</v>
      </c>
      <c r="AW179" s="295">
        <f>IFERROR(INDEX('[3]5.งบทดลอง รพ.'!$AS:$AS,MATCH(F:F,'[3]5.งบทดลอง รพ.'!B:B,0)),)</f>
        <v>0</v>
      </c>
      <c r="AX179" s="295">
        <f>IFERROR(INDEX('[3]5.งบทดลอง รพ.'!$AT:$AT,MATCH(F:F,'[3]5.งบทดลอง รพ.'!B:B,0)),)</f>
        <v>0</v>
      </c>
      <c r="AY179" s="295">
        <f>IFERROR(INDEX('[3]5.งบทดลอง รพ.'!$AU:$AU,MATCH(F:F,'[3]5.งบทดลอง รพ.'!B:B,0)),)</f>
        <v>0</v>
      </c>
      <c r="AZ179" s="295">
        <f>IFERROR(INDEX('[3]5.งบทดลอง รพ.'!$AV:$AV,MATCH(F:F,'[3]5.งบทดลอง รพ.'!B:B,0)),)</f>
        <v>0</v>
      </c>
      <c r="BA179" s="295">
        <f>IFERROR(INDEX('[3]5.งบทดลอง รพ.'!$AW:$AW,MATCH(F:F,'[3]5.งบทดลอง รพ.'!B:B,0)),)</f>
        <v>0</v>
      </c>
      <c r="BB179" s="295">
        <f>IFERROR(INDEX('[3]5.งบทดลอง รพ.'!$AX:$AX,MATCH(F:F,'[3]5.งบทดลอง รพ.'!B:B,0)),)</f>
        <v>0</v>
      </c>
      <c r="BC179" s="295">
        <f>IFERROR(INDEX('[3]5.งบทดลอง รพ.'!$AY:$AY,MATCH(F:F,'[3]5.งบทดลอง รพ.'!B:B,0)),)</f>
        <v>0</v>
      </c>
      <c r="BD179" s="295">
        <f>IFERROR(INDEX('[3]5.งบทดลอง รพ.'!$AZ:$AZ,MATCH(F:F,'[3]5.งบทดลอง รพ.'!B:B,0)),)</f>
        <v>0</v>
      </c>
      <c r="BE179" s="295">
        <f>IFERROR(INDEX('[3]5.งบทดลอง รพ.'!$BA:$BA,MATCH(F:F,'[3]5.งบทดลอง รพ.'!B:B,0)),)</f>
        <v>0</v>
      </c>
      <c r="BF179" s="295">
        <f>IFERROR(INDEX('[3]5.งบทดลอง รพ.'!$BB:$BB,MATCH(F:F,'[3]5.งบทดลอง รพ.'!B:B,0)),)</f>
        <v>0</v>
      </c>
      <c r="BG179" s="295">
        <f>IFERROR(INDEX('[3]5.งบทดลอง รพ.'!$BC:$BC,MATCH(F:F,'[3]5.งบทดลอง รพ.'!B:B,0)),)</f>
        <v>0</v>
      </c>
      <c r="BH179" s="295">
        <f>IFERROR(INDEX('[3]5.งบทดลอง รพ.'!$BD:$BD,MATCH(F:F,'[3]5.งบทดลอง รพ.'!B:B,0)),)</f>
        <v>0</v>
      </c>
      <c r="BI179" s="295">
        <f>IFERROR(INDEX('[3]5.งบทดลอง รพ.'!$BE:$BE,MATCH(F:F,'[3]5.งบทดลอง รพ.'!B:B,0)),)</f>
        <v>0</v>
      </c>
      <c r="BJ179" s="295">
        <f>IFERROR(INDEX('[3]5.งบทดลอง รพ.'!$BF:$BF,MATCH(F:F,'[3]5.งบทดลอง รพ.'!B:B,0)),)</f>
        <v>0</v>
      </c>
      <c r="BK179" s="295">
        <f>IFERROR(INDEX('[3]5.งบทดลอง รพ.'!$BG:$BG,MATCH(F:F,'[3]5.งบทดลอง รพ.'!B:B,0)),)</f>
        <v>0</v>
      </c>
      <c r="BL179" s="295">
        <f>IFERROR(INDEX('[3]5.งบทดลอง รพ.'!$BH:$BH,MATCH(F:F,'[3]5.งบทดลอง รพ.'!B:B,0)),)</f>
        <v>0</v>
      </c>
      <c r="BM179" s="295">
        <f>IFERROR(INDEX('[3]5.งบทดลอง รพ.'!$BI:$BI,MATCH(F:F,'[3]5.งบทดลอง รพ.'!B:B,0)),)</f>
        <v>0</v>
      </c>
      <c r="BN179" s="295">
        <f>IFERROR(INDEX('[3]5.งบทดลอง รพ.'!$BJ:$BJ,MATCH(F:F,'[3]5.งบทดลอง รพ.'!B:B,0)),)</f>
        <v>0</v>
      </c>
      <c r="BO179" s="295">
        <f>IFERROR(INDEX('[3]5.งบทดลอง รพ.'!$BK:$BK,MATCH(F:F,'[3]5.งบทดลอง รพ.'!B:B,0)),)</f>
        <v>0</v>
      </c>
      <c r="BP179" s="295">
        <f>IFERROR(INDEX('[3]5.งบทดลอง รพ.'!$BL:$BL,MATCH(F:F,'[3]5.งบทดลอง รพ.'!B:B,0)),)</f>
        <v>0</v>
      </c>
      <c r="BQ179" s="295">
        <f>IFERROR(INDEX('[3]5.งบทดลอง รพ.'!$BM:$BM,MATCH(F:F,'[3]5.งบทดลอง รพ.'!B:B,0)),)</f>
        <v>0</v>
      </c>
      <c r="BR179" s="295">
        <f>IFERROR(INDEX('[3]5.งบทดลอง รพ.'!$BN:$BN,MATCH(F:F,'[3]5.งบทดลอง รพ.'!B:B,0)),)</f>
        <v>0</v>
      </c>
      <c r="BS179" s="295">
        <f>IFERROR(INDEX('[3]5.งบทดลอง รพ.'!$BO:$BO,MATCH(F:F,'[3]5.งบทดลอง รพ.'!B:B,0)),)</f>
        <v>0</v>
      </c>
      <c r="BT179" s="295">
        <f>IFERROR(INDEX('[3]5.งบทดลอง รพ.'!$BP:$BP,MATCH(F:F,'[3]5.งบทดลอง รพ.'!B:B,0)),)</f>
        <v>0</v>
      </c>
      <c r="BU179" s="295">
        <f>IFERROR(INDEX('[3]5.งบทดลอง รพ.'!$BQ:$BQ,MATCH(F:F,'[3]5.งบทดลอง รพ.'!B:B,0)),)</f>
        <v>0</v>
      </c>
      <c r="BV179" s="295">
        <f>IFERROR(INDEX('[3]5.งบทดลอง รพ.'!$BR:$BR,MATCH(F:F,'[3]5.งบทดลอง รพ.'!B:B,0)),)</f>
        <v>0</v>
      </c>
      <c r="BW179" s="295">
        <f>IFERROR(INDEX('[3]5.งบทดลอง รพ.'!$BS:$BS,MATCH(F:F,'[3]5.งบทดลอง รพ.'!B:B,0)),)</f>
        <v>346600</v>
      </c>
      <c r="BX179" s="295">
        <f>IFERROR(INDEX('[3]5.งบทดลอง รพ.'!$BT:$BT,MATCH(F:F,'[3]5.งบทดลอง รพ.'!B:B,0)),)</f>
        <v>0</v>
      </c>
      <c r="BY179" s="295">
        <f>IFERROR(INDEX('[3]5.งบทดลอง รพ.'!$BU:$BU,MATCH(F:F,'[3]5.งบทดลอง รพ.'!B:B,0)),)</f>
        <v>0</v>
      </c>
      <c r="BZ179" s="295">
        <f>IFERROR(INDEX('[3]5.งบทดลอง รพ.'!$BV:$BV,MATCH(F:F,'[3]5.งบทดลอง รพ.'!B:B,0)),)</f>
        <v>0</v>
      </c>
      <c r="CA179" s="295">
        <f>IFERROR(INDEX('[3]5.งบทดลอง รพ.'!$BW:$BW,MATCH(F:F,'[3]5.งบทดลอง รพ.'!B:B,0)),)</f>
        <v>0</v>
      </c>
      <c r="CB179" s="295">
        <f>IFERROR(INDEX('[3]5.งบทดลอง รพ.'!$BX:$BX,MATCH(F:F,'[3]5.งบทดลอง รพ.'!B:B,0)),)</f>
        <v>0</v>
      </c>
      <c r="CC179" s="506">
        <f t="shared" si="24"/>
        <v>346600</v>
      </c>
    </row>
    <row r="180" spans="1:81" s="302" customFormat="1">
      <c r="A180" s="301"/>
      <c r="B180" s="639" t="s">
        <v>750</v>
      </c>
      <c r="C180" s="640"/>
      <c r="D180" s="640"/>
      <c r="E180" s="640"/>
      <c r="F180" s="640"/>
      <c r="G180" s="641"/>
      <c r="H180" s="507">
        <f>SUM(H171:H179)</f>
        <v>0</v>
      </c>
      <c r="I180" s="507">
        <f t="shared" ref="I180:BT180" si="25">SUM(I171:I179)</f>
        <v>0</v>
      </c>
      <c r="J180" s="507">
        <f t="shared" si="25"/>
        <v>0</v>
      </c>
      <c r="K180" s="507">
        <f t="shared" si="25"/>
        <v>0</v>
      </c>
      <c r="L180" s="507">
        <f t="shared" si="25"/>
        <v>0</v>
      </c>
      <c r="M180" s="507">
        <f t="shared" si="25"/>
        <v>0</v>
      </c>
      <c r="N180" s="507">
        <f t="shared" si="25"/>
        <v>233747959.96000001</v>
      </c>
      <c r="O180" s="507">
        <f t="shared" si="25"/>
        <v>0</v>
      </c>
      <c r="P180" s="507">
        <f t="shared" si="25"/>
        <v>0</v>
      </c>
      <c r="Q180" s="507">
        <f t="shared" si="25"/>
        <v>0</v>
      </c>
      <c r="R180" s="507">
        <f t="shared" si="25"/>
        <v>0</v>
      </c>
      <c r="S180" s="507">
        <f t="shared" si="25"/>
        <v>0</v>
      </c>
      <c r="T180" s="507">
        <f t="shared" si="25"/>
        <v>0</v>
      </c>
      <c r="U180" s="507">
        <f t="shared" si="25"/>
        <v>0</v>
      </c>
      <c r="V180" s="507">
        <f t="shared" si="25"/>
        <v>0</v>
      </c>
      <c r="W180" s="507">
        <f t="shared" si="25"/>
        <v>0</v>
      </c>
      <c r="X180" s="507">
        <f t="shared" si="25"/>
        <v>0</v>
      </c>
      <c r="Y180" s="507">
        <f t="shared" si="25"/>
        <v>0</v>
      </c>
      <c r="Z180" s="507">
        <f t="shared" si="25"/>
        <v>0</v>
      </c>
      <c r="AA180" s="507">
        <f t="shared" si="25"/>
        <v>0</v>
      </c>
      <c r="AB180" s="507">
        <f t="shared" si="25"/>
        <v>0</v>
      </c>
      <c r="AC180" s="507">
        <f t="shared" si="25"/>
        <v>161500</v>
      </c>
      <c r="AD180" s="507">
        <f t="shared" si="25"/>
        <v>0</v>
      </c>
      <c r="AE180" s="507">
        <f t="shared" si="25"/>
        <v>0</v>
      </c>
      <c r="AF180" s="507">
        <f t="shared" si="25"/>
        <v>0</v>
      </c>
      <c r="AG180" s="507">
        <f t="shared" si="25"/>
        <v>0</v>
      </c>
      <c r="AH180" s="507">
        <f t="shared" si="25"/>
        <v>0</v>
      </c>
      <c r="AI180" s="507">
        <f t="shared" si="25"/>
        <v>40145729.789999999</v>
      </c>
      <c r="AJ180" s="507">
        <f t="shared" si="25"/>
        <v>0</v>
      </c>
      <c r="AK180" s="507">
        <f t="shared" si="25"/>
        <v>0</v>
      </c>
      <c r="AL180" s="507">
        <f t="shared" si="25"/>
        <v>0</v>
      </c>
      <c r="AM180" s="507">
        <f t="shared" si="25"/>
        <v>0</v>
      </c>
      <c r="AN180" s="507">
        <f t="shared" si="25"/>
        <v>0</v>
      </c>
      <c r="AO180" s="507">
        <f t="shared" si="25"/>
        <v>0</v>
      </c>
      <c r="AP180" s="507">
        <f t="shared" si="25"/>
        <v>0</v>
      </c>
      <c r="AQ180" s="507">
        <f t="shared" si="25"/>
        <v>0</v>
      </c>
      <c r="AR180" s="507">
        <f t="shared" si="25"/>
        <v>0</v>
      </c>
      <c r="AS180" s="507">
        <f t="shared" si="25"/>
        <v>0</v>
      </c>
      <c r="AT180" s="507">
        <f t="shared" si="25"/>
        <v>0</v>
      </c>
      <c r="AU180" s="507">
        <f t="shared" si="25"/>
        <v>65399595.329999998</v>
      </c>
      <c r="AV180" s="507">
        <f t="shared" si="25"/>
        <v>0</v>
      </c>
      <c r="AW180" s="507">
        <f t="shared" si="25"/>
        <v>0</v>
      </c>
      <c r="AX180" s="507">
        <f t="shared" si="25"/>
        <v>0</v>
      </c>
      <c r="AY180" s="507">
        <f t="shared" si="25"/>
        <v>0</v>
      </c>
      <c r="AZ180" s="507">
        <f t="shared" si="25"/>
        <v>0</v>
      </c>
      <c r="BA180" s="507">
        <f t="shared" si="25"/>
        <v>0</v>
      </c>
      <c r="BB180" s="507">
        <f t="shared" si="25"/>
        <v>264990373.14999998</v>
      </c>
      <c r="BC180" s="507">
        <f t="shared" si="25"/>
        <v>0</v>
      </c>
      <c r="BD180" s="507">
        <f t="shared" si="25"/>
        <v>0</v>
      </c>
      <c r="BE180" s="507">
        <f t="shared" si="25"/>
        <v>0</v>
      </c>
      <c r="BF180" s="507">
        <f t="shared" si="25"/>
        <v>0</v>
      </c>
      <c r="BG180" s="507">
        <f t="shared" si="25"/>
        <v>0</v>
      </c>
      <c r="BH180" s="507">
        <f t="shared" si="25"/>
        <v>0</v>
      </c>
      <c r="BI180" s="507">
        <f t="shared" si="25"/>
        <v>0</v>
      </c>
      <c r="BJ180" s="507">
        <f t="shared" si="25"/>
        <v>0</v>
      </c>
      <c r="BK180" s="507">
        <f t="shared" si="25"/>
        <v>0</v>
      </c>
      <c r="BL180" s="507">
        <f t="shared" si="25"/>
        <v>0</v>
      </c>
      <c r="BM180" s="507">
        <f t="shared" si="25"/>
        <v>338363873.02999997</v>
      </c>
      <c r="BN180" s="507">
        <f t="shared" si="25"/>
        <v>0</v>
      </c>
      <c r="BO180" s="507">
        <f t="shared" si="25"/>
        <v>0</v>
      </c>
      <c r="BP180" s="507">
        <f t="shared" si="25"/>
        <v>0</v>
      </c>
      <c r="BQ180" s="507">
        <f t="shared" si="25"/>
        <v>0</v>
      </c>
      <c r="BR180" s="507">
        <f t="shared" si="25"/>
        <v>0</v>
      </c>
      <c r="BS180" s="507">
        <f t="shared" si="25"/>
        <v>0</v>
      </c>
      <c r="BT180" s="507">
        <f t="shared" si="25"/>
        <v>26300</v>
      </c>
      <c r="BU180" s="507">
        <f t="shared" ref="BU180:CC180" si="26">SUM(BU171:BU179)</f>
        <v>0</v>
      </c>
      <c r="BV180" s="507">
        <f t="shared" si="26"/>
        <v>0</v>
      </c>
      <c r="BW180" s="507">
        <f t="shared" si="26"/>
        <v>346600</v>
      </c>
      <c r="BX180" s="507">
        <f t="shared" si="26"/>
        <v>0</v>
      </c>
      <c r="BY180" s="507">
        <f t="shared" si="26"/>
        <v>0</v>
      </c>
      <c r="BZ180" s="507">
        <f t="shared" si="26"/>
        <v>0</v>
      </c>
      <c r="CA180" s="507">
        <f t="shared" si="26"/>
        <v>0</v>
      </c>
      <c r="CB180" s="507">
        <f t="shared" si="26"/>
        <v>0</v>
      </c>
      <c r="CC180" s="507">
        <f t="shared" si="26"/>
        <v>943181931.25999999</v>
      </c>
    </row>
    <row r="181" spans="1:81" s="308" customFormat="1">
      <c r="A181" s="307" t="s">
        <v>436</v>
      </c>
      <c r="B181" s="292" t="s">
        <v>26</v>
      </c>
      <c r="C181" s="293" t="s">
        <v>27</v>
      </c>
      <c r="D181" s="294">
        <v>46030</v>
      </c>
      <c r="E181" s="310" t="s">
        <v>751</v>
      </c>
      <c r="F181" s="504" t="s">
        <v>752</v>
      </c>
      <c r="G181" s="505" t="s">
        <v>753</v>
      </c>
      <c r="H181" s="295">
        <f>IFERROR(INDEX('[3]5.งบทดลอง รพ.'!$D:$D,MATCH(F:F,'[3]5.งบทดลอง รพ.'!B:B,0)),)</f>
        <v>0</v>
      </c>
      <c r="I181" s="295">
        <f>IFERROR(INDEX('[3]5.งบทดลอง รพ.'!$E:$E,MATCH(F:F,'[3]5.งบทดลอง รพ.'!B:B,0)),)</f>
        <v>0</v>
      </c>
      <c r="J181" s="295">
        <f>IFERROR(INDEX('[3]5.งบทดลอง รพ.'!$F:$F,MATCH(F:F,'[3]5.งบทดลอง รพ.'!B:B,0)),)</f>
        <v>0</v>
      </c>
      <c r="K181" s="295">
        <f>IFERROR(INDEX('[3]5.งบทดลอง รพ.'!$G:$G,MATCH(F:F,'[3]5.งบทดลอง รพ.'!B:B,0)),)</f>
        <v>0</v>
      </c>
      <c r="L181" s="295">
        <f>IFERROR(INDEX('[3]5.งบทดลอง รพ.'!$H:$H,MATCH(F:F,'[3]5.งบทดลอง รพ.'!B:B,0)),)</f>
        <v>0</v>
      </c>
      <c r="M181" s="295">
        <f>IFERROR(INDEX('[3]5.งบทดลอง รพ.'!$I:$I,MATCH(F:F,'[3]5.งบทดลอง รพ.'!B:B,0)),)</f>
        <v>0</v>
      </c>
      <c r="N181" s="295">
        <f>IFERROR(INDEX('[3]5.งบทดลอง รพ.'!$J:$J,MATCH(F:F,'[3]5.งบทดลอง รพ.'!B:B,0)),)</f>
        <v>0</v>
      </c>
      <c r="O181" s="295">
        <f>IFERROR(INDEX('[3]5.งบทดลอง รพ.'!$K:$K,MATCH(F:F,'[3]5.งบทดลอง รพ.'!B:B,0)),)</f>
        <v>0</v>
      </c>
      <c r="P181" s="295">
        <f>IFERROR(INDEX('[3]5.งบทดลอง รพ.'!$L:$L,MATCH(F:F,'[3]5.งบทดลอง รพ.'!B:B,0)),)</f>
        <v>0</v>
      </c>
      <c r="Q181" s="295">
        <f>IFERROR(INDEX('[3]5.งบทดลอง รพ.'!$M:$M,MATCH(F:F,'[3]5.งบทดลอง รพ.'!B:B,0)),)</f>
        <v>0</v>
      </c>
      <c r="R181" s="295">
        <f>IFERROR(INDEX('[3]5.งบทดลอง รพ.'!$N:$N,MATCH(F:F,'[3]5.งบทดลอง รพ.'!B:B,0)),)</f>
        <v>0</v>
      </c>
      <c r="S181" s="295">
        <f>IFERROR(INDEX('[3]5.งบทดลอง รพ.'!$O:$O,MATCH(F:F,'[3]5.งบทดลอง รพ.'!B:B,0)),)</f>
        <v>0</v>
      </c>
      <c r="T181" s="295">
        <f>IFERROR(INDEX('[3]5.งบทดลอง รพ.'!$P:$P,MATCH(F:F,'[3]5.งบทดลอง รพ.'!B:B,0)),)</f>
        <v>0</v>
      </c>
      <c r="U181" s="295">
        <f>IFERROR(INDEX('[3]5.งบทดลอง รพ.'!$Q:$Q,MATCH(F:F,'[3]5.งบทดลอง รพ.'!B:B,0)),)</f>
        <v>0</v>
      </c>
      <c r="V181" s="295">
        <f>IFERROR(INDEX('[3]5.งบทดลอง รพ.'!$R:$R,MATCH(F:F,'[3]5.งบทดลอง รพ.'!B:B,0)),)</f>
        <v>0</v>
      </c>
      <c r="W181" s="295">
        <f>IFERROR(INDEX('[3]5.งบทดลอง รพ.'!$S:$S,MATCH(F:F,'[3]5.งบทดลอง รพ.'!B:B,0)),)</f>
        <v>0</v>
      </c>
      <c r="X181" s="295">
        <f>IFERROR(INDEX('[3]5.งบทดลอง รพ.'!$T:$T,MATCH(F:F,'[3]5.งบทดลอง รพ.'!B:B,0)),)</f>
        <v>81505</v>
      </c>
      <c r="Y181" s="295">
        <f>IFERROR(INDEX('[3]5.งบทดลอง รพ.'!$U:$U,MATCH(F:F,'[3]5.งบทดลอง รพ.'!B:B,0)),)</f>
        <v>0</v>
      </c>
      <c r="Z181" s="295">
        <f>IFERROR(INDEX('[3]5.งบทดลอง รพ.'!$V:$V,MATCH(F:F,'[3]5.งบทดลอง รพ.'!B:B,0)),)</f>
        <v>0</v>
      </c>
      <c r="AA181" s="295">
        <f>IFERROR(INDEX('[3]5.งบทดลอง รพ.'!$W:$W,MATCH(F:F,'[3]5.งบทดลอง รพ.'!B:B,0)),)</f>
        <v>0</v>
      </c>
      <c r="AB181" s="295">
        <f>IFERROR(INDEX('[3]5.งบทดลอง รพ.'!$X:$X,MATCH(F:F,'[3]5.งบทดลอง รพ.'!B:B,0)),)</f>
        <v>0</v>
      </c>
      <c r="AC181" s="295">
        <f>IFERROR(INDEX('[3]5.งบทดลอง รพ.'!$Y:$Y,MATCH(F:F,'[3]5.งบทดลอง รพ.'!B:B,0)),)</f>
        <v>0</v>
      </c>
      <c r="AD181" s="295">
        <f>IFERROR(INDEX('[3]5.งบทดลอง รพ.'!$Z:$Z,MATCH(F:F,'[3]5.งบทดลอง รพ.'!B:B,0)),)</f>
        <v>0</v>
      </c>
      <c r="AE181" s="295">
        <f>IFERROR(INDEX('[3]5.งบทดลอง รพ.'!$AA:$AA,MATCH(F:F,'[3]5.งบทดลอง รพ.'!B:B,0)),)</f>
        <v>0</v>
      </c>
      <c r="AF181" s="295">
        <f>IFERROR(INDEX('[3]5.งบทดลอง รพ.'!$AB:$AB,MATCH(F:F,'[3]5.งบทดลอง รพ.'!B:B,0)),)</f>
        <v>0</v>
      </c>
      <c r="AG181" s="295">
        <f>IFERROR(INDEX('[3]5.งบทดลอง รพ.'!$AC:$AC,MATCH(F:F,'[3]5.งบทดลอง รพ.'!B:B,0)),)</f>
        <v>0</v>
      </c>
      <c r="AH181" s="295">
        <f>IFERROR(INDEX('[3]5.งบทดลอง รพ.'!$AD:$AD,MATCH(F:F,'[3]5.งบทดลอง รพ.'!B:B,0)),)</f>
        <v>0</v>
      </c>
      <c r="AI181" s="295">
        <f>IFERROR(INDEX('[3]5.งบทดลอง รพ.'!$AE:$AE,MATCH(F:F,'[3]5.งบทดลอง รพ.'!B:B,0)),)</f>
        <v>0</v>
      </c>
      <c r="AJ181" s="295">
        <f>IFERROR(INDEX('[3]5.งบทดลอง รพ.'!$AF:$AF,MATCH(F:F,'[3]5.งบทดลอง รพ.'!B:B,0)),)</f>
        <v>0</v>
      </c>
      <c r="AK181" s="295">
        <f>IFERROR(INDEX('[3]5.งบทดลอง รพ.'!$AG:$AG,MATCH(F:F,'[3]5.งบทดลอง รพ.'!B:B,0)),)</f>
        <v>0</v>
      </c>
      <c r="AL181" s="295">
        <f>IFERROR(INDEX('[3]5.งบทดลอง รพ.'!$AH:$AH,MATCH(F:F,'[3]5.งบทดลอง รพ.'!B:B,0)),)</f>
        <v>0</v>
      </c>
      <c r="AM181" s="295">
        <f>IFERROR(INDEX('[3]5.งบทดลอง รพ.'!$AI:$AI,MATCH(F:F,'[3]5.งบทดลอง รพ.'!B:B,0)),)</f>
        <v>0</v>
      </c>
      <c r="AN181" s="295">
        <f>IFERROR(INDEX('[3]5.งบทดลอง รพ.'!$AJ:$AJ,MATCH(F:F,'[3]5.งบทดลอง รพ.'!B:B,0)),)</f>
        <v>0</v>
      </c>
      <c r="AO181" s="295">
        <f>IFERROR(INDEX('[3]5.งบทดลอง รพ.'!$AK:$AK,MATCH(F:F,'[3]5.งบทดลอง รพ.'!B:B,0)),)</f>
        <v>0</v>
      </c>
      <c r="AP181" s="295">
        <f>IFERROR(INDEX('[3]5.งบทดลอง รพ.'!$AL:$AL,MATCH(F:F,'[3]5.งบทดลอง รพ.'!B:B,0)),)</f>
        <v>0</v>
      </c>
      <c r="AQ181" s="295">
        <f>IFERROR(INDEX('[3]5.งบทดลอง รพ.'!$AM:$AM,MATCH(F:F,'[3]5.งบทดลอง รพ.'!B:B,0)),)</f>
        <v>0</v>
      </c>
      <c r="AR181" s="295">
        <f>IFERROR(INDEX('[3]5.งบทดลอง รพ.'!$AN:$AN,MATCH(F:F,'[3]5.งบทดลอง รพ.'!B:B,0)),)</f>
        <v>0</v>
      </c>
      <c r="AS181" s="295">
        <f>IFERROR(INDEX('[3]5.งบทดลอง รพ.'!$AO:$AO,MATCH(F:F,'[3]5.งบทดลอง รพ.'!B:B,0)),)</f>
        <v>0</v>
      </c>
      <c r="AT181" s="295">
        <f>IFERROR(INDEX('[3]5.งบทดลอง รพ.'!$AP:$AP,MATCH(F:F,'[3]5.งบทดลอง รพ.'!B:B,0)),)</f>
        <v>0</v>
      </c>
      <c r="AU181" s="295">
        <f>IFERROR(INDEX('[3]5.งบทดลอง รพ.'!$AQ:$AQ,MATCH(F:F,'[3]5.งบทดลอง รพ.'!B:B,0)),)</f>
        <v>0</v>
      </c>
      <c r="AV181" s="295">
        <f>IFERROR(INDEX('[3]5.งบทดลอง รพ.'!$AR:$AR,MATCH(F:F,'[3]5.งบทดลอง รพ.'!B:B,0)),)</f>
        <v>0</v>
      </c>
      <c r="AW181" s="295">
        <f>IFERROR(INDEX('[3]5.งบทดลอง รพ.'!$AS:$AS,MATCH(F:F,'[3]5.งบทดลอง รพ.'!B:B,0)),)</f>
        <v>0</v>
      </c>
      <c r="AX181" s="295">
        <f>IFERROR(INDEX('[3]5.งบทดลอง รพ.'!$AT:$AT,MATCH(F:F,'[3]5.งบทดลอง รพ.'!B:B,0)),)</f>
        <v>0</v>
      </c>
      <c r="AY181" s="295">
        <f>IFERROR(INDEX('[3]5.งบทดลอง รพ.'!$AU:$AU,MATCH(F:F,'[3]5.งบทดลอง รพ.'!B:B,0)),)</f>
        <v>0</v>
      </c>
      <c r="AZ181" s="295">
        <f>IFERROR(INDEX('[3]5.งบทดลอง รพ.'!$AV:$AV,MATCH(F:F,'[3]5.งบทดลอง รพ.'!B:B,0)),)</f>
        <v>0</v>
      </c>
      <c r="BA181" s="295">
        <f>IFERROR(INDEX('[3]5.งบทดลอง รพ.'!$AW:$AW,MATCH(F:F,'[3]5.งบทดลอง รพ.'!B:B,0)),)</f>
        <v>0</v>
      </c>
      <c r="BB181" s="295">
        <f>IFERROR(INDEX('[3]5.งบทดลอง รพ.'!$AX:$AX,MATCH(F:F,'[3]5.งบทดลอง รพ.'!B:B,0)),)</f>
        <v>0</v>
      </c>
      <c r="BC181" s="295">
        <f>IFERROR(INDEX('[3]5.งบทดลอง รพ.'!$AY:$AY,MATCH(F:F,'[3]5.งบทดลอง รพ.'!B:B,0)),)</f>
        <v>0</v>
      </c>
      <c r="BD181" s="295">
        <f>IFERROR(INDEX('[3]5.งบทดลอง รพ.'!$AZ:$AZ,MATCH(F:F,'[3]5.งบทดลอง รพ.'!B:B,0)),)</f>
        <v>0</v>
      </c>
      <c r="BE181" s="295">
        <f>IFERROR(INDEX('[3]5.งบทดลอง รพ.'!$BA:$BA,MATCH(F:F,'[3]5.งบทดลอง รพ.'!B:B,0)),)</f>
        <v>0</v>
      </c>
      <c r="BF181" s="295">
        <f>IFERROR(INDEX('[3]5.งบทดลอง รพ.'!$BB:$BB,MATCH(F:F,'[3]5.งบทดลอง รพ.'!B:B,0)),)</f>
        <v>0</v>
      </c>
      <c r="BG181" s="295">
        <f>IFERROR(INDEX('[3]5.งบทดลอง รพ.'!$BC:$BC,MATCH(F:F,'[3]5.งบทดลอง รพ.'!B:B,0)),)</f>
        <v>0</v>
      </c>
      <c r="BH181" s="295">
        <f>IFERROR(INDEX('[3]5.งบทดลอง รพ.'!$BD:$BD,MATCH(F:F,'[3]5.งบทดลอง รพ.'!B:B,0)),)</f>
        <v>0</v>
      </c>
      <c r="BI181" s="295">
        <f>IFERROR(INDEX('[3]5.งบทดลอง รพ.'!$BE:$BE,MATCH(F:F,'[3]5.งบทดลอง รพ.'!B:B,0)),)</f>
        <v>0</v>
      </c>
      <c r="BJ181" s="295">
        <f>IFERROR(INDEX('[3]5.งบทดลอง รพ.'!$BF:$BF,MATCH(F:F,'[3]5.งบทดลอง รพ.'!B:B,0)),)</f>
        <v>0</v>
      </c>
      <c r="BK181" s="295">
        <f>IFERROR(INDEX('[3]5.งบทดลอง รพ.'!$BG:$BG,MATCH(F:F,'[3]5.งบทดลอง รพ.'!B:B,0)),)</f>
        <v>0</v>
      </c>
      <c r="BL181" s="295">
        <f>IFERROR(INDEX('[3]5.งบทดลอง รพ.'!$BH:$BH,MATCH(F:F,'[3]5.งบทดลอง รพ.'!B:B,0)),)</f>
        <v>0</v>
      </c>
      <c r="BM181" s="295">
        <f>IFERROR(INDEX('[3]5.งบทดลอง รพ.'!$BI:$BI,MATCH(F:F,'[3]5.งบทดลอง รพ.'!B:B,0)),)</f>
        <v>0</v>
      </c>
      <c r="BN181" s="295">
        <f>IFERROR(INDEX('[3]5.งบทดลอง รพ.'!$BJ:$BJ,MATCH(F:F,'[3]5.งบทดลอง รพ.'!B:B,0)),)</f>
        <v>0</v>
      </c>
      <c r="BO181" s="295">
        <f>IFERROR(INDEX('[3]5.งบทดลอง รพ.'!$BK:$BK,MATCH(F:F,'[3]5.งบทดลอง รพ.'!B:B,0)),)</f>
        <v>0</v>
      </c>
      <c r="BP181" s="295">
        <f>IFERROR(INDEX('[3]5.งบทดลอง รพ.'!$BL:$BL,MATCH(F:F,'[3]5.งบทดลอง รพ.'!B:B,0)),)</f>
        <v>0</v>
      </c>
      <c r="BQ181" s="295">
        <f>IFERROR(INDEX('[3]5.งบทดลอง รพ.'!$BM:$BM,MATCH(F:F,'[3]5.งบทดลอง รพ.'!B:B,0)),)</f>
        <v>0</v>
      </c>
      <c r="BR181" s="295">
        <f>IFERROR(INDEX('[3]5.งบทดลอง รพ.'!$BN:$BN,MATCH(F:F,'[3]5.งบทดลอง รพ.'!B:B,0)),)</f>
        <v>0</v>
      </c>
      <c r="BS181" s="295">
        <f>IFERROR(INDEX('[3]5.งบทดลอง รพ.'!$BO:$BO,MATCH(F:F,'[3]5.งบทดลอง รพ.'!B:B,0)),)</f>
        <v>0</v>
      </c>
      <c r="BT181" s="295">
        <f>IFERROR(INDEX('[3]5.งบทดลอง รพ.'!$BP:$BP,MATCH(F:F,'[3]5.งบทดลอง รพ.'!B:B,0)),)</f>
        <v>0</v>
      </c>
      <c r="BU181" s="295">
        <f>IFERROR(INDEX('[3]5.งบทดลอง รพ.'!$BQ:$BQ,MATCH(F:F,'[3]5.งบทดลอง รพ.'!B:B,0)),)</f>
        <v>0</v>
      </c>
      <c r="BV181" s="295">
        <f>IFERROR(INDEX('[3]5.งบทดลอง รพ.'!$BR:$BR,MATCH(F:F,'[3]5.งบทดลอง รพ.'!B:B,0)),)</f>
        <v>0</v>
      </c>
      <c r="BW181" s="295">
        <f>IFERROR(INDEX('[3]5.งบทดลอง รพ.'!$BS:$BS,MATCH(F:F,'[3]5.งบทดลอง รพ.'!B:B,0)),)</f>
        <v>0</v>
      </c>
      <c r="BX181" s="295">
        <f>IFERROR(INDEX('[3]5.งบทดลอง รพ.'!$BT:$BT,MATCH(F:F,'[3]5.งบทดลอง รพ.'!B:B,0)),)</f>
        <v>0</v>
      </c>
      <c r="BY181" s="295">
        <f>IFERROR(INDEX('[3]5.งบทดลอง รพ.'!$BU:$BU,MATCH(F:F,'[3]5.งบทดลอง รพ.'!B:B,0)),)</f>
        <v>0</v>
      </c>
      <c r="BZ181" s="295">
        <f>IFERROR(INDEX('[3]5.งบทดลอง รพ.'!$BV:$BV,MATCH(F:F,'[3]5.งบทดลอง รพ.'!B:B,0)),)</f>
        <v>0</v>
      </c>
      <c r="CA181" s="295">
        <f>IFERROR(INDEX('[3]5.งบทดลอง รพ.'!$BW:$BW,MATCH(F:F,'[3]5.งบทดลอง รพ.'!B:B,0)),)</f>
        <v>0</v>
      </c>
      <c r="CB181" s="295">
        <f>IFERROR(INDEX('[3]5.งบทดลอง รพ.'!$BX:$BX,MATCH(F:F,'[3]5.งบทดลอง รพ.'!B:B,0)),)</f>
        <v>0</v>
      </c>
      <c r="CC181" s="506">
        <f t="shared" si="21"/>
        <v>81505</v>
      </c>
    </row>
    <row r="182" spans="1:81" s="308" customFormat="1">
      <c r="A182" s="307" t="s">
        <v>436</v>
      </c>
      <c r="B182" s="292" t="s">
        <v>26</v>
      </c>
      <c r="C182" s="293" t="s">
        <v>27</v>
      </c>
      <c r="D182" s="294">
        <v>46030</v>
      </c>
      <c r="E182" s="310" t="s">
        <v>751</v>
      </c>
      <c r="F182" s="504" t="s">
        <v>754</v>
      </c>
      <c r="G182" s="505" t="s">
        <v>755</v>
      </c>
      <c r="H182" s="295">
        <f>IFERROR(INDEX('[3]5.งบทดลอง รพ.'!$D:$D,MATCH(F:F,'[3]5.งบทดลอง รพ.'!B:B,0)),)</f>
        <v>0</v>
      </c>
      <c r="I182" s="295">
        <f>IFERROR(INDEX('[3]5.งบทดลอง รพ.'!$E:$E,MATCH(F:F,'[3]5.งบทดลอง รพ.'!B:B,0)),)</f>
        <v>0</v>
      </c>
      <c r="J182" s="295">
        <f>IFERROR(INDEX('[3]5.งบทดลอง รพ.'!$F:$F,MATCH(F:F,'[3]5.งบทดลอง รพ.'!B:B,0)),)</f>
        <v>0</v>
      </c>
      <c r="K182" s="295">
        <f>IFERROR(INDEX('[3]5.งบทดลอง รพ.'!$G:$G,MATCH(F:F,'[3]5.งบทดลอง รพ.'!B:B,0)),)</f>
        <v>0</v>
      </c>
      <c r="L182" s="295">
        <f>IFERROR(INDEX('[3]5.งบทดลอง รพ.'!$H:$H,MATCH(F:F,'[3]5.งบทดลอง รพ.'!B:B,0)),)</f>
        <v>0</v>
      </c>
      <c r="M182" s="295">
        <f>IFERROR(INDEX('[3]5.งบทดลอง รพ.'!$I:$I,MATCH(F:F,'[3]5.งบทดลอง รพ.'!B:B,0)),)</f>
        <v>0</v>
      </c>
      <c r="N182" s="295">
        <f>IFERROR(INDEX('[3]5.งบทดลอง รพ.'!$J:$J,MATCH(F:F,'[3]5.งบทดลอง รพ.'!B:B,0)),)</f>
        <v>0</v>
      </c>
      <c r="O182" s="295">
        <f>IFERROR(INDEX('[3]5.งบทดลอง รพ.'!$K:$K,MATCH(F:F,'[3]5.งบทดลอง รพ.'!B:B,0)),)</f>
        <v>0</v>
      </c>
      <c r="P182" s="295">
        <f>IFERROR(INDEX('[3]5.งบทดลอง รพ.'!$L:$L,MATCH(F:F,'[3]5.งบทดลอง รพ.'!B:B,0)),)</f>
        <v>493000</v>
      </c>
      <c r="Q182" s="295">
        <f>IFERROR(INDEX('[3]5.งบทดลอง รพ.'!$M:$M,MATCH(F:F,'[3]5.งบทดลอง รพ.'!B:B,0)),)</f>
        <v>0</v>
      </c>
      <c r="R182" s="295">
        <f>IFERROR(INDEX('[3]5.งบทดลอง รพ.'!$N:$N,MATCH(F:F,'[3]5.งบทดลอง รพ.'!B:B,0)),)</f>
        <v>0</v>
      </c>
      <c r="S182" s="295">
        <f>IFERROR(INDEX('[3]5.งบทดลอง รพ.'!$O:$O,MATCH(F:F,'[3]5.งบทดลอง รพ.'!B:B,0)),)</f>
        <v>0</v>
      </c>
      <c r="T182" s="295">
        <f>IFERROR(INDEX('[3]5.งบทดลอง รพ.'!$P:$P,MATCH(F:F,'[3]5.งบทดลอง รพ.'!B:B,0)),)</f>
        <v>0</v>
      </c>
      <c r="U182" s="295">
        <f>IFERROR(INDEX('[3]5.งบทดลอง รพ.'!$Q:$Q,MATCH(F:F,'[3]5.งบทดลอง รพ.'!B:B,0)),)</f>
        <v>0</v>
      </c>
      <c r="V182" s="295">
        <f>IFERROR(INDEX('[3]5.งบทดลอง รพ.'!$R:$R,MATCH(F:F,'[3]5.งบทดลอง รพ.'!B:B,0)),)</f>
        <v>0</v>
      </c>
      <c r="W182" s="295">
        <f>IFERROR(INDEX('[3]5.งบทดลอง รพ.'!$S:$S,MATCH(F:F,'[3]5.งบทดลอง รพ.'!B:B,0)),)</f>
        <v>0</v>
      </c>
      <c r="X182" s="295">
        <f>IFERROR(INDEX('[3]5.งบทดลอง รพ.'!$T:$T,MATCH(F:F,'[3]5.งบทดลอง รพ.'!B:B,0)),)</f>
        <v>927900</v>
      </c>
      <c r="Y182" s="295">
        <f>IFERROR(INDEX('[3]5.งบทดลอง รพ.'!$U:$U,MATCH(F:F,'[3]5.งบทดลอง รพ.'!B:B,0)),)</f>
        <v>0</v>
      </c>
      <c r="Z182" s="295">
        <f>IFERROR(INDEX('[3]5.งบทดลอง รพ.'!$V:$V,MATCH(F:F,'[3]5.งบทดลอง รพ.'!B:B,0)),)</f>
        <v>0</v>
      </c>
      <c r="AA182" s="295">
        <f>IFERROR(INDEX('[3]5.งบทดลอง รพ.'!$W:$W,MATCH(F:F,'[3]5.งบทดลอง รพ.'!B:B,0)),)</f>
        <v>0</v>
      </c>
      <c r="AB182" s="295">
        <f>IFERROR(INDEX('[3]5.งบทดลอง รพ.'!$X:$X,MATCH(F:F,'[3]5.งบทดลอง รพ.'!B:B,0)),)</f>
        <v>0</v>
      </c>
      <c r="AC182" s="295">
        <f>IFERROR(INDEX('[3]5.งบทดลอง รพ.'!$Y:$Y,MATCH(F:F,'[3]5.งบทดลอง รพ.'!B:B,0)),)</f>
        <v>0</v>
      </c>
      <c r="AD182" s="295">
        <f>IFERROR(INDEX('[3]5.งบทดลอง รพ.'!$Z:$Z,MATCH(F:F,'[3]5.งบทดลอง รพ.'!B:B,0)),)</f>
        <v>0</v>
      </c>
      <c r="AE182" s="295">
        <f>IFERROR(INDEX('[3]5.งบทดลอง รพ.'!$AA:$AA,MATCH(F:F,'[3]5.งบทดลอง รพ.'!B:B,0)),)</f>
        <v>0</v>
      </c>
      <c r="AF182" s="295">
        <f>IFERROR(INDEX('[3]5.งบทดลอง รพ.'!$AB:$AB,MATCH(F:F,'[3]5.งบทดลอง รพ.'!B:B,0)),)</f>
        <v>0</v>
      </c>
      <c r="AG182" s="295">
        <f>IFERROR(INDEX('[3]5.งบทดลอง รพ.'!$AC:$AC,MATCH(F:F,'[3]5.งบทดลอง รพ.'!B:B,0)),)</f>
        <v>0</v>
      </c>
      <c r="AH182" s="295">
        <f>IFERROR(INDEX('[3]5.งบทดลอง รพ.'!$AD:$AD,MATCH(F:F,'[3]5.งบทดลอง รพ.'!B:B,0)),)</f>
        <v>0</v>
      </c>
      <c r="AI182" s="295">
        <f>IFERROR(INDEX('[3]5.งบทดลอง รพ.'!$AE:$AE,MATCH(F:F,'[3]5.งบทดลอง รพ.'!B:B,0)),)</f>
        <v>0</v>
      </c>
      <c r="AJ182" s="295">
        <f>IFERROR(INDEX('[3]5.งบทดลอง รพ.'!$AF:$AF,MATCH(F:F,'[3]5.งบทดลอง รพ.'!B:B,0)),)</f>
        <v>0</v>
      </c>
      <c r="AK182" s="295">
        <f>IFERROR(INDEX('[3]5.งบทดลอง รพ.'!$AG:$AG,MATCH(F:F,'[3]5.งบทดลอง รพ.'!B:B,0)),)</f>
        <v>0</v>
      </c>
      <c r="AL182" s="295">
        <f>IFERROR(INDEX('[3]5.งบทดลอง รพ.'!$AH:$AH,MATCH(F:F,'[3]5.งบทดลอง รพ.'!B:B,0)),)</f>
        <v>0</v>
      </c>
      <c r="AM182" s="295">
        <f>IFERROR(INDEX('[3]5.งบทดลอง รพ.'!$AI:$AI,MATCH(F:F,'[3]5.งบทดลอง รพ.'!B:B,0)),)</f>
        <v>0</v>
      </c>
      <c r="AN182" s="295">
        <f>IFERROR(INDEX('[3]5.งบทดลอง รพ.'!$AJ:$AJ,MATCH(F:F,'[3]5.งบทดลอง รพ.'!B:B,0)),)</f>
        <v>0</v>
      </c>
      <c r="AO182" s="295">
        <f>IFERROR(INDEX('[3]5.งบทดลอง รพ.'!$AK:$AK,MATCH(F:F,'[3]5.งบทดลอง รพ.'!B:B,0)),)</f>
        <v>0</v>
      </c>
      <c r="AP182" s="295">
        <f>IFERROR(INDEX('[3]5.งบทดลอง รพ.'!$AL:$AL,MATCH(F:F,'[3]5.งบทดลอง รพ.'!B:B,0)),)</f>
        <v>0</v>
      </c>
      <c r="AQ182" s="295">
        <f>IFERROR(INDEX('[3]5.งบทดลอง รพ.'!$AM:$AM,MATCH(F:F,'[3]5.งบทดลอง รพ.'!B:B,0)),)</f>
        <v>0</v>
      </c>
      <c r="AR182" s="295">
        <f>IFERROR(INDEX('[3]5.งบทดลอง รพ.'!$AN:$AN,MATCH(F:F,'[3]5.งบทดลอง รพ.'!B:B,0)),)</f>
        <v>0</v>
      </c>
      <c r="AS182" s="295">
        <f>IFERROR(INDEX('[3]5.งบทดลอง รพ.'!$AO:$AO,MATCH(F:F,'[3]5.งบทดลอง รพ.'!B:B,0)),)</f>
        <v>0</v>
      </c>
      <c r="AT182" s="295">
        <f>IFERROR(INDEX('[3]5.งบทดลอง รพ.'!$AP:$AP,MATCH(F:F,'[3]5.งบทดลอง รพ.'!B:B,0)),)</f>
        <v>0</v>
      </c>
      <c r="AU182" s="295">
        <f>IFERROR(INDEX('[3]5.งบทดลอง รพ.'!$AQ:$AQ,MATCH(F:F,'[3]5.งบทดลอง รพ.'!B:B,0)),)</f>
        <v>0</v>
      </c>
      <c r="AV182" s="295">
        <f>IFERROR(INDEX('[3]5.งบทดลอง รพ.'!$AR:$AR,MATCH(F:F,'[3]5.งบทดลอง รพ.'!B:B,0)),)</f>
        <v>0</v>
      </c>
      <c r="AW182" s="295">
        <f>IFERROR(INDEX('[3]5.งบทดลอง รพ.'!$AS:$AS,MATCH(F:F,'[3]5.งบทดลอง รพ.'!B:B,0)),)</f>
        <v>0</v>
      </c>
      <c r="AX182" s="295">
        <f>IFERROR(INDEX('[3]5.งบทดลอง รพ.'!$AT:$AT,MATCH(F:F,'[3]5.งบทดลอง รพ.'!B:B,0)),)</f>
        <v>0</v>
      </c>
      <c r="AY182" s="295">
        <f>IFERROR(INDEX('[3]5.งบทดลอง รพ.'!$AU:$AU,MATCH(F:F,'[3]5.งบทดลอง รพ.'!B:B,0)),)</f>
        <v>0</v>
      </c>
      <c r="AZ182" s="295">
        <f>IFERROR(INDEX('[3]5.งบทดลอง รพ.'!$AV:$AV,MATCH(F:F,'[3]5.งบทดลอง รพ.'!B:B,0)),)</f>
        <v>0</v>
      </c>
      <c r="BA182" s="295">
        <f>IFERROR(INDEX('[3]5.งบทดลอง รพ.'!$AW:$AW,MATCH(F:F,'[3]5.งบทดลอง รพ.'!B:B,0)),)</f>
        <v>0</v>
      </c>
      <c r="BB182" s="295">
        <f>IFERROR(INDEX('[3]5.งบทดลอง รพ.'!$AX:$AX,MATCH(F:F,'[3]5.งบทดลอง รพ.'!B:B,0)),)</f>
        <v>0</v>
      </c>
      <c r="BC182" s="295">
        <f>IFERROR(INDEX('[3]5.งบทดลอง รพ.'!$AY:$AY,MATCH(F:F,'[3]5.งบทดลอง รพ.'!B:B,0)),)</f>
        <v>0</v>
      </c>
      <c r="BD182" s="295">
        <f>IFERROR(INDEX('[3]5.งบทดลอง รพ.'!$AZ:$AZ,MATCH(F:F,'[3]5.งบทดลอง รพ.'!B:B,0)),)</f>
        <v>0</v>
      </c>
      <c r="BE182" s="295">
        <f>IFERROR(INDEX('[3]5.งบทดลอง รพ.'!$BA:$BA,MATCH(F:F,'[3]5.งบทดลอง รพ.'!B:B,0)),)</f>
        <v>0</v>
      </c>
      <c r="BF182" s="295">
        <f>IFERROR(INDEX('[3]5.งบทดลอง รพ.'!$BB:$BB,MATCH(F:F,'[3]5.งบทดลอง รพ.'!B:B,0)),)</f>
        <v>0</v>
      </c>
      <c r="BG182" s="295">
        <f>IFERROR(INDEX('[3]5.งบทดลอง รพ.'!$BC:$BC,MATCH(F:F,'[3]5.งบทดลอง รพ.'!B:B,0)),)</f>
        <v>0</v>
      </c>
      <c r="BH182" s="295">
        <f>IFERROR(INDEX('[3]5.งบทดลอง รพ.'!$BD:$BD,MATCH(F:F,'[3]5.งบทดลอง รพ.'!B:B,0)),)</f>
        <v>0</v>
      </c>
      <c r="BI182" s="295">
        <f>IFERROR(INDEX('[3]5.งบทดลอง รพ.'!$BE:$BE,MATCH(F:F,'[3]5.งบทดลอง รพ.'!B:B,0)),)</f>
        <v>0</v>
      </c>
      <c r="BJ182" s="295">
        <f>IFERROR(INDEX('[3]5.งบทดลอง รพ.'!$BF:$BF,MATCH(F:F,'[3]5.งบทดลอง รพ.'!B:B,0)),)</f>
        <v>0</v>
      </c>
      <c r="BK182" s="295">
        <f>IFERROR(INDEX('[3]5.งบทดลอง รพ.'!$BG:$BG,MATCH(F:F,'[3]5.งบทดลอง รพ.'!B:B,0)),)</f>
        <v>0</v>
      </c>
      <c r="BL182" s="295">
        <f>IFERROR(INDEX('[3]5.งบทดลอง รพ.'!$BH:$BH,MATCH(F:F,'[3]5.งบทดลอง รพ.'!B:B,0)),)</f>
        <v>0</v>
      </c>
      <c r="BM182" s="295">
        <f>IFERROR(INDEX('[3]5.งบทดลอง รพ.'!$BI:$BI,MATCH(F:F,'[3]5.งบทดลอง รพ.'!B:B,0)),)</f>
        <v>0</v>
      </c>
      <c r="BN182" s="295">
        <f>IFERROR(INDEX('[3]5.งบทดลอง รพ.'!$BJ:$BJ,MATCH(F:F,'[3]5.งบทดลอง รพ.'!B:B,0)),)</f>
        <v>0</v>
      </c>
      <c r="BO182" s="295">
        <f>IFERROR(INDEX('[3]5.งบทดลอง รพ.'!$BK:$BK,MATCH(F:F,'[3]5.งบทดลอง รพ.'!B:B,0)),)</f>
        <v>0</v>
      </c>
      <c r="BP182" s="295">
        <f>IFERROR(INDEX('[3]5.งบทดลอง รพ.'!$BL:$BL,MATCH(F:F,'[3]5.งบทดลอง รพ.'!B:B,0)),)</f>
        <v>0</v>
      </c>
      <c r="BQ182" s="295">
        <f>IFERROR(INDEX('[3]5.งบทดลอง รพ.'!$BM:$BM,MATCH(F:F,'[3]5.งบทดลอง รพ.'!B:B,0)),)</f>
        <v>0</v>
      </c>
      <c r="BR182" s="295">
        <f>IFERROR(INDEX('[3]5.งบทดลอง รพ.'!$BN:$BN,MATCH(F:F,'[3]5.งบทดลอง รพ.'!B:B,0)),)</f>
        <v>0</v>
      </c>
      <c r="BS182" s="295">
        <f>IFERROR(INDEX('[3]5.งบทดลอง รพ.'!$BO:$BO,MATCH(F:F,'[3]5.งบทดลอง รพ.'!B:B,0)),)</f>
        <v>0</v>
      </c>
      <c r="BT182" s="295">
        <f>IFERROR(INDEX('[3]5.งบทดลอง รพ.'!$BP:$BP,MATCH(F:F,'[3]5.งบทดลอง รพ.'!B:B,0)),)</f>
        <v>0</v>
      </c>
      <c r="BU182" s="295">
        <f>IFERROR(INDEX('[3]5.งบทดลอง รพ.'!$BQ:$BQ,MATCH(F:F,'[3]5.งบทดลอง รพ.'!B:B,0)),)</f>
        <v>0</v>
      </c>
      <c r="BV182" s="295">
        <f>IFERROR(INDEX('[3]5.งบทดลอง รพ.'!$BR:$BR,MATCH(F:F,'[3]5.งบทดลอง รพ.'!B:B,0)),)</f>
        <v>0</v>
      </c>
      <c r="BW182" s="295">
        <f>IFERROR(INDEX('[3]5.งบทดลอง รพ.'!$BS:$BS,MATCH(F:F,'[3]5.งบทดลอง รพ.'!B:B,0)),)</f>
        <v>0</v>
      </c>
      <c r="BX182" s="295">
        <f>IFERROR(INDEX('[3]5.งบทดลอง รพ.'!$BT:$BT,MATCH(F:F,'[3]5.งบทดลอง รพ.'!B:B,0)),)</f>
        <v>0</v>
      </c>
      <c r="BY182" s="295">
        <f>IFERROR(INDEX('[3]5.งบทดลอง รพ.'!$BU:$BU,MATCH(F:F,'[3]5.งบทดลอง รพ.'!B:B,0)),)</f>
        <v>0</v>
      </c>
      <c r="BZ182" s="295">
        <f>IFERROR(INDEX('[3]5.งบทดลอง รพ.'!$BV:$BV,MATCH(F:F,'[3]5.งบทดลอง รพ.'!B:B,0)),)</f>
        <v>0</v>
      </c>
      <c r="CA182" s="295">
        <f>IFERROR(INDEX('[3]5.งบทดลอง รพ.'!$BW:$BW,MATCH(F:F,'[3]5.งบทดลอง รพ.'!B:B,0)),)</f>
        <v>0</v>
      </c>
      <c r="CB182" s="295">
        <f>IFERROR(INDEX('[3]5.งบทดลอง รพ.'!$BX:$BX,MATCH(F:F,'[3]5.งบทดลอง รพ.'!B:B,0)),)</f>
        <v>0</v>
      </c>
      <c r="CC182" s="506">
        <f t="shared" si="21"/>
        <v>1420900</v>
      </c>
    </row>
    <row r="183" spans="1:81" s="308" customFormat="1">
      <c r="A183" s="307" t="s">
        <v>436</v>
      </c>
      <c r="B183" s="292" t="s">
        <v>26</v>
      </c>
      <c r="C183" s="293" t="s">
        <v>27</v>
      </c>
      <c r="D183" s="294"/>
      <c r="E183" s="310"/>
      <c r="F183" s="504" t="s">
        <v>756</v>
      </c>
      <c r="G183" s="505" t="s">
        <v>757</v>
      </c>
      <c r="H183" s="295">
        <f>IFERROR(INDEX('[3]5.งบทดลอง รพ.'!$D:$D,MATCH(F:F,'[3]5.งบทดลอง รพ.'!B:B,0)),)</f>
        <v>0</v>
      </c>
      <c r="I183" s="295">
        <f>IFERROR(INDEX('[3]5.งบทดลอง รพ.'!$E:$E,MATCH(F:F,'[3]5.งบทดลอง รพ.'!B:B,0)),)</f>
        <v>0</v>
      </c>
      <c r="J183" s="295">
        <f>IFERROR(INDEX('[3]5.งบทดลอง รพ.'!$F:$F,MATCH(F:F,'[3]5.งบทดลอง รพ.'!B:B,0)),)</f>
        <v>0</v>
      </c>
      <c r="K183" s="295">
        <f>IFERROR(INDEX('[3]5.งบทดลอง รพ.'!$G:$G,MATCH(F:F,'[3]5.งบทดลอง รพ.'!B:B,0)),)</f>
        <v>0</v>
      </c>
      <c r="L183" s="295">
        <f>IFERROR(INDEX('[3]5.งบทดลอง รพ.'!$H:$H,MATCH(F:F,'[3]5.งบทดลอง รพ.'!B:B,0)),)</f>
        <v>0</v>
      </c>
      <c r="M183" s="295">
        <f>IFERROR(INDEX('[3]5.งบทดลอง รพ.'!$I:$I,MATCH(F:F,'[3]5.งบทดลอง รพ.'!B:B,0)),)</f>
        <v>0</v>
      </c>
      <c r="N183" s="295">
        <f>IFERROR(INDEX('[3]5.งบทดลอง รพ.'!$J:$J,MATCH(F:F,'[3]5.งบทดลอง รพ.'!B:B,0)),)</f>
        <v>0</v>
      </c>
      <c r="O183" s="295">
        <f>IFERROR(INDEX('[3]5.งบทดลอง รพ.'!$K:$K,MATCH(F:F,'[3]5.งบทดลอง รพ.'!B:B,0)),)</f>
        <v>0</v>
      </c>
      <c r="P183" s="295">
        <f>IFERROR(INDEX('[3]5.งบทดลอง รพ.'!$L:$L,MATCH(F:F,'[3]5.งบทดลอง รพ.'!B:B,0)),)</f>
        <v>0</v>
      </c>
      <c r="Q183" s="295">
        <f>IFERROR(INDEX('[3]5.งบทดลอง รพ.'!$M:$M,MATCH(F:F,'[3]5.งบทดลอง รพ.'!B:B,0)),)</f>
        <v>0</v>
      </c>
      <c r="R183" s="295">
        <f>IFERROR(INDEX('[3]5.งบทดลอง รพ.'!$N:$N,MATCH(F:F,'[3]5.งบทดลอง รพ.'!B:B,0)),)</f>
        <v>0</v>
      </c>
      <c r="S183" s="295">
        <f>IFERROR(INDEX('[3]5.งบทดลอง รพ.'!$O:$O,MATCH(F:F,'[3]5.งบทดลอง รพ.'!B:B,0)),)</f>
        <v>0</v>
      </c>
      <c r="T183" s="295">
        <f>IFERROR(INDEX('[3]5.งบทดลอง รพ.'!$P:$P,MATCH(F:F,'[3]5.งบทดลอง รพ.'!B:B,0)),)</f>
        <v>0</v>
      </c>
      <c r="U183" s="295">
        <f>IFERROR(INDEX('[3]5.งบทดลอง รพ.'!$Q:$Q,MATCH(F:F,'[3]5.งบทดลอง รพ.'!B:B,0)),)</f>
        <v>0</v>
      </c>
      <c r="V183" s="295">
        <f>IFERROR(INDEX('[3]5.งบทดลอง รพ.'!$R:$R,MATCH(F:F,'[3]5.งบทดลอง รพ.'!B:B,0)),)</f>
        <v>0</v>
      </c>
      <c r="W183" s="295">
        <f>IFERROR(INDEX('[3]5.งบทดลอง รพ.'!$S:$S,MATCH(F:F,'[3]5.งบทดลอง รพ.'!B:B,0)),)</f>
        <v>0</v>
      </c>
      <c r="X183" s="295">
        <f>IFERROR(INDEX('[3]5.งบทดลอง รพ.'!$T:$T,MATCH(F:F,'[3]5.งบทดลอง รพ.'!B:B,0)),)</f>
        <v>0</v>
      </c>
      <c r="Y183" s="295">
        <f>IFERROR(INDEX('[3]5.งบทดลอง รพ.'!$U:$U,MATCH(F:F,'[3]5.งบทดลอง รพ.'!B:B,0)),)</f>
        <v>0</v>
      </c>
      <c r="Z183" s="295">
        <f>IFERROR(INDEX('[3]5.งบทดลอง รพ.'!$V:$V,MATCH(F:F,'[3]5.งบทดลอง รพ.'!B:B,0)),)</f>
        <v>0</v>
      </c>
      <c r="AA183" s="295">
        <f>IFERROR(INDEX('[3]5.งบทดลอง รพ.'!$W:$W,MATCH(F:F,'[3]5.งบทดลอง รพ.'!B:B,0)),)</f>
        <v>0</v>
      </c>
      <c r="AB183" s="295">
        <f>IFERROR(INDEX('[3]5.งบทดลอง รพ.'!$X:$X,MATCH(F:F,'[3]5.งบทดลอง รพ.'!B:B,0)),)</f>
        <v>0</v>
      </c>
      <c r="AC183" s="295">
        <f>IFERROR(INDEX('[3]5.งบทดลอง รพ.'!$Y:$Y,MATCH(F:F,'[3]5.งบทดลอง รพ.'!B:B,0)),)</f>
        <v>0</v>
      </c>
      <c r="AD183" s="295">
        <f>IFERROR(INDEX('[3]5.งบทดลอง รพ.'!$Z:$Z,MATCH(F:F,'[3]5.งบทดลอง รพ.'!B:B,0)),)</f>
        <v>0</v>
      </c>
      <c r="AE183" s="295">
        <f>IFERROR(INDEX('[3]5.งบทดลอง รพ.'!$AA:$AA,MATCH(F:F,'[3]5.งบทดลอง รพ.'!B:B,0)),)</f>
        <v>0</v>
      </c>
      <c r="AF183" s="295">
        <f>IFERROR(INDEX('[3]5.งบทดลอง รพ.'!$AB:$AB,MATCH(F:F,'[3]5.งบทดลอง รพ.'!B:B,0)),)</f>
        <v>0</v>
      </c>
      <c r="AG183" s="295">
        <f>IFERROR(INDEX('[3]5.งบทดลอง รพ.'!$AC:$AC,MATCH(F:F,'[3]5.งบทดลอง รพ.'!B:B,0)),)</f>
        <v>0</v>
      </c>
      <c r="AH183" s="295">
        <f>IFERROR(INDEX('[3]5.งบทดลอง รพ.'!$AD:$AD,MATCH(F:F,'[3]5.งบทดลอง รพ.'!B:B,0)),)</f>
        <v>0</v>
      </c>
      <c r="AI183" s="295">
        <f>IFERROR(INDEX('[3]5.งบทดลอง รพ.'!$AE:$AE,MATCH(F:F,'[3]5.งบทดลอง รพ.'!B:B,0)),)</f>
        <v>0</v>
      </c>
      <c r="AJ183" s="295">
        <f>IFERROR(INDEX('[3]5.งบทดลอง รพ.'!$AF:$AF,MATCH(F:F,'[3]5.งบทดลอง รพ.'!B:B,0)),)</f>
        <v>0</v>
      </c>
      <c r="AK183" s="295">
        <f>IFERROR(INDEX('[3]5.งบทดลอง รพ.'!$AG:$AG,MATCH(F:F,'[3]5.งบทดลอง รพ.'!B:B,0)),)</f>
        <v>0</v>
      </c>
      <c r="AL183" s="295">
        <f>IFERROR(INDEX('[3]5.งบทดลอง รพ.'!$AH:$AH,MATCH(F:F,'[3]5.งบทดลอง รพ.'!B:B,0)),)</f>
        <v>0</v>
      </c>
      <c r="AM183" s="295">
        <f>IFERROR(INDEX('[3]5.งบทดลอง รพ.'!$AI:$AI,MATCH(F:F,'[3]5.งบทดลอง รพ.'!B:B,0)),)</f>
        <v>0</v>
      </c>
      <c r="AN183" s="295">
        <f>IFERROR(INDEX('[3]5.งบทดลอง รพ.'!$AJ:$AJ,MATCH(F:F,'[3]5.งบทดลอง รพ.'!B:B,0)),)</f>
        <v>0</v>
      </c>
      <c r="AO183" s="295">
        <f>IFERROR(INDEX('[3]5.งบทดลอง รพ.'!$AK:$AK,MATCH(F:F,'[3]5.งบทดลอง รพ.'!B:B,0)),)</f>
        <v>0</v>
      </c>
      <c r="AP183" s="295">
        <f>IFERROR(INDEX('[3]5.งบทดลอง รพ.'!$AL:$AL,MATCH(F:F,'[3]5.งบทดลอง รพ.'!B:B,0)),)</f>
        <v>0</v>
      </c>
      <c r="AQ183" s="295">
        <f>IFERROR(INDEX('[3]5.งบทดลอง รพ.'!$AM:$AM,MATCH(F:F,'[3]5.งบทดลอง รพ.'!B:B,0)),)</f>
        <v>0</v>
      </c>
      <c r="AR183" s="295">
        <f>IFERROR(INDEX('[3]5.งบทดลอง รพ.'!$AN:$AN,MATCH(F:F,'[3]5.งบทดลอง รพ.'!B:B,0)),)</f>
        <v>0</v>
      </c>
      <c r="AS183" s="295">
        <f>IFERROR(INDEX('[3]5.งบทดลอง รพ.'!$AO:$AO,MATCH(F:F,'[3]5.งบทดลอง รพ.'!B:B,0)),)</f>
        <v>0</v>
      </c>
      <c r="AT183" s="295">
        <f>IFERROR(INDEX('[3]5.งบทดลอง รพ.'!$AP:$AP,MATCH(F:F,'[3]5.งบทดลอง รพ.'!B:B,0)),)</f>
        <v>0</v>
      </c>
      <c r="AU183" s="295">
        <f>IFERROR(INDEX('[3]5.งบทดลอง รพ.'!$AQ:$AQ,MATCH(F:F,'[3]5.งบทดลอง รพ.'!B:B,0)),)</f>
        <v>0</v>
      </c>
      <c r="AV183" s="295">
        <f>IFERROR(INDEX('[3]5.งบทดลอง รพ.'!$AR:$AR,MATCH(F:F,'[3]5.งบทดลอง รพ.'!B:B,0)),)</f>
        <v>0</v>
      </c>
      <c r="AW183" s="295">
        <f>IFERROR(INDEX('[3]5.งบทดลอง รพ.'!$AS:$AS,MATCH(F:F,'[3]5.งบทดลอง รพ.'!B:B,0)),)</f>
        <v>0</v>
      </c>
      <c r="AX183" s="295">
        <f>IFERROR(INDEX('[3]5.งบทดลอง รพ.'!$AT:$AT,MATCH(F:F,'[3]5.งบทดลอง รพ.'!B:B,0)),)</f>
        <v>0</v>
      </c>
      <c r="AY183" s="295">
        <f>IFERROR(INDEX('[3]5.งบทดลอง รพ.'!$AU:$AU,MATCH(F:F,'[3]5.งบทดลอง รพ.'!B:B,0)),)</f>
        <v>0</v>
      </c>
      <c r="AZ183" s="295">
        <f>IFERROR(INDEX('[3]5.งบทดลอง รพ.'!$AV:$AV,MATCH(F:F,'[3]5.งบทดลอง รพ.'!B:B,0)),)</f>
        <v>0</v>
      </c>
      <c r="BA183" s="295">
        <f>IFERROR(INDEX('[3]5.งบทดลอง รพ.'!$AW:$AW,MATCH(F:F,'[3]5.งบทดลอง รพ.'!B:B,0)),)</f>
        <v>0</v>
      </c>
      <c r="BB183" s="295">
        <f>IFERROR(INDEX('[3]5.งบทดลอง รพ.'!$AX:$AX,MATCH(F:F,'[3]5.งบทดลอง รพ.'!B:B,0)),)</f>
        <v>0</v>
      </c>
      <c r="BC183" s="295">
        <f>IFERROR(INDEX('[3]5.งบทดลอง รพ.'!$AY:$AY,MATCH(F:F,'[3]5.งบทดลอง รพ.'!B:B,0)),)</f>
        <v>0</v>
      </c>
      <c r="BD183" s="295">
        <f>IFERROR(INDEX('[3]5.งบทดลอง รพ.'!$AZ:$AZ,MATCH(F:F,'[3]5.งบทดลอง รพ.'!B:B,0)),)</f>
        <v>0</v>
      </c>
      <c r="BE183" s="295">
        <f>IFERROR(INDEX('[3]5.งบทดลอง รพ.'!$BA:$BA,MATCH(F:F,'[3]5.งบทดลอง รพ.'!B:B,0)),)</f>
        <v>0</v>
      </c>
      <c r="BF183" s="295">
        <f>IFERROR(INDEX('[3]5.งบทดลอง รพ.'!$BB:$BB,MATCH(F:F,'[3]5.งบทดลอง รพ.'!B:B,0)),)</f>
        <v>0</v>
      </c>
      <c r="BG183" s="295">
        <f>IFERROR(INDEX('[3]5.งบทดลอง รพ.'!$BC:$BC,MATCH(F:F,'[3]5.งบทดลอง รพ.'!B:B,0)),)</f>
        <v>0</v>
      </c>
      <c r="BH183" s="295">
        <f>IFERROR(INDEX('[3]5.งบทดลอง รพ.'!$BD:$BD,MATCH(F:F,'[3]5.งบทดลอง รพ.'!B:B,0)),)</f>
        <v>0</v>
      </c>
      <c r="BI183" s="295">
        <f>IFERROR(INDEX('[3]5.งบทดลอง รพ.'!$BE:$BE,MATCH(F:F,'[3]5.งบทดลอง รพ.'!B:B,0)),)</f>
        <v>0</v>
      </c>
      <c r="BJ183" s="295">
        <f>IFERROR(INDEX('[3]5.งบทดลอง รพ.'!$BF:$BF,MATCH(F:F,'[3]5.งบทดลอง รพ.'!B:B,0)),)</f>
        <v>0</v>
      </c>
      <c r="BK183" s="295">
        <f>IFERROR(INDEX('[3]5.งบทดลอง รพ.'!$BG:$BG,MATCH(F:F,'[3]5.งบทดลอง รพ.'!B:B,0)),)</f>
        <v>0</v>
      </c>
      <c r="BL183" s="295">
        <f>IFERROR(INDEX('[3]5.งบทดลอง รพ.'!$BH:$BH,MATCH(F:F,'[3]5.งบทดลอง รพ.'!B:B,0)),)</f>
        <v>0</v>
      </c>
      <c r="BM183" s="295">
        <f>IFERROR(INDEX('[3]5.งบทดลอง รพ.'!$BI:$BI,MATCH(F:F,'[3]5.งบทดลอง รพ.'!B:B,0)),)</f>
        <v>0</v>
      </c>
      <c r="BN183" s="295">
        <f>IFERROR(INDEX('[3]5.งบทดลอง รพ.'!$BJ:$BJ,MATCH(F:F,'[3]5.งบทดลอง รพ.'!B:B,0)),)</f>
        <v>0</v>
      </c>
      <c r="BO183" s="295">
        <f>IFERROR(INDEX('[3]5.งบทดลอง รพ.'!$BK:$BK,MATCH(F:F,'[3]5.งบทดลอง รพ.'!B:B,0)),)</f>
        <v>0</v>
      </c>
      <c r="BP183" s="295">
        <f>IFERROR(INDEX('[3]5.งบทดลอง รพ.'!$BL:$BL,MATCH(F:F,'[3]5.งบทดลอง รพ.'!B:B,0)),)</f>
        <v>0</v>
      </c>
      <c r="BQ183" s="295">
        <f>IFERROR(INDEX('[3]5.งบทดลอง รพ.'!$BM:$BM,MATCH(F:F,'[3]5.งบทดลอง รพ.'!B:B,0)),)</f>
        <v>0</v>
      </c>
      <c r="BR183" s="295">
        <f>IFERROR(INDEX('[3]5.งบทดลอง รพ.'!$BN:$BN,MATCH(F:F,'[3]5.งบทดลอง รพ.'!B:B,0)),)</f>
        <v>0</v>
      </c>
      <c r="BS183" s="295">
        <f>IFERROR(INDEX('[3]5.งบทดลอง รพ.'!$BO:$BO,MATCH(F:F,'[3]5.งบทดลอง รพ.'!B:B,0)),)</f>
        <v>0</v>
      </c>
      <c r="BT183" s="295">
        <f>IFERROR(INDEX('[3]5.งบทดลอง รพ.'!$BP:$BP,MATCH(F:F,'[3]5.งบทดลอง รพ.'!B:B,0)),)</f>
        <v>13520000</v>
      </c>
      <c r="BU183" s="295">
        <f>IFERROR(INDEX('[3]5.งบทดลอง รพ.'!$BQ:$BQ,MATCH(F:F,'[3]5.งบทดลอง รพ.'!B:B,0)),)</f>
        <v>0</v>
      </c>
      <c r="BV183" s="295">
        <f>IFERROR(INDEX('[3]5.งบทดลอง รพ.'!$BR:$BR,MATCH(F:F,'[3]5.งบทดลอง รพ.'!B:B,0)),)</f>
        <v>0</v>
      </c>
      <c r="BW183" s="295">
        <f>IFERROR(INDEX('[3]5.งบทดลอง รพ.'!$BS:$BS,MATCH(F:F,'[3]5.งบทดลอง รพ.'!B:B,0)),)</f>
        <v>0</v>
      </c>
      <c r="BX183" s="295">
        <f>IFERROR(INDEX('[3]5.งบทดลอง รพ.'!$BT:$BT,MATCH(F:F,'[3]5.งบทดลอง รพ.'!B:B,0)),)</f>
        <v>0</v>
      </c>
      <c r="BY183" s="295">
        <f>IFERROR(INDEX('[3]5.งบทดลอง รพ.'!$BU:$BU,MATCH(F:F,'[3]5.งบทดลอง รพ.'!B:B,0)),)</f>
        <v>0</v>
      </c>
      <c r="BZ183" s="295">
        <f>IFERROR(INDEX('[3]5.งบทดลอง รพ.'!$BV:$BV,MATCH(F:F,'[3]5.งบทดลอง รพ.'!B:B,0)),)</f>
        <v>0</v>
      </c>
      <c r="CA183" s="295">
        <f>IFERROR(INDEX('[3]5.งบทดลอง รพ.'!$BW:$BW,MATCH(F:F,'[3]5.งบทดลอง รพ.'!B:B,0)),)</f>
        <v>0</v>
      </c>
      <c r="CB183" s="295">
        <f>IFERROR(INDEX('[3]5.งบทดลอง รพ.'!$BX:$BX,MATCH(F:F,'[3]5.งบทดลอง รพ.'!B:B,0)),)</f>
        <v>0</v>
      </c>
      <c r="CC183" s="506">
        <f t="shared" si="21"/>
        <v>13520000</v>
      </c>
    </row>
    <row r="184" spans="1:81" s="308" customFormat="1">
      <c r="A184" s="307" t="s">
        <v>436</v>
      </c>
      <c r="B184" s="292" t="s">
        <v>26</v>
      </c>
      <c r="C184" s="293" t="s">
        <v>27</v>
      </c>
      <c r="D184" s="294">
        <v>46020</v>
      </c>
      <c r="E184" s="310" t="s">
        <v>758</v>
      </c>
      <c r="F184" s="504" t="s">
        <v>759</v>
      </c>
      <c r="G184" s="505" t="s">
        <v>760</v>
      </c>
      <c r="H184" s="295">
        <f>IFERROR(INDEX('[3]5.งบทดลอง รพ.'!$D:$D,MATCH(F:F,'[3]5.งบทดลอง รพ.'!B:B,0)),)</f>
        <v>3519000</v>
      </c>
      <c r="I184" s="295">
        <f>IFERROR(INDEX('[3]5.งบทดลอง รพ.'!$E:$E,MATCH(F:F,'[3]5.งบทดลอง รพ.'!B:B,0)),)</f>
        <v>0</v>
      </c>
      <c r="J184" s="295">
        <f>IFERROR(INDEX('[3]5.งบทดลอง รพ.'!$F:$F,MATCH(F:F,'[3]5.งบทดลอง รพ.'!B:B,0)),)</f>
        <v>1819000</v>
      </c>
      <c r="K184" s="295">
        <f>IFERROR(INDEX('[3]5.งบทดลอง รพ.'!$G:$G,MATCH(F:F,'[3]5.งบทดลอง รพ.'!B:B,0)),)</f>
        <v>0</v>
      </c>
      <c r="L184" s="295">
        <f>IFERROR(INDEX('[3]5.งบทดลอง รพ.'!$H:$H,MATCH(F:F,'[3]5.งบทดลอง รพ.'!B:B,0)),)</f>
        <v>0</v>
      </c>
      <c r="M184" s="295">
        <f>IFERROR(INDEX('[3]5.งบทดลอง รพ.'!$I:$I,MATCH(F:F,'[3]5.งบทดลอง รพ.'!B:B,0)),)</f>
        <v>0</v>
      </c>
      <c r="N184" s="295">
        <f>IFERROR(INDEX('[3]5.งบทดลอง รพ.'!$J:$J,MATCH(F:F,'[3]5.งบทดลอง รพ.'!B:B,0)),)</f>
        <v>7422500</v>
      </c>
      <c r="O184" s="295">
        <f>IFERROR(INDEX('[3]5.งบทดลอง รพ.'!$K:$K,MATCH(F:F,'[3]5.งบทดลอง รพ.'!B:B,0)),)</f>
        <v>0</v>
      </c>
      <c r="P184" s="295">
        <f>IFERROR(INDEX('[3]5.งบทดลอง รพ.'!$L:$L,MATCH(F:F,'[3]5.งบทดลอง รพ.'!B:B,0)),)</f>
        <v>0</v>
      </c>
      <c r="Q184" s="295">
        <f>IFERROR(INDEX('[3]5.งบทดลอง รพ.'!$M:$M,MATCH(F:F,'[3]5.งบทดลอง รพ.'!B:B,0)),)</f>
        <v>51555000</v>
      </c>
      <c r="R184" s="295">
        <f>IFERROR(INDEX('[3]5.งบทดลอง รพ.'!$N:$N,MATCH(F:F,'[3]5.งบทดลอง รพ.'!B:B,0)),)</f>
        <v>0</v>
      </c>
      <c r="S184" s="295">
        <f>IFERROR(INDEX('[3]5.งบทดลอง รพ.'!$O:$O,MATCH(F:F,'[3]5.งบทดลอง รพ.'!B:B,0)),)</f>
        <v>0</v>
      </c>
      <c r="T184" s="295">
        <f>IFERROR(INDEX('[3]5.งบทดลอง รพ.'!$P:$P,MATCH(F:F,'[3]5.งบทดลอง รพ.'!B:B,0)),)</f>
        <v>0</v>
      </c>
      <c r="U184" s="295">
        <f>IFERROR(INDEX('[3]5.งบทดลอง รพ.'!$Q:$Q,MATCH(F:F,'[3]5.งบทดลอง รพ.'!B:B,0)),)</f>
        <v>0</v>
      </c>
      <c r="V184" s="295">
        <f>IFERROR(INDEX('[3]5.งบทดลอง รพ.'!$R:$R,MATCH(F:F,'[3]5.งบทดลอง รพ.'!B:B,0)),)</f>
        <v>0</v>
      </c>
      <c r="W184" s="295">
        <f>IFERROR(INDEX('[3]5.งบทดลอง รพ.'!$S:$S,MATCH(F:F,'[3]5.งบทดลอง รพ.'!B:B,0)),)</f>
        <v>0</v>
      </c>
      <c r="X184" s="295">
        <f>IFERROR(INDEX('[3]5.งบทดลอง รพ.'!$T:$T,MATCH(F:F,'[3]5.งบทดลอง รพ.'!B:B,0)),)</f>
        <v>0</v>
      </c>
      <c r="Y184" s="295">
        <f>IFERROR(INDEX('[3]5.งบทดลอง รพ.'!$U:$U,MATCH(F:F,'[3]5.งบทดลอง รพ.'!B:B,0)),)</f>
        <v>0</v>
      </c>
      <c r="Z184" s="295">
        <f>IFERROR(INDEX('[3]5.งบทดลอง รพ.'!$V:$V,MATCH(F:F,'[3]5.งบทดลอง รพ.'!B:B,0)),)</f>
        <v>0</v>
      </c>
      <c r="AA184" s="295">
        <f>IFERROR(INDEX('[3]5.งบทดลอง รพ.'!$W:$W,MATCH(F:F,'[3]5.งบทดลอง รพ.'!B:B,0)),)</f>
        <v>18894241</v>
      </c>
      <c r="AB184" s="295">
        <f>IFERROR(INDEX('[3]5.งบทดลอง รพ.'!$X:$X,MATCH(F:F,'[3]5.งบทดลอง รพ.'!B:B,0)),)</f>
        <v>0</v>
      </c>
      <c r="AC184" s="295">
        <f>IFERROR(INDEX('[3]5.งบทดลอง รพ.'!$Y:$Y,MATCH(F:F,'[3]5.งบทดลอง รพ.'!B:B,0)),)</f>
        <v>19702850</v>
      </c>
      <c r="AD184" s="295">
        <f>IFERROR(INDEX('[3]5.งบทดลอง รพ.'!$Z:$Z,MATCH(F:F,'[3]5.งบทดลอง รพ.'!B:B,0)),)</f>
        <v>644000</v>
      </c>
      <c r="AE184" s="295">
        <f>IFERROR(INDEX('[3]5.งบทดลอง รพ.'!$AA:$AA,MATCH(F:F,'[3]5.งบทดลอง รพ.'!B:B,0)),)</f>
        <v>0</v>
      </c>
      <c r="AF184" s="295">
        <f>IFERROR(INDEX('[3]5.งบทดลอง รพ.'!$AB:$AB,MATCH(F:F,'[3]5.งบทดลอง รพ.'!B:B,0)),)</f>
        <v>0</v>
      </c>
      <c r="AG184" s="295">
        <f>IFERROR(INDEX('[3]5.งบทดลอง รพ.'!$AC:$AC,MATCH(F:F,'[3]5.งบทดลอง รพ.'!B:B,0)),)</f>
        <v>0</v>
      </c>
      <c r="AH184" s="295">
        <f>IFERROR(INDEX('[3]5.งบทดลอง รพ.'!$AD:$AD,MATCH(F:F,'[3]5.งบทดลอง รพ.'!B:B,0)),)</f>
        <v>0</v>
      </c>
      <c r="AI184" s="295">
        <f>IFERROR(INDEX('[3]5.งบทดลอง รพ.'!$AE:$AE,MATCH(F:F,'[3]5.งบทดลอง รพ.'!B:B,0)),)</f>
        <v>0</v>
      </c>
      <c r="AJ184" s="295">
        <f>IFERROR(INDEX('[3]5.งบทดลอง รพ.'!$AF:$AF,MATCH(F:F,'[3]5.งบทดลอง รพ.'!B:B,0)),)</f>
        <v>0</v>
      </c>
      <c r="AK184" s="295">
        <f>IFERROR(INDEX('[3]5.งบทดลอง รพ.'!$AG:$AG,MATCH(F:F,'[3]5.งบทดลอง รพ.'!B:B,0)),)</f>
        <v>0</v>
      </c>
      <c r="AL184" s="295">
        <f>IFERROR(INDEX('[3]5.งบทดลอง รพ.'!$AH:$AH,MATCH(F:F,'[3]5.งบทดลอง รพ.'!B:B,0)),)</f>
        <v>0</v>
      </c>
      <c r="AM184" s="295">
        <f>IFERROR(INDEX('[3]5.งบทดลอง รพ.'!$AI:$AI,MATCH(F:F,'[3]5.งบทดลอง รพ.'!B:B,0)),)</f>
        <v>0</v>
      </c>
      <c r="AN184" s="295">
        <f>IFERROR(INDEX('[3]5.งบทดลอง รพ.'!$AJ:$AJ,MATCH(F:F,'[3]5.งบทดลอง รพ.'!B:B,0)),)</f>
        <v>0</v>
      </c>
      <c r="AO184" s="295">
        <f>IFERROR(INDEX('[3]5.งบทดลอง รพ.'!$AK:$AK,MATCH(F:F,'[3]5.งบทดลอง รพ.'!B:B,0)),)</f>
        <v>0</v>
      </c>
      <c r="AP184" s="295">
        <f>IFERROR(INDEX('[3]5.งบทดลอง รพ.'!$AL:$AL,MATCH(F:F,'[3]5.งบทดลอง รพ.'!B:B,0)),)</f>
        <v>0</v>
      </c>
      <c r="AQ184" s="295">
        <f>IFERROR(INDEX('[3]5.งบทดลอง รพ.'!$AM:$AM,MATCH(F:F,'[3]5.งบทดลอง รพ.'!B:B,0)),)</f>
        <v>0</v>
      </c>
      <c r="AR184" s="295">
        <f>IFERROR(INDEX('[3]5.งบทดลอง รพ.'!$AN:$AN,MATCH(F:F,'[3]5.งบทดลอง รพ.'!B:B,0)),)</f>
        <v>0</v>
      </c>
      <c r="AS184" s="295">
        <f>IFERROR(INDEX('[3]5.งบทดลอง รพ.'!$AO:$AO,MATCH(F:F,'[3]5.งบทดลอง รพ.'!B:B,0)),)</f>
        <v>0</v>
      </c>
      <c r="AT184" s="295">
        <f>IFERROR(INDEX('[3]5.งบทดลอง รพ.'!$AP:$AP,MATCH(F:F,'[3]5.งบทดลอง รพ.'!B:B,0)),)</f>
        <v>0</v>
      </c>
      <c r="AU184" s="295">
        <f>IFERROR(INDEX('[3]5.งบทดลอง รพ.'!$AQ:$AQ,MATCH(F:F,'[3]5.งบทดลอง รพ.'!B:B,0)),)</f>
        <v>5723729</v>
      </c>
      <c r="AV184" s="295">
        <f>IFERROR(INDEX('[3]5.งบทดลอง รพ.'!$AR:$AR,MATCH(F:F,'[3]5.งบทดลอง รพ.'!B:B,0)),)</f>
        <v>0</v>
      </c>
      <c r="AW184" s="295">
        <f>IFERROR(INDEX('[3]5.งบทดลอง รพ.'!$AS:$AS,MATCH(F:F,'[3]5.งบทดลอง รพ.'!B:B,0)),)</f>
        <v>0</v>
      </c>
      <c r="AX184" s="295">
        <f>IFERROR(INDEX('[3]5.งบทดลอง รพ.'!$AT:$AT,MATCH(F:F,'[3]5.งบทดลอง รพ.'!B:B,0)),)</f>
        <v>0</v>
      </c>
      <c r="AY184" s="295">
        <f>IFERROR(INDEX('[3]5.งบทดลอง รพ.'!$AU:$AU,MATCH(F:F,'[3]5.งบทดลอง รพ.'!B:B,0)),)</f>
        <v>0</v>
      </c>
      <c r="AZ184" s="295">
        <f>IFERROR(INDEX('[3]5.งบทดลอง รพ.'!$AV:$AV,MATCH(F:F,'[3]5.งบทดลอง รพ.'!B:B,0)),)</f>
        <v>0</v>
      </c>
      <c r="BA184" s="295">
        <f>IFERROR(INDEX('[3]5.งบทดลอง รพ.'!$AW:$AW,MATCH(F:F,'[3]5.งบทดลอง รพ.'!B:B,0)),)</f>
        <v>0</v>
      </c>
      <c r="BB184" s="295">
        <f>IFERROR(INDEX('[3]5.งบทดลอง รพ.'!$AX:$AX,MATCH(F:F,'[3]5.งบทดลอง รพ.'!B:B,0)),)</f>
        <v>0</v>
      </c>
      <c r="BC184" s="295">
        <f>IFERROR(INDEX('[3]5.งบทดลอง รพ.'!$AY:$AY,MATCH(F:F,'[3]5.งบทดลอง รพ.'!B:B,0)),)</f>
        <v>0</v>
      </c>
      <c r="BD184" s="295">
        <f>IFERROR(INDEX('[3]5.งบทดลอง รพ.'!$AZ:$AZ,MATCH(F:F,'[3]5.งบทดลอง รพ.'!B:B,0)),)</f>
        <v>0</v>
      </c>
      <c r="BE184" s="295">
        <f>IFERROR(INDEX('[3]5.งบทดลอง รพ.'!$BA:$BA,MATCH(F:F,'[3]5.งบทดลอง รพ.'!B:B,0)),)</f>
        <v>0</v>
      </c>
      <c r="BF184" s="295">
        <f>IFERROR(INDEX('[3]5.งบทดลอง รพ.'!$BB:$BB,MATCH(F:F,'[3]5.งบทดลอง รพ.'!B:B,0)),)</f>
        <v>0</v>
      </c>
      <c r="BG184" s="295">
        <f>IFERROR(INDEX('[3]5.งบทดลอง รพ.'!$BC:$BC,MATCH(F:F,'[3]5.งบทดลอง รพ.'!B:B,0)),)</f>
        <v>0</v>
      </c>
      <c r="BH184" s="295">
        <f>IFERROR(INDEX('[3]5.งบทดลอง รพ.'!$BD:$BD,MATCH(F:F,'[3]5.งบทดลอง รพ.'!B:B,0)),)</f>
        <v>0</v>
      </c>
      <c r="BI184" s="295">
        <f>IFERROR(INDEX('[3]5.งบทดลอง รพ.'!$BE:$BE,MATCH(F:F,'[3]5.งบทดลอง รพ.'!B:B,0)),)</f>
        <v>0</v>
      </c>
      <c r="BJ184" s="295">
        <f>IFERROR(INDEX('[3]5.งบทดลอง รพ.'!$BF:$BF,MATCH(F:F,'[3]5.งบทดลอง รพ.'!B:B,0)),)</f>
        <v>0</v>
      </c>
      <c r="BK184" s="295">
        <f>IFERROR(INDEX('[3]5.งบทดลอง รพ.'!$BG:$BG,MATCH(F:F,'[3]5.งบทดลอง รพ.'!B:B,0)),)</f>
        <v>0</v>
      </c>
      <c r="BL184" s="295">
        <f>IFERROR(INDEX('[3]5.งบทดลอง รพ.'!$BH:$BH,MATCH(F:F,'[3]5.งบทดลอง รพ.'!B:B,0)),)</f>
        <v>0</v>
      </c>
      <c r="BM184" s="295">
        <f>IFERROR(INDEX('[3]5.งบทดลอง รพ.'!$BI:$BI,MATCH(F:F,'[3]5.งบทดลอง รพ.'!B:B,0)),)</f>
        <v>3010000</v>
      </c>
      <c r="BN184" s="295">
        <f>IFERROR(INDEX('[3]5.งบทดลอง รพ.'!$BJ:$BJ,MATCH(F:F,'[3]5.งบทดลอง รพ.'!B:B,0)),)</f>
        <v>3125000</v>
      </c>
      <c r="BO184" s="295">
        <f>IFERROR(INDEX('[3]5.งบทดลอง รพ.'!$BK:$BK,MATCH(F:F,'[3]5.งบทดลอง รพ.'!B:B,0)),)</f>
        <v>0</v>
      </c>
      <c r="BP184" s="295">
        <f>IFERROR(INDEX('[3]5.งบทดลอง รพ.'!$BL:$BL,MATCH(F:F,'[3]5.งบทดลอง รพ.'!B:B,0)),)</f>
        <v>0</v>
      </c>
      <c r="BQ184" s="295">
        <f>IFERROR(INDEX('[3]5.งบทดลอง รพ.'!$BM:$BM,MATCH(F:F,'[3]5.งบทดลอง รพ.'!B:B,0)),)</f>
        <v>0</v>
      </c>
      <c r="BR184" s="295">
        <f>IFERROR(INDEX('[3]5.งบทดลอง รพ.'!$BN:$BN,MATCH(F:F,'[3]5.งบทดลอง รพ.'!B:B,0)),)</f>
        <v>0</v>
      </c>
      <c r="BS184" s="295">
        <f>IFERROR(INDEX('[3]5.งบทดลอง รพ.'!$BO:$BO,MATCH(F:F,'[3]5.งบทดลอง รพ.'!B:B,0)),)</f>
        <v>0</v>
      </c>
      <c r="BT184" s="295">
        <f>IFERROR(INDEX('[3]5.งบทดลอง รพ.'!$BP:$BP,MATCH(F:F,'[3]5.งบทดลอง รพ.'!B:B,0)),)</f>
        <v>17666637.449999999</v>
      </c>
      <c r="BU184" s="295">
        <f>IFERROR(INDEX('[3]5.งบทดลอง รพ.'!$BQ:$BQ,MATCH(F:F,'[3]5.งบทดลอง รพ.'!B:B,0)),)</f>
        <v>0</v>
      </c>
      <c r="BV184" s="295">
        <f>IFERROR(INDEX('[3]5.งบทดลอง รพ.'!$BR:$BR,MATCH(F:F,'[3]5.งบทดลอง รพ.'!B:B,0)),)</f>
        <v>0</v>
      </c>
      <c r="BW184" s="295">
        <f>IFERROR(INDEX('[3]5.งบทดลอง รพ.'!$BS:$BS,MATCH(F:F,'[3]5.งบทดลอง รพ.'!B:B,0)),)</f>
        <v>0</v>
      </c>
      <c r="BX184" s="295">
        <f>IFERROR(INDEX('[3]5.งบทดลอง รพ.'!$BT:$BT,MATCH(F:F,'[3]5.งบทดลอง รพ.'!B:B,0)),)</f>
        <v>0</v>
      </c>
      <c r="BY184" s="295">
        <f>IFERROR(INDEX('[3]5.งบทดลอง รพ.'!$BU:$BU,MATCH(F:F,'[3]5.งบทดลอง รพ.'!B:B,0)),)</f>
        <v>0</v>
      </c>
      <c r="BZ184" s="295">
        <f>IFERROR(INDEX('[3]5.งบทดลอง รพ.'!$BV:$BV,MATCH(F:F,'[3]5.งบทดลอง รพ.'!B:B,0)),)</f>
        <v>0</v>
      </c>
      <c r="CA184" s="295">
        <f>IFERROR(INDEX('[3]5.งบทดลอง รพ.'!$BW:$BW,MATCH(F:F,'[3]5.งบทดลอง รพ.'!B:B,0)),)</f>
        <v>0</v>
      </c>
      <c r="CB184" s="295">
        <f>IFERROR(INDEX('[3]5.งบทดลอง รพ.'!$BX:$BX,MATCH(F:F,'[3]5.งบทดลอง รพ.'!B:B,0)),)</f>
        <v>0</v>
      </c>
      <c r="CC184" s="506">
        <f t="shared" si="21"/>
        <v>133081957.45</v>
      </c>
    </row>
    <row r="185" spans="1:81" s="308" customFormat="1">
      <c r="A185" s="307" t="s">
        <v>436</v>
      </c>
      <c r="B185" s="292" t="s">
        <v>26</v>
      </c>
      <c r="C185" s="293" t="s">
        <v>27</v>
      </c>
      <c r="D185" s="294">
        <v>46010</v>
      </c>
      <c r="E185" s="310" t="s">
        <v>761</v>
      </c>
      <c r="F185" s="504" t="s">
        <v>762</v>
      </c>
      <c r="G185" s="505" t="s">
        <v>1840</v>
      </c>
      <c r="H185" s="295">
        <f>IFERROR(INDEX('[3]5.งบทดลอง รพ.'!$D:$D,MATCH(F:F,'[3]5.งบทดลอง รพ.'!B:B,0)),)</f>
        <v>0</v>
      </c>
      <c r="I185" s="295">
        <f>IFERROR(INDEX('[3]5.งบทดลอง รพ.'!$E:$E,MATCH(F:F,'[3]5.งบทดลอง รพ.'!B:B,0)),)</f>
        <v>0</v>
      </c>
      <c r="J185" s="295">
        <f>IFERROR(INDEX('[3]5.งบทดลอง รพ.'!$F:$F,MATCH(F:F,'[3]5.งบทดลอง รพ.'!B:B,0)),)</f>
        <v>0</v>
      </c>
      <c r="K185" s="295">
        <f>IFERROR(INDEX('[3]5.งบทดลอง รพ.'!$G:$G,MATCH(F:F,'[3]5.งบทดลอง รพ.'!B:B,0)),)</f>
        <v>0</v>
      </c>
      <c r="L185" s="295">
        <f>IFERROR(INDEX('[3]5.งบทดลอง รพ.'!$H:$H,MATCH(F:F,'[3]5.งบทดลอง รพ.'!B:B,0)),)</f>
        <v>0</v>
      </c>
      <c r="M185" s="295">
        <f>IFERROR(INDEX('[3]5.งบทดลอง รพ.'!$I:$I,MATCH(F:F,'[3]5.งบทดลอง รพ.'!B:B,0)),)</f>
        <v>0</v>
      </c>
      <c r="N185" s="295">
        <f>IFERROR(INDEX('[3]5.งบทดลอง รพ.'!$J:$J,MATCH(F:F,'[3]5.งบทดลอง รพ.'!B:B,0)),)</f>
        <v>0</v>
      </c>
      <c r="O185" s="295">
        <f>IFERROR(INDEX('[3]5.งบทดลอง รพ.'!$K:$K,MATCH(F:F,'[3]5.งบทดลอง รพ.'!B:B,0)),)</f>
        <v>0</v>
      </c>
      <c r="P185" s="295">
        <f>IFERROR(INDEX('[3]5.งบทดลอง รพ.'!$L:$L,MATCH(F:F,'[3]5.งบทดลอง รพ.'!B:B,0)),)</f>
        <v>0</v>
      </c>
      <c r="Q185" s="295">
        <f>IFERROR(INDEX('[3]5.งบทดลอง รพ.'!$M:$M,MATCH(F:F,'[3]5.งบทดลอง รพ.'!B:B,0)),)</f>
        <v>0</v>
      </c>
      <c r="R185" s="295">
        <f>IFERROR(INDEX('[3]5.งบทดลอง รพ.'!$N:$N,MATCH(F:F,'[3]5.งบทดลอง รพ.'!B:B,0)),)</f>
        <v>0</v>
      </c>
      <c r="S185" s="295">
        <f>IFERROR(INDEX('[3]5.งบทดลอง รพ.'!$O:$O,MATCH(F:F,'[3]5.งบทดลอง รพ.'!B:B,0)),)</f>
        <v>0</v>
      </c>
      <c r="T185" s="295">
        <f>IFERROR(INDEX('[3]5.งบทดลอง รพ.'!$P:$P,MATCH(F:F,'[3]5.งบทดลอง รพ.'!B:B,0)),)</f>
        <v>0</v>
      </c>
      <c r="U185" s="295">
        <f>IFERROR(INDEX('[3]5.งบทดลอง รพ.'!$Q:$Q,MATCH(F:F,'[3]5.งบทดลอง รพ.'!B:B,0)),)</f>
        <v>0</v>
      </c>
      <c r="V185" s="295">
        <f>IFERROR(INDEX('[3]5.งบทดลอง รพ.'!$R:$R,MATCH(F:F,'[3]5.งบทดลอง รพ.'!B:B,0)),)</f>
        <v>0</v>
      </c>
      <c r="W185" s="295">
        <f>IFERROR(INDEX('[3]5.งบทดลอง รพ.'!$S:$S,MATCH(F:F,'[3]5.งบทดลอง รพ.'!B:B,0)),)</f>
        <v>0</v>
      </c>
      <c r="X185" s="295">
        <f>IFERROR(INDEX('[3]5.งบทดลอง รพ.'!$T:$T,MATCH(F:F,'[3]5.งบทดลอง รพ.'!B:B,0)),)</f>
        <v>0</v>
      </c>
      <c r="Y185" s="295">
        <f>IFERROR(INDEX('[3]5.งบทดลอง รพ.'!$U:$U,MATCH(F:F,'[3]5.งบทดลอง รพ.'!B:B,0)),)</f>
        <v>0</v>
      </c>
      <c r="Z185" s="295">
        <f>IFERROR(INDEX('[3]5.งบทดลอง รพ.'!$V:$V,MATCH(F:F,'[3]5.งบทดลอง รพ.'!B:B,0)),)</f>
        <v>0</v>
      </c>
      <c r="AA185" s="295">
        <f>IFERROR(INDEX('[3]5.งบทดลอง รพ.'!$W:$W,MATCH(F:F,'[3]5.งบทดลอง รพ.'!B:B,0)),)</f>
        <v>0</v>
      </c>
      <c r="AB185" s="295">
        <f>IFERROR(INDEX('[3]5.งบทดลอง รพ.'!$X:$X,MATCH(F:F,'[3]5.งบทดลอง รพ.'!B:B,0)),)</f>
        <v>0</v>
      </c>
      <c r="AC185" s="295">
        <f>IFERROR(INDEX('[3]5.งบทดลอง รพ.'!$Y:$Y,MATCH(F:F,'[3]5.งบทดลอง รพ.'!B:B,0)),)</f>
        <v>0</v>
      </c>
      <c r="AD185" s="295">
        <f>IFERROR(INDEX('[3]5.งบทดลอง รพ.'!$Z:$Z,MATCH(F:F,'[3]5.งบทดลอง รพ.'!B:B,0)),)</f>
        <v>0</v>
      </c>
      <c r="AE185" s="295">
        <f>IFERROR(INDEX('[3]5.งบทดลอง รพ.'!$AA:$AA,MATCH(F:F,'[3]5.งบทดลอง รพ.'!B:B,0)),)</f>
        <v>0</v>
      </c>
      <c r="AF185" s="295">
        <f>IFERROR(INDEX('[3]5.งบทดลอง รพ.'!$AB:$AB,MATCH(F:F,'[3]5.งบทดลอง รพ.'!B:B,0)),)</f>
        <v>0</v>
      </c>
      <c r="AG185" s="295">
        <f>IFERROR(INDEX('[3]5.งบทดลอง รพ.'!$AC:$AC,MATCH(F:F,'[3]5.งบทดลอง รพ.'!B:B,0)),)</f>
        <v>0</v>
      </c>
      <c r="AH185" s="295">
        <f>IFERROR(INDEX('[3]5.งบทดลอง รพ.'!$AD:$AD,MATCH(F:F,'[3]5.งบทดลอง รพ.'!B:B,0)),)</f>
        <v>0</v>
      </c>
      <c r="AI185" s="295">
        <f>IFERROR(INDEX('[3]5.งบทดลอง รพ.'!$AE:$AE,MATCH(F:F,'[3]5.งบทดลอง รพ.'!B:B,0)),)</f>
        <v>0</v>
      </c>
      <c r="AJ185" s="295">
        <f>IFERROR(INDEX('[3]5.งบทดลอง รพ.'!$AF:$AF,MATCH(F:F,'[3]5.งบทดลอง รพ.'!B:B,0)),)</f>
        <v>0</v>
      </c>
      <c r="AK185" s="295">
        <f>IFERROR(INDEX('[3]5.งบทดลอง รพ.'!$AG:$AG,MATCH(F:F,'[3]5.งบทดลอง รพ.'!B:B,0)),)</f>
        <v>0</v>
      </c>
      <c r="AL185" s="295">
        <f>IFERROR(INDEX('[3]5.งบทดลอง รพ.'!$AH:$AH,MATCH(F:F,'[3]5.งบทดลอง รพ.'!B:B,0)),)</f>
        <v>0</v>
      </c>
      <c r="AM185" s="295">
        <f>IFERROR(INDEX('[3]5.งบทดลอง รพ.'!$AI:$AI,MATCH(F:F,'[3]5.งบทดลอง รพ.'!B:B,0)),)</f>
        <v>0</v>
      </c>
      <c r="AN185" s="295">
        <f>IFERROR(INDEX('[3]5.งบทดลอง รพ.'!$AJ:$AJ,MATCH(F:F,'[3]5.งบทดลอง รพ.'!B:B,0)),)</f>
        <v>0</v>
      </c>
      <c r="AO185" s="295">
        <f>IFERROR(INDEX('[3]5.งบทดลอง รพ.'!$AK:$AK,MATCH(F:F,'[3]5.งบทดลอง รพ.'!B:B,0)),)</f>
        <v>0</v>
      </c>
      <c r="AP185" s="295">
        <f>IFERROR(INDEX('[3]5.งบทดลอง รพ.'!$AL:$AL,MATCH(F:F,'[3]5.งบทดลอง รพ.'!B:B,0)),)</f>
        <v>0</v>
      </c>
      <c r="AQ185" s="295">
        <f>IFERROR(INDEX('[3]5.งบทดลอง รพ.'!$AM:$AM,MATCH(F:F,'[3]5.งบทดลอง รพ.'!B:B,0)),)</f>
        <v>0</v>
      </c>
      <c r="AR185" s="295">
        <f>IFERROR(INDEX('[3]5.งบทดลอง รพ.'!$AN:$AN,MATCH(F:F,'[3]5.งบทดลอง รพ.'!B:B,0)),)</f>
        <v>0</v>
      </c>
      <c r="AS185" s="295">
        <f>IFERROR(INDEX('[3]5.งบทดลอง รพ.'!$AO:$AO,MATCH(F:F,'[3]5.งบทดลอง รพ.'!B:B,0)),)</f>
        <v>712000</v>
      </c>
      <c r="AT185" s="295">
        <f>IFERROR(INDEX('[3]5.งบทดลอง รพ.'!$AP:$AP,MATCH(F:F,'[3]5.งบทดลอง รพ.'!B:B,0)),)</f>
        <v>0</v>
      </c>
      <c r="AU185" s="295">
        <f>IFERROR(INDEX('[3]5.งบทดลอง รพ.'!$AQ:$AQ,MATCH(F:F,'[3]5.งบทดลอง รพ.'!B:B,0)),)</f>
        <v>0</v>
      </c>
      <c r="AV185" s="295">
        <f>IFERROR(INDEX('[3]5.งบทดลอง รพ.'!$AR:$AR,MATCH(F:F,'[3]5.งบทดลอง รพ.'!B:B,0)),)</f>
        <v>0</v>
      </c>
      <c r="AW185" s="295">
        <f>IFERROR(INDEX('[3]5.งบทดลอง รพ.'!$AS:$AS,MATCH(F:F,'[3]5.งบทดลอง รพ.'!B:B,0)),)</f>
        <v>0</v>
      </c>
      <c r="AX185" s="295">
        <f>IFERROR(INDEX('[3]5.งบทดลอง รพ.'!$AT:$AT,MATCH(F:F,'[3]5.งบทดลอง รพ.'!B:B,0)),)</f>
        <v>0</v>
      </c>
      <c r="AY185" s="295">
        <f>IFERROR(INDEX('[3]5.งบทดลอง รพ.'!$AU:$AU,MATCH(F:F,'[3]5.งบทดลอง รพ.'!B:B,0)),)</f>
        <v>0</v>
      </c>
      <c r="AZ185" s="295">
        <f>IFERROR(INDEX('[3]5.งบทดลอง รพ.'!$AV:$AV,MATCH(F:F,'[3]5.งบทดลอง รพ.'!B:B,0)),)</f>
        <v>0</v>
      </c>
      <c r="BA185" s="295">
        <f>IFERROR(INDEX('[3]5.งบทดลอง รพ.'!$AW:$AW,MATCH(F:F,'[3]5.งบทดลอง รพ.'!B:B,0)),)</f>
        <v>0</v>
      </c>
      <c r="BB185" s="295">
        <f>IFERROR(INDEX('[3]5.งบทดลอง รพ.'!$AX:$AX,MATCH(F:F,'[3]5.งบทดลอง รพ.'!B:B,0)),)</f>
        <v>0</v>
      </c>
      <c r="BC185" s="295">
        <f>IFERROR(INDEX('[3]5.งบทดลอง รพ.'!$AY:$AY,MATCH(F:F,'[3]5.งบทดลอง รพ.'!B:B,0)),)</f>
        <v>0</v>
      </c>
      <c r="BD185" s="295">
        <f>IFERROR(INDEX('[3]5.งบทดลอง รพ.'!$AZ:$AZ,MATCH(F:F,'[3]5.งบทดลอง รพ.'!B:B,0)),)</f>
        <v>0</v>
      </c>
      <c r="BE185" s="295">
        <f>IFERROR(INDEX('[3]5.งบทดลอง รพ.'!$BA:$BA,MATCH(F:F,'[3]5.งบทดลอง รพ.'!B:B,0)),)</f>
        <v>0</v>
      </c>
      <c r="BF185" s="295">
        <f>IFERROR(INDEX('[3]5.งบทดลอง รพ.'!$BB:$BB,MATCH(F:F,'[3]5.งบทดลอง รพ.'!B:B,0)),)</f>
        <v>0</v>
      </c>
      <c r="BG185" s="295">
        <f>IFERROR(INDEX('[3]5.งบทดลอง รพ.'!$BC:$BC,MATCH(F:F,'[3]5.งบทดลอง รพ.'!B:B,0)),)</f>
        <v>0</v>
      </c>
      <c r="BH185" s="295">
        <f>IFERROR(INDEX('[3]5.งบทดลอง รพ.'!$BD:$BD,MATCH(F:F,'[3]5.งบทดลอง รพ.'!B:B,0)),)</f>
        <v>0</v>
      </c>
      <c r="BI185" s="295">
        <f>IFERROR(INDEX('[3]5.งบทดลอง รพ.'!$BE:$BE,MATCH(F:F,'[3]5.งบทดลอง รพ.'!B:B,0)),)</f>
        <v>0</v>
      </c>
      <c r="BJ185" s="295">
        <f>IFERROR(INDEX('[3]5.งบทดลอง รพ.'!$BF:$BF,MATCH(F:F,'[3]5.งบทดลอง รพ.'!B:B,0)),)</f>
        <v>0</v>
      </c>
      <c r="BK185" s="295">
        <f>IFERROR(INDEX('[3]5.งบทดลอง รพ.'!$BG:$BG,MATCH(F:F,'[3]5.งบทดลอง รพ.'!B:B,0)),)</f>
        <v>0</v>
      </c>
      <c r="BL185" s="295">
        <f>IFERROR(INDEX('[3]5.งบทดลอง รพ.'!$BH:$BH,MATCH(F:F,'[3]5.งบทดลอง รพ.'!B:B,0)),)</f>
        <v>0</v>
      </c>
      <c r="BM185" s="295">
        <f>IFERROR(INDEX('[3]5.งบทดลอง รพ.'!$BI:$BI,MATCH(F:F,'[3]5.งบทดลอง รพ.'!B:B,0)),)</f>
        <v>0</v>
      </c>
      <c r="BN185" s="295">
        <f>IFERROR(INDEX('[3]5.งบทดลอง รพ.'!$BJ:$BJ,MATCH(F:F,'[3]5.งบทดลอง รพ.'!B:B,0)),)</f>
        <v>0</v>
      </c>
      <c r="BO185" s="295">
        <f>IFERROR(INDEX('[3]5.งบทดลอง รพ.'!$BK:$BK,MATCH(F:F,'[3]5.งบทดลอง รพ.'!B:B,0)),)</f>
        <v>0</v>
      </c>
      <c r="BP185" s="295">
        <f>IFERROR(INDEX('[3]5.งบทดลอง รพ.'!$BL:$BL,MATCH(F:F,'[3]5.งบทดลอง รพ.'!B:B,0)),)</f>
        <v>0</v>
      </c>
      <c r="BQ185" s="295">
        <f>IFERROR(INDEX('[3]5.งบทดลอง รพ.'!$BM:$BM,MATCH(F:F,'[3]5.งบทดลอง รพ.'!B:B,0)),)</f>
        <v>0</v>
      </c>
      <c r="BR185" s="295">
        <f>IFERROR(INDEX('[3]5.งบทดลอง รพ.'!$BN:$BN,MATCH(F:F,'[3]5.งบทดลอง รพ.'!B:B,0)),)</f>
        <v>0</v>
      </c>
      <c r="BS185" s="295">
        <f>IFERROR(INDEX('[3]5.งบทดลอง รพ.'!$BO:$BO,MATCH(F:F,'[3]5.งบทดลอง รพ.'!B:B,0)),)</f>
        <v>0</v>
      </c>
      <c r="BT185" s="295">
        <f>IFERROR(INDEX('[3]5.งบทดลอง รพ.'!$BP:$BP,MATCH(F:F,'[3]5.งบทดลอง รพ.'!B:B,0)),)</f>
        <v>0</v>
      </c>
      <c r="BU185" s="295">
        <f>IFERROR(INDEX('[3]5.งบทดลอง รพ.'!$BQ:$BQ,MATCH(F:F,'[3]5.งบทดลอง รพ.'!B:B,0)),)</f>
        <v>0</v>
      </c>
      <c r="BV185" s="295">
        <f>IFERROR(INDEX('[3]5.งบทดลอง รพ.'!$BR:$BR,MATCH(F:F,'[3]5.งบทดลอง รพ.'!B:B,0)),)</f>
        <v>0</v>
      </c>
      <c r="BW185" s="295">
        <f>IFERROR(INDEX('[3]5.งบทดลอง รพ.'!$BS:$BS,MATCH(F:F,'[3]5.งบทดลอง รพ.'!B:B,0)),)</f>
        <v>0</v>
      </c>
      <c r="BX185" s="295">
        <f>IFERROR(INDEX('[3]5.งบทดลอง รพ.'!$BT:$BT,MATCH(F:F,'[3]5.งบทดลอง รพ.'!B:B,0)),)</f>
        <v>0</v>
      </c>
      <c r="BY185" s="295">
        <f>IFERROR(INDEX('[3]5.งบทดลอง รพ.'!$BU:$BU,MATCH(F:F,'[3]5.งบทดลอง รพ.'!B:B,0)),)</f>
        <v>0</v>
      </c>
      <c r="BZ185" s="295">
        <f>IFERROR(INDEX('[3]5.งบทดลอง รพ.'!$BV:$BV,MATCH(F:F,'[3]5.งบทดลอง รพ.'!B:B,0)),)</f>
        <v>0</v>
      </c>
      <c r="CA185" s="295">
        <f>IFERROR(INDEX('[3]5.งบทดลอง รพ.'!$BW:$BW,MATCH(F:F,'[3]5.งบทดลอง รพ.'!B:B,0)),)</f>
        <v>0</v>
      </c>
      <c r="CB185" s="295">
        <f>IFERROR(INDEX('[3]5.งบทดลอง รพ.'!$BX:$BX,MATCH(F:F,'[3]5.งบทดลอง รพ.'!B:B,0)),)</f>
        <v>0</v>
      </c>
      <c r="CC185" s="506">
        <f t="shared" si="21"/>
        <v>712000</v>
      </c>
    </row>
    <row r="186" spans="1:81" s="302" customFormat="1">
      <c r="A186" s="301"/>
      <c r="B186" s="639" t="s">
        <v>763</v>
      </c>
      <c r="C186" s="640"/>
      <c r="D186" s="640"/>
      <c r="E186" s="640"/>
      <c r="F186" s="640"/>
      <c r="G186" s="641"/>
      <c r="H186" s="507">
        <f>SUM(H181:H185)</f>
        <v>3519000</v>
      </c>
      <c r="I186" s="507">
        <f t="shared" ref="I186:BT186" si="27">SUM(I181:I185)</f>
        <v>0</v>
      </c>
      <c r="J186" s="507">
        <f t="shared" si="27"/>
        <v>1819000</v>
      </c>
      <c r="K186" s="507">
        <f t="shared" si="27"/>
        <v>0</v>
      </c>
      <c r="L186" s="507">
        <f t="shared" si="27"/>
        <v>0</v>
      </c>
      <c r="M186" s="507">
        <f t="shared" si="27"/>
        <v>0</v>
      </c>
      <c r="N186" s="507">
        <f t="shared" si="27"/>
        <v>7422500</v>
      </c>
      <c r="O186" s="507">
        <f t="shared" si="27"/>
        <v>0</v>
      </c>
      <c r="P186" s="507">
        <f t="shared" si="27"/>
        <v>493000</v>
      </c>
      <c r="Q186" s="507">
        <f t="shared" si="27"/>
        <v>51555000</v>
      </c>
      <c r="R186" s="507">
        <f t="shared" si="27"/>
        <v>0</v>
      </c>
      <c r="S186" s="507">
        <f t="shared" si="27"/>
        <v>0</v>
      </c>
      <c r="T186" s="507">
        <f t="shared" si="27"/>
        <v>0</v>
      </c>
      <c r="U186" s="507">
        <f t="shared" si="27"/>
        <v>0</v>
      </c>
      <c r="V186" s="507">
        <f t="shared" si="27"/>
        <v>0</v>
      </c>
      <c r="W186" s="507">
        <f t="shared" si="27"/>
        <v>0</v>
      </c>
      <c r="X186" s="507">
        <f t="shared" si="27"/>
        <v>1009405</v>
      </c>
      <c r="Y186" s="507">
        <f t="shared" si="27"/>
        <v>0</v>
      </c>
      <c r="Z186" s="507">
        <f t="shared" si="27"/>
        <v>0</v>
      </c>
      <c r="AA186" s="507">
        <f t="shared" si="27"/>
        <v>18894241</v>
      </c>
      <c r="AB186" s="507">
        <f t="shared" si="27"/>
        <v>0</v>
      </c>
      <c r="AC186" s="507">
        <f t="shared" si="27"/>
        <v>19702850</v>
      </c>
      <c r="AD186" s="507">
        <f t="shared" si="27"/>
        <v>644000</v>
      </c>
      <c r="AE186" s="507">
        <f t="shared" si="27"/>
        <v>0</v>
      </c>
      <c r="AF186" s="507">
        <f t="shared" si="27"/>
        <v>0</v>
      </c>
      <c r="AG186" s="507">
        <f t="shared" si="27"/>
        <v>0</v>
      </c>
      <c r="AH186" s="507">
        <f t="shared" si="27"/>
        <v>0</v>
      </c>
      <c r="AI186" s="507">
        <f t="shared" si="27"/>
        <v>0</v>
      </c>
      <c r="AJ186" s="507">
        <f t="shared" si="27"/>
        <v>0</v>
      </c>
      <c r="AK186" s="507">
        <f t="shared" si="27"/>
        <v>0</v>
      </c>
      <c r="AL186" s="507">
        <f t="shared" si="27"/>
        <v>0</v>
      </c>
      <c r="AM186" s="507">
        <f t="shared" si="27"/>
        <v>0</v>
      </c>
      <c r="AN186" s="507">
        <f t="shared" si="27"/>
        <v>0</v>
      </c>
      <c r="AO186" s="507">
        <f t="shared" si="27"/>
        <v>0</v>
      </c>
      <c r="AP186" s="507">
        <f t="shared" si="27"/>
        <v>0</v>
      </c>
      <c r="AQ186" s="507">
        <f t="shared" si="27"/>
        <v>0</v>
      </c>
      <c r="AR186" s="507">
        <f t="shared" si="27"/>
        <v>0</v>
      </c>
      <c r="AS186" s="507">
        <f t="shared" si="27"/>
        <v>712000</v>
      </c>
      <c r="AT186" s="507">
        <f t="shared" si="27"/>
        <v>0</v>
      </c>
      <c r="AU186" s="507">
        <f t="shared" si="27"/>
        <v>5723729</v>
      </c>
      <c r="AV186" s="507">
        <f t="shared" si="27"/>
        <v>0</v>
      </c>
      <c r="AW186" s="507">
        <f t="shared" si="27"/>
        <v>0</v>
      </c>
      <c r="AX186" s="507">
        <f t="shared" si="27"/>
        <v>0</v>
      </c>
      <c r="AY186" s="507">
        <f t="shared" si="27"/>
        <v>0</v>
      </c>
      <c r="AZ186" s="507">
        <f t="shared" si="27"/>
        <v>0</v>
      </c>
      <c r="BA186" s="507">
        <f t="shared" si="27"/>
        <v>0</v>
      </c>
      <c r="BB186" s="507">
        <f t="shared" si="27"/>
        <v>0</v>
      </c>
      <c r="BC186" s="507">
        <f t="shared" si="27"/>
        <v>0</v>
      </c>
      <c r="BD186" s="507">
        <f t="shared" si="27"/>
        <v>0</v>
      </c>
      <c r="BE186" s="507">
        <f t="shared" si="27"/>
        <v>0</v>
      </c>
      <c r="BF186" s="507">
        <f t="shared" si="27"/>
        <v>0</v>
      </c>
      <c r="BG186" s="507">
        <f t="shared" si="27"/>
        <v>0</v>
      </c>
      <c r="BH186" s="507">
        <f t="shared" si="27"/>
        <v>0</v>
      </c>
      <c r="BI186" s="507">
        <f t="shared" si="27"/>
        <v>0</v>
      </c>
      <c r="BJ186" s="507">
        <f t="shared" si="27"/>
        <v>0</v>
      </c>
      <c r="BK186" s="507">
        <f t="shared" si="27"/>
        <v>0</v>
      </c>
      <c r="BL186" s="507">
        <f t="shared" si="27"/>
        <v>0</v>
      </c>
      <c r="BM186" s="507">
        <f t="shared" si="27"/>
        <v>3010000</v>
      </c>
      <c r="BN186" s="507">
        <f t="shared" si="27"/>
        <v>3125000</v>
      </c>
      <c r="BO186" s="507">
        <f t="shared" si="27"/>
        <v>0</v>
      </c>
      <c r="BP186" s="507">
        <f t="shared" si="27"/>
        <v>0</v>
      </c>
      <c r="BQ186" s="507">
        <f t="shared" si="27"/>
        <v>0</v>
      </c>
      <c r="BR186" s="507">
        <f t="shared" si="27"/>
        <v>0</v>
      </c>
      <c r="BS186" s="507">
        <f t="shared" si="27"/>
        <v>0</v>
      </c>
      <c r="BT186" s="507">
        <f t="shared" si="27"/>
        <v>31186637.449999999</v>
      </c>
      <c r="BU186" s="507">
        <f t="shared" ref="BU186:CB186" si="28">SUM(BU181:BU185)</f>
        <v>0</v>
      </c>
      <c r="BV186" s="507">
        <f t="shared" si="28"/>
        <v>0</v>
      </c>
      <c r="BW186" s="507">
        <f t="shared" si="28"/>
        <v>0</v>
      </c>
      <c r="BX186" s="507">
        <f t="shared" si="28"/>
        <v>0</v>
      </c>
      <c r="BY186" s="507">
        <f t="shared" si="28"/>
        <v>0</v>
      </c>
      <c r="BZ186" s="507">
        <f t="shared" si="28"/>
        <v>0</v>
      </c>
      <c r="CA186" s="507">
        <f t="shared" si="28"/>
        <v>0</v>
      </c>
      <c r="CB186" s="507">
        <f t="shared" si="28"/>
        <v>0</v>
      </c>
      <c r="CC186" s="507">
        <f>SUM(CC181:CC185)</f>
        <v>148816362.44999999</v>
      </c>
    </row>
    <row r="187" spans="1:81" s="302" customFormat="1">
      <c r="A187" s="301"/>
      <c r="B187" s="639" t="s">
        <v>764</v>
      </c>
      <c r="C187" s="640"/>
      <c r="D187" s="640"/>
      <c r="E187" s="640"/>
      <c r="F187" s="640"/>
      <c r="G187" s="641"/>
      <c r="H187" s="507">
        <f>SUM(H180+H186,H170,H125,H123,H97,H80,H62,H56,H47,H40,H38)</f>
        <v>894645437.50000024</v>
      </c>
      <c r="I187" s="507">
        <f t="shared" ref="I187:BT187" si="29">SUM(I180+I186,I170,I125,I123,I97,I80,I62,I56,I47,I40,I38)</f>
        <v>142487696.70000002</v>
      </c>
      <c r="J187" s="507">
        <f t="shared" si="29"/>
        <v>290788795.11000001</v>
      </c>
      <c r="K187" s="507">
        <f t="shared" si="29"/>
        <v>195840916.92000002</v>
      </c>
      <c r="L187" s="507">
        <f t="shared" si="29"/>
        <v>93144578.060000002</v>
      </c>
      <c r="M187" s="507">
        <f t="shared" si="29"/>
        <v>45315967.969999999</v>
      </c>
      <c r="N187" s="507">
        <f t="shared" si="29"/>
        <v>1373590336.2000003</v>
      </c>
      <c r="O187" s="507">
        <f t="shared" si="29"/>
        <v>195840916.92000002</v>
      </c>
      <c r="P187" s="507">
        <f t="shared" si="29"/>
        <v>45835669.789999992</v>
      </c>
      <c r="Q187" s="507">
        <f t="shared" si="29"/>
        <v>531797604.64999998</v>
      </c>
      <c r="R187" s="507">
        <f t="shared" si="29"/>
        <v>31907210.360000007</v>
      </c>
      <c r="S187" s="507">
        <f t="shared" si="29"/>
        <v>104012229.25000001</v>
      </c>
      <c r="T187" s="507">
        <f t="shared" si="29"/>
        <v>216039929.22999996</v>
      </c>
      <c r="U187" s="507">
        <f t="shared" si="29"/>
        <v>225067527.45999998</v>
      </c>
      <c r="V187" s="507">
        <f t="shared" si="29"/>
        <v>17525795.280000001</v>
      </c>
      <c r="W187" s="507">
        <f t="shared" si="29"/>
        <v>168766016.19999999</v>
      </c>
      <c r="X187" s="507">
        <f t="shared" si="29"/>
        <v>85783378.659999996</v>
      </c>
      <c r="Y187" s="507">
        <f t="shared" si="29"/>
        <v>0</v>
      </c>
      <c r="Z187" s="507">
        <f t="shared" si="29"/>
        <v>841024617.52999997</v>
      </c>
      <c r="AA187" s="507">
        <f t="shared" si="29"/>
        <v>208405438.99000004</v>
      </c>
      <c r="AB187" s="507">
        <f t="shared" si="29"/>
        <v>75058890.109999985</v>
      </c>
      <c r="AC187" s="507">
        <f t="shared" si="29"/>
        <v>221107552.92999998</v>
      </c>
      <c r="AD187" s="507">
        <f t="shared" si="29"/>
        <v>51871006.559999987</v>
      </c>
      <c r="AE187" s="507">
        <f t="shared" si="29"/>
        <v>109477271.49000001</v>
      </c>
      <c r="AF187" s="507">
        <f t="shared" si="29"/>
        <v>183286849.40000001</v>
      </c>
      <c r="AG187" s="507">
        <f t="shared" si="29"/>
        <v>46805078.900000006</v>
      </c>
      <c r="AH187" s="507">
        <f t="shared" si="29"/>
        <v>84974839.310000002</v>
      </c>
      <c r="AI187" s="507">
        <f t="shared" si="29"/>
        <v>1075111443.96</v>
      </c>
      <c r="AJ187" s="507">
        <f t="shared" si="29"/>
        <v>66524076.669999987</v>
      </c>
      <c r="AK187" s="507">
        <f t="shared" si="29"/>
        <v>37720119.120000005</v>
      </c>
      <c r="AL187" s="507">
        <f t="shared" si="29"/>
        <v>31021960.250000007</v>
      </c>
      <c r="AM187" s="507">
        <f t="shared" si="29"/>
        <v>28323940.109999999</v>
      </c>
      <c r="AN187" s="507">
        <f t="shared" si="29"/>
        <v>91548351.370000005</v>
      </c>
      <c r="AO187" s="507">
        <f t="shared" si="29"/>
        <v>34444829.950000003</v>
      </c>
      <c r="AP187" s="507">
        <f t="shared" si="29"/>
        <v>32736891.379999992</v>
      </c>
      <c r="AQ187" s="507">
        <f t="shared" si="29"/>
        <v>77935231.930000007</v>
      </c>
      <c r="AR187" s="507">
        <f t="shared" si="29"/>
        <v>39479057.080000013</v>
      </c>
      <c r="AS187" s="507">
        <f t="shared" si="29"/>
        <v>43358346.980000004</v>
      </c>
      <c r="AT187" s="507">
        <f t="shared" si="29"/>
        <v>30430389.43</v>
      </c>
      <c r="AU187" s="507">
        <f t="shared" si="29"/>
        <v>344258353.36000001</v>
      </c>
      <c r="AV187" s="507">
        <f t="shared" si="29"/>
        <v>42233582.57</v>
      </c>
      <c r="AW187" s="507">
        <f t="shared" si="29"/>
        <v>42436197.689999998</v>
      </c>
      <c r="AX187" s="507">
        <f t="shared" si="29"/>
        <v>45506102.549999997</v>
      </c>
      <c r="AY187" s="507">
        <f t="shared" si="29"/>
        <v>33159283.329999998</v>
      </c>
      <c r="AZ187" s="507">
        <f t="shared" si="29"/>
        <v>14140062.439999999</v>
      </c>
      <c r="BA187" s="507">
        <f t="shared" si="29"/>
        <v>19376068.469999999</v>
      </c>
      <c r="BB187" s="507">
        <f t="shared" si="29"/>
        <v>769588277.4000001</v>
      </c>
      <c r="BC187" s="507">
        <f t="shared" si="29"/>
        <v>52071029.459999993</v>
      </c>
      <c r="BD187" s="507">
        <f t="shared" si="29"/>
        <v>97502989.569999993</v>
      </c>
      <c r="BE187" s="507">
        <f t="shared" si="29"/>
        <v>68732041.930000007</v>
      </c>
      <c r="BF187" s="507">
        <f t="shared" si="29"/>
        <v>62472694.280000016</v>
      </c>
      <c r="BG187" s="507">
        <f t="shared" si="29"/>
        <v>67902146.839999989</v>
      </c>
      <c r="BH187" s="507">
        <f t="shared" si="29"/>
        <v>168870137.83000001</v>
      </c>
      <c r="BI187" s="507">
        <f t="shared" si="29"/>
        <v>147867100.75999999</v>
      </c>
      <c r="BJ187" s="507">
        <f t="shared" si="29"/>
        <v>67189080.840000004</v>
      </c>
      <c r="BK187" s="507">
        <f t="shared" si="29"/>
        <v>26124640.859999999</v>
      </c>
      <c r="BL187" s="507">
        <f t="shared" si="29"/>
        <v>19973625.870000005</v>
      </c>
      <c r="BM187" s="507">
        <f t="shared" si="29"/>
        <v>1048152111.1400001</v>
      </c>
      <c r="BN187" s="507">
        <f t="shared" si="29"/>
        <v>415598694.30999994</v>
      </c>
      <c r="BO187" s="507">
        <f t="shared" si="29"/>
        <v>49495170.969999999</v>
      </c>
      <c r="BP187" s="507">
        <f t="shared" si="29"/>
        <v>35446201.390000001</v>
      </c>
      <c r="BQ187" s="507">
        <f t="shared" si="29"/>
        <v>42912518.079999998</v>
      </c>
      <c r="BR187" s="507">
        <f t="shared" si="29"/>
        <v>86031286.669999987</v>
      </c>
      <c r="BS187" s="507">
        <f t="shared" si="29"/>
        <v>35162961.559999995</v>
      </c>
      <c r="BT187" s="507">
        <f t="shared" si="29"/>
        <v>517066698.21999991</v>
      </c>
      <c r="BU187" s="507">
        <f t="shared" ref="BU187:CB187" si="30">SUM(BU180+BU186,BU170,BU125,BU123,BU97,BU80,BU62,BU56,BU47,BU40,BU38)</f>
        <v>57788133.00999999</v>
      </c>
      <c r="BV187" s="507">
        <f t="shared" si="30"/>
        <v>55818059.38000001</v>
      </c>
      <c r="BW187" s="507">
        <f t="shared" si="30"/>
        <v>74919123.170000002</v>
      </c>
      <c r="BX187" s="507">
        <f t="shared" si="30"/>
        <v>77229365.690000013</v>
      </c>
      <c r="BY187" s="507">
        <f t="shared" si="30"/>
        <v>276925717.98000008</v>
      </c>
      <c r="BZ187" s="507">
        <f t="shared" si="30"/>
        <v>51857011.200000003</v>
      </c>
      <c r="CA187" s="507">
        <f t="shared" si="30"/>
        <v>43726423.840000004</v>
      </c>
      <c r="CB187" s="507">
        <f t="shared" si="30"/>
        <v>43579949.149999991</v>
      </c>
      <c r="CC187" s="507">
        <f>SUM(CC180+CC186,CC170,CC125,CC123,CC97,CC80,CC62,CC56,CC47,CC40,CC38)</f>
        <v>13070149031.52</v>
      </c>
    </row>
    <row r="188" spans="1:81" s="308" customFormat="1">
      <c r="A188" s="307" t="s">
        <v>765</v>
      </c>
      <c r="B188" s="292" t="s">
        <v>31</v>
      </c>
      <c r="C188" s="293" t="s">
        <v>32</v>
      </c>
      <c r="D188" s="294">
        <v>51010</v>
      </c>
      <c r="E188" s="310" t="s">
        <v>766</v>
      </c>
      <c r="F188" s="504" t="s">
        <v>767</v>
      </c>
      <c r="G188" s="505" t="s">
        <v>768</v>
      </c>
      <c r="H188" s="295">
        <f>IFERROR(INDEX('[3]5.งบทดลอง รพ.'!$D:$D,MATCH(F:F,'[3]5.งบทดลอง รพ.'!B:B,0)),)</f>
        <v>56612126.759999998</v>
      </c>
      <c r="I188" s="295">
        <f>IFERROR(INDEX('[3]5.งบทดลอง รพ.'!$E:$E,MATCH(F:F,'[3]5.งบทดลอง รพ.'!B:B,0)),)</f>
        <v>7243091.0700000003</v>
      </c>
      <c r="J188" s="295">
        <f>IFERROR(INDEX('[3]5.งบทดลอง รพ.'!$F:$F,MATCH(F:F,'[3]5.งบทดลอง รพ.'!B:B,0)),)</f>
        <v>12642674.289999999</v>
      </c>
      <c r="K188" s="295">
        <f>IFERROR(INDEX('[3]5.งบทดลอง รพ.'!$G:$G,MATCH(F:F,'[3]5.งบทดลอง รพ.'!B:B,0)),)</f>
        <v>6694996.2999999998</v>
      </c>
      <c r="L188" s="295">
        <f>IFERROR(INDEX('[3]5.งบทดลอง รพ.'!$H:$H,MATCH(F:F,'[3]5.งบทดลอง รพ.'!B:B,0)),)</f>
        <v>1392771.71</v>
      </c>
      <c r="M188" s="295">
        <f>IFERROR(INDEX('[3]5.งบทดลอง รพ.'!$I:$I,MATCH(F:F,'[3]5.งบทดลอง รพ.'!B:B,0)),)</f>
        <v>1267207.8700000001</v>
      </c>
      <c r="N188" s="295">
        <f>IFERROR(INDEX('[3]5.งบทดลอง รพ.'!$J:$J,MATCH(F:F,'[3]5.งบทดลอง รพ.'!B:B,0)),)</f>
        <v>211384735.34999999</v>
      </c>
      <c r="O188" s="295">
        <f>IFERROR(INDEX('[3]5.งบทดลอง รพ.'!$K:$K,MATCH(F:F,'[3]5.งบทดลอง รพ.'!B:B,0)),)</f>
        <v>6694996.2999999998</v>
      </c>
      <c r="P188" s="295">
        <f>IFERROR(INDEX('[3]5.งบทดลอง รพ.'!$L:$L,MATCH(F:F,'[3]5.งบทดลอง รพ.'!B:B,0)),)</f>
        <v>1378977.02</v>
      </c>
      <c r="Q188" s="295">
        <f>IFERROR(INDEX('[3]5.งบทดลอง รพ.'!$M:$M,MATCH(F:F,'[3]5.งบทดลอง รพ.'!B:B,0)),)</f>
        <v>42649639.829999998</v>
      </c>
      <c r="R188" s="295">
        <f>IFERROR(INDEX('[3]5.งบทดลอง รพ.'!$N:$N,MATCH(F:F,'[3]5.งบทดลอง รพ.'!B:B,0)),)</f>
        <v>1663013.71</v>
      </c>
      <c r="S188" s="295">
        <f>IFERROR(INDEX('[3]5.งบทดลอง รพ.'!$O:$O,MATCH(F:F,'[3]5.งบทดลอง รพ.'!B:B,0)),)</f>
        <v>5257138.28</v>
      </c>
      <c r="T188" s="295">
        <f>IFERROR(INDEX('[3]5.งบทดลอง รพ.'!$P:$P,MATCH(F:F,'[3]5.งบทดลอง รพ.'!B:B,0)),)</f>
        <v>17513569.969999999</v>
      </c>
      <c r="U188" s="295">
        <f>IFERROR(INDEX('[3]5.งบทดลอง รพ.'!$Q:$Q,MATCH(F:F,'[3]5.งบทดลอง รพ.'!B:B,0)),)</f>
        <v>13680989.66</v>
      </c>
      <c r="V188" s="295">
        <f>IFERROR(INDEX('[3]5.งบทดลอง รพ.'!$R:$R,MATCH(F:F,'[3]5.งบทดลอง รพ.'!B:B,0)),)</f>
        <v>470508.11</v>
      </c>
      <c r="W188" s="295">
        <f>IFERROR(INDEX('[3]5.งบทดลอง รพ.'!$S:$S,MATCH(F:F,'[3]5.งบทดลอง รพ.'!B:B,0)),)</f>
        <v>2434059.2200000002</v>
      </c>
      <c r="X188" s="295">
        <f>IFERROR(INDEX('[3]5.งบทดลอง รพ.'!$T:$T,MATCH(F:F,'[3]5.งบทดลอง รพ.'!B:B,0)),)</f>
        <v>1673828.39</v>
      </c>
      <c r="Y188" s="295">
        <f>IFERROR(INDEX('[3]5.งบทดลอง รพ.'!$U:$U,MATCH(F:F,'[3]5.งบทดลอง รพ.'!B:B,0)),)</f>
        <v>0</v>
      </c>
      <c r="Z188" s="295">
        <f>IFERROR(INDEX('[3]5.งบทดลอง รพ.'!$V:$V,MATCH(F:F,'[3]5.งบทดลอง รพ.'!B:B,0)),)</f>
        <v>107953718.37</v>
      </c>
      <c r="AA188" s="295">
        <f>IFERROR(INDEX('[3]5.งบทดลอง รพ.'!$W:$W,MATCH(F:F,'[3]5.งบทดลอง รพ.'!B:B,0)),)</f>
        <v>8939678.6699999999</v>
      </c>
      <c r="AB188" s="295">
        <f>IFERROR(INDEX('[3]5.งบทดลอง รพ.'!$X:$X,MATCH(F:F,'[3]5.งบทดลอง รพ.'!B:B,0)),)</f>
        <v>4738117.8099999996</v>
      </c>
      <c r="AC188" s="295">
        <f>IFERROR(INDEX('[3]5.งบทดลอง รพ.'!$Y:$Y,MATCH(F:F,'[3]5.งบทดลอง รพ.'!B:B,0)),)</f>
        <v>12052136.92</v>
      </c>
      <c r="AD188" s="295">
        <f>IFERROR(INDEX('[3]5.งบทดลอง รพ.'!$Z:$Z,MATCH(F:F,'[3]5.งบทดลอง รพ.'!B:B,0)),)</f>
        <v>2625688.15</v>
      </c>
      <c r="AE188" s="295">
        <f>IFERROR(INDEX('[3]5.งบทดลอง รพ.'!$AA:$AA,MATCH(F:F,'[3]5.งบทดลอง รพ.'!B:B,0)),)</f>
        <v>16697828.51</v>
      </c>
      <c r="AF188" s="295">
        <f>IFERROR(INDEX('[3]5.งบทดลอง รพ.'!$AB:$AB,MATCH(F:F,'[3]5.งบทดลอง รพ.'!B:B,0)),)</f>
        <v>5599344.8300000001</v>
      </c>
      <c r="AG188" s="295">
        <f>IFERROR(INDEX('[3]5.งบทดลอง รพ.'!$AC:$AC,MATCH(F:F,'[3]5.งบทดลอง รพ.'!B:B,0)),)</f>
        <v>2280120.25</v>
      </c>
      <c r="AH188" s="295">
        <f>IFERROR(INDEX('[3]5.งบทดลอง รพ.'!$AD:$AD,MATCH(F:F,'[3]5.งบทดลอง รพ.'!B:B,0)),)</f>
        <v>0</v>
      </c>
      <c r="AI188" s="295">
        <f>IFERROR(INDEX('[3]5.งบทดลอง รพ.'!$AE:$AE,MATCH(F:F,'[3]5.งบทดลอง รพ.'!B:B,0)),)</f>
        <v>99126200.859999999</v>
      </c>
      <c r="AJ188" s="295">
        <f>IFERROR(INDEX('[3]5.งบทดลอง รพ.'!$AF:$AF,MATCH(F:F,'[3]5.งบทดลอง รพ.'!B:B,0)),)</f>
        <v>16762727.640000001</v>
      </c>
      <c r="AK188" s="295">
        <f>IFERROR(INDEX('[3]5.งบทดลอง รพ.'!$AG:$AG,MATCH(F:F,'[3]5.งบทดลอง รพ.'!B:B,0)),)</f>
        <v>1102745.95</v>
      </c>
      <c r="AL188" s="295">
        <f>IFERROR(INDEX('[3]5.งบทดลอง รพ.'!$AH:$AH,MATCH(F:F,'[3]5.งบทดลอง รพ.'!B:B,0)),)</f>
        <v>1620727.45</v>
      </c>
      <c r="AM188" s="295">
        <f>IFERROR(INDEX('[3]5.งบทดลอง รพ.'!$AI:$AI,MATCH(F:F,'[3]5.งบทดลอง รพ.'!B:B,0)),)</f>
        <v>1019088.11</v>
      </c>
      <c r="AN188" s="295">
        <f>IFERROR(INDEX('[3]5.งบทดลอง รพ.'!$AJ:$AJ,MATCH(F:F,'[3]5.งบทดลอง รพ.'!B:B,0)),)</f>
        <v>2712350.66</v>
      </c>
      <c r="AO188" s="295">
        <f>IFERROR(INDEX('[3]5.งบทดลอง รพ.'!$AK:$AK,MATCH(F:F,'[3]5.งบทดลอง รพ.'!B:B,0)),)</f>
        <v>753790.42</v>
      </c>
      <c r="AP188" s="295">
        <f>IFERROR(INDEX('[3]5.งบทดลอง รพ.'!$AL:$AL,MATCH(F:F,'[3]5.งบทดลอง รพ.'!B:B,0)),)</f>
        <v>2528021.37</v>
      </c>
      <c r="AQ188" s="295">
        <f>IFERROR(INDEX('[3]5.งบทดลอง รพ.'!$AM:$AM,MATCH(F:F,'[3]5.งบทดลอง รพ.'!B:B,0)),)</f>
        <v>7908026.3099999996</v>
      </c>
      <c r="AR188" s="295">
        <f>IFERROR(INDEX('[3]5.งบทดลอง รพ.'!$AN:$AN,MATCH(F:F,'[3]5.งบทดลอง รพ.'!B:B,0)),)</f>
        <v>2067343.91</v>
      </c>
      <c r="AS188" s="295">
        <f>IFERROR(INDEX('[3]5.งบทดลอง รพ.'!$AO:$AO,MATCH(F:F,'[3]5.งบทดลอง รพ.'!B:B,0)),)</f>
        <v>1505212.68</v>
      </c>
      <c r="AT188" s="295">
        <f>IFERROR(INDEX('[3]5.งบทดลอง รพ.'!$AP:$AP,MATCH(F:F,'[3]5.งบทดลอง รพ.'!B:B,0)),)</f>
        <v>2358011.83</v>
      </c>
      <c r="AU188" s="295">
        <f>IFERROR(INDEX('[3]5.งบทดลอง รพ.'!$AQ:$AQ,MATCH(F:F,'[3]5.งบทดลอง รพ.'!B:B,0)),)</f>
        <v>28100609.719999999</v>
      </c>
      <c r="AV188" s="295">
        <f>IFERROR(INDEX('[3]5.งบทดลอง รพ.'!$AR:$AR,MATCH(F:F,'[3]5.งบทดลอง รพ.'!B:B,0)),)</f>
        <v>4706950.59</v>
      </c>
      <c r="AW188" s="295">
        <f>IFERROR(INDEX('[3]5.งบทดลอง รพ.'!$AS:$AS,MATCH(F:F,'[3]5.งบทดลอง รพ.'!B:B,0)),)</f>
        <v>2354925.77</v>
      </c>
      <c r="AX188" s="295">
        <f>IFERROR(INDEX('[3]5.งบทดลอง รพ.'!$AT:$AT,MATCH(F:F,'[3]5.งบทดลอง รพ.'!B:B,0)),)</f>
        <v>1970349.54</v>
      </c>
      <c r="AY188" s="295">
        <f>IFERROR(INDEX('[3]5.งบทดลอง รพ.'!$AU:$AU,MATCH(F:F,'[3]5.งบทดลอง รพ.'!B:B,0)),)</f>
        <v>1180487.83</v>
      </c>
      <c r="AZ188" s="295">
        <f>IFERROR(INDEX('[3]5.งบทดลอง รพ.'!$AV:$AV,MATCH(F:F,'[3]5.งบทดลอง รพ.'!B:B,0)),)</f>
        <v>113760.14</v>
      </c>
      <c r="BA188" s="295">
        <f>IFERROR(INDEX('[3]5.งบทดลอง รพ.'!$AW:$AW,MATCH(F:F,'[3]5.งบทดลอง รพ.'!B:B,0)),)</f>
        <v>573196.72</v>
      </c>
      <c r="BB188" s="295">
        <f>IFERROR(INDEX('[3]5.งบทดลอง รพ.'!$AX:$AX,MATCH(F:F,'[3]5.งบทดลอง รพ.'!B:B,0)),)</f>
        <v>74385568.030000001</v>
      </c>
      <c r="BC188" s="295">
        <f>IFERROR(INDEX('[3]5.งบทดลอง รพ.'!$AY:$AY,MATCH(F:F,'[3]5.งบทดลอง รพ.'!B:B,0)),)</f>
        <v>2504753.2200000002</v>
      </c>
      <c r="BD188" s="295">
        <f>IFERROR(INDEX('[3]5.งบทดลอง รพ.'!$AZ:$AZ,MATCH(F:F,'[3]5.งบทดลอง รพ.'!B:B,0)),)</f>
        <v>2156529.89</v>
      </c>
      <c r="BE188" s="295">
        <f>IFERROR(INDEX('[3]5.งบทดลอง รพ.'!$BA:$BA,MATCH(F:F,'[3]5.งบทดลอง รพ.'!B:B,0)),)</f>
        <v>10146977.51</v>
      </c>
      <c r="BF188" s="295">
        <f>IFERROR(INDEX('[3]5.งบทดลอง รพ.'!$BB:$BB,MATCH(F:F,'[3]5.งบทดลอง รพ.'!B:B,0)),)</f>
        <v>4024878.18</v>
      </c>
      <c r="BG188" s="295">
        <f>IFERROR(INDEX('[3]5.งบทดลอง รพ.'!$BC:$BC,MATCH(F:F,'[3]5.งบทดลอง รพ.'!B:B,0)),)</f>
        <v>2908287.43</v>
      </c>
      <c r="BH188" s="295">
        <f>IFERROR(INDEX('[3]5.งบทดลอง รพ.'!$BD:$BD,MATCH(F:F,'[3]5.งบทดลอง รพ.'!B:B,0)),)</f>
        <v>6336236.7400000002</v>
      </c>
      <c r="BI188" s="295">
        <f>IFERROR(INDEX('[3]5.งบทดลอง รพ.'!$BE:$BE,MATCH(F:F,'[3]5.งบทดลอง รพ.'!B:B,0)),)</f>
        <v>4461172.38</v>
      </c>
      <c r="BJ188" s="295">
        <f>IFERROR(INDEX('[3]5.งบทดลอง รพ.'!$BF:$BF,MATCH(F:F,'[3]5.งบทดลอง รพ.'!B:B,0)),)</f>
        <v>1813483.36</v>
      </c>
      <c r="BK188" s="295">
        <f>IFERROR(INDEX('[3]5.งบทดลอง รพ.'!$BG:$BG,MATCH(F:F,'[3]5.งบทดลอง รพ.'!B:B,0)),)</f>
        <v>1741970.13</v>
      </c>
      <c r="BL188" s="295">
        <f>IFERROR(INDEX('[3]5.งบทดลอง รพ.'!$BH:$BH,MATCH(F:F,'[3]5.งบทดลอง รพ.'!B:B,0)),)</f>
        <v>856920</v>
      </c>
      <c r="BM188" s="295">
        <f>IFERROR(INDEX('[3]5.งบทดลอง รพ.'!$BI:$BI,MATCH(F:F,'[3]5.งบทดลอง รพ.'!B:B,0)),)</f>
        <v>71198029.420000002</v>
      </c>
      <c r="BN188" s="295">
        <f>IFERROR(INDEX('[3]5.งบทดลอง รพ.'!$BJ:$BJ,MATCH(F:F,'[3]5.งบทดลอง รพ.'!B:B,0)),)</f>
        <v>14925567.91</v>
      </c>
      <c r="BO188" s="295">
        <f>IFERROR(INDEX('[3]5.งบทดลอง รพ.'!$BK:$BK,MATCH(F:F,'[3]5.งบทดลอง รพ.'!B:B,0)),)</f>
        <v>1776214.27</v>
      </c>
      <c r="BP188" s="295">
        <f>IFERROR(INDEX('[3]5.งบทดลอง รพ.'!$BL:$BL,MATCH(F:F,'[3]5.งบทดลอง รพ.'!B:B,0)),)</f>
        <v>1189361.92</v>
      </c>
      <c r="BQ188" s="295">
        <f>IFERROR(INDEX('[3]5.งบทดลอง รพ.'!$BM:$BM,MATCH(F:F,'[3]5.งบทดลอง รพ.'!B:B,0)),)</f>
        <v>1562658.29</v>
      </c>
      <c r="BR188" s="295">
        <f>IFERROR(INDEX('[3]5.งบทดลอง รพ.'!$BN:$BN,MATCH(F:F,'[3]5.งบทดลอง รพ.'!B:B,0)),)</f>
        <v>2140862.69</v>
      </c>
      <c r="BS188" s="295">
        <f>IFERROR(INDEX('[3]5.งบทดลอง รพ.'!$BO:$BO,MATCH(F:F,'[3]5.งบทดลอง รพ.'!B:B,0)),)</f>
        <v>896277.36</v>
      </c>
      <c r="BT188" s="295">
        <f>IFERROR(INDEX('[3]5.งบทดลอง รพ.'!$BP:$BP,MATCH(F:F,'[3]5.งบทดลอง รพ.'!B:B,0)),)</f>
        <v>41907703.200000003</v>
      </c>
      <c r="BU188" s="295">
        <f>IFERROR(INDEX('[3]5.งบทดลอง รพ.'!$BQ:$BQ,MATCH(F:F,'[3]5.งบทดลอง รพ.'!B:B,0)),)</f>
        <v>1034552.48</v>
      </c>
      <c r="BV188" s="295">
        <f>IFERROR(INDEX('[3]5.งบทดลอง รพ.'!$BR:$BR,MATCH(F:F,'[3]5.งบทดลอง รพ.'!B:B,0)),)</f>
        <v>2241621.2999999998</v>
      </c>
      <c r="BW188" s="295">
        <f>IFERROR(INDEX('[3]5.งบทดลอง รพ.'!$BS:$BS,MATCH(F:F,'[3]5.งบทดลอง รพ.'!B:B,0)),)</f>
        <v>2434545.5499999998</v>
      </c>
      <c r="BX188" s="295">
        <f>IFERROR(INDEX('[3]5.งบทดลอง รพ.'!$BT:$BT,MATCH(F:F,'[3]5.งบทดลอง รพ.'!B:B,0)),)</f>
        <v>1887380.21</v>
      </c>
      <c r="BY188" s="295">
        <f>IFERROR(INDEX('[3]5.งบทดลอง รพ.'!$BU:$BU,MATCH(F:F,'[3]5.งบทดลอง รพ.'!B:B,0)),)</f>
        <v>16225516.539999999</v>
      </c>
      <c r="BZ188" s="295">
        <f>IFERROR(INDEX('[3]5.งบทดลอง รพ.'!$BV:$BV,MATCH(F:F,'[3]5.งบทดลอง รพ.'!B:B,0)),)</f>
        <v>1828408.77</v>
      </c>
      <c r="CA188" s="295">
        <f>IFERROR(INDEX('[3]5.งบทดลอง รพ.'!$BW:$BW,MATCH(F:F,'[3]5.งบทดลอง รพ.'!B:B,0)),)</f>
        <v>556585.57999999996</v>
      </c>
      <c r="CB188" s="295">
        <f>IFERROR(INDEX('[3]5.งบทดลอง รพ.'!$BX:$BX,MATCH(F:F,'[3]5.งบทดลอง รพ.'!B:B,0)),)</f>
        <v>810449.76</v>
      </c>
      <c r="CC188" s="506">
        <f>SUM(H188:CB188)</f>
        <v>1003957996.9699998</v>
      </c>
    </row>
    <row r="189" spans="1:81" s="302" customFormat="1">
      <c r="A189" s="301"/>
      <c r="B189" s="639" t="s">
        <v>769</v>
      </c>
      <c r="C189" s="640"/>
      <c r="D189" s="640"/>
      <c r="E189" s="640"/>
      <c r="F189" s="640"/>
      <c r="G189" s="641"/>
      <c r="H189" s="507">
        <f>SUM(H188)</f>
        <v>56612126.759999998</v>
      </c>
      <c r="I189" s="507">
        <f t="shared" ref="I189:BT189" si="31">SUM(I188)</f>
        <v>7243091.0700000003</v>
      </c>
      <c r="J189" s="507">
        <f t="shared" si="31"/>
        <v>12642674.289999999</v>
      </c>
      <c r="K189" s="507">
        <f t="shared" si="31"/>
        <v>6694996.2999999998</v>
      </c>
      <c r="L189" s="507">
        <f t="shared" si="31"/>
        <v>1392771.71</v>
      </c>
      <c r="M189" s="507">
        <f t="shared" si="31"/>
        <v>1267207.8700000001</v>
      </c>
      <c r="N189" s="507">
        <f t="shared" si="31"/>
        <v>211384735.34999999</v>
      </c>
      <c r="O189" s="507">
        <f t="shared" si="31"/>
        <v>6694996.2999999998</v>
      </c>
      <c r="P189" s="507">
        <f t="shared" si="31"/>
        <v>1378977.02</v>
      </c>
      <c r="Q189" s="507">
        <f t="shared" si="31"/>
        <v>42649639.829999998</v>
      </c>
      <c r="R189" s="507">
        <f t="shared" si="31"/>
        <v>1663013.71</v>
      </c>
      <c r="S189" s="507">
        <f t="shared" si="31"/>
        <v>5257138.28</v>
      </c>
      <c r="T189" s="507">
        <f t="shared" si="31"/>
        <v>17513569.969999999</v>
      </c>
      <c r="U189" s="507">
        <f t="shared" si="31"/>
        <v>13680989.66</v>
      </c>
      <c r="V189" s="507">
        <f t="shared" si="31"/>
        <v>470508.11</v>
      </c>
      <c r="W189" s="507">
        <f t="shared" si="31"/>
        <v>2434059.2200000002</v>
      </c>
      <c r="X189" s="507">
        <f t="shared" si="31"/>
        <v>1673828.39</v>
      </c>
      <c r="Y189" s="507">
        <f t="shared" si="31"/>
        <v>0</v>
      </c>
      <c r="Z189" s="507">
        <f t="shared" si="31"/>
        <v>107953718.37</v>
      </c>
      <c r="AA189" s="507">
        <f t="shared" si="31"/>
        <v>8939678.6699999999</v>
      </c>
      <c r="AB189" s="507">
        <f t="shared" si="31"/>
        <v>4738117.8099999996</v>
      </c>
      <c r="AC189" s="507">
        <f t="shared" si="31"/>
        <v>12052136.92</v>
      </c>
      <c r="AD189" s="507">
        <f t="shared" si="31"/>
        <v>2625688.15</v>
      </c>
      <c r="AE189" s="507">
        <f t="shared" si="31"/>
        <v>16697828.51</v>
      </c>
      <c r="AF189" s="507">
        <f t="shared" si="31"/>
        <v>5599344.8300000001</v>
      </c>
      <c r="AG189" s="507">
        <f t="shared" si="31"/>
        <v>2280120.25</v>
      </c>
      <c r="AH189" s="507">
        <f t="shared" si="31"/>
        <v>0</v>
      </c>
      <c r="AI189" s="507">
        <f t="shared" si="31"/>
        <v>99126200.859999999</v>
      </c>
      <c r="AJ189" s="507">
        <f t="shared" si="31"/>
        <v>16762727.640000001</v>
      </c>
      <c r="AK189" s="507">
        <f t="shared" si="31"/>
        <v>1102745.95</v>
      </c>
      <c r="AL189" s="507">
        <f t="shared" si="31"/>
        <v>1620727.45</v>
      </c>
      <c r="AM189" s="507">
        <f t="shared" si="31"/>
        <v>1019088.11</v>
      </c>
      <c r="AN189" s="507">
        <f t="shared" si="31"/>
        <v>2712350.66</v>
      </c>
      <c r="AO189" s="507">
        <f t="shared" si="31"/>
        <v>753790.42</v>
      </c>
      <c r="AP189" s="507">
        <f t="shared" si="31"/>
        <v>2528021.37</v>
      </c>
      <c r="AQ189" s="507">
        <f t="shared" si="31"/>
        <v>7908026.3099999996</v>
      </c>
      <c r="AR189" s="507">
        <f t="shared" si="31"/>
        <v>2067343.91</v>
      </c>
      <c r="AS189" s="507">
        <f t="shared" si="31"/>
        <v>1505212.68</v>
      </c>
      <c r="AT189" s="507">
        <f t="shared" si="31"/>
        <v>2358011.83</v>
      </c>
      <c r="AU189" s="507">
        <f t="shared" si="31"/>
        <v>28100609.719999999</v>
      </c>
      <c r="AV189" s="507">
        <f t="shared" si="31"/>
        <v>4706950.59</v>
      </c>
      <c r="AW189" s="507">
        <f t="shared" si="31"/>
        <v>2354925.77</v>
      </c>
      <c r="AX189" s="507">
        <f t="shared" si="31"/>
        <v>1970349.54</v>
      </c>
      <c r="AY189" s="507">
        <f t="shared" si="31"/>
        <v>1180487.83</v>
      </c>
      <c r="AZ189" s="507">
        <f t="shared" si="31"/>
        <v>113760.14</v>
      </c>
      <c r="BA189" s="507">
        <f t="shared" si="31"/>
        <v>573196.72</v>
      </c>
      <c r="BB189" s="507">
        <f t="shared" si="31"/>
        <v>74385568.030000001</v>
      </c>
      <c r="BC189" s="507">
        <f t="shared" si="31"/>
        <v>2504753.2200000002</v>
      </c>
      <c r="BD189" s="507">
        <f t="shared" si="31"/>
        <v>2156529.89</v>
      </c>
      <c r="BE189" s="507">
        <f t="shared" si="31"/>
        <v>10146977.51</v>
      </c>
      <c r="BF189" s="507">
        <f t="shared" si="31"/>
        <v>4024878.18</v>
      </c>
      <c r="BG189" s="507">
        <f t="shared" si="31"/>
        <v>2908287.43</v>
      </c>
      <c r="BH189" s="507">
        <f t="shared" si="31"/>
        <v>6336236.7400000002</v>
      </c>
      <c r="BI189" s="507">
        <f t="shared" si="31"/>
        <v>4461172.38</v>
      </c>
      <c r="BJ189" s="507">
        <f t="shared" si="31"/>
        <v>1813483.36</v>
      </c>
      <c r="BK189" s="507">
        <f t="shared" si="31"/>
        <v>1741970.13</v>
      </c>
      <c r="BL189" s="507">
        <f t="shared" si="31"/>
        <v>856920</v>
      </c>
      <c r="BM189" s="507">
        <f t="shared" si="31"/>
        <v>71198029.420000002</v>
      </c>
      <c r="BN189" s="507">
        <f t="shared" si="31"/>
        <v>14925567.91</v>
      </c>
      <c r="BO189" s="507">
        <f t="shared" si="31"/>
        <v>1776214.27</v>
      </c>
      <c r="BP189" s="507">
        <f t="shared" si="31"/>
        <v>1189361.92</v>
      </c>
      <c r="BQ189" s="507">
        <f t="shared" si="31"/>
        <v>1562658.29</v>
      </c>
      <c r="BR189" s="507">
        <f t="shared" si="31"/>
        <v>2140862.69</v>
      </c>
      <c r="BS189" s="507">
        <f t="shared" si="31"/>
        <v>896277.36</v>
      </c>
      <c r="BT189" s="507">
        <f t="shared" si="31"/>
        <v>41907703.200000003</v>
      </c>
      <c r="BU189" s="507">
        <f t="shared" ref="BU189:CB189" si="32">SUM(BU188)</f>
        <v>1034552.48</v>
      </c>
      <c r="BV189" s="507">
        <f t="shared" si="32"/>
        <v>2241621.2999999998</v>
      </c>
      <c r="BW189" s="507">
        <f t="shared" si="32"/>
        <v>2434545.5499999998</v>
      </c>
      <c r="BX189" s="507">
        <f t="shared" si="32"/>
        <v>1887380.21</v>
      </c>
      <c r="BY189" s="507">
        <f t="shared" si="32"/>
        <v>16225516.539999999</v>
      </c>
      <c r="BZ189" s="507">
        <f t="shared" si="32"/>
        <v>1828408.77</v>
      </c>
      <c r="CA189" s="507">
        <f t="shared" si="32"/>
        <v>556585.57999999996</v>
      </c>
      <c r="CB189" s="507">
        <f t="shared" si="32"/>
        <v>810449.76</v>
      </c>
      <c r="CC189" s="507">
        <f>SUM(CC188)</f>
        <v>1003957996.9699998</v>
      </c>
    </row>
    <row r="190" spans="1:81" s="308" customFormat="1" ht="90">
      <c r="A190" s="307" t="s">
        <v>765</v>
      </c>
      <c r="B190" s="292" t="s">
        <v>33</v>
      </c>
      <c r="C190" s="293" t="s">
        <v>34</v>
      </c>
      <c r="D190" s="294">
        <v>51020</v>
      </c>
      <c r="E190" s="300" t="s">
        <v>770</v>
      </c>
      <c r="F190" s="504" t="s">
        <v>771</v>
      </c>
      <c r="G190" s="505" t="s">
        <v>772</v>
      </c>
      <c r="H190" s="295">
        <f>IFERROR(INDEX('[3]5.งบทดลอง รพ.'!$D:$D,MATCH(F:F,'[3]5.งบทดลอง รพ.'!B:B,0)),)</f>
        <v>7302324.9400000004</v>
      </c>
      <c r="I190" s="295">
        <f>IFERROR(INDEX('[3]5.งบทดลอง รพ.'!$E:$E,MATCH(F:F,'[3]5.งบทดลอง รพ.'!B:B,0)),)</f>
        <v>115661.56</v>
      </c>
      <c r="J190" s="295">
        <f>IFERROR(INDEX('[3]5.งบทดลอง รพ.'!$F:$F,MATCH(F:F,'[3]5.งบทดลอง รพ.'!B:B,0)),)</f>
        <v>6450998.8399999999</v>
      </c>
      <c r="K190" s="295">
        <f>IFERROR(INDEX('[3]5.งบทดลอง รพ.'!$G:$G,MATCH(F:F,'[3]5.งบทดลอง รพ.'!B:B,0)),)</f>
        <v>0</v>
      </c>
      <c r="L190" s="295">
        <f>IFERROR(INDEX('[3]5.งบทดลอง รพ.'!$H:$H,MATCH(F:F,'[3]5.งบทดลอง รพ.'!B:B,0)),)</f>
        <v>0</v>
      </c>
      <c r="M190" s="295">
        <f>IFERROR(INDEX('[3]5.งบทดลอง รพ.'!$I:$I,MATCH(F:F,'[3]5.งบทดลอง รพ.'!B:B,0)),)</f>
        <v>0</v>
      </c>
      <c r="N190" s="295">
        <f>IFERROR(INDEX('[3]5.งบทดลอง รพ.'!$J:$J,MATCH(F:F,'[3]5.งบทดลอง รพ.'!B:B,0)),)</f>
        <v>2872715.9</v>
      </c>
      <c r="O190" s="295">
        <f>IFERROR(INDEX('[3]5.งบทดลอง รพ.'!$K:$K,MATCH(F:F,'[3]5.งบทดลอง รพ.'!B:B,0)),)</f>
        <v>0</v>
      </c>
      <c r="P190" s="295">
        <f>IFERROR(INDEX('[3]5.งบทดลอง รพ.'!$L:$L,MATCH(F:F,'[3]5.งบทดลอง รพ.'!B:B,0)),)</f>
        <v>385570.35</v>
      </c>
      <c r="Q190" s="295">
        <f>IFERROR(INDEX('[3]5.งบทดลอง รพ.'!$M:$M,MATCH(F:F,'[3]5.งบทดลอง รพ.'!B:B,0)),)</f>
        <v>221769.26</v>
      </c>
      <c r="R190" s="295">
        <f>IFERROR(INDEX('[3]5.งบทดลอง รพ.'!$N:$N,MATCH(F:F,'[3]5.งบทดลอง รพ.'!B:B,0)),)</f>
        <v>0</v>
      </c>
      <c r="S190" s="295">
        <f>IFERROR(INDEX('[3]5.งบทดลอง รพ.'!$O:$O,MATCH(F:F,'[3]5.งบทดลอง รพ.'!B:B,0)),)</f>
        <v>6114.55</v>
      </c>
      <c r="T190" s="295">
        <f>IFERROR(INDEX('[3]5.งบทดลอง รพ.'!$P:$P,MATCH(F:F,'[3]5.งบทดลอง รพ.'!B:B,0)),)</f>
        <v>1007035</v>
      </c>
      <c r="U190" s="295">
        <f>IFERROR(INDEX('[3]5.งบทดลอง รพ.'!$Q:$Q,MATCH(F:F,'[3]5.งบทดลอง รพ.'!B:B,0)),)</f>
        <v>174482.64</v>
      </c>
      <c r="V190" s="295">
        <f>IFERROR(INDEX('[3]5.งบทดลอง รพ.'!$R:$R,MATCH(F:F,'[3]5.งบทดลอง รพ.'!B:B,0)),)</f>
        <v>166247.95000000001</v>
      </c>
      <c r="W190" s="295">
        <f>IFERROR(INDEX('[3]5.งบทดลอง รพ.'!$S:$S,MATCH(F:F,'[3]5.งบทดลอง รพ.'!B:B,0)),)</f>
        <v>466419.38</v>
      </c>
      <c r="X190" s="295">
        <f>IFERROR(INDEX('[3]5.งบทดลอง รพ.'!$T:$T,MATCH(F:F,'[3]5.งบทดลอง รพ.'!B:B,0)),)</f>
        <v>836846.83</v>
      </c>
      <c r="Y190" s="295">
        <f>IFERROR(INDEX('[3]5.งบทดลอง รพ.'!$U:$U,MATCH(F:F,'[3]5.งบทดลอง รพ.'!B:B,0)),)</f>
        <v>0</v>
      </c>
      <c r="Z190" s="295">
        <f>IFERROR(INDEX('[3]5.งบทดลอง รพ.'!$V:$V,MATCH(F:F,'[3]5.งบทดลอง รพ.'!B:B,0)),)</f>
        <v>291992.65000000002</v>
      </c>
      <c r="AA190" s="295">
        <f>IFERROR(INDEX('[3]5.งบทดลอง รพ.'!$W:$W,MATCH(F:F,'[3]5.งบทดลอง รพ.'!B:B,0)),)</f>
        <v>153876.71</v>
      </c>
      <c r="AB190" s="295">
        <f>IFERROR(INDEX('[3]5.งบทดลอง รพ.'!$X:$X,MATCH(F:F,'[3]5.งบทดลอง รพ.'!B:B,0)),)</f>
        <v>315119.93</v>
      </c>
      <c r="AC190" s="295">
        <f>IFERROR(INDEX('[3]5.งบทดลอง รพ.'!$Y:$Y,MATCH(F:F,'[3]5.งบทดลอง รพ.'!B:B,0)),)</f>
        <v>0</v>
      </c>
      <c r="AD190" s="295">
        <f>IFERROR(INDEX('[3]5.งบทดลอง รพ.'!$Z:$Z,MATCH(F:F,'[3]5.งบทดลอง รพ.'!B:B,0)),)</f>
        <v>240</v>
      </c>
      <c r="AE190" s="295">
        <f>IFERROR(INDEX('[3]5.งบทดลอง รพ.'!$AA:$AA,MATCH(F:F,'[3]5.งบทดลอง รพ.'!B:B,0)),)</f>
        <v>62819.64</v>
      </c>
      <c r="AF190" s="295">
        <f>IFERROR(INDEX('[3]5.งบทดลอง รพ.'!$AB:$AB,MATCH(F:F,'[3]5.งบทดลอง รพ.'!B:B,0)),)</f>
        <v>0</v>
      </c>
      <c r="AG190" s="295">
        <f>IFERROR(INDEX('[3]5.งบทดลอง รพ.'!$AC:$AC,MATCH(F:F,'[3]5.งบทดลอง รพ.'!B:B,0)),)</f>
        <v>0</v>
      </c>
      <c r="AH190" s="295">
        <f>IFERROR(INDEX('[3]5.งบทดลอง รพ.'!$AD:$AD,MATCH(F:F,'[3]5.งบทดลอง รพ.'!B:B,0)),)</f>
        <v>0</v>
      </c>
      <c r="AI190" s="295">
        <f>IFERROR(INDEX('[3]5.งบทดลอง รพ.'!$AE:$AE,MATCH(F:F,'[3]5.งบทดลอง รพ.'!B:B,0)),)</f>
        <v>209100.44</v>
      </c>
      <c r="AJ190" s="295">
        <f>IFERROR(INDEX('[3]5.งบทดลอง รพ.'!$AF:$AF,MATCH(F:F,'[3]5.งบทดลอง รพ.'!B:B,0)),)</f>
        <v>48770</v>
      </c>
      <c r="AK190" s="295">
        <f>IFERROR(INDEX('[3]5.งบทดลอง รพ.'!$AG:$AG,MATCH(F:F,'[3]5.งบทดลอง รพ.'!B:B,0)),)</f>
        <v>378958.25</v>
      </c>
      <c r="AL190" s="295">
        <f>IFERROR(INDEX('[3]5.งบทดลอง รพ.'!$AH:$AH,MATCH(F:F,'[3]5.งบทดลอง รพ.'!B:B,0)),)</f>
        <v>0</v>
      </c>
      <c r="AM190" s="295">
        <f>IFERROR(INDEX('[3]5.งบทดลอง รพ.'!$AI:$AI,MATCH(F:F,'[3]5.งบทดลอง รพ.'!B:B,0)),)</f>
        <v>24603</v>
      </c>
      <c r="AN190" s="295">
        <f>IFERROR(INDEX('[3]5.งบทดลอง รพ.'!$AJ:$AJ,MATCH(F:F,'[3]5.งบทดลอง รพ.'!B:B,0)),)</f>
        <v>64116</v>
      </c>
      <c r="AO190" s="295">
        <f>IFERROR(INDEX('[3]5.งบทดลอง รพ.'!$AK:$AK,MATCH(F:F,'[3]5.งบทดลอง รพ.'!B:B,0)),)</f>
        <v>19207</v>
      </c>
      <c r="AP190" s="295">
        <f>IFERROR(INDEX('[3]5.งบทดลอง รพ.'!$AL:$AL,MATCH(F:F,'[3]5.งบทดลอง รพ.'!B:B,0)),)</f>
        <v>24694.78</v>
      </c>
      <c r="AQ190" s="295">
        <f>IFERROR(INDEX('[3]5.งบทดลอง รพ.'!$AM:$AM,MATCH(F:F,'[3]5.งบทดลอง รพ.'!B:B,0)),)</f>
        <v>2091</v>
      </c>
      <c r="AR190" s="295">
        <f>IFERROR(INDEX('[3]5.งบทดลอง รพ.'!$AN:$AN,MATCH(F:F,'[3]5.งบทดลอง รพ.'!B:B,0)),)</f>
        <v>23695</v>
      </c>
      <c r="AS190" s="295">
        <f>IFERROR(INDEX('[3]5.งบทดลอง รพ.'!$AO:$AO,MATCH(F:F,'[3]5.งบทดลอง รพ.'!B:B,0)),)</f>
        <v>726121.67</v>
      </c>
      <c r="AT190" s="295">
        <f>IFERROR(INDEX('[3]5.งบทดลอง รพ.'!$AP:$AP,MATCH(F:F,'[3]5.งบทดลอง รพ.'!B:B,0)),)</f>
        <v>788094.37</v>
      </c>
      <c r="AU190" s="295">
        <f>IFERROR(INDEX('[3]5.งบทดลอง รพ.'!$AQ:$AQ,MATCH(F:F,'[3]5.งบทดลอง รพ.'!B:B,0)),)</f>
        <v>2859151.85</v>
      </c>
      <c r="AV190" s="295">
        <f>IFERROR(INDEX('[3]5.งบทดลอง รพ.'!$AR:$AR,MATCH(F:F,'[3]5.งบทดลอง รพ.'!B:B,0)),)</f>
        <v>0</v>
      </c>
      <c r="AW190" s="295">
        <f>IFERROR(INDEX('[3]5.งบทดลอง รพ.'!$AS:$AS,MATCH(F:F,'[3]5.งบทดลอง รพ.'!B:B,0)),)</f>
        <v>0</v>
      </c>
      <c r="AX190" s="295">
        <f>IFERROR(INDEX('[3]5.งบทดลอง รพ.'!$AT:$AT,MATCH(F:F,'[3]5.งบทดลอง รพ.'!B:B,0)),)</f>
        <v>0</v>
      </c>
      <c r="AY190" s="295">
        <f>IFERROR(INDEX('[3]5.งบทดลอง รพ.'!$AU:$AU,MATCH(F:F,'[3]5.งบทดลอง รพ.'!B:B,0)),)</f>
        <v>0</v>
      </c>
      <c r="AZ190" s="295">
        <f>IFERROR(INDEX('[3]5.งบทดลอง รพ.'!$AV:$AV,MATCH(F:F,'[3]5.งบทดลอง รพ.'!B:B,0)),)</f>
        <v>0</v>
      </c>
      <c r="BA190" s="295">
        <f>IFERROR(INDEX('[3]5.งบทดลอง รพ.'!$AW:$AW,MATCH(F:F,'[3]5.งบทดลอง รพ.'!B:B,0)),)</f>
        <v>0</v>
      </c>
      <c r="BB190" s="295">
        <f>IFERROR(INDEX('[3]5.งบทดลอง รพ.'!$AX:$AX,MATCH(F:F,'[3]5.งบทดลอง รพ.'!B:B,0)),)</f>
        <v>0</v>
      </c>
      <c r="BC190" s="295">
        <f>IFERROR(INDEX('[3]5.งบทดลอง รพ.'!$AY:$AY,MATCH(F:F,'[3]5.งบทดลอง รพ.'!B:B,0)),)</f>
        <v>0</v>
      </c>
      <c r="BD190" s="295">
        <f>IFERROR(INDEX('[3]5.งบทดลอง รพ.'!$AZ:$AZ,MATCH(F:F,'[3]5.งบทดลอง รพ.'!B:B,0)),)</f>
        <v>28575</v>
      </c>
      <c r="BE190" s="295">
        <f>IFERROR(INDEX('[3]5.งบทดลอง รพ.'!$BA:$BA,MATCH(F:F,'[3]5.งบทดลอง รพ.'!B:B,0)),)</f>
        <v>0</v>
      </c>
      <c r="BF190" s="295">
        <f>IFERROR(INDEX('[3]5.งบทดลอง รพ.'!$BB:$BB,MATCH(F:F,'[3]5.งบทดลอง รพ.'!B:B,0)),)</f>
        <v>0</v>
      </c>
      <c r="BG190" s="295">
        <f>IFERROR(INDEX('[3]5.งบทดลอง รพ.'!$BC:$BC,MATCH(F:F,'[3]5.งบทดลอง รพ.'!B:B,0)),)</f>
        <v>0</v>
      </c>
      <c r="BH190" s="295">
        <f>IFERROR(INDEX('[3]5.งบทดลอง รพ.'!$BD:$BD,MATCH(F:F,'[3]5.งบทดลอง รพ.'!B:B,0)),)</f>
        <v>1081520.4099999999</v>
      </c>
      <c r="BI190" s="295">
        <f>IFERROR(INDEX('[3]5.งบทดลอง รพ.'!$BE:$BE,MATCH(F:F,'[3]5.งบทดลอง รพ.'!B:B,0)),)</f>
        <v>50329.5</v>
      </c>
      <c r="BJ190" s="295">
        <f>IFERROR(INDEX('[3]5.งบทดลอง รพ.'!$BF:$BF,MATCH(F:F,'[3]5.งบทดลอง รพ.'!B:B,0)),)</f>
        <v>95993.08</v>
      </c>
      <c r="BK190" s="295">
        <f>IFERROR(INDEX('[3]5.งบทดลอง รพ.'!$BG:$BG,MATCH(F:F,'[3]5.งบทดลอง รพ.'!B:B,0)),)</f>
        <v>20335</v>
      </c>
      <c r="BL190" s="295">
        <f>IFERROR(INDEX('[3]5.งบทดลอง รพ.'!$BH:$BH,MATCH(F:F,'[3]5.งบทดลอง รพ.'!B:B,0)),)</f>
        <v>0</v>
      </c>
      <c r="BM190" s="295">
        <f>IFERROR(INDEX('[3]5.งบทดลอง รพ.'!$BI:$BI,MATCH(F:F,'[3]5.งบทดลอง รพ.'!B:B,0)),)</f>
        <v>21031752.23</v>
      </c>
      <c r="BN190" s="295">
        <f>IFERROR(INDEX('[3]5.งบทดลอง รพ.'!$BJ:$BJ,MATCH(F:F,'[3]5.งบทดลอง รพ.'!B:B,0)),)</f>
        <v>7645155.9400000004</v>
      </c>
      <c r="BO190" s="295">
        <f>IFERROR(INDEX('[3]5.งบทดลอง รพ.'!$BK:$BK,MATCH(F:F,'[3]5.งบทดลอง รพ.'!B:B,0)),)</f>
        <v>358447.77</v>
      </c>
      <c r="BP190" s="295">
        <f>IFERROR(INDEX('[3]5.งบทดลอง รพ.'!$BL:$BL,MATCH(F:F,'[3]5.งบทดลอง รพ.'!B:B,0)),)</f>
        <v>0</v>
      </c>
      <c r="BQ190" s="295">
        <f>IFERROR(INDEX('[3]5.งบทดลอง รพ.'!$BM:$BM,MATCH(F:F,'[3]5.งบทดลอง รพ.'!B:B,0)),)</f>
        <v>88020</v>
      </c>
      <c r="BR190" s="295">
        <f>IFERROR(INDEX('[3]5.งบทดลอง รพ.'!$BN:$BN,MATCH(F:F,'[3]5.งบทดลอง รพ.'!B:B,0)),)</f>
        <v>0</v>
      </c>
      <c r="BS190" s="295">
        <f>IFERROR(INDEX('[3]5.งบทดลอง รพ.'!$BO:$BO,MATCH(F:F,'[3]5.งบทดลอง รพ.'!B:B,0)),)</f>
        <v>0</v>
      </c>
      <c r="BT190" s="295">
        <f>IFERROR(INDEX('[3]5.งบทดลอง รพ.'!$BP:$BP,MATCH(F:F,'[3]5.งบทดลอง รพ.'!B:B,0)),)</f>
        <v>480455.95</v>
      </c>
      <c r="BU190" s="295">
        <f>IFERROR(INDEX('[3]5.งบทดลอง รพ.'!$BQ:$BQ,MATCH(F:F,'[3]5.งบทดลอง รพ.'!B:B,0)),)</f>
        <v>0</v>
      </c>
      <c r="BV190" s="295">
        <f>IFERROR(INDEX('[3]5.งบทดลอง รพ.'!$BR:$BR,MATCH(F:F,'[3]5.งบทดลอง รพ.'!B:B,0)),)</f>
        <v>14242.62</v>
      </c>
      <c r="BW190" s="295">
        <f>IFERROR(INDEX('[3]5.งบทดลอง รพ.'!$BS:$BS,MATCH(F:F,'[3]5.งบทดลอง รพ.'!B:B,0)),)</f>
        <v>5543.5</v>
      </c>
      <c r="BX190" s="295">
        <f>IFERROR(INDEX('[3]5.งบทดลอง รพ.'!$BT:$BT,MATCH(F:F,'[3]5.งบทดลอง รพ.'!B:B,0)),)</f>
        <v>58619.199999999997</v>
      </c>
      <c r="BY190" s="295">
        <f>IFERROR(INDEX('[3]5.งบทดลอง รพ.'!$BU:$BU,MATCH(F:F,'[3]5.งบทดลอง รพ.'!B:B,0)),)</f>
        <v>252078</v>
      </c>
      <c r="BZ190" s="295">
        <f>IFERROR(INDEX('[3]5.งบทดลอง รพ.'!$BV:$BV,MATCH(F:F,'[3]5.งบทดลอง รพ.'!B:B,0)),)</f>
        <v>39495</v>
      </c>
      <c r="CA190" s="295">
        <f>IFERROR(INDEX('[3]5.งบทดลอง รพ.'!$BW:$BW,MATCH(F:F,'[3]5.งบทดลอง รพ.'!B:B,0)),)</f>
        <v>0</v>
      </c>
      <c r="CB190" s="295">
        <f>IFERROR(INDEX('[3]5.งบทดลอง รพ.'!$BX:$BX,MATCH(F:F,'[3]5.งบทดลอง รพ.'!B:B,0)),)</f>
        <v>199940.68</v>
      </c>
      <c r="CC190" s="506">
        <f t="shared" ref="CC190" si="33">SUM(H190:CB190)</f>
        <v>57449343.370000012</v>
      </c>
    </row>
    <row r="191" spans="1:81" s="308" customFormat="1" ht="90">
      <c r="A191" s="307" t="s">
        <v>765</v>
      </c>
      <c r="B191" s="292" t="s">
        <v>33</v>
      </c>
      <c r="C191" s="293" t="s">
        <v>34</v>
      </c>
      <c r="D191" s="294">
        <v>51030</v>
      </c>
      <c r="E191" s="300" t="s">
        <v>773</v>
      </c>
      <c r="F191" s="504" t="s">
        <v>774</v>
      </c>
      <c r="G191" s="505" t="s">
        <v>775</v>
      </c>
      <c r="H191" s="295">
        <f>IFERROR(INDEX('[3]5.งบทดลอง รพ.'!$D:$D,MATCH(F:F,'[3]5.งบทดลอง รพ.'!B:B,0)),)</f>
        <v>22563396.98</v>
      </c>
      <c r="I191" s="295">
        <f>IFERROR(INDEX('[3]5.งบทดลอง รพ.'!$E:$E,MATCH(F:F,'[3]5.งบทดลอง รพ.'!B:B,0)),)</f>
        <v>2753319.76</v>
      </c>
      <c r="J191" s="295">
        <f>IFERROR(INDEX('[3]5.งบทดลอง รพ.'!$F:$F,MATCH(F:F,'[3]5.งบทดลอง รพ.'!B:B,0)),)</f>
        <v>4537493.59</v>
      </c>
      <c r="K191" s="295">
        <f>IFERROR(INDEX('[3]5.งบทดลอง รพ.'!$G:$G,MATCH(F:F,'[3]5.งบทดลอง รพ.'!B:B,0)),)</f>
        <v>1450703.28</v>
      </c>
      <c r="L191" s="295">
        <f>IFERROR(INDEX('[3]5.งบทดลอง รพ.'!$H:$H,MATCH(F:F,'[3]5.งบทดลอง รพ.'!B:B,0)),)</f>
        <v>2130499.65</v>
      </c>
      <c r="M191" s="295">
        <f>IFERROR(INDEX('[3]5.งบทดลอง รพ.'!$I:$I,MATCH(F:F,'[3]5.งบทดลอง รพ.'!B:B,0)),)</f>
        <v>610062.28</v>
      </c>
      <c r="N191" s="295">
        <f>IFERROR(INDEX('[3]5.งบทดลอง รพ.'!$J:$J,MATCH(F:F,'[3]5.งบทดลอง รพ.'!B:B,0)),)</f>
        <v>89130680.290000007</v>
      </c>
      <c r="O191" s="295">
        <f>IFERROR(INDEX('[3]5.งบทดลอง รพ.'!$K:$K,MATCH(F:F,'[3]5.งบทดลอง รพ.'!B:B,0)),)</f>
        <v>1450703.28</v>
      </c>
      <c r="P191" s="295">
        <f>IFERROR(INDEX('[3]5.งบทดลอง รพ.'!$L:$L,MATCH(F:F,'[3]5.งบทดลอง รพ.'!B:B,0)),)</f>
        <v>490137.59999999998</v>
      </c>
      <c r="Q191" s="295">
        <f>IFERROR(INDEX('[3]5.งบทดลอง รพ.'!$M:$M,MATCH(F:F,'[3]5.งบทดลอง รพ.'!B:B,0)),)</f>
        <v>23992099.190000001</v>
      </c>
      <c r="R191" s="295">
        <f>IFERROR(INDEX('[3]5.งบทดลอง รพ.'!$N:$N,MATCH(F:F,'[3]5.งบทดลอง รพ.'!B:B,0)),)</f>
        <v>375949.32</v>
      </c>
      <c r="S191" s="295">
        <f>IFERROR(INDEX('[3]5.งบทดลอง รพ.'!$O:$O,MATCH(F:F,'[3]5.งบทดลอง รพ.'!B:B,0)),)</f>
        <v>1601152.81</v>
      </c>
      <c r="T191" s="295">
        <f>IFERROR(INDEX('[3]5.งบทดลอง รพ.'!$P:$P,MATCH(F:F,'[3]5.งบทดลอง รพ.'!B:B,0)),)</f>
        <v>10666350.369999999</v>
      </c>
      <c r="U191" s="295">
        <f>IFERROR(INDEX('[3]5.งบทดลอง รพ.'!$Q:$Q,MATCH(F:F,'[3]5.งบทดลอง รพ.'!B:B,0)),)</f>
        <v>3900693.86</v>
      </c>
      <c r="V191" s="295">
        <f>IFERROR(INDEX('[3]5.งบทดลอง รพ.'!$R:$R,MATCH(F:F,'[3]5.งบทดลอง รพ.'!B:B,0)),)</f>
        <v>109763.9</v>
      </c>
      <c r="W191" s="295">
        <f>IFERROR(INDEX('[3]5.งบทดลอง รพ.'!$S:$S,MATCH(F:F,'[3]5.งบทดลอง รพ.'!B:B,0)),)</f>
        <v>96000</v>
      </c>
      <c r="X191" s="295">
        <f>IFERROR(INDEX('[3]5.งบทดลอง รพ.'!$T:$T,MATCH(F:F,'[3]5.งบทดลอง รพ.'!B:B,0)),)</f>
        <v>153225</v>
      </c>
      <c r="Y191" s="295">
        <f>IFERROR(INDEX('[3]5.งบทดลอง รพ.'!$U:$U,MATCH(F:F,'[3]5.งบทดลอง รพ.'!B:B,0)),)</f>
        <v>0</v>
      </c>
      <c r="Z191" s="295">
        <f>IFERROR(INDEX('[3]5.งบทดลอง รพ.'!$V:$V,MATCH(F:F,'[3]5.งบทดลอง รพ.'!B:B,0)),)</f>
        <v>38725873.890000001</v>
      </c>
      <c r="AA191" s="295">
        <f>IFERROR(INDEX('[3]5.งบทดลอง รพ.'!$W:$W,MATCH(F:F,'[3]5.งบทดลอง รพ.'!B:B,0)),)</f>
        <v>7140216.8700000001</v>
      </c>
      <c r="AB191" s="295">
        <f>IFERROR(INDEX('[3]5.งบทดลอง รพ.'!$X:$X,MATCH(F:F,'[3]5.งบทดลอง รพ.'!B:B,0)),)</f>
        <v>583742.84</v>
      </c>
      <c r="AC191" s="295">
        <f>IFERROR(INDEX('[3]5.งบทดลอง รพ.'!$Y:$Y,MATCH(F:F,'[3]5.งบทดลอง รพ.'!B:B,0)),)</f>
        <v>5980995.79</v>
      </c>
      <c r="AD191" s="295">
        <f>IFERROR(INDEX('[3]5.งบทดลอง รพ.'!$Z:$Z,MATCH(F:F,'[3]5.งบทดลอง รพ.'!B:B,0)),)</f>
        <v>990292.33</v>
      </c>
      <c r="AE191" s="295">
        <f>IFERROR(INDEX('[3]5.งบทดลอง รพ.'!$AA:$AA,MATCH(F:F,'[3]5.งบทดลอง รพ.'!B:B,0)),)</f>
        <v>1099831.7</v>
      </c>
      <c r="AF191" s="295">
        <f>IFERROR(INDEX('[3]5.งบทดลอง รพ.'!$AB:$AB,MATCH(F:F,'[3]5.งบทดลอง รพ.'!B:B,0)),)</f>
        <v>3145643.05</v>
      </c>
      <c r="AG191" s="295">
        <f>IFERROR(INDEX('[3]5.งบทดลอง รพ.'!$AC:$AC,MATCH(F:F,'[3]5.งบทดลอง รพ.'!B:B,0)),)</f>
        <v>634665.56999999995</v>
      </c>
      <c r="AH191" s="295">
        <f>IFERROR(INDEX('[3]5.งบทดลอง รพ.'!$AD:$AD,MATCH(F:F,'[3]5.งบทดลอง รพ.'!B:B,0)),)</f>
        <v>1163534.22</v>
      </c>
      <c r="AI191" s="295">
        <f>IFERROR(INDEX('[3]5.งบทดลอง รพ.'!$AE:$AE,MATCH(F:F,'[3]5.งบทดลอง รพ.'!B:B,0)),)</f>
        <v>66031051.280000001</v>
      </c>
      <c r="AJ191" s="295">
        <f>IFERROR(INDEX('[3]5.งบทดลอง รพ.'!$AF:$AF,MATCH(F:F,'[3]5.งบทดลอง รพ.'!B:B,0)),)</f>
        <v>1233841.82</v>
      </c>
      <c r="AK191" s="295">
        <f>IFERROR(INDEX('[3]5.งบทดลอง รพ.'!$AG:$AG,MATCH(F:F,'[3]5.งบทดลอง รพ.'!B:B,0)),)</f>
        <v>180886.34</v>
      </c>
      <c r="AL191" s="295">
        <f>IFERROR(INDEX('[3]5.งบทดลอง รพ.'!$AH:$AH,MATCH(F:F,'[3]5.งบทดลอง รพ.'!B:B,0)),)</f>
        <v>415802.12</v>
      </c>
      <c r="AM191" s="295">
        <f>IFERROR(INDEX('[3]5.งบทดลอง รพ.'!$AI:$AI,MATCH(F:F,'[3]5.งบทดลอง รพ.'!B:B,0)),)</f>
        <v>341146.81</v>
      </c>
      <c r="AN191" s="295">
        <f>IFERROR(INDEX('[3]5.งบทดลอง รพ.'!$AJ:$AJ,MATCH(F:F,'[3]5.งบทดลอง รพ.'!B:B,0)),)</f>
        <v>1637650.65</v>
      </c>
      <c r="AO191" s="295">
        <f>IFERROR(INDEX('[3]5.งบทดลอง รพ.'!$AK:$AK,MATCH(F:F,'[3]5.งบทดลอง รพ.'!B:B,0)),)</f>
        <v>740838.51</v>
      </c>
      <c r="AP191" s="295">
        <f>IFERROR(INDEX('[3]5.งบทดลอง รพ.'!$AL:$AL,MATCH(F:F,'[3]5.งบทดลอง รพ.'!B:B,0)),)</f>
        <v>521935.67</v>
      </c>
      <c r="AQ191" s="295">
        <f>IFERROR(INDEX('[3]5.งบทดลอง รพ.'!$AM:$AM,MATCH(F:F,'[3]5.งบทดลอง รพ.'!B:B,0)),)</f>
        <v>2577738</v>
      </c>
      <c r="AR191" s="295">
        <f>IFERROR(INDEX('[3]5.งบทดลอง รพ.'!$AN:$AN,MATCH(F:F,'[3]5.งบทดลอง รพ.'!B:B,0)),)</f>
        <v>719812.69</v>
      </c>
      <c r="AS191" s="295">
        <f>IFERROR(INDEX('[3]5.งบทดลอง รพ.'!$AO:$AO,MATCH(F:F,'[3]5.งบทดลอง รพ.'!B:B,0)),)</f>
        <v>102620.4</v>
      </c>
      <c r="AT191" s="295">
        <f>IFERROR(INDEX('[3]5.งบทดลอง รพ.'!$AP:$AP,MATCH(F:F,'[3]5.งบทดลอง รพ.'!B:B,0)),)</f>
        <v>65630.16</v>
      </c>
      <c r="AU191" s="295">
        <f>IFERROR(INDEX('[3]5.งบทดลอง รพ.'!$AQ:$AQ,MATCH(F:F,'[3]5.งบทดลอง รพ.'!B:B,0)),)</f>
        <v>6057892.4900000002</v>
      </c>
      <c r="AV191" s="295">
        <f>IFERROR(INDEX('[3]5.งบทดลอง รพ.'!$AR:$AR,MATCH(F:F,'[3]5.งบทดลอง รพ.'!B:B,0)),)</f>
        <v>131215.01</v>
      </c>
      <c r="AW191" s="295">
        <f>IFERROR(INDEX('[3]5.งบทดลอง รพ.'!$AS:$AS,MATCH(F:F,'[3]5.งบทดลอง รพ.'!B:B,0)),)</f>
        <v>300315.38</v>
      </c>
      <c r="AX191" s="295">
        <f>IFERROR(INDEX('[3]5.งบทดลอง รพ.'!$AT:$AT,MATCH(F:F,'[3]5.งบทดลอง รพ.'!B:B,0)),)</f>
        <v>559259.68000000005</v>
      </c>
      <c r="AY191" s="295">
        <f>IFERROR(INDEX('[3]5.งบทดลอง รพ.'!$AU:$AU,MATCH(F:F,'[3]5.งบทดลอง รพ.'!B:B,0)),)</f>
        <v>186492.86</v>
      </c>
      <c r="AZ191" s="295">
        <f>IFERROR(INDEX('[3]5.งบทดลอง รพ.'!$AV:$AV,MATCH(F:F,'[3]5.งบทดลอง รพ.'!B:B,0)),)</f>
        <v>45829.43</v>
      </c>
      <c r="BA191" s="295">
        <f>IFERROR(INDEX('[3]5.งบทดลอง รพ.'!$AW:$AW,MATCH(F:F,'[3]5.งบทดลอง รพ.'!B:B,0)),)</f>
        <v>234863.16</v>
      </c>
      <c r="BB191" s="295">
        <f>IFERROR(INDEX('[3]5.งบทดลอง รพ.'!$AX:$AX,MATCH(F:F,'[3]5.งบทดลอง รพ.'!B:B,0)),)</f>
        <v>25950118.120000001</v>
      </c>
      <c r="BC191" s="295">
        <f>IFERROR(INDEX('[3]5.งบทดลอง รพ.'!$AY:$AY,MATCH(F:F,'[3]5.งบทดลอง รพ.'!B:B,0)),)</f>
        <v>1047659.82</v>
      </c>
      <c r="BD191" s="295">
        <f>IFERROR(INDEX('[3]5.งบทดลอง รพ.'!$AZ:$AZ,MATCH(F:F,'[3]5.งบทดลอง รพ.'!B:B,0)),)</f>
        <v>490046.66</v>
      </c>
      <c r="BE191" s="295">
        <f>IFERROR(INDEX('[3]5.งบทดลอง รพ.'!$BA:$BA,MATCH(F:F,'[3]5.งบทดลอง รพ.'!B:B,0)),)</f>
        <v>1333395.08</v>
      </c>
      <c r="BF191" s="295">
        <f>IFERROR(INDEX('[3]5.งบทดลอง รพ.'!$BB:$BB,MATCH(F:F,'[3]5.งบทดลอง รพ.'!B:B,0)),)</f>
        <v>2802646.96</v>
      </c>
      <c r="BG191" s="295">
        <f>IFERROR(INDEX('[3]5.งบทดลอง รพ.'!$BC:$BC,MATCH(F:F,'[3]5.งบทดลอง รพ.'!B:B,0)),)</f>
        <v>510790.16</v>
      </c>
      <c r="BH191" s="295">
        <f>IFERROR(INDEX('[3]5.งบทดลอง รพ.'!$BD:$BD,MATCH(F:F,'[3]5.งบทดลอง รพ.'!B:B,0)),)</f>
        <v>3485018.24</v>
      </c>
      <c r="BI191" s="295">
        <f>IFERROR(INDEX('[3]5.งบทดลอง รพ.'!$BE:$BE,MATCH(F:F,'[3]5.งบทดลอง รพ.'!B:B,0)),)</f>
        <v>2134666.21</v>
      </c>
      <c r="BJ191" s="295">
        <f>IFERROR(INDEX('[3]5.งบทดลอง รพ.'!$BF:$BF,MATCH(F:F,'[3]5.งบทดลอง รพ.'!B:B,0)),)</f>
        <v>440459.08</v>
      </c>
      <c r="BK191" s="295">
        <f>IFERROR(INDEX('[3]5.งบทดลอง รพ.'!$BG:$BG,MATCH(F:F,'[3]5.งบทดลอง รพ.'!B:B,0)),)</f>
        <v>326934.44</v>
      </c>
      <c r="BL191" s="295">
        <f>IFERROR(INDEX('[3]5.งบทดลอง รพ.'!$BH:$BH,MATCH(F:F,'[3]5.งบทดลอง รพ.'!B:B,0)),)</f>
        <v>103748.05</v>
      </c>
      <c r="BM191" s="295">
        <f>IFERROR(INDEX('[3]5.งบทดลอง รพ.'!$BI:$BI,MATCH(F:F,'[3]5.งบทดลอง รพ.'!B:B,0)),)</f>
        <v>13068456.199999999</v>
      </c>
      <c r="BN191" s="295">
        <f>IFERROR(INDEX('[3]5.งบทดลอง รพ.'!$BJ:$BJ,MATCH(F:F,'[3]5.งบทดลอง รพ.'!B:B,0)),)</f>
        <v>3495227.5</v>
      </c>
      <c r="BO191" s="295">
        <f>IFERROR(INDEX('[3]5.งบทดลอง รพ.'!$BK:$BK,MATCH(F:F,'[3]5.งบทดลอง รพ.'!B:B,0)),)</f>
        <v>174275.9</v>
      </c>
      <c r="BP191" s="295">
        <f>IFERROR(INDEX('[3]5.งบทดลอง รพ.'!$BL:$BL,MATCH(F:F,'[3]5.งบทดลอง รพ.'!B:B,0)),)</f>
        <v>273297.90000000002</v>
      </c>
      <c r="BQ191" s="295">
        <f>IFERROR(INDEX('[3]5.งบทดลอง รพ.'!$BM:$BM,MATCH(F:F,'[3]5.งบทดลอง รพ.'!B:B,0)),)</f>
        <v>545269.13</v>
      </c>
      <c r="BR191" s="295">
        <f>IFERROR(INDEX('[3]5.งบทดลอง รพ.'!$BN:$BN,MATCH(F:F,'[3]5.งบทดลอง รพ.'!B:B,0)),)</f>
        <v>575667.55000000005</v>
      </c>
      <c r="BS191" s="295">
        <f>IFERROR(INDEX('[3]5.งบทดลอง รพ.'!$BO:$BO,MATCH(F:F,'[3]5.งบทดลอง รพ.'!B:B,0)),)</f>
        <v>219965.56</v>
      </c>
      <c r="BT191" s="295">
        <f>IFERROR(INDEX('[3]5.งบทดลอง รพ.'!$BP:$BP,MATCH(F:F,'[3]5.งบทดลอง รพ.'!B:B,0)),)</f>
        <v>13690156.48</v>
      </c>
      <c r="BU191" s="295">
        <f>IFERROR(INDEX('[3]5.งบทดลอง รพ.'!$BQ:$BQ,MATCH(F:F,'[3]5.งบทดลอง รพ.'!B:B,0)),)</f>
        <v>396195.9</v>
      </c>
      <c r="BV191" s="295">
        <f>IFERROR(INDEX('[3]5.งบทดลอง รพ.'!$BR:$BR,MATCH(F:F,'[3]5.งบทดลอง รพ.'!B:B,0)),)</f>
        <v>773362.7</v>
      </c>
      <c r="BW191" s="295">
        <f>IFERROR(INDEX('[3]5.งบทดลอง รพ.'!$BS:$BS,MATCH(F:F,'[3]5.งบทดลอง รพ.'!B:B,0)),)</f>
        <v>786839.16</v>
      </c>
      <c r="BX191" s="295">
        <f>IFERROR(INDEX('[3]5.งบทดลอง รพ.'!$BT:$BT,MATCH(F:F,'[3]5.งบทดลอง รพ.'!B:B,0)),)</f>
        <v>1264211.8999999999</v>
      </c>
      <c r="BY191" s="295">
        <f>IFERROR(INDEX('[3]5.งบทดลอง รพ.'!$BU:$BU,MATCH(F:F,'[3]5.งบทดลอง รพ.'!B:B,0)),)</f>
        <v>6558763.8200000003</v>
      </c>
      <c r="BZ191" s="295">
        <f>IFERROR(INDEX('[3]5.งบทดลอง รพ.'!$BV:$BV,MATCH(F:F,'[3]5.งบทดลอง รพ.'!B:B,0)),)</f>
        <v>629853.31000000006</v>
      </c>
      <c r="CA191" s="295">
        <f>IFERROR(INDEX('[3]5.งบทดลอง รพ.'!$BW:$BW,MATCH(F:F,'[3]5.งบทดลอง รพ.'!B:B,0)),)</f>
        <v>661719.27</v>
      </c>
      <c r="CB191" s="295">
        <f>IFERROR(INDEX('[3]5.งบทดลอง รพ.'!$BX:$BX,MATCH(F:F,'[3]5.งบทดลอง รพ.'!B:B,0)),)</f>
        <v>147750</v>
      </c>
      <c r="CC191" s="506">
        <f>SUM(H191:CB191)</f>
        <v>389448344.97999996</v>
      </c>
    </row>
    <row r="192" spans="1:81" s="308" customFormat="1" ht="90">
      <c r="A192" s="307" t="s">
        <v>765</v>
      </c>
      <c r="B192" s="292" t="s">
        <v>33</v>
      </c>
      <c r="C192" s="293" t="s">
        <v>34</v>
      </c>
      <c r="D192" s="294"/>
      <c r="E192" s="300"/>
      <c r="F192" s="504" t="s">
        <v>776</v>
      </c>
      <c r="G192" s="505" t="s">
        <v>777</v>
      </c>
      <c r="H192" s="295">
        <f>IFERROR(INDEX('[3]5.งบทดลอง รพ.'!$D:$D,MATCH(F:F,'[3]5.งบทดลอง รพ.'!B:B,0)),)</f>
        <v>0</v>
      </c>
      <c r="I192" s="295">
        <f>IFERROR(INDEX('[3]5.งบทดลอง รพ.'!$E:$E,MATCH(F:F,'[3]5.งบทดลอง รพ.'!B:B,0)),)</f>
        <v>0</v>
      </c>
      <c r="J192" s="295">
        <f>IFERROR(INDEX('[3]5.งบทดลอง รพ.'!$F:$F,MATCH(F:F,'[3]5.งบทดลอง รพ.'!B:B,0)),)</f>
        <v>0</v>
      </c>
      <c r="K192" s="295">
        <f>IFERROR(INDEX('[3]5.งบทดลอง รพ.'!$G:$G,MATCH(F:F,'[3]5.งบทดลอง รพ.'!B:B,0)),)</f>
        <v>0</v>
      </c>
      <c r="L192" s="295">
        <f>IFERROR(INDEX('[3]5.งบทดลอง รพ.'!$H:$H,MATCH(F:F,'[3]5.งบทดลอง รพ.'!B:B,0)),)</f>
        <v>0</v>
      </c>
      <c r="M192" s="295">
        <f>IFERROR(INDEX('[3]5.งบทดลอง รพ.'!$I:$I,MATCH(F:F,'[3]5.งบทดลอง รพ.'!B:B,0)),)</f>
        <v>0</v>
      </c>
      <c r="N192" s="295">
        <f>IFERROR(INDEX('[3]5.งบทดลอง รพ.'!$J:$J,MATCH(F:F,'[3]5.งบทดลอง รพ.'!B:B,0)),)</f>
        <v>0</v>
      </c>
      <c r="O192" s="295">
        <f>IFERROR(INDEX('[3]5.งบทดลอง รพ.'!$K:$K,MATCH(F:F,'[3]5.งบทดลอง รพ.'!B:B,0)),)</f>
        <v>0</v>
      </c>
      <c r="P192" s="295">
        <f>IFERROR(INDEX('[3]5.งบทดลอง รพ.'!$L:$L,MATCH(F:F,'[3]5.งบทดลอง รพ.'!B:B,0)),)</f>
        <v>0</v>
      </c>
      <c r="Q192" s="295">
        <f>IFERROR(INDEX('[3]5.งบทดลอง รพ.'!$M:$M,MATCH(F:F,'[3]5.งบทดลอง รพ.'!B:B,0)),)</f>
        <v>0</v>
      </c>
      <c r="R192" s="295">
        <f>IFERROR(INDEX('[3]5.งบทดลอง รพ.'!$N:$N,MATCH(F:F,'[3]5.งบทดลอง รพ.'!B:B,0)),)</f>
        <v>0</v>
      </c>
      <c r="S192" s="295">
        <f>IFERROR(INDEX('[3]5.งบทดลอง รพ.'!$O:$O,MATCH(F:F,'[3]5.งบทดลอง รพ.'!B:B,0)),)</f>
        <v>0</v>
      </c>
      <c r="T192" s="295">
        <f>IFERROR(INDEX('[3]5.งบทดลอง รพ.'!$P:$P,MATCH(F:F,'[3]5.งบทดลอง รพ.'!B:B,0)),)</f>
        <v>0</v>
      </c>
      <c r="U192" s="295">
        <f>IFERROR(INDEX('[3]5.งบทดลอง รพ.'!$Q:$Q,MATCH(F:F,'[3]5.งบทดลอง รพ.'!B:B,0)),)</f>
        <v>0</v>
      </c>
      <c r="V192" s="295">
        <f>IFERROR(INDEX('[3]5.งบทดลอง รพ.'!$R:$R,MATCH(F:F,'[3]5.งบทดลอง รพ.'!B:B,0)),)</f>
        <v>0</v>
      </c>
      <c r="W192" s="295">
        <f>IFERROR(INDEX('[3]5.งบทดลอง รพ.'!$S:$S,MATCH(F:F,'[3]5.งบทดลอง รพ.'!B:B,0)),)</f>
        <v>0</v>
      </c>
      <c r="X192" s="295">
        <f>IFERROR(INDEX('[3]5.งบทดลอง รพ.'!$T:$T,MATCH(F:F,'[3]5.งบทดลอง รพ.'!B:B,0)),)</f>
        <v>0</v>
      </c>
      <c r="Y192" s="295">
        <f>IFERROR(INDEX('[3]5.งบทดลอง รพ.'!$U:$U,MATCH(F:F,'[3]5.งบทดลอง รพ.'!B:B,0)),)</f>
        <v>0</v>
      </c>
      <c r="Z192" s="295">
        <f>IFERROR(INDEX('[3]5.งบทดลอง รพ.'!$V:$V,MATCH(F:F,'[3]5.งบทดลอง รพ.'!B:B,0)),)</f>
        <v>0</v>
      </c>
      <c r="AA192" s="295">
        <f>IFERROR(INDEX('[3]5.งบทดลอง รพ.'!$W:$W,MATCH(F:F,'[3]5.งบทดลอง รพ.'!B:B,0)),)</f>
        <v>0</v>
      </c>
      <c r="AB192" s="295">
        <f>IFERROR(INDEX('[3]5.งบทดลอง รพ.'!$X:$X,MATCH(F:F,'[3]5.งบทดลอง รพ.'!B:B,0)),)</f>
        <v>860</v>
      </c>
      <c r="AC192" s="295">
        <f>IFERROR(INDEX('[3]5.งบทดลอง รพ.'!$Y:$Y,MATCH(F:F,'[3]5.งบทดลอง รพ.'!B:B,0)),)</f>
        <v>0</v>
      </c>
      <c r="AD192" s="295">
        <f>IFERROR(INDEX('[3]5.งบทดลอง รพ.'!$Z:$Z,MATCH(F:F,'[3]5.งบทดลอง รพ.'!B:B,0)),)</f>
        <v>0</v>
      </c>
      <c r="AE192" s="295">
        <f>IFERROR(INDEX('[3]5.งบทดลอง รพ.'!$AA:$AA,MATCH(F:F,'[3]5.งบทดลอง รพ.'!B:B,0)),)</f>
        <v>0</v>
      </c>
      <c r="AF192" s="295">
        <f>IFERROR(INDEX('[3]5.งบทดลอง รพ.'!$AB:$AB,MATCH(F:F,'[3]5.งบทดลอง รพ.'!B:B,0)),)</f>
        <v>0</v>
      </c>
      <c r="AG192" s="295">
        <f>IFERROR(INDEX('[3]5.งบทดลอง รพ.'!$AC:$AC,MATCH(F:F,'[3]5.งบทดลอง รพ.'!B:B,0)),)</f>
        <v>0</v>
      </c>
      <c r="AH192" s="295">
        <f>IFERROR(INDEX('[3]5.งบทดลอง รพ.'!$AD:$AD,MATCH(F:F,'[3]5.งบทดลอง รพ.'!B:B,0)),)</f>
        <v>0</v>
      </c>
      <c r="AI192" s="295">
        <f>IFERROR(INDEX('[3]5.งบทดลอง รพ.'!$AE:$AE,MATCH(F:F,'[3]5.งบทดลอง รพ.'!B:B,0)),)</f>
        <v>320513</v>
      </c>
      <c r="AJ192" s="295">
        <f>IFERROR(INDEX('[3]5.งบทดลอง รพ.'!$AF:$AF,MATCH(F:F,'[3]5.งบทดลอง รพ.'!B:B,0)),)</f>
        <v>0</v>
      </c>
      <c r="AK192" s="295">
        <f>IFERROR(INDEX('[3]5.งบทดลอง รพ.'!$AG:$AG,MATCH(F:F,'[3]5.งบทดลอง รพ.'!B:B,0)),)</f>
        <v>0</v>
      </c>
      <c r="AL192" s="295">
        <f>IFERROR(INDEX('[3]5.งบทดลอง รพ.'!$AH:$AH,MATCH(F:F,'[3]5.งบทดลอง รพ.'!B:B,0)),)</f>
        <v>0</v>
      </c>
      <c r="AM192" s="295">
        <f>IFERROR(INDEX('[3]5.งบทดลอง รพ.'!$AI:$AI,MATCH(F:F,'[3]5.งบทดลอง รพ.'!B:B,0)),)</f>
        <v>0</v>
      </c>
      <c r="AN192" s="295">
        <f>IFERROR(INDEX('[3]5.งบทดลอง รพ.'!$AJ:$AJ,MATCH(F:F,'[3]5.งบทดลอง รพ.'!B:B,0)),)</f>
        <v>0</v>
      </c>
      <c r="AO192" s="295">
        <f>IFERROR(INDEX('[3]5.งบทดลอง รพ.'!$AK:$AK,MATCH(F:F,'[3]5.งบทดลอง รพ.'!B:B,0)),)</f>
        <v>0</v>
      </c>
      <c r="AP192" s="295">
        <f>IFERROR(INDEX('[3]5.งบทดลอง รพ.'!$AL:$AL,MATCH(F:F,'[3]5.งบทดลอง รพ.'!B:B,0)),)</f>
        <v>0</v>
      </c>
      <c r="AQ192" s="295">
        <f>IFERROR(INDEX('[3]5.งบทดลอง รพ.'!$AM:$AM,MATCH(F:F,'[3]5.งบทดลอง รพ.'!B:B,0)),)</f>
        <v>0</v>
      </c>
      <c r="AR192" s="295">
        <f>IFERROR(INDEX('[3]5.งบทดลอง รพ.'!$AN:$AN,MATCH(F:F,'[3]5.งบทดลอง รพ.'!B:B,0)),)</f>
        <v>0</v>
      </c>
      <c r="AS192" s="295">
        <f>IFERROR(INDEX('[3]5.งบทดลอง รพ.'!$AO:$AO,MATCH(F:F,'[3]5.งบทดลอง รพ.'!B:B,0)),)</f>
        <v>0</v>
      </c>
      <c r="AT192" s="295">
        <f>IFERROR(INDEX('[3]5.งบทดลอง รพ.'!$AP:$AP,MATCH(F:F,'[3]5.งบทดลอง รพ.'!B:B,0)),)</f>
        <v>0</v>
      </c>
      <c r="AU192" s="295">
        <f>IFERROR(INDEX('[3]5.งบทดลอง รพ.'!$AQ:$AQ,MATCH(F:F,'[3]5.งบทดลอง รพ.'!B:B,0)),)</f>
        <v>0</v>
      </c>
      <c r="AV192" s="295">
        <f>IFERROR(INDEX('[3]5.งบทดลอง รพ.'!$AR:$AR,MATCH(F:F,'[3]5.งบทดลอง รพ.'!B:B,0)),)</f>
        <v>0</v>
      </c>
      <c r="AW192" s="295">
        <f>IFERROR(INDEX('[3]5.งบทดลอง รพ.'!$AS:$AS,MATCH(F:F,'[3]5.งบทดลอง รพ.'!B:B,0)),)</f>
        <v>0</v>
      </c>
      <c r="AX192" s="295">
        <f>IFERROR(INDEX('[3]5.งบทดลอง รพ.'!$AT:$AT,MATCH(F:F,'[3]5.งบทดลอง รพ.'!B:B,0)),)</f>
        <v>0</v>
      </c>
      <c r="AY192" s="295">
        <f>IFERROR(INDEX('[3]5.งบทดลอง รพ.'!$AU:$AU,MATCH(F:F,'[3]5.งบทดลอง รพ.'!B:B,0)),)</f>
        <v>0</v>
      </c>
      <c r="AZ192" s="295">
        <f>IFERROR(INDEX('[3]5.งบทดลอง รพ.'!$AV:$AV,MATCH(F:F,'[3]5.งบทดลอง รพ.'!B:B,0)),)</f>
        <v>0</v>
      </c>
      <c r="BA192" s="295">
        <f>IFERROR(INDEX('[3]5.งบทดลอง รพ.'!$AW:$AW,MATCH(F:F,'[3]5.งบทดลอง รพ.'!B:B,0)),)</f>
        <v>0</v>
      </c>
      <c r="BB192" s="295">
        <f>IFERROR(INDEX('[3]5.งบทดลอง รพ.'!$AX:$AX,MATCH(F:F,'[3]5.งบทดลอง รพ.'!B:B,0)),)</f>
        <v>0</v>
      </c>
      <c r="BC192" s="295">
        <f>IFERROR(INDEX('[3]5.งบทดลอง รพ.'!$AY:$AY,MATCH(F:F,'[3]5.งบทดลอง รพ.'!B:B,0)),)</f>
        <v>0</v>
      </c>
      <c r="BD192" s="295">
        <f>IFERROR(INDEX('[3]5.งบทดลอง รพ.'!$AZ:$AZ,MATCH(F:F,'[3]5.งบทดลอง รพ.'!B:B,0)),)</f>
        <v>0</v>
      </c>
      <c r="BE192" s="295">
        <f>IFERROR(INDEX('[3]5.งบทดลอง รพ.'!$BA:$BA,MATCH(F:F,'[3]5.งบทดลอง รพ.'!B:B,0)),)</f>
        <v>0</v>
      </c>
      <c r="BF192" s="295">
        <f>IFERROR(INDEX('[3]5.งบทดลอง รพ.'!$BB:$BB,MATCH(F:F,'[3]5.งบทดลอง รพ.'!B:B,0)),)</f>
        <v>1575</v>
      </c>
      <c r="BG192" s="295">
        <f>IFERROR(INDEX('[3]5.งบทดลอง รพ.'!$BC:$BC,MATCH(F:F,'[3]5.งบทดลอง รพ.'!B:B,0)),)</f>
        <v>0</v>
      </c>
      <c r="BH192" s="295">
        <f>IFERROR(INDEX('[3]5.งบทดลอง รพ.'!$BD:$BD,MATCH(F:F,'[3]5.งบทดลอง รพ.'!B:B,0)),)</f>
        <v>0</v>
      </c>
      <c r="BI192" s="295">
        <f>IFERROR(INDEX('[3]5.งบทดลอง รพ.'!$BE:$BE,MATCH(F:F,'[3]5.งบทดลอง รพ.'!B:B,0)),)</f>
        <v>0</v>
      </c>
      <c r="BJ192" s="295">
        <f>IFERROR(INDEX('[3]5.งบทดลอง รพ.'!$BF:$BF,MATCH(F:F,'[3]5.งบทดลอง รพ.'!B:B,0)),)</f>
        <v>0</v>
      </c>
      <c r="BK192" s="295">
        <f>IFERROR(INDEX('[3]5.งบทดลอง รพ.'!$BG:$BG,MATCH(F:F,'[3]5.งบทดลอง รพ.'!B:B,0)),)</f>
        <v>0</v>
      </c>
      <c r="BL192" s="295">
        <f>IFERROR(INDEX('[3]5.งบทดลอง รพ.'!$BH:$BH,MATCH(F:F,'[3]5.งบทดลอง รพ.'!B:B,0)),)</f>
        <v>0</v>
      </c>
      <c r="BM192" s="295">
        <f>IFERROR(INDEX('[3]5.งบทดลอง รพ.'!$BI:$BI,MATCH(F:F,'[3]5.งบทดลอง รพ.'!B:B,0)),)</f>
        <v>0</v>
      </c>
      <c r="BN192" s="295">
        <f>IFERROR(INDEX('[3]5.งบทดลอง รพ.'!$BJ:$BJ,MATCH(F:F,'[3]5.งบทดลอง รพ.'!B:B,0)),)</f>
        <v>0</v>
      </c>
      <c r="BO192" s="295">
        <f>IFERROR(INDEX('[3]5.งบทดลอง รพ.'!$BK:$BK,MATCH(F:F,'[3]5.งบทดลอง รพ.'!B:B,0)),)</f>
        <v>0</v>
      </c>
      <c r="BP192" s="295">
        <f>IFERROR(INDEX('[3]5.งบทดลอง รพ.'!$BL:$BL,MATCH(F:F,'[3]5.งบทดลอง รพ.'!B:B,0)),)</f>
        <v>0</v>
      </c>
      <c r="BQ192" s="295">
        <f>IFERROR(INDEX('[3]5.งบทดลอง รพ.'!$BM:$BM,MATCH(F:F,'[3]5.งบทดลอง รพ.'!B:B,0)),)</f>
        <v>0</v>
      </c>
      <c r="BR192" s="295">
        <f>IFERROR(INDEX('[3]5.งบทดลอง รพ.'!$BN:$BN,MATCH(F:F,'[3]5.งบทดลอง รพ.'!B:B,0)),)</f>
        <v>0</v>
      </c>
      <c r="BS192" s="295">
        <f>IFERROR(INDEX('[3]5.งบทดลอง รพ.'!$BO:$BO,MATCH(F:F,'[3]5.งบทดลอง รพ.'!B:B,0)),)</f>
        <v>7750</v>
      </c>
      <c r="BT192" s="295">
        <f>IFERROR(INDEX('[3]5.งบทดลอง รพ.'!$BP:$BP,MATCH(F:F,'[3]5.งบทดลอง รพ.'!B:B,0)),)</f>
        <v>0</v>
      </c>
      <c r="BU192" s="295">
        <f>IFERROR(INDEX('[3]5.งบทดลอง รพ.'!$BQ:$BQ,MATCH(F:F,'[3]5.งบทดลอง รพ.'!B:B,0)),)</f>
        <v>400</v>
      </c>
      <c r="BV192" s="295">
        <f>IFERROR(INDEX('[3]5.งบทดลอง รพ.'!$BR:$BR,MATCH(F:F,'[3]5.งบทดลอง รพ.'!B:B,0)),)</f>
        <v>0</v>
      </c>
      <c r="BW192" s="295">
        <f>IFERROR(INDEX('[3]5.งบทดลอง รพ.'!$BS:$BS,MATCH(F:F,'[3]5.งบทดลอง รพ.'!B:B,0)),)</f>
        <v>0</v>
      </c>
      <c r="BX192" s="295">
        <f>IFERROR(INDEX('[3]5.งบทดลอง รพ.'!$BT:$BT,MATCH(F:F,'[3]5.งบทดลอง รพ.'!B:B,0)),)</f>
        <v>0</v>
      </c>
      <c r="BY192" s="295">
        <f>IFERROR(INDEX('[3]5.งบทดลอง รพ.'!$BU:$BU,MATCH(F:F,'[3]5.งบทดลอง รพ.'!B:B,0)),)</f>
        <v>0</v>
      </c>
      <c r="BZ192" s="295">
        <f>IFERROR(INDEX('[3]5.งบทดลอง รพ.'!$BV:$BV,MATCH(F:F,'[3]5.งบทดลอง รพ.'!B:B,0)),)</f>
        <v>0</v>
      </c>
      <c r="CA192" s="295">
        <f>IFERROR(INDEX('[3]5.งบทดลอง รพ.'!$BW:$BW,MATCH(F:F,'[3]5.งบทดลอง รพ.'!B:B,0)),)</f>
        <v>0</v>
      </c>
      <c r="CB192" s="295">
        <f>IFERROR(INDEX('[3]5.งบทดลอง รพ.'!$BX:$BX,MATCH(F:F,'[3]5.งบทดลอง รพ.'!B:B,0)),)</f>
        <v>0</v>
      </c>
      <c r="CC192" s="506">
        <f>SUM(H192:CB192)</f>
        <v>331098</v>
      </c>
    </row>
    <row r="193" spans="1:81" s="302" customFormat="1">
      <c r="A193" s="301"/>
      <c r="B193" s="639" t="s">
        <v>778</v>
      </c>
      <c r="C193" s="640"/>
      <c r="D193" s="640"/>
      <c r="E193" s="640"/>
      <c r="F193" s="640"/>
      <c r="G193" s="641"/>
      <c r="H193" s="507">
        <f>SUM(H190:H192)</f>
        <v>29865721.920000002</v>
      </c>
      <c r="I193" s="507">
        <f t="shared" ref="I193:BT193" si="34">SUM(I190:I192)</f>
        <v>2868981.32</v>
      </c>
      <c r="J193" s="507">
        <f t="shared" si="34"/>
        <v>10988492.43</v>
      </c>
      <c r="K193" s="507">
        <f t="shared" si="34"/>
        <v>1450703.28</v>
      </c>
      <c r="L193" s="507">
        <f t="shared" si="34"/>
        <v>2130499.65</v>
      </c>
      <c r="M193" s="507">
        <f t="shared" si="34"/>
        <v>610062.28</v>
      </c>
      <c r="N193" s="507">
        <f t="shared" si="34"/>
        <v>92003396.190000013</v>
      </c>
      <c r="O193" s="507">
        <f t="shared" si="34"/>
        <v>1450703.28</v>
      </c>
      <c r="P193" s="507">
        <f t="shared" si="34"/>
        <v>875707.95</v>
      </c>
      <c r="Q193" s="507">
        <f t="shared" si="34"/>
        <v>24213868.450000003</v>
      </c>
      <c r="R193" s="507">
        <f t="shared" si="34"/>
        <v>375949.32</v>
      </c>
      <c r="S193" s="507">
        <f t="shared" si="34"/>
        <v>1607267.36</v>
      </c>
      <c r="T193" s="507">
        <f t="shared" si="34"/>
        <v>11673385.369999999</v>
      </c>
      <c r="U193" s="507">
        <f t="shared" si="34"/>
        <v>4075176.5</v>
      </c>
      <c r="V193" s="507">
        <f t="shared" si="34"/>
        <v>276011.84999999998</v>
      </c>
      <c r="W193" s="507">
        <f t="shared" si="34"/>
        <v>562419.38</v>
      </c>
      <c r="X193" s="507">
        <f t="shared" si="34"/>
        <v>990071.83</v>
      </c>
      <c r="Y193" s="507">
        <f t="shared" si="34"/>
        <v>0</v>
      </c>
      <c r="Z193" s="507">
        <f t="shared" si="34"/>
        <v>39017866.539999999</v>
      </c>
      <c r="AA193" s="507">
        <f t="shared" si="34"/>
        <v>7294093.5800000001</v>
      </c>
      <c r="AB193" s="507">
        <f t="shared" si="34"/>
        <v>899722.77</v>
      </c>
      <c r="AC193" s="507">
        <f t="shared" si="34"/>
        <v>5980995.79</v>
      </c>
      <c r="AD193" s="507">
        <f t="shared" si="34"/>
        <v>990532.33</v>
      </c>
      <c r="AE193" s="507">
        <f t="shared" si="34"/>
        <v>1162651.3399999999</v>
      </c>
      <c r="AF193" s="507">
        <f t="shared" si="34"/>
        <v>3145643.05</v>
      </c>
      <c r="AG193" s="507">
        <f t="shared" si="34"/>
        <v>634665.56999999995</v>
      </c>
      <c r="AH193" s="507">
        <f t="shared" si="34"/>
        <v>1163534.22</v>
      </c>
      <c r="AI193" s="507">
        <f t="shared" si="34"/>
        <v>66560664.719999999</v>
      </c>
      <c r="AJ193" s="507">
        <f t="shared" si="34"/>
        <v>1282611.82</v>
      </c>
      <c r="AK193" s="507">
        <f t="shared" si="34"/>
        <v>559844.59</v>
      </c>
      <c r="AL193" s="507">
        <f t="shared" si="34"/>
        <v>415802.12</v>
      </c>
      <c r="AM193" s="507">
        <f t="shared" si="34"/>
        <v>365749.81</v>
      </c>
      <c r="AN193" s="507">
        <f t="shared" si="34"/>
        <v>1701766.65</v>
      </c>
      <c r="AO193" s="507">
        <f t="shared" si="34"/>
        <v>760045.51</v>
      </c>
      <c r="AP193" s="507">
        <f t="shared" si="34"/>
        <v>546630.44999999995</v>
      </c>
      <c r="AQ193" s="507">
        <f t="shared" si="34"/>
        <v>2579829</v>
      </c>
      <c r="AR193" s="507">
        <f t="shared" si="34"/>
        <v>743507.69</v>
      </c>
      <c r="AS193" s="507">
        <f t="shared" si="34"/>
        <v>828742.07000000007</v>
      </c>
      <c r="AT193" s="507">
        <f t="shared" si="34"/>
        <v>853724.53</v>
      </c>
      <c r="AU193" s="507">
        <f t="shared" si="34"/>
        <v>8917044.3399999999</v>
      </c>
      <c r="AV193" s="507">
        <f t="shared" si="34"/>
        <v>131215.01</v>
      </c>
      <c r="AW193" s="507">
        <f t="shared" si="34"/>
        <v>300315.38</v>
      </c>
      <c r="AX193" s="507">
        <f t="shared" si="34"/>
        <v>559259.68000000005</v>
      </c>
      <c r="AY193" s="507">
        <f t="shared" si="34"/>
        <v>186492.86</v>
      </c>
      <c r="AZ193" s="507">
        <f t="shared" si="34"/>
        <v>45829.43</v>
      </c>
      <c r="BA193" s="507">
        <f t="shared" si="34"/>
        <v>234863.16</v>
      </c>
      <c r="BB193" s="507">
        <f t="shared" si="34"/>
        <v>25950118.120000001</v>
      </c>
      <c r="BC193" s="507">
        <f t="shared" si="34"/>
        <v>1047659.82</v>
      </c>
      <c r="BD193" s="507">
        <f t="shared" si="34"/>
        <v>518621.66</v>
      </c>
      <c r="BE193" s="507">
        <f t="shared" si="34"/>
        <v>1333395.08</v>
      </c>
      <c r="BF193" s="507">
        <f t="shared" si="34"/>
        <v>2804221.96</v>
      </c>
      <c r="BG193" s="507">
        <f t="shared" si="34"/>
        <v>510790.16</v>
      </c>
      <c r="BH193" s="507">
        <f t="shared" si="34"/>
        <v>4566538.6500000004</v>
      </c>
      <c r="BI193" s="507">
        <f t="shared" si="34"/>
        <v>2184995.71</v>
      </c>
      <c r="BJ193" s="507">
        <f t="shared" si="34"/>
        <v>536452.16</v>
      </c>
      <c r="BK193" s="507">
        <f t="shared" si="34"/>
        <v>347269.44</v>
      </c>
      <c r="BL193" s="507">
        <f t="shared" si="34"/>
        <v>103748.05</v>
      </c>
      <c r="BM193" s="507">
        <f t="shared" si="34"/>
        <v>34100208.43</v>
      </c>
      <c r="BN193" s="507">
        <f t="shared" si="34"/>
        <v>11140383.440000001</v>
      </c>
      <c r="BO193" s="507">
        <f t="shared" si="34"/>
        <v>532723.67000000004</v>
      </c>
      <c r="BP193" s="507">
        <f t="shared" si="34"/>
        <v>273297.90000000002</v>
      </c>
      <c r="BQ193" s="507">
        <f t="shared" si="34"/>
        <v>633289.13</v>
      </c>
      <c r="BR193" s="507">
        <f t="shared" si="34"/>
        <v>575667.55000000005</v>
      </c>
      <c r="BS193" s="507">
        <f t="shared" si="34"/>
        <v>227715.56</v>
      </c>
      <c r="BT193" s="507">
        <f t="shared" si="34"/>
        <v>14170612.43</v>
      </c>
      <c r="BU193" s="507">
        <f t="shared" ref="BU193:CC193" si="35">SUM(BU190:BU192)</f>
        <v>396595.9</v>
      </c>
      <c r="BV193" s="507">
        <f t="shared" si="35"/>
        <v>787605.32</v>
      </c>
      <c r="BW193" s="507">
        <f t="shared" si="35"/>
        <v>792382.66</v>
      </c>
      <c r="BX193" s="507">
        <f t="shared" si="35"/>
        <v>1322831.0999999999</v>
      </c>
      <c r="BY193" s="507">
        <f t="shared" si="35"/>
        <v>6810841.8200000003</v>
      </c>
      <c r="BZ193" s="507">
        <f t="shared" si="35"/>
        <v>669348.31000000006</v>
      </c>
      <c r="CA193" s="507">
        <f t="shared" si="35"/>
        <v>661719.27</v>
      </c>
      <c r="CB193" s="507">
        <f t="shared" si="35"/>
        <v>347690.68</v>
      </c>
      <c r="CC193" s="507">
        <f t="shared" si="35"/>
        <v>447228786.34999996</v>
      </c>
    </row>
    <row r="194" spans="1:81" s="308" customFormat="1" ht="45">
      <c r="A194" s="307" t="s">
        <v>765</v>
      </c>
      <c r="B194" s="292" t="s">
        <v>35</v>
      </c>
      <c r="C194" s="293" t="s">
        <v>36</v>
      </c>
      <c r="D194" s="294">
        <v>51050</v>
      </c>
      <c r="E194" s="310" t="s">
        <v>779</v>
      </c>
      <c r="F194" s="504" t="s">
        <v>780</v>
      </c>
      <c r="G194" s="505" t="s">
        <v>781</v>
      </c>
      <c r="H194" s="295">
        <f>IFERROR(INDEX('[3]5.งบทดลอง รพ.'!$D:$D,MATCH(F:F,'[3]5.งบทดลอง รพ.'!B:B,0)),)</f>
        <v>415824.04</v>
      </c>
      <c r="I194" s="295">
        <f>IFERROR(INDEX('[3]5.งบทดลอง รพ.'!$E:$E,MATCH(F:F,'[3]5.งบทดลอง รพ.'!B:B,0)),)</f>
        <v>19220</v>
      </c>
      <c r="J194" s="295">
        <f>IFERROR(INDEX('[3]5.งบทดลอง รพ.'!$F:$F,MATCH(F:F,'[3]5.งบทดลอง รพ.'!B:B,0)),)</f>
        <v>194143.9</v>
      </c>
      <c r="K194" s="295">
        <f>IFERROR(INDEX('[3]5.งบทดลอง รพ.'!$G:$G,MATCH(F:F,'[3]5.งบทดลอง รพ.'!B:B,0)),)</f>
        <v>15504</v>
      </c>
      <c r="L194" s="295">
        <f>IFERROR(INDEX('[3]5.งบทดลอง รพ.'!$H:$H,MATCH(F:F,'[3]5.งบทดลอง รพ.'!B:B,0)),)</f>
        <v>44976.11</v>
      </c>
      <c r="M194" s="295">
        <f>IFERROR(INDEX('[3]5.งบทดลอง รพ.'!$I:$I,MATCH(F:F,'[3]5.งบทดลอง รพ.'!B:B,0)),)</f>
        <v>77912.42</v>
      </c>
      <c r="N194" s="295">
        <f>IFERROR(INDEX('[3]5.งบทดลอง รพ.'!$J:$J,MATCH(F:F,'[3]5.งบทดลอง รพ.'!B:B,0)),)</f>
        <v>419693.48</v>
      </c>
      <c r="O194" s="295">
        <f>IFERROR(INDEX('[3]5.งบทดลอง รพ.'!$K:$K,MATCH(F:F,'[3]5.งบทดลอง รพ.'!B:B,0)),)</f>
        <v>15504</v>
      </c>
      <c r="P194" s="295">
        <f>IFERROR(INDEX('[3]5.งบทดลอง รพ.'!$L:$L,MATCH(F:F,'[3]5.งบทดลอง รพ.'!B:B,0)),)</f>
        <v>47599.99</v>
      </c>
      <c r="Q194" s="295">
        <f>IFERROR(INDEX('[3]5.งบทดลอง รพ.'!$M:$M,MATCH(F:F,'[3]5.งบทดลอง รพ.'!B:B,0)),)</f>
        <v>118526.04</v>
      </c>
      <c r="R194" s="295">
        <f>IFERROR(INDEX('[3]5.งบทดลอง รพ.'!$N:$N,MATCH(F:F,'[3]5.งบทดลอง รพ.'!B:B,0)),)</f>
        <v>60235.18</v>
      </c>
      <c r="S194" s="295">
        <f>IFERROR(INDEX('[3]5.งบทดลอง รพ.'!$O:$O,MATCH(F:F,'[3]5.งบทดลอง รพ.'!B:B,0)),)</f>
        <v>119011.03</v>
      </c>
      <c r="T194" s="295">
        <f>IFERROR(INDEX('[3]5.งบทดลอง รพ.'!$P:$P,MATCH(F:F,'[3]5.งบทดลอง รพ.'!B:B,0)),)</f>
        <v>53886.5</v>
      </c>
      <c r="U194" s="295">
        <f>IFERROR(INDEX('[3]5.งบทดลอง รพ.'!$Q:$Q,MATCH(F:F,'[3]5.งบทดลอง รพ.'!B:B,0)),)</f>
        <v>36199</v>
      </c>
      <c r="V194" s="295">
        <f>IFERROR(INDEX('[3]5.งบทดลอง รพ.'!$R:$R,MATCH(F:F,'[3]5.งบทดลอง รพ.'!B:B,0)),)</f>
        <v>15093.94</v>
      </c>
      <c r="W194" s="295">
        <f>IFERROR(INDEX('[3]5.งบทดลอง รพ.'!$S:$S,MATCH(F:F,'[3]5.งบทดลอง รพ.'!B:B,0)),)</f>
        <v>304816.96999999997</v>
      </c>
      <c r="X194" s="295">
        <f>IFERROR(INDEX('[3]5.งบทดลอง รพ.'!$T:$T,MATCH(F:F,'[3]5.งบทดลอง รพ.'!B:B,0)),)</f>
        <v>63162.47</v>
      </c>
      <c r="Y194" s="295">
        <f>IFERROR(INDEX('[3]5.งบทดลอง รพ.'!$U:$U,MATCH(F:F,'[3]5.งบทดลอง รพ.'!B:B,0)),)</f>
        <v>0</v>
      </c>
      <c r="Z194" s="295">
        <f>IFERROR(INDEX('[3]5.งบทดลอง รพ.'!$V:$V,MATCH(F:F,'[3]5.งบทดลอง รพ.'!B:B,0)),)</f>
        <v>2641479.17</v>
      </c>
      <c r="AA194" s="295">
        <f>IFERROR(INDEX('[3]5.งบทดลอง รพ.'!$W:$W,MATCH(F:F,'[3]5.งบทดลอง รพ.'!B:B,0)),)</f>
        <v>22865.9</v>
      </c>
      <c r="AB194" s="295">
        <f>IFERROR(INDEX('[3]5.งบทดลอง รพ.'!$X:$X,MATCH(F:F,'[3]5.งบทดลอง รพ.'!B:B,0)),)</f>
        <v>62934.14</v>
      </c>
      <c r="AC194" s="295">
        <f>IFERROR(INDEX('[3]5.งบทดลอง รพ.'!$Y:$Y,MATCH(F:F,'[3]5.งบทดลอง รพ.'!B:B,0)),)</f>
        <v>27466.85</v>
      </c>
      <c r="AD194" s="295">
        <f>IFERROR(INDEX('[3]5.งบทดลอง รพ.'!$Z:$Z,MATCH(F:F,'[3]5.งบทดลอง รพ.'!B:B,0)),)</f>
        <v>35742.44</v>
      </c>
      <c r="AE194" s="295">
        <f>IFERROR(INDEX('[3]5.งบทดลอง รพ.'!$AA:$AA,MATCH(F:F,'[3]5.งบทดลอง รพ.'!B:B,0)),)</f>
        <v>28390.95</v>
      </c>
      <c r="AF194" s="295">
        <f>IFERROR(INDEX('[3]5.งบทดลอง รพ.'!$AB:$AB,MATCH(F:F,'[3]5.งบทดลอง รพ.'!B:B,0)),)</f>
        <v>20768.82</v>
      </c>
      <c r="AG194" s="295">
        <f>IFERROR(INDEX('[3]5.งบทดลอง รพ.'!$AC:$AC,MATCH(F:F,'[3]5.งบทดลอง รพ.'!B:B,0)),)</f>
        <v>1230</v>
      </c>
      <c r="AH194" s="295">
        <f>IFERROR(INDEX('[3]5.งบทดลอง รพ.'!$AD:$AD,MATCH(F:F,'[3]5.งบทดลอง รพ.'!B:B,0)),)</f>
        <v>129457.5</v>
      </c>
      <c r="AI194" s="295">
        <f>IFERROR(INDEX('[3]5.งบทดลอง รพ.'!$AE:$AE,MATCH(F:F,'[3]5.งบทดลอง รพ.'!B:B,0)),)</f>
        <v>459094.97</v>
      </c>
      <c r="AJ194" s="295">
        <f>IFERROR(INDEX('[3]5.งบทดลอง รพ.'!$AF:$AF,MATCH(F:F,'[3]5.งบทดลอง รพ.'!B:B,0)),)</f>
        <v>82037.02</v>
      </c>
      <c r="AK194" s="295">
        <f>IFERROR(INDEX('[3]5.งบทดลอง รพ.'!$AG:$AG,MATCH(F:F,'[3]5.งบทดลอง รพ.'!B:B,0)),)</f>
        <v>182974.07999999999</v>
      </c>
      <c r="AL194" s="295">
        <f>IFERROR(INDEX('[3]5.งบทดลอง รพ.'!$AH:$AH,MATCH(F:F,'[3]5.งบทดลอง รพ.'!B:B,0)),)</f>
        <v>29572.54</v>
      </c>
      <c r="AM194" s="295">
        <f>IFERROR(INDEX('[3]5.งบทดลอง รพ.'!$AI:$AI,MATCH(F:F,'[3]5.งบทดลอง รพ.'!B:B,0)),)</f>
        <v>92680.08</v>
      </c>
      <c r="AN194" s="295">
        <f>IFERROR(INDEX('[3]5.งบทดลอง รพ.'!$AJ:$AJ,MATCH(F:F,'[3]5.งบทดลอง รพ.'!B:B,0)),)</f>
        <v>106154</v>
      </c>
      <c r="AO194" s="295">
        <f>IFERROR(INDEX('[3]5.งบทดลอง รพ.'!$AK:$AK,MATCH(F:F,'[3]5.งบทดลอง รพ.'!B:B,0)),)</f>
        <v>46666.53</v>
      </c>
      <c r="AP194" s="295">
        <f>IFERROR(INDEX('[3]5.งบทดลอง รพ.'!$AL:$AL,MATCH(F:F,'[3]5.งบทดลอง รพ.'!B:B,0)),)</f>
        <v>89743.93</v>
      </c>
      <c r="AQ194" s="295">
        <f>IFERROR(INDEX('[3]5.งบทดลอง รพ.'!$AM:$AM,MATCH(F:F,'[3]5.งบทดลอง รพ.'!B:B,0)),)</f>
        <v>4140.1000000000004</v>
      </c>
      <c r="AR194" s="295">
        <f>IFERROR(INDEX('[3]5.งบทดลอง รพ.'!$AN:$AN,MATCH(F:F,'[3]5.งบทดลอง รพ.'!B:B,0)),)</f>
        <v>43038.71</v>
      </c>
      <c r="AS194" s="295">
        <f>IFERROR(INDEX('[3]5.งบทดลอง รพ.'!$AO:$AO,MATCH(F:F,'[3]5.งบทดลอง รพ.'!B:B,0)),)</f>
        <v>12299</v>
      </c>
      <c r="AT194" s="295">
        <f>IFERROR(INDEX('[3]5.งบทดลอง รพ.'!$AP:$AP,MATCH(F:F,'[3]5.งบทดลอง รพ.'!B:B,0)),)</f>
        <v>31249.5</v>
      </c>
      <c r="AU194" s="295">
        <f>IFERROR(INDEX('[3]5.งบทดลอง รพ.'!$AQ:$AQ,MATCH(F:F,'[3]5.งบทดลอง รพ.'!B:B,0)),)</f>
        <v>325245</v>
      </c>
      <c r="AV194" s="295">
        <f>IFERROR(INDEX('[3]5.งบทดลอง รพ.'!$AR:$AR,MATCH(F:F,'[3]5.งบทดลอง รพ.'!B:B,0)),)</f>
        <v>3033</v>
      </c>
      <c r="AW194" s="295">
        <f>IFERROR(INDEX('[3]5.งบทดลอง รพ.'!$AS:$AS,MATCH(F:F,'[3]5.งบทดลอง รพ.'!B:B,0)),)</f>
        <v>57524.75</v>
      </c>
      <c r="AX194" s="295">
        <f>IFERROR(INDEX('[3]5.งบทดลอง รพ.'!$AT:$AT,MATCH(F:F,'[3]5.งบทดลอง รพ.'!B:B,0)),)</f>
        <v>75890.73</v>
      </c>
      <c r="AY194" s="295">
        <f>IFERROR(INDEX('[3]5.งบทดลอง รพ.'!$AU:$AU,MATCH(F:F,'[3]5.งบทดลอง รพ.'!B:B,0)),)</f>
        <v>23303.72</v>
      </c>
      <c r="AZ194" s="295">
        <f>IFERROR(INDEX('[3]5.งบทดลอง รพ.'!$AV:$AV,MATCH(F:F,'[3]5.งบทดลอง รพ.'!B:B,0)),)</f>
        <v>7485.5</v>
      </c>
      <c r="BA194" s="295">
        <f>IFERROR(INDEX('[3]5.งบทดลอง รพ.'!$AW:$AW,MATCH(F:F,'[3]5.งบทดลอง รพ.'!B:B,0)),)</f>
        <v>23418</v>
      </c>
      <c r="BB194" s="295">
        <f>IFERROR(INDEX('[3]5.งบทดลอง รพ.'!$AX:$AX,MATCH(F:F,'[3]5.งบทดลอง รพ.'!B:B,0)),)</f>
        <v>1498308.25</v>
      </c>
      <c r="BC194" s="295">
        <f>IFERROR(INDEX('[3]5.งบทดลอง รพ.'!$AY:$AY,MATCH(F:F,'[3]5.งบทดลอง รพ.'!B:B,0)),)</f>
        <v>85572.01</v>
      </c>
      <c r="BD194" s="295">
        <f>IFERROR(INDEX('[3]5.งบทดลอง รพ.'!$AZ:$AZ,MATCH(F:F,'[3]5.งบทดลอง รพ.'!B:B,0)),)</f>
        <v>0</v>
      </c>
      <c r="BE194" s="295">
        <f>IFERROR(INDEX('[3]5.งบทดลอง รพ.'!$BA:$BA,MATCH(F:F,'[3]5.งบทดลอง รพ.'!B:B,0)),)</f>
        <v>42384.34</v>
      </c>
      <c r="BF194" s="295">
        <f>IFERROR(INDEX('[3]5.งบทดลอง รพ.'!$BB:$BB,MATCH(F:F,'[3]5.งบทดลอง รพ.'!B:B,0)),)</f>
        <v>69544.800000000003</v>
      </c>
      <c r="BG194" s="295">
        <f>IFERROR(INDEX('[3]5.งบทดลอง รพ.'!$BC:$BC,MATCH(F:F,'[3]5.งบทดลอง รพ.'!B:B,0)),)</f>
        <v>26310.57</v>
      </c>
      <c r="BH194" s="295">
        <f>IFERROR(INDEX('[3]5.งบทดลอง รพ.'!$BD:$BD,MATCH(F:F,'[3]5.งบทดลอง รพ.'!B:B,0)),)</f>
        <v>76648.2</v>
      </c>
      <c r="BI194" s="295">
        <f>IFERROR(INDEX('[3]5.งบทดลอง รพ.'!$BE:$BE,MATCH(F:F,'[3]5.งบทดลอง รพ.'!B:B,0)),)</f>
        <v>69944.570000000007</v>
      </c>
      <c r="BJ194" s="295">
        <f>IFERROR(INDEX('[3]5.งบทดลอง รพ.'!$BF:$BF,MATCH(F:F,'[3]5.งบทดลอง รพ.'!B:B,0)),)</f>
        <v>13142</v>
      </c>
      <c r="BK194" s="295">
        <f>IFERROR(INDEX('[3]5.งบทดลอง รพ.'!$BG:$BG,MATCH(F:F,'[3]5.งบทดลอง รพ.'!B:B,0)),)</f>
        <v>42401.15</v>
      </c>
      <c r="BL194" s="295">
        <f>IFERROR(INDEX('[3]5.งบทดลอง รพ.'!$BH:$BH,MATCH(F:F,'[3]5.งบทดลอง รพ.'!B:B,0)),)</f>
        <v>6585</v>
      </c>
      <c r="BM194" s="295">
        <f>IFERROR(INDEX('[3]5.งบทดลอง รพ.'!$BI:$BI,MATCH(F:F,'[3]5.งบทดลอง รพ.'!B:B,0)),)</f>
        <v>545024.18000000005</v>
      </c>
      <c r="BN194" s="295">
        <f>IFERROR(INDEX('[3]5.งบทดลอง รพ.'!$BJ:$BJ,MATCH(F:F,'[3]5.งบทดลอง รพ.'!B:B,0)),)</f>
        <v>134690.54</v>
      </c>
      <c r="BO194" s="295">
        <f>IFERROR(INDEX('[3]5.งบทดลอง รพ.'!$BK:$BK,MATCH(F:F,'[3]5.งบทดลอง รพ.'!B:B,0)),)</f>
        <v>16586.63</v>
      </c>
      <c r="BP194" s="295">
        <f>IFERROR(INDEX('[3]5.งบทดลอง รพ.'!$BL:$BL,MATCH(F:F,'[3]5.งบทดลอง รพ.'!B:B,0)),)</f>
        <v>15773.24</v>
      </c>
      <c r="BQ194" s="295">
        <f>IFERROR(INDEX('[3]5.งบทดลอง รพ.'!$BM:$BM,MATCH(F:F,'[3]5.งบทดลอง รพ.'!B:B,0)),)</f>
        <v>32547.45</v>
      </c>
      <c r="BR194" s="295">
        <f>IFERROR(INDEX('[3]5.งบทดลอง รพ.'!$BN:$BN,MATCH(F:F,'[3]5.งบทดลอง รพ.'!B:B,0)),)</f>
        <v>2000</v>
      </c>
      <c r="BS194" s="295">
        <f>IFERROR(INDEX('[3]5.งบทดลอง รพ.'!$BO:$BO,MATCH(F:F,'[3]5.งบทดลอง รพ.'!B:B,0)),)</f>
        <v>0</v>
      </c>
      <c r="BT194" s="295">
        <f>IFERROR(INDEX('[3]5.งบทดลอง รพ.'!$BP:$BP,MATCH(F:F,'[3]5.งบทดลอง รพ.'!B:B,0)),)</f>
        <v>46958.79</v>
      </c>
      <c r="BU194" s="295">
        <f>IFERROR(INDEX('[3]5.งบทดลอง รพ.'!$BQ:$BQ,MATCH(F:F,'[3]5.งบทดลอง รพ.'!B:B,0)),)</f>
        <v>23787.45</v>
      </c>
      <c r="BV194" s="295">
        <f>IFERROR(INDEX('[3]5.งบทดลอง รพ.'!$BR:$BR,MATCH(F:F,'[3]5.งบทดลอง รพ.'!B:B,0)),)</f>
        <v>15701.65</v>
      </c>
      <c r="BW194" s="295">
        <f>IFERROR(INDEX('[3]5.งบทดลอง รพ.'!$BS:$BS,MATCH(F:F,'[3]5.งบทดลอง รพ.'!B:B,0)),)</f>
        <v>116981.45</v>
      </c>
      <c r="BX194" s="295">
        <f>IFERROR(INDEX('[3]5.งบทดลอง รพ.'!$BT:$BT,MATCH(F:F,'[3]5.งบทดลอง รพ.'!B:B,0)),)</f>
        <v>0</v>
      </c>
      <c r="BY194" s="295">
        <f>IFERROR(INDEX('[3]5.งบทดลอง รพ.'!$BU:$BU,MATCH(F:F,'[3]5.งบทดลอง รพ.'!B:B,0)),)</f>
        <v>88108</v>
      </c>
      <c r="BZ194" s="295">
        <f>IFERROR(INDEX('[3]5.งบทดลอง รพ.'!$BV:$BV,MATCH(F:F,'[3]5.งบทดลอง รพ.'!B:B,0)),)</f>
        <v>22451.09</v>
      </c>
      <c r="CA194" s="295">
        <f>IFERROR(INDEX('[3]5.งบทดลอง รพ.'!$BW:$BW,MATCH(F:F,'[3]5.งบทดลอง รพ.'!B:B,0)),)</f>
        <v>44456</v>
      </c>
      <c r="CB194" s="295">
        <f>IFERROR(INDEX('[3]5.งบทดลอง รพ.'!$BX:$BX,MATCH(F:F,'[3]5.งบทดลอง รพ.'!B:B,0)),)</f>
        <v>44355.29</v>
      </c>
      <c r="CC194" s="506">
        <f>SUM(H194:CB194)</f>
        <v>9767458.6499999948</v>
      </c>
    </row>
    <row r="195" spans="1:81" s="302" customFormat="1">
      <c r="A195" s="301"/>
      <c r="B195" s="639" t="s">
        <v>782</v>
      </c>
      <c r="C195" s="640"/>
      <c r="D195" s="640"/>
      <c r="E195" s="640"/>
      <c r="F195" s="640"/>
      <c r="G195" s="641"/>
      <c r="H195" s="507">
        <f>SUM(H194)</f>
        <v>415824.04</v>
      </c>
      <c r="I195" s="507">
        <f t="shared" ref="I195:BT195" si="36">SUM(I194)</f>
        <v>19220</v>
      </c>
      <c r="J195" s="507">
        <f t="shared" si="36"/>
        <v>194143.9</v>
      </c>
      <c r="K195" s="507">
        <f t="shared" si="36"/>
        <v>15504</v>
      </c>
      <c r="L195" s="507">
        <f t="shared" si="36"/>
        <v>44976.11</v>
      </c>
      <c r="M195" s="507">
        <f t="shared" si="36"/>
        <v>77912.42</v>
      </c>
      <c r="N195" s="507">
        <f t="shared" si="36"/>
        <v>419693.48</v>
      </c>
      <c r="O195" s="507">
        <f t="shared" si="36"/>
        <v>15504</v>
      </c>
      <c r="P195" s="507">
        <f t="shared" si="36"/>
        <v>47599.99</v>
      </c>
      <c r="Q195" s="507">
        <f t="shared" si="36"/>
        <v>118526.04</v>
      </c>
      <c r="R195" s="507">
        <f t="shared" si="36"/>
        <v>60235.18</v>
      </c>
      <c r="S195" s="507">
        <f t="shared" si="36"/>
        <v>119011.03</v>
      </c>
      <c r="T195" s="507">
        <f t="shared" si="36"/>
        <v>53886.5</v>
      </c>
      <c r="U195" s="507">
        <f t="shared" si="36"/>
        <v>36199</v>
      </c>
      <c r="V195" s="507">
        <f t="shared" si="36"/>
        <v>15093.94</v>
      </c>
      <c r="W195" s="507">
        <f t="shared" si="36"/>
        <v>304816.96999999997</v>
      </c>
      <c r="X195" s="507">
        <f t="shared" si="36"/>
        <v>63162.47</v>
      </c>
      <c r="Y195" s="507">
        <f t="shared" si="36"/>
        <v>0</v>
      </c>
      <c r="Z195" s="507">
        <f t="shared" si="36"/>
        <v>2641479.17</v>
      </c>
      <c r="AA195" s="507">
        <f t="shared" si="36"/>
        <v>22865.9</v>
      </c>
      <c r="AB195" s="507">
        <f t="shared" si="36"/>
        <v>62934.14</v>
      </c>
      <c r="AC195" s="507">
        <f t="shared" si="36"/>
        <v>27466.85</v>
      </c>
      <c r="AD195" s="507">
        <f t="shared" si="36"/>
        <v>35742.44</v>
      </c>
      <c r="AE195" s="507">
        <f t="shared" si="36"/>
        <v>28390.95</v>
      </c>
      <c r="AF195" s="507">
        <f t="shared" si="36"/>
        <v>20768.82</v>
      </c>
      <c r="AG195" s="507">
        <f t="shared" si="36"/>
        <v>1230</v>
      </c>
      <c r="AH195" s="507">
        <f t="shared" si="36"/>
        <v>129457.5</v>
      </c>
      <c r="AI195" s="507">
        <f t="shared" si="36"/>
        <v>459094.97</v>
      </c>
      <c r="AJ195" s="507">
        <f t="shared" si="36"/>
        <v>82037.02</v>
      </c>
      <c r="AK195" s="507">
        <f t="shared" si="36"/>
        <v>182974.07999999999</v>
      </c>
      <c r="AL195" s="507">
        <f t="shared" si="36"/>
        <v>29572.54</v>
      </c>
      <c r="AM195" s="507">
        <f t="shared" si="36"/>
        <v>92680.08</v>
      </c>
      <c r="AN195" s="507">
        <f t="shared" si="36"/>
        <v>106154</v>
      </c>
      <c r="AO195" s="507">
        <f t="shared" si="36"/>
        <v>46666.53</v>
      </c>
      <c r="AP195" s="507">
        <f t="shared" si="36"/>
        <v>89743.93</v>
      </c>
      <c r="AQ195" s="507">
        <f t="shared" si="36"/>
        <v>4140.1000000000004</v>
      </c>
      <c r="AR195" s="507">
        <f t="shared" si="36"/>
        <v>43038.71</v>
      </c>
      <c r="AS195" s="507">
        <f t="shared" si="36"/>
        <v>12299</v>
      </c>
      <c r="AT195" s="507">
        <f t="shared" si="36"/>
        <v>31249.5</v>
      </c>
      <c r="AU195" s="507">
        <f t="shared" si="36"/>
        <v>325245</v>
      </c>
      <c r="AV195" s="507">
        <f t="shared" si="36"/>
        <v>3033</v>
      </c>
      <c r="AW195" s="507">
        <f t="shared" si="36"/>
        <v>57524.75</v>
      </c>
      <c r="AX195" s="507">
        <f t="shared" si="36"/>
        <v>75890.73</v>
      </c>
      <c r="AY195" s="507">
        <f t="shared" si="36"/>
        <v>23303.72</v>
      </c>
      <c r="AZ195" s="507">
        <f t="shared" si="36"/>
        <v>7485.5</v>
      </c>
      <c r="BA195" s="507">
        <f t="shared" si="36"/>
        <v>23418</v>
      </c>
      <c r="BB195" s="507">
        <f t="shared" si="36"/>
        <v>1498308.25</v>
      </c>
      <c r="BC195" s="507">
        <f t="shared" si="36"/>
        <v>85572.01</v>
      </c>
      <c r="BD195" s="507">
        <f t="shared" si="36"/>
        <v>0</v>
      </c>
      <c r="BE195" s="507">
        <f t="shared" si="36"/>
        <v>42384.34</v>
      </c>
      <c r="BF195" s="507">
        <f t="shared" si="36"/>
        <v>69544.800000000003</v>
      </c>
      <c r="BG195" s="507">
        <f t="shared" si="36"/>
        <v>26310.57</v>
      </c>
      <c r="BH195" s="507">
        <f t="shared" si="36"/>
        <v>76648.2</v>
      </c>
      <c r="BI195" s="507">
        <f t="shared" si="36"/>
        <v>69944.570000000007</v>
      </c>
      <c r="BJ195" s="507">
        <f t="shared" si="36"/>
        <v>13142</v>
      </c>
      <c r="BK195" s="507">
        <f t="shared" si="36"/>
        <v>42401.15</v>
      </c>
      <c r="BL195" s="507">
        <f t="shared" si="36"/>
        <v>6585</v>
      </c>
      <c r="BM195" s="507">
        <f t="shared" si="36"/>
        <v>545024.18000000005</v>
      </c>
      <c r="BN195" s="507">
        <f t="shared" si="36"/>
        <v>134690.54</v>
      </c>
      <c r="BO195" s="507">
        <f t="shared" si="36"/>
        <v>16586.63</v>
      </c>
      <c r="BP195" s="507">
        <f t="shared" si="36"/>
        <v>15773.24</v>
      </c>
      <c r="BQ195" s="507">
        <f t="shared" si="36"/>
        <v>32547.45</v>
      </c>
      <c r="BR195" s="507">
        <f t="shared" si="36"/>
        <v>2000</v>
      </c>
      <c r="BS195" s="507">
        <f t="shared" si="36"/>
        <v>0</v>
      </c>
      <c r="BT195" s="507">
        <f t="shared" si="36"/>
        <v>46958.79</v>
      </c>
      <c r="BU195" s="507">
        <f t="shared" ref="BU195:CB195" si="37">SUM(BU194)</f>
        <v>23787.45</v>
      </c>
      <c r="BV195" s="507">
        <f t="shared" si="37"/>
        <v>15701.65</v>
      </c>
      <c r="BW195" s="507">
        <f t="shared" si="37"/>
        <v>116981.45</v>
      </c>
      <c r="BX195" s="507">
        <f t="shared" si="37"/>
        <v>0</v>
      </c>
      <c r="BY195" s="507">
        <f t="shared" si="37"/>
        <v>88108</v>
      </c>
      <c r="BZ195" s="507">
        <f t="shared" si="37"/>
        <v>22451.09</v>
      </c>
      <c r="CA195" s="507">
        <f t="shared" si="37"/>
        <v>44456</v>
      </c>
      <c r="CB195" s="507">
        <f t="shared" si="37"/>
        <v>44355.29</v>
      </c>
      <c r="CC195" s="507">
        <f>SUM(CC194)</f>
        <v>9767458.6499999948</v>
      </c>
    </row>
    <row r="196" spans="1:81" s="308" customFormat="1" ht="67.5">
      <c r="A196" s="307" t="s">
        <v>765</v>
      </c>
      <c r="B196" s="292" t="s">
        <v>37</v>
      </c>
      <c r="C196" s="293" t="s">
        <v>38</v>
      </c>
      <c r="D196" s="294">
        <v>51040</v>
      </c>
      <c r="E196" s="300" t="s">
        <v>783</v>
      </c>
      <c r="F196" s="504" t="s">
        <v>784</v>
      </c>
      <c r="G196" s="505" t="s">
        <v>785</v>
      </c>
      <c r="H196" s="295">
        <f>IFERROR(INDEX('[3]5.งบทดลอง รพ.'!$D:$D,MATCH(F:F,'[3]5.งบทดลอง รพ.'!B:B,0)),)</f>
        <v>30952084.600000001</v>
      </c>
      <c r="I196" s="295">
        <f>IFERROR(INDEX('[3]5.งบทดลอง รพ.'!$E:$E,MATCH(F:F,'[3]5.งบทดลอง รพ.'!B:B,0)),)</f>
        <v>1631460.59</v>
      </c>
      <c r="J196" s="295">
        <f>IFERROR(INDEX('[3]5.งบทดลอง รพ.'!$F:$F,MATCH(F:F,'[3]5.งบทดลอง รพ.'!B:B,0)),)</f>
        <v>6494117.46</v>
      </c>
      <c r="K196" s="295">
        <f>IFERROR(INDEX('[3]5.งบทดลอง รพ.'!$G:$G,MATCH(F:F,'[3]5.งบทดลอง รพ.'!B:B,0)),)</f>
        <v>2651607.2799999998</v>
      </c>
      <c r="L196" s="295">
        <f>IFERROR(INDEX('[3]5.งบทดลอง รพ.'!$H:$H,MATCH(F:F,'[3]5.งบทดลอง รพ.'!B:B,0)),)</f>
        <v>6315827.96</v>
      </c>
      <c r="M196" s="295">
        <f>IFERROR(INDEX('[3]5.งบทดลอง รพ.'!$I:$I,MATCH(F:F,'[3]5.งบทดลอง รพ.'!B:B,0)),)</f>
        <v>836967.12</v>
      </c>
      <c r="N196" s="295">
        <f>IFERROR(INDEX('[3]5.งบทดลอง รพ.'!$J:$J,MATCH(F:F,'[3]5.งบทดลอง รพ.'!B:B,0)),)</f>
        <v>78803954.439999998</v>
      </c>
      <c r="O196" s="295">
        <f>IFERROR(INDEX('[3]5.งบทดลอง รพ.'!$K:$K,MATCH(F:F,'[3]5.งบทดลอง รพ.'!B:B,0)),)</f>
        <v>2651607.2799999998</v>
      </c>
      <c r="P196" s="295">
        <f>IFERROR(INDEX('[3]5.งบทดลอง รพ.'!$L:$L,MATCH(F:F,'[3]5.งบทดลอง รพ.'!B:B,0)),)</f>
        <v>941543</v>
      </c>
      <c r="Q196" s="295">
        <f>IFERROR(INDEX('[3]5.งบทดลอง รพ.'!$M:$M,MATCH(F:F,'[3]5.งบทดลอง รพ.'!B:B,0)),)</f>
        <v>5021650.53</v>
      </c>
      <c r="R196" s="295">
        <f>IFERROR(INDEX('[3]5.งบทดลอง รพ.'!$N:$N,MATCH(F:F,'[3]5.งบทดลอง รพ.'!B:B,0)),)</f>
        <v>1146272.72</v>
      </c>
      <c r="S196" s="295">
        <f>IFERROR(INDEX('[3]5.งบทดลอง รพ.'!$O:$O,MATCH(F:F,'[3]5.งบทดลอง รพ.'!B:B,0)),)</f>
        <v>1027022.7</v>
      </c>
      <c r="T196" s="295">
        <f>IFERROR(INDEX('[3]5.งบทดลอง รพ.'!$P:$P,MATCH(F:F,'[3]5.งบทดลอง รพ.'!B:B,0)),)</f>
        <v>3993772</v>
      </c>
      <c r="U196" s="295">
        <f>IFERROR(INDEX('[3]5.งบทดลอง รพ.'!$Q:$Q,MATCH(F:F,'[3]5.งบทดลอง รพ.'!B:B,0)),)</f>
        <v>5501241.7199999997</v>
      </c>
      <c r="V196" s="295">
        <f>IFERROR(INDEX('[3]5.งบทดลอง รพ.'!$R:$R,MATCH(F:F,'[3]5.งบทดลอง รพ.'!B:B,0)),)</f>
        <v>199982</v>
      </c>
      <c r="W196" s="295">
        <f>IFERROR(INDEX('[3]5.งบทดลอง รพ.'!$S:$S,MATCH(F:F,'[3]5.งบทดลอง รพ.'!B:B,0)),)</f>
        <v>827685.34</v>
      </c>
      <c r="X196" s="295">
        <f>IFERROR(INDEX('[3]5.งบทดลอง รพ.'!$T:$T,MATCH(F:F,'[3]5.งบทดลอง รพ.'!B:B,0)),)</f>
        <v>1310007</v>
      </c>
      <c r="Y196" s="295">
        <f>IFERROR(INDEX('[3]5.งบทดลอง รพ.'!$U:$U,MATCH(F:F,'[3]5.งบทดลอง รพ.'!B:B,0)),)</f>
        <v>0</v>
      </c>
      <c r="Z196" s="295">
        <f>IFERROR(INDEX('[3]5.งบทดลอง รพ.'!$V:$V,MATCH(F:F,'[3]5.งบทดลอง รพ.'!B:B,0)),)</f>
        <v>55148247.520000003</v>
      </c>
      <c r="AA196" s="295">
        <f>IFERROR(INDEX('[3]5.งบทดลอง รพ.'!$W:$W,MATCH(F:F,'[3]5.งบทดลอง รพ.'!B:B,0)),)</f>
        <v>1881730.5</v>
      </c>
      <c r="AB196" s="295">
        <f>IFERROR(INDEX('[3]5.งบทดลอง รพ.'!$X:$X,MATCH(F:F,'[3]5.งบทดลอง รพ.'!B:B,0)),)</f>
        <v>1008973</v>
      </c>
      <c r="AC196" s="295">
        <f>IFERROR(INDEX('[3]5.งบทดลอง รพ.'!$Y:$Y,MATCH(F:F,'[3]5.งบทดลอง รพ.'!B:B,0)),)</f>
        <v>4466425.92</v>
      </c>
      <c r="AD196" s="295">
        <f>IFERROR(INDEX('[3]5.งบทดลอง รพ.'!$Z:$Z,MATCH(F:F,'[3]5.งบทดลอง รพ.'!B:B,0)),)</f>
        <v>915780</v>
      </c>
      <c r="AE196" s="295">
        <f>IFERROR(INDEX('[3]5.งบทดลอง รพ.'!$AA:$AA,MATCH(F:F,'[3]5.งบทดลอง รพ.'!B:B,0)),)</f>
        <v>1234232.1000000001</v>
      </c>
      <c r="AF196" s="295">
        <f>IFERROR(INDEX('[3]5.งบทดลอง รพ.'!$AB:$AB,MATCH(F:F,'[3]5.งบทดลอง รพ.'!B:B,0)),)</f>
        <v>1763820.3</v>
      </c>
      <c r="AG196" s="295">
        <f>IFERROR(INDEX('[3]5.งบทดลอง รพ.'!$AC:$AC,MATCH(F:F,'[3]5.งบทดลอง รพ.'!B:B,0)),)</f>
        <v>322760.78999999998</v>
      </c>
      <c r="AH196" s="295">
        <f>IFERROR(INDEX('[3]5.งบทดลอง รพ.'!$AD:$AD,MATCH(F:F,'[3]5.งบทดลอง รพ.'!B:B,0)),)</f>
        <v>0</v>
      </c>
      <c r="AI196" s="295">
        <f>IFERROR(INDEX('[3]5.งบทดลอง รพ.'!$AE:$AE,MATCH(F:F,'[3]5.งบทดลอง รพ.'!B:B,0)),)</f>
        <v>105180365.42</v>
      </c>
      <c r="AJ196" s="295">
        <f>IFERROR(INDEX('[3]5.งบทดลอง รพ.'!$AF:$AF,MATCH(F:F,'[3]5.งบทดลอง รพ.'!B:B,0)),)</f>
        <v>2242886.52</v>
      </c>
      <c r="AK196" s="295">
        <f>IFERROR(INDEX('[3]5.งบทดลอง รพ.'!$AG:$AG,MATCH(F:F,'[3]5.งบทดลอง รพ.'!B:B,0)),)</f>
        <v>308340</v>
      </c>
      <c r="AL196" s="295">
        <f>IFERROR(INDEX('[3]5.งบทดลอง รพ.'!$AH:$AH,MATCH(F:F,'[3]5.งบทดลอง รพ.'!B:B,0)),)</f>
        <v>1136566.26</v>
      </c>
      <c r="AM196" s="295">
        <f>IFERROR(INDEX('[3]5.งบทดลอง รพ.'!$AI:$AI,MATCH(F:F,'[3]5.งบทดลอง รพ.'!B:B,0)),)</f>
        <v>361421.5</v>
      </c>
      <c r="AN196" s="295">
        <f>IFERROR(INDEX('[3]5.งบทดลอง รพ.'!$AJ:$AJ,MATCH(F:F,'[3]5.งบทดลอง รพ.'!B:B,0)),)</f>
        <v>1623803.37</v>
      </c>
      <c r="AO196" s="295">
        <f>IFERROR(INDEX('[3]5.งบทดลอง รพ.'!$AK:$AK,MATCH(F:F,'[3]5.งบทดลอง รพ.'!B:B,0)),)</f>
        <v>959571.5</v>
      </c>
      <c r="AP196" s="295">
        <f>IFERROR(INDEX('[3]5.งบทดลอง รพ.'!$AL:$AL,MATCH(F:F,'[3]5.งบทดลอง รพ.'!B:B,0)),)</f>
        <v>675443.84</v>
      </c>
      <c r="AQ196" s="295">
        <f>IFERROR(INDEX('[3]5.งบทดลอง รพ.'!$AM:$AM,MATCH(F:F,'[3]5.งบทดลอง รพ.'!B:B,0)),)</f>
        <v>2443421.7000000002</v>
      </c>
      <c r="AR196" s="295">
        <f>IFERROR(INDEX('[3]5.งบทดลอง รพ.'!$AN:$AN,MATCH(F:F,'[3]5.งบทดลอง รพ.'!B:B,0)),)</f>
        <v>926700.2</v>
      </c>
      <c r="AS196" s="295">
        <f>IFERROR(INDEX('[3]5.งบทดลอง รพ.'!$AO:$AO,MATCH(F:F,'[3]5.งบทดลอง รพ.'!B:B,0)),)</f>
        <v>836622.9</v>
      </c>
      <c r="AT196" s="295">
        <f>IFERROR(INDEX('[3]5.งบทดลอง รพ.'!$AP:$AP,MATCH(F:F,'[3]5.งบทดลอง รพ.'!B:B,0)),)</f>
        <v>1138446.6000000001</v>
      </c>
      <c r="AU196" s="295">
        <f>IFERROR(INDEX('[3]5.งบทดลอง รพ.'!$AQ:$AQ,MATCH(F:F,'[3]5.งบทดลอง รพ.'!B:B,0)),)</f>
        <v>41738570.32</v>
      </c>
      <c r="AV196" s="295">
        <f>IFERROR(INDEX('[3]5.งบทดลอง รพ.'!$AR:$AR,MATCH(F:F,'[3]5.งบทดลอง รพ.'!B:B,0)),)</f>
        <v>1143862.58</v>
      </c>
      <c r="AW196" s="295">
        <f>IFERROR(INDEX('[3]5.งบทดลอง รพ.'!$AS:$AS,MATCH(F:F,'[3]5.งบทดลอง รพ.'!B:B,0)),)</f>
        <v>1230366.49</v>
      </c>
      <c r="AX196" s="295">
        <f>IFERROR(INDEX('[3]5.งบทดลอง รพ.'!$AT:$AT,MATCH(F:F,'[3]5.งบทดลอง รพ.'!B:B,0)),)</f>
        <v>789416</v>
      </c>
      <c r="AY196" s="295">
        <f>IFERROR(INDEX('[3]5.งบทดลอง รพ.'!$AU:$AU,MATCH(F:F,'[3]5.งบทดลอง รพ.'!B:B,0)),)</f>
        <v>745165.75</v>
      </c>
      <c r="AZ196" s="295">
        <f>IFERROR(INDEX('[3]5.งบทดลอง รพ.'!$AV:$AV,MATCH(F:F,'[3]5.งบทดลอง รพ.'!B:B,0)),)</f>
        <v>137351.10999999999</v>
      </c>
      <c r="BA196" s="295">
        <f>IFERROR(INDEX('[3]5.งบทดลอง รพ.'!$AW:$AW,MATCH(F:F,'[3]5.งบทดลอง รพ.'!B:B,0)),)</f>
        <v>313982.7</v>
      </c>
      <c r="BB196" s="295">
        <f>IFERROR(INDEX('[3]5.งบทดลอง รพ.'!$AX:$AX,MATCH(F:F,'[3]5.งบทดลอง รพ.'!B:B,0)),)</f>
        <v>56366169.560000002</v>
      </c>
      <c r="BC196" s="295">
        <f>IFERROR(INDEX('[3]5.งบทดลอง รพ.'!$AY:$AY,MATCH(F:F,'[3]5.งบทดลอง รพ.'!B:B,0)),)</f>
        <v>1347121</v>
      </c>
      <c r="BD196" s="295">
        <f>IFERROR(INDEX('[3]5.งบทดลอง รพ.'!$AZ:$AZ,MATCH(F:F,'[3]5.งบทดลอง รพ.'!B:B,0)),)</f>
        <v>0</v>
      </c>
      <c r="BE196" s="295">
        <f>IFERROR(INDEX('[3]5.งบทดลอง รพ.'!$BA:$BA,MATCH(F:F,'[3]5.งบทดลอง รพ.'!B:B,0)),)</f>
        <v>1313150</v>
      </c>
      <c r="BF196" s="295">
        <f>IFERROR(INDEX('[3]5.งบทดลอง รพ.'!$BB:$BB,MATCH(F:F,'[3]5.งบทดลอง รพ.'!B:B,0)),)</f>
        <v>1933941</v>
      </c>
      <c r="BG196" s="295">
        <f>IFERROR(INDEX('[3]5.งบทดลอง รพ.'!$BC:$BC,MATCH(F:F,'[3]5.งบทดลอง รพ.'!B:B,0)),)</f>
        <v>904496.34</v>
      </c>
      <c r="BH196" s="295">
        <f>IFERROR(INDEX('[3]5.งบทดลอง รพ.'!$BD:$BD,MATCH(F:F,'[3]5.งบทดลอง รพ.'!B:B,0)),)</f>
        <v>1001131</v>
      </c>
      <c r="BI196" s="295">
        <f>IFERROR(INDEX('[3]5.งบทดลอง รพ.'!$BE:$BE,MATCH(F:F,'[3]5.งบทดลอง รพ.'!B:B,0)),)</f>
        <v>775564</v>
      </c>
      <c r="BJ196" s="295">
        <f>IFERROR(INDEX('[3]5.งบทดลอง รพ.'!$BF:$BF,MATCH(F:F,'[3]5.งบทดลอง รพ.'!B:B,0)),)</f>
        <v>280774</v>
      </c>
      <c r="BK196" s="295">
        <f>IFERROR(INDEX('[3]5.งบทดลอง รพ.'!$BG:$BG,MATCH(F:F,'[3]5.งบทดลอง รพ.'!B:B,0)),)</f>
        <v>365306.15</v>
      </c>
      <c r="BL196" s="295">
        <f>IFERROR(INDEX('[3]5.งบทดลอง รพ.'!$BH:$BH,MATCH(F:F,'[3]5.งบทดลอง รพ.'!B:B,0)),)</f>
        <v>555584</v>
      </c>
      <c r="BM196" s="295">
        <f>IFERROR(INDEX('[3]5.งบทดลอง รพ.'!$BI:$BI,MATCH(F:F,'[3]5.งบทดลอง รพ.'!B:B,0)),)</f>
        <v>54064274.829999998</v>
      </c>
      <c r="BN196" s="295">
        <f>IFERROR(INDEX('[3]5.งบทดลอง รพ.'!$BJ:$BJ,MATCH(F:F,'[3]5.งบทดลอง รพ.'!B:B,0)),)</f>
        <v>22355106</v>
      </c>
      <c r="BO196" s="295">
        <f>IFERROR(INDEX('[3]5.งบทดลอง รพ.'!$BK:$BK,MATCH(F:F,'[3]5.งบทดลอง รพ.'!B:B,0)),)</f>
        <v>1040319.78</v>
      </c>
      <c r="BP196" s="295">
        <f>IFERROR(INDEX('[3]5.งบทดลอง รพ.'!$BL:$BL,MATCH(F:F,'[3]5.งบทดลอง รพ.'!B:B,0)),)</f>
        <v>1459362</v>
      </c>
      <c r="BQ196" s="295">
        <f>IFERROR(INDEX('[3]5.งบทดลอง รพ.'!$BM:$BM,MATCH(F:F,'[3]5.งบทดลอง รพ.'!B:B,0)),)</f>
        <v>2270480.5</v>
      </c>
      <c r="BR196" s="295">
        <f>IFERROR(INDEX('[3]5.งบทดลอง รพ.'!$BN:$BN,MATCH(F:F,'[3]5.งบทดลอง รพ.'!B:B,0)),)</f>
        <v>1552715.01</v>
      </c>
      <c r="BS196" s="295">
        <f>IFERROR(INDEX('[3]5.งบทดลอง รพ.'!$BO:$BO,MATCH(F:F,'[3]5.งบทดลอง รพ.'!B:B,0)),)</f>
        <v>583195.9</v>
      </c>
      <c r="BT196" s="295">
        <f>IFERROR(INDEX('[3]5.งบทดลอง รพ.'!$BP:$BP,MATCH(F:F,'[3]5.งบทดลอง รพ.'!B:B,0)),)</f>
        <v>22821878.739999998</v>
      </c>
      <c r="BU196" s="295">
        <f>IFERROR(INDEX('[3]5.งบทดลอง รพ.'!$BQ:$BQ,MATCH(F:F,'[3]5.งบทดลอง รพ.'!B:B,0)),)</f>
        <v>612422.64</v>
      </c>
      <c r="BV196" s="295">
        <f>IFERROR(INDEX('[3]5.งบทดลอง รพ.'!$BR:$BR,MATCH(F:F,'[3]5.งบทดลอง รพ.'!B:B,0)),)</f>
        <v>269333.84999999998</v>
      </c>
      <c r="BW196" s="295">
        <f>IFERROR(INDEX('[3]5.งบทดลอง รพ.'!$BS:$BS,MATCH(F:F,'[3]5.งบทดลอง รพ.'!B:B,0)),)</f>
        <v>1606834.04</v>
      </c>
      <c r="BX196" s="295">
        <f>IFERROR(INDEX('[3]5.งบทดลอง รพ.'!$BT:$BT,MATCH(F:F,'[3]5.งบทดลอง รพ.'!B:B,0)),)</f>
        <v>1709048.1</v>
      </c>
      <c r="BY196" s="295">
        <f>IFERROR(INDEX('[3]5.งบทดลอง รพ.'!$BU:$BU,MATCH(F:F,'[3]5.งบทดลอง รพ.'!B:B,0)),)</f>
        <v>21692232.109999999</v>
      </c>
      <c r="BZ196" s="295">
        <f>IFERROR(INDEX('[3]5.งบทดลอง รพ.'!$BV:$BV,MATCH(F:F,'[3]5.งบทดลอง รพ.'!B:B,0)),)</f>
        <v>600359.32999999996</v>
      </c>
      <c r="CA196" s="295">
        <f>IFERROR(INDEX('[3]5.งบทดลอง รพ.'!$BW:$BW,MATCH(F:F,'[3]5.งบทดลอง รพ.'!B:B,0)),)</f>
        <v>440187.8</v>
      </c>
      <c r="CB196" s="295">
        <f>IFERROR(INDEX('[3]5.งบทดลอง รพ.'!$BX:$BX,MATCH(F:F,'[3]5.งบทดลอง รพ.'!B:B,0)),)</f>
        <v>795691.9</v>
      </c>
      <c r="CC196" s="506">
        <f>SUM(H196:CB196)</f>
        <v>579697758.20999968</v>
      </c>
    </row>
    <row r="197" spans="1:81" s="302" customFormat="1">
      <c r="A197" s="301"/>
      <c r="B197" s="639" t="s">
        <v>786</v>
      </c>
      <c r="C197" s="640"/>
      <c r="D197" s="640"/>
      <c r="E197" s="640"/>
      <c r="F197" s="640"/>
      <c r="G197" s="641"/>
      <c r="H197" s="507">
        <f>SUM(H196)</f>
        <v>30952084.600000001</v>
      </c>
      <c r="I197" s="507">
        <f t="shared" ref="I197:BT197" si="38">SUM(I196)</f>
        <v>1631460.59</v>
      </c>
      <c r="J197" s="507">
        <f t="shared" si="38"/>
        <v>6494117.46</v>
      </c>
      <c r="K197" s="507">
        <f t="shared" si="38"/>
        <v>2651607.2799999998</v>
      </c>
      <c r="L197" s="507">
        <f t="shared" si="38"/>
        <v>6315827.96</v>
      </c>
      <c r="M197" s="507">
        <f t="shared" si="38"/>
        <v>836967.12</v>
      </c>
      <c r="N197" s="507">
        <f t="shared" si="38"/>
        <v>78803954.439999998</v>
      </c>
      <c r="O197" s="507">
        <f t="shared" si="38"/>
        <v>2651607.2799999998</v>
      </c>
      <c r="P197" s="507">
        <f t="shared" si="38"/>
        <v>941543</v>
      </c>
      <c r="Q197" s="507">
        <f t="shared" si="38"/>
        <v>5021650.53</v>
      </c>
      <c r="R197" s="507">
        <f t="shared" si="38"/>
        <v>1146272.72</v>
      </c>
      <c r="S197" s="507">
        <f t="shared" si="38"/>
        <v>1027022.7</v>
      </c>
      <c r="T197" s="507">
        <f t="shared" si="38"/>
        <v>3993772</v>
      </c>
      <c r="U197" s="507">
        <f t="shared" si="38"/>
        <v>5501241.7199999997</v>
      </c>
      <c r="V197" s="507">
        <f t="shared" si="38"/>
        <v>199982</v>
      </c>
      <c r="W197" s="507">
        <f t="shared" si="38"/>
        <v>827685.34</v>
      </c>
      <c r="X197" s="507">
        <f t="shared" si="38"/>
        <v>1310007</v>
      </c>
      <c r="Y197" s="507">
        <f t="shared" si="38"/>
        <v>0</v>
      </c>
      <c r="Z197" s="507">
        <f t="shared" si="38"/>
        <v>55148247.520000003</v>
      </c>
      <c r="AA197" s="507">
        <f t="shared" si="38"/>
        <v>1881730.5</v>
      </c>
      <c r="AB197" s="507">
        <f t="shared" si="38"/>
        <v>1008973</v>
      </c>
      <c r="AC197" s="507">
        <f t="shared" si="38"/>
        <v>4466425.92</v>
      </c>
      <c r="AD197" s="507">
        <f t="shared" si="38"/>
        <v>915780</v>
      </c>
      <c r="AE197" s="507">
        <f t="shared" si="38"/>
        <v>1234232.1000000001</v>
      </c>
      <c r="AF197" s="507">
        <f t="shared" si="38"/>
        <v>1763820.3</v>
      </c>
      <c r="AG197" s="507">
        <f t="shared" si="38"/>
        <v>322760.78999999998</v>
      </c>
      <c r="AH197" s="507">
        <f t="shared" si="38"/>
        <v>0</v>
      </c>
      <c r="AI197" s="507">
        <f t="shared" si="38"/>
        <v>105180365.42</v>
      </c>
      <c r="AJ197" s="507">
        <f t="shared" si="38"/>
        <v>2242886.52</v>
      </c>
      <c r="AK197" s="507">
        <f t="shared" si="38"/>
        <v>308340</v>
      </c>
      <c r="AL197" s="507">
        <f t="shared" si="38"/>
        <v>1136566.26</v>
      </c>
      <c r="AM197" s="507">
        <f t="shared" si="38"/>
        <v>361421.5</v>
      </c>
      <c r="AN197" s="507">
        <f t="shared" si="38"/>
        <v>1623803.37</v>
      </c>
      <c r="AO197" s="507">
        <f t="shared" si="38"/>
        <v>959571.5</v>
      </c>
      <c r="AP197" s="507">
        <f t="shared" si="38"/>
        <v>675443.84</v>
      </c>
      <c r="AQ197" s="507">
        <f t="shared" si="38"/>
        <v>2443421.7000000002</v>
      </c>
      <c r="AR197" s="507">
        <f t="shared" si="38"/>
        <v>926700.2</v>
      </c>
      <c r="AS197" s="507">
        <f t="shared" si="38"/>
        <v>836622.9</v>
      </c>
      <c r="AT197" s="507">
        <f t="shared" si="38"/>
        <v>1138446.6000000001</v>
      </c>
      <c r="AU197" s="507">
        <f t="shared" si="38"/>
        <v>41738570.32</v>
      </c>
      <c r="AV197" s="507">
        <f t="shared" si="38"/>
        <v>1143862.58</v>
      </c>
      <c r="AW197" s="507">
        <f t="shared" si="38"/>
        <v>1230366.49</v>
      </c>
      <c r="AX197" s="507">
        <f t="shared" si="38"/>
        <v>789416</v>
      </c>
      <c r="AY197" s="507">
        <f t="shared" si="38"/>
        <v>745165.75</v>
      </c>
      <c r="AZ197" s="507">
        <f t="shared" si="38"/>
        <v>137351.10999999999</v>
      </c>
      <c r="BA197" s="507">
        <f t="shared" si="38"/>
        <v>313982.7</v>
      </c>
      <c r="BB197" s="507">
        <f t="shared" si="38"/>
        <v>56366169.560000002</v>
      </c>
      <c r="BC197" s="507">
        <f t="shared" si="38"/>
        <v>1347121</v>
      </c>
      <c r="BD197" s="507">
        <f t="shared" si="38"/>
        <v>0</v>
      </c>
      <c r="BE197" s="507">
        <f t="shared" si="38"/>
        <v>1313150</v>
      </c>
      <c r="BF197" s="507">
        <f t="shared" si="38"/>
        <v>1933941</v>
      </c>
      <c r="BG197" s="507">
        <f t="shared" si="38"/>
        <v>904496.34</v>
      </c>
      <c r="BH197" s="507">
        <f t="shared" si="38"/>
        <v>1001131</v>
      </c>
      <c r="BI197" s="507">
        <f t="shared" si="38"/>
        <v>775564</v>
      </c>
      <c r="BJ197" s="507">
        <f t="shared" si="38"/>
        <v>280774</v>
      </c>
      <c r="BK197" s="507">
        <f t="shared" si="38"/>
        <v>365306.15</v>
      </c>
      <c r="BL197" s="507">
        <f t="shared" si="38"/>
        <v>555584</v>
      </c>
      <c r="BM197" s="507">
        <f t="shared" si="38"/>
        <v>54064274.829999998</v>
      </c>
      <c r="BN197" s="507">
        <f t="shared" si="38"/>
        <v>22355106</v>
      </c>
      <c r="BO197" s="507">
        <f t="shared" si="38"/>
        <v>1040319.78</v>
      </c>
      <c r="BP197" s="507">
        <f t="shared" si="38"/>
        <v>1459362</v>
      </c>
      <c r="BQ197" s="507">
        <f t="shared" si="38"/>
        <v>2270480.5</v>
      </c>
      <c r="BR197" s="507">
        <f t="shared" si="38"/>
        <v>1552715.01</v>
      </c>
      <c r="BS197" s="507">
        <f t="shared" si="38"/>
        <v>583195.9</v>
      </c>
      <c r="BT197" s="507">
        <f t="shared" si="38"/>
        <v>22821878.739999998</v>
      </c>
      <c r="BU197" s="507">
        <f t="shared" ref="BU197:CB197" si="39">SUM(BU196)</f>
        <v>612422.64</v>
      </c>
      <c r="BV197" s="507">
        <f t="shared" si="39"/>
        <v>269333.84999999998</v>
      </c>
      <c r="BW197" s="507">
        <f t="shared" si="39"/>
        <v>1606834.04</v>
      </c>
      <c r="BX197" s="507">
        <f t="shared" si="39"/>
        <v>1709048.1</v>
      </c>
      <c r="BY197" s="507">
        <f t="shared" si="39"/>
        <v>21692232.109999999</v>
      </c>
      <c r="BZ197" s="507">
        <f t="shared" si="39"/>
        <v>600359.32999999996</v>
      </c>
      <c r="CA197" s="507">
        <f t="shared" si="39"/>
        <v>440187.8</v>
      </c>
      <c r="CB197" s="507">
        <f t="shared" si="39"/>
        <v>795691.9</v>
      </c>
      <c r="CC197" s="507">
        <f>SUM(CC196)</f>
        <v>579697758.20999968</v>
      </c>
    </row>
    <row r="198" spans="1:81" s="308" customFormat="1" ht="45">
      <c r="A198" s="307" t="s">
        <v>787</v>
      </c>
      <c r="B198" s="292" t="s">
        <v>39</v>
      </c>
      <c r="C198" s="293" t="s">
        <v>40</v>
      </c>
      <c r="D198" s="294">
        <v>52010</v>
      </c>
      <c r="E198" s="310" t="s">
        <v>788</v>
      </c>
      <c r="F198" s="504" t="s">
        <v>789</v>
      </c>
      <c r="G198" s="505" t="s">
        <v>790</v>
      </c>
      <c r="H198" s="295">
        <f>IFERROR(INDEX('[3]5.งบทดลอง รพ.'!$D:$D,MATCH(F:F,'[3]5.งบทดลอง รพ.'!B:B,0)),)</f>
        <v>75355403.700000003</v>
      </c>
      <c r="I198" s="295">
        <f>IFERROR(INDEX('[3]5.งบทดลอง รพ.'!$E:$E,MATCH(F:F,'[3]5.งบทดลอง รพ.'!B:B,0)),)</f>
        <v>16816552</v>
      </c>
      <c r="J198" s="295">
        <f>IFERROR(INDEX('[3]5.งบทดลอง รพ.'!$F:$F,MATCH(F:F,'[3]5.งบทดลอง รพ.'!B:B,0)),)</f>
        <v>27977073.870000001</v>
      </c>
      <c r="K198" s="295">
        <f>IFERROR(INDEX('[3]5.งบทดลอง รพ.'!$G:$G,MATCH(F:F,'[3]5.งบทดลอง รพ.'!B:B,0)),)</f>
        <v>15275980</v>
      </c>
      <c r="L198" s="295">
        <f>IFERROR(INDEX('[3]5.งบทดลอง รพ.'!$H:$H,MATCH(F:F,'[3]5.งบทดลอง รพ.'!B:B,0)),)</f>
        <v>10600980.01</v>
      </c>
      <c r="M198" s="295">
        <f>IFERROR(INDEX('[3]5.งบทดลอง รพ.'!$I:$I,MATCH(F:F,'[3]5.งบทดลอง รพ.'!B:B,0)),)</f>
        <v>4589390</v>
      </c>
      <c r="N198" s="295">
        <f>IFERROR(INDEX('[3]5.งบทดลอง รพ.'!$J:$J,MATCH(F:F,'[3]5.งบทดลอง รพ.'!B:B,0)),)</f>
        <v>136996934.55000001</v>
      </c>
      <c r="O198" s="295">
        <f>IFERROR(INDEX('[3]5.งบทดลอง รพ.'!$K:$K,MATCH(F:F,'[3]5.งบทดลอง รพ.'!B:B,0)),)</f>
        <v>15275980</v>
      </c>
      <c r="P198" s="295">
        <f>IFERROR(INDEX('[3]5.งบทดลอง รพ.'!$L:$L,MATCH(F:F,'[3]5.งบทดลอง รพ.'!B:B,0)),)</f>
        <v>6908750</v>
      </c>
      <c r="Q198" s="295">
        <f>IFERROR(INDEX('[3]5.งบทดลอง รพ.'!$M:$M,MATCH(F:F,'[3]5.งบทดลอง รพ.'!B:B,0)),)</f>
        <v>46366170.649999999</v>
      </c>
      <c r="R198" s="295">
        <f>IFERROR(INDEX('[3]5.งบทดลอง รพ.'!$N:$N,MATCH(F:F,'[3]5.งบทดลอง รพ.'!B:B,0)),)</f>
        <v>6139300</v>
      </c>
      <c r="S198" s="295">
        <f>IFERROR(INDEX('[3]5.งบทดลอง รพ.'!$O:$O,MATCH(F:F,'[3]5.งบทดลอง รพ.'!B:B,0)),)</f>
        <v>14662558.710000001</v>
      </c>
      <c r="T198" s="295">
        <f>IFERROR(INDEX('[3]5.งบทดลอง รพ.'!$P:$P,MATCH(F:F,'[3]5.งบทดลอง รพ.'!B:B,0)),)</f>
        <v>28908768.969999999</v>
      </c>
      <c r="U198" s="295">
        <f>IFERROR(INDEX('[3]5.งบทดลอง รพ.'!$Q:$Q,MATCH(F:F,'[3]5.งบทดลอง รพ.'!B:B,0)),)</f>
        <v>25186986.739999998</v>
      </c>
      <c r="V198" s="295">
        <f>IFERROR(INDEX('[3]5.งบทดลอง รพ.'!$R:$R,MATCH(F:F,'[3]5.งบทดลอง รพ.'!B:B,0)),)</f>
        <v>2938020</v>
      </c>
      <c r="W198" s="295">
        <f>IFERROR(INDEX('[3]5.งบทดลอง รพ.'!$S:$S,MATCH(F:F,'[3]5.งบทดลอง รพ.'!B:B,0)),)</f>
        <v>12524130</v>
      </c>
      <c r="X198" s="295">
        <f>IFERROR(INDEX('[3]5.งบทดลอง รพ.'!$T:$T,MATCH(F:F,'[3]5.งบทดลอง รพ.'!B:B,0)),)</f>
        <v>9815550</v>
      </c>
      <c r="Y198" s="295">
        <f>IFERROR(INDEX('[3]5.งบทดลอง รพ.'!$U:$U,MATCH(F:F,'[3]5.งบทดลอง รพ.'!B:B,0)),)</f>
        <v>0</v>
      </c>
      <c r="Z198" s="295">
        <f>IFERROR(INDEX('[3]5.งบทดลอง รพ.'!$V:$V,MATCH(F:F,'[3]5.งบทดลอง รพ.'!B:B,0)),)</f>
        <v>94975667.370000005</v>
      </c>
      <c r="AA198" s="295">
        <f>IFERROR(INDEX('[3]5.งบทดลอง รพ.'!$W:$W,MATCH(F:F,'[3]5.งบทดลอง รพ.'!B:B,0)),)</f>
        <v>29969033.329999998</v>
      </c>
      <c r="AB198" s="295">
        <f>IFERROR(INDEX('[3]5.งบทดลอง รพ.'!$X:$X,MATCH(F:F,'[3]5.งบทดลอง รพ.'!B:B,0)),)</f>
        <v>13854080</v>
      </c>
      <c r="AC198" s="295">
        <f>IFERROR(INDEX('[3]5.งบทดลอง รพ.'!$Y:$Y,MATCH(F:F,'[3]5.งบทดลอง รพ.'!B:B,0)),)</f>
        <v>27043927.739999998</v>
      </c>
      <c r="AD198" s="295">
        <f>IFERROR(INDEX('[3]5.งบทดลอง รพ.'!$Z:$Z,MATCH(F:F,'[3]5.งบทดลอง รพ.'!B:B,0)),)</f>
        <v>9591558.4100000001</v>
      </c>
      <c r="AE198" s="295">
        <f>IFERROR(INDEX('[3]5.งบทดลอง รพ.'!$AA:$AA,MATCH(F:F,'[3]5.งบทดลอง รพ.'!B:B,0)),)</f>
        <v>13816692.26</v>
      </c>
      <c r="AF198" s="295">
        <f>IFERROR(INDEX('[3]5.งบทดลอง รพ.'!$AB:$AB,MATCH(F:F,'[3]5.งบทดลอง รพ.'!B:B,0)),)</f>
        <v>11193555.16</v>
      </c>
      <c r="AG198" s="295">
        <f>IFERROR(INDEX('[3]5.งบทดลอง รพ.'!$AC:$AC,MATCH(F:F,'[3]5.งบทดลอง รพ.'!B:B,0)),)</f>
        <v>5696940.7800000003</v>
      </c>
      <c r="AH198" s="295">
        <f>IFERROR(INDEX('[3]5.งบทดลอง รพ.'!$AD:$AD,MATCH(F:F,'[3]5.งบทดลอง รพ.'!B:B,0)),)</f>
        <v>4024020</v>
      </c>
      <c r="AI198" s="295">
        <f>IFERROR(INDEX('[3]5.งบทดลอง รพ.'!$AE:$AE,MATCH(F:F,'[3]5.งบทดลอง รพ.'!B:B,0)),)</f>
        <v>127966398.38</v>
      </c>
      <c r="AJ198" s="295">
        <f>IFERROR(INDEX('[3]5.งบทดลอง รพ.'!$AF:$AF,MATCH(F:F,'[3]5.งบทดลอง รพ.'!B:B,0)),)</f>
        <v>4766882.74</v>
      </c>
      <c r="AK198" s="295">
        <f>IFERROR(INDEX('[3]5.งบทดลอง รพ.'!$AG:$AG,MATCH(F:F,'[3]5.งบทดลอง รพ.'!B:B,0)),)</f>
        <v>5615140</v>
      </c>
      <c r="AL198" s="295">
        <f>IFERROR(INDEX('[3]5.งบทดลอง รพ.'!$AH:$AH,MATCH(F:F,'[3]5.งบทดลอง รพ.'!B:B,0)),)</f>
        <v>6111671.9400000004</v>
      </c>
      <c r="AM198" s="295">
        <f>IFERROR(INDEX('[3]5.งบทดลอง รพ.'!$AI:$AI,MATCH(F:F,'[3]5.งบทดลอง รพ.'!B:B,0)),)</f>
        <v>5724723.5499999998</v>
      </c>
      <c r="AN198" s="295">
        <f>IFERROR(INDEX('[3]5.งบทดลอง รพ.'!$AJ:$AJ,MATCH(F:F,'[3]5.งบทดลอง รพ.'!B:B,0)),)</f>
        <v>8765180</v>
      </c>
      <c r="AO198" s="295">
        <f>IFERROR(INDEX('[3]5.งบทดลอง รพ.'!$AK:$AK,MATCH(F:F,'[3]5.งบทดลอง รพ.'!B:B,0)),)</f>
        <v>7452350</v>
      </c>
      <c r="AP198" s="295">
        <f>IFERROR(INDEX('[3]5.งบทดลอง รพ.'!$AL:$AL,MATCH(F:F,'[3]5.งบทดลอง รพ.'!B:B,0)),)</f>
        <v>6572931.29</v>
      </c>
      <c r="AQ198" s="295">
        <f>IFERROR(INDEX('[3]5.งบทดลอง รพ.'!$AM:$AM,MATCH(F:F,'[3]5.งบทดลอง รพ.'!B:B,0)),)</f>
        <v>10747263.74</v>
      </c>
      <c r="AR198" s="295">
        <f>IFERROR(INDEX('[3]5.งบทดลอง รพ.'!$AN:$AN,MATCH(F:F,'[3]5.งบทดลอง รพ.'!B:B,0)),)</f>
        <v>5549747.7400000002</v>
      </c>
      <c r="AS198" s="295">
        <f>IFERROR(INDEX('[3]5.งบทดลอง รพ.'!$AO:$AO,MATCH(F:F,'[3]5.งบทดลอง รพ.'!B:B,0)),)</f>
        <v>7092540</v>
      </c>
      <c r="AT198" s="295">
        <f>IFERROR(INDEX('[3]5.งบทดลอง รพ.'!$AP:$AP,MATCH(F:F,'[3]5.งบทดลอง รพ.'!B:B,0)),)</f>
        <v>6397662.5800000001</v>
      </c>
      <c r="AU198" s="295">
        <f>IFERROR(INDEX('[3]5.งบทดลอง รพ.'!$AQ:$AQ,MATCH(F:F,'[3]5.งบทดลอง รพ.'!B:B,0)),)</f>
        <v>48172803.869999997</v>
      </c>
      <c r="AV198" s="295">
        <f>IFERROR(INDEX('[3]5.งบทดลอง รพ.'!$AR:$AR,MATCH(F:F,'[3]5.งบทดลอง รพ.'!B:B,0)),)</f>
        <v>5615490</v>
      </c>
      <c r="AW198" s="295">
        <f>IFERROR(INDEX('[3]5.งบทดลอง รพ.'!$AS:$AS,MATCH(F:F,'[3]5.งบทดลอง รพ.'!B:B,0)),)</f>
        <v>7866652</v>
      </c>
      <c r="AX198" s="295">
        <f>IFERROR(INDEX('[3]5.งบทดลอง รพ.'!$AT:$AT,MATCH(F:F,'[3]5.งบทดลอง รพ.'!B:B,0)),)</f>
        <v>7097280</v>
      </c>
      <c r="AY198" s="295">
        <f>IFERROR(INDEX('[3]5.งบทดลอง รพ.'!$AU:$AU,MATCH(F:F,'[3]5.งบทดลอง รพ.'!B:B,0)),)</f>
        <v>6937250</v>
      </c>
      <c r="AZ198" s="295">
        <f>IFERROR(INDEX('[3]5.งบทดลอง รพ.'!$AV:$AV,MATCH(F:F,'[3]5.งบทดลอง รพ.'!B:B,0)),)</f>
        <v>1801530</v>
      </c>
      <c r="BA198" s="295">
        <f>IFERROR(INDEX('[3]5.งบทดลอง รพ.'!$AW:$AW,MATCH(F:F,'[3]5.งบทดลอง รพ.'!B:B,0)),)</f>
        <v>3181310</v>
      </c>
      <c r="BB198" s="295">
        <f>IFERROR(INDEX('[3]5.งบทดลอง รพ.'!$AX:$AX,MATCH(F:F,'[3]5.งบทดลอง รพ.'!B:B,0)),)</f>
        <v>94822235.390000001</v>
      </c>
      <c r="BC198" s="295">
        <f>IFERROR(INDEX('[3]5.งบทดลอง รพ.'!$AY:$AY,MATCH(F:F,'[3]5.งบทดลอง รพ.'!B:B,0)),)</f>
        <v>6806170</v>
      </c>
      <c r="BD198" s="295">
        <f>IFERROR(INDEX('[3]5.งบทดลอง รพ.'!$AZ:$AZ,MATCH(F:F,'[3]5.งบทดลอง รพ.'!B:B,0)),)</f>
        <v>10268660</v>
      </c>
      <c r="BE198" s="295">
        <f>IFERROR(INDEX('[3]5.งบทดลอง รพ.'!$BA:$BA,MATCH(F:F,'[3]5.งบทดลอง รพ.'!B:B,0)),)</f>
        <v>14795001.300000001</v>
      </c>
      <c r="BF198" s="295">
        <f>IFERROR(INDEX('[3]5.งบทดลอง รพ.'!$BB:$BB,MATCH(F:F,'[3]5.งบทดลอง รพ.'!B:B,0)),)</f>
        <v>14774820</v>
      </c>
      <c r="BG198" s="295">
        <f>IFERROR(INDEX('[3]5.งบทดลอง รพ.'!$BC:$BC,MATCH(F:F,'[3]5.งบทดลอง รพ.'!B:B,0)),)</f>
        <v>11186326.880000001</v>
      </c>
      <c r="BH198" s="295">
        <f>IFERROR(INDEX('[3]5.งบทดลอง รพ.'!$BD:$BD,MATCH(F:F,'[3]5.งบทดลอง รพ.'!B:B,0)),)</f>
        <v>17729811</v>
      </c>
      <c r="BI198" s="295">
        <f>IFERROR(INDEX('[3]5.งบทดลอง รพ.'!$BE:$BE,MATCH(F:F,'[3]5.งบทดลอง รพ.'!B:B,0)),)</f>
        <v>18282809.969999999</v>
      </c>
      <c r="BJ198" s="295">
        <f>IFERROR(INDEX('[3]5.งบทดลอง รพ.'!$BF:$BF,MATCH(F:F,'[3]5.งบทดลอง รพ.'!B:B,0)),)</f>
        <v>6280360</v>
      </c>
      <c r="BK198" s="295">
        <f>IFERROR(INDEX('[3]5.งบทดลอง รพ.'!$BG:$BG,MATCH(F:F,'[3]5.งบทดลอง รพ.'!B:B,0)),)</f>
        <v>3565849.7</v>
      </c>
      <c r="BL198" s="295">
        <f>IFERROR(INDEX('[3]5.งบทดลอง รพ.'!$BH:$BH,MATCH(F:F,'[3]5.งบทดลอง รพ.'!B:B,0)),)</f>
        <v>3115688</v>
      </c>
      <c r="BM198" s="295">
        <f>IFERROR(INDEX('[3]5.งบทดลอง รพ.'!$BI:$BI,MATCH(F:F,'[3]5.งบทดลอง รพ.'!B:B,0)),)</f>
        <v>73939048.569999993</v>
      </c>
      <c r="BN198" s="295">
        <f>IFERROR(INDEX('[3]5.งบทดลอง รพ.'!$BJ:$BJ,MATCH(F:F,'[3]5.งบทดลอง รพ.'!B:B,0)),)</f>
        <v>30039800.48</v>
      </c>
      <c r="BO198" s="295">
        <f>IFERROR(INDEX('[3]5.งบทดลอง รพ.'!$BK:$BK,MATCH(F:F,'[3]5.งบทดลอง รพ.'!B:B,0)),)</f>
        <v>7952408.5800000001</v>
      </c>
      <c r="BP198" s="295">
        <f>IFERROR(INDEX('[3]5.งบทดลอง รพ.'!$BL:$BL,MATCH(F:F,'[3]5.งบทดลอง รพ.'!B:B,0)),)</f>
        <v>7047120</v>
      </c>
      <c r="BQ198" s="295">
        <f>IFERROR(INDEX('[3]5.งบทดลอง รพ.'!$BM:$BM,MATCH(F:F,'[3]5.งบทดลอง รพ.'!B:B,0)),)</f>
        <v>9884644.1899999995</v>
      </c>
      <c r="BR198" s="295">
        <f>IFERROR(INDEX('[3]5.งบทดลอง รพ.'!$BN:$BN,MATCH(F:F,'[3]5.งบทดลอง รพ.'!B:B,0)),)</f>
        <v>12285170</v>
      </c>
      <c r="BS198" s="295">
        <f>IFERROR(INDEX('[3]5.งบทดลอง รพ.'!$BO:$BO,MATCH(F:F,'[3]5.งบทดลอง รพ.'!B:B,0)),)</f>
        <v>6736238.71</v>
      </c>
      <c r="BT198" s="295">
        <f>IFERROR(INDEX('[3]5.งบทดลอง รพ.'!$BP:$BP,MATCH(F:F,'[3]5.งบทดลอง รพ.'!B:B,0)),)</f>
        <v>48651498.380000003</v>
      </c>
      <c r="BU198" s="295">
        <f>IFERROR(INDEX('[3]5.งบทดลอง รพ.'!$BQ:$BQ,MATCH(F:F,'[3]5.งบทดลอง รพ.'!B:B,0)),)</f>
        <v>6243100</v>
      </c>
      <c r="BV198" s="295">
        <f>IFERROR(INDEX('[3]5.งบทดลอง รพ.'!$BR:$BR,MATCH(F:F,'[3]5.งบทดลอง รพ.'!B:B,0)),)</f>
        <v>6584267.7400000002</v>
      </c>
      <c r="BW198" s="295">
        <f>IFERROR(INDEX('[3]5.งบทดลอง รพ.'!$BS:$BS,MATCH(F:F,'[3]5.งบทดลอง รพ.'!B:B,0)),)</f>
        <v>11872997.74</v>
      </c>
      <c r="BX198" s="295">
        <f>IFERROR(INDEX('[3]5.งบทดลอง รพ.'!$BT:$BT,MATCH(F:F,'[3]5.งบทดลอง รพ.'!B:B,0)),)</f>
        <v>11371049.68</v>
      </c>
      <c r="BY198" s="295">
        <f>IFERROR(INDEX('[3]5.งบทดลอง รพ.'!$BU:$BU,MATCH(F:F,'[3]5.งบทดลอง รพ.'!B:B,0)),)</f>
        <v>22321597.02</v>
      </c>
      <c r="BZ198" s="295">
        <f>IFERROR(INDEX('[3]5.งบทดลอง รพ.'!$BV:$BV,MATCH(F:F,'[3]5.งบทดลอง รพ.'!B:B,0)),)</f>
        <v>7777300</v>
      </c>
      <c r="CA198" s="295">
        <f>IFERROR(INDEX('[3]5.งบทดลอง รพ.'!$BW:$BW,MATCH(F:F,'[3]5.งบทดลอง รพ.'!B:B,0)),)</f>
        <v>3206800</v>
      </c>
      <c r="CB198" s="295">
        <f>IFERROR(INDEX('[3]5.งบทดลอง รพ.'!$BX:$BX,MATCH(F:F,'[3]5.งบทดลอง รพ.'!B:B,0)),)</f>
        <v>3743740</v>
      </c>
      <c r="CC198" s="506">
        <f t="shared" ref="CC198:CC261" si="40">SUM(H198:CB198)</f>
        <v>1421223325.4100003</v>
      </c>
    </row>
    <row r="199" spans="1:81" s="308" customFormat="1" ht="45">
      <c r="A199" s="307" t="s">
        <v>787</v>
      </c>
      <c r="B199" s="292" t="s">
        <v>39</v>
      </c>
      <c r="C199" s="293" t="s">
        <v>40</v>
      </c>
      <c r="D199" s="294">
        <v>52010</v>
      </c>
      <c r="E199" s="310" t="s">
        <v>788</v>
      </c>
      <c r="F199" s="504" t="s">
        <v>791</v>
      </c>
      <c r="G199" s="505" t="s">
        <v>792</v>
      </c>
      <c r="H199" s="295">
        <f>IFERROR(INDEX('[3]5.งบทดลอง รพ.'!$D:$D,MATCH(F:F,'[3]5.งบทดลอง รพ.'!B:B,0)),)</f>
        <v>6240930</v>
      </c>
      <c r="I199" s="295">
        <f>IFERROR(INDEX('[3]5.งบทดลอง รพ.'!$E:$E,MATCH(F:F,'[3]5.งบทดลอง รพ.'!B:B,0)),)</f>
        <v>815972.26</v>
      </c>
      <c r="J199" s="295">
        <f>IFERROR(INDEX('[3]5.งบทดลอง รพ.'!$F:$F,MATCH(F:F,'[3]5.งบทดลอง รพ.'!B:B,0)),)</f>
        <v>437310</v>
      </c>
      <c r="K199" s="295">
        <f>IFERROR(INDEX('[3]5.งบทดลอง รพ.'!$G:$G,MATCH(F:F,'[3]5.งบทดลอง รพ.'!B:B,0)),)</f>
        <v>517960</v>
      </c>
      <c r="L199" s="295">
        <f>IFERROR(INDEX('[3]5.งบทดลอง รพ.'!$H:$H,MATCH(F:F,'[3]5.งบทดลอง รพ.'!B:B,0)),)</f>
        <v>462834.33</v>
      </c>
      <c r="M199" s="295">
        <f>IFERROR(INDEX('[3]5.งบทดลอง รพ.'!$I:$I,MATCH(F:F,'[3]5.งบทดลอง รพ.'!B:B,0)),)</f>
        <v>235020</v>
      </c>
      <c r="N199" s="295">
        <f>IFERROR(INDEX('[3]5.งบทดลอง รพ.'!$J:$J,MATCH(F:F,'[3]5.งบทดลอง รพ.'!B:B,0)),)</f>
        <v>5635581.9800000004</v>
      </c>
      <c r="O199" s="295">
        <f>IFERROR(INDEX('[3]5.งบทดลอง รพ.'!$K:$K,MATCH(F:F,'[3]5.งบทดลอง รพ.'!B:B,0)),)</f>
        <v>517960</v>
      </c>
      <c r="P199" s="295">
        <f>IFERROR(INDEX('[3]5.งบทดลอง รพ.'!$L:$L,MATCH(F:F,'[3]5.งบทดลอง รพ.'!B:B,0)),)</f>
        <v>370800</v>
      </c>
      <c r="Q199" s="295">
        <f>IFERROR(INDEX('[3]5.งบทดลอง รพ.'!$M:$M,MATCH(F:F,'[3]5.งบทดลอง รพ.'!B:B,0)),)</f>
        <v>1030700</v>
      </c>
      <c r="R199" s="295">
        <f>IFERROR(INDEX('[3]5.งบทดลอง รพ.'!$N:$N,MATCH(F:F,'[3]5.งบทดลอง รพ.'!B:B,0)),)</f>
        <v>952650</v>
      </c>
      <c r="S199" s="295">
        <f>IFERROR(INDEX('[3]5.งบทดลอง รพ.'!$O:$O,MATCH(F:F,'[3]5.งบทดลอง รพ.'!B:B,0)),)</f>
        <v>1420880</v>
      </c>
      <c r="T199" s="295">
        <f>IFERROR(INDEX('[3]5.งบทดลอง รพ.'!$P:$P,MATCH(F:F,'[3]5.งบทดลอง รพ.'!B:B,0)),)</f>
        <v>1111680</v>
      </c>
      <c r="U199" s="295">
        <f>IFERROR(INDEX('[3]5.งบทดลอง รพ.'!$Q:$Q,MATCH(F:F,'[3]5.งบทดลอง รพ.'!B:B,0)),)</f>
        <v>2376360</v>
      </c>
      <c r="V199" s="295">
        <f>IFERROR(INDEX('[3]5.งบทดลอง รพ.'!$R:$R,MATCH(F:F,'[3]5.งบทดลอง รพ.'!B:B,0)),)</f>
        <v>0</v>
      </c>
      <c r="W199" s="295">
        <f>IFERROR(INDEX('[3]5.งบทดลอง รพ.'!$S:$S,MATCH(F:F,'[3]5.งบทดลอง รพ.'!B:B,0)),)</f>
        <v>1231020</v>
      </c>
      <c r="X199" s="295">
        <f>IFERROR(INDEX('[3]5.งบทดลอง รพ.'!$T:$T,MATCH(F:F,'[3]5.งบทดลอง รพ.'!B:B,0)),)</f>
        <v>431850</v>
      </c>
      <c r="Y199" s="295">
        <f>IFERROR(INDEX('[3]5.งบทดลอง รพ.'!$U:$U,MATCH(F:F,'[3]5.งบทดลอง รพ.'!B:B,0)),)</f>
        <v>0</v>
      </c>
      <c r="Z199" s="295">
        <f>IFERROR(INDEX('[3]5.งบทดลอง รพ.'!$V:$V,MATCH(F:F,'[3]5.งบทดลอง รพ.'!B:B,0)),)</f>
        <v>5388120</v>
      </c>
      <c r="AA199" s="295">
        <f>IFERROR(INDEX('[3]5.งบทดลอง รพ.'!$W:$W,MATCH(F:F,'[3]5.งบทดลอง รพ.'!B:B,0)),)</f>
        <v>1344255</v>
      </c>
      <c r="AB199" s="295">
        <f>IFERROR(INDEX('[3]5.งบทดลอง รพ.'!$X:$X,MATCH(F:F,'[3]5.งบทดลอง รพ.'!B:B,0)),)</f>
        <v>668910</v>
      </c>
      <c r="AC199" s="295">
        <f>IFERROR(INDEX('[3]5.งบทดลอง รพ.'!$Y:$Y,MATCH(F:F,'[3]5.งบทดลอง รพ.'!B:B,0)),)</f>
        <v>931290</v>
      </c>
      <c r="AD199" s="295">
        <f>IFERROR(INDEX('[3]5.งบทดลอง รพ.'!$Z:$Z,MATCH(F:F,'[3]5.งบทดลอง รพ.'!B:B,0)),)</f>
        <v>369360</v>
      </c>
      <c r="AE199" s="295">
        <f>IFERROR(INDEX('[3]5.งบทดลอง รพ.'!$AA:$AA,MATCH(F:F,'[3]5.งบทดลอง รพ.'!B:B,0)),)</f>
        <v>0</v>
      </c>
      <c r="AF199" s="295">
        <f>IFERROR(INDEX('[3]5.งบทดลอง รพ.'!$AB:$AB,MATCH(F:F,'[3]5.งบทดลอง รพ.'!B:B,0)),)</f>
        <v>525649.35</v>
      </c>
      <c r="AG199" s="295">
        <f>IFERROR(INDEX('[3]5.งบทดลอง รพ.'!$AC:$AC,MATCH(F:F,'[3]5.งบทดลอง รพ.'!B:B,0)),)</f>
        <v>46140</v>
      </c>
      <c r="AH199" s="295">
        <f>IFERROR(INDEX('[3]5.งบทดลอง รพ.'!$AD:$AD,MATCH(F:F,'[3]5.งบทดลอง รพ.'!B:B,0)),)</f>
        <v>0</v>
      </c>
      <c r="AI199" s="295">
        <f>IFERROR(INDEX('[3]5.งบทดลอง รพ.'!$AE:$AE,MATCH(F:F,'[3]5.งบทดลอง รพ.'!B:B,0)),)</f>
        <v>7882540</v>
      </c>
      <c r="AJ199" s="295">
        <f>IFERROR(INDEX('[3]5.งบทดลอง รพ.'!$AF:$AF,MATCH(F:F,'[3]5.งบทดลอง รพ.'!B:B,0)),)</f>
        <v>2413585.48</v>
      </c>
      <c r="AK199" s="295">
        <f>IFERROR(INDEX('[3]5.งบทดลอง รพ.'!$AG:$AG,MATCH(F:F,'[3]5.งบทดลอง รพ.'!B:B,0)),)</f>
        <v>523680</v>
      </c>
      <c r="AL199" s="295">
        <f>IFERROR(INDEX('[3]5.งบทดลอง รพ.'!$AH:$AH,MATCH(F:F,'[3]5.งบทดลอง รพ.'!B:B,0)),)</f>
        <v>310470</v>
      </c>
      <c r="AM199" s="295">
        <f>IFERROR(INDEX('[3]5.งบทดลอง รพ.'!$AI:$AI,MATCH(F:F,'[3]5.งบทดลอง รพ.'!B:B,0)),)</f>
        <v>367530</v>
      </c>
      <c r="AN199" s="295">
        <f>IFERROR(INDEX('[3]5.งบทดลอง รพ.'!$AJ:$AJ,MATCH(F:F,'[3]5.งบทดลอง รพ.'!B:B,0)),)</f>
        <v>666570</v>
      </c>
      <c r="AO199" s="295">
        <f>IFERROR(INDEX('[3]5.งบทดลอง รพ.'!$AK:$AK,MATCH(F:F,'[3]5.งบทดลอง รพ.'!B:B,0)),)</f>
        <v>543360</v>
      </c>
      <c r="AP199" s="295">
        <f>IFERROR(INDEX('[3]5.งบทดลอง รพ.'!$AL:$AL,MATCH(F:F,'[3]5.งบทดลอง รพ.'!B:B,0)),)</f>
        <v>414420</v>
      </c>
      <c r="AQ199" s="295">
        <f>IFERROR(INDEX('[3]5.งบทดลอง รพ.'!$AM:$AM,MATCH(F:F,'[3]5.งบทดลอง รพ.'!B:B,0)),)</f>
        <v>359488</v>
      </c>
      <c r="AR199" s="295">
        <f>IFERROR(INDEX('[3]5.งบทดลอง รพ.'!$AN:$AN,MATCH(F:F,'[3]5.งบทดลอง รพ.'!B:B,0)),)</f>
        <v>336960</v>
      </c>
      <c r="AS199" s="295">
        <f>IFERROR(INDEX('[3]5.งบทดลอง รพ.'!$AO:$AO,MATCH(F:F,'[3]5.งบทดลอง รพ.'!B:B,0)),)</f>
        <v>192240</v>
      </c>
      <c r="AT199" s="295">
        <f>IFERROR(INDEX('[3]5.งบทดลอง รพ.'!$AP:$AP,MATCH(F:F,'[3]5.งบทดลอง รพ.'!B:B,0)),)</f>
        <v>563340</v>
      </c>
      <c r="AU199" s="295">
        <f>IFERROR(INDEX('[3]5.งบทดลอง รพ.'!$AQ:$AQ,MATCH(F:F,'[3]5.งบทดลอง รพ.'!B:B,0)),)</f>
        <v>5317441.16</v>
      </c>
      <c r="AV199" s="295">
        <f>IFERROR(INDEX('[3]5.งบทดลอง รพ.'!$AR:$AR,MATCH(F:F,'[3]5.งบทดลอง รพ.'!B:B,0)),)</f>
        <v>3441743.12</v>
      </c>
      <c r="AW199" s="295">
        <f>IFERROR(INDEX('[3]5.งบทดลอง รพ.'!$AS:$AS,MATCH(F:F,'[3]5.งบทดลอง รพ.'!B:B,0)),)</f>
        <v>181590</v>
      </c>
      <c r="AX199" s="295">
        <f>IFERROR(INDEX('[3]5.งบทดลอง รพ.'!$AT:$AT,MATCH(F:F,'[3]5.งบทดลอง รพ.'!B:B,0)),)</f>
        <v>317910</v>
      </c>
      <c r="AY199" s="295">
        <f>IFERROR(INDEX('[3]5.งบทดลอง รพ.'!$AU:$AU,MATCH(F:F,'[3]5.งบทดลอง รพ.'!B:B,0)),)</f>
        <v>233940</v>
      </c>
      <c r="AZ199" s="295">
        <f>IFERROR(INDEX('[3]5.งบทดลอง รพ.'!$AV:$AV,MATCH(F:F,'[3]5.งบทดลอง รพ.'!B:B,0)),)</f>
        <v>156510</v>
      </c>
      <c r="BA199" s="295">
        <f>IFERROR(INDEX('[3]5.งบทดลอง รพ.'!$AW:$AW,MATCH(F:F,'[3]5.งบทดลอง รพ.'!B:B,0)),)</f>
        <v>361380</v>
      </c>
      <c r="BB199" s="295">
        <f>IFERROR(INDEX('[3]5.งบทดลอง รพ.'!$AX:$AX,MATCH(F:F,'[3]5.งบทดลอง รพ.'!B:B,0)),)</f>
        <v>0</v>
      </c>
      <c r="BC199" s="295">
        <f>IFERROR(INDEX('[3]5.งบทดลอง รพ.'!$AY:$AY,MATCH(F:F,'[3]5.งบทดลอง รพ.'!B:B,0)),)</f>
        <v>0</v>
      </c>
      <c r="BD199" s="295">
        <f>IFERROR(INDEX('[3]5.งบทดลอง รพ.'!$AZ:$AZ,MATCH(F:F,'[3]5.งบทดลอง รพ.'!B:B,0)),)</f>
        <v>303730</v>
      </c>
      <c r="BE199" s="295">
        <f>IFERROR(INDEX('[3]5.งบทดลอง รพ.'!$BA:$BA,MATCH(F:F,'[3]5.งบทดลอง รพ.'!B:B,0)),)</f>
        <v>0</v>
      </c>
      <c r="BF199" s="295">
        <f>IFERROR(INDEX('[3]5.งบทดลอง รพ.'!$BB:$BB,MATCH(F:F,'[3]5.งบทดลอง รพ.'!B:B,0)),)</f>
        <v>557550</v>
      </c>
      <c r="BG199" s="295">
        <f>IFERROR(INDEX('[3]5.งบทดลอง รพ.'!$BC:$BC,MATCH(F:F,'[3]5.งบทดลอง รพ.'!B:B,0)),)</f>
        <v>0</v>
      </c>
      <c r="BH199" s="295">
        <f>IFERROR(INDEX('[3]5.งบทดลอง รพ.'!$BD:$BD,MATCH(F:F,'[3]5.งบทดลอง รพ.'!B:B,0)),)</f>
        <v>800820</v>
      </c>
      <c r="BI199" s="295">
        <f>IFERROR(INDEX('[3]5.งบทดลอง รพ.'!$BE:$BE,MATCH(F:F,'[3]5.งบทดลอง รพ.'!B:B,0)),)</f>
        <v>0</v>
      </c>
      <c r="BJ199" s="295">
        <f>IFERROR(INDEX('[3]5.งบทดลอง รพ.'!$BF:$BF,MATCH(F:F,'[3]5.งบทดลอง รพ.'!B:B,0)),)</f>
        <v>111700</v>
      </c>
      <c r="BK199" s="295">
        <f>IFERROR(INDEX('[3]5.งบทดลอง รพ.'!$BG:$BG,MATCH(F:F,'[3]5.งบทดลอง รพ.'!B:B,0)),)</f>
        <v>332908.5</v>
      </c>
      <c r="BL199" s="295">
        <f>IFERROR(INDEX('[3]5.งบทดลอง รพ.'!$BH:$BH,MATCH(F:F,'[3]5.งบทดลอง รพ.'!B:B,0)),)</f>
        <v>0</v>
      </c>
      <c r="BM199" s="295">
        <f>IFERROR(INDEX('[3]5.งบทดลอง รพ.'!$BI:$BI,MATCH(F:F,'[3]5.งบทดลอง รพ.'!B:B,0)),)</f>
        <v>7348700</v>
      </c>
      <c r="BN199" s="295">
        <f>IFERROR(INDEX('[3]5.งบทดลอง รพ.'!$BJ:$BJ,MATCH(F:F,'[3]5.งบทดลอง รพ.'!B:B,0)),)</f>
        <v>1433207.06</v>
      </c>
      <c r="BO199" s="295">
        <f>IFERROR(INDEX('[3]5.งบทดลอง รพ.'!$BK:$BK,MATCH(F:F,'[3]5.งบทดลอง รพ.'!B:B,0)),)</f>
        <v>129150</v>
      </c>
      <c r="BP199" s="295">
        <f>IFERROR(INDEX('[3]5.งบทดลอง รพ.'!$BL:$BL,MATCH(F:F,'[3]5.งบทดลอง รพ.'!B:B,0)),)</f>
        <v>0</v>
      </c>
      <c r="BQ199" s="295">
        <f>IFERROR(INDEX('[3]5.งบทดลอง รพ.'!$BM:$BM,MATCH(F:F,'[3]5.งบทดลอง รพ.'!B:B,0)),)</f>
        <v>0</v>
      </c>
      <c r="BR199" s="295">
        <f>IFERROR(INDEX('[3]5.งบทดลอง รพ.'!$BN:$BN,MATCH(F:F,'[3]5.งบทดลอง รพ.'!B:B,0)),)</f>
        <v>124590</v>
      </c>
      <c r="BS199" s="295">
        <f>IFERROR(INDEX('[3]5.งบทดลอง รพ.'!$BO:$BO,MATCH(F:F,'[3]5.งบทดลอง รพ.'!B:B,0)),)</f>
        <v>0</v>
      </c>
      <c r="BT199" s="295">
        <f>IFERROR(INDEX('[3]5.งบทดลอง รพ.'!$BP:$BP,MATCH(F:F,'[3]5.งบทดลอง รพ.'!B:B,0)),)</f>
        <v>3361886.13</v>
      </c>
      <c r="BU199" s="295">
        <f>IFERROR(INDEX('[3]5.งบทดลอง รพ.'!$BQ:$BQ,MATCH(F:F,'[3]5.งบทดลอง รพ.'!B:B,0)),)</f>
        <v>526400</v>
      </c>
      <c r="BV199" s="295">
        <f>IFERROR(INDEX('[3]5.งบทดลอง รพ.'!$BR:$BR,MATCH(F:F,'[3]5.งบทดลอง รพ.'!B:B,0)),)</f>
        <v>300390</v>
      </c>
      <c r="BW199" s="295">
        <f>IFERROR(INDEX('[3]5.งบทดลอง รพ.'!$BS:$BS,MATCH(F:F,'[3]5.งบทดลอง รพ.'!B:B,0)),)</f>
        <v>98160</v>
      </c>
      <c r="BX199" s="295">
        <f>IFERROR(INDEX('[3]5.งบทดลอง รพ.'!$BT:$BT,MATCH(F:F,'[3]5.งบทดลอง รพ.'!B:B,0)),)</f>
        <v>493830</v>
      </c>
      <c r="BY199" s="295">
        <f>IFERROR(INDEX('[3]5.งบทดลอง รพ.'!$BU:$BU,MATCH(F:F,'[3]5.งบทดลอง รพ.'!B:B,0)),)</f>
        <v>1347090</v>
      </c>
      <c r="BZ199" s="295">
        <f>IFERROR(INDEX('[3]5.งบทดลอง รพ.'!$BV:$BV,MATCH(F:F,'[3]5.งบทดลอง รพ.'!B:B,0)),)</f>
        <v>201870</v>
      </c>
      <c r="CA199" s="295">
        <f>IFERROR(INDEX('[3]5.งบทดลอง รพ.'!$BW:$BW,MATCH(F:F,'[3]5.งบทดลอง รพ.'!B:B,0)),)</f>
        <v>0</v>
      </c>
      <c r="CB199" s="295">
        <f>IFERROR(INDEX('[3]5.งบทดลอง รพ.'!$BX:$BX,MATCH(F:F,'[3]5.งบทดลอง รพ.'!B:B,0)),)</f>
        <v>0</v>
      </c>
      <c r="CC199" s="506">
        <f t="shared" si="40"/>
        <v>75119912.36999999</v>
      </c>
    </row>
    <row r="200" spans="1:81" s="308" customFormat="1" ht="45">
      <c r="A200" s="307" t="s">
        <v>787</v>
      </c>
      <c r="B200" s="292" t="s">
        <v>39</v>
      </c>
      <c r="C200" s="293" t="s">
        <v>40</v>
      </c>
      <c r="D200" s="294">
        <v>52010</v>
      </c>
      <c r="E200" s="310" t="s">
        <v>788</v>
      </c>
      <c r="F200" s="504" t="s">
        <v>793</v>
      </c>
      <c r="G200" s="505" t="s">
        <v>794</v>
      </c>
      <c r="H200" s="295">
        <f>IFERROR(INDEX('[3]5.งบทดลอง รพ.'!$D:$D,MATCH(F:F,'[3]5.งบทดลอง รพ.'!B:B,0)),)</f>
        <v>30000</v>
      </c>
      <c r="I200" s="295">
        <f>IFERROR(INDEX('[3]5.งบทดลอง รพ.'!$E:$E,MATCH(F:F,'[3]5.งบทดลอง รพ.'!B:B,0)),)</f>
        <v>0</v>
      </c>
      <c r="J200" s="295">
        <f>IFERROR(INDEX('[3]5.งบทดลอง รพ.'!$F:$F,MATCH(F:F,'[3]5.งบทดลอง รพ.'!B:B,0)),)</f>
        <v>0</v>
      </c>
      <c r="K200" s="295">
        <f>IFERROR(INDEX('[3]5.งบทดลอง รพ.'!$G:$G,MATCH(F:F,'[3]5.งบทดลอง รพ.'!B:B,0)),)</f>
        <v>0</v>
      </c>
      <c r="L200" s="295">
        <f>IFERROR(INDEX('[3]5.งบทดลอง รพ.'!$H:$H,MATCH(F:F,'[3]5.งบทดลอง รพ.'!B:B,0)),)</f>
        <v>0</v>
      </c>
      <c r="M200" s="295">
        <f>IFERROR(INDEX('[3]5.งบทดลอง รพ.'!$I:$I,MATCH(F:F,'[3]5.งบทดลอง รพ.'!B:B,0)),)</f>
        <v>0</v>
      </c>
      <c r="N200" s="295">
        <f>IFERROR(INDEX('[3]5.งบทดลอง รพ.'!$J:$J,MATCH(F:F,'[3]5.งบทดลอง รพ.'!B:B,0)),)</f>
        <v>30000</v>
      </c>
      <c r="O200" s="295">
        <f>IFERROR(INDEX('[3]5.งบทดลอง รพ.'!$K:$K,MATCH(F:F,'[3]5.งบทดลอง รพ.'!B:B,0)),)</f>
        <v>0</v>
      </c>
      <c r="P200" s="295">
        <f>IFERROR(INDEX('[3]5.งบทดลอง รพ.'!$L:$L,MATCH(F:F,'[3]5.งบทดลอง รพ.'!B:B,0)),)</f>
        <v>0</v>
      </c>
      <c r="Q200" s="295">
        <f>IFERROR(INDEX('[3]5.งบทดลอง รพ.'!$M:$M,MATCH(F:F,'[3]5.งบทดลอง รพ.'!B:B,0)),)</f>
        <v>10000</v>
      </c>
      <c r="R200" s="295">
        <f>IFERROR(INDEX('[3]5.งบทดลอง รพ.'!$N:$N,MATCH(F:F,'[3]5.งบทดลอง รพ.'!B:B,0)),)</f>
        <v>0</v>
      </c>
      <c r="S200" s="295">
        <f>IFERROR(INDEX('[3]5.งบทดลอง รพ.'!$O:$O,MATCH(F:F,'[3]5.งบทดลอง รพ.'!B:B,0)),)</f>
        <v>10500</v>
      </c>
      <c r="T200" s="295">
        <f>IFERROR(INDEX('[3]5.งบทดลอง รพ.'!$P:$P,MATCH(F:F,'[3]5.งบทดลอง รพ.'!B:B,0)),)</f>
        <v>1146087.0900000001</v>
      </c>
      <c r="U200" s="295">
        <f>IFERROR(INDEX('[3]5.งบทดลอง รพ.'!$Q:$Q,MATCH(F:F,'[3]5.งบทดลอง รพ.'!B:B,0)),)</f>
        <v>0</v>
      </c>
      <c r="V200" s="295">
        <f>IFERROR(INDEX('[3]5.งบทดลอง รพ.'!$R:$R,MATCH(F:F,'[3]5.งบทดลอง รพ.'!B:B,0)),)</f>
        <v>0</v>
      </c>
      <c r="W200" s="295">
        <f>IFERROR(INDEX('[3]5.งบทดลอง รพ.'!$S:$S,MATCH(F:F,'[3]5.งบทดลอง รพ.'!B:B,0)),)</f>
        <v>0</v>
      </c>
      <c r="X200" s="295">
        <f>IFERROR(INDEX('[3]5.งบทดลอง รพ.'!$T:$T,MATCH(F:F,'[3]5.งบทดลอง รพ.'!B:B,0)),)</f>
        <v>0</v>
      </c>
      <c r="Y200" s="295">
        <f>IFERROR(INDEX('[3]5.งบทดลอง รพ.'!$U:$U,MATCH(F:F,'[3]5.งบทดลอง รพ.'!B:B,0)),)</f>
        <v>0</v>
      </c>
      <c r="Z200" s="295">
        <f>IFERROR(INDEX('[3]5.งบทดลอง รพ.'!$V:$V,MATCH(F:F,'[3]5.งบทดลอง รพ.'!B:B,0)),)</f>
        <v>174173.33</v>
      </c>
      <c r="AA200" s="295">
        <f>IFERROR(INDEX('[3]5.งบทดลอง รพ.'!$W:$W,MATCH(F:F,'[3]5.งบทดลอง รพ.'!B:B,0)),)</f>
        <v>72800</v>
      </c>
      <c r="AB200" s="295">
        <f>IFERROR(INDEX('[3]5.งบทดลอง รพ.'!$X:$X,MATCH(F:F,'[3]5.งบทดลอง รพ.'!B:B,0)),)</f>
        <v>0</v>
      </c>
      <c r="AC200" s="295">
        <f>IFERROR(INDEX('[3]5.งบทดลอง รพ.'!$Y:$Y,MATCH(F:F,'[3]5.งบทดลอง รพ.'!B:B,0)),)</f>
        <v>30000</v>
      </c>
      <c r="AD200" s="295">
        <f>IFERROR(INDEX('[3]5.งบทดลอง รพ.'!$Z:$Z,MATCH(F:F,'[3]5.งบทดลอง รพ.'!B:B,0)),)</f>
        <v>0</v>
      </c>
      <c r="AE200" s="295">
        <f>IFERROR(INDEX('[3]5.งบทดลอง รพ.'!$AA:$AA,MATCH(F:F,'[3]5.งบทดลอง รพ.'!B:B,0)),)</f>
        <v>0</v>
      </c>
      <c r="AF200" s="295">
        <f>IFERROR(INDEX('[3]5.งบทดลอง รพ.'!$AB:$AB,MATCH(F:F,'[3]5.งบทดลอง รพ.'!B:B,0)),)</f>
        <v>0</v>
      </c>
      <c r="AG200" s="295">
        <f>IFERROR(INDEX('[3]5.งบทดลอง รพ.'!$AC:$AC,MATCH(F:F,'[3]5.งบทดลอง รพ.'!B:B,0)),)</f>
        <v>0</v>
      </c>
      <c r="AH200" s="295">
        <f>IFERROR(INDEX('[3]5.งบทดลอง รพ.'!$AD:$AD,MATCH(F:F,'[3]5.งบทดลอง รพ.'!B:B,0)),)</f>
        <v>0</v>
      </c>
      <c r="AI200" s="295">
        <f>IFERROR(INDEX('[3]5.งบทดลอง รพ.'!$AE:$AE,MATCH(F:F,'[3]5.งบทดลอง รพ.'!B:B,0)),)</f>
        <v>30000</v>
      </c>
      <c r="AJ200" s="295">
        <f>IFERROR(INDEX('[3]5.งบทดลอง รพ.'!$AF:$AF,MATCH(F:F,'[3]5.งบทดลอง รพ.'!B:B,0)),)</f>
        <v>0</v>
      </c>
      <c r="AK200" s="295">
        <f>IFERROR(INDEX('[3]5.งบทดลอง รพ.'!$AG:$AG,MATCH(F:F,'[3]5.งบทดลอง รพ.'!B:B,0)),)</f>
        <v>0</v>
      </c>
      <c r="AL200" s="295">
        <f>IFERROR(INDEX('[3]5.งบทดลอง รพ.'!$AH:$AH,MATCH(F:F,'[3]5.งบทดลอง รพ.'!B:B,0)),)</f>
        <v>0</v>
      </c>
      <c r="AM200" s="295">
        <f>IFERROR(INDEX('[3]5.งบทดลอง รพ.'!$AI:$AI,MATCH(F:F,'[3]5.งบทดลอง รพ.'!B:B,0)),)</f>
        <v>0</v>
      </c>
      <c r="AN200" s="295">
        <f>IFERROR(INDEX('[3]5.งบทดลอง รพ.'!$AJ:$AJ,MATCH(F:F,'[3]5.งบทดลอง รพ.'!B:B,0)),)</f>
        <v>0</v>
      </c>
      <c r="AO200" s="295">
        <f>IFERROR(INDEX('[3]5.งบทดลอง รพ.'!$AK:$AK,MATCH(F:F,'[3]5.งบทดลอง รพ.'!B:B,0)),)</f>
        <v>0</v>
      </c>
      <c r="AP200" s="295">
        <f>IFERROR(INDEX('[3]5.งบทดลอง รพ.'!$AL:$AL,MATCH(F:F,'[3]5.งบทดลอง รพ.'!B:B,0)),)</f>
        <v>0</v>
      </c>
      <c r="AQ200" s="295">
        <f>IFERROR(INDEX('[3]5.งบทดลอง รพ.'!$AM:$AM,MATCH(F:F,'[3]5.งบทดลอง รพ.'!B:B,0)),)</f>
        <v>0</v>
      </c>
      <c r="AR200" s="295">
        <f>IFERROR(INDEX('[3]5.งบทดลอง รพ.'!$AN:$AN,MATCH(F:F,'[3]5.งบทดลอง รพ.'!B:B,0)),)</f>
        <v>0</v>
      </c>
      <c r="AS200" s="295">
        <f>IFERROR(INDEX('[3]5.งบทดลอง รพ.'!$AO:$AO,MATCH(F:F,'[3]5.งบทดลอง รพ.'!B:B,0)),)</f>
        <v>0</v>
      </c>
      <c r="AT200" s="295">
        <f>IFERROR(INDEX('[3]5.งบทดลอง รพ.'!$AP:$AP,MATCH(F:F,'[3]5.งบทดลอง รพ.'!B:B,0)),)</f>
        <v>0</v>
      </c>
      <c r="AU200" s="295">
        <f>IFERROR(INDEX('[3]5.งบทดลอง รพ.'!$AQ:$AQ,MATCH(F:F,'[3]5.งบทดลอง รพ.'!B:B,0)),)</f>
        <v>30000</v>
      </c>
      <c r="AV200" s="295">
        <f>IFERROR(INDEX('[3]5.งบทดลอง รพ.'!$AR:$AR,MATCH(F:F,'[3]5.งบทดลอง รพ.'!B:B,0)),)</f>
        <v>0</v>
      </c>
      <c r="AW200" s="295">
        <f>IFERROR(INDEX('[3]5.งบทดลอง รพ.'!$AS:$AS,MATCH(F:F,'[3]5.งบทดลอง รพ.'!B:B,0)),)</f>
        <v>0</v>
      </c>
      <c r="AX200" s="295">
        <f>IFERROR(INDEX('[3]5.งบทดลอง รพ.'!$AT:$AT,MATCH(F:F,'[3]5.งบทดลอง รพ.'!B:B,0)),)</f>
        <v>0</v>
      </c>
      <c r="AY200" s="295">
        <f>IFERROR(INDEX('[3]5.งบทดลอง รพ.'!$AU:$AU,MATCH(F:F,'[3]5.งบทดลอง รพ.'!B:B,0)),)</f>
        <v>0</v>
      </c>
      <c r="AZ200" s="295">
        <f>IFERROR(INDEX('[3]5.งบทดลอง รพ.'!$AV:$AV,MATCH(F:F,'[3]5.งบทดลอง รพ.'!B:B,0)),)</f>
        <v>0</v>
      </c>
      <c r="BA200" s="295">
        <f>IFERROR(INDEX('[3]5.งบทดลอง รพ.'!$AW:$AW,MATCH(F:F,'[3]5.งบทดลอง รพ.'!B:B,0)),)</f>
        <v>0</v>
      </c>
      <c r="BB200" s="295">
        <f>IFERROR(INDEX('[3]5.งบทดลอง รพ.'!$AX:$AX,MATCH(F:F,'[3]5.งบทดลอง รพ.'!B:B,0)),)</f>
        <v>30000</v>
      </c>
      <c r="BC200" s="295">
        <f>IFERROR(INDEX('[3]5.งบทดลอง รพ.'!$AY:$AY,MATCH(F:F,'[3]5.งบทดลอง รพ.'!B:B,0)),)</f>
        <v>0</v>
      </c>
      <c r="BD200" s="295">
        <f>IFERROR(INDEX('[3]5.งบทดลอง รพ.'!$AZ:$AZ,MATCH(F:F,'[3]5.งบทดลอง รพ.'!B:B,0)),)</f>
        <v>0</v>
      </c>
      <c r="BE200" s="295">
        <f>IFERROR(INDEX('[3]5.งบทดลอง รพ.'!$BA:$BA,MATCH(F:F,'[3]5.งบทดลอง รพ.'!B:B,0)),)</f>
        <v>0</v>
      </c>
      <c r="BF200" s="295">
        <f>IFERROR(INDEX('[3]5.งบทดลอง รพ.'!$BB:$BB,MATCH(F:F,'[3]5.งบทดลอง รพ.'!B:B,0)),)</f>
        <v>0</v>
      </c>
      <c r="BG200" s="295">
        <f>IFERROR(INDEX('[3]5.งบทดลอง รพ.'!$BC:$BC,MATCH(F:F,'[3]5.งบทดลอง รพ.'!B:B,0)),)</f>
        <v>0</v>
      </c>
      <c r="BH200" s="295">
        <f>IFERROR(INDEX('[3]5.งบทดลอง รพ.'!$BD:$BD,MATCH(F:F,'[3]5.งบทดลอง รพ.'!B:B,0)),)</f>
        <v>0</v>
      </c>
      <c r="BI200" s="295">
        <f>IFERROR(INDEX('[3]5.งบทดลอง รพ.'!$BE:$BE,MATCH(F:F,'[3]5.งบทดลอง รพ.'!B:B,0)),)</f>
        <v>0</v>
      </c>
      <c r="BJ200" s="295">
        <f>IFERROR(INDEX('[3]5.งบทดลอง รพ.'!$BF:$BF,MATCH(F:F,'[3]5.งบทดลอง รพ.'!B:B,0)),)</f>
        <v>0</v>
      </c>
      <c r="BK200" s="295">
        <f>IFERROR(INDEX('[3]5.งบทดลอง รพ.'!$BG:$BG,MATCH(F:F,'[3]5.งบทดลอง รพ.'!B:B,0)),)</f>
        <v>0</v>
      </c>
      <c r="BL200" s="295">
        <f>IFERROR(INDEX('[3]5.งบทดลอง รพ.'!$BH:$BH,MATCH(F:F,'[3]5.งบทดลอง รพ.'!B:B,0)),)</f>
        <v>0</v>
      </c>
      <c r="BM200" s="295">
        <f>IFERROR(INDEX('[3]5.งบทดลอง รพ.'!$BI:$BI,MATCH(F:F,'[3]5.งบทดลอง รพ.'!B:B,0)),)</f>
        <v>30000</v>
      </c>
      <c r="BN200" s="295">
        <f>IFERROR(INDEX('[3]5.งบทดลอง รพ.'!$BJ:$BJ,MATCH(F:F,'[3]5.งบทดลอง รพ.'!B:B,0)),)</f>
        <v>0</v>
      </c>
      <c r="BO200" s="295">
        <f>IFERROR(INDEX('[3]5.งบทดลอง รพ.'!$BK:$BK,MATCH(F:F,'[3]5.งบทดลอง รพ.'!B:B,0)),)</f>
        <v>0</v>
      </c>
      <c r="BP200" s="295">
        <f>IFERROR(INDEX('[3]5.งบทดลอง รพ.'!$BL:$BL,MATCH(F:F,'[3]5.งบทดลอง รพ.'!B:B,0)),)</f>
        <v>0</v>
      </c>
      <c r="BQ200" s="295">
        <f>IFERROR(INDEX('[3]5.งบทดลอง รพ.'!$BM:$BM,MATCH(F:F,'[3]5.งบทดลอง รพ.'!B:B,0)),)</f>
        <v>0</v>
      </c>
      <c r="BR200" s="295">
        <f>IFERROR(INDEX('[3]5.งบทดลอง รพ.'!$BN:$BN,MATCH(F:F,'[3]5.งบทดลอง รพ.'!B:B,0)),)</f>
        <v>0</v>
      </c>
      <c r="BS200" s="295">
        <f>IFERROR(INDEX('[3]5.งบทดลอง รพ.'!$BO:$BO,MATCH(F:F,'[3]5.งบทดลอง รพ.'!B:B,0)),)</f>
        <v>0</v>
      </c>
      <c r="BT200" s="295">
        <f>IFERROR(INDEX('[3]5.งบทดลอง รพ.'!$BP:$BP,MATCH(F:F,'[3]5.งบทดลอง รพ.'!B:B,0)),)</f>
        <v>30000</v>
      </c>
      <c r="BU200" s="295">
        <f>IFERROR(INDEX('[3]5.งบทดลอง รพ.'!$BQ:$BQ,MATCH(F:F,'[3]5.งบทดลอง รพ.'!B:B,0)),)</f>
        <v>0</v>
      </c>
      <c r="BV200" s="295">
        <f>IFERROR(INDEX('[3]5.งบทดลอง รพ.'!$BR:$BR,MATCH(F:F,'[3]5.งบทดลอง รพ.'!B:B,0)),)</f>
        <v>0</v>
      </c>
      <c r="BW200" s="295">
        <f>IFERROR(INDEX('[3]5.งบทดลอง รพ.'!$BS:$BS,MATCH(F:F,'[3]5.งบทดลอง รพ.'!B:B,0)),)</f>
        <v>0</v>
      </c>
      <c r="BX200" s="295">
        <f>IFERROR(INDEX('[3]5.งบทดลอง รพ.'!$BT:$BT,MATCH(F:F,'[3]5.งบทดลอง รพ.'!B:B,0)),)</f>
        <v>0</v>
      </c>
      <c r="BY200" s="295">
        <f>IFERROR(INDEX('[3]5.งบทดลอง รพ.'!$BU:$BU,MATCH(F:F,'[3]5.งบทดลอง รพ.'!B:B,0)),)</f>
        <v>0</v>
      </c>
      <c r="BZ200" s="295">
        <f>IFERROR(INDEX('[3]5.งบทดลอง รพ.'!$BV:$BV,MATCH(F:F,'[3]5.งบทดลอง รพ.'!B:B,0)),)</f>
        <v>0</v>
      </c>
      <c r="CA200" s="295">
        <f>IFERROR(INDEX('[3]5.งบทดลอง รพ.'!$BW:$BW,MATCH(F:F,'[3]5.งบทดลอง รพ.'!B:B,0)),)</f>
        <v>0</v>
      </c>
      <c r="CB200" s="295">
        <f>IFERROR(INDEX('[3]5.งบทดลอง รพ.'!$BX:$BX,MATCH(F:F,'[3]5.งบทดลอง รพ.'!B:B,0)),)</f>
        <v>0</v>
      </c>
      <c r="CC200" s="506">
        <f t="shared" si="40"/>
        <v>1653560.4200000002</v>
      </c>
    </row>
    <row r="201" spans="1:81" s="308" customFormat="1" ht="45">
      <c r="A201" s="307" t="s">
        <v>787</v>
      </c>
      <c r="B201" s="292" t="s">
        <v>39</v>
      </c>
      <c r="C201" s="293" t="s">
        <v>40</v>
      </c>
      <c r="D201" s="294">
        <v>52010</v>
      </c>
      <c r="E201" s="310" t="s">
        <v>788</v>
      </c>
      <c r="F201" s="504" t="s">
        <v>795</v>
      </c>
      <c r="G201" s="505" t="s">
        <v>796</v>
      </c>
      <c r="H201" s="295">
        <f>IFERROR(INDEX('[3]5.งบทดลอง รพ.'!$D:$D,MATCH(F:F,'[3]5.งบทดลอง รพ.'!B:B,0)),)</f>
        <v>4262330.3600000003</v>
      </c>
      <c r="I201" s="295">
        <f>IFERROR(INDEX('[3]5.งบทดลอง รพ.'!$E:$E,MATCH(F:F,'[3]5.งบทดลอง รพ.'!B:B,0)),)</f>
        <v>653100</v>
      </c>
      <c r="J201" s="295">
        <f>IFERROR(INDEX('[3]5.งบทดลอง รพ.'!$F:$F,MATCH(F:F,'[3]5.งบทดลอง รพ.'!B:B,0)),)</f>
        <v>964950</v>
      </c>
      <c r="K201" s="295">
        <f>IFERROR(INDEX('[3]5.งบทดลอง รพ.'!$G:$G,MATCH(F:F,'[3]5.งบทดลอง รพ.'!B:B,0)),)</f>
        <v>0</v>
      </c>
      <c r="L201" s="295">
        <f>IFERROR(INDEX('[3]5.งบทดลอง รพ.'!$H:$H,MATCH(F:F,'[3]5.งบทดลอง รพ.'!B:B,0)),)</f>
        <v>350700</v>
      </c>
      <c r="M201" s="295">
        <f>IFERROR(INDEX('[3]5.งบทดลอง รพ.'!$I:$I,MATCH(F:F,'[3]5.งบทดลอง รพ.'!B:B,0)),)</f>
        <v>44100</v>
      </c>
      <c r="N201" s="295">
        <f>IFERROR(INDEX('[3]5.งบทดลอง รพ.'!$J:$J,MATCH(F:F,'[3]5.งบทดลอง รพ.'!B:B,0)),)</f>
        <v>4908470.79</v>
      </c>
      <c r="O201" s="295">
        <f>IFERROR(INDEX('[3]5.งบทดลอง รพ.'!$K:$K,MATCH(F:F,'[3]5.งบทดลอง รพ.'!B:B,0)),)</f>
        <v>0</v>
      </c>
      <c r="P201" s="295">
        <f>IFERROR(INDEX('[3]5.งบทดลอง รพ.'!$L:$L,MATCH(F:F,'[3]5.งบทดลอง รพ.'!B:B,0)),)</f>
        <v>231000</v>
      </c>
      <c r="Q201" s="295">
        <f>IFERROR(INDEX('[3]5.งบทดลอง รพ.'!$M:$M,MATCH(F:F,'[3]5.งบทดลอง รพ.'!B:B,0)),)</f>
        <v>1212400</v>
      </c>
      <c r="R201" s="295">
        <f>IFERROR(INDEX('[3]5.งบทดลอง รพ.'!$N:$N,MATCH(F:F,'[3]5.งบทดลอง รพ.'!B:B,0)),)</f>
        <v>264600</v>
      </c>
      <c r="S201" s="295">
        <f>IFERROR(INDEX('[3]5.งบทดลอง รพ.'!$O:$O,MATCH(F:F,'[3]5.งบทดลอง รพ.'!B:B,0)),)</f>
        <v>572560</v>
      </c>
      <c r="T201" s="295">
        <f>IFERROR(INDEX('[3]5.งบทดลอง รพ.'!$P:$P,MATCH(F:F,'[3]5.งบทดลอง รพ.'!B:B,0)),)</f>
        <v>281700</v>
      </c>
      <c r="U201" s="295">
        <f>IFERROR(INDEX('[3]5.งบทดลอง รพ.'!$Q:$Q,MATCH(F:F,'[3]5.งบทดลอง รพ.'!B:B,0)),)</f>
        <v>998384.42</v>
      </c>
      <c r="V201" s="295">
        <f>IFERROR(INDEX('[3]5.งบทดลอง รพ.'!$R:$R,MATCH(F:F,'[3]5.งบทดลอง รพ.'!B:B,0)),)</f>
        <v>0</v>
      </c>
      <c r="W201" s="295">
        <f>IFERROR(INDEX('[3]5.งบทดลอง รพ.'!$S:$S,MATCH(F:F,'[3]5.งบทดลอง รพ.'!B:B,0)),)</f>
        <v>737700</v>
      </c>
      <c r="X201" s="295">
        <f>IFERROR(INDEX('[3]5.งบทดลอง รพ.'!$T:$T,MATCH(F:F,'[3]5.งบทดลอง รพ.'!B:B,0)),)</f>
        <v>340200</v>
      </c>
      <c r="Y201" s="295">
        <f>IFERROR(INDEX('[3]5.งบทดลอง รพ.'!$U:$U,MATCH(F:F,'[3]5.งบทดลอง รพ.'!B:B,0)),)</f>
        <v>0</v>
      </c>
      <c r="Z201" s="295">
        <f>IFERROR(INDEX('[3]5.งบทดลอง รพ.'!$V:$V,MATCH(F:F,'[3]5.งบทดลอง รพ.'!B:B,0)),)</f>
        <v>4607956.46</v>
      </c>
      <c r="AA201" s="295">
        <f>IFERROR(INDEX('[3]5.งบทดลอง รพ.'!$W:$W,MATCH(F:F,'[3]5.งบทดลอง รพ.'!B:B,0)),)</f>
        <v>1063305.26</v>
      </c>
      <c r="AB201" s="295">
        <f>IFERROR(INDEX('[3]5.งบทดลอง รพ.'!$X:$X,MATCH(F:F,'[3]5.งบทดลอง รพ.'!B:B,0)),)</f>
        <v>688800</v>
      </c>
      <c r="AC201" s="295">
        <f>IFERROR(INDEX('[3]5.งบทดลอง รพ.'!$Y:$Y,MATCH(F:F,'[3]5.งบทดลอง รพ.'!B:B,0)),)</f>
        <v>1185957.52</v>
      </c>
      <c r="AD201" s="295">
        <f>IFERROR(INDEX('[3]5.งบทดลอง รพ.'!$Z:$Z,MATCH(F:F,'[3]5.งบทดลอง รพ.'!B:B,0)),)</f>
        <v>392700</v>
      </c>
      <c r="AE201" s="295">
        <f>IFERROR(INDEX('[3]5.งบทดลอง รพ.'!$AA:$AA,MATCH(F:F,'[3]5.งบทดลอง รพ.'!B:B,0)),)</f>
        <v>582151.61</v>
      </c>
      <c r="AF201" s="295">
        <f>IFERROR(INDEX('[3]5.งบทดลอง รพ.'!$AB:$AB,MATCH(F:F,'[3]5.งบทดลอง รพ.'!B:B,0)),)</f>
        <v>317800</v>
      </c>
      <c r="AG201" s="295">
        <f>IFERROR(INDEX('[3]5.งบทดลอง รพ.'!$AC:$AC,MATCH(F:F,'[3]5.งบทดลอง รพ.'!B:B,0)),)</f>
        <v>33990</v>
      </c>
      <c r="AH201" s="295">
        <f>IFERROR(INDEX('[3]5.งบทดลอง รพ.'!$AD:$AD,MATCH(F:F,'[3]5.งบทดลอง รพ.'!B:B,0)),)</f>
        <v>69300</v>
      </c>
      <c r="AI201" s="295">
        <f>IFERROR(INDEX('[3]5.งบทดลอง รพ.'!$AE:$AE,MATCH(F:F,'[3]5.งบทดลอง รพ.'!B:B,0)),)</f>
        <v>5325595.43</v>
      </c>
      <c r="AJ201" s="295">
        <f>IFERROR(INDEX('[3]5.งบทดลอง รพ.'!$AF:$AF,MATCH(F:F,'[3]5.งบทดลอง รพ.'!B:B,0)),)</f>
        <v>407400</v>
      </c>
      <c r="AK201" s="295">
        <f>IFERROR(INDEX('[3]5.งบทดลอง รพ.'!$AG:$AG,MATCH(F:F,'[3]5.งบทดลอง รพ.'!B:B,0)),)</f>
        <v>254100</v>
      </c>
      <c r="AL201" s="295">
        <f>IFERROR(INDEX('[3]5.งบทดลอง รพ.'!$AH:$AH,MATCH(F:F,'[3]5.งบทดลอง รพ.'!B:B,0)),)</f>
        <v>275100</v>
      </c>
      <c r="AM201" s="295">
        <f>IFERROR(INDEX('[3]5.งบทดลอง รพ.'!$AI:$AI,MATCH(F:F,'[3]5.งบทดลอง รพ.'!B:B,0)),)</f>
        <v>249900</v>
      </c>
      <c r="AN201" s="295">
        <f>IFERROR(INDEX('[3]5.งบทดลอง รพ.'!$AJ:$AJ,MATCH(F:F,'[3]5.งบทดลอง รพ.'!B:B,0)),)</f>
        <v>386516.67</v>
      </c>
      <c r="AO201" s="295">
        <f>IFERROR(INDEX('[3]5.งบทดลอง รพ.'!$AK:$AK,MATCH(F:F,'[3]5.งบทดลอง รพ.'!B:B,0)),)</f>
        <v>0</v>
      </c>
      <c r="AP201" s="295">
        <f>IFERROR(INDEX('[3]5.งบทดลอง รพ.'!$AL:$AL,MATCH(F:F,'[3]5.งบทดลอง รพ.'!B:B,0)),)</f>
        <v>275100</v>
      </c>
      <c r="AQ201" s="295">
        <f>IFERROR(INDEX('[3]5.งบทดลอง รพ.'!$AM:$AM,MATCH(F:F,'[3]5.งบทดลอง รพ.'!B:B,0)),)</f>
        <v>459900</v>
      </c>
      <c r="AR201" s="295">
        <f>IFERROR(INDEX('[3]5.งบทดลอง รพ.'!$AN:$AN,MATCH(F:F,'[3]5.งบทดลอง รพ.'!B:B,0)),)</f>
        <v>180600</v>
      </c>
      <c r="AS201" s="295">
        <f>IFERROR(INDEX('[3]5.งบทดลอง รพ.'!$AO:$AO,MATCH(F:F,'[3]5.งบทดลอง รพ.'!B:B,0)),)</f>
        <v>67200</v>
      </c>
      <c r="AT201" s="295">
        <f>IFERROR(INDEX('[3]5.งบทดลอง รพ.'!$AP:$AP,MATCH(F:F,'[3]5.งบทดลอง รพ.'!B:B,0)),)</f>
        <v>307277.42</v>
      </c>
      <c r="AU201" s="295">
        <f>IFERROR(INDEX('[3]5.งบทดลอง รพ.'!$AQ:$AQ,MATCH(F:F,'[3]5.งบทดลอง รพ.'!B:B,0)),)</f>
        <v>2760370.97</v>
      </c>
      <c r="AV201" s="295">
        <f>IFERROR(INDEX('[3]5.งบทดลอง รพ.'!$AR:$AR,MATCH(F:F,'[3]5.งบทดลอง รพ.'!B:B,0)),)</f>
        <v>312900</v>
      </c>
      <c r="AW201" s="295">
        <f>IFERROR(INDEX('[3]5.งบทดลอง รพ.'!$AS:$AS,MATCH(F:F,'[3]5.งบทดลอง รพ.'!B:B,0)),)</f>
        <v>304500</v>
      </c>
      <c r="AX201" s="295">
        <f>IFERROR(INDEX('[3]5.งบทดลอง รพ.'!$AT:$AT,MATCH(F:F,'[3]5.งบทดลอง รพ.'!B:B,0)),)</f>
        <v>325500</v>
      </c>
      <c r="AY201" s="295">
        <f>IFERROR(INDEX('[3]5.งบทดลอง รพ.'!$AU:$AU,MATCH(F:F,'[3]5.งบทดลอง รพ.'!B:B,0)),)</f>
        <v>276500</v>
      </c>
      <c r="AZ201" s="295">
        <f>IFERROR(INDEX('[3]5.งบทดลอง รพ.'!$AV:$AV,MATCH(F:F,'[3]5.งบทดลอง รพ.'!B:B,0)),)</f>
        <v>48300</v>
      </c>
      <c r="BA201" s="295">
        <f>IFERROR(INDEX('[3]5.งบทดลอง รพ.'!$AW:$AW,MATCH(F:F,'[3]5.งบทดลอง รพ.'!B:B,0)),)</f>
        <v>128100</v>
      </c>
      <c r="BB201" s="295">
        <f>IFERROR(INDEX('[3]5.งบทดลอง รพ.'!$AX:$AX,MATCH(F:F,'[3]5.งบทดลอง รพ.'!B:B,0)),)</f>
        <v>4314142.57</v>
      </c>
      <c r="BC201" s="295">
        <f>IFERROR(INDEX('[3]5.งบทดลอง รพ.'!$AY:$AY,MATCH(F:F,'[3]5.งบทดลอง รพ.'!B:B,0)),)</f>
        <v>70100</v>
      </c>
      <c r="BD201" s="295">
        <f>IFERROR(INDEX('[3]5.งบทดลอง รพ.'!$AZ:$AZ,MATCH(F:F,'[3]5.งบทดลอง รพ.'!B:B,0)),)</f>
        <v>479500</v>
      </c>
      <c r="BE201" s="295">
        <f>IFERROR(INDEX('[3]5.งบทดลอง รพ.'!$BA:$BA,MATCH(F:F,'[3]5.งบทดลอง รพ.'!B:B,0)),)</f>
        <v>200700</v>
      </c>
      <c r="BF201" s="295">
        <f>IFERROR(INDEX('[3]5.งบทดลอง รพ.'!$BB:$BB,MATCH(F:F,'[3]5.งบทดลอง รพ.'!B:B,0)),)</f>
        <v>674100</v>
      </c>
      <c r="BG201" s="295">
        <f>IFERROR(INDEX('[3]5.งบทดลอง รพ.'!$BC:$BC,MATCH(F:F,'[3]5.งบทดลอง รพ.'!B:B,0)),)</f>
        <v>286190.40000000002</v>
      </c>
      <c r="BH201" s="295">
        <f>IFERROR(INDEX('[3]5.งบทดลอง รพ.'!$BD:$BD,MATCH(F:F,'[3]5.งบทดลอง รพ.'!B:B,0)),)</f>
        <v>681900</v>
      </c>
      <c r="BI201" s="295">
        <f>IFERROR(INDEX('[3]5.งบทดลอง รพ.'!$BE:$BE,MATCH(F:F,'[3]5.งบทดลอง รพ.'!B:B,0)),)</f>
        <v>663425</v>
      </c>
      <c r="BJ201" s="295">
        <f>IFERROR(INDEX('[3]5.งบทดลอง รพ.'!$BF:$BF,MATCH(F:F,'[3]5.งบทดลอง รพ.'!B:B,0)),)</f>
        <v>264600</v>
      </c>
      <c r="BK201" s="295">
        <f>IFERROR(INDEX('[3]5.งบทดลอง รพ.'!$BG:$BG,MATCH(F:F,'[3]5.งบทดลอง รพ.'!B:B,0)),)</f>
        <v>46500</v>
      </c>
      <c r="BL201" s="295">
        <f>IFERROR(INDEX('[3]5.งบทดลอง รพ.'!$BH:$BH,MATCH(F:F,'[3]5.งบทดลอง รพ.'!B:B,0)),)</f>
        <v>79800</v>
      </c>
      <c r="BM201" s="295">
        <f>IFERROR(INDEX('[3]5.งบทดลอง รพ.'!$BI:$BI,MATCH(F:F,'[3]5.งบทดลอง รพ.'!B:B,0)),)</f>
        <v>3715400.53</v>
      </c>
      <c r="BN201" s="295">
        <f>IFERROR(INDEX('[3]5.งบทดลอง รพ.'!$BJ:$BJ,MATCH(F:F,'[3]5.งบทดลอง รพ.'!B:B,0)),)</f>
        <v>0</v>
      </c>
      <c r="BO201" s="295">
        <f>IFERROR(INDEX('[3]5.งบทดลอง รพ.'!$BK:$BK,MATCH(F:F,'[3]5.งบทดลอง รพ.'!B:B,0)),)</f>
        <v>338000</v>
      </c>
      <c r="BP201" s="295">
        <f>IFERROR(INDEX('[3]5.งบทดลอง รพ.'!$BL:$BL,MATCH(F:F,'[3]5.งบทดลอง รพ.'!B:B,0)),)</f>
        <v>371700</v>
      </c>
      <c r="BQ201" s="295">
        <f>IFERROR(INDEX('[3]5.งบทดลอง รพ.'!$BM:$BM,MATCH(F:F,'[3]5.งบทดลอง รพ.'!B:B,0)),)</f>
        <v>327600</v>
      </c>
      <c r="BR201" s="295">
        <f>IFERROR(INDEX('[3]5.งบทดลอง รพ.'!$BN:$BN,MATCH(F:F,'[3]5.งบทดลอง รพ.'!B:B,0)),)</f>
        <v>611348.38</v>
      </c>
      <c r="BS201" s="295">
        <f>IFERROR(INDEX('[3]5.งบทดลอง รพ.'!$BO:$BO,MATCH(F:F,'[3]5.งบทดลอง รพ.'!B:B,0)),)</f>
        <v>307616.13</v>
      </c>
      <c r="BT201" s="295">
        <f>IFERROR(INDEX('[3]5.งบทดลอง รพ.'!$BP:$BP,MATCH(F:F,'[3]5.งบทดลอง รพ.'!B:B,0)),)</f>
        <v>2111177.42</v>
      </c>
      <c r="BU201" s="295">
        <f>IFERROR(INDEX('[3]5.งบทดลอง รพ.'!$BQ:$BQ,MATCH(F:F,'[3]5.งบทดลอง รพ.'!B:B,0)),)</f>
        <v>327600</v>
      </c>
      <c r="BV201" s="295">
        <f>IFERROR(INDEX('[3]5.งบทดลอง รพ.'!$BR:$BR,MATCH(F:F,'[3]5.งบทดลอง รพ.'!B:B,0)),)</f>
        <v>269703.23</v>
      </c>
      <c r="BW201" s="295">
        <f>IFERROR(INDEX('[3]5.งบทดลอง รพ.'!$BS:$BS,MATCH(F:F,'[3]5.งบทดลอง รพ.'!B:B,0)),)</f>
        <v>331800</v>
      </c>
      <c r="BX201" s="295">
        <f>IFERROR(INDEX('[3]5.งบทดลอง รพ.'!$BT:$BT,MATCH(F:F,'[3]5.งบทดลอง รพ.'!B:B,0)),)</f>
        <v>369600</v>
      </c>
      <c r="BY201" s="295">
        <f>IFERROR(INDEX('[3]5.งบทดลอง รพ.'!$BU:$BU,MATCH(F:F,'[3]5.งบทดลอง รพ.'!B:B,0)),)</f>
        <v>762975</v>
      </c>
      <c r="BZ201" s="295">
        <f>IFERROR(INDEX('[3]5.งบทดลอง รพ.'!$BV:$BV,MATCH(F:F,'[3]5.งบทดลอง รพ.'!B:B,0)),)</f>
        <v>402229.04</v>
      </c>
      <c r="CA201" s="295">
        <f>IFERROR(INDEX('[3]5.งบทดลอง รพ.'!$BW:$BW,MATCH(F:F,'[3]5.งบทดลอง รพ.'!B:B,0)),)</f>
        <v>62029.03</v>
      </c>
      <c r="CB201" s="295">
        <f>IFERROR(INDEX('[3]5.งบทดลอง รพ.'!$BX:$BX,MATCH(F:F,'[3]5.งบทดลอง รพ.'!B:B,0)),)</f>
        <v>51529.03</v>
      </c>
      <c r="CC201" s="506">
        <f t="shared" si="40"/>
        <v>55230282.670000009</v>
      </c>
    </row>
    <row r="202" spans="1:81" s="308" customFormat="1" ht="45">
      <c r="A202" s="307" t="s">
        <v>787</v>
      </c>
      <c r="B202" s="292" t="s">
        <v>39</v>
      </c>
      <c r="C202" s="293" t="s">
        <v>40</v>
      </c>
      <c r="D202" s="294">
        <v>52010</v>
      </c>
      <c r="E202" s="310" t="s">
        <v>788</v>
      </c>
      <c r="F202" s="504" t="s">
        <v>797</v>
      </c>
      <c r="G202" s="505" t="s">
        <v>798</v>
      </c>
      <c r="H202" s="295">
        <f>IFERROR(INDEX('[3]5.งบทดลอง รพ.'!$D:$D,MATCH(F:F,'[3]5.งบทดลอง รพ.'!B:B,0)),)</f>
        <v>415800</v>
      </c>
      <c r="I202" s="295">
        <f>IFERROR(INDEX('[3]5.งบทดลอง รพ.'!$E:$E,MATCH(F:F,'[3]5.งบทดลอง รพ.'!B:B,0)),)</f>
        <v>39600</v>
      </c>
      <c r="J202" s="295">
        <f>IFERROR(INDEX('[3]5.งบทดลอง รพ.'!$F:$F,MATCH(F:F,'[3]5.งบทดลอง รพ.'!B:B,0)),)</f>
        <v>30000</v>
      </c>
      <c r="K202" s="295">
        <f>IFERROR(INDEX('[3]5.งบทดลอง รพ.'!$G:$G,MATCH(F:F,'[3]5.งบทดลอง รพ.'!B:B,0)),)</f>
        <v>756000</v>
      </c>
      <c r="L202" s="295">
        <f>IFERROR(INDEX('[3]5.งบทดลอง รพ.'!$H:$H,MATCH(F:F,'[3]5.งบทดลอง รพ.'!B:B,0)),)</f>
        <v>59400</v>
      </c>
      <c r="M202" s="295">
        <f>IFERROR(INDEX('[3]5.งบทดลอง รพ.'!$I:$I,MATCH(F:F,'[3]5.งบทดลอง รพ.'!B:B,0)),)</f>
        <v>29700</v>
      </c>
      <c r="N202" s="295">
        <f>IFERROR(INDEX('[3]5.งบทดลอง รพ.'!$J:$J,MATCH(F:F,'[3]5.งบทดลอง รพ.'!B:B,0)),)</f>
        <v>1067992.8600000001</v>
      </c>
      <c r="O202" s="295">
        <f>IFERROR(INDEX('[3]5.งบทดลอง รพ.'!$K:$K,MATCH(F:F,'[3]5.งบทดลอง รพ.'!B:B,0)),)</f>
        <v>756000</v>
      </c>
      <c r="P202" s="295">
        <f>IFERROR(INDEX('[3]5.งบทดลอง รพ.'!$L:$L,MATCH(F:F,'[3]5.งบทดลอง รพ.'!B:B,0)),)</f>
        <v>0</v>
      </c>
      <c r="Q202" s="295">
        <f>IFERROR(INDEX('[3]5.งบทดลอง รพ.'!$M:$M,MATCH(F:F,'[3]5.งบทดลอง รพ.'!B:B,0)),)</f>
        <v>89100</v>
      </c>
      <c r="R202" s="295">
        <f>IFERROR(INDEX('[3]5.งบทดลอง รพ.'!$N:$N,MATCH(F:F,'[3]5.งบทดลอง รพ.'!B:B,0)),)</f>
        <v>33600</v>
      </c>
      <c r="S202" s="295">
        <f>IFERROR(INDEX('[3]5.งบทดลอง รพ.'!$O:$O,MATCH(F:F,'[3]5.งบทดลอง รพ.'!B:B,0)),)</f>
        <v>126600</v>
      </c>
      <c r="T202" s="295">
        <f>IFERROR(INDEX('[3]5.งบทดลอง รพ.'!$P:$P,MATCH(F:F,'[3]5.งบทดลอง รพ.'!B:B,0)),)</f>
        <v>0</v>
      </c>
      <c r="U202" s="295">
        <f>IFERROR(INDEX('[3]5.งบทดลอง รพ.'!$Q:$Q,MATCH(F:F,'[3]5.งบทดลอง รพ.'!B:B,0)),)</f>
        <v>148500</v>
      </c>
      <c r="V202" s="295">
        <f>IFERROR(INDEX('[3]5.งบทดลอง รพ.'!$R:$R,MATCH(F:F,'[3]5.งบทดลอง รพ.'!B:B,0)),)</f>
        <v>56000</v>
      </c>
      <c r="W202" s="295">
        <f>IFERROR(INDEX('[3]5.งบทดลอง รพ.'!$S:$S,MATCH(F:F,'[3]5.งบทดลอง รพ.'!B:B,0)),)</f>
        <v>0</v>
      </c>
      <c r="X202" s="295">
        <f>IFERROR(INDEX('[3]5.งบทดลอง รพ.'!$T:$T,MATCH(F:F,'[3]5.งบทดลอง รพ.'!B:B,0)),)</f>
        <v>0</v>
      </c>
      <c r="Y202" s="295">
        <f>IFERROR(INDEX('[3]5.งบทดลอง รพ.'!$U:$U,MATCH(F:F,'[3]5.งบทดลอง รพ.'!B:B,0)),)</f>
        <v>0</v>
      </c>
      <c r="Z202" s="295">
        <f>IFERROR(INDEX('[3]5.งบทดลอง รพ.'!$V:$V,MATCH(F:F,'[3]5.งบทดลอง รพ.'!B:B,0)),)</f>
        <v>1587190.55</v>
      </c>
      <c r="AA202" s="295">
        <f>IFERROR(INDEX('[3]5.งบทดลอง รพ.'!$W:$W,MATCH(F:F,'[3]5.งบทดลอง รพ.'!B:B,0)),)</f>
        <v>0</v>
      </c>
      <c r="AB202" s="295">
        <f>IFERROR(INDEX('[3]5.งบทดลอง รพ.'!$X:$X,MATCH(F:F,'[3]5.งบทดลอง รพ.'!B:B,0)),)</f>
        <v>29700</v>
      </c>
      <c r="AC202" s="295">
        <f>IFERROR(INDEX('[3]5.งบทดลอง รพ.'!$Y:$Y,MATCH(F:F,'[3]5.งบทดลอง รพ.'!B:B,0)),)</f>
        <v>59400</v>
      </c>
      <c r="AD202" s="295">
        <f>IFERROR(INDEX('[3]5.งบทดลอง รพ.'!$Z:$Z,MATCH(F:F,'[3]5.งบทดลอง รพ.'!B:B,0)),)</f>
        <v>67200</v>
      </c>
      <c r="AE202" s="295">
        <f>IFERROR(INDEX('[3]5.งบทดลอง รพ.'!$AA:$AA,MATCH(F:F,'[3]5.งบทดลอง รพ.'!B:B,0)),)</f>
        <v>29700</v>
      </c>
      <c r="AF202" s="295">
        <f>IFERROR(INDEX('[3]5.งบทดลอง รพ.'!$AB:$AB,MATCH(F:F,'[3]5.งบทดลอง รพ.'!B:B,0)),)</f>
        <v>0</v>
      </c>
      <c r="AG202" s="295">
        <f>IFERROR(INDEX('[3]5.งบทดลอง รพ.'!$AC:$AC,MATCH(F:F,'[3]5.งบทดลอง รพ.'!B:B,0)),)</f>
        <v>0</v>
      </c>
      <c r="AH202" s="295">
        <f>IFERROR(INDEX('[3]5.งบทดลอง รพ.'!$AD:$AD,MATCH(F:F,'[3]5.งบทดลอง รพ.'!B:B,0)),)</f>
        <v>0</v>
      </c>
      <c r="AI202" s="295">
        <f>IFERROR(INDEX('[3]5.งบทดลอง รพ.'!$AE:$AE,MATCH(F:F,'[3]5.งบทดลอง รพ.'!B:B,0)),)</f>
        <v>435912.9</v>
      </c>
      <c r="AJ202" s="295">
        <f>IFERROR(INDEX('[3]5.งบทดลอง รพ.'!$AF:$AF,MATCH(F:F,'[3]5.งบทดลอง รพ.'!B:B,0)),)</f>
        <v>0</v>
      </c>
      <c r="AK202" s="295">
        <f>IFERROR(INDEX('[3]5.งบทดลอง รพ.'!$AG:$AG,MATCH(F:F,'[3]5.งบทดลอง รพ.'!B:B,0)),)</f>
        <v>33600</v>
      </c>
      <c r="AL202" s="295">
        <f>IFERROR(INDEX('[3]5.งบทดลอง รพ.'!$AH:$AH,MATCH(F:F,'[3]5.งบทดลอง รพ.'!B:B,0)),)</f>
        <v>0</v>
      </c>
      <c r="AM202" s="295">
        <f>IFERROR(INDEX('[3]5.งบทดลอง รพ.'!$AI:$AI,MATCH(F:F,'[3]5.งบทดลอง รพ.'!B:B,0)),)</f>
        <v>0</v>
      </c>
      <c r="AN202" s="295">
        <f>IFERROR(INDEX('[3]5.งบทดลอง รพ.'!$AJ:$AJ,MATCH(F:F,'[3]5.งบทดลอง รพ.'!B:B,0)),)</f>
        <v>0</v>
      </c>
      <c r="AO202" s="295">
        <f>IFERROR(INDEX('[3]5.งบทดลอง รพ.'!$AK:$AK,MATCH(F:F,'[3]5.งบทดลอง รพ.'!B:B,0)),)</f>
        <v>283500</v>
      </c>
      <c r="AP202" s="295">
        <f>IFERROR(INDEX('[3]5.งบทดลอง รพ.'!$AL:$AL,MATCH(F:F,'[3]5.งบทดลอง รพ.'!B:B,0)),)</f>
        <v>29700</v>
      </c>
      <c r="AQ202" s="295">
        <f>IFERROR(INDEX('[3]5.งบทดลอง รพ.'!$AM:$AM,MATCH(F:F,'[3]5.งบทดลอง รพ.'!B:B,0)),)</f>
        <v>29700</v>
      </c>
      <c r="AR202" s="295">
        <f>IFERROR(INDEX('[3]5.งบทดลอง รพ.'!$AN:$AN,MATCH(F:F,'[3]5.งบทดลอง รพ.'!B:B,0)),)</f>
        <v>0</v>
      </c>
      <c r="AS202" s="295">
        <f>IFERROR(INDEX('[3]5.งบทดลอง รพ.'!$AO:$AO,MATCH(F:F,'[3]5.งบทดลอง รพ.'!B:B,0)),)</f>
        <v>0</v>
      </c>
      <c r="AT202" s="295">
        <f>IFERROR(INDEX('[3]5.งบทดลอง รพ.'!$AP:$AP,MATCH(F:F,'[3]5.งบทดลอง รพ.'!B:B,0)),)</f>
        <v>0</v>
      </c>
      <c r="AU202" s="295">
        <f>IFERROR(INDEX('[3]5.งบทดลอง รพ.'!$AQ:$AQ,MATCH(F:F,'[3]5.งบทดลอง รพ.'!B:B,0)),)</f>
        <v>101670.97</v>
      </c>
      <c r="AV202" s="295">
        <f>IFERROR(INDEX('[3]5.งบทดลอง รพ.'!$AR:$AR,MATCH(F:F,'[3]5.งบทดลอง รพ.'!B:B,0)),)</f>
        <v>0</v>
      </c>
      <c r="AW202" s="295">
        <f>IFERROR(INDEX('[3]5.งบทดลอง รพ.'!$AS:$AS,MATCH(F:F,'[3]5.งบทดลอง รพ.'!B:B,0)),)</f>
        <v>0</v>
      </c>
      <c r="AX202" s="295">
        <f>IFERROR(INDEX('[3]5.งบทดลอง รพ.'!$AT:$AT,MATCH(F:F,'[3]5.งบทดลอง รพ.'!B:B,0)),)</f>
        <v>0</v>
      </c>
      <c r="AY202" s="295">
        <f>IFERROR(INDEX('[3]5.งบทดลอง รพ.'!$AU:$AU,MATCH(F:F,'[3]5.งบทดลอง รพ.'!B:B,0)),)</f>
        <v>0</v>
      </c>
      <c r="AZ202" s="295">
        <f>IFERROR(INDEX('[3]5.งบทดลอง รพ.'!$AV:$AV,MATCH(F:F,'[3]5.งบทดลอง รพ.'!B:B,0)),)</f>
        <v>0</v>
      </c>
      <c r="BA202" s="295">
        <f>IFERROR(INDEX('[3]5.งบทดลอง รพ.'!$AW:$AW,MATCH(F:F,'[3]5.งบทดลอง รพ.'!B:B,0)),)</f>
        <v>0</v>
      </c>
      <c r="BB202" s="295">
        <f>IFERROR(INDEX('[3]5.งบทดลอง รพ.'!$AX:$AX,MATCH(F:F,'[3]5.งบทดลอง รพ.'!B:B,0)),)</f>
        <v>415800</v>
      </c>
      <c r="BC202" s="295">
        <f>IFERROR(INDEX('[3]5.งบทดลอง รพ.'!$AY:$AY,MATCH(F:F,'[3]5.งบทดลอง รพ.'!B:B,0)),)</f>
        <v>35300</v>
      </c>
      <c r="BD202" s="295">
        <f>IFERROR(INDEX('[3]5.งบทดลอง รพ.'!$AZ:$AZ,MATCH(F:F,'[3]5.งบทดลอง รพ.'!B:B,0)),)</f>
        <v>29700</v>
      </c>
      <c r="BE202" s="295">
        <f>IFERROR(INDEX('[3]5.งบทดลอง รพ.'!$BA:$BA,MATCH(F:F,'[3]5.งบทดลอง รพ.'!B:B,0)),)</f>
        <v>582003.23</v>
      </c>
      <c r="BF202" s="295">
        <f>IFERROR(INDEX('[3]5.งบทดลอง รพ.'!$BB:$BB,MATCH(F:F,'[3]5.งบทดลอง รพ.'!B:B,0)),)</f>
        <v>236400</v>
      </c>
      <c r="BG202" s="295">
        <f>IFERROR(INDEX('[3]5.งบทดลอง รพ.'!$BC:$BC,MATCH(F:F,'[3]5.งบทดลอง รพ.'!B:B,0)),)</f>
        <v>0</v>
      </c>
      <c r="BH202" s="295">
        <f>IFERROR(INDEX('[3]5.งบทดลอง รพ.'!$BD:$BD,MATCH(F:F,'[3]5.งบทดลอง รพ.'!B:B,0)),)</f>
        <v>80100</v>
      </c>
      <c r="BI202" s="295">
        <f>IFERROR(INDEX('[3]5.งบทดลอง รพ.'!$BE:$BE,MATCH(F:F,'[3]5.งบทดลอง รพ.'!B:B,0)),)</f>
        <v>29700</v>
      </c>
      <c r="BJ202" s="295">
        <f>IFERROR(INDEX('[3]5.งบทดลอง รพ.'!$BF:$BF,MATCH(F:F,'[3]5.งบทดลอง รพ.'!B:B,0)),)</f>
        <v>19800</v>
      </c>
      <c r="BK202" s="295">
        <f>IFERROR(INDEX('[3]5.งบทดลอง รพ.'!$BG:$BG,MATCH(F:F,'[3]5.งบทดลอง รพ.'!B:B,0)),)</f>
        <v>29700</v>
      </c>
      <c r="BL202" s="295">
        <f>IFERROR(INDEX('[3]5.งบทดลอง รพ.'!$BH:$BH,MATCH(F:F,'[3]5.งบทดลอง รพ.'!B:B,0)),)</f>
        <v>29700</v>
      </c>
      <c r="BM202" s="295">
        <f>IFERROR(INDEX('[3]5.งบทดลอง รพ.'!$BI:$BI,MATCH(F:F,'[3]5.งบทดลอง รพ.'!B:B,0)),)</f>
        <v>297000</v>
      </c>
      <c r="BN202" s="295">
        <f>IFERROR(INDEX('[3]5.งบทดลอง รพ.'!$BJ:$BJ,MATCH(F:F,'[3]5.งบทดลอง รพ.'!B:B,0)),)</f>
        <v>966800</v>
      </c>
      <c r="BO202" s="295">
        <f>IFERROR(INDEX('[3]5.งบทดลอง รพ.'!$BK:$BK,MATCH(F:F,'[3]5.งบทดลอง รพ.'!B:B,0)),)</f>
        <v>0</v>
      </c>
      <c r="BP202" s="295">
        <f>IFERROR(INDEX('[3]5.งบทดลอง รพ.'!$BL:$BL,MATCH(F:F,'[3]5.งบทดลอง รพ.'!B:B,0)),)</f>
        <v>0</v>
      </c>
      <c r="BQ202" s="295">
        <f>IFERROR(INDEX('[3]5.งบทดลอง รพ.'!$BM:$BM,MATCH(F:F,'[3]5.งบทดลอง รพ.'!B:B,0)),)</f>
        <v>50400</v>
      </c>
      <c r="BR202" s="295">
        <f>IFERROR(INDEX('[3]5.งบทดลอง รพ.'!$BN:$BN,MATCH(F:F,'[3]5.งบทดลอง รพ.'!B:B,0)),)</f>
        <v>0</v>
      </c>
      <c r="BS202" s="295">
        <f>IFERROR(INDEX('[3]5.งบทดลอง รพ.'!$BO:$BO,MATCH(F:F,'[3]5.งบทดลอง รพ.'!B:B,0)),)</f>
        <v>11200</v>
      </c>
      <c r="BT202" s="295">
        <f>IFERROR(INDEX('[3]5.งบทดลอง รพ.'!$BP:$BP,MATCH(F:F,'[3]5.งบทดลอง รพ.'!B:B,0)),)</f>
        <v>176241.94</v>
      </c>
      <c r="BU202" s="295">
        <f>IFERROR(INDEX('[3]5.งบทดลอง รพ.'!$BQ:$BQ,MATCH(F:F,'[3]5.งบทดลอง รพ.'!B:B,0)),)</f>
        <v>0</v>
      </c>
      <c r="BV202" s="295">
        <f>IFERROR(INDEX('[3]5.งบทดลอง รพ.'!$BR:$BR,MATCH(F:F,'[3]5.งบทดลอง รพ.'!B:B,0)),)</f>
        <v>0</v>
      </c>
      <c r="BW202" s="295">
        <f>IFERROR(INDEX('[3]5.งบทดลอง รพ.'!$BS:$BS,MATCH(F:F,'[3]5.งบทดลอง รพ.'!B:B,0)),)</f>
        <v>29700</v>
      </c>
      <c r="BX202" s="295">
        <f>IFERROR(INDEX('[3]5.งบทดลอง รพ.'!$BT:$BT,MATCH(F:F,'[3]5.งบทดลอง รพ.'!B:B,0)),)</f>
        <v>0</v>
      </c>
      <c r="BY202" s="295">
        <f>IFERROR(INDEX('[3]5.งบทดลอง รพ.'!$BU:$BU,MATCH(F:F,'[3]5.งบทดลอง รพ.'!B:B,0)),)</f>
        <v>59400</v>
      </c>
      <c r="BZ202" s="295">
        <f>IFERROR(INDEX('[3]5.งบทดลอง รพ.'!$BV:$BV,MATCH(F:F,'[3]5.งบทดลอง รพ.'!B:B,0)),)</f>
        <v>0</v>
      </c>
      <c r="CA202" s="295">
        <f>IFERROR(INDEX('[3]5.งบทดลอง รพ.'!$BW:$BW,MATCH(F:F,'[3]5.งบทดลอง รพ.'!B:B,0)),)</f>
        <v>0</v>
      </c>
      <c r="CB202" s="295">
        <f>IFERROR(INDEX('[3]5.งบทดลอง รพ.'!$BX:$BX,MATCH(F:F,'[3]5.งบทดลอง รพ.'!B:B,0)),)</f>
        <v>0</v>
      </c>
      <c r="CC202" s="506">
        <f t="shared" si="40"/>
        <v>9374512.4499999993</v>
      </c>
    </row>
    <row r="203" spans="1:81" s="308" customFormat="1" ht="45">
      <c r="A203" s="307" t="s">
        <v>787</v>
      </c>
      <c r="B203" s="292" t="s">
        <v>39</v>
      </c>
      <c r="C203" s="293" t="s">
        <v>40</v>
      </c>
      <c r="D203" s="294">
        <v>52010</v>
      </c>
      <c r="E203" s="310" t="s">
        <v>788</v>
      </c>
      <c r="F203" s="504" t="s">
        <v>799</v>
      </c>
      <c r="G203" s="505" t="s">
        <v>800</v>
      </c>
      <c r="H203" s="295">
        <f>IFERROR(INDEX('[3]5.งบทดลอง รพ.'!$D:$D,MATCH(F:F,'[3]5.งบทดลอง รพ.'!B:B,0)),)</f>
        <v>0</v>
      </c>
      <c r="I203" s="295">
        <f>IFERROR(INDEX('[3]5.งบทดลอง รพ.'!$E:$E,MATCH(F:F,'[3]5.งบทดลอง รพ.'!B:B,0)),)</f>
        <v>18112.560000000001</v>
      </c>
      <c r="J203" s="295">
        <f>IFERROR(INDEX('[3]5.งบทดลอง รพ.'!$F:$F,MATCH(F:F,'[3]5.งบทดลอง รพ.'!B:B,0)),)</f>
        <v>1489.14</v>
      </c>
      <c r="K203" s="295">
        <f>IFERROR(INDEX('[3]5.งบทดลอง รพ.'!$G:$G,MATCH(F:F,'[3]5.งบทดลอง รพ.'!B:B,0)),)</f>
        <v>17828.43</v>
      </c>
      <c r="L203" s="295">
        <f>IFERROR(INDEX('[3]5.งบทดลอง รพ.'!$H:$H,MATCH(F:F,'[3]5.งบทดลอง รพ.'!B:B,0)),)</f>
        <v>20102.16</v>
      </c>
      <c r="M203" s="295">
        <f>IFERROR(INDEX('[3]5.งบทดลอง รพ.'!$I:$I,MATCH(F:F,'[3]5.งบทดลอง รพ.'!B:B,0)),)</f>
        <v>0</v>
      </c>
      <c r="N203" s="295">
        <f>IFERROR(INDEX('[3]5.งบทดลอง รพ.'!$J:$J,MATCH(F:F,'[3]5.งบทดลอง รพ.'!B:B,0)),)</f>
        <v>34075.019999999997</v>
      </c>
      <c r="O203" s="295">
        <f>IFERROR(INDEX('[3]5.งบทดลอง รพ.'!$K:$K,MATCH(F:F,'[3]5.งบทดลอง รพ.'!B:B,0)),)</f>
        <v>17828.43</v>
      </c>
      <c r="P203" s="295">
        <f>IFERROR(INDEX('[3]5.งบทดลอง รพ.'!$L:$L,MATCH(F:F,'[3]5.งบทดลอง รพ.'!B:B,0)),)</f>
        <v>0</v>
      </c>
      <c r="Q203" s="295">
        <f>IFERROR(INDEX('[3]5.งบทดลอง รพ.'!$M:$M,MATCH(F:F,'[3]5.งบทดลอง รพ.'!B:B,0)),)</f>
        <v>0</v>
      </c>
      <c r="R203" s="295">
        <f>IFERROR(INDEX('[3]5.งบทดลอง รพ.'!$N:$N,MATCH(F:F,'[3]5.งบทดลอง รพ.'!B:B,0)),)</f>
        <v>0</v>
      </c>
      <c r="S203" s="295">
        <f>IFERROR(INDEX('[3]5.งบทดลอง รพ.'!$O:$O,MATCH(F:F,'[3]5.งบทดลอง รพ.'!B:B,0)),)</f>
        <v>3652.74</v>
      </c>
      <c r="T203" s="295">
        <f>IFERROR(INDEX('[3]5.งบทดลอง รพ.'!$P:$P,MATCH(F:F,'[3]5.งบทดลอง รพ.'!B:B,0)),)</f>
        <v>0</v>
      </c>
      <c r="U203" s="295">
        <f>IFERROR(INDEX('[3]5.งบทดลอง รพ.'!$Q:$Q,MATCH(F:F,'[3]5.งบทดลอง รพ.'!B:B,0)),)</f>
        <v>0</v>
      </c>
      <c r="V203" s="295">
        <f>IFERROR(INDEX('[3]5.งบทดลอง รพ.'!$R:$R,MATCH(F:F,'[3]5.งบทดลอง รพ.'!B:B,0)),)</f>
        <v>0</v>
      </c>
      <c r="W203" s="295">
        <f>IFERROR(INDEX('[3]5.งบทดลอง รพ.'!$S:$S,MATCH(F:F,'[3]5.งบทดลอง รพ.'!B:B,0)),)</f>
        <v>0</v>
      </c>
      <c r="X203" s="295">
        <f>IFERROR(INDEX('[3]5.งบทดลอง รพ.'!$T:$T,MATCH(F:F,'[3]5.งบทดลอง รพ.'!B:B,0)),)</f>
        <v>0</v>
      </c>
      <c r="Y203" s="295">
        <f>IFERROR(INDEX('[3]5.งบทดลอง รพ.'!$U:$U,MATCH(F:F,'[3]5.งบทดลอง รพ.'!B:B,0)),)</f>
        <v>0</v>
      </c>
      <c r="Z203" s="295">
        <f>IFERROR(INDEX('[3]5.งบทดลอง รพ.'!$V:$V,MATCH(F:F,'[3]5.งบทดลอง รพ.'!B:B,0)),)</f>
        <v>170569.2</v>
      </c>
      <c r="AA203" s="295">
        <f>IFERROR(INDEX('[3]5.งบทดลอง รพ.'!$W:$W,MATCH(F:F,'[3]5.งบทดลอง รพ.'!B:B,0)),)</f>
        <v>6312.96</v>
      </c>
      <c r="AB203" s="295">
        <f>IFERROR(INDEX('[3]5.งบทดลอง รพ.'!$X:$X,MATCH(F:F,'[3]5.งบทดลอง รพ.'!B:B,0)),)</f>
        <v>1694.22</v>
      </c>
      <c r="AC203" s="295">
        <f>IFERROR(INDEX('[3]5.งบทดลอง รพ.'!$Y:$Y,MATCH(F:F,'[3]5.งบทดลอง รพ.'!B:B,0)),)</f>
        <v>0</v>
      </c>
      <c r="AD203" s="295">
        <f>IFERROR(INDEX('[3]5.งบทดลอง รพ.'!$Z:$Z,MATCH(F:F,'[3]5.งบทดลอง รพ.'!B:B,0)),)</f>
        <v>948.27</v>
      </c>
      <c r="AE203" s="295">
        <f>IFERROR(INDEX('[3]5.งบทดลอง รพ.'!$AA:$AA,MATCH(F:F,'[3]5.งบทดลอง รพ.'!B:B,0)),)</f>
        <v>8226.0300000000007</v>
      </c>
      <c r="AF203" s="295">
        <f>IFERROR(INDEX('[3]5.งบทดลอง รพ.'!$AB:$AB,MATCH(F:F,'[3]5.งบทดลอง รพ.'!B:B,0)),)</f>
        <v>21058.83</v>
      </c>
      <c r="AG203" s="295">
        <f>IFERROR(INDEX('[3]5.งบทดลอง รพ.'!$AC:$AC,MATCH(F:F,'[3]5.งบทดลอง รพ.'!B:B,0)),)</f>
        <v>0</v>
      </c>
      <c r="AH203" s="295">
        <f>IFERROR(INDEX('[3]5.งบทดลอง รพ.'!$AD:$AD,MATCH(F:F,'[3]5.งบทดลอง รพ.'!B:B,0)),)</f>
        <v>0</v>
      </c>
      <c r="AI203" s="295">
        <f>IFERROR(INDEX('[3]5.งบทดลอง รพ.'!$AE:$AE,MATCH(F:F,'[3]5.งบทดลอง รพ.'!B:B,0)),)</f>
        <v>273916.84999999998</v>
      </c>
      <c r="AJ203" s="295">
        <f>IFERROR(INDEX('[3]5.งบทดลอง รพ.'!$AF:$AF,MATCH(F:F,'[3]5.งบทดลอง รพ.'!B:B,0)),)</f>
        <v>0</v>
      </c>
      <c r="AK203" s="295">
        <f>IFERROR(INDEX('[3]5.งบทดลอง รพ.'!$AG:$AG,MATCH(F:F,'[3]5.งบทดลอง รพ.'!B:B,0)),)</f>
        <v>915.75</v>
      </c>
      <c r="AL203" s="295">
        <f>IFERROR(INDEX('[3]5.งบทดลอง รพ.'!$AH:$AH,MATCH(F:F,'[3]5.งบทดลอง รพ.'!B:B,0)),)</f>
        <v>0</v>
      </c>
      <c r="AM203" s="295">
        <f>IFERROR(INDEX('[3]5.งบทดลอง รพ.'!$AI:$AI,MATCH(F:F,'[3]5.งบทดลอง รพ.'!B:B,0)),)</f>
        <v>0</v>
      </c>
      <c r="AN203" s="295">
        <f>IFERROR(INDEX('[3]5.งบทดลอง รพ.'!$AJ:$AJ,MATCH(F:F,'[3]5.งบทดลอง รพ.'!B:B,0)),)</f>
        <v>0</v>
      </c>
      <c r="AO203" s="295">
        <f>IFERROR(INDEX('[3]5.งบทดลอง รพ.'!$AK:$AK,MATCH(F:F,'[3]5.งบทดลอง รพ.'!B:B,0)),)</f>
        <v>3501.12</v>
      </c>
      <c r="AP203" s="295">
        <f>IFERROR(INDEX('[3]5.งบทดลอง รพ.'!$AL:$AL,MATCH(F:F,'[3]5.งบทดลอง รพ.'!B:B,0)),)</f>
        <v>13654.32</v>
      </c>
      <c r="AQ203" s="295">
        <f>IFERROR(INDEX('[3]5.งบทดลอง รพ.'!$AM:$AM,MATCH(F:F,'[3]5.งบทดลอง รพ.'!B:B,0)),)</f>
        <v>12164.52</v>
      </c>
      <c r="AR203" s="295">
        <f>IFERROR(INDEX('[3]5.งบทดลอง รพ.'!$AN:$AN,MATCH(F:F,'[3]5.งบทดลอง รพ.'!B:B,0)),)</f>
        <v>0</v>
      </c>
      <c r="AS203" s="295">
        <f>IFERROR(INDEX('[3]5.งบทดลอง รพ.'!$AO:$AO,MATCH(F:F,'[3]5.งบทดลอง รพ.'!B:B,0)),)</f>
        <v>6483.3</v>
      </c>
      <c r="AT203" s="295">
        <f>IFERROR(INDEX('[3]5.งบทดลอง รพ.'!$AP:$AP,MATCH(F:F,'[3]5.งบทดลอง รพ.'!B:B,0)),)</f>
        <v>7115.1</v>
      </c>
      <c r="AU203" s="295">
        <f>IFERROR(INDEX('[3]5.งบทดลอง รพ.'!$AQ:$AQ,MATCH(F:F,'[3]5.งบทดลอง รพ.'!B:B,0)),)</f>
        <v>30873.38</v>
      </c>
      <c r="AV203" s="295">
        <f>IFERROR(INDEX('[3]5.งบทดลอง รพ.'!$AR:$AR,MATCH(F:F,'[3]5.งบทดลอง รพ.'!B:B,0)),)</f>
        <v>0</v>
      </c>
      <c r="AW203" s="295">
        <f>IFERROR(INDEX('[3]5.งบทดลอง รพ.'!$AS:$AS,MATCH(F:F,'[3]5.งบทดลอง รพ.'!B:B,0)),)</f>
        <v>1136.3399999999999</v>
      </c>
      <c r="AX203" s="295">
        <f>IFERROR(INDEX('[3]5.งบทดลอง รพ.'!$AT:$AT,MATCH(F:F,'[3]5.งบทดลอง รพ.'!B:B,0)),)</f>
        <v>0</v>
      </c>
      <c r="AY203" s="295">
        <f>IFERROR(INDEX('[3]5.งบทดลอง รพ.'!$AU:$AU,MATCH(F:F,'[3]5.งบทดลอง รพ.'!B:B,0)),)</f>
        <v>2849.94</v>
      </c>
      <c r="AZ203" s="295">
        <f>IFERROR(INDEX('[3]5.งบทดลอง รพ.'!$AV:$AV,MATCH(F:F,'[3]5.งบทดลอง รพ.'!B:B,0)),)</f>
        <v>0</v>
      </c>
      <c r="BA203" s="295">
        <f>IFERROR(INDEX('[3]5.งบทดลอง รพ.'!$AW:$AW,MATCH(F:F,'[3]5.งบทดลอง รพ.'!B:B,0)),)</f>
        <v>0</v>
      </c>
      <c r="BB203" s="295">
        <f>IFERROR(INDEX('[3]5.งบทดลอง รพ.'!$AX:$AX,MATCH(F:F,'[3]5.งบทดลอง รพ.'!B:B,0)),)</f>
        <v>180852.93</v>
      </c>
      <c r="BC203" s="295">
        <f>IFERROR(INDEX('[3]5.งบทดลอง รพ.'!$AY:$AY,MATCH(F:F,'[3]5.งบทดลอง รพ.'!B:B,0)),)</f>
        <v>0</v>
      </c>
      <c r="BD203" s="295">
        <f>IFERROR(INDEX('[3]5.งบทดลอง รพ.'!$AZ:$AZ,MATCH(F:F,'[3]5.งบทดลอง รพ.'!B:B,0)),)</f>
        <v>0</v>
      </c>
      <c r="BE203" s="295">
        <f>IFERROR(INDEX('[3]5.งบทดลอง รพ.'!$BA:$BA,MATCH(F:F,'[3]5.งบทดลอง รพ.'!B:B,0)),)</f>
        <v>51911.7</v>
      </c>
      <c r="BF203" s="295">
        <f>IFERROR(INDEX('[3]5.งบทดลอง รพ.'!$BB:$BB,MATCH(F:F,'[3]5.งบทดลอง รพ.'!B:B,0)),)</f>
        <v>0</v>
      </c>
      <c r="BG203" s="295">
        <f>IFERROR(INDEX('[3]5.งบทดลอง รพ.'!$BC:$BC,MATCH(F:F,'[3]5.งบทดลอง รพ.'!B:B,0)),)</f>
        <v>0</v>
      </c>
      <c r="BH203" s="295">
        <f>IFERROR(INDEX('[3]5.งบทดลอง รพ.'!$BD:$BD,MATCH(F:F,'[3]5.งบทดลอง รพ.'!B:B,0)),)</f>
        <v>0</v>
      </c>
      <c r="BI203" s="295">
        <f>IFERROR(INDEX('[3]5.งบทดลอง รพ.'!$BE:$BE,MATCH(F:F,'[3]5.งบทดลอง รพ.'!B:B,0)),)</f>
        <v>7877.7</v>
      </c>
      <c r="BJ203" s="295">
        <f>IFERROR(INDEX('[3]5.งบทดลอง รพ.'!$BF:$BF,MATCH(F:F,'[3]5.งบทดลอง รพ.'!B:B,0)),)</f>
        <v>0</v>
      </c>
      <c r="BK203" s="295">
        <f>IFERROR(INDEX('[3]5.งบทดลอง รพ.'!$BG:$BG,MATCH(F:F,'[3]5.งบทดลอง รพ.'!B:B,0)),)</f>
        <v>0</v>
      </c>
      <c r="BL203" s="295">
        <f>IFERROR(INDEX('[3]5.งบทดลอง รพ.'!$BH:$BH,MATCH(F:F,'[3]5.งบทดลอง รพ.'!B:B,0)),)</f>
        <v>0</v>
      </c>
      <c r="BM203" s="295">
        <f>IFERROR(INDEX('[3]5.งบทดลอง รพ.'!$BI:$BI,MATCH(F:F,'[3]5.งบทดลอง รพ.'!B:B,0)),)</f>
        <v>26609.759999999998</v>
      </c>
      <c r="BN203" s="295">
        <f>IFERROR(INDEX('[3]5.งบทดลอง รพ.'!$BJ:$BJ,MATCH(F:F,'[3]5.งบทดลอง รพ.'!B:B,0)),)</f>
        <v>30678.400000000001</v>
      </c>
      <c r="BO203" s="295">
        <f>IFERROR(INDEX('[3]5.งบทดลอง รพ.'!$BK:$BK,MATCH(F:F,'[3]5.งบทดลอง รพ.'!B:B,0)),)</f>
        <v>0</v>
      </c>
      <c r="BP203" s="295">
        <f>IFERROR(INDEX('[3]5.งบทดลอง รพ.'!$BL:$BL,MATCH(F:F,'[3]5.งบทดลอง รพ.'!B:B,0)),)</f>
        <v>0</v>
      </c>
      <c r="BQ203" s="295">
        <f>IFERROR(INDEX('[3]5.งบทดลอง รพ.'!$BM:$BM,MATCH(F:F,'[3]5.งบทดลอง รพ.'!B:B,0)),)</f>
        <v>0</v>
      </c>
      <c r="BR203" s="295">
        <f>IFERROR(INDEX('[3]5.งบทดลอง รพ.'!$BN:$BN,MATCH(F:F,'[3]5.งบทดลอง รพ.'!B:B,0)),)</f>
        <v>0</v>
      </c>
      <c r="BS203" s="295">
        <f>IFERROR(INDEX('[3]5.งบทดลอง รพ.'!$BO:$BO,MATCH(F:F,'[3]5.งบทดลอง รพ.'!B:B,0)),)</f>
        <v>0</v>
      </c>
      <c r="BT203" s="295">
        <f>IFERROR(INDEX('[3]5.งบทดลอง รพ.'!$BP:$BP,MATCH(F:F,'[3]5.งบทดลอง รพ.'!B:B,0)),)</f>
        <v>15154.65</v>
      </c>
      <c r="BU203" s="295">
        <f>IFERROR(INDEX('[3]5.งบทดลอง รพ.'!$BQ:$BQ,MATCH(F:F,'[3]5.งบทดลอง รพ.'!B:B,0)),)</f>
        <v>0</v>
      </c>
      <c r="BV203" s="295">
        <f>IFERROR(INDEX('[3]5.งบทดลอง รพ.'!$BR:$BR,MATCH(F:F,'[3]5.งบทดลอง รพ.'!B:B,0)),)</f>
        <v>9943.92</v>
      </c>
      <c r="BW203" s="295">
        <f>IFERROR(INDEX('[3]5.งบทดลอง รพ.'!$BS:$BS,MATCH(F:F,'[3]5.งบทดลอง รพ.'!B:B,0)),)</f>
        <v>10147.24</v>
      </c>
      <c r="BX203" s="295">
        <f>IFERROR(INDEX('[3]5.งบทดลอง รพ.'!$BT:$BT,MATCH(F:F,'[3]5.งบทดลอง รพ.'!B:B,0)),)</f>
        <v>14302.44</v>
      </c>
      <c r="BY203" s="295">
        <f>IFERROR(INDEX('[3]5.งบทดลอง รพ.'!$BU:$BU,MATCH(F:F,'[3]5.งบทดลอง รพ.'!B:B,0)),)</f>
        <v>5440.86</v>
      </c>
      <c r="BZ203" s="295">
        <f>IFERROR(INDEX('[3]5.งบทดลอง รพ.'!$BV:$BV,MATCH(F:F,'[3]5.งบทดลอง รพ.'!B:B,0)),)</f>
        <v>0</v>
      </c>
      <c r="CA203" s="295">
        <f>IFERROR(INDEX('[3]5.งบทดลอง รพ.'!$BW:$BW,MATCH(F:F,'[3]5.งบทดลอง รพ.'!B:B,0)),)</f>
        <v>0</v>
      </c>
      <c r="CB203" s="295">
        <f>IFERROR(INDEX('[3]5.งบทดลอง รพ.'!$BX:$BX,MATCH(F:F,'[3]5.งบทดลอง รพ.'!B:B,0)),)</f>
        <v>31887.79</v>
      </c>
      <c r="CC203" s="506">
        <f t="shared" si="40"/>
        <v>1059316</v>
      </c>
    </row>
    <row r="204" spans="1:81" s="308" customFormat="1" ht="45">
      <c r="A204" s="307" t="s">
        <v>787</v>
      </c>
      <c r="B204" s="292" t="s">
        <v>39</v>
      </c>
      <c r="C204" s="293" t="s">
        <v>40</v>
      </c>
      <c r="D204" s="294">
        <v>52010</v>
      </c>
      <c r="E204" s="310" t="s">
        <v>788</v>
      </c>
      <c r="F204" s="504" t="s">
        <v>801</v>
      </c>
      <c r="G204" s="505" t="s">
        <v>802</v>
      </c>
      <c r="H204" s="295">
        <f>IFERROR(INDEX('[3]5.งบทดลอง รพ.'!$D:$D,MATCH(F:F,'[3]5.งบทดลอง รพ.'!B:B,0)),)</f>
        <v>0</v>
      </c>
      <c r="I204" s="295">
        <f>IFERROR(INDEX('[3]5.งบทดลอง รพ.'!$E:$E,MATCH(F:F,'[3]5.งบทดลอง รพ.'!B:B,0)),)</f>
        <v>0</v>
      </c>
      <c r="J204" s="295">
        <f>IFERROR(INDEX('[3]5.งบทดลอง รพ.'!$F:$F,MATCH(F:F,'[3]5.งบทดลอง รพ.'!B:B,0)),)</f>
        <v>2521.1999999999998</v>
      </c>
      <c r="K204" s="295">
        <f>IFERROR(INDEX('[3]5.งบทดลอง รพ.'!$G:$G,MATCH(F:F,'[3]5.งบทดลอง รพ.'!B:B,0)),)</f>
        <v>0</v>
      </c>
      <c r="L204" s="295">
        <f>IFERROR(INDEX('[3]5.งบทดลอง รพ.'!$H:$H,MATCH(F:F,'[3]5.งบทดลอง รพ.'!B:B,0)),)</f>
        <v>0</v>
      </c>
      <c r="M204" s="295">
        <f>IFERROR(INDEX('[3]5.งบทดลอง รพ.'!$I:$I,MATCH(F:F,'[3]5.งบทดลอง รพ.'!B:B,0)),)</f>
        <v>0</v>
      </c>
      <c r="N204" s="295">
        <f>IFERROR(INDEX('[3]5.งบทดลอง รพ.'!$J:$J,MATCH(F:F,'[3]5.งบทดลอง รพ.'!B:B,0)),)</f>
        <v>0</v>
      </c>
      <c r="O204" s="295">
        <f>IFERROR(INDEX('[3]5.งบทดลอง รพ.'!$K:$K,MATCH(F:F,'[3]5.งบทดลอง รพ.'!B:B,0)),)</f>
        <v>0</v>
      </c>
      <c r="P204" s="295">
        <f>IFERROR(INDEX('[3]5.งบทดลอง รพ.'!$L:$L,MATCH(F:F,'[3]5.งบทดลอง รพ.'!B:B,0)),)</f>
        <v>0</v>
      </c>
      <c r="Q204" s="295">
        <f>IFERROR(INDEX('[3]5.งบทดลอง รพ.'!$M:$M,MATCH(F:F,'[3]5.งบทดลอง รพ.'!B:B,0)),)</f>
        <v>0</v>
      </c>
      <c r="R204" s="295">
        <f>IFERROR(INDEX('[3]5.งบทดลอง รพ.'!$N:$N,MATCH(F:F,'[3]5.งบทดลอง รพ.'!B:B,0)),)</f>
        <v>0</v>
      </c>
      <c r="S204" s="295">
        <f>IFERROR(INDEX('[3]5.งบทดลอง รพ.'!$O:$O,MATCH(F:F,'[3]5.งบทดลอง รพ.'!B:B,0)),)</f>
        <v>0</v>
      </c>
      <c r="T204" s="295">
        <f>IFERROR(INDEX('[3]5.งบทดลอง รพ.'!$P:$P,MATCH(F:F,'[3]5.งบทดลอง รพ.'!B:B,0)),)</f>
        <v>0</v>
      </c>
      <c r="U204" s="295">
        <f>IFERROR(INDEX('[3]5.งบทดลอง รพ.'!$Q:$Q,MATCH(F:F,'[3]5.งบทดลอง รพ.'!B:B,0)),)</f>
        <v>0</v>
      </c>
      <c r="V204" s="295">
        <f>IFERROR(INDEX('[3]5.งบทดลอง รพ.'!$R:$R,MATCH(F:F,'[3]5.งบทดลอง รพ.'!B:B,0)),)</f>
        <v>0</v>
      </c>
      <c r="W204" s="295">
        <f>IFERROR(INDEX('[3]5.งบทดลอง รพ.'!$S:$S,MATCH(F:F,'[3]5.งบทดลอง รพ.'!B:B,0)),)</f>
        <v>0</v>
      </c>
      <c r="X204" s="295">
        <f>IFERROR(INDEX('[3]5.งบทดลอง รพ.'!$T:$T,MATCH(F:F,'[3]5.งบทดลอง รพ.'!B:B,0)),)</f>
        <v>0</v>
      </c>
      <c r="Y204" s="295">
        <f>IFERROR(INDEX('[3]5.งบทดลอง รพ.'!$U:$U,MATCH(F:F,'[3]5.งบทดลอง รพ.'!B:B,0)),)</f>
        <v>0</v>
      </c>
      <c r="Z204" s="295">
        <f>IFERROR(INDEX('[3]5.งบทดลอง รพ.'!$V:$V,MATCH(F:F,'[3]5.งบทดลอง รพ.'!B:B,0)),)</f>
        <v>23774.1</v>
      </c>
      <c r="AA204" s="295">
        <f>IFERROR(INDEX('[3]5.งบทดลอง รพ.'!$W:$W,MATCH(F:F,'[3]5.งบทดลอง รพ.'!B:B,0)),)</f>
        <v>0</v>
      </c>
      <c r="AB204" s="295">
        <f>IFERROR(INDEX('[3]5.งบทดลอง รพ.'!$X:$X,MATCH(F:F,'[3]5.งบทดลอง รพ.'!B:B,0)),)</f>
        <v>0</v>
      </c>
      <c r="AC204" s="295">
        <f>IFERROR(INDEX('[3]5.งบทดลอง รพ.'!$Y:$Y,MATCH(F:F,'[3]5.งบทดลอง รพ.'!B:B,0)),)</f>
        <v>0</v>
      </c>
      <c r="AD204" s="295">
        <f>IFERROR(INDEX('[3]5.งบทดลอง รพ.'!$Z:$Z,MATCH(F:F,'[3]5.งบทดลอง รพ.'!B:B,0)),)</f>
        <v>0</v>
      </c>
      <c r="AE204" s="295">
        <f>IFERROR(INDEX('[3]5.งบทดลอง รพ.'!$AA:$AA,MATCH(F:F,'[3]5.งบทดลอง รพ.'!B:B,0)),)</f>
        <v>0</v>
      </c>
      <c r="AF204" s="295">
        <f>IFERROR(INDEX('[3]5.งบทดลอง รพ.'!$AB:$AB,MATCH(F:F,'[3]5.งบทดลอง รพ.'!B:B,0)),)</f>
        <v>0</v>
      </c>
      <c r="AG204" s="295">
        <f>IFERROR(INDEX('[3]5.งบทดลอง รพ.'!$AC:$AC,MATCH(F:F,'[3]5.งบทดลอง รพ.'!B:B,0)),)</f>
        <v>0</v>
      </c>
      <c r="AH204" s="295">
        <f>IFERROR(INDEX('[3]5.งบทดลอง รพ.'!$AD:$AD,MATCH(F:F,'[3]5.งบทดลอง รพ.'!B:B,0)),)</f>
        <v>0</v>
      </c>
      <c r="AI204" s="295">
        <f>IFERROR(INDEX('[3]5.งบทดลอง รพ.'!$AE:$AE,MATCH(F:F,'[3]5.งบทดลอง รพ.'!B:B,0)),)</f>
        <v>40987.1</v>
      </c>
      <c r="AJ204" s="295">
        <f>IFERROR(INDEX('[3]5.งบทดลอง รพ.'!$AF:$AF,MATCH(F:F,'[3]5.งบทดลอง รพ.'!B:B,0)),)</f>
        <v>629.94000000000005</v>
      </c>
      <c r="AK204" s="295">
        <f>IFERROR(INDEX('[3]5.งบทดลอง รพ.'!$AG:$AG,MATCH(F:F,'[3]5.งบทดลอง รพ.'!B:B,0)),)</f>
        <v>0</v>
      </c>
      <c r="AL204" s="295">
        <f>IFERROR(INDEX('[3]5.งบทดลอง รพ.'!$AH:$AH,MATCH(F:F,'[3]5.งบทดลอง รพ.'!B:B,0)),)</f>
        <v>0</v>
      </c>
      <c r="AM204" s="295">
        <f>IFERROR(INDEX('[3]5.งบทดลอง รพ.'!$AI:$AI,MATCH(F:F,'[3]5.งบทดลอง รพ.'!B:B,0)),)</f>
        <v>0</v>
      </c>
      <c r="AN204" s="295">
        <f>IFERROR(INDEX('[3]5.งบทดลอง รพ.'!$AJ:$AJ,MATCH(F:F,'[3]5.งบทดลอง รพ.'!B:B,0)),)</f>
        <v>0</v>
      </c>
      <c r="AO204" s="295">
        <f>IFERROR(INDEX('[3]5.งบทดลอง รพ.'!$AK:$AK,MATCH(F:F,'[3]5.งบทดลอง รพ.'!B:B,0)),)</f>
        <v>0</v>
      </c>
      <c r="AP204" s="295">
        <f>IFERROR(INDEX('[3]5.งบทดลอง รพ.'!$AL:$AL,MATCH(F:F,'[3]5.งบทดลอง รพ.'!B:B,0)),)</f>
        <v>0</v>
      </c>
      <c r="AQ204" s="295">
        <f>IFERROR(INDEX('[3]5.งบทดลอง รพ.'!$AM:$AM,MATCH(F:F,'[3]5.งบทดลอง รพ.'!B:B,0)),)</f>
        <v>0</v>
      </c>
      <c r="AR204" s="295">
        <f>IFERROR(INDEX('[3]5.งบทดลอง รพ.'!$AN:$AN,MATCH(F:F,'[3]5.งบทดลอง รพ.'!B:B,0)),)</f>
        <v>0</v>
      </c>
      <c r="AS204" s="295">
        <f>IFERROR(INDEX('[3]5.งบทดลอง รพ.'!$AO:$AO,MATCH(F:F,'[3]5.งบทดลอง รพ.'!B:B,0)),)</f>
        <v>0</v>
      </c>
      <c r="AT204" s="295">
        <f>IFERROR(INDEX('[3]5.งบทดลอง รพ.'!$AP:$AP,MATCH(F:F,'[3]5.งบทดลอง รพ.'!B:B,0)),)</f>
        <v>0</v>
      </c>
      <c r="AU204" s="295">
        <f>IFERROR(INDEX('[3]5.งบทดลอง รพ.'!$AQ:$AQ,MATCH(F:F,'[3]5.งบทดลอง รพ.'!B:B,0)),)</f>
        <v>26026.03</v>
      </c>
      <c r="AV204" s="295">
        <f>IFERROR(INDEX('[3]5.งบทดลอง รพ.'!$AR:$AR,MATCH(F:F,'[3]5.งบทดลอง รพ.'!B:B,0)),)</f>
        <v>0</v>
      </c>
      <c r="AW204" s="295">
        <f>IFERROR(INDEX('[3]5.งบทดลอง รพ.'!$AS:$AS,MATCH(F:F,'[3]5.งบทดลอง รพ.'!B:B,0)),)</f>
        <v>0</v>
      </c>
      <c r="AX204" s="295">
        <f>IFERROR(INDEX('[3]5.งบทดลอง รพ.'!$AT:$AT,MATCH(F:F,'[3]5.งบทดลอง รพ.'!B:B,0)),)</f>
        <v>0</v>
      </c>
      <c r="AY204" s="295">
        <f>IFERROR(INDEX('[3]5.งบทดลอง รพ.'!$AU:$AU,MATCH(F:F,'[3]5.งบทดลอง รพ.'!B:B,0)),)</f>
        <v>0</v>
      </c>
      <c r="AZ204" s="295">
        <f>IFERROR(INDEX('[3]5.งบทดลอง รพ.'!$AV:$AV,MATCH(F:F,'[3]5.งบทดลอง รพ.'!B:B,0)),)</f>
        <v>0</v>
      </c>
      <c r="BA204" s="295">
        <f>IFERROR(INDEX('[3]5.งบทดลอง รพ.'!$AW:$AW,MATCH(F:F,'[3]5.งบทดลอง รพ.'!B:B,0)),)</f>
        <v>0</v>
      </c>
      <c r="BB204" s="295">
        <f>IFERROR(INDEX('[3]5.งบทดลอง รพ.'!$AX:$AX,MATCH(F:F,'[3]5.งบทดลอง รพ.'!B:B,0)),)</f>
        <v>0</v>
      </c>
      <c r="BC204" s="295">
        <f>IFERROR(INDEX('[3]5.งบทดลอง รพ.'!$AY:$AY,MATCH(F:F,'[3]5.งบทดลอง รพ.'!B:B,0)),)</f>
        <v>0</v>
      </c>
      <c r="BD204" s="295">
        <f>IFERROR(INDEX('[3]5.งบทดลอง รพ.'!$AZ:$AZ,MATCH(F:F,'[3]5.งบทดลอง รพ.'!B:B,0)),)</f>
        <v>0</v>
      </c>
      <c r="BE204" s="295">
        <f>IFERROR(INDEX('[3]5.งบทดลอง รพ.'!$BA:$BA,MATCH(F:F,'[3]5.งบทดลอง รพ.'!B:B,0)),)</f>
        <v>0</v>
      </c>
      <c r="BF204" s="295">
        <f>IFERROR(INDEX('[3]5.งบทดลอง รพ.'!$BB:$BB,MATCH(F:F,'[3]5.งบทดลอง รพ.'!B:B,0)),)</f>
        <v>0</v>
      </c>
      <c r="BG204" s="295">
        <f>IFERROR(INDEX('[3]5.งบทดลอง รพ.'!$BC:$BC,MATCH(F:F,'[3]5.งบทดลอง รพ.'!B:B,0)),)</f>
        <v>0</v>
      </c>
      <c r="BH204" s="295">
        <f>IFERROR(INDEX('[3]5.งบทดลอง รพ.'!$BD:$BD,MATCH(F:F,'[3]5.งบทดลอง รพ.'!B:B,0)),)</f>
        <v>0</v>
      </c>
      <c r="BI204" s="295">
        <f>IFERROR(INDEX('[3]5.งบทดลอง รพ.'!$BE:$BE,MATCH(F:F,'[3]5.งบทดลอง รพ.'!B:B,0)),)</f>
        <v>0</v>
      </c>
      <c r="BJ204" s="295">
        <f>IFERROR(INDEX('[3]5.งบทดลอง รพ.'!$BF:$BF,MATCH(F:F,'[3]5.งบทดลอง รพ.'!B:B,0)),)</f>
        <v>0</v>
      </c>
      <c r="BK204" s="295">
        <f>IFERROR(INDEX('[3]5.งบทดลอง รพ.'!$BG:$BG,MATCH(F:F,'[3]5.งบทดลอง รพ.'!B:B,0)),)</f>
        <v>0</v>
      </c>
      <c r="BL204" s="295">
        <f>IFERROR(INDEX('[3]5.งบทดลอง รพ.'!$BH:$BH,MATCH(F:F,'[3]5.งบทดลอง รพ.'!B:B,0)),)</f>
        <v>0</v>
      </c>
      <c r="BM204" s="295">
        <f>IFERROR(INDEX('[3]5.งบทดลอง รพ.'!$BI:$BI,MATCH(F:F,'[3]5.งบทดลอง รพ.'!B:B,0)),)</f>
        <v>0</v>
      </c>
      <c r="BN204" s="295">
        <f>IFERROR(INDEX('[3]5.งบทดลอง รพ.'!$BJ:$BJ,MATCH(F:F,'[3]5.งบทดลอง รพ.'!B:B,0)),)</f>
        <v>0</v>
      </c>
      <c r="BO204" s="295">
        <f>IFERROR(INDEX('[3]5.งบทดลอง รพ.'!$BK:$BK,MATCH(F:F,'[3]5.งบทดลอง รพ.'!B:B,0)),)</f>
        <v>0</v>
      </c>
      <c r="BP204" s="295">
        <f>IFERROR(INDEX('[3]5.งบทดลอง รพ.'!$BL:$BL,MATCH(F:F,'[3]5.งบทดลอง รพ.'!B:B,0)),)</f>
        <v>0</v>
      </c>
      <c r="BQ204" s="295">
        <f>IFERROR(INDEX('[3]5.งบทดลอง รพ.'!$BM:$BM,MATCH(F:F,'[3]5.งบทดลอง รพ.'!B:B,0)),)</f>
        <v>0</v>
      </c>
      <c r="BR204" s="295">
        <f>IFERROR(INDEX('[3]5.งบทดลอง รพ.'!$BN:$BN,MATCH(F:F,'[3]5.งบทดลอง รพ.'!B:B,0)),)</f>
        <v>0</v>
      </c>
      <c r="BS204" s="295">
        <f>IFERROR(INDEX('[3]5.งบทดลอง รพ.'!$BO:$BO,MATCH(F:F,'[3]5.งบทดลอง รพ.'!B:B,0)),)</f>
        <v>0</v>
      </c>
      <c r="BT204" s="295">
        <f>IFERROR(INDEX('[3]5.งบทดลอง รพ.'!$BP:$BP,MATCH(F:F,'[3]5.งบทดลอง รพ.'!B:B,0)),)</f>
        <v>0</v>
      </c>
      <c r="BU204" s="295">
        <f>IFERROR(INDEX('[3]5.งบทดลอง รพ.'!$BQ:$BQ,MATCH(F:F,'[3]5.งบทดลอง รพ.'!B:B,0)),)</f>
        <v>0</v>
      </c>
      <c r="BV204" s="295">
        <f>IFERROR(INDEX('[3]5.งบทดลอง รพ.'!$BR:$BR,MATCH(F:F,'[3]5.งบทดลอง รพ.'!B:B,0)),)</f>
        <v>0</v>
      </c>
      <c r="BW204" s="295">
        <f>IFERROR(INDEX('[3]5.งบทดลอง รพ.'!$BS:$BS,MATCH(F:F,'[3]5.งบทดลอง รพ.'!B:B,0)),)</f>
        <v>0</v>
      </c>
      <c r="BX204" s="295">
        <f>IFERROR(INDEX('[3]5.งบทดลอง รพ.'!$BT:$BT,MATCH(F:F,'[3]5.งบทดลอง รพ.'!B:B,0)),)</f>
        <v>0</v>
      </c>
      <c r="BY204" s="295">
        <f>IFERROR(INDEX('[3]5.งบทดลอง รพ.'!$BU:$BU,MATCH(F:F,'[3]5.งบทดลอง รพ.'!B:B,0)),)</f>
        <v>0</v>
      </c>
      <c r="BZ204" s="295">
        <f>IFERROR(INDEX('[3]5.งบทดลอง รพ.'!$BV:$BV,MATCH(F:F,'[3]5.งบทดลอง รพ.'!B:B,0)),)</f>
        <v>0</v>
      </c>
      <c r="CA204" s="295">
        <f>IFERROR(INDEX('[3]5.งบทดลอง รพ.'!$BW:$BW,MATCH(F:F,'[3]5.งบทดลอง รพ.'!B:B,0)),)</f>
        <v>0</v>
      </c>
      <c r="CB204" s="295">
        <f>IFERROR(INDEX('[3]5.งบทดลอง รพ.'!$BX:$BX,MATCH(F:F,'[3]5.งบทดลอง รพ.'!B:B,0)),)</f>
        <v>0</v>
      </c>
      <c r="CC204" s="506">
        <f t="shared" si="40"/>
        <v>93938.37</v>
      </c>
    </row>
    <row r="205" spans="1:81" s="308" customFormat="1" ht="45">
      <c r="A205" s="307" t="s">
        <v>787</v>
      </c>
      <c r="B205" s="292" t="s">
        <v>39</v>
      </c>
      <c r="C205" s="293" t="s">
        <v>40</v>
      </c>
      <c r="D205" s="294">
        <v>52010</v>
      </c>
      <c r="E205" s="310" t="s">
        <v>788</v>
      </c>
      <c r="F205" s="504" t="s">
        <v>803</v>
      </c>
      <c r="G205" s="505" t="s">
        <v>804</v>
      </c>
      <c r="H205" s="295">
        <f>IFERROR(INDEX('[3]5.งบทดลอง รพ.'!$D:$D,MATCH(F:F,'[3]5.งบทดลอง รพ.'!B:B,0)),)</f>
        <v>0</v>
      </c>
      <c r="I205" s="295">
        <f>IFERROR(INDEX('[3]5.งบทดลอง รพ.'!$E:$E,MATCH(F:F,'[3]5.งบทดลอง รพ.'!B:B,0)),)</f>
        <v>0</v>
      </c>
      <c r="J205" s="295">
        <f>IFERROR(INDEX('[3]5.งบทดลอง รพ.'!$F:$F,MATCH(F:F,'[3]5.งบทดลอง รพ.'!B:B,0)),)</f>
        <v>0</v>
      </c>
      <c r="K205" s="295">
        <f>IFERROR(INDEX('[3]5.งบทดลอง รพ.'!$G:$G,MATCH(F:F,'[3]5.งบทดลอง รพ.'!B:B,0)),)</f>
        <v>7563.6</v>
      </c>
      <c r="L205" s="295">
        <f>IFERROR(INDEX('[3]5.งบทดลอง รพ.'!$H:$H,MATCH(F:F,'[3]5.งบทดลอง รพ.'!B:B,0)),)</f>
        <v>5601.6</v>
      </c>
      <c r="M205" s="295">
        <f>IFERROR(INDEX('[3]5.งบทดลอง รพ.'!$I:$I,MATCH(F:F,'[3]5.งบทดลอง รพ.'!B:B,0)),)</f>
        <v>0</v>
      </c>
      <c r="N205" s="295">
        <f>IFERROR(INDEX('[3]5.งบทดลอง รพ.'!$J:$J,MATCH(F:F,'[3]5.งบทดลอง รพ.'!B:B,0)),)</f>
        <v>0</v>
      </c>
      <c r="O205" s="295">
        <f>IFERROR(INDEX('[3]5.งบทดลอง รพ.'!$K:$K,MATCH(F:F,'[3]5.งบทดลอง รพ.'!B:B,0)),)</f>
        <v>7563.6</v>
      </c>
      <c r="P205" s="295">
        <f>IFERROR(INDEX('[3]5.งบทดลอง รพ.'!$L:$L,MATCH(F:F,'[3]5.งบทดลอง รพ.'!B:B,0)),)</f>
        <v>0</v>
      </c>
      <c r="Q205" s="295">
        <f>IFERROR(INDEX('[3]5.งบทดลอง รพ.'!$M:$M,MATCH(F:F,'[3]5.งบทดลอง รพ.'!B:B,0)),)</f>
        <v>0</v>
      </c>
      <c r="R205" s="295">
        <f>IFERROR(INDEX('[3]5.งบทดลอง รพ.'!$N:$N,MATCH(F:F,'[3]5.งบทดลอง รพ.'!B:B,0)),)</f>
        <v>11203.2</v>
      </c>
      <c r="S205" s="295">
        <f>IFERROR(INDEX('[3]5.งบทดลอง รพ.'!$O:$O,MATCH(F:F,'[3]5.งบทดลอง รพ.'!B:B,0)),)</f>
        <v>0</v>
      </c>
      <c r="T205" s="295">
        <f>IFERROR(INDEX('[3]5.งบทดลอง รพ.'!$P:$P,MATCH(F:F,'[3]5.งบทดลอง รพ.'!B:B,0)),)</f>
        <v>0</v>
      </c>
      <c r="U205" s="295">
        <f>IFERROR(INDEX('[3]5.งบทดลอง รพ.'!$Q:$Q,MATCH(F:F,'[3]5.งบทดลอง รพ.'!B:B,0)),)</f>
        <v>0</v>
      </c>
      <c r="V205" s="295">
        <f>IFERROR(INDEX('[3]5.งบทดลอง รพ.'!$R:$R,MATCH(F:F,'[3]5.งบทดลอง รพ.'!B:B,0)),)</f>
        <v>0</v>
      </c>
      <c r="W205" s="295">
        <f>IFERROR(INDEX('[3]5.งบทดลอง รพ.'!$S:$S,MATCH(F:F,'[3]5.งบทดลอง รพ.'!B:B,0)),)</f>
        <v>0</v>
      </c>
      <c r="X205" s="295">
        <f>IFERROR(INDEX('[3]5.งบทดลอง รพ.'!$T:$T,MATCH(F:F,'[3]5.งบทดลอง รพ.'!B:B,0)),)</f>
        <v>0</v>
      </c>
      <c r="Y205" s="295">
        <f>IFERROR(INDEX('[3]5.งบทดลอง รพ.'!$U:$U,MATCH(F:F,'[3]5.งบทดลอง รพ.'!B:B,0)),)</f>
        <v>0</v>
      </c>
      <c r="Z205" s="295">
        <f>IFERROR(INDEX('[3]5.งบทดลอง รพ.'!$V:$V,MATCH(F:F,'[3]5.งบทดลอง รพ.'!B:B,0)),)</f>
        <v>5042.3999999999996</v>
      </c>
      <c r="AA205" s="295">
        <f>IFERROR(INDEX('[3]5.งบทดลอง รพ.'!$W:$W,MATCH(F:F,'[3]5.งบทดลอง รพ.'!B:B,0)),)</f>
        <v>0</v>
      </c>
      <c r="AB205" s="295">
        <f>IFERROR(INDEX('[3]5.งบทดลอง รพ.'!$X:$X,MATCH(F:F,'[3]5.งบทดลอง รพ.'!B:B,0)),)</f>
        <v>25212</v>
      </c>
      <c r="AC205" s="295">
        <f>IFERROR(INDEX('[3]5.งบทดลอง รพ.'!$Y:$Y,MATCH(F:F,'[3]5.งบทดลอง รพ.'!B:B,0)),)</f>
        <v>0</v>
      </c>
      <c r="AD205" s="295">
        <f>IFERROR(INDEX('[3]5.งบทดลอง รพ.'!$Z:$Z,MATCH(F:F,'[3]5.งบทดลอง รพ.'!B:B,0)),)</f>
        <v>0</v>
      </c>
      <c r="AE205" s="295">
        <f>IFERROR(INDEX('[3]5.งบทดลอง รพ.'!$AA:$AA,MATCH(F:F,'[3]5.งบทดลอง รพ.'!B:B,0)),)</f>
        <v>0</v>
      </c>
      <c r="AF205" s="295">
        <f>IFERROR(INDEX('[3]5.งบทดลอง รพ.'!$AB:$AB,MATCH(F:F,'[3]5.งบทดลอง รพ.'!B:B,0)),)</f>
        <v>0</v>
      </c>
      <c r="AG205" s="295">
        <f>IFERROR(INDEX('[3]5.งบทดลอง รพ.'!$AC:$AC,MATCH(F:F,'[3]5.งบทดลอง รพ.'!B:B,0)),)</f>
        <v>0</v>
      </c>
      <c r="AH205" s="295">
        <f>IFERROR(INDEX('[3]5.งบทดลอง รพ.'!$AD:$AD,MATCH(F:F,'[3]5.งบทดลอง รพ.'!B:B,0)),)</f>
        <v>0</v>
      </c>
      <c r="AI205" s="295">
        <f>IFERROR(INDEX('[3]5.งบทดลอง รพ.'!$AE:$AE,MATCH(F:F,'[3]5.งบทดลอง รพ.'!B:B,0)),)</f>
        <v>49296</v>
      </c>
      <c r="AJ205" s="295">
        <f>IFERROR(INDEX('[3]5.งบทดลอง รพ.'!$AF:$AF,MATCH(F:F,'[3]5.งบทดลอง รพ.'!B:B,0)),)</f>
        <v>4620.6000000000004</v>
      </c>
      <c r="AK205" s="295">
        <f>IFERROR(INDEX('[3]5.งบทดลอง รพ.'!$AG:$AG,MATCH(F:F,'[3]5.งบทดลอง รพ.'!B:B,0)),)</f>
        <v>0</v>
      </c>
      <c r="AL205" s="295">
        <f>IFERROR(INDEX('[3]5.งบทดลอง รพ.'!$AH:$AH,MATCH(F:F,'[3]5.งบทดลอง รพ.'!B:B,0)),)</f>
        <v>0</v>
      </c>
      <c r="AM205" s="295">
        <f>IFERROR(INDEX('[3]5.งบทดลอง รพ.'!$AI:$AI,MATCH(F:F,'[3]5.งบทดลอง รพ.'!B:B,0)),)</f>
        <v>0</v>
      </c>
      <c r="AN205" s="295">
        <f>IFERROR(INDEX('[3]5.งบทดลอง รพ.'!$AJ:$AJ,MATCH(F:F,'[3]5.งบทดลอง รพ.'!B:B,0)),)</f>
        <v>21984.6</v>
      </c>
      <c r="AO205" s="295">
        <f>IFERROR(INDEX('[3]5.งบทดลอง รพ.'!$AK:$AK,MATCH(F:F,'[3]5.งบทดลอง รพ.'!B:B,0)),)</f>
        <v>0</v>
      </c>
      <c r="AP205" s="295">
        <f>IFERROR(INDEX('[3]5.งบทดลอง รพ.'!$AL:$AL,MATCH(F:F,'[3]5.งบทดลอง รพ.'!B:B,0)),)</f>
        <v>0</v>
      </c>
      <c r="AQ205" s="295">
        <f>IFERROR(INDEX('[3]5.งบทดลอง รพ.'!$AM:$AM,MATCH(F:F,'[3]5.งบทดลอง รพ.'!B:B,0)),)</f>
        <v>5042.3999999999996</v>
      </c>
      <c r="AR205" s="295">
        <f>IFERROR(INDEX('[3]5.งบทดลอง รพ.'!$AN:$AN,MATCH(F:F,'[3]5.งบทดลอง รพ.'!B:B,0)),)</f>
        <v>0</v>
      </c>
      <c r="AS205" s="295">
        <f>IFERROR(INDEX('[3]5.งบทดลอง รพ.'!$AO:$AO,MATCH(F:F,'[3]5.งบทดลอง รพ.'!B:B,0)),)</f>
        <v>2521.1999999999998</v>
      </c>
      <c r="AT205" s="295">
        <f>IFERROR(INDEX('[3]5.งบทดลอง รพ.'!$AP:$AP,MATCH(F:F,'[3]5.งบทดลอง รพ.'!B:B,0)),)</f>
        <v>0</v>
      </c>
      <c r="AU205" s="295">
        <f>IFERROR(INDEX('[3]5.งบทดลอง รพ.'!$AQ:$AQ,MATCH(F:F,'[3]5.งบทดลอง รพ.'!B:B,0)),)</f>
        <v>5186.3999999999996</v>
      </c>
      <c r="AV205" s="295">
        <f>IFERROR(INDEX('[3]5.งบทดลอง รพ.'!$AR:$AR,MATCH(F:F,'[3]5.งบทดลอง รพ.'!B:B,0)),)</f>
        <v>0</v>
      </c>
      <c r="AW205" s="295">
        <f>IFERROR(INDEX('[3]5.งบทดลอง รพ.'!$AS:$AS,MATCH(F:F,'[3]5.งบทดลอง รพ.'!B:B,0)),)</f>
        <v>0</v>
      </c>
      <c r="AX205" s="295">
        <f>IFERROR(INDEX('[3]5.งบทดลอง รพ.'!$AT:$AT,MATCH(F:F,'[3]5.งบทดลอง รพ.'!B:B,0)),)</f>
        <v>0</v>
      </c>
      <c r="AY205" s="295">
        <f>IFERROR(INDEX('[3]5.งบทดลอง รพ.'!$AU:$AU,MATCH(F:F,'[3]5.งบทดลอง รพ.'!B:B,0)),)</f>
        <v>0</v>
      </c>
      <c r="AZ205" s="295">
        <f>IFERROR(INDEX('[3]5.งบทดลอง รพ.'!$AV:$AV,MATCH(F:F,'[3]5.งบทดลอง รพ.'!B:B,0)),)</f>
        <v>0</v>
      </c>
      <c r="BA205" s="295">
        <f>IFERROR(INDEX('[3]5.งบทดลอง รพ.'!$AW:$AW,MATCH(F:F,'[3]5.งบทดลอง รพ.'!B:B,0)),)</f>
        <v>0</v>
      </c>
      <c r="BB205" s="295">
        <f>IFERROR(INDEX('[3]5.งบทดลอง รพ.'!$AX:$AX,MATCH(F:F,'[3]5.งบทดลอง รพ.'!B:B,0)),)</f>
        <v>11456.6</v>
      </c>
      <c r="BC205" s="295">
        <f>IFERROR(INDEX('[3]5.งบทดลอง รพ.'!$AY:$AY,MATCH(F:F,'[3]5.งบทดลอง รพ.'!B:B,0)),)</f>
        <v>0</v>
      </c>
      <c r="BD205" s="295">
        <f>IFERROR(INDEX('[3]5.งบทดลอง รพ.'!$AZ:$AZ,MATCH(F:F,'[3]5.งบทดลอง รพ.'!B:B,0)),)</f>
        <v>0</v>
      </c>
      <c r="BE205" s="295">
        <f>IFERROR(INDEX('[3]5.งบทดลอง รพ.'!$BA:$BA,MATCH(F:F,'[3]5.งบทดลอง รพ.'!B:B,0)),)</f>
        <v>0</v>
      </c>
      <c r="BF205" s="295">
        <f>IFERROR(INDEX('[3]5.งบทดลอง รพ.'!$BB:$BB,MATCH(F:F,'[3]5.งบทดลอง รพ.'!B:B,0)),)</f>
        <v>0</v>
      </c>
      <c r="BG205" s="295">
        <f>IFERROR(INDEX('[3]5.งบทดลอง รพ.'!$BC:$BC,MATCH(F:F,'[3]5.งบทดลอง รพ.'!B:B,0)),)</f>
        <v>0</v>
      </c>
      <c r="BH205" s="295">
        <f>IFERROR(INDEX('[3]5.งบทดลอง รพ.'!$BD:$BD,MATCH(F:F,'[3]5.งบทดลอง รพ.'!B:B,0)),)</f>
        <v>0</v>
      </c>
      <c r="BI205" s="295">
        <f>IFERROR(INDEX('[3]5.งบทดลอง รพ.'!$BE:$BE,MATCH(F:F,'[3]5.งบทดลอง รพ.'!B:B,0)),)</f>
        <v>0</v>
      </c>
      <c r="BJ205" s="295">
        <f>IFERROR(INDEX('[3]5.งบทดลอง รพ.'!$BF:$BF,MATCH(F:F,'[3]5.งบทดลอง รพ.'!B:B,0)),)</f>
        <v>0</v>
      </c>
      <c r="BK205" s="295">
        <f>IFERROR(INDEX('[3]5.งบทดลอง รพ.'!$BG:$BG,MATCH(F:F,'[3]5.งบทดลอง รพ.'!B:B,0)),)</f>
        <v>0</v>
      </c>
      <c r="BL205" s="295">
        <f>IFERROR(INDEX('[3]5.งบทดลอง รพ.'!$BH:$BH,MATCH(F:F,'[3]5.งบทดลอง รพ.'!B:B,0)),)</f>
        <v>0</v>
      </c>
      <c r="BM205" s="295">
        <f>IFERROR(INDEX('[3]5.งบทดลอง รพ.'!$BI:$BI,MATCH(F:F,'[3]5.งบทดลอง รพ.'!B:B,0)),)</f>
        <v>10644</v>
      </c>
      <c r="BN205" s="295">
        <f>IFERROR(INDEX('[3]5.งบทดลอง รพ.'!$BJ:$BJ,MATCH(F:F,'[3]5.งบทดลอง รพ.'!B:B,0)),)</f>
        <v>5919.6</v>
      </c>
      <c r="BO205" s="295">
        <f>IFERROR(INDEX('[3]5.งบทดลอง รพ.'!$BK:$BK,MATCH(F:F,'[3]5.งบทดลอง รพ.'!B:B,0)),)</f>
        <v>0</v>
      </c>
      <c r="BP205" s="295">
        <f>IFERROR(INDEX('[3]5.งบทดลอง รพ.'!$BL:$BL,MATCH(F:F,'[3]5.งบทดลอง รพ.'!B:B,0)),)</f>
        <v>0</v>
      </c>
      <c r="BQ205" s="295">
        <f>IFERROR(INDEX('[3]5.งบทดลอง รพ.'!$BM:$BM,MATCH(F:F,'[3]5.งบทดลอง รพ.'!B:B,0)),)</f>
        <v>0</v>
      </c>
      <c r="BR205" s="295">
        <f>IFERROR(INDEX('[3]5.งบทดลอง รพ.'!$BN:$BN,MATCH(F:F,'[3]5.งบทดลอง รพ.'!B:B,0)),)</f>
        <v>0</v>
      </c>
      <c r="BS205" s="295">
        <f>IFERROR(INDEX('[3]5.งบทดลอง รพ.'!$BO:$BO,MATCH(F:F,'[3]5.งบทดลอง รพ.'!B:B,0)),)</f>
        <v>0</v>
      </c>
      <c r="BT205" s="295">
        <f>IFERROR(INDEX('[3]5.งบทดลอง รพ.'!$BP:$BP,MATCH(F:F,'[3]5.งบทดลอง รพ.'!B:B,0)),)</f>
        <v>0</v>
      </c>
      <c r="BU205" s="295">
        <f>IFERROR(INDEX('[3]5.งบทดลอง รพ.'!$BQ:$BQ,MATCH(F:F,'[3]5.งบทดลอง รพ.'!B:B,0)),)</f>
        <v>0</v>
      </c>
      <c r="BV205" s="295">
        <f>IFERROR(INDEX('[3]5.งบทดลอง รพ.'!$BR:$BR,MATCH(F:F,'[3]5.งบทดลอง รพ.'!B:B,0)),)</f>
        <v>0</v>
      </c>
      <c r="BW205" s="295">
        <f>IFERROR(INDEX('[3]5.งบทดลอง รพ.'!$BS:$BS,MATCH(F:F,'[3]5.งบทดลอง รพ.'!B:B,0)),)</f>
        <v>0</v>
      </c>
      <c r="BX205" s="295">
        <f>IFERROR(INDEX('[3]5.งบทดลอง รพ.'!$BT:$BT,MATCH(F:F,'[3]5.งบทดลอง รพ.'!B:B,0)),)</f>
        <v>0</v>
      </c>
      <c r="BY205" s="295">
        <f>IFERROR(INDEX('[3]5.งบทดลอง รพ.'!$BU:$BU,MATCH(F:F,'[3]5.งบทดลอง รพ.'!B:B,0)),)</f>
        <v>2521.1999999999998</v>
      </c>
      <c r="BZ205" s="295">
        <f>IFERROR(INDEX('[3]5.งบทดลอง รพ.'!$BV:$BV,MATCH(F:F,'[3]5.งบทดลอง รพ.'!B:B,0)),)</f>
        <v>0</v>
      </c>
      <c r="CA205" s="295">
        <f>IFERROR(INDEX('[3]5.งบทดลอง รพ.'!$BW:$BW,MATCH(F:F,'[3]5.งบทดลอง รพ.'!B:B,0)),)</f>
        <v>0</v>
      </c>
      <c r="CB205" s="295">
        <f>IFERROR(INDEX('[3]5.งบทดลอง รพ.'!$BX:$BX,MATCH(F:F,'[3]5.งบทดลอง รพ.'!B:B,0)),)</f>
        <v>0</v>
      </c>
      <c r="CC205" s="506">
        <f t="shared" si="40"/>
        <v>181379.00000000003</v>
      </c>
    </row>
    <row r="206" spans="1:81" s="308" customFormat="1" ht="45">
      <c r="A206" s="307" t="s">
        <v>787</v>
      </c>
      <c r="B206" s="292" t="s">
        <v>39</v>
      </c>
      <c r="C206" s="293" t="s">
        <v>40</v>
      </c>
      <c r="D206" s="294">
        <v>52010</v>
      </c>
      <c r="E206" s="310" t="s">
        <v>788</v>
      </c>
      <c r="F206" s="504" t="s">
        <v>805</v>
      </c>
      <c r="G206" s="505" t="s">
        <v>806</v>
      </c>
      <c r="H206" s="295">
        <f>IFERROR(INDEX('[3]5.งบทดลอง รพ.'!$D:$D,MATCH(F:F,'[3]5.งบทดลอง รพ.'!B:B,0)),)</f>
        <v>0</v>
      </c>
      <c r="I206" s="295">
        <f>IFERROR(INDEX('[3]5.งบทดลอง รพ.'!$E:$E,MATCH(F:F,'[3]5.งบทดลอง รพ.'!B:B,0)),)</f>
        <v>0</v>
      </c>
      <c r="J206" s="295">
        <f>IFERROR(INDEX('[3]5.งบทดลอง รพ.'!$F:$F,MATCH(F:F,'[3]5.งบทดลอง รพ.'!B:B,0)),)</f>
        <v>0</v>
      </c>
      <c r="K206" s="295">
        <f>IFERROR(INDEX('[3]5.งบทดลอง รพ.'!$G:$G,MATCH(F:F,'[3]5.งบทดลอง รพ.'!B:B,0)),)</f>
        <v>0</v>
      </c>
      <c r="L206" s="295">
        <f>IFERROR(INDEX('[3]5.งบทดลอง รพ.'!$H:$H,MATCH(F:F,'[3]5.งบทดลอง รพ.'!B:B,0)),)</f>
        <v>0</v>
      </c>
      <c r="M206" s="295">
        <f>IFERROR(INDEX('[3]5.งบทดลอง รพ.'!$I:$I,MATCH(F:F,'[3]5.งบทดลอง รพ.'!B:B,0)),)</f>
        <v>0</v>
      </c>
      <c r="N206" s="295">
        <f>IFERROR(INDEX('[3]5.งบทดลอง รพ.'!$J:$J,MATCH(F:F,'[3]5.งบทดลอง รพ.'!B:B,0)),)</f>
        <v>0</v>
      </c>
      <c r="O206" s="295">
        <f>IFERROR(INDEX('[3]5.งบทดลอง รพ.'!$K:$K,MATCH(F:F,'[3]5.งบทดลอง รพ.'!B:B,0)),)</f>
        <v>0</v>
      </c>
      <c r="P206" s="295">
        <f>IFERROR(INDEX('[3]5.งบทดลอง รพ.'!$L:$L,MATCH(F:F,'[3]5.งบทดลอง รพ.'!B:B,0)),)</f>
        <v>0</v>
      </c>
      <c r="Q206" s="295">
        <f>IFERROR(INDEX('[3]5.งบทดลอง รพ.'!$M:$M,MATCH(F:F,'[3]5.งบทดลอง รพ.'!B:B,0)),)</f>
        <v>0</v>
      </c>
      <c r="R206" s="295">
        <f>IFERROR(INDEX('[3]5.งบทดลอง รพ.'!$N:$N,MATCH(F:F,'[3]5.งบทดลอง รพ.'!B:B,0)),)</f>
        <v>5601.6</v>
      </c>
      <c r="S206" s="295">
        <f>IFERROR(INDEX('[3]5.งบทดลอง รพ.'!$O:$O,MATCH(F:F,'[3]5.งบทดลอง รพ.'!B:B,0)),)</f>
        <v>0</v>
      </c>
      <c r="T206" s="295">
        <f>IFERROR(INDEX('[3]5.งบทดลอง รพ.'!$P:$P,MATCH(F:F,'[3]5.งบทดลอง รพ.'!B:B,0)),)</f>
        <v>0</v>
      </c>
      <c r="U206" s="295">
        <f>IFERROR(INDEX('[3]5.งบทดลอง รพ.'!$Q:$Q,MATCH(F:F,'[3]5.งบทดลอง รพ.'!B:B,0)),)</f>
        <v>0</v>
      </c>
      <c r="V206" s="295">
        <f>IFERROR(INDEX('[3]5.งบทดลอง รพ.'!$R:$R,MATCH(F:F,'[3]5.งบทดลอง รพ.'!B:B,0)),)</f>
        <v>0</v>
      </c>
      <c r="W206" s="295">
        <f>IFERROR(INDEX('[3]5.งบทดลอง รพ.'!$S:$S,MATCH(F:F,'[3]5.งบทดลอง รพ.'!B:B,0)),)</f>
        <v>0</v>
      </c>
      <c r="X206" s="295">
        <f>IFERROR(INDEX('[3]5.งบทดลอง รพ.'!$T:$T,MATCH(F:F,'[3]5.งบทดลอง รพ.'!B:B,0)),)</f>
        <v>0</v>
      </c>
      <c r="Y206" s="295">
        <f>IFERROR(INDEX('[3]5.งบทดลอง รพ.'!$U:$U,MATCH(F:F,'[3]5.งบทดลอง รพ.'!B:B,0)),)</f>
        <v>0</v>
      </c>
      <c r="Z206" s="295">
        <f>IFERROR(INDEX('[3]5.งบทดลอง รพ.'!$V:$V,MATCH(F:F,'[3]5.งบทดลอง รพ.'!B:B,0)),)</f>
        <v>5042.3999999999996</v>
      </c>
      <c r="AA206" s="295">
        <f>IFERROR(INDEX('[3]5.งบทดลอง รพ.'!$W:$W,MATCH(F:F,'[3]5.งบทดลอง รพ.'!B:B,0)),)</f>
        <v>0</v>
      </c>
      <c r="AB206" s="295">
        <f>IFERROR(INDEX('[3]5.งบทดลอง รพ.'!$X:$X,MATCH(F:F,'[3]5.งบทดลอง รพ.'!B:B,0)),)</f>
        <v>7421.4</v>
      </c>
      <c r="AC206" s="295">
        <f>IFERROR(INDEX('[3]5.งบทดลอง รพ.'!$Y:$Y,MATCH(F:F,'[3]5.งบทดลอง รพ.'!B:B,0)),)</f>
        <v>0</v>
      </c>
      <c r="AD206" s="295">
        <f>IFERROR(INDEX('[3]5.งบทดลอง รพ.'!$Z:$Z,MATCH(F:F,'[3]5.งบทดลอง รพ.'!B:B,0)),)</f>
        <v>0</v>
      </c>
      <c r="AE206" s="295">
        <f>IFERROR(INDEX('[3]5.งบทดลอง รพ.'!$AA:$AA,MATCH(F:F,'[3]5.งบทดลอง รพ.'!B:B,0)),)</f>
        <v>0</v>
      </c>
      <c r="AF206" s="295">
        <f>IFERROR(INDEX('[3]5.งบทดลอง รพ.'!$AB:$AB,MATCH(F:F,'[3]5.งบทดลอง รพ.'!B:B,0)),)</f>
        <v>0</v>
      </c>
      <c r="AG206" s="295">
        <f>IFERROR(INDEX('[3]5.งบทดลอง รพ.'!$AC:$AC,MATCH(F:F,'[3]5.งบทดลอง รพ.'!B:B,0)),)</f>
        <v>0</v>
      </c>
      <c r="AH206" s="295">
        <f>IFERROR(INDEX('[3]5.งบทดลอง รพ.'!$AD:$AD,MATCH(F:F,'[3]5.งบทดลอง รพ.'!B:B,0)),)</f>
        <v>0</v>
      </c>
      <c r="AI206" s="295">
        <f>IFERROR(INDEX('[3]5.งบทดลอง รพ.'!$AE:$AE,MATCH(F:F,'[3]5.งบทดลอง รพ.'!B:B,0)),)</f>
        <v>30830.400000000001</v>
      </c>
      <c r="AJ206" s="295">
        <f>IFERROR(INDEX('[3]5.งบทดลอง รพ.'!$AF:$AF,MATCH(F:F,'[3]5.งบทดลอง รพ.'!B:B,0)),)</f>
        <v>0</v>
      </c>
      <c r="AK206" s="295">
        <f>IFERROR(INDEX('[3]5.งบทดลอง รพ.'!$AG:$AG,MATCH(F:F,'[3]5.งบทดลอง รพ.'!B:B,0)),)</f>
        <v>0</v>
      </c>
      <c r="AL206" s="295">
        <f>IFERROR(INDEX('[3]5.งบทดลอง รพ.'!$AH:$AH,MATCH(F:F,'[3]5.งบทดลอง รพ.'!B:B,0)),)</f>
        <v>5436.4</v>
      </c>
      <c r="AM206" s="295">
        <f>IFERROR(INDEX('[3]5.งบทดลอง รพ.'!$AI:$AI,MATCH(F:F,'[3]5.งบทดลอง รพ.'!B:B,0)),)</f>
        <v>0</v>
      </c>
      <c r="AN206" s="295">
        <f>IFERROR(INDEX('[3]5.งบทดลอง รพ.'!$AJ:$AJ,MATCH(F:F,'[3]5.งบทดลอง รพ.'!B:B,0)),)</f>
        <v>0</v>
      </c>
      <c r="AO206" s="295">
        <f>IFERROR(INDEX('[3]5.งบทดลอง รพ.'!$AK:$AK,MATCH(F:F,'[3]5.งบทดลอง รพ.'!B:B,0)),)</f>
        <v>0</v>
      </c>
      <c r="AP206" s="295">
        <f>IFERROR(INDEX('[3]5.งบทดลอง รพ.'!$AL:$AL,MATCH(F:F,'[3]5.งบทดลอง รพ.'!B:B,0)),)</f>
        <v>0</v>
      </c>
      <c r="AQ206" s="295">
        <f>IFERROR(INDEX('[3]5.งบทดลอง รพ.'!$AM:$AM,MATCH(F:F,'[3]5.งบทดลอง รพ.'!B:B,0)),)</f>
        <v>2521.1999999999998</v>
      </c>
      <c r="AR206" s="295">
        <f>IFERROR(INDEX('[3]5.งบทดลอง รพ.'!$AN:$AN,MATCH(F:F,'[3]5.งบทดลอง รพ.'!B:B,0)),)</f>
        <v>14842.8</v>
      </c>
      <c r="AS206" s="295">
        <f>IFERROR(INDEX('[3]5.งบทดลอง รพ.'!$AO:$AO,MATCH(F:F,'[3]5.งบทดลอง รพ.'!B:B,0)),)</f>
        <v>0</v>
      </c>
      <c r="AT206" s="295">
        <f>IFERROR(INDEX('[3]5.งบทดลอง รพ.'!$AP:$AP,MATCH(F:F,'[3]5.งบทดลอง รพ.'!B:B,0)),)</f>
        <v>5042.3999999999996</v>
      </c>
      <c r="AU206" s="295">
        <f>IFERROR(INDEX('[3]5.งบทดลอง รพ.'!$AQ:$AQ,MATCH(F:F,'[3]5.งบทดลอง รพ.'!B:B,0)),)</f>
        <v>30522.6</v>
      </c>
      <c r="AV206" s="295">
        <f>IFERROR(INDEX('[3]5.งบทดลอง รพ.'!$AR:$AR,MATCH(F:F,'[3]5.งบทดลอง รพ.'!B:B,0)),)</f>
        <v>0</v>
      </c>
      <c r="AW206" s="295">
        <f>IFERROR(INDEX('[3]5.งบทดลอง รพ.'!$AS:$AS,MATCH(F:F,'[3]5.งบทดลอง รพ.'!B:B,0)),)</f>
        <v>0</v>
      </c>
      <c r="AX206" s="295">
        <f>IFERROR(INDEX('[3]5.งบทดลอง รพ.'!$AT:$AT,MATCH(F:F,'[3]5.งบทดลอง รพ.'!B:B,0)),)</f>
        <v>0</v>
      </c>
      <c r="AY206" s="295">
        <f>IFERROR(INDEX('[3]5.งบทดลอง รพ.'!$AU:$AU,MATCH(F:F,'[3]5.งบทดลอง รพ.'!B:B,0)),)</f>
        <v>0</v>
      </c>
      <c r="AZ206" s="295">
        <f>IFERROR(INDEX('[3]5.งบทดลอง รพ.'!$AV:$AV,MATCH(F:F,'[3]5.งบทดลอง รพ.'!B:B,0)),)</f>
        <v>0</v>
      </c>
      <c r="BA206" s="295">
        <f>IFERROR(INDEX('[3]5.งบทดลอง รพ.'!$AW:$AW,MATCH(F:F,'[3]5.งบทดลอง รพ.'!B:B,0)),)</f>
        <v>0</v>
      </c>
      <c r="BB206" s="295">
        <f>IFERROR(INDEX('[3]5.งบทดลอง รพ.'!$AX:$AX,MATCH(F:F,'[3]5.งบทดลอง รพ.'!B:B,0)),)</f>
        <v>0</v>
      </c>
      <c r="BC206" s="295">
        <f>IFERROR(INDEX('[3]5.งบทดลอง รพ.'!$AY:$AY,MATCH(F:F,'[3]5.งบทดลอง รพ.'!B:B,0)),)</f>
        <v>0</v>
      </c>
      <c r="BD206" s="295">
        <f>IFERROR(INDEX('[3]5.งบทดลอง รพ.'!$AZ:$AZ,MATCH(F:F,'[3]5.งบทดลอง รพ.'!B:B,0)),)</f>
        <v>0</v>
      </c>
      <c r="BE206" s="295">
        <f>IFERROR(INDEX('[3]5.งบทดลอง รพ.'!$BA:$BA,MATCH(F:F,'[3]5.งบทดลอง รพ.'!B:B,0)),)</f>
        <v>0</v>
      </c>
      <c r="BF206" s="295">
        <f>IFERROR(INDEX('[3]5.งบทดลอง รพ.'!$BB:$BB,MATCH(F:F,'[3]5.งบทดลอง รพ.'!B:B,0)),)</f>
        <v>0</v>
      </c>
      <c r="BG206" s="295">
        <f>IFERROR(INDEX('[3]5.งบทดลอง รพ.'!$BC:$BC,MATCH(F:F,'[3]5.งบทดลอง รพ.'!B:B,0)),)</f>
        <v>0</v>
      </c>
      <c r="BH206" s="295">
        <f>IFERROR(INDEX('[3]5.งบทดลอง รพ.'!$BD:$BD,MATCH(F:F,'[3]5.งบทดลอง รพ.'!B:B,0)),)</f>
        <v>0</v>
      </c>
      <c r="BI206" s="295">
        <f>IFERROR(INDEX('[3]5.งบทดลอง รพ.'!$BE:$BE,MATCH(F:F,'[3]5.งบทดลอง รพ.'!B:B,0)),)</f>
        <v>0</v>
      </c>
      <c r="BJ206" s="295">
        <f>IFERROR(INDEX('[3]5.งบทดลอง รพ.'!$BF:$BF,MATCH(F:F,'[3]5.งบทดลอง รพ.'!B:B,0)),)</f>
        <v>0</v>
      </c>
      <c r="BK206" s="295">
        <f>IFERROR(INDEX('[3]5.งบทดลอง รพ.'!$BG:$BG,MATCH(F:F,'[3]5.งบทดลอง รพ.'!B:B,0)),)</f>
        <v>0</v>
      </c>
      <c r="BL206" s="295">
        <f>IFERROR(INDEX('[3]5.งบทดลอง รพ.'!$BH:$BH,MATCH(F:F,'[3]5.งบทดลอง รพ.'!B:B,0)),)</f>
        <v>0</v>
      </c>
      <c r="BM206" s="295">
        <f>IFERROR(INDEX('[3]5.งบทดลอง รพ.'!$BI:$BI,MATCH(F:F,'[3]5.งบทดลอง รพ.'!B:B,0)),)</f>
        <v>0</v>
      </c>
      <c r="BN206" s="295">
        <f>IFERROR(INDEX('[3]5.งบทดลอง รพ.'!$BJ:$BJ,MATCH(F:F,'[3]5.งบทดลอง รพ.'!B:B,0)),)</f>
        <v>0</v>
      </c>
      <c r="BO206" s="295">
        <f>IFERROR(INDEX('[3]5.งบทดลอง รพ.'!$BK:$BK,MATCH(F:F,'[3]5.งบทดลอง รพ.'!B:B,0)),)</f>
        <v>0</v>
      </c>
      <c r="BP206" s="295">
        <f>IFERROR(INDEX('[3]5.งบทดลอง รพ.'!$BL:$BL,MATCH(F:F,'[3]5.งบทดลอง รพ.'!B:B,0)),)</f>
        <v>0</v>
      </c>
      <c r="BQ206" s="295">
        <f>IFERROR(INDEX('[3]5.งบทดลอง รพ.'!$BM:$BM,MATCH(F:F,'[3]5.งบทดลอง รพ.'!B:B,0)),)</f>
        <v>0</v>
      </c>
      <c r="BR206" s="295">
        <f>IFERROR(INDEX('[3]5.งบทดลอง รพ.'!$BN:$BN,MATCH(F:F,'[3]5.งบทดลอง รพ.'!B:B,0)),)</f>
        <v>0</v>
      </c>
      <c r="BS206" s="295">
        <f>IFERROR(INDEX('[3]5.งบทดลอง รพ.'!$BO:$BO,MATCH(F:F,'[3]5.งบทดลอง รพ.'!B:B,0)),)</f>
        <v>0</v>
      </c>
      <c r="BT206" s="295">
        <f>IFERROR(INDEX('[3]5.งบทดลอง รพ.'!$BP:$BP,MATCH(F:F,'[3]5.งบทดลอง รพ.'!B:B,0)),)</f>
        <v>0</v>
      </c>
      <c r="BU206" s="295">
        <f>IFERROR(INDEX('[3]5.งบทดลอง รพ.'!$BQ:$BQ,MATCH(F:F,'[3]5.งบทดลอง รพ.'!B:B,0)),)</f>
        <v>5042.3999999999996</v>
      </c>
      <c r="BV206" s="295">
        <f>IFERROR(INDEX('[3]5.งบทดลอง รพ.'!$BR:$BR,MATCH(F:F,'[3]5.งบทดลอง รพ.'!B:B,0)),)</f>
        <v>0</v>
      </c>
      <c r="BW206" s="295">
        <f>IFERROR(INDEX('[3]5.งบทดลอง รพ.'!$BS:$BS,MATCH(F:F,'[3]5.งบทดลอง รพ.'!B:B,0)),)</f>
        <v>0</v>
      </c>
      <c r="BX206" s="295">
        <f>IFERROR(INDEX('[3]5.งบทดลอง รพ.'!$BT:$BT,MATCH(F:F,'[3]5.งบทดลอง รพ.'!B:B,0)),)</f>
        <v>0</v>
      </c>
      <c r="BY206" s="295">
        <f>IFERROR(INDEX('[3]5.งบทดลอง รพ.'!$BU:$BU,MATCH(F:F,'[3]5.งบทดลอง รพ.'!B:B,0)),)</f>
        <v>0</v>
      </c>
      <c r="BZ206" s="295">
        <f>IFERROR(INDEX('[3]5.งบทดลอง รพ.'!$BV:$BV,MATCH(F:F,'[3]5.งบทดลอง รพ.'!B:B,0)),)</f>
        <v>0</v>
      </c>
      <c r="CA206" s="295">
        <f>IFERROR(INDEX('[3]5.งบทดลอง รพ.'!$BW:$BW,MATCH(F:F,'[3]5.งบทดลอง รพ.'!B:B,0)),)</f>
        <v>0</v>
      </c>
      <c r="CB206" s="295">
        <f>IFERROR(INDEX('[3]5.งบทดลอง รพ.'!$BX:$BX,MATCH(F:F,'[3]5.งบทดลอง รพ.'!B:B,0)),)</f>
        <v>0</v>
      </c>
      <c r="CC206" s="506">
        <f t="shared" si="40"/>
        <v>112303.59999999998</v>
      </c>
    </row>
    <row r="207" spans="1:81" s="308" customFormat="1" ht="45">
      <c r="A207" s="307" t="s">
        <v>787</v>
      </c>
      <c r="B207" s="292" t="s">
        <v>39</v>
      </c>
      <c r="C207" s="293" t="s">
        <v>40</v>
      </c>
      <c r="D207" s="294">
        <v>52010</v>
      </c>
      <c r="E207" s="310" t="s">
        <v>788</v>
      </c>
      <c r="F207" s="504" t="s">
        <v>807</v>
      </c>
      <c r="G207" s="505" t="s">
        <v>808</v>
      </c>
      <c r="H207" s="295">
        <f>IFERROR(INDEX('[3]5.งบทดลอง รพ.'!$D:$D,MATCH(F:F,'[3]5.งบทดลอง รพ.'!B:B,0)),)</f>
        <v>1319490</v>
      </c>
      <c r="I207" s="295">
        <f>IFERROR(INDEX('[3]5.งบทดลอง รพ.'!$E:$E,MATCH(F:F,'[3]5.งบทดลอง รพ.'!B:B,0)),)</f>
        <v>415660</v>
      </c>
      <c r="J207" s="295">
        <f>IFERROR(INDEX('[3]5.งบทดลอง รพ.'!$F:$F,MATCH(F:F,'[3]5.งบทดลอง รพ.'!B:B,0)),)</f>
        <v>521340</v>
      </c>
      <c r="K207" s="295">
        <f>IFERROR(INDEX('[3]5.งบทดลอง รพ.'!$G:$G,MATCH(F:F,'[3]5.งบทดลอง รพ.'!B:B,0)),)</f>
        <v>277045</v>
      </c>
      <c r="L207" s="295">
        <f>IFERROR(INDEX('[3]5.งบทดลอง รพ.'!$H:$H,MATCH(F:F,'[3]5.งบทดลอง รพ.'!B:B,0)),)</f>
        <v>300270</v>
      </c>
      <c r="M207" s="295">
        <f>IFERROR(INDEX('[3]5.งบทดลอง รพ.'!$I:$I,MATCH(F:F,'[3]5.งบทดลอง รพ.'!B:B,0)),)</f>
        <v>0</v>
      </c>
      <c r="N207" s="295">
        <f>IFERROR(INDEX('[3]5.งบทดลอง รพ.'!$J:$J,MATCH(F:F,'[3]5.งบทดลอง รพ.'!B:B,0)),)</f>
        <v>2384730</v>
      </c>
      <c r="O207" s="295">
        <f>IFERROR(INDEX('[3]5.งบทดลอง รพ.'!$K:$K,MATCH(F:F,'[3]5.งบทดลอง รพ.'!B:B,0)),)</f>
        <v>277045</v>
      </c>
      <c r="P207" s="295">
        <f>IFERROR(INDEX('[3]5.งบทดลอง รพ.'!$L:$L,MATCH(F:F,'[3]5.งบทดลอง รพ.'!B:B,0)),)</f>
        <v>593400</v>
      </c>
      <c r="Q207" s="295">
        <f>IFERROR(INDEX('[3]5.งบทดลอง รพ.'!$M:$M,MATCH(F:F,'[3]5.งบทดลอง รพ.'!B:B,0)),)</f>
        <v>722370</v>
      </c>
      <c r="R207" s="295">
        <f>IFERROR(INDEX('[3]5.งบทดลอง รพ.'!$N:$N,MATCH(F:F,'[3]5.งบทดลอง รพ.'!B:B,0)),)</f>
        <v>357090</v>
      </c>
      <c r="S207" s="295">
        <f>IFERROR(INDEX('[3]5.งบทดลอง รพ.'!$O:$O,MATCH(F:F,'[3]5.งบทดลอง รพ.'!B:B,0)),)</f>
        <v>495690</v>
      </c>
      <c r="T207" s="295">
        <f>IFERROR(INDEX('[3]5.งบทดลอง รพ.'!$P:$P,MATCH(F:F,'[3]5.งบทดลอง รพ.'!B:B,0)),)</f>
        <v>381570</v>
      </c>
      <c r="U207" s="295">
        <f>IFERROR(INDEX('[3]5.งบทดลอง รพ.'!$Q:$Q,MATCH(F:F,'[3]5.งบทดลอง รพ.'!B:B,0)),)</f>
        <v>667260</v>
      </c>
      <c r="V207" s="295">
        <f>IFERROR(INDEX('[3]5.งบทดลอง รพ.'!$R:$R,MATCH(F:F,'[3]5.งบทดลอง รพ.'!B:B,0)),)</f>
        <v>202232.4</v>
      </c>
      <c r="W207" s="295">
        <f>IFERROR(INDEX('[3]5.งบทดลอง รพ.'!$S:$S,MATCH(F:F,'[3]5.งบทดลอง รพ.'!B:B,0)),)</f>
        <v>152070</v>
      </c>
      <c r="X207" s="295">
        <f>IFERROR(INDEX('[3]5.งบทดลอง รพ.'!$T:$T,MATCH(F:F,'[3]5.งบทดลอง รพ.'!B:B,0)),)</f>
        <v>504180</v>
      </c>
      <c r="Y207" s="295">
        <f>IFERROR(INDEX('[3]5.งบทดลอง รพ.'!$U:$U,MATCH(F:F,'[3]5.งบทดลอง รพ.'!B:B,0)),)</f>
        <v>0</v>
      </c>
      <c r="Z207" s="295">
        <f>IFERROR(INDEX('[3]5.งบทดลอง รพ.'!$V:$V,MATCH(F:F,'[3]5.งบทดลอง รพ.'!B:B,0)),)</f>
        <v>2056620</v>
      </c>
      <c r="AA207" s="295">
        <f>IFERROR(INDEX('[3]5.งบทดลอง รพ.'!$W:$W,MATCH(F:F,'[3]5.งบทดลอง รพ.'!B:B,0)),)</f>
        <v>68970</v>
      </c>
      <c r="AB207" s="295">
        <f>IFERROR(INDEX('[3]5.งบทดลอง รพ.'!$X:$X,MATCH(F:F,'[3]5.งบทดลอง รพ.'!B:B,0)),)</f>
        <v>595940</v>
      </c>
      <c r="AC207" s="295">
        <f>IFERROR(INDEX('[3]5.งบทดลอง รพ.'!$Y:$Y,MATCH(F:F,'[3]5.งบทดลอง รพ.'!B:B,0)),)</f>
        <v>683730</v>
      </c>
      <c r="AD207" s="295">
        <f>IFERROR(INDEX('[3]5.งบทดลอง รพ.'!$Z:$Z,MATCH(F:F,'[3]5.งบทดลอง รพ.'!B:B,0)),)</f>
        <v>70038</v>
      </c>
      <c r="AE207" s="295">
        <f>IFERROR(INDEX('[3]5.งบทดลอง รพ.'!$AA:$AA,MATCH(F:F,'[3]5.งบทดลอง รพ.'!B:B,0)),)</f>
        <v>239670</v>
      </c>
      <c r="AF207" s="295">
        <f>IFERROR(INDEX('[3]5.งบทดลอง รพ.'!$AB:$AB,MATCH(F:F,'[3]5.งบทดลอง รพ.'!B:B,0)),)</f>
        <v>150060</v>
      </c>
      <c r="AG207" s="295">
        <f>IFERROR(INDEX('[3]5.งบทดลอง รพ.'!$AC:$AC,MATCH(F:F,'[3]5.งบทดลอง รพ.'!B:B,0)),)</f>
        <v>0</v>
      </c>
      <c r="AH207" s="295">
        <f>IFERROR(INDEX('[3]5.งบทดลอง รพ.'!$AD:$AD,MATCH(F:F,'[3]5.งบทดลอง รพ.'!B:B,0)),)</f>
        <v>0</v>
      </c>
      <c r="AI207" s="295">
        <f>IFERROR(INDEX('[3]5.งบทดลอง รพ.'!$AE:$AE,MATCH(F:F,'[3]5.งบทดลอง รพ.'!B:B,0)),)</f>
        <v>3202043.23</v>
      </c>
      <c r="AJ207" s="295">
        <f>IFERROR(INDEX('[3]5.งบทดลอง รพ.'!$AF:$AF,MATCH(F:F,'[3]5.งบทดลอง รพ.'!B:B,0)),)</f>
        <v>232015.81</v>
      </c>
      <c r="AK207" s="295">
        <f>IFERROR(INDEX('[3]5.งบทดลอง รพ.'!$AG:$AG,MATCH(F:F,'[3]5.งบทดลอง รพ.'!B:B,0)),)</f>
        <v>280028.79999999999</v>
      </c>
      <c r="AL207" s="295">
        <f>IFERROR(INDEX('[3]5.งบทดลอง รพ.'!$AH:$AH,MATCH(F:F,'[3]5.งบทดลอง รพ.'!B:B,0)),)</f>
        <v>142290</v>
      </c>
      <c r="AM207" s="295">
        <f>IFERROR(INDEX('[3]5.งบทดลอง รพ.'!$AI:$AI,MATCH(F:F,'[3]5.งบทดลอง รพ.'!B:B,0)),)</f>
        <v>162540</v>
      </c>
      <c r="AN207" s="295">
        <f>IFERROR(INDEX('[3]5.งบทดลอง รพ.'!$AJ:$AJ,MATCH(F:F,'[3]5.งบทดลอง รพ.'!B:B,0)),)</f>
        <v>631280</v>
      </c>
      <c r="AO207" s="295">
        <f>IFERROR(INDEX('[3]5.งบทดลอง รพ.'!$AK:$AK,MATCH(F:F,'[3]5.งบทดลอง รพ.'!B:B,0)),)</f>
        <v>0</v>
      </c>
      <c r="AP207" s="295">
        <f>IFERROR(INDEX('[3]5.งบทดลอง รพ.'!$AL:$AL,MATCH(F:F,'[3]5.งบทดลอง รพ.'!B:B,0)),)</f>
        <v>0</v>
      </c>
      <c r="AQ207" s="295">
        <f>IFERROR(INDEX('[3]5.งบทดลอง รพ.'!$AM:$AM,MATCH(F:F,'[3]5.งบทดลอง รพ.'!B:B,0)),)</f>
        <v>361840</v>
      </c>
      <c r="AR207" s="295">
        <f>IFERROR(INDEX('[3]5.งบทดลอง รพ.'!$AN:$AN,MATCH(F:F,'[3]5.งบทดลอง รพ.'!B:B,0)),)</f>
        <v>81150</v>
      </c>
      <c r="AS207" s="295">
        <f>IFERROR(INDEX('[3]5.งบทดลอง รพ.'!$AO:$AO,MATCH(F:F,'[3]5.งบทดลอง รพ.'!B:B,0)),)</f>
        <v>63030</v>
      </c>
      <c r="AT207" s="295">
        <f>IFERROR(INDEX('[3]5.งบทดลอง รพ.'!$AP:$AP,MATCH(F:F,'[3]5.งบทดลอง รพ.'!B:B,0)),)</f>
        <v>229980</v>
      </c>
      <c r="AU207" s="295">
        <f>IFERROR(INDEX('[3]5.งบทดลอง รพ.'!$AQ:$AQ,MATCH(F:F,'[3]5.งบทดลอง รพ.'!B:B,0)),)</f>
        <v>1548370</v>
      </c>
      <c r="AV207" s="295">
        <f>IFERROR(INDEX('[3]5.งบทดลอง รพ.'!$AR:$AR,MATCH(F:F,'[3]5.งบทดลอง รพ.'!B:B,0)),)</f>
        <v>0</v>
      </c>
      <c r="AW207" s="295">
        <f>IFERROR(INDEX('[3]5.งบทดลอง รพ.'!$AS:$AS,MATCH(F:F,'[3]5.งบทดลอง รพ.'!B:B,0)),)</f>
        <v>241770</v>
      </c>
      <c r="AX207" s="295">
        <f>IFERROR(INDEX('[3]5.งบทดลอง รพ.'!$AT:$AT,MATCH(F:F,'[3]5.งบทดลอง รพ.'!B:B,0)),)</f>
        <v>622230</v>
      </c>
      <c r="AY207" s="295">
        <f>IFERROR(INDEX('[3]5.งบทดลอง รพ.'!$AU:$AU,MATCH(F:F,'[3]5.งบทดลอง รพ.'!B:B,0)),)</f>
        <v>143700</v>
      </c>
      <c r="AZ207" s="295">
        <f>IFERROR(INDEX('[3]5.งบทดลอง รพ.'!$AV:$AV,MATCH(F:F,'[3]5.งบทดลอง รพ.'!B:B,0)),)</f>
        <v>65551.199999999997</v>
      </c>
      <c r="BA207" s="295">
        <f>IFERROR(INDEX('[3]5.งบทดลอง รพ.'!$AW:$AW,MATCH(F:F,'[3]5.งบทดลอง รพ.'!B:B,0)),)</f>
        <v>212280</v>
      </c>
      <c r="BB207" s="295">
        <f>IFERROR(INDEX('[3]5.งบทดลอง รพ.'!$AX:$AX,MATCH(F:F,'[3]5.งบทดลอง รพ.'!B:B,0)),)</f>
        <v>3939020</v>
      </c>
      <c r="BC207" s="295">
        <f>IFERROR(INDEX('[3]5.งบทดลอง รพ.'!$AY:$AY,MATCH(F:F,'[3]5.งบทดลอง รพ.'!B:B,0)),)</f>
        <v>414990</v>
      </c>
      <c r="BD207" s="295">
        <f>IFERROR(INDEX('[3]5.งบทดลอง รพ.'!$AZ:$AZ,MATCH(F:F,'[3]5.งบทดลอง รพ.'!B:B,0)),)</f>
        <v>406540</v>
      </c>
      <c r="BE207" s="295">
        <f>IFERROR(INDEX('[3]5.งบทดลอง รพ.'!$BA:$BA,MATCH(F:F,'[3]5.งบทดลอง รพ.'!B:B,0)),)</f>
        <v>593670</v>
      </c>
      <c r="BF207" s="295">
        <f>IFERROR(INDEX('[3]5.งบทดลอง รพ.'!$BB:$BB,MATCH(F:F,'[3]5.งบทดลอง รพ.'!B:B,0)),)</f>
        <v>303270</v>
      </c>
      <c r="BG207" s="295">
        <f>IFERROR(INDEX('[3]5.งบทดลอง รพ.'!$BC:$BC,MATCH(F:F,'[3]5.งบทดลอง รพ.'!B:B,0)),)</f>
        <v>315510</v>
      </c>
      <c r="BH207" s="295">
        <f>IFERROR(INDEX('[3]5.งบทดลอง รพ.'!$BD:$BD,MATCH(F:F,'[3]5.งบทดลอง รพ.'!B:B,0)),)</f>
        <v>399351.67</v>
      </c>
      <c r="BI207" s="295">
        <f>IFERROR(INDEX('[3]5.งบทดลอง รพ.'!$BE:$BE,MATCH(F:F,'[3]5.งบทดลอง รพ.'!B:B,0)),)</f>
        <v>600240</v>
      </c>
      <c r="BJ207" s="295">
        <f>IFERROR(INDEX('[3]5.งบทดลอง รพ.'!$BF:$BF,MATCH(F:F,'[3]5.งบทดลอง รพ.'!B:B,0)),)</f>
        <v>440940</v>
      </c>
      <c r="BK207" s="295">
        <f>IFERROR(INDEX('[3]5.งบทดลอง รพ.'!$BG:$BG,MATCH(F:F,'[3]5.งบทดลอง รพ.'!B:B,0)),)</f>
        <v>341640.6</v>
      </c>
      <c r="BL207" s="295">
        <f>IFERROR(INDEX('[3]5.งบทดลอง รพ.'!$BH:$BH,MATCH(F:F,'[3]5.งบทดลอง รพ.'!B:B,0)),)</f>
        <v>0</v>
      </c>
      <c r="BM207" s="295">
        <f>IFERROR(INDEX('[3]5.งบทดลอง รพ.'!$BI:$BI,MATCH(F:F,'[3]5.งบทดลอง รพ.'!B:B,0)),)</f>
        <v>2252949.36</v>
      </c>
      <c r="BN207" s="295">
        <f>IFERROR(INDEX('[3]5.งบทดลอง รพ.'!$BJ:$BJ,MATCH(F:F,'[3]5.งบทดลอง รพ.'!B:B,0)),)</f>
        <v>375460</v>
      </c>
      <c r="BO207" s="295">
        <f>IFERROR(INDEX('[3]5.งบทดลอง รพ.'!$BK:$BK,MATCH(F:F,'[3]5.งบทดลอง รพ.'!B:B,0)),)</f>
        <v>322330</v>
      </c>
      <c r="BP207" s="295">
        <f>IFERROR(INDEX('[3]5.งบทดลอง รพ.'!$BL:$BL,MATCH(F:F,'[3]5.งบทดลอง รพ.'!B:B,0)),)</f>
        <v>291690</v>
      </c>
      <c r="BQ207" s="295">
        <f>IFERROR(INDEX('[3]5.งบทดลอง รพ.'!$BM:$BM,MATCH(F:F,'[3]5.งบทดลอง รพ.'!B:B,0)),)</f>
        <v>296430</v>
      </c>
      <c r="BR207" s="295">
        <f>IFERROR(INDEX('[3]5.งบทดลอง รพ.'!$BN:$BN,MATCH(F:F,'[3]5.งบทดลอง รพ.'!B:B,0)),)</f>
        <v>594510</v>
      </c>
      <c r="BS207" s="295">
        <f>IFERROR(INDEX('[3]5.งบทดลอง รพ.'!$BO:$BO,MATCH(F:F,'[3]5.งบทดลอง รพ.'!B:B,0)),)</f>
        <v>0</v>
      </c>
      <c r="BT207" s="295">
        <f>IFERROR(INDEX('[3]5.งบทดลอง รพ.'!$BP:$BP,MATCH(F:F,'[3]5.งบทดลอง รพ.'!B:B,0)),)</f>
        <v>718470</v>
      </c>
      <c r="BU207" s="295">
        <f>IFERROR(INDEX('[3]5.งบทดลอง รพ.'!$BQ:$BQ,MATCH(F:F,'[3]5.งบทดลอง รพ.'!B:B,0)),)</f>
        <v>261480</v>
      </c>
      <c r="BV207" s="295">
        <f>IFERROR(INDEX('[3]5.งบทดลอง รพ.'!$BR:$BR,MATCH(F:F,'[3]5.งบทดลอง รพ.'!B:B,0)),)</f>
        <v>463050</v>
      </c>
      <c r="BW207" s="295">
        <f>IFERROR(INDEX('[3]5.งบทดลอง รพ.'!$BS:$BS,MATCH(F:F,'[3]5.งบทดลอง รพ.'!B:B,0)),)</f>
        <v>301860</v>
      </c>
      <c r="BX207" s="295">
        <f>IFERROR(INDEX('[3]5.งบทดลอง รพ.'!$BT:$BT,MATCH(F:F,'[3]5.งบทดลอง รพ.'!B:B,0)),)</f>
        <v>385340</v>
      </c>
      <c r="BY207" s="295">
        <f>IFERROR(INDEX('[3]5.งบทดลอง รพ.'!$BU:$BU,MATCH(F:F,'[3]5.งบทดลอง รพ.'!B:B,0)),)</f>
        <v>291030</v>
      </c>
      <c r="BZ207" s="295">
        <f>IFERROR(INDEX('[3]5.งบทดลอง รพ.'!$BV:$BV,MATCH(F:F,'[3]5.งบทดลอง รพ.'!B:B,0)),)</f>
        <v>278910</v>
      </c>
      <c r="CA207" s="295">
        <f>IFERROR(INDEX('[3]5.งบทดลอง รพ.'!$BW:$BW,MATCH(F:F,'[3]5.งบทดลอง รพ.'!B:B,0)),)</f>
        <v>0</v>
      </c>
      <c r="CB207" s="295">
        <f>IFERROR(INDEX('[3]5.งบทดลอง รพ.'!$BX:$BX,MATCH(F:F,'[3]5.งบทดลอง รพ.'!B:B,0)),)</f>
        <v>0</v>
      </c>
      <c r="CC207" s="506">
        <f t="shared" si="40"/>
        <v>36245251.070000008</v>
      </c>
    </row>
    <row r="208" spans="1:81" s="308" customFormat="1" ht="45">
      <c r="A208" s="307" t="s">
        <v>787</v>
      </c>
      <c r="B208" s="292" t="s">
        <v>39</v>
      </c>
      <c r="C208" s="293" t="s">
        <v>40</v>
      </c>
      <c r="D208" s="294">
        <v>52010</v>
      </c>
      <c r="E208" s="310" t="s">
        <v>788</v>
      </c>
      <c r="F208" s="504" t="s">
        <v>809</v>
      </c>
      <c r="G208" s="505" t="s">
        <v>810</v>
      </c>
      <c r="H208" s="295">
        <f>IFERROR(INDEX('[3]5.งบทดลอง รพ.'!$D:$D,MATCH(F:F,'[3]5.งบทดลอง รพ.'!B:B,0)),)</f>
        <v>3036120</v>
      </c>
      <c r="I208" s="295">
        <f>IFERROR(INDEX('[3]5.งบทดลอง รพ.'!$E:$E,MATCH(F:F,'[3]5.งบทดลอง รพ.'!B:B,0)),)</f>
        <v>196700</v>
      </c>
      <c r="J208" s="295">
        <f>IFERROR(INDEX('[3]5.งบทดลอง รพ.'!$F:$F,MATCH(F:F,'[3]5.งบทดลอง รพ.'!B:B,0)),)</f>
        <v>138817.32999999999</v>
      </c>
      <c r="K208" s="295">
        <f>IFERROR(INDEX('[3]5.งบทดลอง รพ.'!$G:$G,MATCH(F:F,'[3]5.งบทดลอง รพ.'!B:B,0)),)</f>
        <v>96760</v>
      </c>
      <c r="L208" s="295">
        <f>IFERROR(INDEX('[3]5.งบทดลอง รพ.'!$H:$H,MATCH(F:F,'[3]5.งบทดลอง รพ.'!B:B,0)),)</f>
        <v>253860</v>
      </c>
      <c r="M208" s="295">
        <f>IFERROR(INDEX('[3]5.งบทดลอง รพ.'!$I:$I,MATCH(F:F,'[3]5.งบทดลอง รพ.'!B:B,0)),)</f>
        <v>0</v>
      </c>
      <c r="N208" s="295">
        <f>IFERROR(INDEX('[3]5.งบทดลอง รพ.'!$J:$J,MATCH(F:F,'[3]5.งบทดลอง รพ.'!B:B,0)),)</f>
        <v>3047880</v>
      </c>
      <c r="O208" s="295">
        <f>IFERROR(INDEX('[3]5.งบทดลอง รพ.'!$K:$K,MATCH(F:F,'[3]5.งบทดลอง รพ.'!B:B,0)),)</f>
        <v>96760</v>
      </c>
      <c r="P208" s="295">
        <f>IFERROR(INDEX('[3]5.งบทดลอง รพ.'!$L:$L,MATCH(F:F,'[3]5.งบทดลอง รพ.'!B:B,0)),)</f>
        <v>84090</v>
      </c>
      <c r="Q208" s="295">
        <f>IFERROR(INDEX('[3]5.งบทดลอง รพ.'!$M:$M,MATCH(F:F,'[3]5.งบทดลอง รพ.'!B:B,0)),)</f>
        <v>145470</v>
      </c>
      <c r="R208" s="295">
        <f>IFERROR(INDEX('[3]5.งบทดลอง รพ.'!$N:$N,MATCH(F:F,'[3]5.งบทดลอง รพ.'!B:B,0)),)</f>
        <v>469890</v>
      </c>
      <c r="S208" s="295">
        <f>IFERROR(INDEX('[3]5.งบทดลอง รพ.'!$O:$O,MATCH(F:F,'[3]5.งบทดลอง รพ.'!B:B,0)),)</f>
        <v>248510</v>
      </c>
      <c r="T208" s="295">
        <f>IFERROR(INDEX('[3]5.งบทดลอง รพ.'!$P:$P,MATCH(F:F,'[3]5.งบทดลอง รพ.'!B:B,0)),)</f>
        <v>297961.2</v>
      </c>
      <c r="U208" s="295">
        <f>IFERROR(INDEX('[3]5.งบทดลอง รพ.'!$Q:$Q,MATCH(F:F,'[3]5.งบทดลอง รพ.'!B:B,0)),)</f>
        <v>397740</v>
      </c>
      <c r="V208" s="295">
        <f>IFERROR(INDEX('[3]5.งบทดลอง รพ.'!$R:$R,MATCH(F:F,'[3]5.งบทดลอง รพ.'!B:B,0)),)</f>
        <v>0</v>
      </c>
      <c r="W208" s="295">
        <f>IFERROR(INDEX('[3]5.งบทดลอง รพ.'!$S:$S,MATCH(F:F,'[3]5.งบทดลอง รพ.'!B:B,0)),)</f>
        <v>461700</v>
      </c>
      <c r="X208" s="295">
        <f>IFERROR(INDEX('[3]5.งบทดลอง รพ.'!$T:$T,MATCH(F:F,'[3]5.งบทดลอง รพ.'!B:B,0)),)</f>
        <v>81990.960000000006</v>
      </c>
      <c r="Y208" s="295">
        <f>IFERROR(INDEX('[3]5.งบทดลอง รพ.'!$U:$U,MATCH(F:F,'[3]5.งบทดลอง รพ.'!B:B,0)),)</f>
        <v>0</v>
      </c>
      <c r="Z208" s="295">
        <f>IFERROR(INDEX('[3]5.งบทดลอง รพ.'!$V:$V,MATCH(F:F,'[3]5.งบทดลอง รพ.'!B:B,0)),)</f>
        <v>1323210</v>
      </c>
      <c r="AA208" s="295">
        <f>IFERROR(INDEX('[3]5.งบทดลอง รพ.'!$W:$W,MATCH(F:F,'[3]5.งบทดลอง รพ.'!B:B,0)),)</f>
        <v>77010</v>
      </c>
      <c r="AB208" s="295">
        <f>IFERROR(INDEX('[3]5.งบทดลอง รพ.'!$X:$X,MATCH(F:F,'[3]5.งบทดลอง รพ.'!B:B,0)),)</f>
        <v>258640</v>
      </c>
      <c r="AC208" s="295">
        <f>IFERROR(INDEX('[3]5.งบทดลอง รพ.'!$Y:$Y,MATCH(F:F,'[3]5.งบทดลอง รพ.'!B:B,0)),)</f>
        <v>546540</v>
      </c>
      <c r="AD208" s="295">
        <f>IFERROR(INDEX('[3]5.งบทดลอง รพ.'!$Z:$Z,MATCH(F:F,'[3]5.งบทดลอง รพ.'!B:B,0)),)</f>
        <v>265007.5</v>
      </c>
      <c r="AE208" s="295">
        <f>IFERROR(INDEX('[3]5.งบทดลอง รพ.'!$AA:$AA,MATCH(F:F,'[3]5.งบทดลอง รพ.'!B:B,0)),)</f>
        <v>43590</v>
      </c>
      <c r="AF208" s="295">
        <f>IFERROR(INDEX('[3]5.งบทดลอง รพ.'!$AB:$AB,MATCH(F:F,'[3]5.งบทดลอง รพ.'!B:B,0)),)</f>
        <v>150150</v>
      </c>
      <c r="AG208" s="295">
        <f>IFERROR(INDEX('[3]5.งบทดลอง รพ.'!$AC:$AC,MATCH(F:F,'[3]5.งบทดลอง รพ.'!B:B,0)),)</f>
        <v>0</v>
      </c>
      <c r="AH208" s="295">
        <f>IFERROR(INDEX('[3]5.งบทดลอง รพ.'!$AD:$AD,MATCH(F:F,'[3]5.งบทดลอง รพ.'!B:B,0)),)</f>
        <v>0</v>
      </c>
      <c r="AI208" s="295">
        <f>IFERROR(INDEX('[3]5.งบทดลอง รพ.'!$AE:$AE,MATCH(F:F,'[3]5.งบทดลอง รพ.'!B:B,0)),)</f>
        <v>2779710</v>
      </c>
      <c r="AJ208" s="295">
        <f>IFERROR(INDEX('[3]5.งบทดลอง รพ.'!$AF:$AF,MATCH(F:F,'[3]5.งบทดลอง รพ.'!B:B,0)),)</f>
        <v>163898.71</v>
      </c>
      <c r="AK208" s="295">
        <f>IFERROR(INDEX('[3]5.งบทดลอง รพ.'!$AG:$AG,MATCH(F:F,'[3]5.งบทดลอง รพ.'!B:B,0)),)</f>
        <v>79063.600000000006</v>
      </c>
      <c r="AL208" s="295">
        <f>IFERROR(INDEX('[3]5.งบทดลอง รพ.'!$AH:$AH,MATCH(F:F,'[3]5.งบทดลอง รพ.'!B:B,0)),)</f>
        <v>406410</v>
      </c>
      <c r="AM208" s="295">
        <f>IFERROR(INDEX('[3]5.งบทดลอง รพ.'!$AI:$AI,MATCH(F:F,'[3]5.งบทดลอง รพ.'!B:B,0)),)</f>
        <v>0</v>
      </c>
      <c r="AN208" s="295">
        <f>IFERROR(INDEX('[3]5.งบทดลอง รพ.'!$AJ:$AJ,MATCH(F:F,'[3]5.งบทดลอง รพ.'!B:B,0)),)</f>
        <v>206000</v>
      </c>
      <c r="AO208" s="295">
        <f>IFERROR(INDEX('[3]5.งบทดลอง รพ.'!$AK:$AK,MATCH(F:F,'[3]5.งบทดลอง รพ.'!B:B,0)),)</f>
        <v>0</v>
      </c>
      <c r="AP208" s="295">
        <f>IFERROR(INDEX('[3]5.งบทดลอง รพ.'!$AL:$AL,MATCH(F:F,'[3]5.งบทดลอง รพ.'!B:B,0)),)</f>
        <v>423420</v>
      </c>
      <c r="AQ208" s="295">
        <f>IFERROR(INDEX('[3]5.งบทดลอง รพ.'!$AM:$AM,MATCH(F:F,'[3]5.งบทดลอง รพ.'!B:B,0)),)</f>
        <v>139220</v>
      </c>
      <c r="AR208" s="295">
        <f>IFERROR(INDEX('[3]5.งบทดลอง รพ.'!$AN:$AN,MATCH(F:F,'[3]5.งบทดลอง รพ.'!B:B,0)),)</f>
        <v>294060</v>
      </c>
      <c r="AS208" s="295">
        <f>IFERROR(INDEX('[3]5.งบทดลอง รพ.'!$AO:$AO,MATCH(F:F,'[3]5.งบทดลอง รพ.'!B:B,0)),)</f>
        <v>238860</v>
      </c>
      <c r="AT208" s="295">
        <f>IFERROR(INDEX('[3]5.งบทดลอง รพ.'!$AP:$AP,MATCH(F:F,'[3]5.งบทดลอง รพ.'!B:B,0)),)</f>
        <v>201810</v>
      </c>
      <c r="AU208" s="295">
        <f>IFERROR(INDEX('[3]5.งบทดลอง รพ.'!$AQ:$AQ,MATCH(F:F,'[3]5.งบทดลอง รพ.'!B:B,0)),)</f>
        <v>2388028.77</v>
      </c>
      <c r="AV208" s="295">
        <f>IFERROR(INDEX('[3]5.งบทดลอง รพ.'!$AR:$AR,MATCH(F:F,'[3]5.งบทดลอง รพ.'!B:B,0)),)</f>
        <v>496560</v>
      </c>
      <c r="AW208" s="295">
        <f>IFERROR(INDEX('[3]5.งบทดลอง รพ.'!$AS:$AS,MATCH(F:F,'[3]5.งบทดลอง รพ.'!B:B,0)),)</f>
        <v>73350</v>
      </c>
      <c r="AX208" s="295">
        <f>IFERROR(INDEX('[3]5.งบทดลอง รพ.'!$AT:$AT,MATCH(F:F,'[3]5.งบทดลอง รพ.'!B:B,0)),)</f>
        <v>161100</v>
      </c>
      <c r="AY208" s="295">
        <f>IFERROR(INDEX('[3]5.งบทดลอง รพ.'!$AU:$AU,MATCH(F:F,'[3]5.งบทดลอง รพ.'!B:B,0)),)</f>
        <v>156390</v>
      </c>
      <c r="AZ208" s="295">
        <f>IFERROR(INDEX('[3]5.งบทดลอง รพ.'!$AV:$AV,MATCH(F:F,'[3]5.งบทดลอง รพ.'!B:B,0)),)</f>
        <v>0</v>
      </c>
      <c r="BA208" s="295">
        <f>IFERROR(INDEX('[3]5.งบทดลอง รพ.'!$AW:$AW,MATCH(F:F,'[3]5.งบทดลอง รพ.'!B:B,0)),)</f>
        <v>216930</v>
      </c>
      <c r="BB208" s="295">
        <f>IFERROR(INDEX('[3]5.งบทดลอง รพ.'!$AX:$AX,MATCH(F:F,'[3]5.งบทดลอง รพ.'!B:B,0)),)</f>
        <v>0</v>
      </c>
      <c r="BC208" s="295">
        <f>IFERROR(INDEX('[3]5.งบทดลอง รพ.'!$AY:$AY,MATCH(F:F,'[3]5.งบทดลอง รพ.'!B:B,0)),)</f>
        <v>0</v>
      </c>
      <c r="BD208" s="295">
        <f>IFERROR(INDEX('[3]5.งบทดลอง รพ.'!$AZ:$AZ,MATCH(F:F,'[3]5.งบทดลอง รพ.'!B:B,0)),)</f>
        <v>76630</v>
      </c>
      <c r="BE208" s="295">
        <f>IFERROR(INDEX('[3]5.งบทดลอง รพ.'!$BA:$BA,MATCH(F:F,'[3]5.งบทดลอง รพ.'!B:B,0)),)</f>
        <v>0</v>
      </c>
      <c r="BF208" s="295">
        <f>IFERROR(INDEX('[3]5.งบทดลอง รพ.'!$BB:$BB,MATCH(F:F,'[3]5.งบทดลอง รพ.'!B:B,0)),)</f>
        <v>214530</v>
      </c>
      <c r="BG208" s="295">
        <f>IFERROR(INDEX('[3]5.งบทดลอง รพ.'!$BC:$BC,MATCH(F:F,'[3]5.งบทดลอง รพ.'!B:B,0)),)</f>
        <v>0</v>
      </c>
      <c r="BH208" s="295">
        <f>IFERROR(INDEX('[3]5.งบทดลอง รพ.'!$BD:$BD,MATCH(F:F,'[3]5.งบทดลอง รพ.'!B:B,0)),)</f>
        <v>267030</v>
      </c>
      <c r="BI208" s="295">
        <f>IFERROR(INDEX('[3]5.งบทดลอง รพ.'!$BE:$BE,MATCH(F:F,'[3]5.งบทดลอง รพ.'!B:B,0)),)</f>
        <v>0</v>
      </c>
      <c r="BJ208" s="295">
        <f>IFERROR(INDEX('[3]5.งบทดลอง รพ.'!$BF:$BF,MATCH(F:F,'[3]5.งบทดลอง รพ.'!B:B,0)),)</f>
        <v>51340</v>
      </c>
      <c r="BK208" s="295">
        <f>IFERROR(INDEX('[3]5.งบทดลอง รพ.'!$BG:$BG,MATCH(F:F,'[3]5.งบทดลอง รพ.'!B:B,0)),)</f>
        <v>144767.79999999999</v>
      </c>
      <c r="BL208" s="295">
        <f>IFERROR(INDEX('[3]5.งบทดลอง รพ.'!$BH:$BH,MATCH(F:F,'[3]5.งบทดลอง รพ.'!B:B,0)),)</f>
        <v>0</v>
      </c>
      <c r="BM208" s="295">
        <f>IFERROR(INDEX('[3]5.งบทดลอง รพ.'!$BI:$BI,MATCH(F:F,'[3]5.งบทดลอง รพ.'!B:B,0)),)</f>
        <v>1496960.45</v>
      </c>
      <c r="BN208" s="295">
        <f>IFERROR(INDEX('[3]5.งบทดลอง รพ.'!$BJ:$BJ,MATCH(F:F,'[3]5.งบทดลอง รพ.'!B:B,0)),)</f>
        <v>98760</v>
      </c>
      <c r="BO208" s="295">
        <f>IFERROR(INDEX('[3]5.งบทดลอง รพ.'!$BK:$BK,MATCH(F:F,'[3]5.งบทดลอง รพ.'!B:B,0)),)</f>
        <v>192680</v>
      </c>
      <c r="BP208" s="295">
        <f>IFERROR(INDEX('[3]5.งบทดลอง รพ.'!$BL:$BL,MATCH(F:F,'[3]5.งบทดลอง รพ.'!B:B,0)),)</f>
        <v>0</v>
      </c>
      <c r="BQ208" s="295">
        <f>IFERROR(INDEX('[3]5.งบทดลอง รพ.'!$BM:$BM,MATCH(F:F,'[3]5.งบทดลอง รพ.'!B:B,0)),)</f>
        <v>0</v>
      </c>
      <c r="BR208" s="295">
        <f>IFERROR(INDEX('[3]5.งบทดลอง รพ.'!$BN:$BN,MATCH(F:F,'[3]5.งบทดลอง รพ.'!B:B,0)),)</f>
        <v>159840</v>
      </c>
      <c r="BS208" s="295">
        <f>IFERROR(INDEX('[3]5.งบทดลอง รพ.'!$BO:$BO,MATCH(F:F,'[3]5.งบทดลอง รพ.'!B:B,0)),)</f>
        <v>461580</v>
      </c>
      <c r="BT208" s="295">
        <f>IFERROR(INDEX('[3]5.งบทดลอง รพ.'!$BP:$BP,MATCH(F:F,'[3]5.งบทดลอง รพ.'!B:B,0)),)</f>
        <v>325500</v>
      </c>
      <c r="BU208" s="295">
        <f>IFERROR(INDEX('[3]5.งบทดลอง รพ.'!$BQ:$BQ,MATCH(F:F,'[3]5.งบทดลอง รพ.'!B:B,0)),)</f>
        <v>316110</v>
      </c>
      <c r="BV208" s="295">
        <f>IFERROR(INDEX('[3]5.งบทดลอง รพ.'!$BR:$BR,MATCH(F:F,'[3]5.งบทดลอง รพ.'!B:B,0)),)</f>
        <v>157950</v>
      </c>
      <c r="BW208" s="295">
        <f>IFERROR(INDEX('[3]5.งบทดลอง รพ.'!$BS:$BS,MATCH(F:F,'[3]5.งบทดลอง รพ.'!B:B,0)),)</f>
        <v>0</v>
      </c>
      <c r="BX208" s="295">
        <f>IFERROR(INDEX('[3]5.งบทดลอง รพ.'!$BT:$BT,MATCH(F:F,'[3]5.งบทดลอง รพ.'!B:B,0)),)</f>
        <v>319200</v>
      </c>
      <c r="BY208" s="295">
        <f>IFERROR(INDEX('[3]5.งบทดลอง รพ.'!$BU:$BU,MATCH(F:F,'[3]5.งบทดลอง รพ.'!B:B,0)),)</f>
        <v>94020</v>
      </c>
      <c r="BZ208" s="295">
        <f>IFERROR(INDEX('[3]5.งบทดลอง รพ.'!$BV:$BV,MATCH(F:F,'[3]5.งบทดลอง รพ.'!B:B,0)),)</f>
        <v>145680</v>
      </c>
      <c r="CA208" s="295">
        <f>IFERROR(INDEX('[3]5.งบทดลอง รพ.'!$BW:$BW,MATCH(F:F,'[3]5.งบทดลอง รพ.'!B:B,0)),)</f>
        <v>0</v>
      </c>
      <c r="CB208" s="295">
        <f>IFERROR(INDEX('[3]5.งบทดลอง รพ.'!$BX:$BX,MATCH(F:F,'[3]5.งบทดลอง รพ.'!B:B,0)),)</f>
        <v>0</v>
      </c>
      <c r="CC208" s="506">
        <f t="shared" si="40"/>
        <v>24665786.320000004</v>
      </c>
    </row>
    <row r="209" spans="1:81" s="308" customFormat="1" ht="45">
      <c r="A209" s="307" t="s">
        <v>787</v>
      </c>
      <c r="B209" s="292" t="s">
        <v>39</v>
      </c>
      <c r="C209" s="293" t="s">
        <v>40</v>
      </c>
      <c r="D209" s="294">
        <v>52010</v>
      </c>
      <c r="E209" s="310" t="s">
        <v>788</v>
      </c>
      <c r="F209" s="504" t="s">
        <v>811</v>
      </c>
      <c r="G209" s="505" t="s">
        <v>812</v>
      </c>
      <c r="H209" s="295">
        <f>IFERROR(INDEX('[3]5.งบทดลอง รพ.'!$D:$D,MATCH(F:F,'[3]5.งบทดลอง รพ.'!B:B,0)),)</f>
        <v>717280</v>
      </c>
      <c r="I209" s="295">
        <f>IFERROR(INDEX('[3]5.งบทดลอง รพ.'!$E:$E,MATCH(F:F,'[3]5.งบทดลอง รพ.'!B:B,0)),)</f>
        <v>22375</v>
      </c>
      <c r="J209" s="295">
        <f>IFERROR(INDEX('[3]5.งบทดลอง รพ.'!$F:$F,MATCH(F:F,'[3]5.งบทดลอง รพ.'!B:B,0)),)</f>
        <v>379856.66</v>
      </c>
      <c r="K209" s="295">
        <f>IFERROR(INDEX('[3]5.งบทดลอง รพ.'!$G:$G,MATCH(F:F,'[3]5.งบทดลอง รพ.'!B:B,0)),)</f>
        <v>0</v>
      </c>
      <c r="L209" s="295">
        <f>IFERROR(INDEX('[3]5.งบทดลอง รพ.'!$H:$H,MATCH(F:F,'[3]5.งบทดลอง รพ.'!B:B,0)),)</f>
        <v>0</v>
      </c>
      <c r="M209" s="295">
        <f>IFERROR(INDEX('[3]5.งบทดลอง รพ.'!$I:$I,MATCH(F:F,'[3]5.งบทดลอง รพ.'!B:B,0)),)</f>
        <v>0</v>
      </c>
      <c r="N209" s="295">
        <f>IFERROR(INDEX('[3]5.งบทดลอง รพ.'!$J:$J,MATCH(F:F,'[3]5.งบทดลอง รพ.'!B:B,0)),)</f>
        <v>1724950</v>
      </c>
      <c r="O209" s="295">
        <f>IFERROR(INDEX('[3]5.งบทดลอง รพ.'!$K:$K,MATCH(F:F,'[3]5.งบทดลอง รพ.'!B:B,0)),)</f>
        <v>0</v>
      </c>
      <c r="P209" s="295">
        <f>IFERROR(INDEX('[3]5.งบทดลอง รพ.'!$L:$L,MATCH(F:F,'[3]5.งบทดลอง รพ.'!B:B,0)),)</f>
        <v>0</v>
      </c>
      <c r="Q209" s="295">
        <f>IFERROR(INDEX('[3]5.งบทดลอง รพ.'!$M:$M,MATCH(F:F,'[3]5.งบทดลอง รพ.'!B:B,0)),)</f>
        <v>318490</v>
      </c>
      <c r="R209" s="295">
        <f>IFERROR(INDEX('[3]5.งบทดลอง รพ.'!$N:$N,MATCH(F:F,'[3]5.งบทดลอง รพ.'!B:B,0)),)</f>
        <v>41400</v>
      </c>
      <c r="S209" s="295">
        <f>IFERROR(INDEX('[3]5.งบทดลอง รพ.'!$O:$O,MATCH(F:F,'[3]5.งบทดลอง รพ.'!B:B,0)),)</f>
        <v>169375</v>
      </c>
      <c r="T209" s="295">
        <f>IFERROR(INDEX('[3]5.งบทดลอง รพ.'!$P:$P,MATCH(F:F,'[3]5.งบทดลอง รพ.'!B:B,0)),)</f>
        <v>123705</v>
      </c>
      <c r="U209" s="295">
        <f>IFERROR(INDEX('[3]5.งบทดลอง รพ.'!$Q:$Q,MATCH(F:F,'[3]5.งบทดลอง รพ.'!B:B,0)),)</f>
        <v>134900</v>
      </c>
      <c r="V209" s="295">
        <f>IFERROR(INDEX('[3]5.งบทดลอง รพ.'!$R:$R,MATCH(F:F,'[3]5.งบทดลอง รพ.'!B:B,0)),)</f>
        <v>0</v>
      </c>
      <c r="W209" s="295">
        <f>IFERROR(INDEX('[3]5.งบทดลอง รพ.'!$S:$S,MATCH(F:F,'[3]5.งบทดลอง รพ.'!B:B,0)),)</f>
        <v>0</v>
      </c>
      <c r="X209" s="295">
        <f>IFERROR(INDEX('[3]5.งบทดลอง รพ.'!$T:$T,MATCH(F:F,'[3]5.งบทดลอง รพ.'!B:B,0)),)</f>
        <v>70320</v>
      </c>
      <c r="Y209" s="295">
        <f>IFERROR(INDEX('[3]5.งบทดลอง รพ.'!$U:$U,MATCH(F:F,'[3]5.งบทดลอง รพ.'!B:B,0)),)</f>
        <v>0</v>
      </c>
      <c r="Z209" s="295">
        <f>IFERROR(INDEX('[3]5.งบทดลอง รพ.'!$V:$V,MATCH(F:F,'[3]5.งบทดลอง รพ.'!B:B,0)),)</f>
        <v>1359096.67</v>
      </c>
      <c r="AA209" s="295">
        <f>IFERROR(INDEX('[3]5.งบทดลอง รพ.'!$W:$W,MATCH(F:F,'[3]5.งบทดลอง รพ.'!B:B,0)),)</f>
        <v>182608</v>
      </c>
      <c r="AB209" s="295">
        <f>IFERROR(INDEX('[3]5.งบทดลอง รพ.'!$X:$X,MATCH(F:F,'[3]5.งบทดลอง รพ.'!B:B,0)),)</f>
        <v>72000</v>
      </c>
      <c r="AC209" s="295">
        <f>IFERROR(INDEX('[3]5.งบทดลอง รพ.'!$Y:$Y,MATCH(F:F,'[3]5.งบทดลอง รพ.'!B:B,0)),)</f>
        <v>618870</v>
      </c>
      <c r="AD209" s="295">
        <f>IFERROR(INDEX('[3]5.งบทดลอง รพ.'!$Z:$Z,MATCH(F:F,'[3]5.งบทดลอง รพ.'!B:B,0)),)</f>
        <v>70310</v>
      </c>
      <c r="AE209" s="295">
        <f>IFERROR(INDEX('[3]5.งบทดลอง รพ.'!$AA:$AA,MATCH(F:F,'[3]5.งบทดลอง รพ.'!B:B,0)),)</f>
        <v>0</v>
      </c>
      <c r="AF209" s="295">
        <f>IFERROR(INDEX('[3]5.งบทดลอง รพ.'!$AB:$AB,MATCH(F:F,'[3]5.งบทดลอง รพ.'!B:B,0)),)</f>
        <v>0</v>
      </c>
      <c r="AG209" s="295">
        <f>IFERROR(INDEX('[3]5.งบทดลอง รพ.'!$AC:$AC,MATCH(F:F,'[3]5.งบทดลอง รพ.'!B:B,0)),)</f>
        <v>138780</v>
      </c>
      <c r="AH209" s="295">
        <f>IFERROR(INDEX('[3]5.งบทดลอง รพ.'!$AD:$AD,MATCH(F:F,'[3]5.งบทดลอง รพ.'!B:B,0)),)</f>
        <v>0</v>
      </c>
      <c r="AI209" s="295">
        <f>IFERROR(INDEX('[3]5.งบทดลอง รพ.'!$AE:$AE,MATCH(F:F,'[3]5.งบทดลอง รพ.'!B:B,0)),)</f>
        <v>2150318.2999999998</v>
      </c>
      <c r="AJ209" s="295">
        <f>IFERROR(INDEX('[3]5.งบทดลอง รพ.'!$AF:$AF,MATCH(F:F,'[3]5.งบทดลอง รพ.'!B:B,0)),)</f>
        <v>0</v>
      </c>
      <c r="AK209" s="295">
        <f>IFERROR(INDEX('[3]5.งบทดลอง รพ.'!$AG:$AG,MATCH(F:F,'[3]5.งบทดลอง รพ.'!B:B,0)),)</f>
        <v>0</v>
      </c>
      <c r="AL209" s="295">
        <f>IFERROR(INDEX('[3]5.งบทดลอง รพ.'!$AH:$AH,MATCH(F:F,'[3]5.งบทดลอง รพ.'!B:B,0)),)</f>
        <v>68250</v>
      </c>
      <c r="AM209" s="295">
        <f>IFERROR(INDEX('[3]5.งบทดลอง รพ.'!$AI:$AI,MATCH(F:F,'[3]5.งบทดลอง รพ.'!B:B,0)),)</f>
        <v>0</v>
      </c>
      <c r="AN209" s="295">
        <f>IFERROR(INDEX('[3]5.งบทดลอง รพ.'!$AJ:$AJ,MATCH(F:F,'[3]5.งบทดลอง รพ.'!B:B,0)),)</f>
        <v>0</v>
      </c>
      <c r="AO209" s="295">
        <f>IFERROR(INDEX('[3]5.งบทดลอง รพ.'!$AK:$AK,MATCH(F:F,'[3]5.งบทดลอง รพ.'!B:B,0)),)</f>
        <v>68250</v>
      </c>
      <c r="AP209" s="295">
        <f>IFERROR(INDEX('[3]5.งบทดลอง รพ.'!$AL:$AL,MATCH(F:F,'[3]5.งบทดลอง รพ.'!B:B,0)),)</f>
        <v>55800</v>
      </c>
      <c r="AQ209" s="295">
        <f>IFERROR(INDEX('[3]5.งบทดลอง รพ.'!$AM:$AM,MATCH(F:F,'[3]5.งบทดลอง รพ.'!B:B,0)),)</f>
        <v>0</v>
      </c>
      <c r="AR209" s="295">
        <f>IFERROR(INDEX('[3]5.งบทดลอง รพ.'!$AN:$AN,MATCH(F:F,'[3]5.งบทดลอง รพ.'!B:B,0)),)</f>
        <v>71670</v>
      </c>
      <c r="AS209" s="295">
        <f>IFERROR(INDEX('[3]5.งบทดลอง รพ.'!$AO:$AO,MATCH(F:F,'[3]5.งบทดลอง รพ.'!B:B,0)),)</f>
        <v>0</v>
      </c>
      <c r="AT209" s="295">
        <f>IFERROR(INDEX('[3]5.งบทดลอง รพ.'!$AP:$AP,MATCH(F:F,'[3]5.งบทดลอง รพ.'!B:B,0)),)</f>
        <v>0</v>
      </c>
      <c r="AU209" s="295">
        <f>IFERROR(INDEX('[3]5.งบทดลอง รพ.'!$AQ:$AQ,MATCH(F:F,'[3]5.งบทดลอง รพ.'!B:B,0)),)</f>
        <v>234820</v>
      </c>
      <c r="AV209" s="295">
        <f>IFERROR(INDEX('[3]5.งบทดลอง รพ.'!$AR:$AR,MATCH(F:F,'[3]5.งบทดลอง รพ.'!B:B,0)),)</f>
        <v>0</v>
      </c>
      <c r="AW209" s="295">
        <f>IFERROR(INDEX('[3]5.งบทดลอง รพ.'!$AS:$AS,MATCH(F:F,'[3]5.งบทดลอง รพ.'!B:B,0)),)</f>
        <v>0</v>
      </c>
      <c r="AX209" s="295">
        <f>IFERROR(INDEX('[3]5.งบทดลอง รพ.'!$AT:$AT,MATCH(F:F,'[3]5.งบทดลอง รพ.'!B:B,0)),)</f>
        <v>0</v>
      </c>
      <c r="AY209" s="295">
        <f>IFERROR(INDEX('[3]5.งบทดลอง รพ.'!$AU:$AU,MATCH(F:F,'[3]5.งบทดลอง รพ.'!B:B,0)),)</f>
        <v>69840</v>
      </c>
      <c r="AZ209" s="295">
        <f>IFERROR(INDEX('[3]5.งบทดลอง รพ.'!$AV:$AV,MATCH(F:F,'[3]5.งบทดลอง รพ.'!B:B,0)),)</f>
        <v>71670</v>
      </c>
      <c r="BA209" s="295">
        <f>IFERROR(INDEX('[3]5.งบทดลอง รพ.'!$AW:$AW,MATCH(F:F,'[3]5.งบทดลอง รพ.'!B:B,0)),)</f>
        <v>84226</v>
      </c>
      <c r="BB209" s="295">
        <f>IFERROR(INDEX('[3]5.งบทดลอง รพ.'!$AX:$AX,MATCH(F:F,'[3]5.งบทดลอง รพ.'!B:B,0)),)</f>
        <v>3500950.67</v>
      </c>
      <c r="BC209" s="295">
        <f>IFERROR(INDEX('[3]5.งบทดลอง รพ.'!$AY:$AY,MATCH(F:F,'[3]5.งบทดลอง รพ.'!B:B,0)),)</f>
        <v>226660</v>
      </c>
      <c r="BD209" s="295">
        <f>IFERROR(INDEX('[3]5.งบทดลอง รพ.'!$AZ:$AZ,MATCH(F:F,'[3]5.งบทดลอง รพ.'!B:B,0)),)</f>
        <v>68250</v>
      </c>
      <c r="BE209" s="295">
        <f>IFERROR(INDEX('[3]5.งบทดลอง รพ.'!$BA:$BA,MATCH(F:F,'[3]5.งบทดลอง รพ.'!B:B,0)),)</f>
        <v>0</v>
      </c>
      <c r="BF209" s="295">
        <f>IFERROR(INDEX('[3]5.งบทดลอง รพ.'!$BB:$BB,MATCH(F:F,'[3]5.งบทดลอง รพ.'!B:B,0)),)</f>
        <v>129902.97</v>
      </c>
      <c r="BG209" s="295">
        <f>IFERROR(INDEX('[3]5.งบทดลอง รพ.'!$BC:$BC,MATCH(F:F,'[3]5.งบทดลอง รพ.'!B:B,0)),)</f>
        <v>0</v>
      </c>
      <c r="BH209" s="295">
        <f>IFERROR(INDEX('[3]5.งบทดลอง รพ.'!$BD:$BD,MATCH(F:F,'[3]5.งบทดลอง รพ.'!B:B,0)),)</f>
        <v>71010</v>
      </c>
      <c r="BI209" s="295">
        <f>IFERROR(INDEX('[3]5.งบทดลอง รพ.'!$BE:$BE,MATCH(F:F,'[3]5.งบทดลอง รพ.'!B:B,0)),)</f>
        <v>0</v>
      </c>
      <c r="BJ209" s="295">
        <f>IFERROR(INDEX('[3]5.งบทดลอง รพ.'!$BF:$BF,MATCH(F:F,'[3]5.งบทดลอง รพ.'!B:B,0)),)</f>
        <v>0</v>
      </c>
      <c r="BK209" s="295">
        <f>IFERROR(INDEX('[3]5.งบทดลอง รพ.'!$BG:$BG,MATCH(F:F,'[3]5.งบทดลอง รพ.'!B:B,0)),)</f>
        <v>112935</v>
      </c>
      <c r="BL209" s="295">
        <f>IFERROR(INDEX('[3]5.งบทดลอง รพ.'!$BH:$BH,MATCH(F:F,'[3]5.งบทดลอง รพ.'!B:B,0)),)</f>
        <v>0</v>
      </c>
      <c r="BM209" s="295">
        <f>IFERROR(INDEX('[3]5.งบทดลอง รพ.'!$BI:$BI,MATCH(F:F,'[3]5.งบทดลอง รพ.'!B:B,0)),)</f>
        <v>966583.33</v>
      </c>
      <c r="BN209" s="295">
        <f>IFERROR(INDEX('[3]5.งบทดลอง รพ.'!$BJ:$BJ,MATCH(F:F,'[3]5.งบทดลอง รพ.'!B:B,0)),)</f>
        <v>440585.52</v>
      </c>
      <c r="BO209" s="295">
        <f>IFERROR(INDEX('[3]5.งบทดลอง รพ.'!$BK:$BK,MATCH(F:F,'[3]5.งบทดลอง รพ.'!B:B,0)),)</f>
        <v>60450</v>
      </c>
      <c r="BP209" s="295">
        <f>IFERROR(INDEX('[3]5.งบทดลอง รพ.'!$BL:$BL,MATCH(F:F,'[3]5.งบทดลอง รพ.'!B:B,0)),)</f>
        <v>232260</v>
      </c>
      <c r="BQ209" s="295">
        <f>IFERROR(INDEX('[3]5.งบทดลอง รพ.'!$BM:$BM,MATCH(F:F,'[3]5.งบทดลอง รพ.'!B:B,0)),)</f>
        <v>0</v>
      </c>
      <c r="BR209" s="295">
        <f>IFERROR(INDEX('[3]5.งบทดลอง รพ.'!$BN:$BN,MATCH(F:F,'[3]5.งบทดลอง รพ.'!B:B,0)),)</f>
        <v>0</v>
      </c>
      <c r="BS209" s="295">
        <f>IFERROR(INDEX('[3]5.งบทดลอง รพ.'!$BO:$BO,MATCH(F:F,'[3]5.งบทดลอง รพ.'!B:B,0)),)</f>
        <v>0</v>
      </c>
      <c r="BT209" s="295">
        <f>IFERROR(INDEX('[3]5.งบทดลอง รพ.'!$BP:$BP,MATCH(F:F,'[3]5.งบทดลอง รพ.'!B:B,0)),)</f>
        <v>365595.49</v>
      </c>
      <c r="BU209" s="295">
        <f>IFERROR(INDEX('[3]5.งบทดลอง รพ.'!$BQ:$BQ,MATCH(F:F,'[3]5.งบทดลอง รพ.'!B:B,0)),)</f>
        <v>138540</v>
      </c>
      <c r="BV209" s="295">
        <f>IFERROR(INDEX('[3]5.งบทดลอง รพ.'!$BR:$BR,MATCH(F:F,'[3]5.งบทดลอง รพ.'!B:B,0)),)</f>
        <v>140070</v>
      </c>
      <c r="BW209" s="295">
        <f>IFERROR(INDEX('[3]5.งบทดลอง รพ.'!$BS:$BS,MATCH(F:F,'[3]5.งบทดลอง รพ.'!B:B,0)),)</f>
        <v>136500</v>
      </c>
      <c r="BX209" s="295">
        <f>IFERROR(INDEX('[3]5.งบทดลอง รพ.'!$BT:$BT,MATCH(F:F,'[3]5.งบทดลอง รพ.'!B:B,0)),)</f>
        <v>0</v>
      </c>
      <c r="BY209" s="295">
        <f>IFERROR(INDEX('[3]5.งบทดลอง รพ.'!$BU:$BU,MATCH(F:F,'[3]5.งบทดลอง รพ.'!B:B,0)),)</f>
        <v>286301.67</v>
      </c>
      <c r="BZ209" s="295">
        <f>IFERROR(INDEX('[3]5.งบทดลอง รพ.'!$BV:$BV,MATCH(F:F,'[3]5.งบทดลอง รพ.'!B:B,0)),)</f>
        <v>68250</v>
      </c>
      <c r="CA209" s="295">
        <f>IFERROR(INDEX('[3]5.งบทดลอง รพ.'!$BW:$BW,MATCH(F:F,'[3]5.งบทดลอง รพ.'!B:B,0)),)</f>
        <v>0</v>
      </c>
      <c r="CB209" s="295">
        <f>IFERROR(INDEX('[3]5.งบทดลอง รพ.'!$BX:$BX,MATCH(F:F,'[3]5.งบทดลอง รพ.'!B:B,0)),)</f>
        <v>0</v>
      </c>
      <c r="CC209" s="506">
        <f t="shared" si="40"/>
        <v>15964005.279999999</v>
      </c>
    </row>
    <row r="210" spans="1:81" s="308" customFormat="1" ht="45">
      <c r="A210" s="307" t="s">
        <v>787</v>
      </c>
      <c r="B210" s="292" t="s">
        <v>39</v>
      </c>
      <c r="C210" s="293" t="s">
        <v>40</v>
      </c>
      <c r="D210" s="294">
        <v>52010</v>
      </c>
      <c r="E210" s="310" t="s">
        <v>788</v>
      </c>
      <c r="F210" s="504" t="s">
        <v>813</v>
      </c>
      <c r="G210" s="505" t="s">
        <v>814</v>
      </c>
      <c r="H210" s="295">
        <f>IFERROR(INDEX('[3]5.งบทดลอง รพ.'!$D:$D,MATCH(F:F,'[3]5.งบทดลอง รพ.'!B:B,0)),)</f>
        <v>1960791</v>
      </c>
      <c r="I210" s="295">
        <f>IFERROR(INDEX('[3]5.งบทดลอง รพ.'!$E:$E,MATCH(F:F,'[3]5.งบทดลอง รพ.'!B:B,0)),)</f>
        <v>175593</v>
      </c>
      <c r="J210" s="295">
        <f>IFERROR(INDEX('[3]5.งบทดลอง รพ.'!$F:$F,MATCH(F:F,'[3]5.งบทดลอง รพ.'!B:B,0)),)</f>
        <v>575280</v>
      </c>
      <c r="K210" s="295">
        <f>IFERROR(INDEX('[3]5.งบทดลอง รพ.'!$G:$G,MATCH(F:F,'[3]5.งบทดลอง รพ.'!B:B,0)),)</f>
        <v>230093.97</v>
      </c>
      <c r="L210" s="295">
        <f>IFERROR(INDEX('[3]5.งบทดลอง รพ.'!$H:$H,MATCH(F:F,'[3]5.งบทดลอง รพ.'!B:B,0)),)</f>
        <v>69210</v>
      </c>
      <c r="M210" s="295">
        <f>IFERROR(INDEX('[3]5.งบทดลอง รพ.'!$I:$I,MATCH(F:F,'[3]5.งบทดลอง รพ.'!B:B,0)),)</f>
        <v>57705</v>
      </c>
      <c r="N210" s="295">
        <f>IFERROR(INDEX('[3]5.งบทดลอง รพ.'!$J:$J,MATCH(F:F,'[3]5.งบทดลอง รพ.'!B:B,0)),)</f>
        <v>2543790</v>
      </c>
      <c r="O210" s="295">
        <f>IFERROR(INDEX('[3]5.งบทดลอง รพ.'!$K:$K,MATCH(F:F,'[3]5.งบทดลอง รพ.'!B:B,0)),)</f>
        <v>230093.97</v>
      </c>
      <c r="P210" s="295">
        <f>IFERROR(INDEX('[3]5.งบทดลอง รพ.'!$L:$L,MATCH(F:F,'[3]5.งบทดลอง รพ.'!B:B,0)),)</f>
        <v>97260</v>
      </c>
      <c r="Q210" s="295">
        <f>IFERROR(INDEX('[3]5.งบทดลอง รพ.'!$M:$M,MATCH(F:F,'[3]5.งบทดลอง รพ.'!B:B,0)),)</f>
        <v>477770</v>
      </c>
      <c r="R210" s="295">
        <f>IFERROR(INDEX('[3]5.งบทดลอง รพ.'!$N:$N,MATCH(F:F,'[3]5.งบทดลอง รพ.'!B:B,0)),)</f>
        <v>121320</v>
      </c>
      <c r="S210" s="295">
        <f>IFERROR(INDEX('[3]5.งบทดลอง รพ.'!$O:$O,MATCH(F:F,'[3]5.งบทดลอง รพ.'!B:B,0)),)</f>
        <v>80890</v>
      </c>
      <c r="T210" s="295">
        <f>IFERROR(INDEX('[3]5.งบทดลอง รพ.'!$P:$P,MATCH(F:F,'[3]5.งบทดลอง รพ.'!B:B,0)),)</f>
        <v>60028</v>
      </c>
      <c r="U210" s="295">
        <f>IFERROR(INDEX('[3]5.งบทดลอง รพ.'!$Q:$Q,MATCH(F:F,'[3]5.งบทดลอง รพ.'!B:B,0)),)</f>
        <v>58180</v>
      </c>
      <c r="V210" s="295">
        <f>IFERROR(INDEX('[3]5.งบทดลอง รพ.'!$R:$R,MATCH(F:F,'[3]5.งบทดลอง รพ.'!B:B,0)),)</f>
        <v>132920</v>
      </c>
      <c r="W210" s="295">
        <f>IFERROR(INDEX('[3]5.งบทดลอง รพ.'!$S:$S,MATCH(F:F,'[3]5.งบทดลอง รพ.'!B:B,0)),)</f>
        <v>155790</v>
      </c>
      <c r="X210" s="295">
        <f>IFERROR(INDEX('[3]5.งบทดลอง รพ.'!$T:$T,MATCH(F:F,'[3]5.งบทดลอง รพ.'!B:B,0)),)</f>
        <v>205560</v>
      </c>
      <c r="Y210" s="295">
        <f>IFERROR(INDEX('[3]5.งบทดลอง รพ.'!$U:$U,MATCH(F:F,'[3]5.งบทดลอง รพ.'!B:B,0)),)</f>
        <v>0</v>
      </c>
      <c r="Z210" s="295">
        <f>IFERROR(INDEX('[3]5.งบทดลอง รพ.'!$V:$V,MATCH(F:F,'[3]5.งบทดลอง รพ.'!B:B,0)),)</f>
        <v>1570216</v>
      </c>
      <c r="AA210" s="295">
        <f>IFERROR(INDEX('[3]5.งบทดลอง รพ.'!$W:$W,MATCH(F:F,'[3]5.งบทดลอง รพ.'!B:B,0)),)</f>
        <v>497582</v>
      </c>
      <c r="AB210" s="295">
        <f>IFERROR(INDEX('[3]5.งบทดลอง รพ.'!$X:$X,MATCH(F:F,'[3]5.งบทดลอง รพ.'!B:B,0)),)</f>
        <v>41080</v>
      </c>
      <c r="AC210" s="295">
        <f>IFERROR(INDEX('[3]5.งบทดลอง รพ.'!$Y:$Y,MATCH(F:F,'[3]5.งบทดลอง รพ.'!B:B,0)),)</f>
        <v>327630</v>
      </c>
      <c r="AD210" s="295">
        <f>IFERROR(INDEX('[3]5.งบทดลอง รพ.'!$Z:$Z,MATCH(F:F,'[3]5.งบทดลอง รพ.'!B:B,0)),)</f>
        <v>167320</v>
      </c>
      <c r="AE210" s="295">
        <f>IFERROR(INDEX('[3]5.งบทดลอง รพ.'!$AA:$AA,MATCH(F:F,'[3]5.งบทดลอง รพ.'!B:B,0)),)</f>
        <v>0</v>
      </c>
      <c r="AF210" s="295">
        <f>IFERROR(INDEX('[3]5.งบทดลอง รพ.'!$AB:$AB,MATCH(F:F,'[3]5.งบทดลอง รพ.'!B:B,0)),)</f>
        <v>82480</v>
      </c>
      <c r="AG210" s="295">
        <f>IFERROR(INDEX('[3]5.งบทดลอง รพ.'!$AC:$AC,MATCH(F:F,'[3]5.งบทดลอง รพ.'!B:B,0)),)</f>
        <v>111180</v>
      </c>
      <c r="AH210" s="295">
        <f>IFERROR(INDEX('[3]5.งบทดลอง รพ.'!$AD:$AD,MATCH(F:F,'[3]5.งบทดลอง รพ.'!B:B,0)),)</f>
        <v>0</v>
      </c>
      <c r="AI210" s="295">
        <f>IFERROR(INDEX('[3]5.งบทดลอง รพ.'!$AE:$AE,MATCH(F:F,'[3]5.งบทดลอง รพ.'!B:B,0)),)</f>
        <v>2895110</v>
      </c>
      <c r="AJ210" s="295">
        <f>IFERROR(INDEX('[3]5.งบทดลอง รพ.'!$AF:$AF,MATCH(F:F,'[3]5.งบทดลอง รพ.'!B:B,0)),)</f>
        <v>148710</v>
      </c>
      <c r="AK210" s="295">
        <f>IFERROR(INDEX('[3]5.งบทดลอง รพ.'!$AG:$AG,MATCH(F:F,'[3]5.งบทดลอง รพ.'!B:B,0)),)</f>
        <v>61950</v>
      </c>
      <c r="AL210" s="295">
        <f>IFERROR(INDEX('[3]5.งบทดลอง รพ.'!$AH:$AH,MATCH(F:F,'[3]5.งบทดลอง รพ.'!B:B,0)),)</f>
        <v>66900</v>
      </c>
      <c r="AM210" s="295">
        <f>IFERROR(INDEX('[3]5.งบทดลอง รพ.'!$AI:$AI,MATCH(F:F,'[3]5.งบทดลอง รพ.'!B:B,0)),)</f>
        <v>71121.13</v>
      </c>
      <c r="AN210" s="295">
        <f>IFERROR(INDEX('[3]5.งบทดลอง รพ.'!$AJ:$AJ,MATCH(F:F,'[3]5.งบทดลอง รพ.'!B:B,0)),)</f>
        <v>135840.97</v>
      </c>
      <c r="AO210" s="295">
        <f>IFERROR(INDEX('[3]5.งบทดลอง รพ.'!$AK:$AK,MATCH(F:F,'[3]5.งบทดลอง รพ.'!B:B,0)),)</f>
        <v>88770</v>
      </c>
      <c r="AP210" s="295">
        <f>IFERROR(INDEX('[3]5.งบทดลอง รพ.'!$AL:$AL,MATCH(F:F,'[3]5.งบทดลอง รพ.'!B:B,0)),)</f>
        <v>127920</v>
      </c>
      <c r="AQ210" s="295">
        <f>IFERROR(INDEX('[3]5.งบทดลอง รพ.'!$AM:$AM,MATCH(F:F,'[3]5.งบทดลอง รพ.'!B:B,0)),)</f>
        <v>197040</v>
      </c>
      <c r="AR210" s="295">
        <f>IFERROR(INDEX('[3]5.งบทดลอง รพ.'!$AN:$AN,MATCH(F:F,'[3]5.งบทดลอง รพ.'!B:B,0)),)</f>
        <v>166830</v>
      </c>
      <c r="AS210" s="295">
        <f>IFERROR(INDEX('[3]5.งบทดลอง รพ.'!$AO:$AO,MATCH(F:F,'[3]5.งบทดลอง รพ.'!B:B,0)),)</f>
        <v>59550</v>
      </c>
      <c r="AT210" s="295">
        <f>IFERROR(INDEX('[3]5.งบทดลอง รพ.'!$AP:$AP,MATCH(F:F,'[3]5.งบทดลอง รพ.'!B:B,0)),)</f>
        <v>86250</v>
      </c>
      <c r="AU210" s="295">
        <f>IFERROR(INDEX('[3]5.งบทดลอง รพ.'!$AQ:$AQ,MATCH(F:F,'[3]5.งบทดลอง รพ.'!B:B,0)),)</f>
        <v>1710306.66</v>
      </c>
      <c r="AV210" s="295">
        <f>IFERROR(INDEX('[3]5.งบทดลอง รพ.'!$AR:$AR,MATCH(F:F,'[3]5.งบทดลอง รพ.'!B:B,0)),)</f>
        <v>106951.55</v>
      </c>
      <c r="AW210" s="295">
        <f>IFERROR(INDEX('[3]5.งบทดลอง รพ.'!$AS:$AS,MATCH(F:F,'[3]5.งบทดลอง รพ.'!B:B,0)),)</f>
        <v>129480</v>
      </c>
      <c r="AX210" s="295">
        <f>IFERROR(INDEX('[3]5.งบทดลอง รพ.'!$AT:$AT,MATCH(F:F,'[3]5.งบทดลอง รพ.'!B:B,0)),)</f>
        <v>118860</v>
      </c>
      <c r="AY210" s="295">
        <f>IFERROR(INDEX('[3]5.งบทดลอง รพ.'!$AU:$AU,MATCH(F:F,'[3]5.งบทดลอง รพ.'!B:B,0)),)</f>
        <v>84930</v>
      </c>
      <c r="AZ210" s="295">
        <f>IFERROR(INDEX('[3]5.งบทดลอง รพ.'!$AV:$AV,MATCH(F:F,'[3]5.งบทดลอง รพ.'!B:B,0)),)</f>
        <v>164760</v>
      </c>
      <c r="BA210" s="295">
        <f>IFERROR(INDEX('[3]5.งบทดลอง รพ.'!$AW:$AW,MATCH(F:F,'[3]5.งบทดลอง รพ.'!B:B,0)),)</f>
        <v>99554</v>
      </c>
      <c r="BB210" s="295">
        <f>IFERROR(INDEX('[3]5.งบทดลอง รพ.'!$AX:$AX,MATCH(F:F,'[3]5.งบทดลอง รพ.'!B:B,0)),)</f>
        <v>0</v>
      </c>
      <c r="BC210" s="295">
        <f>IFERROR(INDEX('[3]5.งบทดลอง รพ.'!$AY:$AY,MATCH(F:F,'[3]5.งบทดลอง รพ.'!B:B,0)),)</f>
        <v>0</v>
      </c>
      <c r="BD210" s="295">
        <f>IFERROR(INDEX('[3]5.งบทดลอง รพ.'!$AZ:$AZ,MATCH(F:F,'[3]5.งบทดลอง รพ.'!B:B,0)),)</f>
        <v>102498.9</v>
      </c>
      <c r="BE210" s="295">
        <f>IFERROR(INDEX('[3]5.งบทดลอง รพ.'!$BA:$BA,MATCH(F:F,'[3]5.งบทดลอง รพ.'!B:B,0)),)</f>
        <v>291900</v>
      </c>
      <c r="BF210" s="295">
        <f>IFERROR(INDEX('[3]5.งบทดลอง รพ.'!$BB:$BB,MATCH(F:F,'[3]5.งบทดลอง รพ.'!B:B,0)),)</f>
        <v>150600</v>
      </c>
      <c r="BG210" s="295">
        <f>IFERROR(INDEX('[3]5.งบทดลอง รพ.'!$BC:$BC,MATCH(F:F,'[3]5.งบทดลอง รพ.'!B:B,0)),)</f>
        <v>67134.69</v>
      </c>
      <c r="BH210" s="295">
        <f>IFERROR(INDEX('[3]5.งบทดลอง รพ.'!$BD:$BD,MATCH(F:F,'[3]5.งบทดลอง รพ.'!B:B,0)),)</f>
        <v>292830</v>
      </c>
      <c r="BI210" s="295">
        <f>IFERROR(INDEX('[3]5.งบทดลอง รพ.'!$BE:$BE,MATCH(F:F,'[3]5.งบทดลอง รพ.'!B:B,0)),)</f>
        <v>277800</v>
      </c>
      <c r="BJ210" s="295">
        <f>IFERROR(INDEX('[3]5.งบทดลอง รพ.'!$BF:$BF,MATCH(F:F,'[3]5.งบทดลอง รพ.'!B:B,0)),)</f>
        <v>52220</v>
      </c>
      <c r="BK210" s="295">
        <f>IFERROR(INDEX('[3]5.งบทดลอง รพ.'!$BG:$BG,MATCH(F:F,'[3]5.งบทดลอง รพ.'!B:B,0)),)</f>
        <v>90495</v>
      </c>
      <c r="BL210" s="295">
        <f>IFERROR(INDEX('[3]5.งบทดลอง รพ.'!$BH:$BH,MATCH(F:F,'[3]5.งบทดลอง รพ.'!B:B,0)),)</f>
        <v>76860</v>
      </c>
      <c r="BM210" s="295">
        <f>IFERROR(INDEX('[3]5.งบทดลอง รพ.'!$BI:$BI,MATCH(F:F,'[3]5.งบทดลอง รพ.'!B:B,0)),)</f>
        <v>1633628.71</v>
      </c>
      <c r="BN210" s="295">
        <f>IFERROR(INDEX('[3]5.งบทดลอง รพ.'!$BJ:$BJ,MATCH(F:F,'[3]5.งบทดลอง รพ.'!B:B,0)),)</f>
        <v>601905.48</v>
      </c>
      <c r="BO210" s="295">
        <f>IFERROR(INDEX('[3]5.งบทดลอง รพ.'!$BK:$BK,MATCH(F:F,'[3]5.งบทดลอง รพ.'!B:B,0)),)</f>
        <v>337325.19</v>
      </c>
      <c r="BP210" s="295">
        <f>IFERROR(INDEX('[3]5.งบทดลอง รพ.'!$BL:$BL,MATCH(F:F,'[3]5.งบทดลอง รพ.'!B:B,0)),)</f>
        <v>6150</v>
      </c>
      <c r="BQ210" s="295">
        <f>IFERROR(INDEX('[3]5.งบทดลอง รพ.'!$BM:$BM,MATCH(F:F,'[3]5.งบทดลอง รพ.'!B:B,0)),)</f>
        <v>230760</v>
      </c>
      <c r="BR210" s="295">
        <f>IFERROR(INDEX('[3]5.งบทดลอง รพ.'!$BN:$BN,MATCH(F:F,'[3]5.งบทดลอง รพ.'!B:B,0)),)</f>
        <v>198060</v>
      </c>
      <c r="BS210" s="295">
        <f>IFERROR(INDEX('[3]5.งบทดลอง รพ.'!$BO:$BO,MATCH(F:F,'[3]5.งบทดลอง รพ.'!B:B,0)),)</f>
        <v>279810</v>
      </c>
      <c r="BT210" s="295">
        <f>IFERROR(INDEX('[3]5.งบทดลอง รพ.'!$BP:$BP,MATCH(F:F,'[3]5.งบทดลอง รพ.'!B:B,0)),)</f>
        <v>1245480</v>
      </c>
      <c r="BU210" s="295">
        <f>IFERROR(INDEX('[3]5.งบทดลอง รพ.'!$BQ:$BQ,MATCH(F:F,'[3]5.งบทดลอง รพ.'!B:B,0)),)</f>
        <v>219000</v>
      </c>
      <c r="BV210" s="295">
        <f>IFERROR(INDEX('[3]5.งบทดลอง รพ.'!$BR:$BR,MATCH(F:F,'[3]5.งบทดลอง รพ.'!B:B,0)),)</f>
        <v>177000</v>
      </c>
      <c r="BW210" s="295">
        <f>IFERROR(INDEX('[3]5.งบทดลอง รพ.'!$BS:$BS,MATCH(F:F,'[3]5.งบทดลอง รพ.'!B:B,0)),)</f>
        <v>303060</v>
      </c>
      <c r="BX210" s="295">
        <f>IFERROR(INDEX('[3]5.งบทดลอง รพ.'!$BT:$BT,MATCH(F:F,'[3]5.งบทดลอง รพ.'!B:B,0)),)</f>
        <v>241590</v>
      </c>
      <c r="BY210" s="295">
        <f>IFERROR(INDEX('[3]5.งบทดลอง รพ.'!$BU:$BU,MATCH(F:F,'[3]5.งบทดลอง รพ.'!B:B,0)),)</f>
        <v>824658.52</v>
      </c>
      <c r="BZ210" s="295">
        <f>IFERROR(INDEX('[3]5.งบทดลอง รพ.'!$BV:$BV,MATCH(F:F,'[3]5.งบทดลอง รพ.'!B:B,0)),)</f>
        <v>300840</v>
      </c>
      <c r="CA210" s="295">
        <f>IFERROR(INDEX('[3]5.งบทดลอง รพ.'!$BW:$BW,MATCH(F:F,'[3]5.งบทดลอง รพ.'!B:B,0)),)</f>
        <v>60030</v>
      </c>
      <c r="CB210" s="295">
        <f>IFERROR(INDEX('[3]5.งบทดลอง รพ.'!$BX:$BX,MATCH(F:F,'[3]5.งบทดลอง รพ.'!B:B,0)),)</f>
        <v>124440</v>
      </c>
      <c r="CC210" s="506">
        <f t="shared" si="40"/>
        <v>24736673.74000001</v>
      </c>
    </row>
    <row r="211" spans="1:81" s="308" customFormat="1" ht="45">
      <c r="A211" s="307" t="s">
        <v>787</v>
      </c>
      <c r="B211" s="292" t="s">
        <v>39</v>
      </c>
      <c r="C211" s="293" t="s">
        <v>40</v>
      </c>
      <c r="D211" s="294">
        <v>52010</v>
      </c>
      <c r="E211" s="310" t="s">
        <v>788</v>
      </c>
      <c r="F211" s="504" t="s">
        <v>815</v>
      </c>
      <c r="G211" s="505" t="s">
        <v>816</v>
      </c>
      <c r="H211" s="295">
        <f>IFERROR(INDEX('[3]5.งบทดลอง รพ.'!$D:$D,MATCH(F:F,'[3]5.งบทดลอง รพ.'!B:B,0)),)</f>
        <v>4530</v>
      </c>
      <c r="I211" s="295">
        <f>IFERROR(INDEX('[3]5.งบทดลอง รพ.'!$E:$E,MATCH(F:F,'[3]5.งบทดลอง รพ.'!B:B,0)),)</f>
        <v>0</v>
      </c>
      <c r="J211" s="295">
        <f>IFERROR(INDEX('[3]5.งบทดลอง รพ.'!$F:$F,MATCH(F:F,'[3]5.งบทดลอง รพ.'!B:B,0)),)</f>
        <v>16290</v>
      </c>
      <c r="K211" s="295">
        <f>IFERROR(INDEX('[3]5.งบทดลอง รพ.'!$G:$G,MATCH(F:F,'[3]5.งบทดลอง รพ.'!B:B,0)),)</f>
        <v>2340</v>
      </c>
      <c r="L211" s="295">
        <f>IFERROR(INDEX('[3]5.งบทดลอง รพ.'!$H:$H,MATCH(F:F,'[3]5.งบทดลอง รพ.'!B:B,0)),)</f>
        <v>0</v>
      </c>
      <c r="M211" s="295">
        <f>IFERROR(INDEX('[3]5.งบทดลอง รพ.'!$I:$I,MATCH(F:F,'[3]5.งบทดลอง รพ.'!B:B,0)),)</f>
        <v>0</v>
      </c>
      <c r="N211" s="295">
        <f>IFERROR(INDEX('[3]5.งบทดลอง รพ.'!$J:$J,MATCH(F:F,'[3]5.งบทดลอง รพ.'!B:B,0)),)</f>
        <v>0</v>
      </c>
      <c r="O211" s="295">
        <f>IFERROR(INDEX('[3]5.งบทดลอง รพ.'!$K:$K,MATCH(F:F,'[3]5.งบทดลอง รพ.'!B:B,0)),)</f>
        <v>2340</v>
      </c>
      <c r="P211" s="295">
        <f>IFERROR(INDEX('[3]5.งบทดลอง รพ.'!$L:$L,MATCH(F:F,'[3]5.งบทดลอง รพ.'!B:B,0)),)</f>
        <v>5970</v>
      </c>
      <c r="Q211" s="295">
        <f>IFERROR(INDEX('[3]5.งบทดลอง รพ.'!$M:$M,MATCH(F:F,'[3]5.งบทดลอง รพ.'!B:B,0)),)</f>
        <v>0</v>
      </c>
      <c r="R211" s="295">
        <f>IFERROR(INDEX('[3]5.งบทดลอง รพ.'!$N:$N,MATCH(F:F,'[3]5.งบทดลอง รพ.'!B:B,0)),)</f>
        <v>0</v>
      </c>
      <c r="S211" s="295">
        <f>IFERROR(INDEX('[3]5.งบทดลอง รพ.'!$O:$O,MATCH(F:F,'[3]5.งบทดลอง รพ.'!B:B,0)),)</f>
        <v>5130</v>
      </c>
      <c r="T211" s="295">
        <f>IFERROR(INDEX('[3]5.งบทดลอง รพ.'!$P:$P,MATCH(F:F,'[3]5.งบทดลอง รพ.'!B:B,0)),)</f>
        <v>0</v>
      </c>
      <c r="U211" s="295">
        <f>IFERROR(INDEX('[3]5.งบทดลอง รพ.'!$Q:$Q,MATCH(F:F,'[3]5.งบทดลอง รพ.'!B:B,0)),)</f>
        <v>0</v>
      </c>
      <c r="V211" s="295">
        <f>IFERROR(INDEX('[3]5.งบทดลอง รพ.'!$R:$R,MATCH(F:F,'[3]5.งบทดลอง รพ.'!B:B,0)),)</f>
        <v>0</v>
      </c>
      <c r="W211" s="295">
        <f>IFERROR(INDEX('[3]5.งบทดลอง รพ.'!$S:$S,MATCH(F:F,'[3]5.งบทดลอง รพ.'!B:B,0)),)</f>
        <v>113700</v>
      </c>
      <c r="X211" s="295">
        <f>IFERROR(INDEX('[3]5.งบทดลอง รพ.'!$T:$T,MATCH(F:F,'[3]5.งบทดลอง รพ.'!B:B,0)),)</f>
        <v>0</v>
      </c>
      <c r="Y211" s="295">
        <f>IFERROR(INDEX('[3]5.งบทดลอง รพ.'!$U:$U,MATCH(F:F,'[3]5.งบทดลอง รพ.'!B:B,0)),)</f>
        <v>0</v>
      </c>
      <c r="Z211" s="295">
        <f>IFERROR(INDEX('[3]5.งบทดลอง รพ.'!$V:$V,MATCH(F:F,'[3]5.งบทดลอง รพ.'!B:B,0)),)</f>
        <v>8130</v>
      </c>
      <c r="AA211" s="295">
        <f>IFERROR(INDEX('[3]5.งบทดลอง รพ.'!$W:$W,MATCH(F:F,'[3]5.งบทดลอง รพ.'!B:B,0)),)</f>
        <v>3550</v>
      </c>
      <c r="AB211" s="295">
        <f>IFERROR(INDEX('[3]5.งบทดลอง รพ.'!$X:$X,MATCH(F:F,'[3]5.งบทดลอง รพ.'!B:B,0)),)</f>
        <v>0</v>
      </c>
      <c r="AC211" s="295">
        <f>IFERROR(INDEX('[3]5.งบทดลอง รพ.'!$Y:$Y,MATCH(F:F,'[3]5.งบทดลอง รพ.'!B:B,0)),)</f>
        <v>0</v>
      </c>
      <c r="AD211" s="295">
        <f>IFERROR(INDEX('[3]5.งบทดลอง รพ.'!$Z:$Z,MATCH(F:F,'[3]5.งบทดลอง รพ.'!B:B,0)),)</f>
        <v>7275</v>
      </c>
      <c r="AE211" s="295">
        <f>IFERROR(INDEX('[3]5.งบทดลอง รพ.'!$AA:$AA,MATCH(F:F,'[3]5.งบทดลอง รพ.'!B:B,0)),)</f>
        <v>0</v>
      </c>
      <c r="AF211" s="295">
        <f>IFERROR(INDEX('[3]5.งบทดลอง รพ.'!$AB:$AB,MATCH(F:F,'[3]5.งบทดลอง รพ.'!B:B,0)),)</f>
        <v>0</v>
      </c>
      <c r="AG211" s="295">
        <f>IFERROR(INDEX('[3]5.งบทดลอง รพ.'!$AC:$AC,MATCH(F:F,'[3]5.งบทดลอง รพ.'!B:B,0)),)</f>
        <v>0</v>
      </c>
      <c r="AH211" s="295">
        <f>IFERROR(INDEX('[3]5.งบทดลอง รพ.'!$AD:$AD,MATCH(F:F,'[3]5.งบทดลอง รพ.'!B:B,0)),)</f>
        <v>0</v>
      </c>
      <c r="AI211" s="295">
        <f>IFERROR(INDEX('[3]5.งบทดลอง รพ.'!$AE:$AE,MATCH(F:F,'[3]5.งบทดลอง รพ.'!B:B,0)),)</f>
        <v>27732.26</v>
      </c>
      <c r="AJ211" s="295">
        <f>IFERROR(INDEX('[3]5.งบทดลอง รพ.'!$AF:$AF,MATCH(F:F,'[3]5.งบทดลอง รพ.'!B:B,0)),)</f>
        <v>0</v>
      </c>
      <c r="AK211" s="295">
        <f>IFERROR(INDEX('[3]5.งบทดลอง รพ.'!$AG:$AG,MATCH(F:F,'[3]5.งบทดลอง รพ.'!B:B,0)),)</f>
        <v>0</v>
      </c>
      <c r="AL211" s="295">
        <f>IFERROR(INDEX('[3]5.งบทดลอง รพ.'!$AH:$AH,MATCH(F:F,'[3]5.งบทดลอง รพ.'!B:B,0)),)</f>
        <v>2385</v>
      </c>
      <c r="AM211" s="295">
        <f>IFERROR(INDEX('[3]5.งบทดลอง รพ.'!$AI:$AI,MATCH(F:F,'[3]5.งบทดลอง รพ.'!B:B,0)),)</f>
        <v>0</v>
      </c>
      <c r="AN211" s="295">
        <f>IFERROR(INDEX('[3]5.งบทดลอง รพ.'!$AJ:$AJ,MATCH(F:F,'[3]5.งบทดลอง รพ.'!B:B,0)),)</f>
        <v>0</v>
      </c>
      <c r="AO211" s="295">
        <f>IFERROR(INDEX('[3]5.งบทดลอง รพ.'!$AK:$AK,MATCH(F:F,'[3]5.งบทดลอง รพ.'!B:B,0)),)</f>
        <v>6585</v>
      </c>
      <c r="AP211" s="295">
        <f>IFERROR(INDEX('[3]5.งบทดลอง รพ.'!$AL:$AL,MATCH(F:F,'[3]5.งบทดลอง รพ.'!B:B,0)),)</f>
        <v>0</v>
      </c>
      <c r="AQ211" s="295">
        <f>IFERROR(INDEX('[3]5.งบทดลอง รพ.'!$AM:$AM,MATCH(F:F,'[3]5.งบทดลอง รพ.'!B:B,0)),)</f>
        <v>3420</v>
      </c>
      <c r="AR211" s="295">
        <f>IFERROR(INDEX('[3]5.งบทดลอง รพ.'!$AN:$AN,MATCH(F:F,'[3]5.งบทดลอง รพ.'!B:B,0)),)</f>
        <v>0</v>
      </c>
      <c r="AS211" s="295">
        <f>IFERROR(INDEX('[3]5.งบทดลอง รพ.'!$AO:$AO,MATCH(F:F,'[3]5.งบทดลอง รพ.'!B:B,0)),)</f>
        <v>350700</v>
      </c>
      <c r="AT211" s="295">
        <f>IFERROR(INDEX('[3]5.งบทดลอง รพ.'!$AP:$AP,MATCH(F:F,'[3]5.งบทดลอง รพ.'!B:B,0)),)</f>
        <v>0</v>
      </c>
      <c r="AU211" s="295">
        <f>IFERROR(INDEX('[3]5.งบทดลอง รพ.'!$AQ:$AQ,MATCH(F:F,'[3]5.งบทดลอง รพ.'!B:B,0)),)</f>
        <v>4890</v>
      </c>
      <c r="AV211" s="295">
        <f>IFERROR(INDEX('[3]5.งบทดลอง รพ.'!$AR:$AR,MATCH(F:F,'[3]5.งบทดลอง รพ.'!B:B,0)),)</f>
        <v>0</v>
      </c>
      <c r="AW211" s="295">
        <f>IFERROR(INDEX('[3]5.งบทดลอง รพ.'!$AS:$AS,MATCH(F:F,'[3]5.งบทดลอง รพ.'!B:B,0)),)</f>
        <v>1425</v>
      </c>
      <c r="AX211" s="295">
        <f>IFERROR(INDEX('[3]5.งบทดลอง รพ.'!$AT:$AT,MATCH(F:F,'[3]5.งบทดลอง รพ.'!B:B,0)),)</f>
        <v>0</v>
      </c>
      <c r="AY211" s="295">
        <f>IFERROR(INDEX('[3]5.งบทดลอง รพ.'!$AU:$AU,MATCH(F:F,'[3]5.งบทดลอง รพ.'!B:B,0)),)</f>
        <v>0</v>
      </c>
      <c r="AZ211" s="295">
        <f>IFERROR(INDEX('[3]5.งบทดลอง รพ.'!$AV:$AV,MATCH(F:F,'[3]5.งบทดลอง รพ.'!B:B,0)),)</f>
        <v>0</v>
      </c>
      <c r="BA211" s="295">
        <f>IFERROR(INDEX('[3]5.งบทดลอง รพ.'!$AW:$AW,MATCH(F:F,'[3]5.งบทดลอง รพ.'!B:B,0)),)</f>
        <v>0</v>
      </c>
      <c r="BB211" s="295">
        <f>IFERROR(INDEX('[3]5.งบทดลอง รพ.'!$AX:$AX,MATCH(F:F,'[3]5.งบทดลอง รพ.'!B:B,0)),)</f>
        <v>10005</v>
      </c>
      <c r="BC211" s="295">
        <f>IFERROR(INDEX('[3]5.งบทดลอง รพ.'!$AY:$AY,MATCH(F:F,'[3]5.งบทดลอง รพ.'!B:B,0)),)</f>
        <v>7426.4</v>
      </c>
      <c r="BD211" s="295">
        <f>IFERROR(INDEX('[3]5.งบทดลอง รพ.'!$AZ:$AZ,MATCH(F:F,'[3]5.งบทดลอง รพ.'!B:B,0)),)</f>
        <v>0</v>
      </c>
      <c r="BE211" s="295">
        <f>IFERROR(INDEX('[3]5.งบทดลอง รพ.'!$BA:$BA,MATCH(F:F,'[3]5.งบทดลอง รพ.'!B:B,0)),)</f>
        <v>0</v>
      </c>
      <c r="BF211" s="295">
        <f>IFERROR(INDEX('[3]5.งบทดลอง รพ.'!$BB:$BB,MATCH(F:F,'[3]5.งบทดลอง รพ.'!B:B,0)),)</f>
        <v>0</v>
      </c>
      <c r="BG211" s="295">
        <f>IFERROR(INDEX('[3]5.งบทดลอง รพ.'!$BC:$BC,MATCH(F:F,'[3]5.งบทดลอง รพ.'!B:B,0)),)</f>
        <v>0</v>
      </c>
      <c r="BH211" s="295">
        <f>IFERROR(INDEX('[3]5.งบทดลอง รพ.'!$BD:$BD,MATCH(F:F,'[3]5.งบทดลอง รพ.'!B:B,0)),)</f>
        <v>0</v>
      </c>
      <c r="BI211" s="295">
        <f>IFERROR(INDEX('[3]5.งบทดลอง รพ.'!$BE:$BE,MATCH(F:F,'[3]5.งบทดลอง รพ.'!B:B,0)),)</f>
        <v>4890</v>
      </c>
      <c r="BJ211" s="295">
        <f>IFERROR(INDEX('[3]5.งบทดลอง รพ.'!$BF:$BF,MATCH(F:F,'[3]5.งบทดลอง รพ.'!B:B,0)),)</f>
        <v>0</v>
      </c>
      <c r="BK211" s="295">
        <f>IFERROR(INDEX('[3]5.งบทดลอง รพ.'!$BG:$BG,MATCH(F:F,'[3]5.งบทดลอง รพ.'!B:B,0)),)</f>
        <v>0</v>
      </c>
      <c r="BL211" s="295">
        <f>IFERROR(INDEX('[3]5.งบทดลอง รพ.'!$BH:$BH,MATCH(F:F,'[3]5.งบทดลอง รพ.'!B:B,0)),)</f>
        <v>1605</v>
      </c>
      <c r="BM211" s="295">
        <f>IFERROR(INDEX('[3]5.งบทดลอง รพ.'!$BI:$BI,MATCH(F:F,'[3]5.งบทดลอง รพ.'!B:B,0)),)</f>
        <v>7598</v>
      </c>
      <c r="BN211" s="295">
        <f>IFERROR(INDEX('[3]5.งบทดลอง รพ.'!$BJ:$BJ,MATCH(F:F,'[3]5.งบทดลอง รพ.'!B:B,0)),)</f>
        <v>0</v>
      </c>
      <c r="BO211" s="295">
        <f>IFERROR(INDEX('[3]5.งบทดลอง รพ.'!$BK:$BK,MATCH(F:F,'[3]5.งบทดลอง รพ.'!B:B,0)),)</f>
        <v>0</v>
      </c>
      <c r="BP211" s="295">
        <f>IFERROR(INDEX('[3]5.งบทดลอง รพ.'!$BL:$BL,MATCH(F:F,'[3]5.งบทดลอง รพ.'!B:B,0)),)</f>
        <v>0</v>
      </c>
      <c r="BQ211" s="295">
        <f>IFERROR(INDEX('[3]5.งบทดลอง รพ.'!$BM:$BM,MATCH(F:F,'[3]5.งบทดลอง รพ.'!B:B,0)),)</f>
        <v>0</v>
      </c>
      <c r="BR211" s="295">
        <f>IFERROR(INDEX('[3]5.งบทดลอง รพ.'!$BN:$BN,MATCH(F:F,'[3]5.งบทดลอง รพ.'!B:B,0)),)</f>
        <v>0</v>
      </c>
      <c r="BS211" s="295">
        <f>IFERROR(INDEX('[3]5.งบทดลอง รพ.'!$BO:$BO,MATCH(F:F,'[3]5.งบทดลอง รพ.'!B:B,0)),)</f>
        <v>0</v>
      </c>
      <c r="BT211" s="295">
        <f>IFERROR(INDEX('[3]5.งบทดลอง รพ.'!$BP:$BP,MATCH(F:F,'[3]5.งบทดลอง รพ.'!B:B,0)),)</f>
        <v>0</v>
      </c>
      <c r="BU211" s="295">
        <f>IFERROR(INDEX('[3]5.งบทดลอง รพ.'!$BQ:$BQ,MATCH(F:F,'[3]5.งบทดลอง รพ.'!B:B,0)),)</f>
        <v>0</v>
      </c>
      <c r="BV211" s="295">
        <f>IFERROR(INDEX('[3]5.งบทดลอง รพ.'!$BR:$BR,MATCH(F:F,'[3]5.งบทดลอง รพ.'!B:B,0)),)</f>
        <v>645</v>
      </c>
      <c r="BW211" s="295">
        <f>IFERROR(INDEX('[3]5.งบทดลอง รพ.'!$BS:$BS,MATCH(F:F,'[3]5.งบทดลอง รพ.'!B:B,0)),)</f>
        <v>2205</v>
      </c>
      <c r="BX211" s="295">
        <f>IFERROR(INDEX('[3]5.งบทดลอง รพ.'!$BT:$BT,MATCH(F:F,'[3]5.งบทดลอง รพ.'!B:B,0)),)</f>
        <v>0</v>
      </c>
      <c r="BY211" s="295">
        <f>IFERROR(INDEX('[3]5.งบทดลอง รพ.'!$BU:$BU,MATCH(F:F,'[3]5.งบทดลอง รพ.'!B:B,0)),)</f>
        <v>5010</v>
      </c>
      <c r="BZ211" s="295">
        <f>IFERROR(INDEX('[3]5.งบทดลอง รพ.'!$BV:$BV,MATCH(F:F,'[3]5.งบทดลอง รพ.'!B:B,0)),)</f>
        <v>0</v>
      </c>
      <c r="CA211" s="295">
        <f>IFERROR(INDEX('[3]5.งบทดลอง รพ.'!$BW:$BW,MATCH(F:F,'[3]5.งบทดลอง รพ.'!B:B,0)),)</f>
        <v>0</v>
      </c>
      <c r="CB211" s="295">
        <f>IFERROR(INDEX('[3]5.งบทดลอง รพ.'!$BX:$BX,MATCH(F:F,'[3]5.งบทดลอง รพ.'!B:B,0)),)</f>
        <v>0</v>
      </c>
      <c r="CC211" s="506">
        <f t="shared" si="40"/>
        <v>605776.66</v>
      </c>
    </row>
    <row r="212" spans="1:81" s="308" customFormat="1" ht="45">
      <c r="A212" s="307" t="s">
        <v>787</v>
      </c>
      <c r="B212" s="292" t="s">
        <v>39</v>
      </c>
      <c r="C212" s="293" t="s">
        <v>40</v>
      </c>
      <c r="D212" s="294">
        <v>52010</v>
      </c>
      <c r="E212" s="310" t="s">
        <v>788</v>
      </c>
      <c r="F212" s="504" t="s">
        <v>817</v>
      </c>
      <c r="G212" s="505" t="s">
        <v>818</v>
      </c>
      <c r="H212" s="295">
        <f>IFERROR(INDEX('[3]5.งบทดลอง รพ.'!$D:$D,MATCH(F:F,'[3]5.งบทดลอง รพ.'!B:B,0)),)</f>
        <v>0</v>
      </c>
      <c r="I212" s="295">
        <f>IFERROR(INDEX('[3]5.งบทดลอง รพ.'!$E:$E,MATCH(F:F,'[3]5.งบทดลอง รพ.'!B:B,0)),)</f>
        <v>0</v>
      </c>
      <c r="J212" s="295">
        <f>IFERROR(INDEX('[3]5.งบทดลอง รพ.'!$F:$F,MATCH(F:F,'[3]5.งบทดลอง รพ.'!B:B,0)),)</f>
        <v>1404.84</v>
      </c>
      <c r="K212" s="295">
        <f>IFERROR(INDEX('[3]5.งบทดลอง รพ.'!$G:$G,MATCH(F:F,'[3]5.งบทดลอง รพ.'!B:B,0)),)</f>
        <v>0</v>
      </c>
      <c r="L212" s="295">
        <f>IFERROR(INDEX('[3]5.งบทดลอง รพ.'!$H:$H,MATCH(F:F,'[3]5.งบทดลอง รพ.'!B:B,0)),)</f>
        <v>0</v>
      </c>
      <c r="M212" s="295">
        <f>IFERROR(INDEX('[3]5.งบทดลอง รพ.'!$I:$I,MATCH(F:F,'[3]5.งบทดลอง รพ.'!B:B,0)),)</f>
        <v>0</v>
      </c>
      <c r="N212" s="295">
        <f>IFERROR(INDEX('[3]5.งบทดลอง รพ.'!$J:$J,MATCH(F:F,'[3]5.งบทดลอง รพ.'!B:B,0)),)</f>
        <v>0</v>
      </c>
      <c r="O212" s="295">
        <f>IFERROR(INDEX('[3]5.งบทดลอง รพ.'!$K:$K,MATCH(F:F,'[3]5.งบทดลอง รพ.'!B:B,0)),)</f>
        <v>0</v>
      </c>
      <c r="P212" s="295">
        <f>IFERROR(INDEX('[3]5.งบทดลอง รพ.'!$L:$L,MATCH(F:F,'[3]5.งบทดลอง รพ.'!B:B,0)),)</f>
        <v>0</v>
      </c>
      <c r="Q212" s="295">
        <f>IFERROR(INDEX('[3]5.งบทดลอง รพ.'!$M:$M,MATCH(F:F,'[3]5.งบทดลอง รพ.'!B:B,0)),)</f>
        <v>0</v>
      </c>
      <c r="R212" s="295">
        <f>IFERROR(INDEX('[3]5.งบทดลอง รพ.'!$N:$N,MATCH(F:F,'[3]5.งบทดลอง รพ.'!B:B,0)),)</f>
        <v>0</v>
      </c>
      <c r="S212" s="295">
        <f>IFERROR(INDEX('[3]5.งบทดลอง รพ.'!$O:$O,MATCH(F:F,'[3]5.งบทดลอง รพ.'!B:B,0)),)</f>
        <v>0</v>
      </c>
      <c r="T212" s="295">
        <f>IFERROR(INDEX('[3]5.งบทดลอง รพ.'!$P:$P,MATCH(F:F,'[3]5.งบทดลอง รพ.'!B:B,0)),)</f>
        <v>0</v>
      </c>
      <c r="U212" s="295">
        <f>IFERROR(INDEX('[3]5.งบทดลอง รพ.'!$Q:$Q,MATCH(F:F,'[3]5.งบทดลอง รพ.'!B:B,0)),)</f>
        <v>0</v>
      </c>
      <c r="V212" s="295">
        <f>IFERROR(INDEX('[3]5.งบทดลอง รพ.'!$R:$R,MATCH(F:F,'[3]5.งบทดลอง รพ.'!B:B,0)),)</f>
        <v>0</v>
      </c>
      <c r="W212" s="295">
        <f>IFERROR(INDEX('[3]5.งบทดลอง รพ.'!$S:$S,MATCH(F:F,'[3]5.งบทดลอง รพ.'!B:B,0)),)</f>
        <v>46500</v>
      </c>
      <c r="X212" s="295">
        <f>IFERROR(INDEX('[3]5.งบทดลอง รพ.'!$T:$T,MATCH(F:F,'[3]5.งบทดลอง รพ.'!B:B,0)),)</f>
        <v>0</v>
      </c>
      <c r="Y212" s="295">
        <f>IFERROR(INDEX('[3]5.งบทดลอง รพ.'!$U:$U,MATCH(F:F,'[3]5.งบทดลอง รพ.'!B:B,0)),)</f>
        <v>0</v>
      </c>
      <c r="Z212" s="295">
        <f>IFERROR(INDEX('[3]5.งบทดลอง รพ.'!$V:$V,MATCH(F:F,'[3]5.งบทดลอง รพ.'!B:B,0)),)</f>
        <v>6630</v>
      </c>
      <c r="AA212" s="295">
        <f>IFERROR(INDEX('[3]5.งบทดลอง รพ.'!$W:$W,MATCH(F:F,'[3]5.งบทดลอง รพ.'!B:B,0)),)</f>
        <v>8104.5</v>
      </c>
      <c r="AB212" s="295">
        <f>IFERROR(INDEX('[3]5.งบทดลอง รพ.'!$X:$X,MATCH(F:F,'[3]5.งบทดลอง รพ.'!B:B,0)),)</f>
        <v>0</v>
      </c>
      <c r="AC212" s="295">
        <f>IFERROR(INDEX('[3]5.งบทดลอง รพ.'!$Y:$Y,MATCH(F:F,'[3]5.งบทดลอง รพ.'!B:B,0)),)</f>
        <v>0</v>
      </c>
      <c r="AD212" s="295">
        <f>IFERROR(INDEX('[3]5.งบทดลอง รพ.'!$Z:$Z,MATCH(F:F,'[3]5.งบทดลอง รพ.'!B:B,0)),)</f>
        <v>0</v>
      </c>
      <c r="AE212" s="295">
        <f>IFERROR(INDEX('[3]5.งบทดลอง รพ.'!$AA:$AA,MATCH(F:F,'[3]5.งบทดลอง รพ.'!B:B,0)),)</f>
        <v>0</v>
      </c>
      <c r="AF212" s="295">
        <f>IFERROR(INDEX('[3]5.งบทดลอง รพ.'!$AB:$AB,MATCH(F:F,'[3]5.งบทดลอง รพ.'!B:B,0)),)</f>
        <v>0</v>
      </c>
      <c r="AG212" s="295">
        <f>IFERROR(INDEX('[3]5.งบทดลอง รพ.'!$AC:$AC,MATCH(F:F,'[3]5.งบทดลอง รพ.'!B:B,0)),)</f>
        <v>0</v>
      </c>
      <c r="AH212" s="295">
        <f>IFERROR(INDEX('[3]5.งบทดลอง รพ.'!$AD:$AD,MATCH(F:F,'[3]5.งบทดลอง รพ.'!B:B,0)),)</f>
        <v>0</v>
      </c>
      <c r="AI212" s="295">
        <f>IFERROR(INDEX('[3]5.งบทดลอง รพ.'!$AE:$AE,MATCH(F:F,'[3]5.งบทดลอง รพ.'!B:B,0)),)</f>
        <v>3600</v>
      </c>
      <c r="AJ212" s="295">
        <f>IFERROR(INDEX('[3]5.งบทดลอง รพ.'!$AF:$AF,MATCH(F:F,'[3]5.งบทดลอง รพ.'!B:B,0)),)</f>
        <v>0</v>
      </c>
      <c r="AK212" s="295">
        <f>IFERROR(INDEX('[3]5.งบทดลอง รพ.'!$AG:$AG,MATCH(F:F,'[3]5.งบทดลอง รพ.'!B:B,0)),)</f>
        <v>0</v>
      </c>
      <c r="AL212" s="295">
        <f>IFERROR(INDEX('[3]5.งบทดลอง รพ.'!$AH:$AH,MATCH(F:F,'[3]5.งบทดลอง รพ.'!B:B,0)),)</f>
        <v>0</v>
      </c>
      <c r="AM212" s="295">
        <f>IFERROR(INDEX('[3]5.งบทดลอง รพ.'!$AI:$AI,MATCH(F:F,'[3]5.งบทดลอง รพ.'!B:B,0)),)</f>
        <v>0</v>
      </c>
      <c r="AN212" s="295">
        <f>IFERROR(INDEX('[3]5.งบทดลอง รพ.'!$AJ:$AJ,MATCH(F:F,'[3]5.งบทดลอง รพ.'!B:B,0)),)</f>
        <v>79.349999999999994</v>
      </c>
      <c r="AO212" s="295">
        <f>IFERROR(INDEX('[3]5.งบทดลอง รพ.'!$AK:$AK,MATCH(F:F,'[3]5.งบทดลอง รพ.'!B:B,0)),)</f>
        <v>0</v>
      </c>
      <c r="AP212" s="295">
        <f>IFERROR(INDEX('[3]5.งบทดลอง รพ.'!$AL:$AL,MATCH(F:F,'[3]5.งบทดลอง รพ.'!B:B,0)),)</f>
        <v>577.5</v>
      </c>
      <c r="AQ212" s="295">
        <f>IFERROR(INDEX('[3]5.งบทดลอง รพ.'!$AM:$AM,MATCH(F:F,'[3]5.งบทดลอง รพ.'!B:B,0)),)</f>
        <v>0</v>
      </c>
      <c r="AR212" s="295">
        <f>IFERROR(INDEX('[3]5.งบทดลอง รพ.'!$AN:$AN,MATCH(F:F,'[3]5.งบทดลอง รพ.'!B:B,0)),)</f>
        <v>0</v>
      </c>
      <c r="AS212" s="295">
        <f>IFERROR(INDEX('[3]5.งบทดลอง รพ.'!$AO:$AO,MATCH(F:F,'[3]5.งบทดลอง รพ.'!B:B,0)),)</f>
        <v>0</v>
      </c>
      <c r="AT212" s="295">
        <f>IFERROR(INDEX('[3]5.งบทดลอง รพ.'!$AP:$AP,MATCH(F:F,'[3]5.งบทดลอง รพ.'!B:B,0)),)</f>
        <v>0</v>
      </c>
      <c r="AU212" s="295">
        <f>IFERROR(INDEX('[3]5.งบทดลอง รพ.'!$AQ:$AQ,MATCH(F:F,'[3]5.งบทดลอง รพ.'!B:B,0)),)</f>
        <v>5739.67</v>
      </c>
      <c r="AV212" s="295">
        <f>IFERROR(INDEX('[3]5.งบทดลอง รพ.'!$AR:$AR,MATCH(F:F,'[3]5.งบทดลอง รพ.'!B:B,0)),)</f>
        <v>0</v>
      </c>
      <c r="AW212" s="295">
        <f>IFERROR(INDEX('[3]5.งบทดลอง รพ.'!$AS:$AS,MATCH(F:F,'[3]5.งบทดลอง รพ.'!B:B,0)),)</f>
        <v>0</v>
      </c>
      <c r="AX212" s="295">
        <f>IFERROR(INDEX('[3]5.งบทดลอง รพ.'!$AT:$AT,MATCH(F:F,'[3]5.งบทดลอง รพ.'!B:B,0)),)</f>
        <v>0</v>
      </c>
      <c r="AY212" s="295">
        <f>IFERROR(INDEX('[3]5.งบทดลอง รพ.'!$AU:$AU,MATCH(F:F,'[3]5.งบทดลอง รพ.'!B:B,0)),)</f>
        <v>0</v>
      </c>
      <c r="AZ212" s="295">
        <f>IFERROR(INDEX('[3]5.งบทดลอง รพ.'!$AV:$AV,MATCH(F:F,'[3]5.งบทดลอง รพ.'!B:B,0)),)</f>
        <v>0</v>
      </c>
      <c r="BA212" s="295">
        <f>IFERROR(INDEX('[3]5.งบทดลอง รพ.'!$AW:$AW,MATCH(F:F,'[3]5.งบทดลอง รพ.'!B:B,0)),)</f>
        <v>0</v>
      </c>
      <c r="BB212" s="295">
        <f>IFERROR(INDEX('[3]5.งบทดลอง รพ.'!$AX:$AX,MATCH(F:F,'[3]5.งบทดลอง รพ.'!B:B,0)),)</f>
        <v>0</v>
      </c>
      <c r="BC212" s="295">
        <f>IFERROR(INDEX('[3]5.งบทดลอง รพ.'!$AY:$AY,MATCH(F:F,'[3]5.งบทดลอง รพ.'!B:B,0)),)</f>
        <v>0</v>
      </c>
      <c r="BD212" s="295">
        <f>IFERROR(INDEX('[3]5.งบทดลอง รพ.'!$AZ:$AZ,MATCH(F:F,'[3]5.งบทดลอง รพ.'!B:B,0)),)</f>
        <v>0</v>
      </c>
      <c r="BE212" s="295">
        <f>IFERROR(INDEX('[3]5.งบทดลอง รพ.'!$BA:$BA,MATCH(F:F,'[3]5.งบทดลอง รพ.'!B:B,0)),)</f>
        <v>0</v>
      </c>
      <c r="BF212" s="295">
        <f>IFERROR(INDEX('[3]5.งบทดลอง รพ.'!$BB:$BB,MATCH(F:F,'[3]5.งบทดลอง รพ.'!B:B,0)),)</f>
        <v>0</v>
      </c>
      <c r="BG212" s="295">
        <f>IFERROR(INDEX('[3]5.งบทดลอง รพ.'!$BC:$BC,MATCH(F:F,'[3]5.งบทดลอง รพ.'!B:B,0)),)</f>
        <v>0</v>
      </c>
      <c r="BH212" s="295">
        <f>IFERROR(INDEX('[3]5.งบทดลอง รพ.'!$BD:$BD,MATCH(F:F,'[3]5.งบทดลอง รพ.'!B:B,0)),)</f>
        <v>0</v>
      </c>
      <c r="BI212" s="295">
        <f>IFERROR(INDEX('[3]5.งบทดลอง รพ.'!$BE:$BE,MATCH(F:F,'[3]5.งบทดลอง รพ.'!B:B,0)),)</f>
        <v>0</v>
      </c>
      <c r="BJ212" s="295">
        <f>IFERROR(INDEX('[3]5.งบทดลอง รพ.'!$BF:$BF,MATCH(F:F,'[3]5.งบทดลอง รพ.'!B:B,0)),)</f>
        <v>0</v>
      </c>
      <c r="BK212" s="295">
        <f>IFERROR(INDEX('[3]5.งบทดลอง รพ.'!$BG:$BG,MATCH(F:F,'[3]5.งบทดลอง รพ.'!B:B,0)),)</f>
        <v>0</v>
      </c>
      <c r="BL212" s="295">
        <f>IFERROR(INDEX('[3]5.งบทดลอง รพ.'!$BH:$BH,MATCH(F:F,'[3]5.งบทดลอง รพ.'!B:B,0)),)</f>
        <v>0</v>
      </c>
      <c r="BM212" s="295">
        <f>IFERROR(INDEX('[3]5.งบทดลอง รพ.'!$BI:$BI,MATCH(F:F,'[3]5.งบทดลอง รพ.'!B:B,0)),)</f>
        <v>1115</v>
      </c>
      <c r="BN212" s="295">
        <f>IFERROR(INDEX('[3]5.งบทดลอง รพ.'!$BJ:$BJ,MATCH(F:F,'[3]5.งบทดลอง รพ.'!B:B,0)),)</f>
        <v>0</v>
      </c>
      <c r="BO212" s="295">
        <f>IFERROR(INDEX('[3]5.งบทดลอง รพ.'!$BK:$BK,MATCH(F:F,'[3]5.งบทดลอง รพ.'!B:B,0)),)</f>
        <v>0</v>
      </c>
      <c r="BP212" s="295">
        <f>IFERROR(INDEX('[3]5.งบทดลอง รพ.'!$BL:$BL,MATCH(F:F,'[3]5.งบทดลอง รพ.'!B:B,0)),)</f>
        <v>0</v>
      </c>
      <c r="BQ212" s="295">
        <f>IFERROR(INDEX('[3]5.งบทดลอง รพ.'!$BM:$BM,MATCH(F:F,'[3]5.งบทดลอง รพ.'!B:B,0)),)</f>
        <v>0</v>
      </c>
      <c r="BR212" s="295">
        <f>IFERROR(INDEX('[3]5.งบทดลอง รพ.'!$BN:$BN,MATCH(F:F,'[3]5.งบทดลอง รพ.'!B:B,0)),)</f>
        <v>0</v>
      </c>
      <c r="BS212" s="295">
        <f>IFERROR(INDEX('[3]5.งบทดลอง รพ.'!$BO:$BO,MATCH(F:F,'[3]5.งบทดลอง รพ.'!B:B,0)),)</f>
        <v>0</v>
      </c>
      <c r="BT212" s="295">
        <f>IFERROR(INDEX('[3]5.งบทดลอง รพ.'!$BP:$BP,MATCH(F:F,'[3]5.งบทดลอง รพ.'!B:B,0)),)</f>
        <v>5100</v>
      </c>
      <c r="BU212" s="295">
        <f>IFERROR(INDEX('[3]5.งบทดลอง รพ.'!$BQ:$BQ,MATCH(F:F,'[3]5.งบทดลอง รพ.'!B:B,0)),)</f>
        <v>0</v>
      </c>
      <c r="BV212" s="295">
        <f>IFERROR(INDEX('[3]5.งบทดลอง รพ.'!$BR:$BR,MATCH(F:F,'[3]5.งบทดลอง รพ.'!B:B,0)),)</f>
        <v>0</v>
      </c>
      <c r="BW212" s="295">
        <f>IFERROR(INDEX('[3]5.งบทดลอง รพ.'!$BS:$BS,MATCH(F:F,'[3]5.งบทดลอง รพ.'!B:B,0)),)</f>
        <v>0</v>
      </c>
      <c r="BX212" s="295">
        <f>IFERROR(INDEX('[3]5.งบทดลอง รพ.'!$BT:$BT,MATCH(F:F,'[3]5.งบทดลอง รพ.'!B:B,0)),)</f>
        <v>0</v>
      </c>
      <c r="BY212" s="295">
        <f>IFERROR(INDEX('[3]5.งบทดลอง รพ.'!$BU:$BU,MATCH(F:F,'[3]5.งบทดลอง รพ.'!B:B,0)),)</f>
        <v>0</v>
      </c>
      <c r="BZ212" s="295">
        <f>IFERROR(INDEX('[3]5.งบทดลอง รพ.'!$BV:$BV,MATCH(F:F,'[3]5.งบทดลอง รพ.'!B:B,0)),)</f>
        <v>0</v>
      </c>
      <c r="CA212" s="295">
        <f>IFERROR(INDEX('[3]5.งบทดลอง รพ.'!$BW:$BW,MATCH(F:F,'[3]5.งบทดลอง รพ.'!B:B,0)),)</f>
        <v>0</v>
      </c>
      <c r="CB212" s="295">
        <f>IFERROR(INDEX('[3]5.งบทดลอง รพ.'!$BX:$BX,MATCH(F:F,'[3]5.งบทดลอง รพ.'!B:B,0)),)</f>
        <v>0</v>
      </c>
      <c r="CC212" s="506">
        <f t="shared" si="40"/>
        <v>78850.86</v>
      </c>
    </row>
    <row r="213" spans="1:81" s="308" customFormat="1" ht="45">
      <c r="A213" s="307" t="s">
        <v>787</v>
      </c>
      <c r="B213" s="292" t="s">
        <v>39</v>
      </c>
      <c r="C213" s="293" t="s">
        <v>40</v>
      </c>
      <c r="D213" s="294">
        <v>52010</v>
      </c>
      <c r="E213" s="310" t="s">
        <v>788</v>
      </c>
      <c r="F213" s="504" t="s">
        <v>819</v>
      </c>
      <c r="G213" s="505" t="s">
        <v>820</v>
      </c>
      <c r="H213" s="295">
        <f>IFERROR(INDEX('[3]5.งบทดลอง รพ.'!$D:$D,MATCH(F:F,'[3]5.งบทดลอง รพ.'!B:B,0)),)</f>
        <v>0</v>
      </c>
      <c r="I213" s="295">
        <f>IFERROR(INDEX('[3]5.งบทดลอง รพ.'!$E:$E,MATCH(F:F,'[3]5.งบทดลอง รพ.'!B:B,0)),)</f>
        <v>0</v>
      </c>
      <c r="J213" s="295">
        <f>IFERROR(INDEX('[3]5.งบทดลอง รพ.'!$F:$F,MATCH(F:F,'[3]5.งบทดลอง รพ.'!B:B,0)),)</f>
        <v>0</v>
      </c>
      <c r="K213" s="295">
        <f>IFERROR(INDEX('[3]5.งบทดลอง รพ.'!$G:$G,MATCH(F:F,'[3]5.งบทดลอง รพ.'!B:B,0)),)</f>
        <v>0</v>
      </c>
      <c r="L213" s="295">
        <f>IFERROR(INDEX('[3]5.งบทดลอง รพ.'!$H:$H,MATCH(F:F,'[3]5.งบทดลอง รพ.'!B:B,0)),)</f>
        <v>0</v>
      </c>
      <c r="M213" s="295">
        <f>IFERROR(INDEX('[3]5.งบทดลอง รพ.'!$I:$I,MATCH(F:F,'[3]5.งบทดลอง รพ.'!B:B,0)),)</f>
        <v>0</v>
      </c>
      <c r="N213" s="295">
        <f>IFERROR(INDEX('[3]5.งบทดลอง รพ.'!$J:$J,MATCH(F:F,'[3]5.งบทดลอง รพ.'!B:B,0)),)</f>
        <v>0</v>
      </c>
      <c r="O213" s="295">
        <f>IFERROR(INDEX('[3]5.งบทดลอง รพ.'!$K:$K,MATCH(F:F,'[3]5.งบทดลอง รพ.'!B:B,0)),)</f>
        <v>0</v>
      </c>
      <c r="P213" s="295">
        <f>IFERROR(INDEX('[3]5.งบทดลอง รพ.'!$L:$L,MATCH(F:F,'[3]5.งบทดลอง รพ.'!B:B,0)),)</f>
        <v>0</v>
      </c>
      <c r="Q213" s="295">
        <f>IFERROR(INDEX('[3]5.งบทดลอง รพ.'!$M:$M,MATCH(F:F,'[3]5.งบทดลอง รพ.'!B:B,0)),)</f>
        <v>0</v>
      </c>
      <c r="R213" s="295">
        <f>IFERROR(INDEX('[3]5.งบทดลอง รพ.'!$N:$N,MATCH(F:F,'[3]5.งบทดลอง รพ.'!B:B,0)),)</f>
        <v>0</v>
      </c>
      <c r="S213" s="295">
        <f>IFERROR(INDEX('[3]5.งบทดลอง รพ.'!$O:$O,MATCH(F:F,'[3]5.งบทดลอง รพ.'!B:B,0)),)</f>
        <v>0</v>
      </c>
      <c r="T213" s="295">
        <f>IFERROR(INDEX('[3]5.งบทดลอง รพ.'!$P:$P,MATCH(F:F,'[3]5.งบทดลอง รพ.'!B:B,0)),)</f>
        <v>0</v>
      </c>
      <c r="U213" s="295">
        <f>IFERROR(INDEX('[3]5.งบทดลอง รพ.'!$Q:$Q,MATCH(F:F,'[3]5.งบทดลอง รพ.'!B:B,0)),)</f>
        <v>0</v>
      </c>
      <c r="V213" s="295">
        <f>IFERROR(INDEX('[3]5.งบทดลอง รพ.'!$R:$R,MATCH(F:F,'[3]5.งบทดลอง รพ.'!B:B,0)),)</f>
        <v>0</v>
      </c>
      <c r="W213" s="295">
        <f>IFERROR(INDEX('[3]5.งบทดลอง รพ.'!$S:$S,MATCH(F:F,'[3]5.งบทดลอง รพ.'!B:B,0)),)</f>
        <v>0</v>
      </c>
      <c r="X213" s="295">
        <f>IFERROR(INDEX('[3]5.งบทดลอง รพ.'!$T:$T,MATCH(F:F,'[3]5.งบทดลอง รพ.'!B:B,0)),)</f>
        <v>0</v>
      </c>
      <c r="Y213" s="295">
        <f>IFERROR(INDEX('[3]5.งบทดลอง รพ.'!$U:$U,MATCH(F:F,'[3]5.งบทดลอง รพ.'!B:B,0)),)</f>
        <v>0</v>
      </c>
      <c r="Z213" s="295">
        <f>IFERROR(INDEX('[3]5.งบทดลอง รพ.'!$V:$V,MATCH(F:F,'[3]5.งบทดลอง รพ.'!B:B,0)),)</f>
        <v>0</v>
      </c>
      <c r="AA213" s="295">
        <f>IFERROR(INDEX('[3]5.งบทดลอง รพ.'!$W:$W,MATCH(F:F,'[3]5.งบทดลอง รพ.'!B:B,0)),)</f>
        <v>0</v>
      </c>
      <c r="AB213" s="295">
        <f>IFERROR(INDEX('[3]5.งบทดลอง รพ.'!$X:$X,MATCH(F:F,'[3]5.งบทดลอง รพ.'!B:B,0)),)</f>
        <v>0</v>
      </c>
      <c r="AC213" s="295">
        <f>IFERROR(INDEX('[3]5.งบทดลอง รพ.'!$Y:$Y,MATCH(F:F,'[3]5.งบทดลอง รพ.'!B:B,0)),)</f>
        <v>0</v>
      </c>
      <c r="AD213" s="295">
        <f>IFERROR(INDEX('[3]5.งบทดลอง รพ.'!$Z:$Z,MATCH(F:F,'[3]5.งบทดลอง รพ.'!B:B,0)),)</f>
        <v>0</v>
      </c>
      <c r="AE213" s="295">
        <f>IFERROR(INDEX('[3]5.งบทดลอง รพ.'!$AA:$AA,MATCH(F:F,'[3]5.งบทดลอง รพ.'!B:B,0)),)</f>
        <v>0</v>
      </c>
      <c r="AF213" s="295">
        <f>IFERROR(INDEX('[3]5.งบทดลอง รพ.'!$AB:$AB,MATCH(F:F,'[3]5.งบทดลอง รพ.'!B:B,0)),)</f>
        <v>0</v>
      </c>
      <c r="AG213" s="295">
        <f>IFERROR(INDEX('[3]5.งบทดลอง รพ.'!$AC:$AC,MATCH(F:F,'[3]5.งบทดลอง รพ.'!B:B,0)),)</f>
        <v>0</v>
      </c>
      <c r="AH213" s="295">
        <f>IFERROR(INDEX('[3]5.งบทดลอง รพ.'!$AD:$AD,MATCH(F:F,'[3]5.งบทดลอง รพ.'!B:B,0)),)</f>
        <v>0</v>
      </c>
      <c r="AI213" s="295">
        <f>IFERROR(INDEX('[3]5.งบทดลอง รพ.'!$AE:$AE,MATCH(F:F,'[3]5.งบทดลอง รพ.'!B:B,0)),)</f>
        <v>0</v>
      </c>
      <c r="AJ213" s="295">
        <f>IFERROR(INDEX('[3]5.งบทดลอง รพ.'!$AF:$AF,MATCH(F:F,'[3]5.งบทดลอง รพ.'!B:B,0)),)</f>
        <v>0</v>
      </c>
      <c r="AK213" s="295">
        <f>IFERROR(INDEX('[3]5.งบทดลอง รพ.'!$AG:$AG,MATCH(F:F,'[3]5.งบทดลอง รพ.'!B:B,0)),)</f>
        <v>0</v>
      </c>
      <c r="AL213" s="295">
        <f>IFERROR(INDEX('[3]5.งบทดลอง รพ.'!$AH:$AH,MATCH(F:F,'[3]5.งบทดลอง รพ.'!B:B,0)),)</f>
        <v>0</v>
      </c>
      <c r="AM213" s="295">
        <f>IFERROR(INDEX('[3]5.งบทดลอง รพ.'!$AI:$AI,MATCH(F:F,'[3]5.งบทดลอง รพ.'!B:B,0)),)</f>
        <v>0</v>
      </c>
      <c r="AN213" s="295">
        <f>IFERROR(INDEX('[3]5.งบทดลอง รพ.'!$AJ:$AJ,MATCH(F:F,'[3]5.งบทดลอง รพ.'!B:B,0)),)</f>
        <v>0</v>
      </c>
      <c r="AO213" s="295">
        <f>IFERROR(INDEX('[3]5.งบทดลอง รพ.'!$AK:$AK,MATCH(F:F,'[3]5.งบทดลอง รพ.'!B:B,0)),)</f>
        <v>0</v>
      </c>
      <c r="AP213" s="295">
        <f>IFERROR(INDEX('[3]5.งบทดลอง รพ.'!$AL:$AL,MATCH(F:F,'[3]5.งบทดลอง รพ.'!B:B,0)),)</f>
        <v>0</v>
      </c>
      <c r="AQ213" s="295">
        <f>IFERROR(INDEX('[3]5.งบทดลอง รพ.'!$AM:$AM,MATCH(F:F,'[3]5.งบทดลอง รพ.'!B:B,0)),)</f>
        <v>0</v>
      </c>
      <c r="AR213" s="295">
        <f>IFERROR(INDEX('[3]5.งบทดลอง รพ.'!$AN:$AN,MATCH(F:F,'[3]5.งบทดลอง รพ.'!B:B,0)),)</f>
        <v>0</v>
      </c>
      <c r="AS213" s="295">
        <f>IFERROR(INDEX('[3]5.งบทดลอง รพ.'!$AO:$AO,MATCH(F:F,'[3]5.งบทดลอง รพ.'!B:B,0)),)</f>
        <v>0</v>
      </c>
      <c r="AT213" s="295">
        <f>IFERROR(INDEX('[3]5.งบทดลอง รพ.'!$AP:$AP,MATCH(F:F,'[3]5.งบทดลอง รพ.'!B:B,0)),)</f>
        <v>0</v>
      </c>
      <c r="AU213" s="295">
        <f>IFERROR(INDEX('[3]5.งบทดลอง รพ.'!$AQ:$AQ,MATCH(F:F,'[3]5.งบทดลอง รพ.'!B:B,0)),)</f>
        <v>0</v>
      </c>
      <c r="AV213" s="295">
        <f>IFERROR(INDEX('[3]5.งบทดลอง รพ.'!$AR:$AR,MATCH(F:F,'[3]5.งบทดลอง รพ.'!B:B,0)),)</f>
        <v>0</v>
      </c>
      <c r="AW213" s="295">
        <f>IFERROR(INDEX('[3]5.งบทดลอง รพ.'!$AS:$AS,MATCH(F:F,'[3]5.งบทดลอง รพ.'!B:B,0)),)</f>
        <v>0</v>
      </c>
      <c r="AX213" s="295">
        <f>IFERROR(INDEX('[3]5.งบทดลอง รพ.'!$AT:$AT,MATCH(F:F,'[3]5.งบทดลอง รพ.'!B:B,0)),)</f>
        <v>0</v>
      </c>
      <c r="AY213" s="295">
        <f>IFERROR(INDEX('[3]5.งบทดลอง รพ.'!$AU:$AU,MATCH(F:F,'[3]5.งบทดลอง รพ.'!B:B,0)),)</f>
        <v>0</v>
      </c>
      <c r="AZ213" s="295">
        <f>IFERROR(INDEX('[3]5.งบทดลอง รพ.'!$AV:$AV,MATCH(F:F,'[3]5.งบทดลอง รพ.'!B:B,0)),)</f>
        <v>0</v>
      </c>
      <c r="BA213" s="295">
        <f>IFERROR(INDEX('[3]5.งบทดลอง รพ.'!$AW:$AW,MATCH(F:F,'[3]5.งบทดลอง รพ.'!B:B,0)),)</f>
        <v>0</v>
      </c>
      <c r="BB213" s="295">
        <f>IFERROR(INDEX('[3]5.งบทดลอง รพ.'!$AX:$AX,MATCH(F:F,'[3]5.งบทดลอง รพ.'!B:B,0)),)</f>
        <v>0</v>
      </c>
      <c r="BC213" s="295">
        <f>IFERROR(INDEX('[3]5.งบทดลอง รพ.'!$AY:$AY,MATCH(F:F,'[3]5.งบทดลอง รพ.'!B:B,0)),)</f>
        <v>0</v>
      </c>
      <c r="BD213" s="295">
        <f>IFERROR(INDEX('[3]5.งบทดลอง รพ.'!$AZ:$AZ,MATCH(F:F,'[3]5.งบทดลอง รพ.'!B:B,0)),)</f>
        <v>0</v>
      </c>
      <c r="BE213" s="295">
        <f>IFERROR(INDEX('[3]5.งบทดลอง รพ.'!$BA:$BA,MATCH(F:F,'[3]5.งบทดลอง รพ.'!B:B,0)),)</f>
        <v>0</v>
      </c>
      <c r="BF213" s="295">
        <f>IFERROR(INDEX('[3]5.งบทดลอง รพ.'!$BB:$BB,MATCH(F:F,'[3]5.งบทดลอง รพ.'!B:B,0)),)</f>
        <v>0</v>
      </c>
      <c r="BG213" s="295">
        <f>IFERROR(INDEX('[3]5.งบทดลอง รพ.'!$BC:$BC,MATCH(F:F,'[3]5.งบทดลอง รพ.'!B:B,0)),)</f>
        <v>0</v>
      </c>
      <c r="BH213" s="295">
        <f>IFERROR(INDEX('[3]5.งบทดลอง รพ.'!$BD:$BD,MATCH(F:F,'[3]5.งบทดลอง รพ.'!B:B,0)),)</f>
        <v>0</v>
      </c>
      <c r="BI213" s="295">
        <f>IFERROR(INDEX('[3]5.งบทดลอง รพ.'!$BE:$BE,MATCH(F:F,'[3]5.งบทดลอง รพ.'!B:B,0)),)</f>
        <v>0</v>
      </c>
      <c r="BJ213" s="295">
        <f>IFERROR(INDEX('[3]5.งบทดลอง รพ.'!$BF:$BF,MATCH(F:F,'[3]5.งบทดลอง รพ.'!B:B,0)),)</f>
        <v>0</v>
      </c>
      <c r="BK213" s="295">
        <f>IFERROR(INDEX('[3]5.งบทดลอง รพ.'!$BG:$BG,MATCH(F:F,'[3]5.งบทดลอง รพ.'!B:B,0)),)</f>
        <v>0</v>
      </c>
      <c r="BL213" s="295">
        <f>IFERROR(INDEX('[3]5.งบทดลอง รพ.'!$BH:$BH,MATCH(F:F,'[3]5.งบทดลอง รพ.'!B:B,0)),)</f>
        <v>0</v>
      </c>
      <c r="BM213" s="295">
        <f>IFERROR(INDEX('[3]5.งบทดลอง รพ.'!$BI:$BI,MATCH(F:F,'[3]5.งบทดลอง รพ.'!B:B,0)),)</f>
        <v>0</v>
      </c>
      <c r="BN213" s="295">
        <f>IFERROR(INDEX('[3]5.งบทดลอง รพ.'!$BJ:$BJ,MATCH(F:F,'[3]5.งบทดลอง รพ.'!B:B,0)),)</f>
        <v>0</v>
      </c>
      <c r="BO213" s="295">
        <f>IFERROR(INDEX('[3]5.งบทดลอง รพ.'!$BK:$BK,MATCH(F:F,'[3]5.งบทดลอง รพ.'!B:B,0)),)</f>
        <v>0</v>
      </c>
      <c r="BP213" s="295">
        <f>IFERROR(INDEX('[3]5.งบทดลอง รพ.'!$BL:$BL,MATCH(F:F,'[3]5.งบทดลอง รพ.'!B:B,0)),)</f>
        <v>0</v>
      </c>
      <c r="BQ213" s="295">
        <f>IFERROR(INDEX('[3]5.งบทดลอง รพ.'!$BM:$BM,MATCH(F:F,'[3]5.งบทดลอง รพ.'!B:B,0)),)</f>
        <v>0</v>
      </c>
      <c r="BR213" s="295">
        <f>IFERROR(INDEX('[3]5.งบทดลอง รพ.'!$BN:$BN,MATCH(F:F,'[3]5.งบทดลอง รพ.'!B:B,0)),)</f>
        <v>0</v>
      </c>
      <c r="BS213" s="295">
        <f>IFERROR(INDEX('[3]5.งบทดลอง รพ.'!$BO:$BO,MATCH(F:F,'[3]5.งบทดลอง รพ.'!B:B,0)),)</f>
        <v>0</v>
      </c>
      <c r="BT213" s="295">
        <f>IFERROR(INDEX('[3]5.งบทดลอง รพ.'!$BP:$BP,MATCH(F:F,'[3]5.งบทดลอง รพ.'!B:B,0)),)</f>
        <v>0</v>
      </c>
      <c r="BU213" s="295">
        <f>IFERROR(INDEX('[3]5.งบทดลอง รพ.'!$BQ:$BQ,MATCH(F:F,'[3]5.งบทดลอง รพ.'!B:B,0)),)</f>
        <v>0</v>
      </c>
      <c r="BV213" s="295">
        <f>IFERROR(INDEX('[3]5.งบทดลอง รพ.'!$BR:$BR,MATCH(F:F,'[3]5.งบทดลอง รพ.'!B:B,0)),)</f>
        <v>0</v>
      </c>
      <c r="BW213" s="295">
        <f>IFERROR(INDEX('[3]5.งบทดลอง รพ.'!$BS:$BS,MATCH(F:F,'[3]5.งบทดลอง รพ.'!B:B,0)),)</f>
        <v>0</v>
      </c>
      <c r="BX213" s="295">
        <f>IFERROR(INDEX('[3]5.งบทดลอง รพ.'!$BT:$BT,MATCH(F:F,'[3]5.งบทดลอง รพ.'!B:B,0)),)</f>
        <v>0</v>
      </c>
      <c r="BY213" s="295">
        <f>IFERROR(INDEX('[3]5.งบทดลอง รพ.'!$BU:$BU,MATCH(F:F,'[3]5.งบทดลอง รพ.'!B:B,0)),)</f>
        <v>0</v>
      </c>
      <c r="BZ213" s="295">
        <f>IFERROR(INDEX('[3]5.งบทดลอง รพ.'!$BV:$BV,MATCH(F:F,'[3]5.งบทดลอง รพ.'!B:B,0)),)</f>
        <v>0</v>
      </c>
      <c r="CA213" s="295">
        <f>IFERROR(INDEX('[3]5.งบทดลอง รพ.'!$BW:$BW,MATCH(F:F,'[3]5.งบทดลอง รพ.'!B:B,0)),)</f>
        <v>0</v>
      </c>
      <c r="CB213" s="295">
        <f>IFERROR(INDEX('[3]5.งบทดลอง รพ.'!$BX:$BX,MATCH(F:F,'[3]5.งบทดลอง รพ.'!B:B,0)),)</f>
        <v>0</v>
      </c>
      <c r="CC213" s="506">
        <f t="shared" si="40"/>
        <v>0</v>
      </c>
    </row>
    <row r="214" spans="1:81" s="308" customFormat="1" ht="45">
      <c r="A214" s="307" t="s">
        <v>787</v>
      </c>
      <c r="B214" s="292" t="s">
        <v>39</v>
      </c>
      <c r="C214" s="293" t="s">
        <v>40</v>
      </c>
      <c r="D214" s="294">
        <v>52010</v>
      </c>
      <c r="E214" s="310" t="s">
        <v>788</v>
      </c>
      <c r="F214" s="504" t="s">
        <v>821</v>
      </c>
      <c r="G214" s="505" t="s">
        <v>822</v>
      </c>
      <c r="H214" s="295">
        <f>IFERROR(INDEX('[3]5.งบทดลอง รพ.'!$D:$D,MATCH(F:F,'[3]5.งบทดลอง รพ.'!B:B,0)),)</f>
        <v>0</v>
      </c>
      <c r="I214" s="295">
        <f>IFERROR(INDEX('[3]5.งบทดลอง รพ.'!$E:$E,MATCH(F:F,'[3]5.งบทดลอง รพ.'!B:B,0)),)</f>
        <v>0</v>
      </c>
      <c r="J214" s="295">
        <f>IFERROR(INDEX('[3]5.งบทดลอง รพ.'!$F:$F,MATCH(F:F,'[3]5.งบทดลอง รพ.'!B:B,0)),)</f>
        <v>0</v>
      </c>
      <c r="K214" s="295">
        <f>IFERROR(INDEX('[3]5.งบทดลอง รพ.'!$G:$G,MATCH(F:F,'[3]5.งบทดลอง รพ.'!B:B,0)),)</f>
        <v>0</v>
      </c>
      <c r="L214" s="295">
        <f>IFERROR(INDEX('[3]5.งบทดลอง รพ.'!$H:$H,MATCH(F:F,'[3]5.งบทดลอง รพ.'!B:B,0)),)</f>
        <v>0</v>
      </c>
      <c r="M214" s="295">
        <f>IFERROR(INDEX('[3]5.งบทดลอง รพ.'!$I:$I,MATCH(F:F,'[3]5.งบทดลอง รพ.'!B:B,0)),)</f>
        <v>0</v>
      </c>
      <c r="N214" s="295">
        <f>IFERROR(INDEX('[3]5.งบทดลอง รพ.'!$J:$J,MATCH(F:F,'[3]5.งบทดลอง รพ.'!B:B,0)),)</f>
        <v>0</v>
      </c>
      <c r="O214" s="295">
        <f>IFERROR(INDEX('[3]5.งบทดลอง รพ.'!$K:$K,MATCH(F:F,'[3]5.งบทดลอง รพ.'!B:B,0)),)</f>
        <v>0</v>
      </c>
      <c r="P214" s="295">
        <f>IFERROR(INDEX('[3]5.งบทดลอง รพ.'!$L:$L,MATCH(F:F,'[3]5.งบทดลอง รพ.'!B:B,0)),)</f>
        <v>0</v>
      </c>
      <c r="Q214" s="295">
        <f>IFERROR(INDEX('[3]5.งบทดลอง รพ.'!$M:$M,MATCH(F:F,'[3]5.งบทดลอง รพ.'!B:B,0)),)</f>
        <v>0</v>
      </c>
      <c r="R214" s="295">
        <f>IFERROR(INDEX('[3]5.งบทดลอง รพ.'!$N:$N,MATCH(F:F,'[3]5.งบทดลอง รพ.'!B:B,0)),)</f>
        <v>0</v>
      </c>
      <c r="S214" s="295">
        <f>IFERROR(INDEX('[3]5.งบทดลอง รพ.'!$O:$O,MATCH(F:F,'[3]5.งบทดลอง รพ.'!B:B,0)),)</f>
        <v>0</v>
      </c>
      <c r="T214" s="295">
        <f>IFERROR(INDEX('[3]5.งบทดลอง รพ.'!$P:$P,MATCH(F:F,'[3]5.งบทดลอง รพ.'!B:B,0)),)</f>
        <v>0</v>
      </c>
      <c r="U214" s="295">
        <f>IFERROR(INDEX('[3]5.งบทดลอง รพ.'!$Q:$Q,MATCH(F:F,'[3]5.งบทดลอง รพ.'!B:B,0)),)</f>
        <v>0</v>
      </c>
      <c r="V214" s="295">
        <f>IFERROR(INDEX('[3]5.งบทดลอง รพ.'!$R:$R,MATCH(F:F,'[3]5.งบทดลอง รพ.'!B:B,0)),)</f>
        <v>0</v>
      </c>
      <c r="W214" s="295">
        <f>IFERROR(INDEX('[3]5.งบทดลอง รพ.'!$S:$S,MATCH(F:F,'[3]5.งบทดลอง รพ.'!B:B,0)),)</f>
        <v>0</v>
      </c>
      <c r="X214" s="295">
        <f>IFERROR(INDEX('[3]5.งบทดลอง รพ.'!$T:$T,MATCH(F:F,'[3]5.งบทดลอง รพ.'!B:B,0)),)</f>
        <v>0</v>
      </c>
      <c r="Y214" s="295">
        <f>IFERROR(INDEX('[3]5.งบทดลอง รพ.'!$U:$U,MATCH(F:F,'[3]5.งบทดลอง รพ.'!B:B,0)),)</f>
        <v>0</v>
      </c>
      <c r="Z214" s="295">
        <f>IFERROR(INDEX('[3]5.งบทดลอง รพ.'!$V:$V,MATCH(F:F,'[3]5.งบทดลอง รพ.'!B:B,0)),)</f>
        <v>0</v>
      </c>
      <c r="AA214" s="295">
        <f>IFERROR(INDEX('[3]5.งบทดลอง รพ.'!$W:$W,MATCH(F:F,'[3]5.งบทดลอง รพ.'!B:B,0)),)</f>
        <v>0</v>
      </c>
      <c r="AB214" s="295">
        <f>IFERROR(INDEX('[3]5.งบทดลอง รพ.'!$X:$X,MATCH(F:F,'[3]5.งบทดลอง รพ.'!B:B,0)),)</f>
        <v>0</v>
      </c>
      <c r="AC214" s="295">
        <f>IFERROR(INDEX('[3]5.งบทดลอง รพ.'!$Y:$Y,MATCH(F:F,'[3]5.งบทดลอง รพ.'!B:B,0)),)</f>
        <v>0</v>
      </c>
      <c r="AD214" s="295">
        <f>IFERROR(INDEX('[3]5.งบทดลอง รพ.'!$Z:$Z,MATCH(F:F,'[3]5.งบทดลอง รพ.'!B:B,0)),)</f>
        <v>0</v>
      </c>
      <c r="AE214" s="295">
        <f>IFERROR(INDEX('[3]5.งบทดลอง รพ.'!$AA:$AA,MATCH(F:F,'[3]5.งบทดลอง รพ.'!B:B,0)),)</f>
        <v>0</v>
      </c>
      <c r="AF214" s="295">
        <f>IFERROR(INDEX('[3]5.งบทดลอง รพ.'!$AB:$AB,MATCH(F:F,'[3]5.งบทดลอง รพ.'!B:B,0)),)</f>
        <v>0</v>
      </c>
      <c r="AG214" s="295">
        <f>IFERROR(INDEX('[3]5.งบทดลอง รพ.'!$AC:$AC,MATCH(F:F,'[3]5.งบทดลอง รพ.'!B:B,0)),)</f>
        <v>0</v>
      </c>
      <c r="AH214" s="295">
        <f>IFERROR(INDEX('[3]5.งบทดลอง รพ.'!$AD:$AD,MATCH(F:F,'[3]5.งบทดลอง รพ.'!B:B,0)),)</f>
        <v>0</v>
      </c>
      <c r="AI214" s="295">
        <f>IFERROR(INDEX('[3]5.งบทดลอง รพ.'!$AE:$AE,MATCH(F:F,'[3]5.งบทดลอง รพ.'!B:B,0)),)</f>
        <v>0</v>
      </c>
      <c r="AJ214" s="295">
        <f>IFERROR(INDEX('[3]5.งบทดลอง รพ.'!$AF:$AF,MATCH(F:F,'[3]5.งบทดลอง รพ.'!B:B,0)),)</f>
        <v>0</v>
      </c>
      <c r="AK214" s="295">
        <f>IFERROR(INDEX('[3]5.งบทดลอง รพ.'!$AG:$AG,MATCH(F:F,'[3]5.งบทดลอง รพ.'!B:B,0)),)</f>
        <v>0</v>
      </c>
      <c r="AL214" s="295">
        <f>IFERROR(INDEX('[3]5.งบทดลอง รพ.'!$AH:$AH,MATCH(F:F,'[3]5.งบทดลอง รพ.'!B:B,0)),)</f>
        <v>0</v>
      </c>
      <c r="AM214" s="295">
        <f>IFERROR(INDEX('[3]5.งบทดลอง รพ.'!$AI:$AI,MATCH(F:F,'[3]5.งบทดลอง รพ.'!B:B,0)),)</f>
        <v>0</v>
      </c>
      <c r="AN214" s="295">
        <f>IFERROR(INDEX('[3]5.งบทดลอง รพ.'!$AJ:$AJ,MATCH(F:F,'[3]5.งบทดลอง รพ.'!B:B,0)),)</f>
        <v>0</v>
      </c>
      <c r="AO214" s="295">
        <f>IFERROR(INDEX('[3]5.งบทดลอง รพ.'!$AK:$AK,MATCH(F:F,'[3]5.งบทดลอง รพ.'!B:B,0)),)</f>
        <v>0</v>
      </c>
      <c r="AP214" s="295">
        <f>IFERROR(INDEX('[3]5.งบทดลอง รพ.'!$AL:$AL,MATCH(F:F,'[3]5.งบทดลอง รพ.'!B:B,0)),)</f>
        <v>0</v>
      </c>
      <c r="AQ214" s="295">
        <f>IFERROR(INDEX('[3]5.งบทดลอง รพ.'!$AM:$AM,MATCH(F:F,'[3]5.งบทดลอง รพ.'!B:B,0)),)</f>
        <v>0</v>
      </c>
      <c r="AR214" s="295">
        <f>IFERROR(INDEX('[3]5.งบทดลอง รพ.'!$AN:$AN,MATCH(F:F,'[3]5.งบทดลอง รพ.'!B:B,0)),)</f>
        <v>0</v>
      </c>
      <c r="AS214" s="295">
        <f>IFERROR(INDEX('[3]5.งบทดลอง รพ.'!$AO:$AO,MATCH(F:F,'[3]5.งบทดลอง รพ.'!B:B,0)),)</f>
        <v>0</v>
      </c>
      <c r="AT214" s="295">
        <f>IFERROR(INDEX('[3]5.งบทดลอง รพ.'!$AP:$AP,MATCH(F:F,'[3]5.งบทดลอง รพ.'!B:B,0)),)</f>
        <v>0</v>
      </c>
      <c r="AU214" s="295">
        <f>IFERROR(INDEX('[3]5.งบทดลอง รพ.'!$AQ:$AQ,MATCH(F:F,'[3]5.งบทดลอง รพ.'!B:B,0)),)</f>
        <v>0</v>
      </c>
      <c r="AV214" s="295">
        <f>IFERROR(INDEX('[3]5.งบทดลอง รพ.'!$AR:$AR,MATCH(F:F,'[3]5.งบทดลอง รพ.'!B:B,0)),)</f>
        <v>0</v>
      </c>
      <c r="AW214" s="295">
        <f>IFERROR(INDEX('[3]5.งบทดลอง รพ.'!$AS:$AS,MATCH(F:F,'[3]5.งบทดลอง รพ.'!B:B,0)),)</f>
        <v>0</v>
      </c>
      <c r="AX214" s="295">
        <f>IFERROR(INDEX('[3]5.งบทดลอง รพ.'!$AT:$AT,MATCH(F:F,'[3]5.งบทดลอง รพ.'!B:B,0)),)</f>
        <v>0</v>
      </c>
      <c r="AY214" s="295">
        <f>IFERROR(INDEX('[3]5.งบทดลอง รพ.'!$AU:$AU,MATCH(F:F,'[3]5.งบทดลอง รพ.'!B:B,0)),)</f>
        <v>0</v>
      </c>
      <c r="AZ214" s="295">
        <f>IFERROR(INDEX('[3]5.งบทดลอง รพ.'!$AV:$AV,MATCH(F:F,'[3]5.งบทดลอง รพ.'!B:B,0)),)</f>
        <v>0</v>
      </c>
      <c r="BA214" s="295">
        <f>IFERROR(INDEX('[3]5.งบทดลอง รพ.'!$AW:$AW,MATCH(F:F,'[3]5.งบทดลอง รพ.'!B:B,0)),)</f>
        <v>0</v>
      </c>
      <c r="BB214" s="295">
        <f>IFERROR(INDEX('[3]5.งบทดลอง รพ.'!$AX:$AX,MATCH(F:F,'[3]5.งบทดลอง รพ.'!B:B,0)),)</f>
        <v>0</v>
      </c>
      <c r="BC214" s="295">
        <f>IFERROR(INDEX('[3]5.งบทดลอง รพ.'!$AY:$AY,MATCH(F:F,'[3]5.งบทดลอง รพ.'!B:B,0)),)</f>
        <v>0</v>
      </c>
      <c r="BD214" s="295">
        <f>IFERROR(INDEX('[3]5.งบทดลอง รพ.'!$AZ:$AZ,MATCH(F:F,'[3]5.งบทดลอง รพ.'!B:B,0)),)</f>
        <v>0</v>
      </c>
      <c r="BE214" s="295">
        <f>IFERROR(INDEX('[3]5.งบทดลอง รพ.'!$BA:$BA,MATCH(F:F,'[3]5.งบทดลอง รพ.'!B:B,0)),)</f>
        <v>0</v>
      </c>
      <c r="BF214" s="295">
        <f>IFERROR(INDEX('[3]5.งบทดลอง รพ.'!$BB:$BB,MATCH(F:F,'[3]5.งบทดลอง รพ.'!B:B,0)),)</f>
        <v>0</v>
      </c>
      <c r="BG214" s="295">
        <f>IFERROR(INDEX('[3]5.งบทดลอง รพ.'!$BC:$BC,MATCH(F:F,'[3]5.งบทดลอง รพ.'!B:B,0)),)</f>
        <v>0</v>
      </c>
      <c r="BH214" s="295">
        <f>IFERROR(INDEX('[3]5.งบทดลอง รพ.'!$BD:$BD,MATCH(F:F,'[3]5.งบทดลอง รพ.'!B:B,0)),)</f>
        <v>0</v>
      </c>
      <c r="BI214" s="295">
        <f>IFERROR(INDEX('[3]5.งบทดลอง รพ.'!$BE:$BE,MATCH(F:F,'[3]5.งบทดลอง รพ.'!B:B,0)),)</f>
        <v>0</v>
      </c>
      <c r="BJ214" s="295">
        <f>IFERROR(INDEX('[3]5.งบทดลอง รพ.'!$BF:$BF,MATCH(F:F,'[3]5.งบทดลอง รพ.'!B:B,0)),)</f>
        <v>0</v>
      </c>
      <c r="BK214" s="295">
        <f>IFERROR(INDEX('[3]5.งบทดลอง รพ.'!$BG:$BG,MATCH(F:F,'[3]5.งบทดลอง รพ.'!B:B,0)),)</f>
        <v>0</v>
      </c>
      <c r="BL214" s="295">
        <f>IFERROR(INDEX('[3]5.งบทดลอง รพ.'!$BH:$BH,MATCH(F:F,'[3]5.งบทดลอง รพ.'!B:B,0)),)</f>
        <v>0</v>
      </c>
      <c r="BM214" s="295">
        <f>IFERROR(INDEX('[3]5.งบทดลอง รพ.'!$BI:$BI,MATCH(F:F,'[3]5.งบทดลอง รพ.'!B:B,0)),)</f>
        <v>0</v>
      </c>
      <c r="BN214" s="295">
        <f>IFERROR(INDEX('[3]5.งบทดลอง รพ.'!$BJ:$BJ,MATCH(F:F,'[3]5.งบทดลอง รพ.'!B:B,0)),)</f>
        <v>0</v>
      </c>
      <c r="BO214" s="295">
        <f>IFERROR(INDEX('[3]5.งบทดลอง รพ.'!$BK:$BK,MATCH(F:F,'[3]5.งบทดลอง รพ.'!B:B,0)),)</f>
        <v>0</v>
      </c>
      <c r="BP214" s="295">
        <f>IFERROR(INDEX('[3]5.งบทดลอง รพ.'!$BL:$BL,MATCH(F:F,'[3]5.งบทดลอง รพ.'!B:B,0)),)</f>
        <v>0</v>
      </c>
      <c r="BQ214" s="295">
        <f>IFERROR(INDEX('[3]5.งบทดลอง รพ.'!$BM:$BM,MATCH(F:F,'[3]5.งบทดลอง รพ.'!B:B,0)),)</f>
        <v>0</v>
      </c>
      <c r="BR214" s="295">
        <f>IFERROR(INDEX('[3]5.งบทดลอง รพ.'!$BN:$BN,MATCH(F:F,'[3]5.งบทดลอง รพ.'!B:B,0)),)</f>
        <v>0</v>
      </c>
      <c r="BS214" s="295">
        <f>IFERROR(INDEX('[3]5.งบทดลอง รพ.'!$BO:$BO,MATCH(F:F,'[3]5.งบทดลอง รพ.'!B:B,0)),)</f>
        <v>0</v>
      </c>
      <c r="BT214" s="295">
        <f>IFERROR(INDEX('[3]5.งบทดลอง รพ.'!$BP:$BP,MATCH(F:F,'[3]5.งบทดลอง รพ.'!B:B,0)),)</f>
        <v>0</v>
      </c>
      <c r="BU214" s="295">
        <f>IFERROR(INDEX('[3]5.งบทดลอง รพ.'!$BQ:$BQ,MATCH(F:F,'[3]5.งบทดลอง รพ.'!B:B,0)),)</f>
        <v>0</v>
      </c>
      <c r="BV214" s="295">
        <f>IFERROR(INDEX('[3]5.งบทดลอง รพ.'!$BR:$BR,MATCH(F:F,'[3]5.งบทดลอง รพ.'!B:B,0)),)</f>
        <v>0</v>
      </c>
      <c r="BW214" s="295">
        <f>IFERROR(INDEX('[3]5.งบทดลอง รพ.'!$BS:$BS,MATCH(F:F,'[3]5.งบทดลอง รพ.'!B:B,0)),)</f>
        <v>0</v>
      </c>
      <c r="BX214" s="295">
        <f>IFERROR(INDEX('[3]5.งบทดลอง รพ.'!$BT:$BT,MATCH(F:F,'[3]5.งบทดลอง รพ.'!B:B,0)),)</f>
        <v>0</v>
      </c>
      <c r="BY214" s="295">
        <f>IFERROR(INDEX('[3]5.งบทดลอง รพ.'!$BU:$BU,MATCH(F:F,'[3]5.งบทดลอง รพ.'!B:B,0)),)</f>
        <v>0</v>
      </c>
      <c r="BZ214" s="295">
        <f>IFERROR(INDEX('[3]5.งบทดลอง รพ.'!$BV:$BV,MATCH(F:F,'[3]5.งบทดลอง รพ.'!B:B,0)),)</f>
        <v>0</v>
      </c>
      <c r="CA214" s="295">
        <f>IFERROR(INDEX('[3]5.งบทดลอง รพ.'!$BW:$BW,MATCH(F:F,'[3]5.งบทดลอง รพ.'!B:B,0)),)</f>
        <v>0</v>
      </c>
      <c r="CB214" s="295">
        <f>IFERROR(INDEX('[3]5.งบทดลอง รพ.'!$BX:$BX,MATCH(F:F,'[3]5.งบทดลอง รพ.'!B:B,0)),)</f>
        <v>0</v>
      </c>
      <c r="CC214" s="506">
        <f t="shared" si="40"/>
        <v>0</v>
      </c>
    </row>
    <row r="215" spans="1:81" s="308" customFormat="1" ht="45">
      <c r="A215" s="307" t="s">
        <v>787</v>
      </c>
      <c r="B215" s="292" t="s">
        <v>39</v>
      </c>
      <c r="C215" s="293" t="s">
        <v>40</v>
      </c>
      <c r="D215" s="294">
        <v>52010</v>
      </c>
      <c r="E215" s="310" t="s">
        <v>788</v>
      </c>
      <c r="F215" s="504" t="s">
        <v>823</v>
      </c>
      <c r="G215" s="505" t="s">
        <v>824</v>
      </c>
      <c r="H215" s="295">
        <f>IFERROR(INDEX('[3]5.งบทดลอง รพ.'!$D:$D,MATCH(F:F,'[3]5.งบทดลอง รพ.'!B:B,0)),)</f>
        <v>16595</v>
      </c>
      <c r="I215" s="295">
        <f>IFERROR(INDEX('[3]5.งบทดลอง รพ.'!$E:$E,MATCH(F:F,'[3]5.งบทดลอง รพ.'!B:B,0)),)</f>
        <v>1500</v>
      </c>
      <c r="J215" s="295">
        <f>IFERROR(INDEX('[3]5.งบทดลอง รพ.'!$F:$F,MATCH(F:F,'[3]5.งบทดลอง รพ.'!B:B,0)),)</f>
        <v>0</v>
      </c>
      <c r="K215" s="295">
        <f>IFERROR(INDEX('[3]5.งบทดลอง รพ.'!$G:$G,MATCH(F:F,'[3]5.งบทดลอง รพ.'!B:B,0)),)</f>
        <v>3840</v>
      </c>
      <c r="L215" s="295">
        <f>IFERROR(INDEX('[3]5.งบทดลอง รพ.'!$H:$H,MATCH(F:F,'[3]5.งบทดลอง รพ.'!B:B,0)),)</f>
        <v>0</v>
      </c>
      <c r="M215" s="295">
        <f>IFERROR(INDEX('[3]5.งบทดลอง รพ.'!$I:$I,MATCH(F:F,'[3]5.งบทดลอง รพ.'!B:B,0)),)</f>
        <v>0</v>
      </c>
      <c r="N215" s="295">
        <f>IFERROR(INDEX('[3]5.งบทดลอง รพ.'!$J:$J,MATCH(F:F,'[3]5.งบทดลอง รพ.'!B:B,0)),)</f>
        <v>79095</v>
      </c>
      <c r="O215" s="295">
        <f>IFERROR(INDEX('[3]5.งบทดลอง รพ.'!$K:$K,MATCH(F:F,'[3]5.งบทดลอง รพ.'!B:B,0)),)</f>
        <v>3840</v>
      </c>
      <c r="P215" s="295">
        <f>IFERROR(INDEX('[3]5.งบทดลอง รพ.'!$L:$L,MATCH(F:F,'[3]5.งบทดลอง รพ.'!B:B,0)),)</f>
        <v>0</v>
      </c>
      <c r="Q215" s="295">
        <f>IFERROR(INDEX('[3]5.งบทดลอง รพ.'!$M:$M,MATCH(F:F,'[3]5.งบทดลอง รพ.'!B:B,0)),)</f>
        <v>0</v>
      </c>
      <c r="R215" s="295">
        <f>IFERROR(INDEX('[3]5.งบทดลอง รพ.'!$N:$N,MATCH(F:F,'[3]5.งบทดลอง รพ.'!B:B,0)),)</f>
        <v>0</v>
      </c>
      <c r="S215" s="295">
        <f>IFERROR(INDEX('[3]5.งบทดลอง รพ.'!$O:$O,MATCH(F:F,'[3]5.งบทดลอง รพ.'!B:B,0)),)</f>
        <v>0</v>
      </c>
      <c r="T215" s="295">
        <f>IFERROR(INDEX('[3]5.งบทดลอง รพ.'!$P:$P,MATCH(F:F,'[3]5.งบทดลอง รพ.'!B:B,0)),)</f>
        <v>0</v>
      </c>
      <c r="U215" s="295">
        <f>IFERROR(INDEX('[3]5.งบทดลอง รพ.'!$Q:$Q,MATCH(F:F,'[3]5.งบทดลอง รพ.'!B:B,0)),)</f>
        <v>0</v>
      </c>
      <c r="V215" s="295">
        <f>IFERROR(INDEX('[3]5.งบทดลอง รพ.'!$R:$R,MATCH(F:F,'[3]5.งบทดลอง รพ.'!B:B,0)),)</f>
        <v>0</v>
      </c>
      <c r="W215" s="295">
        <f>IFERROR(INDEX('[3]5.งบทดลอง รพ.'!$S:$S,MATCH(F:F,'[3]5.งบทดลอง รพ.'!B:B,0)),)</f>
        <v>0</v>
      </c>
      <c r="X215" s="295">
        <f>IFERROR(INDEX('[3]5.งบทดลอง รพ.'!$T:$T,MATCH(F:F,'[3]5.งบทดลอง รพ.'!B:B,0)),)</f>
        <v>0</v>
      </c>
      <c r="Y215" s="295">
        <f>IFERROR(INDEX('[3]5.งบทดลอง รพ.'!$U:$U,MATCH(F:F,'[3]5.งบทดลอง รพ.'!B:B,0)),)</f>
        <v>0</v>
      </c>
      <c r="Z215" s="295">
        <f>IFERROR(INDEX('[3]5.งบทดลอง รพ.'!$V:$V,MATCH(F:F,'[3]5.งบทดลอง รพ.'!B:B,0)),)</f>
        <v>25815</v>
      </c>
      <c r="AA215" s="295">
        <f>IFERROR(INDEX('[3]5.งบทดลอง รพ.'!$W:$W,MATCH(F:F,'[3]5.งบทดลอง รพ.'!B:B,0)),)</f>
        <v>0</v>
      </c>
      <c r="AB215" s="295">
        <f>IFERROR(INDEX('[3]5.งบทดลอง รพ.'!$X:$X,MATCH(F:F,'[3]5.งบทดลอง รพ.'!B:B,0)),)</f>
        <v>0</v>
      </c>
      <c r="AC215" s="295">
        <f>IFERROR(INDEX('[3]5.งบทดลอง รพ.'!$Y:$Y,MATCH(F:F,'[3]5.งบทดลอง รพ.'!B:B,0)),)</f>
        <v>0</v>
      </c>
      <c r="AD215" s="295">
        <f>IFERROR(INDEX('[3]5.งบทดลอง รพ.'!$Z:$Z,MATCH(F:F,'[3]5.งบทดลอง รพ.'!B:B,0)),)</f>
        <v>0</v>
      </c>
      <c r="AE215" s="295">
        <f>IFERROR(INDEX('[3]5.งบทดลอง รพ.'!$AA:$AA,MATCH(F:F,'[3]5.งบทดลอง รพ.'!B:B,0)),)</f>
        <v>0</v>
      </c>
      <c r="AF215" s="295">
        <f>IFERROR(INDEX('[3]5.งบทดลอง รพ.'!$AB:$AB,MATCH(F:F,'[3]5.งบทดลอง รพ.'!B:B,0)),)</f>
        <v>0</v>
      </c>
      <c r="AG215" s="295">
        <f>IFERROR(INDEX('[3]5.งบทดลอง รพ.'!$AC:$AC,MATCH(F:F,'[3]5.งบทดลอง รพ.'!B:B,0)),)</f>
        <v>0</v>
      </c>
      <c r="AH215" s="295">
        <f>IFERROR(INDEX('[3]5.งบทดลอง รพ.'!$AD:$AD,MATCH(F:F,'[3]5.งบทดลอง รพ.'!B:B,0)),)</f>
        <v>0</v>
      </c>
      <c r="AI215" s="295">
        <f>IFERROR(INDEX('[3]5.งบทดลอง รพ.'!$AE:$AE,MATCH(F:F,'[3]5.งบทดลอง รพ.'!B:B,0)),)</f>
        <v>0</v>
      </c>
      <c r="AJ215" s="295">
        <f>IFERROR(INDEX('[3]5.งบทดลอง รพ.'!$AF:$AF,MATCH(F:F,'[3]5.งบทดลอง รพ.'!B:B,0)),)</f>
        <v>0</v>
      </c>
      <c r="AK215" s="295">
        <f>IFERROR(INDEX('[3]5.งบทดลอง รพ.'!$AG:$AG,MATCH(F:F,'[3]5.งบทดลอง รพ.'!B:B,0)),)</f>
        <v>0</v>
      </c>
      <c r="AL215" s="295">
        <f>IFERROR(INDEX('[3]5.งบทดลอง รพ.'!$AH:$AH,MATCH(F:F,'[3]5.งบทดลอง รพ.'!B:B,0)),)</f>
        <v>0</v>
      </c>
      <c r="AM215" s="295">
        <f>IFERROR(INDEX('[3]5.งบทดลอง รพ.'!$AI:$AI,MATCH(F:F,'[3]5.งบทดลอง รพ.'!B:B,0)),)</f>
        <v>0</v>
      </c>
      <c r="AN215" s="295">
        <f>IFERROR(INDEX('[3]5.งบทดลอง รพ.'!$AJ:$AJ,MATCH(F:F,'[3]5.งบทดลอง รพ.'!B:B,0)),)</f>
        <v>0</v>
      </c>
      <c r="AO215" s="295">
        <f>IFERROR(INDEX('[3]5.งบทดลอง รพ.'!$AK:$AK,MATCH(F:F,'[3]5.งบทดลอง รพ.'!B:B,0)),)</f>
        <v>0</v>
      </c>
      <c r="AP215" s="295">
        <f>IFERROR(INDEX('[3]5.งบทดลอง รพ.'!$AL:$AL,MATCH(F:F,'[3]5.งบทดลอง รพ.'!B:B,0)),)</f>
        <v>0</v>
      </c>
      <c r="AQ215" s="295">
        <f>IFERROR(INDEX('[3]5.งบทดลอง รพ.'!$AM:$AM,MATCH(F:F,'[3]5.งบทดลอง รพ.'!B:B,0)),)</f>
        <v>0</v>
      </c>
      <c r="AR215" s="295">
        <f>IFERROR(INDEX('[3]5.งบทดลอง รพ.'!$AN:$AN,MATCH(F:F,'[3]5.งบทดลอง รพ.'!B:B,0)),)</f>
        <v>0</v>
      </c>
      <c r="AS215" s="295">
        <f>IFERROR(INDEX('[3]5.งบทดลอง รพ.'!$AO:$AO,MATCH(F:F,'[3]5.งบทดลอง รพ.'!B:B,0)),)</f>
        <v>0</v>
      </c>
      <c r="AT215" s="295">
        <f>IFERROR(INDEX('[3]5.งบทดลอง รพ.'!$AP:$AP,MATCH(F:F,'[3]5.งบทดลอง รพ.'!B:B,0)),)</f>
        <v>0</v>
      </c>
      <c r="AU215" s="295">
        <f>IFERROR(INDEX('[3]5.งบทดลอง รพ.'!$AQ:$AQ,MATCH(F:F,'[3]5.งบทดลอง รพ.'!B:B,0)),)</f>
        <v>9670</v>
      </c>
      <c r="AV215" s="295">
        <f>IFERROR(INDEX('[3]5.งบทดลอง รพ.'!$AR:$AR,MATCH(F:F,'[3]5.งบทดลอง รพ.'!B:B,0)),)</f>
        <v>0</v>
      </c>
      <c r="AW215" s="295">
        <f>IFERROR(INDEX('[3]5.งบทดลอง รพ.'!$AS:$AS,MATCH(F:F,'[3]5.งบทดลอง รพ.'!B:B,0)),)</f>
        <v>0</v>
      </c>
      <c r="AX215" s="295">
        <f>IFERROR(INDEX('[3]5.งบทดลอง รพ.'!$AT:$AT,MATCH(F:F,'[3]5.งบทดลอง รพ.'!B:B,0)),)</f>
        <v>0</v>
      </c>
      <c r="AY215" s="295">
        <f>IFERROR(INDEX('[3]5.งบทดลอง รพ.'!$AU:$AU,MATCH(F:F,'[3]5.งบทดลอง รพ.'!B:B,0)),)</f>
        <v>0</v>
      </c>
      <c r="AZ215" s="295">
        <f>IFERROR(INDEX('[3]5.งบทดลอง รพ.'!$AV:$AV,MATCH(F:F,'[3]5.งบทดลอง รพ.'!B:B,0)),)</f>
        <v>0</v>
      </c>
      <c r="BA215" s="295">
        <f>IFERROR(INDEX('[3]5.งบทดลอง รพ.'!$AW:$AW,MATCH(F:F,'[3]5.งบทดลอง รพ.'!B:B,0)),)</f>
        <v>0</v>
      </c>
      <c r="BB215" s="295">
        <f>IFERROR(INDEX('[3]5.งบทดลอง รพ.'!$AX:$AX,MATCH(F:F,'[3]5.งบทดลอง รพ.'!B:B,0)),)</f>
        <v>16913.22</v>
      </c>
      <c r="BC215" s="295">
        <f>IFERROR(INDEX('[3]5.งบทดลอง รพ.'!$AY:$AY,MATCH(F:F,'[3]5.งบทดลอง รพ.'!B:B,0)),)</f>
        <v>0</v>
      </c>
      <c r="BD215" s="295">
        <f>IFERROR(INDEX('[3]5.งบทดลอง รพ.'!$AZ:$AZ,MATCH(F:F,'[3]5.งบทดลอง รพ.'!B:B,0)),)</f>
        <v>0</v>
      </c>
      <c r="BE215" s="295">
        <f>IFERROR(INDEX('[3]5.งบทดลอง รพ.'!$BA:$BA,MATCH(F:F,'[3]5.งบทดลอง รพ.'!B:B,0)),)</f>
        <v>0</v>
      </c>
      <c r="BF215" s="295">
        <f>IFERROR(INDEX('[3]5.งบทดลอง รพ.'!$BB:$BB,MATCH(F:F,'[3]5.งบทดลอง รพ.'!B:B,0)),)</f>
        <v>0</v>
      </c>
      <c r="BG215" s="295">
        <f>IFERROR(INDEX('[3]5.งบทดลอง รพ.'!$BC:$BC,MATCH(F:F,'[3]5.งบทดลอง รพ.'!B:B,0)),)</f>
        <v>0</v>
      </c>
      <c r="BH215" s="295">
        <f>IFERROR(INDEX('[3]5.งบทดลอง รพ.'!$BD:$BD,MATCH(F:F,'[3]5.งบทดลอง รพ.'!B:B,0)),)</f>
        <v>0</v>
      </c>
      <c r="BI215" s="295">
        <f>IFERROR(INDEX('[3]5.งบทดลอง รพ.'!$BE:$BE,MATCH(F:F,'[3]5.งบทดลอง รพ.'!B:B,0)),)</f>
        <v>4500</v>
      </c>
      <c r="BJ215" s="295">
        <f>IFERROR(INDEX('[3]5.งบทดลอง รพ.'!$BF:$BF,MATCH(F:F,'[3]5.งบทดลอง รพ.'!B:B,0)),)</f>
        <v>0</v>
      </c>
      <c r="BK215" s="295">
        <f>IFERROR(INDEX('[3]5.งบทดลอง รพ.'!$BG:$BG,MATCH(F:F,'[3]5.งบทดลอง รพ.'!B:B,0)),)</f>
        <v>0</v>
      </c>
      <c r="BL215" s="295">
        <f>IFERROR(INDEX('[3]5.งบทดลอง รพ.'!$BH:$BH,MATCH(F:F,'[3]5.งบทดลอง รพ.'!B:B,0)),)</f>
        <v>0</v>
      </c>
      <c r="BM215" s="295">
        <f>IFERROR(INDEX('[3]5.งบทดลอง รพ.'!$BI:$BI,MATCH(F:F,'[3]5.งบทดลอง รพ.'!B:B,0)),)</f>
        <v>9115</v>
      </c>
      <c r="BN215" s="295">
        <f>IFERROR(INDEX('[3]5.งบทดลอง รพ.'!$BJ:$BJ,MATCH(F:F,'[3]5.งบทดลอง รพ.'!B:B,0)),)</f>
        <v>13015</v>
      </c>
      <c r="BO215" s="295">
        <f>IFERROR(INDEX('[3]5.งบทดลอง รพ.'!$BK:$BK,MATCH(F:F,'[3]5.งบทดลอง รพ.'!B:B,0)),)</f>
        <v>0</v>
      </c>
      <c r="BP215" s="295">
        <f>IFERROR(INDEX('[3]5.งบทดลอง รพ.'!$BL:$BL,MATCH(F:F,'[3]5.งบทดลอง รพ.'!B:B,0)),)</f>
        <v>0</v>
      </c>
      <c r="BQ215" s="295">
        <f>IFERROR(INDEX('[3]5.งบทดลอง รพ.'!$BM:$BM,MATCH(F:F,'[3]5.งบทดลอง รพ.'!B:B,0)),)</f>
        <v>0</v>
      </c>
      <c r="BR215" s="295">
        <f>IFERROR(INDEX('[3]5.งบทดลอง รพ.'!$BN:$BN,MATCH(F:F,'[3]5.งบทดลอง รพ.'!B:B,0)),)</f>
        <v>0</v>
      </c>
      <c r="BS215" s="295">
        <f>IFERROR(INDEX('[3]5.งบทดลอง รพ.'!$BO:$BO,MATCH(F:F,'[3]5.งบทดลอง รพ.'!B:B,0)),)</f>
        <v>0</v>
      </c>
      <c r="BT215" s="295">
        <f>IFERROR(INDEX('[3]5.งบทดลอง รพ.'!$BP:$BP,MATCH(F:F,'[3]5.งบทดลอง รพ.'!B:B,0)),)</f>
        <v>0</v>
      </c>
      <c r="BU215" s="295">
        <f>IFERROR(INDEX('[3]5.งบทดลอง รพ.'!$BQ:$BQ,MATCH(F:F,'[3]5.งบทดลอง รพ.'!B:B,0)),)</f>
        <v>0</v>
      </c>
      <c r="BV215" s="295">
        <f>IFERROR(INDEX('[3]5.งบทดลอง รพ.'!$BR:$BR,MATCH(F:F,'[3]5.งบทดลอง รพ.'!B:B,0)),)</f>
        <v>0</v>
      </c>
      <c r="BW215" s="295">
        <f>IFERROR(INDEX('[3]5.งบทดลอง รพ.'!$BS:$BS,MATCH(F:F,'[3]5.งบทดลอง รพ.'!B:B,0)),)</f>
        <v>0</v>
      </c>
      <c r="BX215" s="295">
        <f>IFERROR(INDEX('[3]5.งบทดลอง รพ.'!$BT:$BT,MATCH(F:F,'[3]5.งบทดลอง รพ.'!B:B,0)),)</f>
        <v>0</v>
      </c>
      <c r="BY215" s="295">
        <f>IFERROR(INDEX('[3]5.งบทดลอง รพ.'!$BU:$BU,MATCH(F:F,'[3]5.งบทดลอง รพ.'!B:B,0)),)</f>
        <v>0</v>
      </c>
      <c r="BZ215" s="295">
        <f>IFERROR(INDEX('[3]5.งบทดลอง รพ.'!$BV:$BV,MATCH(F:F,'[3]5.งบทดลอง รพ.'!B:B,0)),)</f>
        <v>0</v>
      </c>
      <c r="CA215" s="295">
        <f>IFERROR(INDEX('[3]5.งบทดลอง รพ.'!$BW:$BW,MATCH(F:F,'[3]5.งบทดลอง รพ.'!B:B,0)),)</f>
        <v>0</v>
      </c>
      <c r="CB215" s="295">
        <f>IFERROR(INDEX('[3]5.งบทดลอง รพ.'!$BX:$BX,MATCH(F:F,'[3]5.งบทดลอง รพ.'!B:B,0)),)</f>
        <v>0</v>
      </c>
      <c r="CC215" s="506">
        <f t="shared" si="40"/>
        <v>183898.22</v>
      </c>
    </row>
    <row r="216" spans="1:81" s="308" customFormat="1" ht="45">
      <c r="A216" s="307" t="s">
        <v>787</v>
      </c>
      <c r="B216" s="292" t="s">
        <v>39</v>
      </c>
      <c r="C216" s="293" t="s">
        <v>40</v>
      </c>
      <c r="D216" s="294">
        <v>52010</v>
      </c>
      <c r="E216" s="310" t="s">
        <v>788</v>
      </c>
      <c r="F216" s="504" t="s">
        <v>825</v>
      </c>
      <c r="G216" s="505" t="s">
        <v>826</v>
      </c>
      <c r="H216" s="295">
        <f>IFERROR(INDEX('[3]5.งบทดลอง รพ.'!$D:$D,MATCH(F:F,'[3]5.งบทดลอง รพ.'!B:B,0)),)</f>
        <v>0</v>
      </c>
      <c r="I216" s="295">
        <f>IFERROR(INDEX('[3]5.งบทดลอง รพ.'!$E:$E,MATCH(F:F,'[3]5.งบทดลอง รพ.'!B:B,0)),)</f>
        <v>0</v>
      </c>
      <c r="J216" s="295">
        <f>IFERROR(INDEX('[3]5.งบทดลอง รพ.'!$F:$F,MATCH(F:F,'[3]5.งบทดลอง รพ.'!B:B,0)),)</f>
        <v>0</v>
      </c>
      <c r="K216" s="295">
        <f>IFERROR(INDEX('[3]5.งบทดลอง รพ.'!$G:$G,MATCH(F:F,'[3]5.งบทดลอง รพ.'!B:B,0)),)</f>
        <v>0</v>
      </c>
      <c r="L216" s="295">
        <f>IFERROR(INDEX('[3]5.งบทดลอง รพ.'!$H:$H,MATCH(F:F,'[3]5.งบทดลอง รพ.'!B:B,0)),)</f>
        <v>0</v>
      </c>
      <c r="M216" s="295">
        <f>IFERROR(INDEX('[3]5.งบทดลอง รพ.'!$I:$I,MATCH(F:F,'[3]5.งบทดลอง รพ.'!B:B,0)),)</f>
        <v>0</v>
      </c>
      <c r="N216" s="295">
        <f>IFERROR(INDEX('[3]5.งบทดลอง รพ.'!$J:$J,MATCH(F:F,'[3]5.งบทดลอง รพ.'!B:B,0)),)</f>
        <v>0</v>
      </c>
      <c r="O216" s="295">
        <f>IFERROR(INDEX('[3]5.งบทดลอง รพ.'!$K:$K,MATCH(F:F,'[3]5.งบทดลอง รพ.'!B:B,0)),)</f>
        <v>0</v>
      </c>
      <c r="P216" s="295">
        <f>IFERROR(INDEX('[3]5.งบทดลอง รพ.'!$L:$L,MATCH(F:F,'[3]5.งบทดลอง รพ.'!B:B,0)),)</f>
        <v>0</v>
      </c>
      <c r="Q216" s="295">
        <f>IFERROR(INDEX('[3]5.งบทดลอง รพ.'!$M:$M,MATCH(F:F,'[3]5.งบทดลอง รพ.'!B:B,0)),)</f>
        <v>0</v>
      </c>
      <c r="R216" s="295">
        <f>IFERROR(INDEX('[3]5.งบทดลอง รพ.'!$N:$N,MATCH(F:F,'[3]5.งบทดลอง รพ.'!B:B,0)),)</f>
        <v>0</v>
      </c>
      <c r="S216" s="295">
        <f>IFERROR(INDEX('[3]5.งบทดลอง รพ.'!$O:$O,MATCH(F:F,'[3]5.งบทดลอง รพ.'!B:B,0)),)</f>
        <v>0</v>
      </c>
      <c r="T216" s="295">
        <f>IFERROR(INDEX('[3]5.งบทดลอง รพ.'!$P:$P,MATCH(F:F,'[3]5.งบทดลอง รพ.'!B:B,0)),)</f>
        <v>0</v>
      </c>
      <c r="U216" s="295">
        <f>IFERROR(INDEX('[3]5.งบทดลอง รพ.'!$Q:$Q,MATCH(F:F,'[3]5.งบทดลอง รพ.'!B:B,0)),)</f>
        <v>0</v>
      </c>
      <c r="V216" s="295">
        <f>IFERROR(INDEX('[3]5.งบทดลอง รพ.'!$R:$R,MATCH(F:F,'[3]5.งบทดลอง รพ.'!B:B,0)),)</f>
        <v>0</v>
      </c>
      <c r="W216" s="295">
        <f>IFERROR(INDEX('[3]5.งบทดลอง รพ.'!$S:$S,MATCH(F:F,'[3]5.งบทดลอง รพ.'!B:B,0)),)</f>
        <v>0</v>
      </c>
      <c r="X216" s="295">
        <f>IFERROR(INDEX('[3]5.งบทดลอง รพ.'!$T:$T,MATCH(F:F,'[3]5.งบทดลอง รพ.'!B:B,0)),)</f>
        <v>0</v>
      </c>
      <c r="Y216" s="295">
        <f>IFERROR(INDEX('[3]5.งบทดลอง รพ.'!$U:$U,MATCH(F:F,'[3]5.งบทดลอง รพ.'!B:B,0)),)</f>
        <v>0</v>
      </c>
      <c r="Z216" s="295">
        <f>IFERROR(INDEX('[3]5.งบทดลอง รพ.'!$V:$V,MATCH(F:F,'[3]5.งบทดลอง รพ.'!B:B,0)),)</f>
        <v>0</v>
      </c>
      <c r="AA216" s="295">
        <f>IFERROR(INDEX('[3]5.งบทดลอง รพ.'!$W:$W,MATCH(F:F,'[3]5.งบทดลอง รพ.'!B:B,0)),)</f>
        <v>0</v>
      </c>
      <c r="AB216" s="295">
        <f>IFERROR(INDEX('[3]5.งบทดลอง รพ.'!$X:$X,MATCH(F:F,'[3]5.งบทดลอง รพ.'!B:B,0)),)</f>
        <v>0</v>
      </c>
      <c r="AC216" s="295">
        <f>IFERROR(INDEX('[3]5.งบทดลอง รพ.'!$Y:$Y,MATCH(F:F,'[3]5.งบทดลอง รพ.'!B:B,0)),)</f>
        <v>0</v>
      </c>
      <c r="AD216" s="295">
        <f>IFERROR(INDEX('[3]5.งบทดลอง รพ.'!$Z:$Z,MATCH(F:F,'[3]5.งบทดลอง รพ.'!B:B,0)),)</f>
        <v>0</v>
      </c>
      <c r="AE216" s="295">
        <f>IFERROR(INDEX('[3]5.งบทดลอง รพ.'!$AA:$AA,MATCH(F:F,'[3]5.งบทดลอง รพ.'!B:B,0)),)</f>
        <v>0</v>
      </c>
      <c r="AF216" s="295">
        <f>IFERROR(INDEX('[3]5.งบทดลอง รพ.'!$AB:$AB,MATCH(F:F,'[3]5.งบทดลอง รพ.'!B:B,0)),)</f>
        <v>3720</v>
      </c>
      <c r="AG216" s="295">
        <f>IFERROR(INDEX('[3]5.งบทดลอง รพ.'!$AC:$AC,MATCH(F:F,'[3]5.งบทดลอง รพ.'!B:B,0)),)</f>
        <v>0</v>
      </c>
      <c r="AH216" s="295">
        <f>IFERROR(INDEX('[3]5.งบทดลอง รพ.'!$AD:$AD,MATCH(F:F,'[3]5.งบทดลอง รพ.'!B:B,0)),)</f>
        <v>0</v>
      </c>
      <c r="AI216" s="295">
        <f>IFERROR(INDEX('[3]5.งบทดลอง รพ.'!$AE:$AE,MATCH(F:F,'[3]5.งบทดลอง รพ.'!B:B,0)),)</f>
        <v>0</v>
      </c>
      <c r="AJ216" s="295">
        <f>IFERROR(INDEX('[3]5.งบทดลอง รพ.'!$AF:$AF,MATCH(F:F,'[3]5.งบทดลอง รพ.'!B:B,0)),)</f>
        <v>0</v>
      </c>
      <c r="AK216" s="295">
        <f>IFERROR(INDEX('[3]5.งบทดลอง รพ.'!$AG:$AG,MATCH(F:F,'[3]5.งบทดลอง รพ.'!B:B,0)),)</f>
        <v>0</v>
      </c>
      <c r="AL216" s="295">
        <f>IFERROR(INDEX('[3]5.งบทดลอง รพ.'!$AH:$AH,MATCH(F:F,'[3]5.งบทดลอง รพ.'!B:B,0)),)</f>
        <v>0</v>
      </c>
      <c r="AM216" s="295">
        <f>IFERROR(INDEX('[3]5.งบทดลอง รพ.'!$AI:$AI,MATCH(F:F,'[3]5.งบทดลอง รพ.'!B:B,0)),)</f>
        <v>0</v>
      </c>
      <c r="AN216" s="295">
        <f>IFERROR(INDEX('[3]5.งบทดลอง รพ.'!$AJ:$AJ,MATCH(F:F,'[3]5.งบทดลอง รพ.'!B:B,0)),)</f>
        <v>0</v>
      </c>
      <c r="AO216" s="295">
        <f>IFERROR(INDEX('[3]5.งบทดลอง รพ.'!$AK:$AK,MATCH(F:F,'[3]5.งบทดลอง รพ.'!B:B,0)),)</f>
        <v>0</v>
      </c>
      <c r="AP216" s="295">
        <f>IFERROR(INDEX('[3]5.งบทดลอง รพ.'!$AL:$AL,MATCH(F:F,'[3]5.งบทดลอง รพ.'!B:B,0)),)</f>
        <v>0</v>
      </c>
      <c r="AQ216" s="295">
        <f>IFERROR(INDEX('[3]5.งบทดลอง รพ.'!$AM:$AM,MATCH(F:F,'[3]5.งบทดลอง รพ.'!B:B,0)),)</f>
        <v>0</v>
      </c>
      <c r="AR216" s="295">
        <f>IFERROR(INDEX('[3]5.งบทดลอง รพ.'!$AN:$AN,MATCH(F:F,'[3]5.งบทดลอง รพ.'!B:B,0)),)</f>
        <v>0</v>
      </c>
      <c r="AS216" s="295">
        <f>IFERROR(INDEX('[3]5.งบทดลอง รพ.'!$AO:$AO,MATCH(F:F,'[3]5.งบทดลอง รพ.'!B:B,0)),)</f>
        <v>0</v>
      </c>
      <c r="AT216" s="295">
        <f>IFERROR(INDEX('[3]5.งบทดลอง รพ.'!$AP:$AP,MATCH(F:F,'[3]5.งบทดลอง รพ.'!B:B,0)),)</f>
        <v>0</v>
      </c>
      <c r="AU216" s="295">
        <f>IFERROR(INDEX('[3]5.งบทดลอง รพ.'!$AQ:$AQ,MATCH(F:F,'[3]5.งบทดลอง รพ.'!B:B,0)),)</f>
        <v>0</v>
      </c>
      <c r="AV216" s="295">
        <f>IFERROR(INDEX('[3]5.งบทดลอง รพ.'!$AR:$AR,MATCH(F:F,'[3]5.งบทดลอง รพ.'!B:B,0)),)</f>
        <v>0</v>
      </c>
      <c r="AW216" s="295">
        <f>IFERROR(INDEX('[3]5.งบทดลอง รพ.'!$AS:$AS,MATCH(F:F,'[3]5.งบทดลอง รพ.'!B:B,0)),)</f>
        <v>0</v>
      </c>
      <c r="AX216" s="295">
        <f>IFERROR(INDEX('[3]5.งบทดลอง รพ.'!$AT:$AT,MATCH(F:F,'[3]5.งบทดลอง รพ.'!B:B,0)),)</f>
        <v>0</v>
      </c>
      <c r="AY216" s="295">
        <f>IFERROR(INDEX('[3]5.งบทดลอง รพ.'!$AU:$AU,MATCH(F:F,'[3]5.งบทดลอง รพ.'!B:B,0)),)</f>
        <v>0</v>
      </c>
      <c r="AZ216" s="295">
        <f>IFERROR(INDEX('[3]5.งบทดลอง รพ.'!$AV:$AV,MATCH(F:F,'[3]5.งบทดลอง รพ.'!B:B,0)),)</f>
        <v>0</v>
      </c>
      <c r="BA216" s="295">
        <f>IFERROR(INDEX('[3]5.งบทดลอง รพ.'!$AW:$AW,MATCH(F:F,'[3]5.งบทดลอง รพ.'!B:B,0)),)</f>
        <v>0</v>
      </c>
      <c r="BB216" s="295">
        <f>IFERROR(INDEX('[3]5.งบทดลอง รพ.'!$AX:$AX,MATCH(F:F,'[3]5.งบทดลอง รพ.'!B:B,0)),)</f>
        <v>0</v>
      </c>
      <c r="BC216" s="295">
        <f>IFERROR(INDEX('[3]5.งบทดลอง รพ.'!$AY:$AY,MATCH(F:F,'[3]5.งบทดลอง รพ.'!B:B,0)),)</f>
        <v>0</v>
      </c>
      <c r="BD216" s="295">
        <f>IFERROR(INDEX('[3]5.งบทดลอง รพ.'!$AZ:$AZ,MATCH(F:F,'[3]5.งบทดลอง รพ.'!B:B,0)),)</f>
        <v>0</v>
      </c>
      <c r="BE216" s="295">
        <f>IFERROR(INDEX('[3]5.งบทดลอง รพ.'!$BA:$BA,MATCH(F:F,'[3]5.งบทดลอง รพ.'!B:B,0)),)</f>
        <v>0</v>
      </c>
      <c r="BF216" s="295">
        <f>IFERROR(INDEX('[3]5.งบทดลอง รพ.'!$BB:$BB,MATCH(F:F,'[3]5.งบทดลอง รพ.'!B:B,0)),)</f>
        <v>0</v>
      </c>
      <c r="BG216" s="295">
        <f>IFERROR(INDEX('[3]5.งบทดลอง รพ.'!$BC:$BC,MATCH(F:F,'[3]5.งบทดลอง รพ.'!B:B,0)),)</f>
        <v>0</v>
      </c>
      <c r="BH216" s="295">
        <f>IFERROR(INDEX('[3]5.งบทดลอง รพ.'!$BD:$BD,MATCH(F:F,'[3]5.งบทดลอง รพ.'!B:B,0)),)</f>
        <v>0</v>
      </c>
      <c r="BI216" s="295">
        <f>IFERROR(INDEX('[3]5.งบทดลอง รพ.'!$BE:$BE,MATCH(F:F,'[3]5.งบทดลอง รพ.'!B:B,0)),)</f>
        <v>0</v>
      </c>
      <c r="BJ216" s="295">
        <f>IFERROR(INDEX('[3]5.งบทดลอง รพ.'!$BF:$BF,MATCH(F:F,'[3]5.งบทดลอง รพ.'!B:B,0)),)</f>
        <v>0</v>
      </c>
      <c r="BK216" s="295">
        <f>IFERROR(INDEX('[3]5.งบทดลอง รพ.'!$BG:$BG,MATCH(F:F,'[3]5.งบทดลอง รพ.'!B:B,0)),)</f>
        <v>0</v>
      </c>
      <c r="BL216" s="295">
        <f>IFERROR(INDEX('[3]5.งบทดลอง รพ.'!$BH:$BH,MATCH(F:F,'[3]5.งบทดลอง รพ.'!B:B,0)),)</f>
        <v>0</v>
      </c>
      <c r="BM216" s="295">
        <f>IFERROR(INDEX('[3]5.งบทดลอง รพ.'!$BI:$BI,MATCH(F:F,'[3]5.งบทดลอง รพ.'!B:B,0)),)</f>
        <v>0</v>
      </c>
      <c r="BN216" s="295">
        <f>IFERROR(INDEX('[3]5.งบทดลอง รพ.'!$BJ:$BJ,MATCH(F:F,'[3]5.งบทดลอง รพ.'!B:B,0)),)</f>
        <v>0</v>
      </c>
      <c r="BO216" s="295">
        <f>IFERROR(INDEX('[3]5.งบทดลอง รพ.'!$BK:$BK,MATCH(F:F,'[3]5.งบทดลอง รพ.'!B:B,0)),)</f>
        <v>0</v>
      </c>
      <c r="BP216" s="295">
        <f>IFERROR(INDEX('[3]5.งบทดลอง รพ.'!$BL:$BL,MATCH(F:F,'[3]5.งบทดลอง รพ.'!B:B,0)),)</f>
        <v>0</v>
      </c>
      <c r="BQ216" s="295">
        <f>IFERROR(INDEX('[3]5.งบทดลอง รพ.'!$BM:$BM,MATCH(F:F,'[3]5.งบทดลอง รพ.'!B:B,0)),)</f>
        <v>0</v>
      </c>
      <c r="BR216" s="295">
        <f>IFERROR(INDEX('[3]5.งบทดลอง รพ.'!$BN:$BN,MATCH(F:F,'[3]5.งบทดลอง รพ.'!B:B,0)),)</f>
        <v>0</v>
      </c>
      <c r="BS216" s="295">
        <f>IFERROR(INDEX('[3]5.งบทดลอง รพ.'!$BO:$BO,MATCH(F:F,'[3]5.งบทดลอง รพ.'!B:B,0)),)</f>
        <v>0</v>
      </c>
      <c r="BT216" s="295">
        <f>IFERROR(INDEX('[3]5.งบทดลอง รพ.'!$BP:$BP,MATCH(F:F,'[3]5.งบทดลอง รพ.'!B:B,0)),)</f>
        <v>0</v>
      </c>
      <c r="BU216" s="295">
        <f>IFERROR(INDEX('[3]5.งบทดลอง รพ.'!$BQ:$BQ,MATCH(F:F,'[3]5.งบทดลอง รพ.'!B:B,0)),)</f>
        <v>0</v>
      </c>
      <c r="BV216" s="295">
        <f>IFERROR(INDEX('[3]5.งบทดลอง รพ.'!$BR:$BR,MATCH(F:F,'[3]5.งบทดลอง รพ.'!B:B,0)),)</f>
        <v>0</v>
      </c>
      <c r="BW216" s="295">
        <f>IFERROR(INDEX('[3]5.งบทดลอง รพ.'!$BS:$BS,MATCH(F:F,'[3]5.งบทดลอง รพ.'!B:B,0)),)</f>
        <v>0</v>
      </c>
      <c r="BX216" s="295">
        <f>IFERROR(INDEX('[3]5.งบทดลอง รพ.'!$BT:$BT,MATCH(F:F,'[3]5.งบทดลอง รพ.'!B:B,0)),)</f>
        <v>0</v>
      </c>
      <c r="BY216" s="295">
        <f>IFERROR(INDEX('[3]5.งบทดลอง รพ.'!$BU:$BU,MATCH(F:F,'[3]5.งบทดลอง รพ.'!B:B,0)),)</f>
        <v>0</v>
      </c>
      <c r="BZ216" s="295">
        <f>IFERROR(INDEX('[3]5.งบทดลอง รพ.'!$BV:$BV,MATCH(F:F,'[3]5.งบทดลอง รพ.'!B:B,0)),)</f>
        <v>0</v>
      </c>
      <c r="CA216" s="295">
        <f>IFERROR(INDEX('[3]5.งบทดลอง รพ.'!$BW:$BW,MATCH(F:F,'[3]5.งบทดลอง รพ.'!B:B,0)),)</f>
        <v>0</v>
      </c>
      <c r="CB216" s="295">
        <f>IFERROR(INDEX('[3]5.งบทดลอง รพ.'!$BX:$BX,MATCH(F:F,'[3]5.งบทดลอง รพ.'!B:B,0)),)</f>
        <v>0</v>
      </c>
      <c r="CC216" s="506">
        <f t="shared" si="40"/>
        <v>3720</v>
      </c>
    </row>
    <row r="217" spans="1:81" s="308" customFormat="1" ht="45">
      <c r="A217" s="307" t="s">
        <v>787</v>
      </c>
      <c r="B217" s="292" t="s">
        <v>39</v>
      </c>
      <c r="C217" s="293" t="s">
        <v>40</v>
      </c>
      <c r="D217" s="294"/>
      <c r="E217" s="310"/>
      <c r="F217" s="504" t="s">
        <v>827</v>
      </c>
      <c r="G217" s="505" t="s">
        <v>828</v>
      </c>
      <c r="H217" s="295">
        <f>IFERROR(INDEX('[3]5.งบทดลอง รพ.'!$D:$D,MATCH(F:F,'[3]5.งบทดลอง รพ.'!B:B,0)),)</f>
        <v>2249341.9300000002</v>
      </c>
      <c r="I217" s="295">
        <f>IFERROR(INDEX('[3]5.งบทดลอง รพ.'!$E:$E,MATCH(F:F,'[3]5.งบทดลอง รพ.'!B:B,0)),)</f>
        <v>129200</v>
      </c>
      <c r="J217" s="295">
        <f>IFERROR(INDEX('[3]5.งบทดลอง รพ.'!$F:$F,MATCH(F:F,'[3]5.งบทดลอง รพ.'!B:B,0)),)</f>
        <v>493979.31</v>
      </c>
      <c r="K217" s="295">
        <f>IFERROR(INDEX('[3]5.งบทดลอง รพ.'!$G:$G,MATCH(F:F,'[3]5.งบทดลอง รพ.'!B:B,0)),)</f>
        <v>0</v>
      </c>
      <c r="L217" s="295">
        <f>IFERROR(INDEX('[3]5.งบทดลอง รพ.'!$H:$H,MATCH(F:F,'[3]5.งบทดลอง รพ.'!B:B,0)),)</f>
        <v>126600</v>
      </c>
      <c r="M217" s="295">
        <f>IFERROR(INDEX('[3]5.งบทดลอง รพ.'!$I:$I,MATCH(F:F,'[3]5.งบทดลอง รพ.'!B:B,0)),)</f>
        <v>63300</v>
      </c>
      <c r="N217" s="295">
        <f>IFERROR(INDEX('[3]5.งบทดลอง รพ.'!$J:$J,MATCH(F:F,'[3]5.งบทดลอง รพ.'!B:B,0)),)</f>
        <v>2350692.86</v>
      </c>
      <c r="O217" s="295">
        <f>IFERROR(INDEX('[3]5.งบทดลอง รพ.'!$K:$K,MATCH(F:F,'[3]5.งบทดลอง รพ.'!B:B,0)),)</f>
        <v>0</v>
      </c>
      <c r="P217" s="295">
        <f>IFERROR(INDEX('[3]5.งบทดลอง รพ.'!$L:$L,MATCH(F:F,'[3]5.งบทดลอง รพ.'!B:B,0)),)</f>
        <v>0</v>
      </c>
      <c r="Q217" s="295">
        <f>IFERROR(INDEX('[3]5.งบทดลอง รพ.'!$M:$M,MATCH(F:F,'[3]5.งบทดลอง รพ.'!B:B,0)),)</f>
        <v>401500</v>
      </c>
      <c r="R217" s="295">
        <f>IFERROR(INDEX('[3]5.งบทดลอง รพ.'!$N:$N,MATCH(F:F,'[3]5.งบทดลอง รพ.'!B:B,0)),)</f>
        <v>0</v>
      </c>
      <c r="S217" s="295">
        <f>IFERROR(INDEX('[3]5.งบทดลอง รพ.'!$O:$O,MATCH(F:F,'[3]5.งบทดลอง รพ.'!B:B,0)),)</f>
        <v>0</v>
      </c>
      <c r="T217" s="295">
        <f>IFERROR(INDEX('[3]5.งบทดลอง รพ.'!$P:$P,MATCH(F:F,'[3]5.งบทดลอง รพ.'!B:B,0)),)</f>
        <v>0</v>
      </c>
      <c r="U217" s="295">
        <f>IFERROR(INDEX('[3]5.งบทดลอง รพ.'!$Q:$Q,MATCH(F:F,'[3]5.งบทดลอง รพ.'!B:B,0)),)</f>
        <v>333300</v>
      </c>
      <c r="V217" s="295">
        <f>IFERROR(INDEX('[3]5.งบทดลอง รพ.'!$R:$R,MATCH(F:F,'[3]5.งบทดลอง รพ.'!B:B,0)),)</f>
        <v>0</v>
      </c>
      <c r="W217" s="295">
        <f>IFERROR(INDEX('[3]5.งบทดลอง รพ.'!$S:$S,MATCH(F:F,'[3]5.งบทดลอง รพ.'!B:B,0)),)</f>
        <v>0</v>
      </c>
      <c r="X217" s="295">
        <f>IFERROR(INDEX('[3]5.งบทดลอง รพ.'!$T:$T,MATCH(F:F,'[3]5.งบทดลอง รพ.'!B:B,0)),)</f>
        <v>0</v>
      </c>
      <c r="Y217" s="295">
        <f>IFERROR(INDEX('[3]5.งบทดลอง รพ.'!$U:$U,MATCH(F:F,'[3]5.งบทดลอง รพ.'!B:B,0)),)</f>
        <v>0</v>
      </c>
      <c r="Z217" s="295">
        <f>IFERROR(INDEX('[3]5.งบทดลอง รพ.'!$V:$V,MATCH(F:F,'[3]5.งบทดลอง รพ.'!B:B,0)),)</f>
        <v>0</v>
      </c>
      <c r="AA217" s="295">
        <f>IFERROR(INDEX('[3]5.งบทดลอง รพ.'!$W:$W,MATCH(F:F,'[3]5.งบทดลอง รพ.'!B:B,0)),)</f>
        <v>598825.17000000004</v>
      </c>
      <c r="AB217" s="295">
        <f>IFERROR(INDEX('[3]5.งบทดลอง รพ.'!$X:$X,MATCH(F:F,'[3]5.งบทดลอง รพ.'!B:B,0)),)</f>
        <v>130500</v>
      </c>
      <c r="AC217" s="295">
        <f>IFERROR(INDEX('[3]5.งบทดลอง รพ.'!$Y:$Y,MATCH(F:F,'[3]5.งบทดลอง รพ.'!B:B,0)),)</f>
        <v>291000</v>
      </c>
      <c r="AD217" s="295">
        <f>IFERROR(INDEX('[3]5.งบทดลอง รพ.'!$Z:$Z,MATCH(F:F,'[3]5.งบทดลอง รพ.'!B:B,0)),)</f>
        <v>0</v>
      </c>
      <c r="AE217" s="295">
        <f>IFERROR(INDEX('[3]5.งบทดลอง รพ.'!$AA:$AA,MATCH(F:F,'[3]5.งบทดลอง รพ.'!B:B,0)),)</f>
        <v>96900</v>
      </c>
      <c r="AF217" s="295">
        <f>IFERROR(INDEX('[3]5.งบทดลอง รพ.'!$AB:$AB,MATCH(F:F,'[3]5.งบทดลอง รพ.'!B:B,0)),)</f>
        <v>33600</v>
      </c>
      <c r="AG217" s="295">
        <f>IFERROR(INDEX('[3]5.งบทดลอง รพ.'!$AC:$AC,MATCH(F:F,'[3]5.งบทดลอง รพ.'!B:B,0)),)</f>
        <v>138600</v>
      </c>
      <c r="AH217" s="295">
        <f>IFERROR(INDEX('[3]5.งบทดลอง รพ.'!$AD:$AD,MATCH(F:F,'[3]5.งบทดลอง รพ.'!B:B,0)),)</f>
        <v>16800</v>
      </c>
      <c r="AI217" s="295">
        <f>IFERROR(INDEX('[3]5.งบทดลอง รพ.'!$AE:$AE,MATCH(F:F,'[3]5.งบทดลอง รพ.'!B:B,0)),)</f>
        <v>1759512.9</v>
      </c>
      <c r="AJ217" s="295">
        <f>IFERROR(INDEX('[3]5.งบทดลอง รพ.'!$AF:$AF,MATCH(F:F,'[3]5.งบทดลอง รพ.'!B:B,0)),)</f>
        <v>50400</v>
      </c>
      <c r="AK217" s="295">
        <f>IFERROR(INDEX('[3]5.งบทดลอง รพ.'!$AG:$AG,MATCH(F:F,'[3]5.งบทดลอง รพ.'!B:B,0)),)</f>
        <v>0</v>
      </c>
      <c r="AL217" s="295">
        <f>IFERROR(INDEX('[3]5.งบทดลอง รพ.'!$AH:$AH,MATCH(F:F,'[3]5.งบทดลอง รพ.'!B:B,0)),)</f>
        <v>33600</v>
      </c>
      <c r="AM217" s="295">
        <f>IFERROR(INDEX('[3]5.งบทดลอง รพ.'!$AI:$AI,MATCH(F:F,'[3]5.งบทดลอง รพ.'!B:B,0)),)</f>
        <v>50400</v>
      </c>
      <c r="AN217" s="295">
        <f>IFERROR(INDEX('[3]5.งบทดลอง รพ.'!$AJ:$AJ,MATCH(F:F,'[3]5.งบทดลอง รพ.'!B:B,0)),)</f>
        <v>50400</v>
      </c>
      <c r="AO217" s="295">
        <f>IFERROR(INDEX('[3]5.งบทดลอง รพ.'!$AK:$AK,MATCH(F:F,'[3]5.งบทดลอง รพ.'!B:B,0)),)</f>
        <v>0</v>
      </c>
      <c r="AP217" s="295">
        <f>IFERROR(INDEX('[3]5.งบทดลอง รพ.'!$AL:$AL,MATCH(F:F,'[3]5.งบทดลอง รพ.'!B:B,0)),)</f>
        <v>63300</v>
      </c>
      <c r="AQ217" s="295">
        <f>IFERROR(INDEX('[3]5.งบทดลอง รพ.'!$AM:$AM,MATCH(F:F,'[3]5.งบทดลอง รพ.'!B:B,0)),)</f>
        <v>80100</v>
      </c>
      <c r="AR217" s="295">
        <f>IFERROR(INDEX('[3]5.งบทดลอง รพ.'!$AN:$AN,MATCH(F:F,'[3]5.งบทดลอง รพ.'!B:B,0)),)</f>
        <v>33600</v>
      </c>
      <c r="AS217" s="295">
        <f>IFERROR(INDEX('[3]5.งบทดลอง รพ.'!$AO:$AO,MATCH(F:F,'[3]5.งบทดลอง รพ.'!B:B,0)),)</f>
        <v>0</v>
      </c>
      <c r="AT217" s="295">
        <f>IFERROR(INDEX('[3]5.งบทดลอง รพ.'!$AP:$AP,MATCH(F:F,'[3]5.งบทดลอง รพ.'!B:B,0)),)</f>
        <v>33600</v>
      </c>
      <c r="AU217" s="295">
        <f>IFERROR(INDEX('[3]5.งบทดลอง รพ.'!$AQ:$AQ,MATCH(F:F,'[3]5.งบทดลอง รพ.'!B:B,0)),)</f>
        <v>495670.97</v>
      </c>
      <c r="AV217" s="295">
        <f>IFERROR(INDEX('[3]5.งบทดลอง รพ.'!$AR:$AR,MATCH(F:F,'[3]5.งบทดลอง รพ.'!B:B,0)),)</f>
        <v>0</v>
      </c>
      <c r="AW217" s="295">
        <f>IFERROR(INDEX('[3]5.งบทดลอง รพ.'!$AS:$AS,MATCH(F:F,'[3]5.งบทดลอง รพ.'!B:B,0)),)</f>
        <v>0</v>
      </c>
      <c r="AX217" s="295">
        <f>IFERROR(INDEX('[3]5.งบทดลอง รพ.'!$AT:$AT,MATCH(F:F,'[3]5.งบทดลอง รพ.'!B:B,0)),)</f>
        <v>0</v>
      </c>
      <c r="AY217" s="295">
        <f>IFERROR(INDEX('[3]5.งบทดลอง รพ.'!$AU:$AU,MATCH(F:F,'[3]5.งบทดลอง รพ.'!B:B,0)),)</f>
        <v>0</v>
      </c>
      <c r="AZ217" s="295">
        <f>IFERROR(INDEX('[3]5.งบทดลอง รพ.'!$AV:$AV,MATCH(F:F,'[3]5.งบทดลอง รพ.'!B:B,0)),)</f>
        <v>16800</v>
      </c>
      <c r="BA217" s="295">
        <f>IFERROR(INDEX('[3]5.งบทดลอง รพ.'!$AW:$AW,MATCH(F:F,'[3]5.งบทดลอง รพ.'!B:B,0)),)</f>
        <v>33600</v>
      </c>
      <c r="BB217" s="295">
        <f>IFERROR(INDEX('[3]5.งบทดลอง รพ.'!$AX:$AX,MATCH(F:F,'[3]5.งบทดลอง รพ.'!B:B,0)),)</f>
        <v>1580455.48</v>
      </c>
      <c r="BC217" s="295">
        <f>IFERROR(INDEX('[3]5.งบทดลอง รพ.'!$AY:$AY,MATCH(F:F,'[3]5.งบทดลอง รพ.'!B:B,0)),)</f>
        <v>0</v>
      </c>
      <c r="BD217" s="295">
        <f>IFERROR(INDEX('[3]5.งบทดลอง รพ.'!$AZ:$AZ,MATCH(F:F,'[3]5.งบทดลอง รพ.'!B:B,0)),)</f>
        <v>113700</v>
      </c>
      <c r="BE217" s="295">
        <f>IFERROR(INDEX('[3]5.งบทดลอง รพ.'!$BA:$BA,MATCH(F:F,'[3]5.งบทดลอง รพ.'!B:B,0)),)</f>
        <v>0</v>
      </c>
      <c r="BF217" s="295">
        <f>IFERROR(INDEX('[3]5.งบทดลอง รพ.'!$BB:$BB,MATCH(F:F,'[3]5.งบทดลอง รพ.'!B:B,0)),)</f>
        <v>0</v>
      </c>
      <c r="BG217" s="295">
        <f>IFERROR(INDEX('[3]5.งบทดลอง รพ.'!$BC:$BC,MATCH(F:F,'[3]5.งบทดลอง รพ.'!B:B,0)),)</f>
        <v>0</v>
      </c>
      <c r="BH217" s="295">
        <f>IFERROR(INDEX('[3]5.งบทดลอง รพ.'!$BD:$BD,MATCH(F:F,'[3]5.งบทดลอง รพ.'!B:B,0)),)</f>
        <v>29700</v>
      </c>
      <c r="BI217" s="295">
        <f>IFERROR(INDEX('[3]5.งบทดลอง รพ.'!$BE:$BE,MATCH(F:F,'[3]5.งบทดลอง รพ.'!B:B,0)),)</f>
        <v>130500</v>
      </c>
      <c r="BJ217" s="295">
        <f>IFERROR(INDEX('[3]5.งบทดลอง รพ.'!$BF:$BF,MATCH(F:F,'[3]5.งบทดลอง รพ.'!B:B,0)),)</f>
        <v>53400</v>
      </c>
      <c r="BK217" s="295">
        <f>IFERROR(INDEX('[3]5.งบทดลอง รพ.'!$BG:$BG,MATCH(F:F,'[3]5.งบทดลอง รพ.'!B:B,0)),)</f>
        <v>132300</v>
      </c>
      <c r="BL217" s="295">
        <f>IFERROR(INDEX('[3]5.งบทดลอง รพ.'!$BH:$BH,MATCH(F:F,'[3]5.งบทดลอง รพ.'!B:B,0)),)</f>
        <v>46500</v>
      </c>
      <c r="BM217" s="295">
        <f>IFERROR(INDEX('[3]5.งบทดลอง รพ.'!$BI:$BI,MATCH(F:F,'[3]5.งบทดลอง รพ.'!B:B,0)),)</f>
        <v>1074200</v>
      </c>
      <c r="BN217" s="295">
        <f>IFERROR(INDEX('[3]5.งบทดลอง รพ.'!$BJ:$BJ,MATCH(F:F,'[3]5.งบทดลอง รพ.'!B:B,0)),)</f>
        <v>0</v>
      </c>
      <c r="BO217" s="295">
        <f>IFERROR(INDEX('[3]5.งบทดลอง รพ.'!$BK:$BK,MATCH(F:F,'[3]5.งบทดลอง รพ.'!B:B,0)),)</f>
        <v>0</v>
      </c>
      <c r="BP217" s="295">
        <f>IFERROR(INDEX('[3]5.งบทดลอง รพ.'!$BL:$BL,MATCH(F:F,'[3]5.งบทดลอง รพ.'!B:B,0)),)</f>
        <v>0</v>
      </c>
      <c r="BQ217" s="295">
        <f>IFERROR(INDEX('[3]5.งบทดลอง รพ.'!$BM:$BM,MATCH(F:F,'[3]5.งบทดลอง รพ.'!B:B,0)),)</f>
        <v>0</v>
      </c>
      <c r="BR217" s="295">
        <f>IFERROR(INDEX('[3]5.งบทดลอง รพ.'!$BN:$BN,MATCH(F:F,'[3]5.งบทดลอง รพ.'!B:B,0)),)</f>
        <v>44800</v>
      </c>
      <c r="BS217" s="295">
        <f>IFERROR(INDEX('[3]5.งบทดลอง รพ.'!$BO:$BO,MATCH(F:F,'[3]5.งบทดลอง รพ.'!B:B,0)),)</f>
        <v>22400</v>
      </c>
      <c r="BT217" s="295">
        <f>IFERROR(INDEX('[3]5.งบทดลอง รพ.'!$BP:$BP,MATCH(F:F,'[3]5.งบทดลอง รพ.'!B:B,0)),)</f>
        <v>458241.94</v>
      </c>
      <c r="BU217" s="295">
        <f>IFERROR(INDEX('[3]5.งบทดลอง รพ.'!$BQ:$BQ,MATCH(F:F,'[3]5.งบทดลอง รพ.'!B:B,0)),)</f>
        <v>33600</v>
      </c>
      <c r="BV217" s="295">
        <f>IFERROR(INDEX('[3]5.งบทดลอง รพ.'!$BR:$BR,MATCH(F:F,'[3]5.งบทดลอง รพ.'!B:B,0)),)</f>
        <v>16800</v>
      </c>
      <c r="BW217" s="295">
        <f>IFERROR(INDEX('[3]5.งบทดลอง รพ.'!$BS:$BS,MATCH(F:F,'[3]5.งบทดลอง รพ.'!B:B,0)),)</f>
        <v>46500</v>
      </c>
      <c r="BX217" s="295">
        <f>IFERROR(INDEX('[3]5.งบทดลอง รพ.'!$BT:$BT,MATCH(F:F,'[3]5.งบทดลอง รพ.'!B:B,0)),)</f>
        <v>33600</v>
      </c>
      <c r="BY217" s="295">
        <f>IFERROR(INDEX('[3]5.งบทดลอง รพ.'!$BU:$BU,MATCH(F:F,'[3]5.งบทดลอง รพ.'!B:B,0)),)</f>
        <v>261000</v>
      </c>
      <c r="BZ217" s="295">
        <f>IFERROR(INDEX('[3]5.งบทดลอง รพ.'!$BV:$BV,MATCH(F:F,'[3]5.งบทดลอง รพ.'!B:B,0)),)</f>
        <v>33600</v>
      </c>
      <c r="CA217" s="295">
        <f>IFERROR(INDEX('[3]5.งบทดลอง รพ.'!$BW:$BW,MATCH(F:F,'[3]5.งบทดลอง รพ.'!B:B,0)),)</f>
        <v>30529.03</v>
      </c>
      <c r="CB217" s="295">
        <f>IFERROR(INDEX('[3]5.งบทดลอง รพ.'!$BX:$BX,MATCH(F:F,'[3]5.งบทดลอง รพ.'!B:B,0)),)</f>
        <v>0</v>
      </c>
      <c r="CC217" s="506">
        <f t="shared" si="40"/>
        <v>14296949.59</v>
      </c>
    </row>
    <row r="218" spans="1:81" s="308" customFormat="1" ht="45">
      <c r="A218" s="307" t="s">
        <v>787</v>
      </c>
      <c r="B218" s="292" t="s">
        <v>39</v>
      </c>
      <c r="C218" s="293" t="s">
        <v>40</v>
      </c>
      <c r="D218" s="314"/>
      <c r="E218" s="310"/>
      <c r="F218" s="504" t="s">
        <v>829</v>
      </c>
      <c r="G218" s="505" t="s">
        <v>830</v>
      </c>
      <c r="H218" s="295">
        <f>IFERROR(INDEX('[3]5.งบทดลอง รพ.'!$D:$D,MATCH(F:F,'[3]5.งบทดลอง รพ.'!B:B,0)),)</f>
        <v>21000</v>
      </c>
      <c r="I218" s="295">
        <f>IFERROR(INDEX('[3]5.งบทดลอง รพ.'!$E:$E,MATCH(F:F,'[3]5.งบทดลอง รพ.'!B:B,0)),)</f>
        <v>0</v>
      </c>
      <c r="J218" s="295">
        <f>IFERROR(INDEX('[3]5.งบทดลอง รพ.'!$F:$F,MATCH(F:F,'[3]5.งบทดลอง รพ.'!B:B,0)),)</f>
        <v>0</v>
      </c>
      <c r="K218" s="295">
        <f>IFERROR(INDEX('[3]5.งบทดลอง รพ.'!$G:$G,MATCH(F:F,'[3]5.งบทดลอง รพ.'!B:B,0)),)</f>
        <v>0</v>
      </c>
      <c r="L218" s="295">
        <f>IFERROR(INDEX('[3]5.งบทดลอง รพ.'!$H:$H,MATCH(F:F,'[3]5.งบทดลอง รพ.'!B:B,0)),)</f>
        <v>0</v>
      </c>
      <c r="M218" s="295">
        <f>IFERROR(INDEX('[3]5.งบทดลอง รพ.'!$I:$I,MATCH(F:F,'[3]5.งบทดลอง รพ.'!B:B,0)),)</f>
        <v>0</v>
      </c>
      <c r="N218" s="295">
        <f>IFERROR(INDEX('[3]5.งบทดลอง รพ.'!$J:$J,MATCH(F:F,'[3]5.งบทดลอง รพ.'!B:B,0)),)</f>
        <v>21000</v>
      </c>
      <c r="O218" s="295">
        <f>IFERROR(INDEX('[3]5.งบทดลอง รพ.'!$K:$K,MATCH(F:F,'[3]5.งบทดลอง รพ.'!B:B,0)),)</f>
        <v>0</v>
      </c>
      <c r="P218" s="295">
        <f>IFERROR(INDEX('[3]5.งบทดลอง รพ.'!$L:$L,MATCH(F:F,'[3]5.งบทดลอง รพ.'!B:B,0)),)</f>
        <v>0</v>
      </c>
      <c r="Q218" s="295">
        <f>IFERROR(INDEX('[3]5.งบทดลอง รพ.'!$M:$M,MATCH(F:F,'[3]5.งบทดลอง รพ.'!B:B,0)),)</f>
        <v>0</v>
      </c>
      <c r="R218" s="295">
        <f>IFERROR(INDEX('[3]5.งบทดลอง รพ.'!$N:$N,MATCH(F:F,'[3]5.งบทดลอง รพ.'!B:B,0)),)</f>
        <v>0</v>
      </c>
      <c r="S218" s="295">
        <f>IFERROR(INDEX('[3]5.งบทดลอง รพ.'!$O:$O,MATCH(F:F,'[3]5.งบทดลอง รพ.'!B:B,0)),)</f>
        <v>0</v>
      </c>
      <c r="T218" s="295">
        <f>IFERROR(INDEX('[3]5.งบทดลอง รพ.'!$P:$P,MATCH(F:F,'[3]5.งบทดลอง รพ.'!B:B,0)),)</f>
        <v>0</v>
      </c>
      <c r="U218" s="295">
        <f>IFERROR(INDEX('[3]5.งบทดลอง รพ.'!$Q:$Q,MATCH(F:F,'[3]5.งบทดลอง รพ.'!B:B,0)),)</f>
        <v>0</v>
      </c>
      <c r="V218" s="295">
        <f>IFERROR(INDEX('[3]5.งบทดลอง รพ.'!$R:$R,MATCH(F:F,'[3]5.งบทดลอง รพ.'!B:B,0)),)</f>
        <v>0</v>
      </c>
      <c r="W218" s="295">
        <f>IFERROR(INDEX('[3]5.งบทดลอง รพ.'!$S:$S,MATCH(F:F,'[3]5.งบทดลอง รพ.'!B:B,0)),)</f>
        <v>0</v>
      </c>
      <c r="X218" s="295">
        <f>IFERROR(INDEX('[3]5.งบทดลอง รพ.'!$T:$T,MATCH(F:F,'[3]5.งบทดลอง รพ.'!B:B,0)),)</f>
        <v>0</v>
      </c>
      <c r="Y218" s="295">
        <f>IFERROR(INDEX('[3]5.งบทดลอง รพ.'!$U:$U,MATCH(F:F,'[3]5.งบทดลอง รพ.'!B:B,0)),)</f>
        <v>0</v>
      </c>
      <c r="Z218" s="295">
        <f>IFERROR(INDEX('[3]5.งบทดลอง รพ.'!$V:$V,MATCH(F:F,'[3]5.งบทดลอง รพ.'!B:B,0)),)</f>
        <v>0</v>
      </c>
      <c r="AA218" s="295">
        <f>IFERROR(INDEX('[3]5.งบทดลอง รพ.'!$W:$W,MATCH(F:F,'[3]5.งบทดลอง รพ.'!B:B,0)),)</f>
        <v>0</v>
      </c>
      <c r="AB218" s="295">
        <f>IFERROR(INDEX('[3]5.งบทดลอง รพ.'!$X:$X,MATCH(F:F,'[3]5.งบทดลอง รพ.'!B:B,0)),)</f>
        <v>0</v>
      </c>
      <c r="AC218" s="295">
        <f>IFERROR(INDEX('[3]5.งบทดลอง รพ.'!$Y:$Y,MATCH(F:F,'[3]5.งบทดลอง รพ.'!B:B,0)),)</f>
        <v>0</v>
      </c>
      <c r="AD218" s="295">
        <f>IFERROR(INDEX('[3]5.งบทดลอง รพ.'!$Z:$Z,MATCH(F:F,'[3]5.งบทดลอง รพ.'!B:B,0)),)</f>
        <v>0</v>
      </c>
      <c r="AE218" s="295">
        <f>IFERROR(INDEX('[3]5.งบทดลอง รพ.'!$AA:$AA,MATCH(F:F,'[3]5.งบทดลอง รพ.'!B:B,0)),)</f>
        <v>0</v>
      </c>
      <c r="AF218" s="295">
        <f>IFERROR(INDEX('[3]5.งบทดลอง รพ.'!$AB:$AB,MATCH(F:F,'[3]5.งบทดลอง รพ.'!B:B,0)),)</f>
        <v>0</v>
      </c>
      <c r="AG218" s="295">
        <f>IFERROR(INDEX('[3]5.งบทดลอง รพ.'!$AC:$AC,MATCH(F:F,'[3]5.งบทดลอง รพ.'!B:B,0)),)</f>
        <v>0</v>
      </c>
      <c r="AH218" s="295">
        <f>IFERROR(INDEX('[3]5.งบทดลอง รพ.'!$AD:$AD,MATCH(F:F,'[3]5.งบทดลอง รพ.'!B:B,0)),)</f>
        <v>0</v>
      </c>
      <c r="AI218" s="295">
        <f>IFERROR(INDEX('[3]5.งบทดลอง รพ.'!$AE:$AE,MATCH(F:F,'[3]5.งบทดลอง รพ.'!B:B,0)),)</f>
        <v>10500</v>
      </c>
      <c r="AJ218" s="295">
        <f>IFERROR(INDEX('[3]5.งบทดลอง รพ.'!$AF:$AF,MATCH(F:F,'[3]5.งบทดลอง รพ.'!B:B,0)),)</f>
        <v>0</v>
      </c>
      <c r="AK218" s="295">
        <f>IFERROR(INDEX('[3]5.งบทดลอง รพ.'!$AG:$AG,MATCH(F:F,'[3]5.งบทดลอง รพ.'!B:B,0)),)</f>
        <v>0</v>
      </c>
      <c r="AL218" s="295">
        <f>IFERROR(INDEX('[3]5.งบทดลอง รพ.'!$AH:$AH,MATCH(F:F,'[3]5.งบทดลอง รพ.'!B:B,0)),)</f>
        <v>0</v>
      </c>
      <c r="AM218" s="295">
        <f>IFERROR(INDEX('[3]5.งบทดลอง รพ.'!$AI:$AI,MATCH(F:F,'[3]5.งบทดลอง รพ.'!B:B,0)),)</f>
        <v>0</v>
      </c>
      <c r="AN218" s="295">
        <f>IFERROR(INDEX('[3]5.งบทดลอง รพ.'!$AJ:$AJ,MATCH(F:F,'[3]5.งบทดลอง รพ.'!B:B,0)),)</f>
        <v>0</v>
      </c>
      <c r="AO218" s="295">
        <f>IFERROR(INDEX('[3]5.งบทดลอง รพ.'!$AK:$AK,MATCH(F:F,'[3]5.งบทดลอง รพ.'!B:B,0)),)</f>
        <v>0</v>
      </c>
      <c r="AP218" s="295">
        <f>IFERROR(INDEX('[3]5.งบทดลอง รพ.'!$AL:$AL,MATCH(F:F,'[3]5.งบทดลอง รพ.'!B:B,0)),)</f>
        <v>0</v>
      </c>
      <c r="AQ218" s="295">
        <f>IFERROR(INDEX('[3]5.งบทดลอง รพ.'!$AM:$AM,MATCH(F:F,'[3]5.งบทดลอง รพ.'!B:B,0)),)</f>
        <v>0</v>
      </c>
      <c r="AR218" s="295">
        <f>IFERROR(INDEX('[3]5.งบทดลอง รพ.'!$AN:$AN,MATCH(F:F,'[3]5.งบทดลอง รพ.'!B:B,0)),)</f>
        <v>0</v>
      </c>
      <c r="AS218" s="295">
        <f>IFERROR(INDEX('[3]5.งบทดลอง รพ.'!$AO:$AO,MATCH(F:F,'[3]5.งบทดลอง รพ.'!B:B,0)),)</f>
        <v>0</v>
      </c>
      <c r="AT218" s="295">
        <f>IFERROR(INDEX('[3]5.งบทดลอง รพ.'!$AP:$AP,MATCH(F:F,'[3]5.งบทดลอง รพ.'!B:B,0)),)</f>
        <v>0</v>
      </c>
      <c r="AU218" s="295">
        <f>IFERROR(INDEX('[3]5.งบทดลอง รพ.'!$AQ:$AQ,MATCH(F:F,'[3]5.งบทดลอง รพ.'!B:B,0)),)</f>
        <v>42000</v>
      </c>
      <c r="AV218" s="295">
        <f>IFERROR(INDEX('[3]5.งบทดลอง รพ.'!$AR:$AR,MATCH(F:F,'[3]5.งบทดลอง รพ.'!B:B,0)),)</f>
        <v>0</v>
      </c>
      <c r="AW218" s="295">
        <f>IFERROR(INDEX('[3]5.งบทดลอง รพ.'!$AS:$AS,MATCH(F:F,'[3]5.งบทดลอง รพ.'!B:B,0)),)</f>
        <v>0</v>
      </c>
      <c r="AX218" s="295">
        <f>IFERROR(INDEX('[3]5.งบทดลอง รพ.'!$AT:$AT,MATCH(F:F,'[3]5.งบทดลอง รพ.'!B:B,0)),)</f>
        <v>0</v>
      </c>
      <c r="AY218" s="295">
        <f>IFERROR(INDEX('[3]5.งบทดลอง รพ.'!$AU:$AU,MATCH(F:F,'[3]5.งบทดลอง รพ.'!B:B,0)),)</f>
        <v>0</v>
      </c>
      <c r="AZ218" s="295">
        <f>IFERROR(INDEX('[3]5.งบทดลอง รพ.'!$AV:$AV,MATCH(F:F,'[3]5.งบทดลอง รพ.'!B:B,0)),)</f>
        <v>0</v>
      </c>
      <c r="BA218" s="295">
        <f>IFERROR(INDEX('[3]5.งบทดลอง รพ.'!$AW:$AW,MATCH(F:F,'[3]5.งบทดลอง รพ.'!B:B,0)),)</f>
        <v>0</v>
      </c>
      <c r="BB218" s="295">
        <f>IFERROR(INDEX('[3]5.งบทดลอง รพ.'!$AX:$AX,MATCH(F:F,'[3]5.งบทดลอง รพ.'!B:B,0)),)</f>
        <v>31500</v>
      </c>
      <c r="BC218" s="295">
        <f>IFERROR(INDEX('[3]5.งบทดลอง รพ.'!$AY:$AY,MATCH(F:F,'[3]5.งบทดลอง รพ.'!B:B,0)),)</f>
        <v>0</v>
      </c>
      <c r="BD218" s="295">
        <f>IFERROR(INDEX('[3]5.งบทดลอง รพ.'!$AZ:$AZ,MATCH(F:F,'[3]5.งบทดลอง รพ.'!B:B,0)),)</f>
        <v>0</v>
      </c>
      <c r="BE218" s="295">
        <f>IFERROR(INDEX('[3]5.งบทดลอง รพ.'!$BA:$BA,MATCH(F:F,'[3]5.งบทดลอง รพ.'!B:B,0)),)</f>
        <v>0</v>
      </c>
      <c r="BF218" s="295">
        <f>IFERROR(INDEX('[3]5.งบทดลอง รพ.'!$BB:$BB,MATCH(F:F,'[3]5.งบทดลอง รพ.'!B:B,0)),)</f>
        <v>0</v>
      </c>
      <c r="BG218" s="295">
        <f>IFERROR(INDEX('[3]5.งบทดลอง รพ.'!$BC:$BC,MATCH(F:F,'[3]5.งบทดลอง รพ.'!B:B,0)),)</f>
        <v>0</v>
      </c>
      <c r="BH218" s="295">
        <f>IFERROR(INDEX('[3]5.งบทดลอง รพ.'!$BD:$BD,MATCH(F:F,'[3]5.งบทดลอง รพ.'!B:B,0)),)</f>
        <v>0</v>
      </c>
      <c r="BI218" s="295">
        <f>IFERROR(INDEX('[3]5.งบทดลอง รพ.'!$BE:$BE,MATCH(F:F,'[3]5.งบทดลอง รพ.'!B:B,0)),)</f>
        <v>0</v>
      </c>
      <c r="BJ218" s="295">
        <f>IFERROR(INDEX('[3]5.งบทดลอง รพ.'!$BF:$BF,MATCH(F:F,'[3]5.งบทดลอง รพ.'!B:B,0)),)</f>
        <v>0</v>
      </c>
      <c r="BK218" s="295">
        <f>IFERROR(INDEX('[3]5.งบทดลอง รพ.'!$BG:$BG,MATCH(F:F,'[3]5.งบทดลอง รพ.'!B:B,0)),)</f>
        <v>0</v>
      </c>
      <c r="BL218" s="295">
        <f>IFERROR(INDEX('[3]5.งบทดลอง รพ.'!$BH:$BH,MATCH(F:F,'[3]5.งบทดลอง รพ.'!B:B,0)),)</f>
        <v>0</v>
      </c>
      <c r="BM218" s="295">
        <f>IFERROR(INDEX('[3]5.งบทดลอง รพ.'!$BI:$BI,MATCH(F:F,'[3]5.งบทดลอง รพ.'!B:B,0)),)</f>
        <v>42000</v>
      </c>
      <c r="BN218" s="295">
        <f>IFERROR(INDEX('[3]5.งบทดลอง รพ.'!$BJ:$BJ,MATCH(F:F,'[3]5.งบทดลอง รพ.'!B:B,0)),)</f>
        <v>0</v>
      </c>
      <c r="BO218" s="295">
        <f>IFERROR(INDEX('[3]5.งบทดลอง รพ.'!$BK:$BK,MATCH(F:F,'[3]5.งบทดลอง รพ.'!B:B,0)),)</f>
        <v>0</v>
      </c>
      <c r="BP218" s="295">
        <f>IFERROR(INDEX('[3]5.งบทดลอง รพ.'!$BL:$BL,MATCH(F:F,'[3]5.งบทดลอง รพ.'!B:B,0)),)</f>
        <v>0</v>
      </c>
      <c r="BQ218" s="295">
        <f>IFERROR(INDEX('[3]5.งบทดลอง รพ.'!$BM:$BM,MATCH(F:F,'[3]5.งบทดลอง รพ.'!B:B,0)),)</f>
        <v>0</v>
      </c>
      <c r="BR218" s="295">
        <f>IFERROR(INDEX('[3]5.งบทดลอง รพ.'!$BN:$BN,MATCH(F:F,'[3]5.งบทดลอง รพ.'!B:B,0)),)</f>
        <v>0</v>
      </c>
      <c r="BS218" s="295">
        <f>IFERROR(INDEX('[3]5.งบทดลอง รพ.'!$BO:$BO,MATCH(F:F,'[3]5.งบทดลอง รพ.'!B:B,0)),)</f>
        <v>0</v>
      </c>
      <c r="BT218" s="295">
        <f>IFERROR(INDEX('[3]5.งบทดลอง รพ.'!$BP:$BP,MATCH(F:F,'[3]5.งบทดลอง รพ.'!B:B,0)),)</f>
        <v>31500</v>
      </c>
      <c r="BU218" s="295">
        <f>IFERROR(INDEX('[3]5.งบทดลอง รพ.'!$BQ:$BQ,MATCH(F:F,'[3]5.งบทดลอง รพ.'!B:B,0)),)</f>
        <v>0</v>
      </c>
      <c r="BV218" s="295">
        <f>IFERROR(INDEX('[3]5.งบทดลอง รพ.'!$BR:$BR,MATCH(F:F,'[3]5.งบทดลอง รพ.'!B:B,0)),)</f>
        <v>0</v>
      </c>
      <c r="BW218" s="295">
        <f>IFERROR(INDEX('[3]5.งบทดลอง รพ.'!$BS:$BS,MATCH(F:F,'[3]5.งบทดลอง รพ.'!B:B,0)),)</f>
        <v>0</v>
      </c>
      <c r="BX218" s="295">
        <f>IFERROR(INDEX('[3]5.งบทดลอง รพ.'!$BT:$BT,MATCH(F:F,'[3]5.งบทดลอง รพ.'!B:B,0)),)</f>
        <v>0</v>
      </c>
      <c r="BY218" s="295">
        <f>IFERROR(INDEX('[3]5.งบทดลอง รพ.'!$BU:$BU,MATCH(F:F,'[3]5.งบทดลอง รพ.'!B:B,0)),)</f>
        <v>0</v>
      </c>
      <c r="BZ218" s="295">
        <f>IFERROR(INDEX('[3]5.งบทดลอง รพ.'!$BV:$BV,MATCH(F:F,'[3]5.งบทดลอง รพ.'!B:B,0)),)</f>
        <v>0</v>
      </c>
      <c r="CA218" s="295">
        <f>IFERROR(INDEX('[3]5.งบทดลอง รพ.'!$BW:$BW,MATCH(F:F,'[3]5.งบทดลอง รพ.'!B:B,0)),)</f>
        <v>0</v>
      </c>
      <c r="CB218" s="295">
        <f>IFERROR(INDEX('[3]5.งบทดลอง รพ.'!$BX:$BX,MATCH(F:F,'[3]5.งบทดลอง รพ.'!B:B,0)),)</f>
        <v>0</v>
      </c>
      <c r="CC218" s="506">
        <f t="shared" si="40"/>
        <v>199500</v>
      </c>
    </row>
    <row r="219" spans="1:81" s="302" customFormat="1">
      <c r="A219" s="301"/>
      <c r="B219" s="639" t="s">
        <v>831</v>
      </c>
      <c r="C219" s="640"/>
      <c r="D219" s="640"/>
      <c r="E219" s="640"/>
      <c r="F219" s="640"/>
      <c r="G219" s="641"/>
      <c r="H219" s="507">
        <f>SUM(H198:H218)</f>
        <v>95629611.99000001</v>
      </c>
      <c r="I219" s="507">
        <f t="shared" ref="I219:BT219" si="41">SUM(I198:I218)</f>
        <v>19284364.82</v>
      </c>
      <c r="J219" s="507">
        <f t="shared" si="41"/>
        <v>31540312.349999998</v>
      </c>
      <c r="K219" s="507">
        <f t="shared" si="41"/>
        <v>17185411</v>
      </c>
      <c r="L219" s="507">
        <f t="shared" si="41"/>
        <v>12249558.1</v>
      </c>
      <c r="M219" s="507">
        <f t="shared" si="41"/>
        <v>5019215</v>
      </c>
      <c r="N219" s="507">
        <f t="shared" si="41"/>
        <v>160825193.06000003</v>
      </c>
      <c r="O219" s="507">
        <f t="shared" si="41"/>
        <v>17185411</v>
      </c>
      <c r="P219" s="507">
        <f t="shared" si="41"/>
        <v>8291270</v>
      </c>
      <c r="Q219" s="507">
        <f t="shared" si="41"/>
        <v>50773970.649999999</v>
      </c>
      <c r="R219" s="507">
        <f t="shared" si="41"/>
        <v>8396654.8000000007</v>
      </c>
      <c r="S219" s="507">
        <f t="shared" si="41"/>
        <v>17796346.449999999</v>
      </c>
      <c r="T219" s="507">
        <f t="shared" si="41"/>
        <v>32311500.259999998</v>
      </c>
      <c r="U219" s="507">
        <f t="shared" si="41"/>
        <v>30301611.16</v>
      </c>
      <c r="V219" s="507">
        <f t="shared" si="41"/>
        <v>3329172.4</v>
      </c>
      <c r="W219" s="507">
        <f t="shared" si="41"/>
        <v>15422610</v>
      </c>
      <c r="X219" s="507">
        <f t="shared" si="41"/>
        <v>11449650.960000001</v>
      </c>
      <c r="Y219" s="507">
        <f t="shared" si="41"/>
        <v>0</v>
      </c>
      <c r="Z219" s="507">
        <f t="shared" si="41"/>
        <v>113287253.48</v>
      </c>
      <c r="AA219" s="507">
        <f t="shared" si="41"/>
        <v>33892356.219999999</v>
      </c>
      <c r="AB219" s="507">
        <f t="shared" si="41"/>
        <v>16373977.620000001</v>
      </c>
      <c r="AC219" s="507">
        <f t="shared" si="41"/>
        <v>31718345.259999998</v>
      </c>
      <c r="AD219" s="507">
        <f t="shared" si="41"/>
        <v>11001717.18</v>
      </c>
      <c r="AE219" s="507">
        <f t="shared" si="41"/>
        <v>14816929.899999999</v>
      </c>
      <c r="AF219" s="507">
        <f t="shared" si="41"/>
        <v>12478073.34</v>
      </c>
      <c r="AG219" s="507">
        <f t="shared" si="41"/>
        <v>6165630.7800000003</v>
      </c>
      <c r="AH219" s="507">
        <f t="shared" si="41"/>
        <v>4110120</v>
      </c>
      <c r="AI219" s="507">
        <f t="shared" si="41"/>
        <v>154864003.75</v>
      </c>
      <c r="AJ219" s="507">
        <f t="shared" si="41"/>
        <v>8188143.2800000003</v>
      </c>
      <c r="AK219" s="507">
        <f t="shared" si="41"/>
        <v>6848478.1499999994</v>
      </c>
      <c r="AL219" s="507">
        <f t="shared" si="41"/>
        <v>7422513.3400000008</v>
      </c>
      <c r="AM219" s="507">
        <f t="shared" si="41"/>
        <v>6626214.6799999997</v>
      </c>
      <c r="AN219" s="507">
        <f t="shared" si="41"/>
        <v>10863851.59</v>
      </c>
      <c r="AO219" s="507">
        <f t="shared" si="41"/>
        <v>8446316.120000001</v>
      </c>
      <c r="AP219" s="507">
        <f t="shared" si="41"/>
        <v>7976823.1100000003</v>
      </c>
      <c r="AQ219" s="507">
        <f t="shared" si="41"/>
        <v>12397699.859999999</v>
      </c>
      <c r="AR219" s="507">
        <f t="shared" si="41"/>
        <v>6729460.54</v>
      </c>
      <c r="AS219" s="507">
        <f t="shared" si="41"/>
        <v>8073124.5</v>
      </c>
      <c r="AT219" s="507">
        <f t="shared" si="41"/>
        <v>7832077.5</v>
      </c>
      <c r="AU219" s="507">
        <f t="shared" si="41"/>
        <v>62914391.450000003</v>
      </c>
      <c r="AV219" s="507">
        <f t="shared" si="41"/>
        <v>9973644.6700000018</v>
      </c>
      <c r="AW219" s="507">
        <f t="shared" si="41"/>
        <v>8799903.3399999999</v>
      </c>
      <c r="AX219" s="507">
        <f t="shared" si="41"/>
        <v>8642880</v>
      </c>
      <c r="AY219" s="507">
        <f t="shared" si="41"/>
        <v>7905399.9400000004</v>
      </c>
      <c r="AZ219" s="507">
        <f t="shared" si="41"/>
        <v>2325121.2000000002</v>
      </c>
      <c r="BA219" s="507">
        <f t="shared" si="41"/>
        <v>4317380</v>
      </c>
      <c r="BB219" s="507">
        <f t="shared" si="41"/>
        <v>108853331.86000001</v>
      </c>
      <c r="BC219" s="507">
        <f t="shared" si="41"/>
        <v>7560646.4000000004</v>
      </c>
      <c r="BD219" s="507">
        <f t="shared" si="41"/>
        <v>11849208.9</v>
      </c>
      <c r="BE219" s="507">
        <f t="shared" si="41"/>
        <v>16515186.23</v>
      </c>
      <c r="BF219" s="507">
        <f t="shared" si="41"/>
        <v>17041172.969999999</v>
      </c>
      <c r="BG219" s="507">
        <f t="shared" si="41"/>
        <v>11855161.970000001</v>
      </c>
      <c r="BH219" s="507">
        <f t="shared" si="41"/>
        <v>20352552.670000002</v>
      </c>
      <c r="BI219" s="507">
        <f t="shared" si="41"/>
        <v>20001742.669999998</v>
      </c>
      <c r="BJ219" s="507">
        <f t="shared" si="41"/>
        <v>7274360</v>
      </c>
      <c r="BK219" s="507">
        <f t="shared" si="41"/>
        <v>4797096.5999999996</v>
      </c>
      <c r="BL219" s="507">
        <f t="shared" si="41"/>
        <v>3350153</v>
      </c>
      <c r="BM219" s="507">
        <f t="shared" si="41"/>
        <v>92851552.709999993</v>
      </c>
      <c r="BN219" s="507">
        <f t="shared" si="41"/>
        <v>34006131.539999999</v>
      </c>
      <c r="BO219" s="507">
        <f t="shared" si="41"/>
        <v>9332343.7699999996</v>
      </c>
      <c r="BP219" s="507">
        <f t="shared" si="41"/>
        <v>7948920</v>
      </c>
      <c r="BQ219" s="507">
        <f t="shared" si="41"/>
        <v>10789834.189999999</v>
      </c>
      <c r="BR219" s="507">
        <f t="shared" si="41"/>
        <v>14018318.380000001</v>
      </c>
      <c r="BS219" s="507">
        <f t="shared" si="41"/>
        <v>7818844.8399999999</v>
      </c>
      <c r="BT219" s="507">
        <f t="shared" si="41"/>
        <v>57495845.950000003</v>
      </c>
      <c r="BU219" s="507">
        <f t="shared" ref="BU219:CB219" si="42">SUM(BU198:BU218)</f>
        <v>8070872.4000000004</v>
      </c>
      <c r="BV219" s="507">
        <f t="shared" si="42"/>
        <v>8119819.8900000006</v>
      </c>
      <c r="BW219" s="507">
        <f t="shared" si="42"/>
        <v>13132929.98</v>
      </c>
      <c r="BX219" s="507">
        <f t="shared" si="42"/>
        <v>13228512.119999999</v>
      </c>
      <c r="BY219" s="507">
        <f t="shared" si="42"/>
        <v>26261044.27</v>
      </c>
      <c r="BZ219" s="507">
        <f t="shared" si="42"/>
        <v>9208679.0399999991</v>
      </c>
      <c r="CA219" s="507">
        <f t="shared" si="42"/>
        <v>3359388.0599999996</v>
      </c>
      <c r="CB219" s="507">
        <f t="shared" si="42"/>
        <v>3951596.82</v>
      </c>
      <c r="CC219" s="507">
        <f>SUM(CC198:CC218)</f>
        <v>1681028942.03</v>
      </c>
    </row>
    <row r="220" spans="1:81" s="308" customFormat="1" ht="112.5">
      <c r="A220" s="307" t="s">
        <v>787</v>
      </c>
      <c r="B220" s="292" t="s">
        <v>41</v>
      </c>
      <c r="C220" s="293" t="s">
        <v>832</v>
      </c>
      <c r="D220" s="294">
        <v>52030</v>
      </c>
      <c r="E220" s="310" t="s">
        <v>833</v>
      </c>
      <c r="F220" s="504" t="s">
        <v>834</v>
      </c>
      <c r="G220" s="505" t="s">
        <v>835</v>
      </c>
      <c r="H220" s="295">
        <f>IFERROR(INDEX('[3]5.งบทดลอง รพ.'!$D:$D,MATCH(F:F,'[3]5.งบทดลอง รพ.'!B:B,0)),)</f>
        <v>4997464.5</v>
      </c>
      <c r="I220" s="295">
        <f>IFERROR(INDEX('[3]5.งบทดลอง รพ.'!$E:$E,MATCH(F:F,'[3]5.งบทดลอง รพ.'!B:B,0)),)</f>
        <v>353195</v>
      </c>
      <c r="J220" s="295">
        <f>IFERROR(INDEX('[3]5.งบทดลอง รพ.'!$F:$F,MATCH(F:F,'[3]5.งบทดลอง รพ.'!B:B,0)),)</f>
        <v>4199797</v>
      </c>
      <c r="K220" s="295">
        <f>IFERROR(INDEX('[3]5.งบทดลอง รพ.'!$G:$G,MATCH(F:F,'[3]5.งบทดลอง รพ.'!B:B,0)),)</f>
        <v>1765440</v>
      </c>
      <c r="L220" s="295">
        <f>IFERROR(INDEX('[3]5.งบทดลอง รพ.'!$H:$H,MATCH(F:F,'[3]5.งบทดลอง รพ.'!B:B,0)),)</f>
        <v>856851.48</v>
      </c>
      <c r="M220" s="295">
        <f>IFERROR(INDEX('[3]5.งบทดลอง รพ.'!$I:$I,MATCH(F:F,'[3]5.งบทดลอง รพ.'!B:B,0)),)</f>
        <v>699070</v>
      </c>
      <c r="N220" s="295">
        <f>IFERROR(INDEX('[3]5.งบทดลอง รพ.'!$J:$J,MATCH(F:F,'[3]5.งบทดลอง รพ.'!B:B,0)),)</f>
        <v>15482405.720000001</v>
      </c>
      <c r="O220" s="295">
        <f>IFERROR(INDEX('[3]5.งบทดลอง รพ.'!$K:$K,MATCH(F:F,'[3]5.งบทดลอง รพ.'!B:B,0)),)</f>
        <v>1765440</v>
      </c>
      <c r="P220" s="295">
        <f>IFERROR(INDEX('[3]5.งบทดลอง รพ.'!$L:$L,MATCH(F:F,'[3]5.งบทดลอง รพ.'!B:B,0)),)</f>
        <v>241075</v>
      </c>
      <c r="Q220" s="295">
        <f>IFERROR(INDEX('[3]5.งบทดลอง รพ.'!$M:$M,MATCH(F:F,'[3]5.งบทดลอง รพ.'!B:B,0)),)</f>
        <v>4097103</v>
      </c>
      <c r="R220" s="295">
        <f>IFERROR(INDEX('[3]5.งบทดลอง รพ.'!$N:$N,MATCH(F:F,'[3]5.งบทดลอง รพ.'!B:B,0)),)</f>
        <v>195480</v>
      </c>
      <c r="S220" s="295">
        <f>IFERROR(INDEX('[3]5.งบทดลอง รพ.'!$O:$O,MATCH(F:F,'[3]5.งบทดลอง รพ.'!B:B,0)),)</f>
        <v>609356.44999999995</v>
      </c>
      <c r="T220" s="295">
        <f>IFERROR(INDEX('[3]5.งบทดลอง รพ.'!$P:$P,MATCH(F:F,'[3]5.งบทดลอง รพ.'!B:B,0)),)</f>
        <v>3727505</v>
      </c>
      <c r="U220" s="295">
        <f>IFERROR(INDEX('[3]5.งบทดลอง รพ.'!$Q:$Q,MATCH(F:F,'[3]5.งบทดลอง รพ.'!B:B,0)),)</f>
        <v>1194109.5900000001</v>
      </c>
      <c r="V220" s="295">
        <f>IFERROR(INDEX('[3]5.งบทดลอง รพ.'!$R:$R,MATCH(F:F,'[3]5.งบทดลอง รพ.'!B:B,0)),)</f>
        <v>193920</v>
      </c>
      <c r="W220" s="295">
        <f>IFERROR(INDEX('[3]5.งบทดลอง รพ.'!$S:$S,MATCH(F:F,'[3]5.งบทดลอง รพ.'!B:B,0)),)</f>
        <v>216510</v>
      </c>
      <c r="X220" s="295">
        <f>IFERROR(INDEX('[3]5.งบทดลอง รพ.'!$T:$T,MATCH(F:F,'[3]5.งบทดลอง รพ.'!B:B,0)),)</f>
        <v>249062</v>
      </c>
      <c r="Y220" s="295">
        <f>IFERROR(INDEX('[3]5.งบทดลอง รพ.'!$U:$U,MATCH(F:F,'[3]5.งบทดลอง รพ.'!B:B,0)),)</f>
        <v>0</v>
      </c>
      <c r="Z220" s="295">
        <f>IFERROR(INDEX('[3]5.งบทดลอง รพ.'!$V:$V,MATCH(F:F,'[3]5.งบทดลอง รพ.'!B:B,0)),)</f>
        <v>3032281.78</v>
      </c>
      <c r="AA220" s="295">
        <f>IFERROR(INDEX('[3]5.งบทดลอง รพ.'!$W:$W,MATCH(F:F,'[3]5.งบทดลอง รพ.'!B:B,0)),)</f>
        <v>1111738.1100000001</v>
      </c>
      <c r="AB220" s="295">
        <f>IFERROR(INDEX('[3]5.งบทดลอง รพ.'!$X:$X,MATCH(F:F,'[3]5.งบทดลอง รพ.'!B:B,0)),)</f>
        <v>183725.42</v>
      </c>
      <c r="AC220" s="295">
        <f>IFERROR(INDEX('[3]5.งบทดลอง รพ.'!$Y:$Y,MATCH(F:F,'[3]5.งบทดลอง รพ.'!B:B,0)),)</f>
        <v>2304123.66</v>
      </c>
      <c r="AD220" s="295">
        <f>IFERROR(INDEX('[3]5.งบทดลอง รพ.'!$Z:$Z,MATCH(F:F,'[3]5.งบทดลอง รพ.'!B:B,0)),)</f>
        <v>496821.54</v>
      </c>
      <c r="AE220" s="295">
        <f>IFERROR(INDEX('[3]5.งบทดลอง รพ.'!$AA:$AA,MATCH(F:F,'[3]5.งบทดลอง รพ.'!B:B,0)),)</f>
        <v>510310</v>
      </c>
      <c r="AF220" s="295">
        <f>IFERROR(INDEX('[3]5.งบทดลอง รพ.'!$AB:$AB,MATCH(F:F,'[3]5.งบทดลอง รพ.'!B:B,0)),)</f>
        <v>330110</v>
      </c>
      <c r="AG220" s="295">
        <f>IFERROR(INDEX('[3]5.งบทดลอง รพ.'!$AC:$AC,MATCH(F:F,'[3]5.งบทดลอง รพ.'!B:B,0)),)</f>
        <v>87840</v>
      </c>
      <c r="AH220" s="295">
        <f>IFERROR(INDEX('[3]5.งบทดลอง รพ.'!$AD:$AD,MATCH(F:F,'[3]5.งบทดลอง รพ.'!B:B,0)),)</f>
        <v>463473.5</v>
      </c>
      <c r="AI220" s="295">
        <f>IFERROR(INDEX('[3]5.งบทดลอง รพ.'!$AE:$AE,MATCH(F:F,'[3]5.งบทดลอง รพ.'!B:B,0)),)</f>
        <v>6139841</v>
      </c>
      <c r="AJ220" s="295">
        <f>IFERROR(INDEX('[3]5.งบทดลอง รพ.'!$AF:$AF,MATCH(F:F,'[3]5.งบทดลอง รพ.'!B:B,0)),)</f>
        <v>895542.52</v>
      </c>
      <c r="AK220" s="295">
        <f>IFERROR(INDEX('[3]5.งบทดลอง รพ.'!$AG:$AG,MATCH(F:F,'[3]5.งบทดลอง รพ.'!B:B,0)),)</f>
        <v>508445.67</v>
      </c>
      <c r="AL220" s="295">
        <f>IFERROR(INDEX('[3]5.งบทดลอง รพ.'!$AH:$AH,MATCH(F:F,'[3]5.งบทดลอง รพ.'!B:B,0)),)</f>
        <v>10000</v>
      </c>
      <c r="AM220" s="295">
        <f>IFERROR(INDEX('[3]5.งบทดลอง รพ.'!$AI:$AI,MATCH(F:F,'[3]5.งบทดลอง รพ.'!B:B,0)),)</f>
        <v>98200</v>
      </c>
      <c r="AN220" s="295">
        <f>IFERROR(INDEX('[3]5.งบทดลอง รพ.'!$AJ:$AJ,MATCH(F:F,'[3]5.งบทดลอง รพ.'!B:B,0)),)</f>
        <v>667714</v>
      </c>
      <c r="AO220" s="295">
        <f>IFERROR(INDEX('[3]5.งบทดลอง รพ.'!$AK:$AK,MATCH(F:F,'[3]5.งบทดลอง รพ.'!B:B,0)),)</f>
        <v>331220.01</v>
      </c>
      <c r="AP220" s="295">
        <f>IFERROR(INDEX('[3]5.งบทดลอง รพ.'!$AL:$AL,MATCH(F:F,'[3]5.งบทดลอง รพ.'!B:B,0)),)</f>
        <v>373964.25</v>
      </c>
      <c r="AQ220" s="295">
        <f>IFERROR(INDEX('[3]5.งบทดลอง รพ.'!$AM:$AM,MATCH(F:F,'[3]5.งบทดลอง รพ.'!B:B,0)),)</f>
        <v>395465</v>
      </c>
      <c r="AR220" s="295">
        <f>IFERROR(INDEX('[3]5.งบทดลอง รพ.'!$AN:$AN,MATCH(F:F,'[3]5.งบทดลอง รพ.'!B:B,0)),)</f>
        <v>233100</v>
      </c>
      <c r="AS220" s="295">
        <f>IFERROR(INDEX('[3]5.งบทดลอง รพ.'!$AO:$AO,MATCH(F:F,'[3]5.งบทดลอง รพ.'!B:B,0)),)</f>
        <v>89400</v>
      </c>
      <c r="AT220" s="295">
        <f>IFERROR(INDEX('[3]5.งบทดลอง รพ.'!$AP:$AP,MATCH(F:F,'[3]5.งบทดลอง รพ.'!B:B,0)),)</f>
        <v>141265</v>
      </c>
      <c r="AU220" s="295">
        <f>IFERROR(INDEX('[3]5.งบทดลอง รพ.'!$AQ:$AQ,MATCH(F:F,'[3]5.งบทดลอง รพ.'!B:B,0)),)</f>
        <v>2708166</v>
      </c>
      <c r="AV220" s="295">
        <f>IFERROR(INDEX('[3]5.งบทดลอง รพ.'!$AR:$AR,MATCH(F:F,'[3]5.งบทดลอง รพ.'!B:B,0)),)</f>
        <v>95760</v>
      </c>
      <c r="AW220" s="295">
        <f>IFERROR(INDEX('[3]5.งบทดลอง รพ.'!$AS:$AS,MATCH(F:F,'[3]5.งบทดลอง รพ.'!B:B,0)),)</f>
        <v>132760</v>
      </c>
      <c r="AX220" s="295">
        <f>IFERROR(INDEX('[3]5.งบทดลอง รพ.'!$AT:$AT,MATCH(F:F,'[3]5.งบทดลอง รพ.'!B:B,0)),)</f>
        <v>286645</v>
      </c>
      <c r="AY220" s="295">
        <f>IFERROR(INDEX('[3]5.งบทดลอง รพ.'!$AU:$AU,MATCH(F:F,'[3]5.งบทดลอง รพ.'!B:B,0)),)</f>
        <v>70390</v>
      </c>
      <c r="AZ220" s="295">
        <f>IFERROR(INDEX('[3]5.งบทดลอง รพ.'!$AV:$AV,MATCH(F:F,'[3]5.งบทดลอง รพ.'!B:B,0)),)</f>
        <v>197940</v>
      </c>
      <c r="BA220" s="295">
        <f>IFERROR(INDEX('[3]5.งบทดลอง รพ.'!$AW:$AW,MATCH(F:F,'[3]5.งบทดลอง รพ.'!B:B,0)),)</f>
        <v>254060</v>
      </c>
      <c r="BB220" s="295">
        <f>IFERROR(INDEX('[3]5.งบทดลอง รพ.'!$AX:$AX,MATCH(F:F,'[3]5.งบทดลอง รพ.'!B:B,0)),)</f>
        <v>3335375.25</v>
      </c>
      <c r="BC220" s="295">
        <f>IFERROR(INDEX('[3]5.งบทดลอง รพ.'!$AY:$AY,MATCH(F:F,'[3]5.งบทดลอง รพ.'!B:B,0)),)</f>
        <v>864435.18</v>
      </c>
      <c r="BD220" s="295">
        <f>IFERROR(INDEX('[3]5.งบทดลอง รพ.'!$AZ:$AZ,MATCH(F:F,'[3]5.งบทดลอง รพ.'!B:B,0)),)</f>
        <v>0</v>
      </c>
      <c r="BE220" s="295">
        <f>IFERROR(INDEX('[3]5.งบทดลอง รพ.'!$BA:$BA,MATCH(F:F,'[3]5.งบทดลอง รพ.'!B:B,0)),)</f>
        <v>1501490</v>
      </c>
      <c r="BF220" s="295">
        <f>IFERROR(INDEX('[3]5.งบทดลอง รพ.'!$BB:$BB,MATCH(F:F,'[3]5.งบทดลอง รพ.'!B:B,0)),)</f>
        <v>1234257.8500000001</v>
      </c>
      <c r="BG220" s="295">
        <f>IFERROR(INDEX('[3]5.งบทดลอง รพ.'!$BC:$BC,MATCH(F:F,'[3]5.งบทดลอง รพ.'!B:B,0)),)</f>
        <v>380303</v>
      </c>
      <c r="BH220" s="295">
        <f>IFERROR(INDEX('[3]5.งบทดลอง รพ.'!$BD:$BD,MATCH(F:F,'[3]5.งบทดลอง รพ.'!B:B,0)),)</f>
        <v>2068989</v>
      </c>
      <c r="BI220" s="295">
        <f>IFERROR(INDEX('[3]5.งบทดลอง รพ.'!$BE:$BE,MATCH(F:F,'[3]5.งบทดลอง รพ.'!B:B,0)),)</f>
        <v>1525782.3</v>
      </c>
      <c r="BJ220" s="295">
        <f>IFERROR(INDEX('[3]5.งบทดลอง รพ.'!$BF:$BF,MATCH(F:F,'[3]5.งบทดลอง รพ.'!B:B,0)),)</f>
        <v>501800</v>
      </c>
      <c r="BK220" s="295">
        <f>IFERROR(INDEX('[3]5.งบทดลอง รพ.'!$BG:$BG,MATCH(F:F,'[3]5.งบทดลอง รพ.'!B:B,0)),)</f>
        <v>367057.61</v>
      </c>
      <c r="BL220" s="295">
        <f>IFERROR(INDEX('[3]5.งบทดลอง รพ.'!$BH:$BH,MATCH(F:F,'[3]5.งบทดลอง รพ.'!B:B,0)),)</f>
        <v>150280</v>
      </c>
      <c r="BM220" s="295">
        <f>IFERROR(INDEX('[3]5.งบทดลอง รพ.'!$BI:$BI,MATCH(F:F,'[3]5.งบทดลอง รพ.'!B:B,0)),)</f>
        <v>4494824.96</v>
      </c>
      <c r="BN220" s="295">
        <f>IFERROR(INDEX('[3]5.งบทดลอง รพ.'!$BJ:$BJ,MATCH(F:F,'[3]5.งบทดลอง รพ.'!B:B,0)),)</f>
        <v>2098646</v>
      </c>
      <c r="BO220" s="295">
        <f>IFERROR(INDEX('[3]5.งบทดลอง รพ.'!$BK:$BK,MATCH(F:F,'[3]5.งบทดลอง รพ.'!B:B,0)),)</f>
        <v>435830</v>
      </c>
      <c r="BP220" s="295">
        <f>IFERROR(INDEX('[3]5.งบทดลอง รพ.'!$BL:$BL,MATCH(F:F,'[3]5.งบทดลอง รพ.'!B:B,0)),)</f>
        <v>35015</v>
      </c>
      <c r="BQ220" s="295">
        <f>IFERROR(INDEX('[3]5.งบทดลอง รพ.'!$BM:$BM,MATCH(F:F,'[3]5.งบทดลอง รพ.'!B:B,0)),)</f>
        <v>203754.63</v>
      </c>
      <c r="BR220" s="295">
        <f>IFERROR(INDEX('[3]5.งบทดลอง รพ.'!$BN:$BN,MATCH(F:F,'[3]5.งบทดลอง รพ.'!B:B,0)),)</f>
        <v>373125.48</v>
      </c>
      <c r="BS220" s="295">
        <f>IFERROR(INDEX('[3]5.งบทดลอง รพ.'!$BO:$BO,MATCH(F:F,'[3]5.งบทดลอง รพ.'!B:B,0)),)</f>
        <v>55131</v>
      </c>
      <c r="BT220" s="295">
        <f>IFERROR(INDEX('[3]5.งบทดลอง รพ.'!$BP:$BP,MATCH(F:F,'[3]5.งบทดลอง รพ.'!B:B,0)),)</f>
        <v>5170945.8</v>
      </c>
      <c r="BU220" s="295">
        <f>IFERROR(INDEX('[3]5.งบทดลอง รพ.'!$BQ:$BQ,MATCH(F:F,'[3]5.งบทดลอง รพ.'!B:B,0)),)</f>
        <v>508457.9</v>
      </c>
      <c r="BV220" s="295">
        <f>IFERROR(INDEX('[3]5.งบทดลอง รพ.'!$BR:$BR,MATCH(F:F,'[3]5.งบทดลอง รพ.'!B:B,0)),)</f>
        <v>529022</v>
      </c>
      <c r="BW220" s="295">
        <f>IFERROR(INDEX('[3]5.งบทดลอง รพ.'!$BS:$BS,MATCH(F:F,'[3]5.งบทดลอง รพ.'!B:B,0)),)</f>
        <v>1179233.48</v>
      </c>
      <c r="BX220" s="295">
        <f>IFERROR(INDEX('[3]5.งบทดลอง รพ.'!$BT:$BT,MATCH(F:F,'[3]5.งบทดลอง รพ.'!B:B,0)),)</f>
        <v>872962</v>
      </c>
      <c r="BY220" s="295">
        <f>IFERROR(INDEX('[3]5.งบทดลอง รพ.'!$BU:$BU,MATCH(F:F,'[3]5.งบทดลอง รพ.'!B:B,0)),)</f>
        <v>2176395</v>
      </c>
      <c r="BZ220" s="295">
        <f>IFERROR(INDEX('[3]5.งบทดลอง รพ.'!$BV:$BV,MATCH(F:F,'[3]5.งบทดลอง รพ.'!B:B,0)),)</f>
        <v>641724</v>
      </c>
      <c r="CA220" s="295">
        <f>IFERROR(INDEX('[3]5.งบทดลอง รพ.'!$BW:$BW,MATCH(F:F,'[3]5.งบทดลอง รพ.'!B:B,0)),)</f>
        <v>673980</v>
      </c>
      <c r="CB220" s="295">
        <f>IFERROR(INDEX('[3]5.งบทดลอง รพ.'!$BX:$BX,MATCH(F:F,'[3]5.งบทดลอง รพ.'!B:B,0)),)</f>
        <v>1014973.11</v>
      </c>
      <c r="CC220" s="506">
        <f t="shared" si="40"/>
        <v>95387877.75</v>
      </c>
    </row>
    <row r="221" spans="1:81" s="308" customFormat="1" ht="112.5">
      <c r="A221" s="307" t="s">
        <v>787</v>
      </c>
      <c r="B221" s="292" t="s">
        <v>41</v>
      </c>
      <c r="C221" s="293" t="s">
        <v>832</v>
      </c>
      <c r="D221" s="294">
        <v>52030</v>
      </c>
      <c r="E221" s="310" t="s">
        <v>833</v>
      </c>
      <c r="F221" s="504" t="s">
        <v>836</v>
      </c>
      <c r="G221" s="505" t="s">
        <v>837</v>
      </c>
      <c r="H221" s="295">
        <f>IFERROR(INDEX('[3]5.งบทดลอง รพ.'!$D:$D,MATCH(F:F,'[3]5.งบทดลอง รพ.'!B:B,0)),)</f>
        <v>75690</v>
      </c>
      <c r="I221" s="295">
        <f>IFERROR(INDEX('[3]5.งบทดลอง รพ.'!$E:$E,MATCH(F:F,'[3]5.งบทดลอง รพ.'!B:B,0)),)</f>
        <v>0</v>
      </c>
      <c r="J221" s="295">
        <f>IFERROR(INDEX('[3]5.งบทดลอง รพ.'!$F:$F,MATCH(F:F,'[3]5.งบทดลอง รพ.'!B:B,0)),)</f>
        <v>38360</v>
      </c>
      <c r="K221" s="295">
        <f>IFERROR(INDEX('[3]5.งบทดลอง รพ.'!$G:$G,MATCH(F:F,'[3]5.งบทดลอง รพ.'!B:B,0)),)</f>
        <v>0</v>
      </c>
      <c r="L221" s="295">
        <f>IFERROR(INDEX('[3]5.งบทดลอง รพ.'!$H:$H,MATCH(F:F,'[3]5.งบทดลอง รพ.'!B:B,0)),)</f>
        <v>67208</v>
      </c>
      <c r="M221" s="295">
        <f>IFERROR(INDEX('[3]5.งบทดลอง รพ.'!$I:$I,MATCH(F:F,'[3]5.งบทดลอง รพ.'!B:B,0)),)</f>
        <v>140526</v>
      </c>
      <c r="N221" s="295">
        <f>IFERROR(INDEX('[3]5.งบทดลอง รพ.'!$J:$J,MATCH(F:F,'[3]5.งบทดลอง รพ.'!B:B,0)),)</f>
        <v>3277661.35</v>
      </c>
      <c r="O221" s="295">
        <f>IFERROR(INDEX('[3]5.งบทดลอง รพ.'!$K:$K,MATCH(F:F,'[3]5.งบทดลอง รพ.'!B:B,0)),)</f>
        <v>0</v>
      </c>
      <c r="P221" s="295">
        <f>IFERROR(INDEX('[3]5.งบทดลอง รพ.'!$L:$L,MATCH(F:F,'[3]5.งบทดลอง รพ.'!B:B,0)),)</f>
        <v>0</v>
      </c>
      <c r="Q221" s="295">
        <f>IFERROR(INDEX('[3]5.งบทดลอง รพ.'!$M:$M,MATCH(F:F,'[3]5.งบทดลอง รพ.'!B:B,0)),)</f>
        <v>46812</v>
      </c>
      <c r="R221" s="295">
        <f>IFERROR(INDEX('[3]5.งบทดลอง รพ.'!$N:$N,MATCH(F:F,'[3]5.งบทดลอง รพ.'!B:B,0)),)</f>
        <v>0</v>
      </c>
      <c r="S221" s="295">
        <f>IFERROR(INDEX('[3]5.งบทดลอง รพ.'!$O:$O,MATCH(F:F,'[3]5.งบทดลอง รพ.'!B:B,0)),)</f>
        <v>0</v>
      </c>
      <c r="T221" s="295">
        <f>IFERROR(INDEX('[3]5.งบทดลอง รพ.'!$P:$P,MATCH(F:F,'[3]5.งบทดลอง รพ.'!B:B,0)),)</f>
        <v>756890</v>
      </c>
      <c r="U221" s="295">
        <f>IFERROR(INDEX('[3]5.งบทดลอง รพ.'!$Q:$Q,MATCH(F:F,'[3]5.งบทดลอง รพ.'!B:B,0)),)</f>
        <v>226316</v>
      </c>
      <c r="V221" s="295">
        <f>IFERROR(INDEX('[3]5.งบทดลอง รพ.'!$R:$R,MATCH(F:F,'[3]5.งบทดลอง รพ.'!B:B,0)),)</f>
        <v>0</v>
      </c>
      <c r="W221" s="295">
        <f>IFERROR(INDEX('[3]5.งบทดลอง รพ.'!$S:$S,MATCH(F:F,'[3]5.งบทดลอง รพ.'!B:B,0)),)</f>
        <v>0</v>
      </c>
      <c r="X221" s="295">
        <f>IFERROR(INDEX('[3]5.งบทดลอง รพ.'!$T:$T,MATCH(F:F,'[3]5.งบทดลอง รพ.'!B:B,0)),)</f>
        <v>0</v>
      </c>
      <c r="Y221" s="295">
        <f>IFERROR(INDEX('[3]5.งบทดลอง รพ.'!$U:$U,MATCH(F:F,'[3]5.งบทดลอง รพ.'!B:B,0)),)</f>
        <v>0</v>
      </c>
      <c r="Z221" s="295">
        <f>IFERROR(INDEX('[3]5.งบทดลอง รพ.'!$V:$V,MATCH(F:F,'[3]5.งบทดลอง รพ.'!B:B,0)),)</f>
        <v>73281.33</v>
      </c>
      <c r="AA221" s="295">
        <f>IFERROR(INDEX('[3]5.งบทดลอง รพ.'!$W:$W,MATCH(F:F,'[3]5.งบทดลอง รพ.'!B:B,0)),)</f>
        <v>20384.599999999999</v>
      </c>
      <c r="AB221" s="295">
        <f>IFERROR(INDEX('[3]5.งบทดลอง รพ.'!$X:$X,MATCH(F:F,'[3]5.งบทดลอง รพ.'!B:B,0)),)</f>
        <v>22319</v>
      </c>
      <c r="AC221" s="295">
        <f>IFERROR(INDEX('[3]5.งบทดลอง รพ.'!$Y:$Y,MATCH(F:F,'[3]5.งบทดลอง รพ.'!B:B,0)),)</f>
        <v>102531.13</v>
      </c>
      <c r="AD221" s="295">
        <f>IFERROR(INDEX('[3]5.งบทดลอง รพ.'!$Z:$Z,MATCH(F:F,'[3]5.งบทดลอง รพ.'!B:B,0)),)</f>
        <v>55800</v>
      </c>
      <c r="AE221" s="295">
        <f>IFERROR(INDEX('[3]5.งบทดลอง รพ.'!$AA:$AA,MATCH(F:F,'[3]5.งบทดลอง รพ.'!B:B,0)),)</f>
        <v>292795</v>
      </c>
      <c r="AF221" s="295">
        <f>IFERROR(INDEX('[3]5.งบทดลอง รพ.'!$AB:$AB,MATCH(F:F,'[3]5.งบทดลอง รพ.'!B:B,0)),)</f>
        <v>597230</v>
      </c>
      <c r="AG221" s="295">
        <f>IFERROR(INDEX('[3]5.งบทดลอง รพ.'!$AC:$AC,MATCH(F:F,'[3]5.งบทดลอง รพ.'!B:B,0)),)</f>
        <v>83070</v>
      </c>
      <c r="AH221" s="295">
        <f>IFERROR(INDEX('[3]5.งบทดลอง รพ.'!$AD:$AD,MATCH(F:F,'[3]5.งบทดลอง รพ.'!B:B,0)),)</f>
        <v>43860</v>
      </c>
      <c r="AI221" s="295">
        <f>IFERROR(INDEX('[3]5.งบทดลอง รพ.'!$AE:$AE,MATCH(F:F,'[3]5.งบทดลอง รพ.'!B:B,0)),)</f>
        <v>3717033</v>
      </c>
      <c r="AJ221" s="295">
        <f>IFERROR(INDEX('[3]5.งบทดลอง รพ.'!$AF:$AF,MATCH(F:F,'[3]5.งบทดลอง รพ.'!B:B,0)),)</f>
        <v>11920</v>
      </c>
      <c r="AK221" s="295">
        <f>IFERROR(INDEX('[3]5.งบทดลอง รพ.'!$AG:$AG,MATCH(F:F,'[3]5.งบทดลอง รพ.'!B:B,0)),)</f>
        <v>23200</v>
      </c>
      <c r="AL221" s="295">
        <f>IFERROR(INDEX('[3]5.งบทดลอง รพ.'!$AH:$AH,MATCH(F:F,'[3]5.งบทดลอง รพ.'!B:B,0)),)</f>
        <v>249751.17</v>
      </c>
      <c r="AM221" s="295">
        <f>IFERROR(INDEX('[3]5.งบทดลอง รพ.'!$AI:$AI,MATCH(F:F,'[3]5.งบทดลอง รพ.'!B:B,0)),)</f>
        <v>0</v>
      </c>
      <c r="AN221" s="295">
        <f>IFERROR(INDEX('[3]5.งบทดลอง รพ.'!$AJ:$AJ,MATCH(F:F,'[3]5.งบทดลอง รพ.'!B:B,0)),)</f>
        <v>26223</v>
      </c>
      <c r="AO221" s="295">
        <f>IFERROR(INDEX('[3]5.งบทดลอง รพ.'!$AK:$AK,MATCH(F:F,'[3]5.งบทดลอง รพ.'!B:B,0)),)</f>
        <v>86100</v>
      </c>
      <c r="AP221" s="295">
        <f>IFERROR(INDEX('[3]5.งบทดลอง รพ.'!$AL:$AL,MATCH(F:F,'[3]5.งบทดลอง รพ.'!B:B,0)),)</f>
        <v>251554.38</v>
      </c>
      <c r="AQ221" s="295">
        <f>IFERROR(INDEX('[3]5.งบทดลอง รพ.'!$AM:$AM,MATCH(F:F,'[3]5.งบทดลอง รพ.'!B:B,0)),)</f>
        <v>144955</v>
      </c>
      <c r="AR221" s="295">
        <f>IFERROR(INDEX('[3]5.งบทดลอง รพ.'!$AN:$AN,MATCH(F:F,'[3]5.งบทดลอง รพ.'!B:B,0)),)</f>
        <v>155613</v>
      </c>
      <c r="AS221" s="295">
        <f>IFERROR(INDEX('[3]5.งบทดลอง รพ.'!$AO:$AO,MATCH(F:F,'[3]5.งบทดลอง รพ.'!B:B,0)),)</f>
        <v>0</v>
      </c>
      <c r="AT221" s="295">
        <f>IFERROR(INDEX('[3]5.งบทดลอง รพ.'!$AP:$AP,MATCH(F:F,'[3]5.งบทดลอง รพ.'!B:B,0)),)</f>
        <v>18393</v>
      </c>
      <c r="AU221" s="295">
        <f>IFERROR(INDEX('[3]5.งบทดลอง รพ.'!$AQ:$AQ,MATCH(F:F,'[3]5.งบทดลอง รพ.'!B:B,0)),)</f>
        <v>759979</v>
      </c>
      <c r="AV221" s="295">
        <f>IFERROR(INDEX('[3]5.งบทดลอง รพ.'!$AR:$AR,MATCH(F:F,'[3]5.งบทดลอง รพ.'!B:B,0)),)</f>
        <v>234360</v>
      </c>
      <c r="AW221" s="295">
        <f>IFERROR(INDEX('[3]5.งบทดลอง รพ.'!$AS:$AS,MATCH(F:F,'[3]5.งบทดลอง รพ.'!B:B,0)),)</f>
        <v>210570</v>
      </c>
      <c r="AX221" s="295">
        <f>IFERROR(INDEX('[3]5.งบทดลอง รพ.'!$AT:$AT,MATCH(F:F,'[3]5.งบทดลอง รพ.'!B:B,0)),)</f>
        <v>164910</v>
      </c>
      <c r="AY221" s="295">
        <f>IFERROR(INDEX('[3]5.งบทดลอง รพ.'!$AU:$AU,MATCH(F:F,'[3]5.งบทดลอง รพ.'!B:B,0)),)</f>
        <v>82373.08</v>
      </c>
      <c r="AZ221" s="295">
        <f>IFERROR(INDEX('[3]5.งบทดลอง รพ.'!$AV:$AV,MATCH(F:F,'[3]5.งบทดลอง รพ.'!B:B,0)),)</f>
        <v>288712</v>
      </c>
      <c r="BA221" s="295">
        <f>IFERROR(INDEX('[3]5.งบทดลอง รพ.'!$AW:$AW,MATCH(F:F,'[3]5.งบทดลอง รพ.'!B:B,0)),)</f>
        <v>234154</v>
      </c>
      <c r="BB221" s="295">
        <f>IFERROR(INDEX('[3]5.งบทดลอง รพ.'!$AX:$AX,MATCH(F:F,'[3]5.งบทดลอง รพ.'!B:B,0)),)</f>
        <v>0</v>
      </c>
      <c r="BC221" s="295">
        <f>IFERROR(INDEX('[3]5.งบทดลอง รพ.'!$AY:$AY,MATCH(F:F,'[3]5.งบทดลอง รพ.'!B:B,0)),)</f>
        <v>0</v>
      </c>
      <c r="BD221" s="295">
        <f>IFERROR(INDEX('[3]5.งบทดลอง รพ.'!$AZ:$AZ,MATCH(F:F,'[3]5.งบทดลอง รพ.'!B:B,0)),)</f>
        <v>513470</v>
      </c>
      <c r="BE221" s="295">
        <f>IFERROR(INDEX('[3]5.งบทดลอง รพ.'!$BA:$BA,MATCH(F:F,'[3]5.งบทดลอง รพ.'!B:B,0)),)</f>
        <v>0</v>
      </c>
      <c r="BF221" s="295">
        <f>IFERROR(INDEX('[3]5.งบทดลอง รพ.'!$BB:$BB,MATCH(F:F,'[3]5.งบทดลอง รพ.'!B:B,0)),)</f>
        <v>0</v>
      </c>
      <c r="BG221" s="295">
        <f>IFERROR(INDEX('[3]5.งบทดลอง รพ.'!$BC:$BC,MATCH(F:F,'[3]5.งบทดลอง รพ.'!B:B,0)),)</f>
        <v>0</v>
      </c>
      <c r="BH221" s="295">
        <f>IFERROR(INDEX('[3]5.งบทดลอง รพ.'!$BD:$BD,MATCH(F:F,'[3]5.งบทดลอง รพ.'!B:B,0)),)</f>
        <v>388789</v>
      </c>
      <c r="BI221" s="295">
        <f>IFERROR(INDEX('[3]5.งบทดลอง รพ.'!$BE:$BE,MATCH(F:F,'[3]5.งบทดลอง รพ.'!B:B,0)),)</f>
        <v>0</v>
      </c>
      <c r="BJ221" s="295">
        <f>IFERROR(INDEX('[3]5.งบทดลอง รพ.'!$BF:$BF,MATCH(F:F,'[3]5.งบทดลอง รพ.'!B:B,0)),)</f>
        <v>417070</v>
      </c>
      <c r="BK221" s="295">
        <f>IFERROR(INDEX('[3]5.งบทดลอง รพ.'!$BG:$BG,MATCH(F:F,'[3]5.งบทดลอง รพ.'!B:B,0)),)</f>
        <v>0</v>
      </c>
      <c r="BL221" s="295">
        <f>IFERROR(INDEX('[3]5.งบทดลอง รพ.'!$BH:$BH,MATCH(F:F,'[3]5.งบทดลอง รพ.'!B:B,0)),)</f>
        <v>245808</v>
      </c>
      <c r="BM221" s="295">
        <f>IFERROR(INDEX('[3]5.งบทดลอง รพ.'!$BI:$BI,MATCH(F:F,'[3]5.งบทดลอง รพ.'!B:B,0)),)</f>
        <v>701739</v>
      </c>
      <c r="BN221" s="295">
        <f>IFERROR(INDEX('[3]5.งบทดลอง รพ.'!$BJ:$BJ,MATCH(F:F,'[3]5.งบทดลอง รพ.'!B:B,0)),)</f>
        <v>0</v>
      </c>
      <c r="BO221" s="295">
        <f>IFERROR(INDEX('[3]5.งบทดลอง รพ.'!$BK:$BK,MATCH(F:F,'[3]5.งบทดลอง รพ.'!B:B,0)),)</f>
        <v>412515</v>
      </c>
      <c r="BP221" s="295">
        <f>IFERROR(INDEX('[3]5.งบทดลอง รพ.'!$BL:$BL,MATCH(F:F,'[3]5.งบทดลอง รพ.'!B:B,0)),)</f>
        <v>0</v>
      </c>
      <c r="BQ221" s="295">
        <f>IFERROR(INDEX('[3]5.งบทดลอง รพ.'!$BM:$BM,MATCH(F:F,'[3]5.งบทดลอง รพ.'!B:B,0)),)</f>
        <v>0</v>
      </c>
      <c r="BR221" s="295">
        <f>IFERROR(INDEX('[3]5.งบทดลอง รพ.'!$BN:$BN,MATCH(F:F,'[3]5.งบทดลอง รพ.'!B:B,0)),)</f>
        <v>72000</v>
      </c>
      <c r="BS221" s="295">
        <f>IFERROR(INDEX('[3]5.งบทดลอง รพ.'!$BO:$BO,MATCH(F:F,'[3]5.งบทดลอง รพ.'!B:B,0)),)</f>
        <v>468620</v>
      </c>
      <c r="BT221" s="295">
        <f>IFERROR(INDEX('[3]5.งบทดลอง รพ.'!$BP:$BP,MATCH(F:F,'[3]5.งบทดลอง รพ.'!B:B,0)),)</f>
        <v>2464494</v>
      </c>
      <c r="BU221" s="295">
        <f>IFERROR(INDEX('[3]5.งบทดลอง รพ.'!$BQ:$BQ,MATCH(F:F,'[3]5.งบทดลอง รพ.'!B:B,0)),)</f>
        <v>407316.36</v>
      </c>
      <c r="BV221" s="295">
        <f>IFERROR(INDEX('[3]5.งบทดลอง รพ.'!$BR:$BR,MATCH(F:F,'[3]5.งบทดลอง รพ.'!B:B,0)),)</f>
        <v>282395</v>
      </c>
      <c r="BW221" s="295">
        <f>IFERROR(INDEX('[3]5.งบทดลอง รพ.'!$BS:$BS,MATCH(F:F,'[3]5.งบทดลอง รพ.'!B:B,0)),)</f>
        <v>209700</v>
      </c>
      <c r="BX221" s="295">
        <f>IFERROR(INDEX('[3]5.งบทดลอง รพ.'!$BT:$BT,MATCH(F:F,'[3]5.งบทดลอง รพ.'!B:B,0)),)</f>
        <v>527194</v>
      </c>
      <c r="BY221" s="295">
        <f>IFERROR(INDEX('[3]5.งบทดลอง รพ.'!$BU:$BU,MATCH(F:F,'[3]5.งบทดลอง รพ.'!B:B,0)),)</f>
        <v>55801</v>
      </c>
      <c r="BZ221" s="295">
        <f>IFERROR(INDEX('[3]5.งบทดลอง รพ.'!$BV:$BV,MATCH(F:F,'[3]5.งบทดลอง รพ.'!B:B,0)),)</f>
        <v>101410</v>
      </c>
      <c r="CA221" s="295">
        <f>IFERROR(INDEX('[3]5.งบทดลอง รพ.'!$BW:$BW,MATCH(F:F,'[3]5.งบทดลอง รพ.'!B:B,0)),)</f>
        <v>439840</v>
      </c>
      <c r="CB221" s="295">
        <f>IFERROR(INDEX('[3]5.งบทดลอง รพ.'!$BX:$BX,MATCH(F:F,'[3]5.งบทดลอง รพ.'!B:B,0)),)</f>
        <v>111930</v>
      </c>
      <c r="CC221" s="506">
        <f t="shared" si="40"/>
        <v>20400626.399999999</v>
      </c>
    </row>
    <row r="222" spans="1:81" s="308" customFormat="1" ht="112.5">
      <c r="A222" s="307" t="s">
        <v>787</v>
      </c>
      <c r="B222" s="292" t="s">
        <v>41</v>
      </c>
      <c r="C222" s="293" t="s">
        <v>832</v>
      </c>
      <c r="D222" s="294">
        <v>52020</v>
      </c>
      <c r="E222" s="310" t="s">
        <v>838</v>
      </c>
      <c r="F222" s="504" t="s">
        <v>839</v>
      </c>
      <c r="G222" s="505" t="s">
        <v>840</v>
      </c>
      <c r="H222" s="295">
        <f>IFERROR(INDEX('[3]5.งบทดลอง รพ.'!$D:$D,MATCH(F:F,'[3]5.งบทดลอง รพ.'!B:B,0)),)</f>
        <v>14137318</v>
      </c>
      <c r="I222" s="295">
        <f>IFERROR(INDEX('[3]5.งบทดลอง รพ.'!$E:$E,MATCH(F:F,'[3]5.งบทดลอง รพ.'!B:B,0)),)</f>
        <v>2382973.4500000002</v>
      </c>
      <c r="J222" s="295">
        <f>IFERROR(INDEX('[3]5.งบทดลอง รพ.'!$F:$F,MATCH(F:F,'[3]5.งบทดลอง รพ.'!B:B,0)),)</f>
        <v>4422583.87</v>
      </c>
      <c r="K222" s="295">
        <f>IFERROR(INDEX('[3]5.งบทดลอง รพ.'!$G:$G,MATCH(F:F,'[3]5.งบทดลอง รพ.'!B:B,0)),)</f>
        <v>2350325</v>
      </c>
      <c r="L222" s="295">
        <f>IFERROR(INDEX('[3]5.งบทดลอง รพ.'!$H:$H,MATCH(F:F,'[3]5.งบทดลอง รพ.'!B:B,0)),)</f>
        <v>1773816</v>
      </c>
      <c r="M222" s="295">
        <f>IFERROR(INDEX('[3]5.งบทดลอง รพ.'!$I:$I,MATCH(F:F,'[3]5.งบทดลอง รพ.'!B:B,0)),)</f>
        <v>584348</v>
      </c>
      <c r="N222" s="295">
        <f>IFERROR(INDEX('[3]5.งบทดลอง รพ.'!$J:$J,MATCH(F:F,'[3]5.งบทดลอง รพ.'!B:B,0)),)</f>
        <v>18658721.300000001</v>
      </c>
      <c r="O222" s="295">
        <f>IFERROR(INDEX('[3]5.งบทดลอง รพ.'!$K:$K,MATCH(F:F,'[3]5.งบทดลอง รพ.'!B:B,0)),)</f>
        <v>2350325</v>
      </c>
      <c r="P222" s="295">
        <f>IFERROR(INDEX('[3]5.งบทดลอง รพ.'!$L:$L,MATCH(F:F,'[3]5.งบทดลอง รพ.'!B:B,0)),)</f>
        <v>142800</v>
      </c>
      <c r="Q222" s="295">
        <f>IFERROR(INDEX('[3]5.งบทดลอง รพ.'!$M:$M,MATCH(F:F,'[3]5.งบทดลอง รพ.'!B:B,0)),)</f>
        <v>7613960</v>
      </c>
      <c r="R222" s="295">
        <f>IFERROR(INDEX('[3]5.งบทดลอง รพ.'!$N:$N,MATCH(F:F,'[3]5.งบทดลอง รพ.'!B:B,0)),)</f>
        <v>833430</v>
      </c>
      <c r="S222" s="295">
        <f>IFERROR(INDEX('[3]5.งบทดลอง รพ.'!$O:$O,MATCH(F:F,'[3]5.งบทดลอง รพ.'!B:B,0)),)</f>
        <v>1831730.81</v>
      </c>
      <c r="T222" s="295">
        <f>IFERROR(INDEX('[3]5.งบทดลอง รพ.'!$P:$P,MATCH(F:F,'[3]5.งบทดลอง รพ.'!B:B,0)),)</f>
        <v>3720763</v>
      </c>
      <c r="U222" s="295">
        <f>IFERROR(INDEX('[3]5.งบทดลอง รพ.'!$Q:$Q,MATCH(F:F,'[3]5.งบทดลอง รพ.'!B:B,0)),)</f>
        <v>2922970</v>
      </c>
      <c r="V222" s="295">
        <f>IFERROR(INDEX('[3]5.งบทดลอง รพ.'!$R:$R,MATCH(F:F,'[3]5.งบทดลอง รพ.'!B:B,0)),)</f>
        <v>337350</v>
      </c>
      <c r="W222" s="295">
        <f>IFERROR(INDEX('[3]5.งบทดลอง รพ.'!$S:$S,MATCH(F:F,'[3]5.งบทดลอง รพ.'!B:B,0)),)</f>
        <v>1700822</v>
      </c>
      <c r="X222" s="295">
        <f>IFERROR(INDEX('[3]5.งบทดลอง รพ.'!$T:$T,MATCH(F:F,'[3]5.งบทดลอง รพ.'!B:B,0)),)</f>
        <v>1346252</v>
      </c>
      <c r="Y222" s="295">
        <f>IFERROR(INDEX('[3]5.งบทดลอง รพ.'!$U:$U,MATCH(F:F,'[3]5.งบทดลอง รพ.'!B:B,0)),)</f>
        <v>0</v>
      </c>
      <c r="Z222" s="295">
        <f>IFERROR(INDEX('[3]5.งบทดลอง รพ.'!$V:$V,MATCH(F:F,'[3]5.งบทดลอง รพ.'!B:B,0)),)</f>
        <v>13012934.23</v>
      </c>
      <c r="AA222" s="295">
        <f>IFERROR(INDEX('[3]5.งบทดลอง รพ.'!$W:$W,MATCH(F:F,'[3]5.งบทดลอง รพ.'!B:B,0)),)</f>
        <v>4405740.97</v>
      </c>
      <c r="AB222" s="295">
        <f>IFERROR(INDEX('[3]5.งบทดลอง รพ.'!$X:$X,MATCH(F:F,'[3]5.งบทดลอง รพ.'!B:B,0)),)</f>
        <v>1525135.63</v>
      </c>
      <c r="AC222" s="295">
        <f>IFERROR(INDEX('[3]5.งบทดลอง รพ.'!$Y:$Y,MATCH(F:F,'[3]5.งบทดลอง รพ.'!B:B,0)),)</f>
        <v>6535120</v>
      </c>
      <c r="AD222" s="295">
        <f>IFERROR(INDEX('[3]5.งบทดลอง รพ.'!$Z:$Z,MATCH(F:F,'[3]5.งบทดลอง รพ.'!B:B,0)),)</f>
        <v>1068709</v>
      </c>
      <c r="AE222" s="295">
        <f>IFERROR(INDEX('[3]5.งบทดลอง รพ.'!$AA:$AA,MATCH(F:F,'[3]5.งบทดลอง รพ.'!B:B,0)),)</f>
        <v>2056032.3</v>
      </c>
      <c r="AF222" s="295">
        <f>IFERROR(INDEX('[3]5.งบทดลอง รพ.'!$AB:$AB,MATCH(F:F,'[3]5.งบทดลอง รพ.'!B:B,0)),)</f>
        <v>69761.210000000006</v>
      </c>
      <c r="AG222" s="295">
        <f>IFERROR(INDEX('[3]5.งบทดลอง รพ.'!$AC:$AC,MATCH(F:F,'[3]5.งบทดลอง รพ.'!B:B,0)),)</f>
        <v>873390</v>
      </c>
      <c r="AH222" s="295">
        <f>IFERROR(INDEX('[3]5.งบทดลอง รพ.'!$AD:$AD,MATCH(F:F,'[3]5.งบทดลอง รพ.'!B:B,0)),)</f>
        <v>890962.8</v>
      </c>
      <c r="AI222" s="295">
        <f>IFERROR(INDEX('[3]5.งบทดลอง รพ.'!$AE:$AE,MATCH(F:F,'[3]5.งบทดลอง รพ.'!B:B,0)),)</f>
        <v>19164498</v>
      </c>
      <c r="AJ222" s="295">
        <f>IFERROR(INDEX('[3]5.งบทดลอง รพ.'!$AF:$AF,MATCH(F:F,'[3]5.งบทดลอง รพ.'!B:B,0)),)</f>
        <v>1590147.33</v>
      </c>
      <c r="AK222" s="295">
        <f>IFERROR(INDEX('[3]5.งบทดลอง รพ.'!$AG:$AG,MATCH(F:F,'[3]5.งบทดลอง รพ.'!B:B,0)),)</f>
        <v>606800</v>
      </c>
      <c r="AL222" s="295">
        <f>IFERROR(INDEX('[3]5.งบทดลอง รพ.'!$AH:$AH,MATCH(F:F,'[3]5.งบทดลอง รพ.'!B:B,0)),)</f>
        <v>376590</v>
      </c>
      <c r="AM222" s="295">
        <f>IFERROR(INDEX('[3]5.งบทดลอง รพ.'!$AI:$AI,MATCH(F:F,'[3]5.งบทดลอง รพ.'!B:B,0)),)</f>
        <v>881464</v>
      </c>
      <c r="AN222" s="295">
        <f>IFERROR(INDEX('[3]5.งบทดลอง รพ.'!$AJ:$AJ,MATCH(F:F,'[3]5.งบทดลอง รพ.'!B:B,0)),)</f>
        <v>1430340.39</v>
      </c>
      <c r="AO222" s="295">
        <f>IFERROR(INDEX('[3]5.งบทดลอง รพ.'!$AK:$AK,MATCH(F:F,'[3]5.งบทดลอง รพ.'!B:B,0)),)</f>
        <v>893693.55</v>
      </c>
      <c r="AP222" s="295">
        <f>IFERROR(INDEX('[3]5.งบทดลอง รพ.'!$AL:$AL,MATCH(F:F,'[3]5.งบทดลอง รพ.'!B:B,0)),)</f>
        <v>977794.52</v>
      </c>
      <c r="AQ222" s="295">
        <f>IFERROR(INDEX('[3]5.งบทดลอง รพ.'!$AM:$AM,MATCH(F:F,'[3]5.งบทดลอง รพ.'!B:B,0)),)</f>
        <v>1706678.8</v>
      </c>
      <c r="AR222" s="295">
        <f>IFERROR(INDEX('[3]5.งบทดลอง รพ.'!$AN:$AN,MATCH(F:F,'[3]5.งบทดลอง รพ.'!B:B,0)),)</f>
        <v>861800</v>
      </c>
      <c r="AS222" s="295">
        <f>IFERROR(INDEX('[3]5.งบทดลอง รพ.'!$AO:$AO,MATCH(F:F,'[3]5.งบทดลอง รพ.'!B:B,0)),)</f>
        <v>1065510</v>
      </c>
      <c r="AT222" s="295">
        <f>IFERROR(INDEX('[3]5.งบทดลอง รพ.'!$AP:$AP,MATCH(F:F,'[3]5.งบทดลอง รพ.'!B:B,0)),)</f>
        <v>819223.52</v>
      </c>
      <c r="AU222" s="295">
        <f>IFERROR(INDEX('[3]5.งบทดลอง รพ.'!$AQ:$AQ,MATCH(F:F,'[3]5.งบทดลอง รพ.'!B:B,0)),)</f>
        <v>5787866.46</v>
      </c>
      <c r="AV222" s="295">
        <f>IFERROR(INDEX('[3]5.งบทดลอง รพ.'!$AR:$AR,MATCH(F:F,'[3]5.งบทดลอง รพ.'!B:B,0)),)</f>
        <v>0</v>
      </c>
      <c r="AW222" s="295">
        <f>IFERROR(INDEX('[3]5.งบทดลอง รพ.'!$AS:$AS,MATCH(F:F,'[3]5.งบทดลอง รพ.'!B:B,0)),)</f>
        <v>512800</v>
      </c>
      <c r="AX222" s="295">
        <f>IFERROR(INDEX('[3]5.งบทดลอง รพ.'!$AT:$AT,MATCH(F:F,'[3]5.งบทดลอง รพ.'!B:B,0)),)</f>
        <v>866100</v>
      </c>
      <c r="AY222" s="295">
        <f>IFERROR(INDEX('[3]5.งบทดลอง รพ.'!$AU:$AU,MATCH(F:F,'[3]5.งบทดลอง รพ.'!B:B,0)),)</f>
        <v>599550</v>
      </c>
      <c r="AZ222" s="295">
        <f>IFERROR(INDEX('[3]5.งบทดลอง รพ.'!$AV:$AV,MATCH(F:F,'[3]5.งบทดลอง รพ.'!B:B,0)),)</f>
        <v>37770</v>
      </c>
      <c r="BA222" s="295">
        <f>IFERROR(INDEX('[3]5.งบทดลอง รพ.'!$AW:$AW,MATCH(F:F,'[3]5.งบทดลอง รพ.'!B:B,0)),)</f>
        <v>681450</v>
      </c>
      <c r="BB222" s="295">
        <f>IFERROR(INDEX('[3]5.งบทดลอง รพ.'!$AX:$AX,MATCH(F:F,'[3]5.งบทดลอง รพ.'!B:B,0)),)</f>
        <v>17756240.25</v>
      </c>
      <c r="BC222" s="295">
        <f>IFERROR(INDEX('[3]5.งบทดลอง รพ.'!$AY:$AY,MATCH(F:F,'[3]5.งบทดลอง รพ.'!B:B,0)),)</f>
        <v>1987730</v>
      </c>
      <c r="BD222" s="295">
        <f>IFERROR(INDEX('[3]5.งบทดลอง รพ.'!$AZ:$AZ,MATCH(F:F,'[3]5.งบทดลอง รพ.'!B:B,0)),)</f>
        <v>1457263</v>
      </c>
      <c r="BE222" s="295">
        <f>IFERROR(INDEX('[3]5.งบทดลอง รพ.'!$BA:$BA,MATCH(F:F,'[3]5.งบทดลอง รพ.'!B:B,0)),)</f>
        <v>2791038</v>
      </c>
      <c r="BF222" s="295">
        <f>IFERROR(INDEX('[3]5.งบทดลอง รพ.'!$BB:$BB,MATCH(F:F,'[3]5.งบทดลอง รพ.'!B:B,0)),)</f>
        <v>3012217</v>
      </c>
      <c r="BG222" s="295">
        <f>IFERROR(INDEX('[3]5.งบทดลอง รพ.'!$BC:$BC,MATCH(F:F,'[3]5.งบทดลอง รพ.'!B:B,0)),)</f>
        <v>1476797</v>
      </c>
      <c r="BH222" s="295">
        <f>IFERROR(INDEX('[3]5.งบทดลอง รพ.'!$BD:$BD,MATCH(F:F,'[3]5.งบทดลอง รพ.'!B:B,0)),)</f>
        <v>2641172.9</v>
      </c>
      <c r="BI222" s="295">
        <f>IFERROR(INDEX('[3]5.งบทดลอง รพ.'!$BE:$BE,MATCH(F:F,'[3]5.งบทดลอง รพ.'!B:B,0)),)</f>
        <v>2658266</v>
      </c>
      <c r="BJ222" s="295">
        <f>IFERROR(INDEX('[3]5.งบทดลอง รพ.'!$BF:$BF,MATCH(F:F,'[3]5.งบทดลอง รพ.'!B:B,0)),)</f>
        <v>729326</v>
      </c>
      <c r="BK222" s="295">
        <f>IFERROR(INDEX('[3]5.งบทดลอง รพ.'!$BG:$BG,MATCH(F:F,'[3]5.งบทดลอง รพ.'!B:B,0)),)</f>
        <v>400267.4</v>
      </c>
      <c r="BL222" s="295">
        <f>IFERROR(INDEX('[3]5.งบทดลอง รพ.'!$BH:$BH,MATCH(F:F,'[3]5.งบทดลอง รพ.'!B:B,0)),)</f>
        <v>333960</v>
      </c>
      <c r="BM222" s="295">
        <f>IFERROR(INDEX('[3]5.งบทดลอง รพ.'!$BI:$BI,MATCH(F:F,'[3]5.งบทดลอง รพ.'!B:B,0)),)</f>
        <v>7083269</v>
      </c>
      <c r="BN222" s="295">
        <f>IFERROR(INDEX('[3]5.งบทดลอง รพ.'!$BJ:$BJ,MATCH(F:F,'[3]5.งบทดลอง รพ.'!B:B,0)),)</f>
        <v>5820568.7699999996</v>
      </c>
      <c r="BO222" s="295">
        <f>IFERROR(INDEX('[3]5.งบทดลอง รพ.'!$BK:$BK,MATCH(F:F,'[3]5.งบทดลอง รพ.'!B:B,0)),)</f>
        <v>870710</v>
      </c>
      <c r="BP222" s="295">
        <f>IFERROR(INDEX('[3]5.งบทดลอง รพ.'!$BL:$BL,MATCH(F:F,'[3]5.งบทดลอง รพ.'!B:B,0)),)</f>
        <v>390150</v>
      </c>
      <c r="BQ222" s="295">
        <f>IFERROR(INDEX('[3]5.งบทดลอง รพ.'!$BM:$BM,MATCH(F:F,'[3]5.งบทดลอง รพ.'!B:B,0)),)</f>
        <v>807198.98</v>
      </c>
      <c r="BR222" s="295">
        <f>IFERROR(INDEX('[3]5.งบทดลอง รพ.'!$BN:$BN,MATCH(F:F,'[3]5.งบทดลอง รพ.'!B:B,0)),)</f>
        <v>1084500</v>
      </c>
      <c r="BS222" s="295">
        <f>IFERROR(INDEX('[3]5.งบทดลอง รพ.'!$BO:$BO,MATCH(F:F,'[3]5.งบทดลอง รพ.'!B:B,0)),)</f>
        <v>0</v>
      </c>
      <c r="BT222" s="295">
        <f>IFERROR(INDEX('[3]5.งบทดลอง รพ.'!$BP:$BP,MATCH(F:F,'[3]5.งบทดลอง รพ.'!B:B,0)),)</f>
        <v>8618872.1899999995</v>
      </c>
      <c r="BU222" s="295">
        <f>IFERROR(INDEX('[3]5.งบทดลอง รพ.'!$BQ:$BQ,MATCH(F:F,'[3]5.งบทดลอง รพ.'!B:B,0)),)</f>
        <v>387415.4</v>
      </c>
      <c r="BV222" s="295">
        <f>IFERROR(INDEX('[3]5.งบทดลอง รพ.'!$BR:$BR,MATCH(F:F,'[3]5.งบทดลอง รพ.'!B:B,0)),)</f>
        <v>472350</v>
      </c>
      <c r="BW222" s="295">
        <f>IFERROR(INDEX('[3]5.งบทดลอง รพ.'!$BS:$BS,MATCH(F:F,'[3]5.งบทดลอง รพ.'!B:B,0)),)</f>
        <v>1641450</v>
      </c>
      <c r="BX222" s="295">
        <f>IFERROR(INDEX('[3]5.งบทดลอง รพ.'!$BT:$BT,MATCH(F:F,'[3]5.งบทดลอง รพ.'!B:B,0)),)</f>
        <v>1413830.76</v>
      </c>
      <c r="BY222" s="295">
        <f>IFERROR(INDEX('[3]5.งบทดลอง รพ.'!$BU:$BU,MATCH(F:F,'[3]5.งบทดลอง รพ.'!B:B,0)),)</f>
        <v>4481638</v>
      </c>
      <c r="BZ222" s="295">
        <f>IFERROR(INDEX('[3]5.งบทดลอง รพ.'!$BV:$BV,MATCH(F:F,'[3]5.งบทดลอง รพ.'!B:B,0)),)</f>
        <v>697264.82</v>
      </c>
      <c r="CA222" s="295">
        <f>IFERROR(INDEX('[3]5.งบทดลอง รพ.'!$BW:$BW,MATCH(F:F,'[3]5.งบทดลอง รพ.'!B:B,0)),)</f>
        <v>0</v>
      </c>
      <c r="CB222" s="295">
        <f>IFERROR(INDEX('[3]5.งบทดลอง รพ.'!$BX:$BX,MATCH(F:F,'[3]5.งบทดลอง รพ.'!B:B,0)),)</f>
        <v>513678</v>
      </c>
      <c r="CC222" s="506">
        <f t="shared" si="40"/>
        <v>205935524.60999998</v>
      </c>
    </row>
    <row r="223" spans="1:81" s="308" customFormat="1" ht="112.5">
      <c r="A223" s="307" t="s">
        <v>787</v>
      </c>
      <c r="B223" s="292" t="s">
        <v>41</v>
      </c>
      <c r="C223" s="293" t="s">
        <v>832</v>
      </c>
      <c r="D223" s="294">
        <v>52020</v>
      </c>
      <c r="E223" s="310" t="s">
        <v>838</v>
      </c>
      <c r="F223" s="504" t="s">
        <v>841</v>
      </c>
      <c r="G223" s="505" t="s">
        <v>842</v>
      </c>
      <c r="H223" s="295">
        <f>IFERROR(INDEX('[3]5.งบทดลอง รพ.'!$D:$D,MATCH(F:F,'[3]5.งบทดลอง รพ.'!B:B,0)),)</f>
        <v>6266385</v>
      </c>
      <c r="I223" s="295">
        <f>IFERROR(INDEX('[3]5.งบทดลอง รพ.'!$E:$E,MATCH(F:F,'[3]5.งบทดลอง รพ.'!B:B,0)),)</f>
        <v>744808</v>
      </c>
      <c r="J223" s="295">
        <f>IFERROR(INDEX('[3]5.งบทดลอง รพ.'!$F:$F,MATCH(F:F,'[3]5.งบทดลอง รพ.'!B:B,0)),)</f>
        <v>1137336.45</v>
      </c>
      <c r="K223" s="295">
        <f>IFERROR(INDEX('[3]5.งบทดลอง รพ.'!$G:$G,MATCH(F:F,'[3]5.งบทดลอง รพ.'!B:B,0)),)</f>
        <v>268710</v>
      </c>
      <c r="L223" s="295">
        <f>IFERROR(INDEX('[3]5.งบทดลอง รพ.'!$H:$H,MATCH(F:F,'[3]5.งบทดลอง รพ.'!B:B,0)),)</f>
        <v>543399</v>
      </c>
      <c r="M223" s="295">
        <f>IFERROR(INDEX('[3]5.งบทดลอง รพ.'!$I:$I,MATCH(F:F,'[3]5.งบทดลอง รพ.'!B:B,0)),)</f>
        <v>568410</v>
      </c>
      <c r="N223" s="295">
        <f>IFERROR(INDEX('[3]5.งบทดลอง รพ.'!$J:$J,MATCH(F:F,'[3]5.งบทดลอง รพ.'!B:B,0)),)</f>
        <v>14768680.449999999</v>
      </c>
      <c r="O223" s="295">
        <f>IFERROR(INDEX('[3]5.งบทดลอง รพ.'!$K:$K,MATCH(F:F,'[3]5.งบทดลอง รพ.'!B:B,0)),)</f>
        <v>268710</v>
      </c>
      <c r="P223" s="295">
        <f>IFERROR(INDEX('[3]5.งบทดลอง รพ.'!$L:$L,MATCH(F:F,'[3]5.งบทดลอง รพ.'!B:B,0)),)</f>
        <v>1007562</v>
      </c>
      <c r="Q223" s="295">
        <f>IFERROR(INDEX('[3]5.งบทดลอง รพ.'!$M:$M,MATCH(F:F,'[3]5.งบทดลอง รพ.'!B:B,0)),)</f>
        <v>0</v>
      </c>
      <c r="R223" s="295">
        <f>IFERROR(INDEX('[3]5.งบทดลอง รพ.'!$N:$N,MATCH(F:F,'[3]5.งบทดลอง รพ.'!B:B,0)),)</f>
        <v>363450</v>
      </c>
      <c r="S223" s="295">
        <f>IFERROR(INDEX('[3]5.งบทดลอง รพ.'!$O:$O,MATCH(F:F,'[3]5.งบทดลอง รพ.'!B:B,0)),)</f>
        <v>1884690</v>
      </c>
      <c r="T223" s="295">
        <f>IFERROR(INDEX('[3]5.งบทดลอง รพ.'!$P:$P,MATCH(F:F,'[3]5.งบทดลอง รพ.'!B:B,0)),)</f>
        <v>2039710</v>
      </c>
      <c r="U223" s="295">
        <f>IFERROR(INDEX('[3]5.งบทดลอง รพ.'!$Q:$Q,MATCH(F:F,'[3]5.งบทดลอง รพ.'!B:B,0)),)</f>
        <v>2237820</v>
      </c>
      <c r="V223" s="295">
        <f>IFERROR(INDEX('[3]5.งบทดลอง รพ.'!$R:$R,MATCH(F:F,'[3]5.งบทดลอง รพ.'!B:B,0)),)</f>
        <v>91290</v>
      </c>
      <c r="W223" s="295">
        <f>IFERROR(INDEX('[3]5.งบทดลอง รพ.'!$S:$S,MATCH(F:F,'[3]5.งบทดลอง รพ.'!B:B,0)),)</f>
        <v>592282</v>
      </c>
      <c r="X223" s="295">
        <f>IFERROR(INDEX('[3]5.งบทดลอง รพ.'!$T:$T,MATCH(F:F,'[3]5.งบทดลอง รพ.'!B:B,0)),)</f>
        <v>177250</v>
      </c>
      <c r="Y223" s="295">
        <f>IFERROR(INDEX('[3]5.งบทดลอง รพ.'!$U:$U,MATCH(F:F,'[3]5.งบทดลอง รพ.'!B:B,0)),)</f>
        <v>0</v>
      </c>
      <c r="Z223" s="295">
        <f>IFERROR(INDEX('[3]5.งบทดลอง รพ.'!$V:$V,MATCH(F:F,'[3]5.งบทดลอง รพ.'!B:B,0)),)</f>
        <v>6565851.6200000001</v>
      </c>
      <c r="AA223" s="295">
        <f>IFERROR(INDEX('[3]5.งบทดลอง รพ.'!$W:$W,MATCH(F:F,'[3]5.งบทดลอง รพ.'!B:B,0)),)</f>
        <v>617280</v>
      </c>
      <c r="AB223" s="295">
        <f>IFERROR(INDEX('[3]5.งบทดลอง รพ.'!$X:$X,MATCH(F:F,'[3]5.งบทดลอง รพ.'!B:B,0)),)</f>
        <v>758620</v>
      </c>
      <c r="AC223" s="295">
        <f>IFERROR(INDEX('[3]5.งบทดลอง รพ.'!$Y:$Y,MATCH(F:F,'[3]5.งบทดลอง รพ.'!B:B,0)),)</f>
        <v>0</v>
      </c>
      <c r="AD223" s="295">
        <f>IFERROR(INDEX('[3]5.งบทดลอง รพ.'!$Z:$Z,MATCH(F:F,'[3]5.งบทดลอง รพ.'!B:B,0)),)</f>
        <v>934421</v>
      </c>
      <c r="AE223" s="295">
        <f>IFERROR(INDEX('[3]5.งบทดลอง รพ.'!$AA:$AA,MATCH(F:F,'[3]5.งบทดลอง รพ.'!B:B,0)),)</f>
        <v>458420</v>
      </c>
      <c r="AF223" s="295">
        <f>IFERROR(INDEX('[3]5.งบทดลอง รพ.'!$AB:$AB,MATCH(F:F,'[3]5.งบทดลอง รพ.'!B:B,0)),)</f>
        <v>2401553.79</v>
      </c>
      <c r="AG223" s="295">
        <f>IFERROR(INDEX('[3]5.งบทดลอง รพ.'!$AC:$AC,MATCH(F:F,'[3]5.งบทดลอง รพ.'!B:B,0)),)</f>
        <v>333720</v>
      </c>
      <c r="AH223" s="295">
        <f>IFERROR(INDEX('[3]5.งบทดลอง รพ.'!$AD:$AD,MATCH(F:F,'[3]5.งบทดลอง รพ.'!B:B,0)),)</f>
        <v>331774</v>
      </c>
      <c r="AI223" s="295">
        <f>IFERROR(INDEX('[3]5.งบทดลอง รพ.'!$AE:$AE,MATCH(F:F,'[3]5.งบทดลอง รพ.'!B:B,0)),)</f>
        <v>8721645</v>
      </c>
      <c r="AJ223" s="295">
        <f>IFERROR(INDEX('[3]5.งบทดลอง รพ.'!$AF:$AF,MATCH(F:F,'[3]5.งบทดลอง รพ.'!B:B,0)),)</f>
        <v>579604.18999999994</v>
      </c>
      <c r="AK223" s="295">
        <f>IFERROR(INDEX('[3]5.งบทดลอง รพ.'!$AG:$AG,MATCH(F:F,'[3]5.งบทดลอง รพ.'!B:B,0)),)</f>
        <v>338160</v>
      </c>
      <c r="AL223" s="295">
        <f>IFERROR(INDEX('[3]5.งบทดลอง รพ.'!$AH:$AH,MATCH(F:F,'[3]5.งบทดลอง รพ.'!B:B,0)),)</f>
        <v>723170</v>
      </c>
      <c r="AM223" s="295">
        <f>IFERROR(INDEX('[3]5.งบทดลอง รพ.'!$AI:$AI,MATCH(F:F,'[3]5.งบทดลอง รพ.'!B:B,0)),)</f>
        <v>393656</v>
      </c>
      <c r="AN223" s="295">
        <f>IFERROR(INDEX('[3]5.งบทดลอง รพ.'!$AJ:$AJ,MATCH(F:F,'[3]5.งบทดลอง รพ.'!B:B,0)),)</f>
        <v>703830</v>
      </c>
      <c r="AO223" s="295">
        <f>IFERROR(INDEX('[3]5.งบทดลอง รพ.'!$AK:$AK,MATCH(F:F,'[3]5.งบทดลอง รพ.'!B:B,0)),)</f>
        <v>1121033.55</v>
      </c>
      <c r="AP223" s="295">
        <f>IFERROR(INDEX('[3]5.งบทดลอง รพ.'!$AL:$AL,MATCH(F:F,'[3]5.งบทดลอง รพ.'!B:B,0)),)</f>
        <v>810300</v>
      </c>
      <c r="AQ223" s="295">
        <f>IFERROR(INDEX('[3]5.งบทดลอง รพ.'!$AM:$AM,MATCH(F:F,'[3]5.งบทดลอง รพ.'!B:B,0)),)</f>
        <v>737203.53</v>
      </c>
      <c r="AR223" s="295">
        <f>IFERROR(INDEX('[3]5.งบทดลอง รพ.'!$AN:$AN,MATCH(F:F,'[3]5.งบทดลอง รพ.'!B:B,0)),)</f>
        <v>927580</v>
      </c>
      <c r="AS223" s="295">
        <f>IFERROR(INDEX('[3]5.งบทดลอง รพ.'!$AO:$AO,MATCH(F:F,'[3]5.งบทดลอง รพ.'!B:B,0)),)</f>
        <v>578870</v>
      </c>
      <c r="AT223" s="295">
        <f>IFERROR(INDEX('[3]5.งบทดลอง รพ.'!$AP:$AP,MATCH(F:F,'[3]5.งบทดลอง รพ.'!B:B,0)),)</f>
        <v>481078.48</v>
      </c>
      <c r="AU223" s="295">
        <f>IFERROR(INDEX('[3]5.งบทดลอง รพ.'!$AQ:$AQ,MATCH(F:F,'[3]5.งบทดลอง รพ.'!B:B,0)),)</f>
        <v>4409070</v>
      </c>
      <c r="AV223" s="295">
        <f>IFERROR(INDEX('[3]5.งบทดลอง รพ.'!$AR:$AR,MATCH(F:F,'[3]5.งบทดลอง รพ.'!B:B,0)),)</f>
        <v>1389678.71</v>
      </c>
      <c r="AW223" s="295">
        <f>IFERROR(INDEX('[3]5.งบทดลอง รพ.'!$AS:$AS,MATCH(F:F,'[3]5.งบทดลอง รพ.'!B:B,0)),)</f>
        <v>1048870</v>
      </c>
      <c r="AX223" s="295">
        <f>IFERROR(INDEX('[3]5.งบทดลอง รพ.'!$AT:$AT,MATCH(F:F,'[3]5.งบทดลอง รพ.'!B:B,0)),)</f>
        <v>343770</v>
      </c>
      <c r="AY223" s="295">
        <f>IFERROR(INDEX('[3]5.งบทดลอง รพ.'!$AU:$AU,MATCH(F:F,'[3]5.งบทดลอง รพ.'!B:B,0)),)</f>
        <v>823439.3</v>
      </c>
      <c r="AZ223" s="295">
        <f>IFERROR(INDEX('[3]5.งบทดลอง รพ.'!$AV:$AV,MATCH(F:F,'[3]5.งบทดลอง รพ.'!B:B,0)),)</f>
        <v>399944</v>
      </c>
      <c r="BA223" s="295">
        <f>IFERROR(INDEX('[3]5.งบทดลอง รพ.'!$AW:$AW,MATCH(F:F,'[3]5.งบทดลอง รพ.'!B:B,0)),)</f>
        <v>312008.71000000002</v>
      </c>
      <c r="BB223" s="295">
        <f>IFERROR(INDEX('[3]5.งบทดลอง รพ.'!$AX:$AX,MATCH(F:F,'[3]5.งบทดลอง รพ.'!B:B,0)),)</f>
        <v>0</v>
      </c>
      <c r="BC223" s="295">
        <f>IFERROR(INDEX('[3]5.งบทดลอง รพ.'!$AY:$AY,MATCH(F:F,'[3]5.งบทดลอง รพ.'!B:B,0)),)</f>
        <v>0</v>
      </c>
      <c r="BD223" s="295">
        <f>IFERROR(INDEX('[3]5.งบทดลอง รพ.'!$AZ:$AZ,MATCH(F:F,'[3]5.งบทดลอง รพ.'!B:B,0)),)</f>
        <v>453490</v>
      </c>
      <c r="BE223" s="295">
        <f>IFERROR(INDEX('[3]5.งบทดลอง รพ.'!$BA:$BA,MATCH(F:F,'[3]5.งบทดลอง รพ.'!B:B,0)),)</f>
        <v>0</v>
      </c>
      <c r="BF223" s="295">
        <f>IFERROR(INDEX('[3]5.งบทดลอง รพ.'!$BB:$BB,MATCH(F:F,'[3]5.งบทดลอง รพ.'!B:B,0)),)</f>
        <v>0</v>
      </c>
      <c r="BG223" s="295">
        <f>IFERROR(INDEX('[3]5.งบทดลอง รพ.'!$BC:$BC,MATCH(F:F,'[3]5.งบทดลอง รพ.'!B:B,0)),)</f>
        <v>0</v>
      </c>
      <c r="BH223" s="295">
        <f>IFERROR(INDEX('[3]5.งบทดลอง รพ.'!$BD:$BD,MATCH(F:F,'[3]5.งบทดลอง รพ.'!B:B,0)),)</f>
        <v>1313636</v>
      </c>
      <c r="BI223" s="295">
        <f>IFERROR(INDEX('[3]5.งบทดลอง รพ.'!$BE:$BE,MATCH(F:F,'[3]5.งบทดลอง รพ.'!B:B,0)),)</f>
        <v>0</v>
      </c>
      <c r="BJ223" s="295">
        <f>IFERROR(INDEX('[3]5.งบทดลอง รพ.'!$BF:$BF,MATCH(F:F,'[3]5.งบทดลอง รพ.'!B:B,0)),)</f>
        <v>606560</v>
      </c>
      <c r="BK223" s="295">
        <f>IFERROR(INDEX('[3]5.งบทดลอง รพ.'!$BG:$BG,MATCH(F:F,'[3]5.งบทดลอง รพ.'!B:B,0)),)</f>
        <v>200092.6</v>
      </c>
      <c r="BL223" s="295">
        <f>IFERROR(INDEX('[3]5.งบทดลอง รพ.'!$BH:$BH,MATCH(F:F,'[3]5.งบทดลอง รพ.'!B:B,0)),)</f>
        <v>257550</v>
      </c>
      <c r="BM223" s="295">
        <f>IFERROR(INDEX('[3]5.งบทดลอง รพ.'!$BI:$BI,MATCH(F:F,'[3]5.งบทดลอง รพ.'!B:B,0)),)</f>
        <v>6938861</v>
      </c>
      <c r="BN223" s="295">
        <f>IFERROR(INDEX('[3]5.งบทดลอง รพ.'!$BJ:$BJ,MATCH(F:F,'[3]5.งบทดลอง รพ.'!B:B,0)),)</f>
        <v>2264740</v>
      </c>
      <c r="BO223" s="295">
        <f>IFERROR(INDEX('[3]5.งบทดลอง รพ.'!$BK:$BK,MATCH(F:F,'[3]5.งบทดลอง รพ.'!B:B,0)),)</f>
        <v>0</v>
      </c>
      <c r="BP223" s="295">
        <f>IFERROR(INDEX('[3]5.งบทดลอง รพ.'!$BL:$BL,MATCH(F:F,'[3]5.งบทดลอง รพ.'!B:B,0)),)</f>
        <v>579827.42000000004</v>
      </c>
      <c r="BQ223" s="295">
        <f>IFERROR(INDEX('[3]5.งบทดลอง รพ.'!$BM:$BM,MATCH(F:F,'[3]5.งบทดลอง รพ.'!B:B,0)),)</f>
        <v>628083</v>
      </c>
      <c r="BR223" s="295">
        <f>IFERROR(INDEX('[3]5.งบทดลอง รพ.'!$BN:$BN,MATCH(F:F,'[3]5.งบทดลอง รพ.'!B:B,0)),)</f>
        <v>1465260</v>
      </c>
      <c r="BS223" s="295">
        <f>IFERROR(INDEX('[3]5.งบทดลอง รพ.'!$BO:$BO,MATCH(F:F,'[3]5.งบทดลอง รพ.'!B:B,0)),)</f>
        <v>768920</v>
      </c>
      <c r="BT223" s="295">
        <f>IFERROR(INDEX('[3]5.งบทดลอง รพ.'!$BP:$BP,MATCH(F:F,'[3]5.งบทดลอง รพ.'!B:B,0)),)</f>
        <v>2909220</v>
      </c>
      <c r="BU223" s="295">
        <f>IFERROR(INDEX('[3]5.งบทดลอง รพ.'!$BQ:$BQ,MATCH(F:F,'[3]5.งบทดลอง รพ.'!B:B,0)),)</f>
        <v>959200.51</v>
      </c>
      <c r="BV223" s="295">
        <f>IFERROR(INDEX('[3]5.งบทดลอง รพ.'!$BR:$BR,MATCH(F:F,'[3]5.งบทดลอง รพ.'!B:B,0)),)</f>
        <v>937260</v>
      </c>
      <c r="BW223" s="295">
        <f>IFERROR(INDEX('[3]5.งบทดลอง รพ.'!$BS:$BS,MATCH(F:F,'[3]5.งบทดลอง รพ.'!B:B,0)),)</f>
        <v>870192.6</v>
      </c>
      <c r="BX223" s="295">
        <f>IFERROR(INDEX('[3]5.งบทดลอง รพ.'!$BT:$BT,MATCH(F:F,'[3]5.งบทดลอง รพ.'!B:B,0)),)</f>
        <v>806030.24</v>
      </c>
      <c r="BY223" s="295">
        <f>IFERROR(INDEX('[3]5.งบทดลอง รพ.'!$BU:$BU,MATCH(F:F,'[3]5.งบทดลอง รพ.'!B:B,0)),)</f>
        <v>634320</v>
      </c>
      <c r="BZ223" s="295">
        <f>IFERROR(INDEX('[3]5.งบทดลอง รพ.'!$BV:$BV,MATCH(F:F,'[3]5.งบทดลอง รพ.'!B:B,0)),)</f>
        <v>646110</v>
      </c>
      <c r="CA223" s="295">
        <f>IFERROR(INDEX('[3]5.งบทดลอง รพ.'!$BW:$BW,MATCH(F:F,'[3]5.งบทดลอง รพ.'!B:B,0)),)</f>
        <v>762613</v>
      </c>
      <c r="CB223" s="295">
        <f>IFERROR(INDEX('[3]5.งบทดลอง รพ.'!$BX:$BX,MATCH(F:F,'[3]5.งบทดลอง รพ.'!B:B,0)),)</f>
        <v>96822</v>
      </c>
      <c r="CC223" s="506">
        <f t="shared" si="40"/>
        <v>94303833.149999961</v>
      </c>
    </row>
    <row r="224" spans="1:81" s="308" customFormat="1" ht="112.5">
      <c r="A224" s="307" t="s">
        <v>787</v>
      </c>
      <c r="B224" s="292" t="s">
        <v>41</v>
      </c>
      <c r="C224" s="293" t="s">
        <v>832</v>
      </c>
      <c r="D224" s="294">
        <v>52040</v>
      </c>
      <c r="E224" s="310" t="s">
        <v>843</v>
      </c>
      <c r="F224" s="504" t="s">
        <v>844</v>
      </c>
      <c r="G224" s="505" t="s">
        <v>845</v>
      </c>
      <c r="H224" s="295">
        <f>IFERROR(INDEX('[3]5.งบทดลอง รพ.'!$D:$D,MATCH(F:F,'[3]5.งบทดลอง รพ.'!B:B,0)),)</f>
        <v>0</v>
      </c>
      <c r="I224" s="295">
        <f>IFERROR(INDEX('[3]5.งบทดลอง รพ.'!$E:$E,MATCH(F:F,'[3]5.งบทดลอง รพ.'!B:B,0)),)</f>
        <v>827576.25</v>
      </c>
      <c r="J224" s="295">
        <f>IFERROR(INDEX('[3]5.งบทดลอง รพ.'!$F:$F,MATCH(F:F,'[3]5.งบทดลอง รพ.'!B:B,0)),)</f>
        <v>68799</v>
      </c>
      <c r="K224" s="295">
        <f>IFERROR(INDEX('[3]5.งบทดลอง รพ.'!$G:$G,MATCH(F:F,'[3]5.งบทดลอง รพ.'!B:B,0)),)</f>
        <v>1533742.5</v>
      </c>
      <c r="L224" s="295">
        <f>IFERROR(INDEX('[3]5.งบทดลอง รพ.'!$H:$H,MATCH(F:F,'[3]5.งบทดลอง รพ.'!B:B,0)),)</f>
        <v>290770</v>
      </c>
      <c r="M224" s="295">
        <f>IFERROR(INDEX('[3]5.งบทดลอง รพ.'!$I:$I,MATCH(F:F,'[3]5.งบทดลอง รพ.'!B:B,0)),)</f>
        <v>260560</v>
      </c>
      <c r="N224" s="295">
        <f>IFERROR(INDEX('[3]5.งบทดลอง รพ.'!$J:$J,MATCH(F:F,'[3]5.งบทดลอง รพ.'!B:B,0)),)</f>
        <v>397398</v>
      </c>
      <c r="O224" s="295">
        <f>IFERROR(INDEX('[3]5.งบทดลอง รพ.'!$K:$K,MATCH(F:F,'[3]5.งบทดลอง รพ.'!B:B,0)),)</f>
        <v>1533742.5</v>
      </c>
      <c r="P224" s="295">
        <f>IFERROR(INDEX('[3]5.งบทดลอง รพ.'!$L:$L,MATCH(F:F,'[3]5.งบทดลอง รพ.'!B:B,0)),)</f>
        <v>99224</v>
      </c>
      <c r="Q224" s="295">
        <f>IFERROR(INDEX('[3]5.งบทดลอง รพ.'!$M:$M,MATCH(F:F,'[3]5.งบทดลอง รพ.'!B:B,0)),)</f>
        <v>9668322</v>
      </c>
      <c r="R224" s="295">
        <f>IFERROR(INDEX('[3]5.งบทดลอง รพ.'!$N:$N,MATCH(F:F,'[3]5.งบทดลอง รพ.'!B:B,0)),)</f>
        <v>252082.53</v>
      </c>
      <c r="S224" s="295">
        <f>IFERROR(INDEX('[3]5.งบทดลอง รพ.'!$O:$O,MATCH(F:F,'[3]5.งบทดลอง รพ.'!B:B,0)),)</f>
        <v>1516727.5</v>
      </c>
      <c r="T224" s="295">
        <f>IFERROR(INDEX('[3]5.งบทดลอง รพ.'!$P:$P,MATCH(F:F,'[3]5.งบทดลอง รพ.'!B:B,0)),)</f>
        <v>1368334</v>
      </c>
      <c r="U224" s="295">
        <f>IFERROR(INDEX('[3]5.งบทดลอง รพ.'!$Q:$Q,MATCH(F:F,'[3]5.งบทดลอง รพ.'!B:B,0)),)</f>
        <v>2033428</v>
      </c>
      <c r="V224" s="295">
        <f>IFERROR(INDEX('[3]5.งบทดลอง รพ.'!$R:$R,MATCH(F:F,'[3]5.งบทดลอง รพ.'!B:B,0)),)</f>
        <v>0</v>
      </c>
      <c r="W224" s="295">
        <f>IFERROR(INDEX('[3]5.งบทดลอง รพ.'!$S:$S,MATCH(F:F,'[3]5.งบทดลอง รพ.'!B:B,0)),)</f>
        <v>571700</v>
      </c>
      <c r="X224" s="295">
        <f>IFERROR(INDEX('[3]5.งบทดลอง รพ.'!$T:$T,MATCH(F:F,'[3]5.งบทดลอง รพ.'!B:B,0)),)</f>
        <v>0</v>
      </c>
      <c r="Y224" s="295">
        <f>IFERROR(INDEX('[3]5.งบทดลอง รพ.'!$U:$U,MATCH(F:F,'[3]5.งบทดลอง รพ.'!B:B,0)),)</f>
        <v>0</v>
      </c>
      <c r="Z224" s="295">
        <f>IFERROR(INDEX('[3]5.งบทดลอง รพ.'!$V:$V,MATCH(F:F,'[3]5.งบทดลอง รพ.'!B:B,0)),)</f>
        <v>198579.98</v>
      </c>
      <c r="AA224" s="295">
        <f>IFERROR(INDEX('[3]5.งบทดลอง รพ.'!$W:$W,MATCH(F:F,'[3]5.งบทดลอง รพ.'!B:B,0)),)</f>
        <v>63200</v>
      </c>
      <c r="AB224" s="295">
        <f>IFERROR(INDEX('[3]5.งบทดลอง รพ.'!$X:$X,MATCH(F:F,'[3]5.งบทดลอง รพ.'!B:B,0)),)</f>
        <v>307460</v>
      </c>
      <c r="AC224" s="295">
        <f>IFERROR(INDEX('[3]5.งบทดลอง รพ.'!$Y:$Y,MATCH(F:F,'[3]5.งบทดลอง รพ.'!B:B,0)),)</f>
        <v>246560</v>
      </c>
      <c r="AD224" s="295">
        <f>IFERROR(INDEX('[3]5.งบทดลอง รพ.'!$Z:$Z,MATCH(F:F,'[3]5.งบทดลอง รพ.'!B:B,0)),)</f>
        <v>293530</v>
      </c>
      <c r="AE224" s="295">
        <f>IFERROR(INDEX('[3]5.งบทดลอง รพ.'!$AA:$AA,MATCH(F:F,'[3]5.งบทดลอง รพ.'!B:B,0)),)</f>
        <v>0</v>
      </c>
      <c r="AF224" s="295">
        <f>IFERROR(INDEX('[3]5.งบทดลอง รพ.'!$AB:$AB,MATCH(F:F,'[3]5.งบทดลอง รพ.'!B:B,0)),)</f>
        <v>84320</v>
      </c>
      <c r="AG224" s="295">
        <f>IFERROR(INDEX('[3]5.งบทดลอง รพ.'!$AC:$AC,MATCH(F:F,'[3]5.งบทดลอง รพ.'!B:B,0)),)</f>
        <v>0</v>
      </c>
      <c r="AH224" s="295">
        <f>IFERROR(INDEX('[3]5.งบทดลอง รพ.'!$AD:$AD,MATCH(F:F,'[3]5.งบทดลอง รพ.'!B:B,0)),)</f>
        <v>41400</v>
      </c>
      <c r="AI224" s="295">
        <f>IFERROR(INDEX('[3]5.งบทดลอง รพ.'!$AE:$AE,MATCH(F:F,'[3]5.งบทดลอง รพ.'!B:B,0)),)</f>
        <v>0</v>
      </c>
      <c r="AJ224" s="295">
        <f>IFERROR(INDEX('[3]5.งบทดลอง รพ.'!$AF:$AF,MATCH(F:F,'[3]5.งบทดลอง รพ.'!B:B,0)),)</f>
        <v>424288.92</v>
      </c>
      <c r="AK224" s="295">
        <f>IFERROR(INDEX('[3]5.งบทดลอง รพ.'!$AG:$AG,MATCH(F:F,'[3]5.งบทดลอง รพ.'!B:B,0)),)</f>
        <v>0</v>
      </c>
      <c r="AL224" s="295">
        <f>IFERROR(INDEX('[3]5.งบทดลอง รพ.'!$AH:$AH,MATCH(F:F,'[3]5.งบทดลอง รพ.'!B:B,0)),)</f>
        <v>0</v>
      </c>
      <c r="AM224" s="295">
        <f>IFERROR(INDEX('[3]5.งบทดลอง รพ.'!$AI:$AI,MATCH(F:F,'[3]5.งบทดลอง รพ.'!B:B,0)),)</f>
        <v>0</v>
      </c>
      <c r="AN224" s="295">
        <f>IFERROR(INDEX('[3]5.งบทดลอง รพ.'!$AJ:$AJ,MATCH(F:F,'[3]5.งบทดลอง รพ.'!B:B,0)),)</f>
        <v>0</v>
      </c>
      <c r="AO224" s="295">
        <f>IFERROR(INDEX('[3]5.งบทดลอง รพ.'!$AK:$AK,MATCH(F:F,'[3]5.งบทดลอง รพ.'!B:B,0)),)</f>
        <v>0</v>
      </c>
      <c r="AP224" s="295">
        <f>IFERROR(INDEX('[3]5.งบทดลอง รพ.'!$AL:$AL,MATCH(F:F,'[3]5.งบทดลอง รพ.'!B:B,0)),)</f>
        <v>0</v>
      </c>
      <c r="AQ224" s="295">
        <f>IFERROR(INDEX('[3]5.งบทดลอง รพ.'!$AM:$AM,MATCH(F:F,'[3]5.งบทดลอง รพ.'!B:B,0)),)</f>
        <v>0</v>
      </c>
      <c r="AR224" s="295">
        <f>IFERROR(INDEX('[3]5.งบทดลอง รพ.'!$AN:$AN,MATCH(F:F,'[3]5.งบทดลอง รพ.'!B:B,0)),)</f>
        <v>0</v>
      </c>
      <c r="AS224" s="295">
        <f>IFERROR(INDEX('[3]5.งบทดลอง รพ.'!$AO:$AO,MATCH(F:F,'[3]5.งบทดลอง รพ.'!B:B,0)),)</f>
        <v>151080</v>
      </c>
      <c r="AT224" s="295">
        <f>IFERROR(INDEX('[3]5.งบทดลอง รพ.'!$AP:$AP,MATCH(F:F,'[3]5.งบทดลอง รพ.'!B:B,0)),)</f>
        <v>0</v>
      </c>
      <c r="AU224" s="295">
        <f>IFERROR(INDEX('[3]5.งบทดลอง รพ.'!$AQ:$AQ,MATCH(F:F,'[3]5.งบทดลอง รพ.'!B:B,0)),)</f>
        <v>225090</v>
      </c>
      <c r="AV224" s="295">
        <f>IFERROR(INDEX('[3]5.งบทดลอง รพ.'!$AR:$AR,MATCH(F:F,'[3]5.งบทดลอง รพ.'!B:B,0)),)</f>
        <v>0</v>
      </c>
      <c r="AW224" s="295">
        <f>IFERROR(INDEX('[3]5.งบทดลอง รพ.'!$AS:$AS,MATCH(F:F,'[3]5.งบทดลอง รพ.'!B:B,0)),)</f>
        <v>132780</v>
      </c>
      <c r="AX224" s="295">
        <f>IFERROR(INDEX('[3]5.งบทดลอง รพ.'!$AT:$AT,MATCH(F:F,'[3]5.งบทดลอง รพ.'!B:B,0)),)</f>
        <v>0</v>
      </c>
      <c r="AY224" s="295">
        <f>IFERROR(INDEX('[3]5.งบทดลอง รพ.'!$AU:$AU,MATCH(F:F,'[3]5.งบทดลอง รพ.'!B:B,0)),)</f>
        <v>112570</v>
      </c>
      <c r="AZ224" s="295">
        <f>IFERROR(INDEX('[3]5.งบทดลอง รพ.'!$AV:$AV,MATCH(F:F,'[3]5.งบทดลอง รพ.'!B:B,0)),)</f>
        <v>0</v>
      </c>
      <c r="BA224" s="295">
        <f>IFERROR(INDEX('[3]5.งบทดลอง รพ.'!$AW:$AW,MATCH(F:F,'[3]5.งบทดลอง รพ.'!B:B,0)),)</f>
        <v>0</v>
      </c>
      <c r="BB224" s="295">
        <f>IFERROR(INDEX('[3]5.งบทดลอง รพ.'!$AX:$AX,MATCH(F:F,'[3]5.งบทดลอง รพ.'!B:B,0)),)</f>
        <v>0</v>
      </c>
      <c r="BC224" s="295">
        <f>IFERROR(INDEX('[3]5.งบทดลอง รพ.'!$AY:$AY,MATCH(F:F,'[3]5.งบทดลอง รพ.'!B:B,0)),)</f>
        <v>0</v>
      </c>
      <c r="BD224" s="295">
        <f>IFERROR(INDEX('[3]5.งบทดลอง รพ.'!$AZ:$AZ,MATCH(F:F,'[3]5.งบทดลอง รพ.'!B:B,0)),)</f>
        <v>0</v>
      </c>
      <c r="BE224" s="295">
        <f>IFERROR(INDEX('[3]5.งบทดลอง รพ.'!$BA:$BA,MATCH(F:F,'[3]5.งบทดลอง รพ.'!B:B,0)),)</f>
        <v>0</v>
      </c>
      <c r="BF224" s="295">
        <f>IFERROR(INDEX('[3]5.งบทดลอง รพ.'!$BB:$BB,MATCH(F:F,'[3]5.งบทดลอง รพ.'!B:B,0)),)</f>
        <v>0</v>
      </c>
      <c r="BG224" s="295">
        <f>IFERROR(INDEX('[3]5.งบทดลอง รพ.'!$BC:$BC,MATCH(F:F,'[3]5.งบทดลอง รพ.'!B:B,0)),)</f>
        <v>0</v>
      </c>
      <c r="BH224" s="295">
        <f>IFERROR(INDEX('[3]5.งบทดลอง รพ.'!$BD:$BD,MATCH(F:F,'[3]5.งบทดลอง รพ.'!B:B,0)),)</f>
        <v>0</v>
      </c>
      <c r="BI224" s="295">
        <f>IFERROR(INDEX('[3]5.งบทดลอง รพ.'!$BE:$BE,MATCH(F:F,'[3]5.งบทดลอง รพ.'!B:B,0)),)</f>
        <v>0</v>
      </c>
      <c r="BJ224" s="295">
        <f>IFERROR(INDEX('[3]5.งบทดลอง รพ.'!$BF:$BF,MATCH(F:F,'[3]5.งบทดลอง รพ.'!B:B,0)),)</f>
        <v>0</v>
      </c>
      <c r="BK224" s="295">
        <f>IFERROR(INDEX('[3]5.งบทดลอง รพ.'!$BG:$BG,MATCH(F:F,'[3]5.งบทดลอง รพ.'!B:B,0)),)</f>
        <v>0</v>
      </c>
      <c r="BL224" s="295">
        <f>IFERROR(INDEX('[3]5.งบทดลอง รพ.'!$BH:$BH,MATCH(F:F,'[3]5.งบทดลอง รพ.'!B:B,0)),)</f>
        <v>0</v>
      </c>
      <c r="BM224" s="295">
        <f>IFERROR(INDEX('[3]5.งบทดลอง รพ.'!$BI:$BI,MATCH(F:F,'[3]5.งบทดลอง รพ.'!B:B,0)),)</f>
        <v>105286.04</v>
      </c>
      <c r="BN224" s="295">
        <f>IFERROR(INDEX('[3]5.งบทดลอง รพ.'!$BJ:$BJ,MATCH(F:F,'[3]5.งบทดลอง รพ.'!B:B,0)),)</f>
        <v>0</v>
      </c>
      <c r="BO224" s="295">
        <f>IFERROR(INDEX('[3]5.งบทดลอง รพ.'!$BK:$BK,MATCH(F:F,'[3]5.งบทดลอง รพ.'!B:B,0)),)</f>
        <v>0</v>
      </c>
      <c r="BP224" s="295">
        <f>IFERROR(INDEX('[3]5.งบทดลอง รพ.'!$BL:$BL,MATCH(F:F,'[3]5.งบทดลอง รพ.'!B:B,0)),)</f>
        <v>131409.65</v>
      </c>
      <c r="BQ224" s="295">
        <f>IFERROR(INDEX('[3]5.งบทดลอง รพ.'!$BM:$BM,MATCH(F:F,'[3]5.งบทดลอง รพ.'!B:B,0)),)</f>
        <v>0</v>
      </c>
      <c r="BR224" s="295">
        <f>IFERROR(INDEX('[3]5.งบทดลอง รพ.'!$BN:$BN,MATCH(F:F,'[3]5.งบทดลอง รพ.'!B:B,0)),)</f>
        <v>128690</v>
      </c>
      <c r="BS224" s="295">
        <f>IFERROR(INDEX('[3]5.งบทดลอง รพ.'!$BO:$BO,MATCH(F:F,'[3]5.งบทดลอง รพ.'!B:B,0)),)</f>
        <v>225865</v>
      </c>
      <c r="BT224" s="295">
        <f>IFERROR(INDEX('[3]5.งบทดลอง รพ.'!$BP:$BP,MATCH(F:F,'[3]5.งบทดลอง รพ.'!B:B,0)),)</f>
        <v>87350</v>
      </c>
      <c r="BU224" s="295">
        <f>IFERROR(INDEX('[3]5.งบทดลอง รพ.'!$BQ:$BQ,MATCH(F:F,'[3]5.งบทดลอง รพ.'!B:B,0)),)</f>
        <v>0</v>
      </c>
      <c r="BV224" s="295">
        <f>IFERROR(INDEX('[3]5.งบทดลอง รพ.'!$BR:$BR,MATCH(F:F,'[3]5.งบทดลอง รพ.'!B:B,0)),)</f>
        <v>0</v>
      </c>
      <c r="BW224" s="295">
        <f>IFERROR(INDEX('[3]5.งบทดลอง รพ.'!$BS:$BS,MATCH(F:F,'[3]5.งบทดลอง รพ.'!B:B,0)),)</f>
        <v>0</v>
      </c>
      <c r="BX224" s="295">
        <f>IFERROR(INDEX('[3]5.งบทดลอง รพ.'!$BT:$BT,MATCH(F:F,'[3]5.งบทดลอง รพ.'!B:B,0)),)</f>
        <v>0</v>
      </c>
      <c r="BY224" s="295">
        <f>IFERROR(INDEX('[3]5.งบทดลอง รพ.'!$BU:$BU,MATCH(F:F,'[3]5.งบทดลอง รพ.'!B:B,0)),)</f>
        <v>76160</v>
      </c>
      <c r="BZ224" s="295">
        <f>IFERROR(INDEX('[3]5.งบทดลอง รพ.'!$BV:$BV,MATCH(F:F,'[3]5.งบทดลอง รพ.'!B:B,0)),)</f>
        <v>0</v>
      </c>
      <c r="CA224" s="295">
        <f>IFERROR(INDEX('[3]5.งบทดลอง รพ.'!$BW:$BW,MATCH(F:F,'[3]5.งบทดลอง รพ.'!B:B,0)),)</f>
        <v>0</v>
      </c>
      <c r="CB224" s="295">
        <f>IFERROR(INDEX('[3]5.งบทดลอง รพ.'!$BX:$BX,MATCH(F:F,'[3]5.งบทดลอง รพ.'!B:B,0)),)</f>
        <v>0</v>
      </c>
      <c r="CC224" s="506">
        <f t="shared" si="40"/>
        <v>23458025.870000001</v>
      </c>
    </row>
    <row r="225" spans="1:81" s="308" customFormat="1" ht="112.5">
      <c r="A225" s="307" t="s">
        <v>787</v>
      </c>
      <c r="B225" s="292" t="s">
        <v>41</v>
      </c>
      <c r="C225" s="293" t="s">
        <v>832</v>
      </c>
      <c r="D225" s="294">
        <v>52040</v>
      </c>
      <c r="E225" s="310" t="s">
        <v>843</v>
      </c>
      <c r="F225" s="504" t="s">
        <v>846</v>
      </c>
      <c r="G225" s="505" t="s">
        <v>847</v>
      </c>
      <c r="H225" s="295">
        <f>IFERROR(INDEX('[3]5.งบทดลอง รพ.'!$D:$D,MATCH(F:F,'[3]5.งบทดลอง รพ.'!B:B,0)),)</f>
        <v>0</v>
      </c>
      <c r="I225" s="295">
        <f>IFERROR(INDEX('[3]5.งบทดลอง รพ.'!$E:$E,MATCH(F:F,'[3]5.งบทดลอง รพ.'!B:B,0)),)</f>
        <v>764798.99</v>
      </c>
      <c r="J225" s="295">
        <f>IFERROR(INDEX('[3]5.งบทดลอง รพ.'!$F:$F,MATCH(F:F,'[3]5.งบทดลอง รพ.'!B:B,0)),)</f>
        <v>0</v>
      </c>
      <c r="K225" s="295">
        <f>IFERROR(INDEX('[3]5.งบทดลอง รพ.'!$G:$G,MATCH(F:F,'[3]5.งบทดลอง รพ.'!B:B,0)),)</f>
        <v>172250</v>
      </c>
      <c r="L225" s="295">
        <f>IFERROR(INDEX('[3]5.งบทดลอง รพ.'!$H:$H,MATCH(F:F,'[3]5.งบทดลอง รพ.'!B:B,0)),)</f>
        <v>0</v>
      </c>
      <c r="M225" s="295">
        <f>IFERROR(INDEX('[3]5.งบทดลอง รพ.'!$I:$I,MATCH(F:F,'[3]5.งบทดลอง รพ.'!B:B,0)),)</f>
        <v>144615</v>
      </c>
      <c r="N225" s="295">
        <f>IFERROR(INDEX('[3]5.งบทดลอง รพ.'!$J:$J,MATCH(F:F,'[3]5.งบทดลอง รพ.'!B:B,0)),)</f>
        <v>175080</v>
      </c>
      <c r="O225" s="295">
        <f>IFERROR(INDEX('[3]5.งบทดลอง รพ.'!$K:$K,MATCH(F:F,'[3]5.งบทดลอง รพ.'!B:B,0)),)</f>
        <v>172250</v>
      </c>
      <c r="P225" s="295">
        <f>IFERROR(INDEX('[3]5.งบทดลอง รพ.'!$L:$L,MATCH(F:F,'[3]5.งบทดลอง รพ.'!B:B,0)),)</f>
        <v>0</v>
      </c>
      <c r="Q225" s="295">
        <f>IFERROR(INDEX('[3]5.งบทดลอง รพ.'!$M:$M,MATCH(F:F,'[3]5.งบทดลอง รพ.'!B:B,0)),)</f>
        <v>76000</v>
      </c>
      <c r="R225" s="295">
        <f>IFERROR(INDEX('[3]5.งบทดลอง รพ.'!$N:$N,MATCH(F:F,'[3]5.งบทดลอง รพ.'!B:B,0)),)</f>
        <v>0</v>
      </c>
      <c r="S225" s="295">
        <f>IFERROR(INDEX('[3]5.งบทดลอง รพ.'!$O:$O,MATCH(F:F,'[3]5.งบทดลอง รพ.'!B:B,0)),)</f>
        <v>364194</v>
      </c>
      <c r="T225" s="295">
        <f>IFERROR(INDEX('[3]5.งบทดลอง รพ.'!$P:$P,MATCH(F:F,'[3]5.งบทดลอง รพ.'!B:B,0)),)</f>
        <v>0</v>
      </c>
      <c r="U225" s="295">
        <f>IFERROR(INDEX('[3]5.งบทดลอง รพ.'!$Q:$Q,MATCH(F:F,'[3]5.งบทดลอง รพ.'!B:B,0)),)</f>
        <v>573772</v>
      </c>
      <c r="V225" s="295">
        <f>IFERROR(INDEX('[3]5.งบทดลอง รพ.'!$R:$R,MATCH(F:F,'[3]5.งบทดลอง รพ.'!B:B,0)),)</f>
        <v>0</v>
      </c>
      <c r="W225" s="295">
        <f>IFERROR(INDEX('[3]5.งบทดลอง รพ.'!$S:$S,MATCH(F:F,'[3]5.งบทดลอง รพ.'!B:B,0)),)</f>
        <v>304681.25</v>
      </c>
      <c r="X225" s="295">
        <f>IFERROR(INDEX('[3]5.งบทดลอง รพ.'!$T:$T,MATCH(F:F,'[3]5.งบทดลอง รพ.'!B:B,0)),)</f>
        <v>0</v>
      </c>
      <c r="Y225" s="295">
        <f>IFERROR(INDEX('[3]5.งบทดลอง รพ.'!$U:$U,MATCH(F:F,'[3]5.งบทดลอง รพ.'!B:B,0)),)</f>
        <v>0</v>
      </c>
      <c r="Z225" s="295">
        <f>IFERROR(INDEX('[3]5.งบทดลอง รพ.'!$V:$V,MATCH(F:F,'[3]5.งบทดลอง รพ.'!B:B,0)),)</f>
        <v>0</v>
      </c>
      <c r="AA225" s="295">
        <f>IFERROR(INDEX('[3]5.งบทดลอง รพ.'!$W:$W,MATCH(F:F,'[3]5.งบทดลอง รพ.'!B:B,0)),)</f>
        <v>0</v>
      </c>
      <c r="AB225" s="295">
        <f>IFERROR(INDEX('[3]5.งบทดลอง รพ.'!$X:$X,MATCH(F:F,'[3]5.งบทดลอง รพ.'!B:B,0)),)</f>
        <v>52104.09</v>
      </c>
      <c r="AC225" s="295">
        <f>IFERROR(INDEX('[3]5.งบทดลอง รพ.'!$Y:$Y,MATCH(F:F,'[3]5.งบทดลอง รพ.'!B:B,0)),)</f>
        <v>34040</v>
      </c>
      <c r="AD225" s="295">
        <f>IFERROR(INDEX('[3]5.งบทดลอง รพ.'!$Z:$Z,MATCH(F:F,'[3]5.งบทดลอง รพ.'!B:B,0)),)</f>
        <v>0</v>
      </c>
      <c r="AE225" s="295">
        <f>IFERROR(INDEX('[3]5.งบทดลอง รพ.'!$AA:$AA,MATCH(F:F,'[3]5.งบทดลอง รพ.'!B:B,0)),)</f>
        <v>0</v>
      </c>
      <c r="AF225" s="295">
        <f>IFERROR(INDEX('[3]5.งบทดลอง รพ.'!$AB:$AB,MATCH(F:F,'[3]5.งบทดลอง รพ.'!B:B,0)),)</f>
        <v>106120</v>
      </c>
      <c r="AG225" s="295">
        <f>IFERROR(INDEX('[3]5.งบทดลอง รพ.'!$AC:$AC,MATCH(F:F,'[3]5.งบทดลอง รพ.'!B:B,0)),)</f>
        <v>0</v>
      </c>
      <c r="AH225" s="295">
        <f>IFERROR(INDEX('[3]5.งบทดลอง รพ.'!$AD:$AD,MATCH(F:F,'[3]5.งบทดลอง รพ.'!B:B,0)),)</f>
        <v>12600</v>
      </c>
      <c r="AI225" s="295">
        <f>IFERROR(INDEX('[3]5.งบทดลอง รพ.'!$AE:$AE,MATCH(F:F,'[3]5.งบทดลอง รพ.'!B:B,0)),)</f>
        <v>0</v>
      </c>
      <c r="AJ225" s="295">
        <f>IFERROR(INDEX('[3]5.งบทดลอง รพ.'!$AF:$AF,MATCH(F:F,'[3]5.งบทดลอง รพ.'!B:B,0)),)</f>
        <v>0</v>
      </c>
      <c r="AK225" s="295">
        <f>IFERROR(INDEX('[3]5.งบทดลอง รพ.'!$AG:$AG,MATCH(F:F,'[3]5.งบทดลอง รพ.'!B:B,0)),)</f>
        <v>0</v>
      </c>
      <c r="AL225" s="295">
        <f>IFERROR(INDEX('[3]5.งบทดลอง รพ.'!$AH:$AH,MATCH(F:F,'[3]5.งบทดลอง รพ.'!B:B,0)),)</f>
        <v>0</v>
      </c>
      <c r="AM225" s="295">
        <f>IFERROR(INDEX('[3]5.งบทดลอง รพ.'!$AI:$AI,MATCH(F:F,'[3]5.งบทดลอง รพ.'!B:B,0)),)</f>
        <v>0</v>
      </c>
      <c r="AN225" s="295">
        <f>IFERROR(INDEX('[3]5.งบทดลอง รพ.'!$AJ:$AJ,MATCH(F:F,'[3]5.งบทดลอง รพ.'!B:B,0)),)</f>
        <v>0</v>
      </c>
      <c r="AO225" s="295">
        <f>IFERROR(INDEX('[3]5.งบทดลอง รพ.'!$AK:$AK,MATCH(F:F,'[3]5.งบทดลอง รพ.'!B:B,0)),)</f>
        <v>0</v>
      </c>
      <c r="AP225" s="295">
        <f>IFERROR(INDEX('[3]5.งบทดลอง รพ.'!$AL:$AL,MATCH(F:F,'[3]5.งบทดลอง รพ.'!B:B,0)),)</f>
        <v>0</v>
      </c>
      <c r="AQ225" s="295">
        <f>IFERROR(INDEX('[3]5.งบทดลอง รพ.'!$AM:$AM,MATCH(F:F,'[3]5.งบทดลอง รพ.'!B:B,0)),)</f>
        <v>0</v>
      </c>
      <c r="AR225" s="295">
        <f>IFERROR(INDEX('[3]5.งบทดลอง รพ.'!$AN:$AN,MATCH(F:F,'[3]5.งบทดลอง รพ.'!B:B,0)),)</f>
        <v>0</v>
      </c>
      <c r="AS225" s="295">
        <f>IFERROR(INDEX('[3]5.งบทดลอง รพ.'!$AO:$AO,MATCH(F:F,'[3]5.งบทดลอง รพ.'!B:B,0)),)</f>
        <v>0</v>
      </c>
      <c r="AT225" s="295">
        <f>IFERROR(INDEX('[3]5.งบทดลอง รพ.'!$AP:$AP,MATCH(F:F,'[3]5.งบทดลอง รพ.'!B:B,0)),)</f>
        <v>0</v>
      </c>
      <c r="AU225" s="295">
        <f>IFERROR(INDEX('[3]5.งบทดลอง รพ.'!$AQ:$AQ,MATCH(F:F,'[3]5.งบทดลอง รพ.'!B:B,0)),)</f>
        <v>0</v>
      </c>
      <c r="AV225" s="295">
        <f>IFERROR(INDEX('[3]5.งบทดลอง รพ.'!$AR:$AR,MATCH(F:F,'[3]5.งบทดลอง รพ.'!B:B,0)),)</f>
        <v>0</v>
      </c>
      <c r="AW225" s="295">
        <f>IFERROR(INDEX('[3]5.งบทดลอง รพ.'!$AS:$AS,MATCH(F:F,'[3]5.งบทดลอง รพ.'!B:B,0)),)</f>
        <v>0</v>
      </c>
      <c r="AX225" s="295">
        <f>IFERROR(INDEX('[3]5.งบทดลอง รพ.'!$AT:$AT,MATCH(F:F,'[3]5.งบทดลอง รพ.'!B:B,0)),)</f>
        <v>0</v>
      </c>
      <c r="AY225" s="295">
        <f>IFERROR(INDEX('[3]5.งบทดลอง รพ.'!$AU:$AU,MATCH(F:F,'[3]5.งบทดลอง รพ.'!B:B,0)),)</f>
        <v>0</v>
      </c>
      <c r="AZ225" s="295">
        <f>IFERROR(INDEX('[3]5.งบทดลอง รพ.'!$AV:$AV,MATCH(F:F,'[3]5.งบทดลอง รพ.'!B:B,0)),)</f>
        <v>0</v>
      </c>
      <c r="BA225" s="295">
        <f>IFERROR(INDEX('[3]5.งบทดลอง รพ.'!$AW:$AW,MATCH(F:F,'[3]5.งบทดลอง รพ.'!B:B,0)),)</f>
        <v>0</v>
      </c>
      <c r="BB225" s="295">
        <f>IFERROR(INDEX('[3]5.งบทดลอง รพ.'!$AX:$AX,MATCH(F:F,'[3]5.งบทดลอง รพ.'!B:B,0)),)</f>
        <v>0</v>
      </c>
      <c r="BC225" s="295">
        <f>IFERROR(INDEX('[3]5.งบทดลอง รพ.'!$AY:$AY,MATCH(F:F,'[3]5.งบทดลอง รพ.'!B:B,0)),)</f>
        <v>0</v>
      </c>
      <c r="BD225" s="295">
        <f>IFERROR(INDEX('[3]5.งบทดลอง รพ.'!$AZ:$AZ,MATCH(F:F,'[3]5.งบทดลอง รพ.'!B:B,0)),)</f>
        <v>0</v>
      </c>
      <c r="BE225" s="295">
        <f>IFERROR(INDEX('[3]5.งบทดลอง รพ.'!$BA:$BA,MATCH(F:F,'[3]5.งบทดลอง รพ.'!B:B,0)),)</f>
        <v>0</v>
      </c>
      <c r="BF225" s="295">
        <f>IFERROR(INDEX('[3]5.งบทดลอง รพ.'!$BB:$BB,MATCH(F:F,'[3]5.งบทดลอง รพ.'!B:B,0)),)</f>
        <v>0</v>
      </c>
      <c r="BG225" s="295">
        <f>IFERROR(INDEX('[3]5.งบทดลอง รพ.'!$BC:$BC,MATCH(F:F,'[3]5.งบทดลอง รพ.'!B:B,0)),)</f>
        <v>0</v>
      </c>
      <c r="BH225" s="295">
        <f>IFERROR(INDEX('[3]5.งบทดลอง รพ.'!$BD:$BD,MATCH(F:F,'[3]5.งบทดลอง รพ.'!B:B,0)),)</f>
        <v>0</v>
      </c>
      <c r="BI225" s="295">
        <f>IFERROR(INDEX('[3]5.งบทดลอง รพ.'!$BE:$BE,MATCH(F:F,'[3]5.งบทดลอง รพ.'!B:B,0)),)</f>
        <v>0</v>
      </c>
      <c r="BJ225" s="295">
        <f>IFERROR(INDEX('[3]5.งบทดลอง รพ.'!$BF:$BF,MATCH(F:F,'[3]5.งบทดลอง รพ.'!B:B,0)),)</f>
        <v>0</v>
      </c>
      <c r="BK225" s="295">
        <f>IFERROR(INDEX('[3]5.งบทดลอง รพ.'!$BG:$BG,MATCH(F:F,'[3]5.งบทดลอง รพ.'!B:B,0)),)</f>
        <v>0</v>
      </c>
      <c r="BL225" s="295">
        <f>IFERROR(INDEX('[3]5.งบทดลอง รพ.'!$BH:$BH,MATCH(F:F,'[3]5.งบทดลอง รพ.'!B:B,0)),)</f>
        <v>0</v>
      </c>
      <c r="BM225" s="295">
        <f>IFERROR(INDEX('[3]5.งบทดลอง รพ.'!$BI:$BI,MATCH(F:F,'[3]5.งบทดลอง รพ.'!B:B,0)),)</f>
        <v>346999.83</v>
      </c>
      <c r="BN225" s="295">
        <f>IFERROR(INDEX('[3]5.งบทดลอง รพ.'!$BJ:$BJ,MATCH(F:F,'[3]5.งบทดลอง รพ.'!B:B,0)),)</f>
        <v>0</v>
      </c>
      <c r="BO225" s="295">
        <f>IFERROR(INDEX('[3]5.งบทดลอง รพ.'!$BK:$BK,MATCH(F:F,'[3]5.งบทดลอง รพ.'!B:B,0)),)</f>
        <v>69600</v>
      </c>
      <c r="BP225" s="295">
        <f>IFERROR(INDEX('[3]5.งบทดลอง รพ.'!$BL:$BL,MATCH(F:F,'[3]5.งบทดลอง รพ.'!B:B,0)),)</f>
        <v>0</v>
      </c>
      <c r="BQ225" s="295">
        <f>IFERROR(INDEX('[3]5.งบทดลอง รพ.'!$BM:$BM,MATCH(F:F,'[3]5.งบทดลอง รพ.'!B:B,0)),)</f>
        <v>141322</v>
      </c>
      <c r="BR225" s="295">
        <f>IFERROR(INDEX('[3]5.งบทดลอง รพ.'!$BN:$BN,MATCH(F:F,'[3]5.งบทดลอง รพ.'!B:B,0)),)</f>
        <v>583990</v>
      </c>
      <c r="BS225" s="295">
        <f>IFERROR(INDEX('[3]5.งบทดลอง รพ.'!$BO:$BO,MATCH(F:F,'[3]5.งบทดลอง รพ.'!B:B,0)),)</f>
        <v>99600</v>
      </c>
      <c r="BT225" s="295">
        <f>IFERROR(INDEX('[3]5.งบทดลอง รพ.'!$BP:$BP,MATCH(F:F,'[3]5.งบทดลอง รพ.'!B:B,0)),)</f>
        <v>0</v>
      </c>
      <c r="BU225" s="295">
        <f>IFERROR(INDEX('[3]5.งบทดลอง รพ.'!$BQ:$BQ,MATCH(F:F,'[3]5.งบทดลอง รพ.'!B:B,0)),)</f>
        <v>0</v>
      </c>
      <c r="BV225" s="295">
        <f>IFERROR(INDEX('[3]5.งบทดลอง รพ.'!$BR:$BR,MATCH(F:F,'[3]5.งบทดลอง รพ.'!B:B,0)),)</f>
        <v>0</v>
      </c>
      <c r="BW225" s="295">
        <f>IFERROR(INDEX('[3]5.งบทดลอง รพ.'!$BS:$BS,MATCH(F:F,'[3]5.งบทดลอง รพ.'!B:B,0)),)</f>
        <v>0</v>
      </c>
      <c r="BX225" s="295">
        <f>IFERROR(INDEX('[3]5.งบทดลอง รพ.'!$BT:$BT,MATCH(F:F,'[3]5.งบทดลอง รพ.'!B:B,0)),)</f>
        <v>0</v>
      </c>
      <c r="BY225" s="295">
        <f>IFERROR(INDEX('[3]5.งบทดลอง รพ.'!$BU:$BU,MATCH(F:F,'[3]5.งบทดลอง รพ.'!B:B,0)),)</f>
        <v>0</v>
      </c>
      <c r="BZ225" s="295">
        <f>IFERROR(INDEX('[3]5.งบทดลอง รพ.'!$BV:$BV,MATCH(F:F,'[3]5.งบทดลอง รพ.'!B:B,0)),)</f>
        <v>0</v>
      </c>
      <c r="CA225" s="295">
        <f>IFERROR(INDEX('[3]5.งบทดลอง รพ.'!$BW:$BW,MATCH(F:F,'[3]5.งบทดลอง รพ.'!B:B,0)),)</f>
        <v>0</v>
      </c>
      <c r="CB225" s="295">
        <f>IFERROR(INDEX('[3]5.งบทดลอง รพ.'!$BX:$BX,MATCH(F:F,'[3]5.งบทดลอง รพ.'!B:B,0)),)</f>
        <v>0</v>
      </c>
      <c r="CC225" s="506">
        <f t="shared" si="40"/>
        <v>4194017.16</v>
      </c>
    </row>
    <row r="226" spans="1:81" s="302" customFormat="1">
      <c r="A226" s="301"/>
      <c r="B226" s="639" t="s">
        <v>848</v>
      </c>
      <c r="C226" s="640"/>
      <c r="D226" s="640"/>
      <c r="E226" s="640"/>
      <c r="F226" s="640"/>
      <c r="G226" s="641"/>
      <c r="H226" s="507">
        <f>SUM(H220:H225)</f>
        <v>25476857.5</v>
      </c>
      <c r="I226" s="507">
        <f t="shared" ref="I226:BT226" si="43">SUM(I220:I225)</f>
        <v>5073351.6900000004</v>
      </c>
      <c r="J226" s="507">
        <f t="shared" si="43"/>
        <v>9866876.3200000003</v>
      </c>
      <c r="K226" s="507">
        <f t="shared" si="43"/>
        <v>6090467.5</v>
      </c>
      <c r="L226" s="507">
        <f t="shared" si="43"/>
        <v>3532044.48</v>
      </c>
      <c r="M226" s="507">
        <f t="shared" si="43"/>
        <v>2397529</v>
      </c>
      <c r="N226" s="507">
        <f t="shared" si="43"/>
        <v>52759946.820000008</v>
      </c>
      <c r="O226" s="507">
        <f t="shared" si="43"/>
        <v>6090467.5</v>
      </c>
      <c r="P226" s="507">
        <f t="shared" si="43"/>
        <v>1490661</v>
      </c>
      <c r="Q226" s="507">
        <f t="shared" si="43"/>
        <v>21502197</v>
      </c>
      <c r="R226" s="507">
        <f t="shared" si="43"/>
        <v>1644442.53</v>
      </c>
      <c r="S226" s="507">
        <f t="shared" si="43"/>
        <v>6206698.7599999998</v>
      </c>
      <c r="T226" s="507">
        <f t="shared" si="43"/>
        <v>11613202</v>
      </c>
      <c r="U226" s="507">
        <f t="shared" si="43"/>
        <v>9188415.5899999999</v>
      </c>
      <c r="V226" s="507">
        <f t="shared" si="43"/>
        <v>622560</v>
      </c>
      <c r="W226" s="507">
        <f t="shared" si="43"/>
        <v>3385995.25</v>
      </c>
      <c r="X226" s="507">
        <f t="shared" si="43"/>
        <v>1772564</v>
      </c>
      <c r="Y226" s="507">
        <f t="shared" si="43"/>
        <v>0</v>
      </c>
      <c r="Z226" s="507">
        <f t="shared" si="43"/>
        <v>22882928.940000001</v>
      </c>
      <c r="AA226" s="507">
        <f t="shared" si="43"/>
        <v>6218343.6799999997</v>
      </c>
      <c r="AB226" s="507">
        <f t="shared" si="43"/>
        <v>2849364.1399999997</v>
      </c>
      <c r="AC226" s="507">
        <f t="shared" si="43"/>
        <v>9222374.7899999991</v>
      </c>
      <c r="AD226" s="507">
        <f t="shared" si="43"/>
        <v>2849281.54</v>
      </c>
      <c r="AE226" s="507">
        <f t="shared" si="43"/>
        <v>3317557.3</v>
      </c>
      <c r="AF226" s="507">
        <f t="shared" si="43"/>
        <v>3589095</v>
      </c>
      <c r="AG226" s="507">
        <f t="shared" si="43"/>
        <v>1378020</v>
      </c>
      <c r="AH226" s="507">
        <f t="shared" si="43"/>
        <v>1784070.3</v>
      </c>
      <c r="AI226" s="507">
        <f t="shared" si="43"/>
        <v>37743017</v>
      </c>
      <c r="AJ226" s="507">
        <f t="shared" si="43"/>
        <v>3501502.96</v>
      </c>
      <c r="AK226" s="507">
        <f t="shared" si="43"/>
        <v>1476605.67</v>
      </c>
      <c r="AL226" s="507">
        <f t="shared" si="43"/>
        <v>1359511.17</v>
      </c>
      <c r="AM226" s="507">
        <f t="shared" si="43"/>
        <v>1373320</v>
      </c>
      <c r="AN226" s="507">
        <f t="shared" si="43"/>
        <v>2828107.3899999997</v>
      </c>
      <c r="AO226" s="507">
        <f t="shared" si="43"/>
        <v>2432047.1100000003</v>
      </c>
      <c r="AP226" s="507">
        <f t="shared" si="43"/>
        <v>2413613.15</v>
      </c>
      <c r="AQ226" s="507">
        <f t="shared" si="43"/>
        <v>2984302.33</v>
      </c>
      <c r="AR226" s="507">
        <f t="shared" si="43"/>
        <v>2178093</v>
      </c>
      <c r="AS226" s="507">
        <f t="shared" si="43"/>
        <v>1884860</v>
      </c>
      <c r="AT226" s="507">
        <f t="shared" si="43"/>
        <v>1459960</v>
      </c>
      <c r="AU226" s="507">
        <f t="shared" si="43"/>
        <v>13890171.460000001</v>
      </c>
      <c r="AV226" s="507">
        <f t="shared" si="43"/>
        <v>1719798.71</v>
      </c>
      <c r="AW226" s="507">
        <f t="shared" si="43"/>
        <v>2037780</v>
      </c>
      <c r="AX226" s="507">
        <f t="shared" si="43"/>
        <v>1661425</v>
      </c>
      <c r="AY226" s="507">
        <f t="shared" si="43"/>
        <v>1688322.3800000001</v>
      </c>
      <c r="AZ226" s="507">
        <f t="shared" si="43"/>
        <v>924366</v>
      </c>
      <c r="BA226" s="507">
        <f t="shared" si="43"/>
        <v>1481672.71</v>
      </c>
      <c r="BB226" s="507">
        <f t="shared" si="43"/>
        <v>21091615.5</v>
      </c>
      <c r="BC226" s="507">
        <f t="shared" si="43"/>
        <v>2852165.18</v>
      </c>
      <c r="BD226" s="507">
        <f t="shared" si="43"/>
        <v>2424223</v>
      </c>
      <c r="BE226" s="507">
        <f t="shared" si="43"/>
        <v>4292528</v>
      </c>
      <c r="BF226" s="507">
        <f t="shared" si="43"/>
        <v>4246474.8499999996</v>
      </c>
      <c r="BG226" s="507">
        <f t="shared" si="43"/>
        <v>1857100</v>
      </c>
      <c r="BH226" s="507">
        <f t="shared" si="43"/>
        <v>6412586.9000000004</v>
      </c>
      <c r="BI226" s="507">
        <f t="shared" si="43"/>
        <v>4184048.3</v>
      </c>
      <c r="BJ226" s="507">
        <f t="shared" si="43"/>
        <v>2254756</v>
      </c>
      <c r="BK226" s="507">
        <f t="shared" si="43"/>
        <v>967417.61</v>
      </c>
      <c r="BL226" s="507">
        <f t="shared" si="43"/>
        <v>987598</v>
      </c>
      <c r="BM226" s="507">
        <f t="shared" si="43"/>
        <v>19670979.829999998</v>
      </c>
      <c r="BN226" s="507">
        <f t="shared" si="43"/>
        <v>10183954.77</v>
      </c>
      <c r="BO226" s="507">
        <f t="shared" si="43"/>
        <v>1788655</v>
      </c>
      <c r="BP226" s="507">
        <f t="shared" si="43"/>
        <v>1136402.07</v>
      </c>
      <c r="BQ226" s="507">
        <f t="shared" si="43"/>
        <v>1780358.6099999999</v>
      </c>
      <c r="BR226" s="507">
        <f t="shared" si="43"/>
        <v>3707565.48</v>
      </c>
      <c r="BS226" s="507">
        <f t="shared" si="43"/>
        <v>1618136</v>
      </c>
      <c r="BT226" s="507">
        <f t="shared" si="43"/>
        <v>19250881.989999998</v>
      </c>
      <c r="BU226" s="507">
        <f t="shared" ref="BU226:CB226" si="44">SUM(BU220:BU225)</f>
        <v>2262390.17</v>
      </c>
      <c r="BV226" s="507">
        <f t="shared" si="44"/>
        <v>2221027</v>
      </c>
      <c r="BW226" s="507">
        <f t="shared" si="44"/>
        <v>3900576.08</v>
      </c>
      <c r="BX226" s="507">
        <f t="shared" si="44"/>
        <v>3620017</v>
      </c>
      <c r="BY226" s="507">
        <f t="shared" si="44"/>
        <v>7424314</v>
      </c>
      <c r="BZ226" s="507">
        <f t="shared" si="44"/>
        <v>2086508.8199999998</v>
      </c>
      <c r="CA226" s="507">
        <f t="shared" si="44"/>
        <v>1876433</v>
      </c>
      <c r="CB226" s="507">
        <f t="shared" si="44"/>
        <v>1737403.1099999999</v>
      </c>
      <c r="CC226" s="507">
        <f>SUM(CC220:CC225)</f>
        <v>443679904.94</v>
      </c>
    </row>
    <row r="227" spans="1:81" s="308" customFormat="1">
      <c r="A227" s="307" t="s">
        <v>787</v>
      </c>
      <c r="B227" s="292" t="s">
        <v>43</v>
      </c>
      <c r="C227" s="293" t="s">
        <v>44</v>
      </c>
      <c r="D227" s="294">
        <v>51070</v>
      </c>
      <c r="E227" s="310" t="s">
        <v>849</v>
      </c>
      <c r="F227" s="504" t="s">
        <v>850</v>
      </c>
      <c r="G227" s="505" t="s">
        <v>851</v>
      </c>
      <c r="H227" s="295">
        <f>IFERROR(INDEX('[3]5.งบทดลอง รพ.'!$D:$D,MATCH(F:F,'[3]5.งบทดลอง รพ.'!B:B,0)),)</f>
        <v>0</v>
      </c>
      <c r="I227" s="295">
        <f>IFERROR(INDEX('[3]5.งบทดลอง รพ.'!$E:$E,MATCH(F:F,'[3]5.งบทดลอง รพ.'!B:B,0)),)</f>
        <v>23703</v>
      </c>
      <c r="J227" s="295">
        <f>IFERROR(INDEX('[3]5.งบทดลอง รพ.'!$F:$F,MATCH(F:F,'[3]5.งบทดลอง รพ.'!B:B,0)),)</f>
        <v>514590</v>
      </c>
      <c r="K227" s="295">
        <f>IFERROR(INDEX('[3]5.งบทดลอง รพ.'!$G:$G,MATCH(F:F,'[3]5.งบทดลอง รพ.'!B:B,0)),)</f>
        <v>69507.5</v>
      </c>
      <c r="L227" s="295">
        <f>IFERROR(INDEX('[3]5.งบทดลอง รพ.'!$H:$H,MATCH(F:F,'[3]5.งบทดลอง รพ.'!B:B,0)),)</f>
        <v>283420</v>
      </c>
      <c r="M227" s="295">
        <f>IFERROR(INDEX('[3]5.งบทดลอง รพ.'!$I:$I,MATCH(F:F,'[3]5.งบทดลอง รพ.'!B:B,0)),)</f>
        <v>58840</v>
      </c>
      <c r="N227" s="295">
        <f>IFERROR(INDEX('[3]5.งบทดลอง รพ.'!$J:$J,MATCH(F:F,'[3]5.งบทดลอง รพ.'!B:B,0)),)</f>
        <v>0</v>
      </c>
      <c r="O227" s="295">
        <f>IFERROR(INDEX('[3]5.งบทดลอง รพ.'!$K:$K,MATCH(F:F,'[3]5.งบทดลอง รพ.'!B:B,0)),)</f>
        <v>69507.5</v>
      </c>
      <c r="P227" s="295">
        <f>IFERROR(INDEX('[3]5.งบทดลอง รพ.'!$L:$L,MATCH(F:F,'[3]5.งบทดลอง รพ.'!B:B,0)),)</f>
        <v>0</v>
      </c>
      <c r="Q227" s="295">
        <f>IFERROR(INDEX('[3]5.งบทดลอง รพ.'!$M:$M,MATCH(F:F,'[3]5.งบทดลอง รพ.'!B:B,0)),)</f>
        <v>0</v>
      </c>
      <c r="R227" s="295">
        <f>IFERROR(INDEX('[3]5.งบทดลอง รพ.'!$N:$N,MATCH(F:F,'[3]5.งบทดลอง รพ.'!B:B,0)),)</f>
        <v>0</v>
      </c>
      <c r="S227" s="295">
        <f>IFERROR(INDEX('[3]5.งบทดลอง รพ.'!$O:$O,MATCH(F:F,'[3]5.งบทดลอง รพ.'!B:B,0)),)</f>
        <v>0</v>
      </c>
      <c r="T227" s="295">
        <f>IFERROR(INDEX('[3]5.งบทดลอง รพ.'!$P:$P,MATCH(F:F,'[3]5.งบทดลอง รพ.'!B:B,0)),)</f>
        <v>0</v>
      </c>
      <c r="U227" s="295">
        <f>IFERROR(INDEX('[3]5.งบทดลอง รพ.'!$Q:$Q,MATCH(F:F,'[3]5.งบทดลอง รพ.'!B:B,0)),)</f>
        <v>867758.82</v>
      </c>
      <c r="V227" s="295">
        <f>IFERROR(INDEX('[3]5.งบทดลอง รพ.'!$R:$R,MATCH(F:F,'[3]5.งบทดลอง รพ.'!B:B,0)),)</f>
        <v>0</v>
      </c>
      <c r="W227" s="295">
        <f>IFERROR(INDEX('[3]5.งบทดลอง รพ.'!$S:$S,MATCH(F:F,'[3]5.งบทดลอง รพ.'!B:B,0)),)</f>
        <v>0</v>
      </c>
      <c r="X227" s="295">
        <f>IFERROR(INDEX('[3]5.งบทดลอง รพ.'!$T:$T,MATCH(F:F,'[3]5.งบทดลอง รพ.'!B:B,0)),)</f>
        <v>0</v>
      </c>
      <c r="Y227" s="295">
        <f>IFERROR(INDEX('[3]5.งบทดลอง รพ.'!$U:$U,MATCH(F:F,'[3]5.งบทดลอง รพ.'!B:B,0)),)</f>
        <v>0</v>
      </c>
      <c r="Z227" s="295">
        <f>IFERROR(INDEX('[3]5.งบทดลอง รพ.'!$V:$V,MATCH(F:F,'[3]5.งบทดลอง รพ.'!B:B,0)),)</f>
        <v>0</v>
      </c>
      <c r="AA227" s="295">
        <f>IFERROR(INDEX('[3]5.งบทดลอง รพ.'!$W:$W,MATCH(F:F,'[3]5.งบทดลอง รพ.'!B:B,0)),)</f>
        <v>0</v>
      </c>
      <c r="AB227" s="295">
        <f>IFERROR(INDEX('[3]5.งบทดลอง รพ.'!$X:$X,MATCH(F:F,'[3]5.งบทดลอง รพ.'!B:B,0)),)</f>
        <v>74050</v>
      </c>
      <c r="AC227" s="295">
        <f>IFERROR(INDEX('[3]5.งบทดลอง รพ.'!$Y:$Y,MATCH(F:F,'[3]5.งบทดลอง รพ.'!B:B,0)),)</f>
        <v>0</v>
      </c>
      <c r="AD227" s="295">
        <f>IFERROR(INDEX('[3]5.งบทดลอง รพ.'!$Z:$Z,MATCH(F:F,'[3]5.งบทดลอง รพ.'!B:B,0)),)</f>
        <v>0</v>
      </c>
      <c r="AE227" s="295">
        <f>IFERROR(INDEX('[3]5.งบทดลอง รพ.'!$AA:$AA,MATCH(F:F,'[3]5.งบทดลอง รพ.'!B:B,0)),)</f>
        <v>0</v>
      </c>
      <c r="AF227" s="295">
        <f>IFERROR(INDEX('[3]5.งบทดลอง รพ.'!$AB:$AB,MATCH(F:F,'[3]5.งบทดลอง รพ.'!B:B,0)),)</f>
        <v>0</v>
      </c>
      <c r="AG227" s="295">
        <f>IFERROR(INDEX('[3]5.งบทดลอง รพ.'!$AC:$AC,MATCH(F:F,'[3]5.งบทดลอง รพ.'!B:B,0)),)</f>
        <v>0</v>
      </c>
      <c r="AH227" s="295">
        <f>IFERROR(INDEX('[3]5.งบทดลอง รพ.'!$AD:$AD,MATCH(F:F,'[3]5.งบทดลอง รพ.'!B:B,0)),)</f>
        <v>0</v>
      </c>
      <c r="AI227" s="295">
        <f>IFERROR(INDEX('[3]5.งบทดลอง รพ.'!$AE:$AE,MATCH(F:F,'[3]5.งบทดลอง รพ.'!B:B,0)),)</f>
        <v>430460</v>
      </c>
      <c r="AJ227" s="295">
        <f>IFERROR(INDEX('[3]5.งบทดลอง รพ.'!$AF:$AF,MATCH(F:F,'[3]5.งบทดลอง รพ.'!B:B,0)),)</f>
        <v>0</v>
      </c>
      <c r="AK227" s="295">
        <f>IFERROR(INDEX('[3]5.งบทดลอง รพ.'!$AG:$AG,MATCH(F:F,'[3]5.งบทดลอง รพ.'!B:B,0)),)</f>
        <v>0</v>
      </c>
      <c r="AL227" s="295">
        <f>IFERROR(INDEX('[3]5.งบทดลอง รพ.'!$AH:$AH,MATCH(F:F,'[3]5.งบทดลอง รพ.'!B:B,0)),)</f>
        <v>0</v>
      </c>
      <c r="AM227" s="295">
        <f>IFERROR(INDEX('[3]5.งบทดลอง รพ.'!$AI:$AI,MATCH(F:F,'[3]5.งบทดลอง รพ.'!B:B,0)),)</f>
        <v>0</v>
      </c>
      <c r="AN227" s="295">
        <f>IFERROR(INDEX('[3]5.งบทดลอง รพ.'!$AJ:$AJ,MATCH(F:F,'[3]5.งบทดลอง รพ.'!B:B,0)),)</f>
        <v>0</v>
      </c>
      <c r="AO227" s="295">
        <f>IFERROR(INDEX('[3]5.งบทดลอง รพ.'!$AK:$AK,MATCH(F:F,'[3]5.งบทดลอง รพ.'!B:B,0)),)</f>
        <v>0</v>
      </c>
      <c r="AP227" s="295">
        <f>IFERROR(INDEX('[3]5.งบทดลอง รพ.'!$AL:$AL,MATCH(F:F,'[3]5.งบทดลอง รพ.'!B:B,0)),)</f>
        <v>0</v>
      </c>
      <c r="AQ227" s="295">
        <f>IFERROR(INDEX('[3]5.งบทดลอง รพ.'!$AM:$AM,MATCH(F:F,'[3]5.งบทดลอง รพ.'!B:B,0)),)</f>
        <v>0</v>
      </c>
      <c r="AR227" s="295">
        <f>IFERROR(INDEX('[3]5.งบทดลอง รพ.'!$AN:$AN,MATCH(F:F,'[3]5.งบทดลอง รพ.'!B:B,0)),)</f>
        <v>0</v>
      </c>
      <c r="AS227" s="295">
        <f>IFERROR(INDEX('[3]5.งบทดลอง รพ.'!$AO:$AO,MATCH(F:F,'[3]5.งบทดลอง รพ.'!B:B,0)),)</f>
        <v>0</v>
      </c>
      <c r="AT227" s="295">
        <f>IFERROR(INDEX('[3]5.งบทดลอง รพ.'!$AP:$AP,MATCH(F:F,'[3]5.งบทดลอง รพ.'!B:B,0)),)</f>
        <v>0</v>
      </c>
      <c r="AU227" s="295">
        <f>IFERROR(INDEX('[3]5.งบทดลอง รพ.'!$AQ:$AQ,MATCH(F:F,'[3]5.งบทดลอง รพ.'!B:B,0)),)</f>
        <v>942670</v>
      </c>
      <c r="AV227" s="295">
        <f>IFERROR(INDEX('[3]5.งบทดลอง รพ.'!$AR:$AR,MATCH(F:F,'[3]5.งบทดลอง รพ.'!B:B,0)),)</f>
        <v>0</v>
      </c>
      <c r="AW227" s="295">
        <f>IFERROR(INDEX('[3]5.งบทดลอง รพ.'!$AS:$AS,MATCH(F:F,'[3]5.งบทดลอง รพ.'!B:B,0)),)</f>
        <v>0</v>
      </c>
      <c r="AX227" s="295">
        <f>IFERROR(INDEX('[3]5.งบทดลอง รพ.'!$AT:$AT,MATCH(F:F,'[3]5.งบทดลอง รพ.'!B:B,0)),)</f>
        <v>0</v>
      </c>
      <c r="AY227" s="295">
        <f>IFERROR(INDEX('[3]5.งบทดลอง รพ.'!$AU:$AU,MATCH(F:F,'[3]5.งบทดลอง รพ.'!B:B,0)),)</f>
        <v>0</v>
      </c>
      <c r="AZ227" s="295">
        <f>IFERROR(INDEX('[3]5.งบทดลอง รพ.'!$AV:$AV,MATCH(F:F,'[3]5.งบทดลอง รพ.'!B:B,0)),)</f>
        <v>0</v>
      </c>
      <c r="BA227" s="295">
        <f>IFERROR(INDEX('[3]5.งบทดลอง รพ.'!$AW:$AW,MATCH(F:F,'[3]5.งบทดลอง รพ.'!B:B,0)),)</f>
        <v>0</v>
      </c>
      <c r="BB227" s="295">
        <f>IFERROR(INDEX('[3]5.งบทดลอง รพ.'!$AX:$AX,MATCH(F:F,'[3]5.งบทดลอง รพ.'!B:B,0)),)</f>
        <v>0</v>
      </c>
      <c r="BC227" s="295">
        <f>IFERROR(INDEX('[3]5.งบทดลอง รพ.'!$AY:$AY,MATCH(F:F,'[3]5.งบทดลอง รพ.'!B:B,0)),)</f>
        <v>0</v>
      </c>
      <c r="BD227" s="295">
        <f>IFERROR(INDEX('[3]5.งบทดลอง รพ.'!$AZ:$AZ,MATCH(F:F,'[3]5.งบทดลอง รพ.'!B:B,0)),)</f>
        <v>336720</v>
      </c>
      <c r="BE227" s="295">
        <f>IFERROR(INDEX('[3]5.งบทดลอง รพ.'!$BA:$BA,MATCH(F:F,'[3]5.งบทดลอง รพ.'!B:B,0)),)</f>
        <v>0</v>
      </c>
      <c r="BF227" s="295">
        <f>IFERROR(INDEX('[3]5.งบทดลอง รพ.'!$BB:$BB,MATCH(F:F,'[3]5.งบทดลอง รพ.'!B:B,0)),)</f>
        <v>0</v>
      </c>
      <c r="BG227" s="295">
        <f>IFERROR(INDEX('[3]5.งบทดลอง รพ.'!$BC:$BC,MATCH(F:F,'[3]5.งบทดลอง รพ.'!B:B,0)),)</f>
        <v>455</v>
      </c>
      <c r="BH227" s="295">
        <f>IFERROR(INDEX('[3]5.งบทดลอง รพ.'!$BD:$BD,MATCH(F:F,'[3]5.งบทดลอง รพ.'!B:B,0)),)</f>
        <v>0</v>
      </c>
      <c r="BI227" s="295">
        <f>IFERROR(INDEX('[3]5.งบทดลอง รพ.'!$BE:$BE,MATCH(F:F,'[3]5.งบทดลอง รพ.'!B:B,0)),)</f>
        <v>0</v>
      </c>
      <c r="BJ227" s="295">
        <f>IFERROR(INDEX('[3]5.งบทดลอง รพ.'!$BF:$BF,MATCH(F:F,'[3]5.งบทดลอง รพ.'!B:B,0)),)</f>
        <v>60000</v>
      </c>
      <c r="BK227" s="295">
        <f>IFERROR(INDEX('[3]5.งบทดลอง รพ.'!$BG:$BG,MATCH(F:F,'[3]5.งบทดลอง รพ.'!B:B,0)),)</f>
        <v>0</v>
      </c>
      <c r="BL227" s="295">
        <f>IFERROR(INDEX('[3]5.งบทดลอง รพ.'!$BH:$BH,MATCH(F:F,'[3]5.งบทดลอง รพ.'!B:B,0)),)</f>
        <v>0</v>
      </c>
      <c r="BM227" s="295">
        <f>IFERROR(INDEX('[3]5.งบทดลอง รพ.'!$BI:$BI,MATCH(F:F,'[3]5.งบทดลอง รพ.'!B:B,0)),)</f>
        <v>0</v>
      </c>
      <c r="BN227" s="295">
        <f>IFERROR(INDEX('[3]5.งบทดลอง รพ.'!$BJ:$BJ,MATCH(F:F,'[3]5.งบทดลอง รพ.'!B:B,0)),)</f>
        <v>0</v>
      </c>
      <c r="BO227" s="295">
        <f>IFERROR(INDEX('[3]5.งบทดลอง รพ.'!$BK:$BK,MATCH(F:F,'[3]5.งบทดลอง รพ.'!B:B,0)),)</f>
        <v>0</v>
      </c>
      <c r="BP227" s="295">
        <f>IFERROR(INDEX('[3]5.งบทดลอง รพ.'!$BL:$BL,MATCH(F:F,'[3]5.งบทดลอง รพ.'!B:B,0)),)</f>
        <v>0</v>
      </c>
      <c r="BQ227" s="295">
        <f>IFERROR(INDEX('[3]5.งบทดลอง รพ.'!$BM:$BM,MATCH(F:F,'[3]5.งบทดลอง รพ.'!B:B,0)),)</f>
        <v>0</v>
      </c>
      <c r="BR227" s="295">
        <f>IFERROR(INDEX('[3]5.งบทดลอง รพ.'!$BN:$BN,MATCH(F:F,'[3]5.งบทดลอง รพ.'!B:B,0)),)</f>
        <v>0</v>
      </c>
      <c r="BS227" s="295">
        <f>IFERROR(INDEX('[3]5.งบทดลอง รพ.'!$BO:$BO,MATCH(F:F,'[3]5.งบทดลอง รพ.'!B:B,0)),)</f>
        <v>0</v>
      </c>
      <c r="BT227" s="295">
        <f>IFERROR(INDEX('[3]5.งบทดลอง รพ.'!$BP:$BP,MATCH(F:F,'[3]5.งบทดลอง รพ.'!B:B,0)),)</f>
        <v>293205</v>
      </c>
      <c r="BU227" s="295">
        <f>IFERROR(INDEX('[3]5.งบทดลอง รพ.'!$BQ:$BQ,MATCH(F:F,'[3]5.งบทดลอง รพ.'!B:B,0)),)</f>
        <v>0</v>
      </c>
      <c r="BV227" s="295">
        <f>IFERROR(INDEX('[3]5.งบทดลอง รพ.'!$BR:$BR,MATCH(F:F,'[3]5.งบทดลอง รพ.'!B:B,0)),)</f>
        <v>0</v>
      </c>
      <c r="BW227" s="295">
        <f>IFERROR(INDEX('[3]5.งบทดลอง รพ.'!$BS:$BS,MATCH(F:F,'[3]5.งบทดลอง รพ.'!B:B,0)),)</f>
        <v>0</v>
      </c>
      <c r="BX227" s="295">
        <f>IFERROR(INDEX('[3]5.งบทดลอง รพ.'!$BT:$BT,MATCH(F:F,'[3]5.งบทดลอง รพ.'!B:B,0)),)</f>
        <v>74935</v>
      </c>
      <c r="BY227" s="295">
        <f>IFERROR(INDEX('[3]5.งบทดลอง รพ.'!$BU:$BU,MATCH(F:F,'[3]5.งบทดลอง รพ.'!B:B,0)),)</f>
        <v>430560</v>
      </c>
      <c r="BZ227" s="295">
        <f>IFERROR(INDEX('[3]5.งบทดลอง รพ.'!$BV:$BV,MATCH(F:F,'[3]5.งบทดลอง รพ.'!B:B,0)),)</f>
        <v>68160</v>
      </c>
      <c r="CA227" s="295">
        <f>IFERROR(INDEX('[3]5.งบทดลอง รพ.'!$BW:$BW,MATCH(F:F,'[3]5.งบทดลอง รพ.'!B:B,0)),)</f>
        <v>0</v>
      </c>
      <c r="CB227" s="295">
        <f>IFERROR(INDEX('[3]5.งบทดลอง รพ.'!$BX:$BX,MATCH(F:F,'[3]5.งบทดลอง รพ.'!B:B,0)),)</f>
        <v>0</v>
      </c>
      <c r="CC227" s="506">
        <f t="shared" si="40"/>
        <v>4598541.82</v>
      </c>
    </row>
    <row r="228" spans="1:81" s="308" customFormat="1">
      <c r="A228" s="307" t="s">
        <v>787</v>
      </c>
      <c r="B228" s="292" t="s">
        <v>43</v>
      </c>
      <c r="C228" s="293" t="s">
        <v>44</v>
      </c>
      <c r="D228" s="294"/>
      <c r="E228" s="310"/>
      <c r="F228" s="504" t="s">
        <v>852</v>
      </c>
      <c r="G228" s="505" t="s">
        <v>1841</v>
      </c>
      <c r="H228" s="295">
        <f>IFERROR(INDEX('[3]5.งบทดลอง รพ.'!$D:$D,MATCH(F:F,'[3]5.งบทดลอง รพ.'!B:B,0)),)</f>
        <v>3328360</v>
      </c>
      <c r="I228" s="295">
        <f>IFERROR(INDEX('[3]5.งบทดลอง รพ.'!$E:$E,MATCH(F:F,'[3]5.งบทดลอง รพ.'!B:B,0)),)</f>
        <v>605760</v>
      </c>
      <c r="J228" s="295">
        <f>IFERROR(INDEX('[3]5.งบทดลอง รพ.'!$F:$F,MATCH(F:F,'[3]5.งบทดลอง รพ.'!B:B,0)),)</f>
        <v>1281575</v>
      </c>
      <c r="K228" s="295">
        <f>IFERROR(INDEX('[3]5.งบทดลอง รพ.'!$G:$G,MATCH(F:F,'[3]5.งบทดลอง รพ.'!B:B,0)),)</f>
        <v>4573546</v>
      </c>
      <c r="L228" s="295">
        <f>IFERROR(INDEX('[3]5.งบทดลอง รพ.'!$H:$H,MATCH(F:F,'[3]5.งบทดลอง รพ.'!B:B,0)),)</f>
        <v>0</v>
      </c>
      <c r="M228" s="295">
        <f>IFERROR(INDEX('[3]5.งบทดลอง รพ.'!$I:$I,MATCH(F:F,'[3]5.งบทดลอง รพ.'!B:B,0)),)</f>
        <v>210960</v>
      </c>
      <c r="N228" s="295">
        <f>IFERROR(INDEX('[3]5.งบทดลอง รพ.'!$J:$J,MATCH(F:F,'[3]5.งบทดลอง รพ.'!B:B,0)),)</f>
        <v>12090370</v>
      </c>
      <c r="O228" s="295">
        <f>IFERROR(INDEX('[3]5.งบทดลอง รพ.'!$K:$K,MATCH(F:F,'[3]5.งบทดลอง รพ.'!B:B,0)),)</f>
        <v>4573546</v>
      </c>
      <c r="P228" s="295">
        <f>IFERROR(INDEX('[3]5.งบทดลอง รพ.'!$L:$L,MATCH(F:F,'[3]5.งบทดลอง รพ.'!B:B,0)),)</f>
        <v>239400</v>
      </c>
      <c r="Q228" s="295">
        <f>IFERROR(INDEX('[3]5.งบทดลอง รพ.'!$M:$M,MATCH(F:F,'[3]5.งบทดลอง รพ.'!B:B,0)),)</f>
        <v>4009100.5</v>
      </c>
      <c r="R228" s="295">
        <f>IFERROR(INDEX('[3]5.งบทดลอง รพ.'!$N:$N,MATCH(F:F,'[3]5.งบทดลอง รพ.'!B:B,0)),)</f>
        <v>225375</v>
      </c>
      <c r="S228" s="295">
        <f>IFERROR(INDEX('[3]5.งบทดลอง รพ.'!$O:$O,MATCH(F:F,'[3]5.งบทดลอง รพ.'!B:B,0)),)</f>
        <v>350750</v>
      </c>
      <c r="T228" s="295">
        <f>IFERROR(INDEX('[3]5.งบทดลอง รพ.'!$P:$P,MATCH(F:F,'[3]5.งบทดลอง รพ.'!B:B,0)),)</f>
        <v>1214662</v>
      </c>
      <c r="U228" s="295">
        <f>IFERROR(INDEX('[3]5.งบทดลอง รพ.'!$Q:$Q,MATCH(F:F,'[3]5.งบทดลอง รพ.'!B:B,0)),)</f>
        <v>1001962</v>
      </c>
      <c r="V228" s="295">
        <f>IFERROR(INDEX('[3]5.งบทดลอง รพ.'!$R:$R,MATCH(F:F,'[3]5.งบทดลอง รพ.'!B:B,0)),)</f>
        <v>133500</v>
      </c>
      <c r="W228" s="295">
        <f>IFERROR(INDEX('[3]5.งบทดลอง รพ.'!$S:$S,MATCH(F:F,'[3]5.งบทดลอง รพ.'!B:B,0)),)</f>
        <v>250000</v>
      </c>
      <c r="X228" s="295">
        <f>IFERROR(INDEX('[3]5.งบทดลอง รพ.'!$T:$T,MATCH(F:F,'[3]5.งบทดลอง รพ.'!B:B,0)),)</f>
        <v>262200</v>
      </c>
      <c r="Y228" s="295">
        <f>IFERROR(INDEX('[3]5.งบทดลอง รพ.'!$U:$U,MATCH(F:F,'[3]5.งบทดลอง รพ.'!B:B,0)),)</f>
        <v>0</v>
      </c>
      <c r="Z228" s="295">
        <f>IFERROR(INDEX('[3]5.งบทดลอง รพ.'!$V:$V,MATCH(F:F,'[3]5.งบทดลอง รพ.'!B:B,0)),)</f>
        <v>5178900</v>
      </c>
      <c r="AA228" s="295">
        <f>IFERROR(INDEX('[3]5.งบทดลอง รพ.'!$W:$W,MATCH(F:F,'[3]5.งบทดลอง รพ.'!B:B,0)),)</f>
        <v>5281418.5</v>
      </c>
      <c r="AB228" s="295">
        <f>IFERROR(INDEX('[3]5.งบทดลอง รพ.'!$X:$X,MATCH(F:F,'[3]5.งบทดลอง รพ.'!B:B,0)),)</f>
        <v>191040</v>
      </c>
      <c r="AC228" s="295">
        <f>IFERROR(INDEX('[3]5.งบทดลอง รพ.'!$Y:$Y,MATCH(F:F,'[3]5.งบทดลอง รพ.'!B:B,0)),)</f>
        <v>0</v>
      </c>
      <c r="AD228" s="295">
        <f>IFERROR(INDEX('[3]5.งบทดลอง รพ.'!$Z:$Z,MATCH(F:F,'[3]5.งบทดลอง รพ.'!B:B,0)),)</f>
        <v>64800</v>
      </c>
      <c r="AE228" s="295">
        <f>IFERROR(INDEX('[3]5.งบทดลอง รพ.'!$AA:$AA,MATCH(F:F,'[3]5.งบทดลอง รพ.'!B:B,0)),)</f>
        <v>372500</v>
      </c>
      <c r="AF228" s="295">
        <f>IFERROR(INDEX('[3]5.งบทดลอง รพ.'!$AB:$AB,MATCH(F:F,'[3]5.งบทดลอง รพ.'!B:B,0)),)</f>
        <v>0</v>
      </c>
      <c r="AG228" s="295">
        <f>IFERROR(INDEX('[3]5.งบทดลอง รพ.'!$AC:$AC,MATCH(F:F,'[3]5.งบทดลอง รพ.'!B:B,0)),)</f>
        <v>104400</v>
      </c>
      <c r="AH228" s="295">
        <f>IFERROR(INDEX('[3]5.งบทดลอง รพ.'!$AD:$AD,MATCH(F:F,'[3]5.งบทดลอง รพ.'!B:B,0)),)</f>
        <v>93660</v>
      </c>
      <c r="AI228" s="295">
        <f>IFERROR(INDEX('[3]5.งบทดลอง รพ.'!$AE:$AE,MATCH(F:F,'[3]5.งบทดลอง รพ.'!B:B,0)),)</f>
        <v>4150890</v>
      </c>
      <c r="AJ228" s="295">
        <f>IFERROR(INDEX('[3]5.งบทดลอง รพ.'!$AF:$AF,MATCH(F:F,'[3]5.งบทดลอง รพ.'!B:B,0)),)</f>
        <v>215060</v>
      </c>
      <c r="AK228" s="295">
        <f>IFERROR(INDEX('[3]5.งบทดลอง รพ.'!$AG:$AG,MATCH(F:F,'[3]5.งบทดลอง รพ.'!B:B,0)),)</f>
        <v>122900</v>
      </c>
      <c r="AL228" s="295">
        <f>IFERROR(INDEX('[3]5.งบทดลอง รพ.'!$AH:$AH,MATCH(F:F,'[3]5.งบทดลอง รพ.'!B:B,0)),)</f>
        <v>172220</v>
      </c>
      <c r="AM228" s="295">
        <f>IFERROR(INDEX('[3]5.งบทดลอง รพ.'!$AI:$AI,MATCH(F:F,'[3]5.งบทดลอง รพ.'!B:B,0)),)</f>
        <v>135760</v>
      </c>
      <c r="AN228" s="295">
        <f>IFERROR(INDEX('[3]5.งบทดลอง รพ.'!$AJ:$AJ,MATCH(F:F,'[3]5.งบทดลอง รพ.'!B:B,0)),)</f>
        <v>259920</v>
      </c>
      <c r="AO228" s="295">
        <f>IFERROR(INDEX('[3]5.งบทดลอง รพ.'!$AK:$AK,MATCH(F:F,'[3]5.งบทดลอง รพ.'!B:B,0)),)</f>
        <v>0</v>
      </c>
      <c r="AP228" s="295">
        <f>IFERROR(INDEX('[3]5.งบทดลอง รพ.'!$AL:$AL,MATCH(F:F,'[3]5.งบทดลอง รพ.'!B:B,0)),)</f>
        <v>161900</v>
      </c>
      <c r="AQ228" s="295">
        <f>IFERROR(INDEX('[3]5.งบทดลอง รพ.'!$AM:$AM,MATCH(F:F,'[3]5.งบทดลอง รพ.'!B:B,0)),)</f>
        <v>359400</v>
      </c>
      <c r="AR228" s="295">
        <f>IFERROR(INDEX('[3]5.งบทดลอง รพ.'!$AN:$AN,MATCH(F:F,'[3]5.งบทดลอง รพ.'!B:B,0)),)</f>
        <v>208960</v>
      </c>
      <c r="AS228" s="295">
        <f>IFERROR(INDEX('[3]5.งบทดลอง รพ.'!$AO:$AO,MATCH(F:F,'[3]5.งบทดลอง รพ.'!B:B,0)),)</f>
        <v>245050</v>
      </c>
      <c r="AT228" s="295">
        <f>IFERROR(INDEX('[3]5.งบทดลอง รพ.'!$AP:$AP,MATCH(F:F,'[3]5.งบทดลอง รพ.'!B:B,0)),)</f>
        <v>103440</v>
      </c>
      <c r="AU228" s="295">
        <f>IFERROR(INDEX('[3]5.งบทดลอง รพ.'!$AQ:$AQ,MATCH(F:F,'[3]5.งบทดลอง รพ.'!B:B,0)),)</f>
        <v>3242101</v>
      </c>
      <c r="AV228" s="295">
        <f>IFERROR(INDEX('[3]5.งบทดลอง รพ.'!$AR:$AR,MATCH(F:F,'[3]5.งบทดลอง รพ.'!B:B,0)),)</f>
        <v>2050069.5</v>
      </c>
      <c r="AW228" s="295">
        <f>IFERROR(INDEX('[3]5.งบทดลอง รพ.'!$AS:$AS,MATCH(F:F,'[3]5.งบทดลอง รพ.'!B:B,0)),)</f>
        <v>265080</v>
      </c>
      <c r="AX228" s="295">
        <f>IFERROR(INDEX('[3]5.งบทดลอง รพ.'!$AT:$AT,MATCH(F:F,'[3]5.งบทดลอง รพ.'!B:B,0)),)</f>
        <v>227760</v>
      </c>
      <c r="AY228" s="295">
        <f>IFERROR(INDEX('[3]5.งบทดลอง รพ.'!$AU:$AU,MATCH(F:F,'[3]5.งบทดลอง รพ.'!B:B,0)),)</f>
        <v>168920</v>
      </c>
      <c r="AZ228" s="295">
        <f>IFERROR(INDEX('[3]5.งบทดลอง รพ.'!$AV:$AV,MATCH(F:F,'[3]5.งบทดลอง รพ.'!B:B,0)),)</f>
        <v>561175</v>
      </c>
      <c r="BA228" s="295">
        <f>IFERROR(INDEX('[3]5.งบทดลอง รพ.'!$AW:$AW,MATCH(F:F,'[3]5.งบทดลอง รพ.'!B:B,0)),)</f>
        <v>62940</v>
      </c>
      <c r="BB228" s="295">
        <f>IFERROR(INDEX('[3]5.งบทดลอง รพ.'!$AX:$AX,MATCH(F:F,'[3]5.งบทดลอง รพ.'!B:B,0)),)</f>
        <v>5108010</v>
      </c>
      <c r="BC228" s="295">
        <f>IFERROR(INDEX('[3]5.งบทดลอง รพ.'!$AY:$AY,MATCH(F:F,'[3]5.งบทดลอง รพ.'!B:B,0)),)</f>
        <v>0</v>
      </c>
      <c r="BD228" s="295">
        <f>IFERROR(INDEX('[3]5.งบทดลอง รพ.'!$AZ:$AZ,MATCH(F:F,'[3]5.งบทดลอง รพ.'!B:B,0)),)</f>
        <v>0</v>
      </c>
      <c r="BE228" s="295">
        <f>IFERROR(INDEX('[3]5.งบทดลอง รพ.'!$BA:$BA,MATCH(F:F,'[3]5.งบทดลอง รพ.'!B:B,0)),)</f>
        <v>0</v>
      </c>
      <c r="BF228" s="295">
        <f>IFERROR(INDEX('[3]5.งบทดลอง รพ.'!$BB:$BB,MATCH(F:F,'[3]5.งบทดลอง รพ.'!B:B,0)),)</f>
        <v>5172939.75</v>
      </c>
      <c r="BG228" s="295">
        <f>IFERROR(INDEX('[3]5.งบทดลอง รพ.'!$BC:$BC,MATCH(F:F,'[3]5.งบทดลอง รพ.'!B:B,0)),)</f>
        <v>0</v>
      </c>
      <c r="BH228" s="295">
        <f>IFERROR(INDEX('[3]5.งบทดลอง รพ.'!$BD:$BD,MATCH(F:F,'[3]5.งบทดลอง รพ.'!B:B,0)),)</f>
        <v>729660</v>
      </c>
      <c r="BI228" s="295">
        <f>IFERROR(INDEX('[3]5.งบทดลอง รพ.'!$BE:$BE,MATCH(F:F,'[3]5.งบทดลอง รพ.'!B:B,0)),)</f>
        <v>603270</v>
      </c>
      <c r="BJ228" s="295">
        <f>IFERROR(INDEX('[3]5.งบทดลอง รพ.'!$BF:$BF,MATCH(F:F,'[3]5.งบทดลอง รพ.'!B:B,0)),)</f>
        <v>110000</v>
      </c>
      <c r="BK228" s="295">
        <f>IFERROR(INDEX('[3]5.งบทดลอง รพ.'!$BG:$BG,MATCH(F:F,'[3]5.งบทดลอง รพ.'!B:B,0)),)</f>
        <v>129600</v>
      </c>
      <c r="BL228" s="295">
        <f>IFERROR(INDEX('[3]5.งบทดลอง รพ.'!$BH:$BH,MATCH(F:F,'[3]5.งบทดลอง รพ.'!B:B,0)),)</f>
        <v>70320</v>
      </c>
      <c r="BM228" s="295">
        <f>IFERROR(INDEX('[3]5.งบทดลอง รพ.'!$BI:$BI,MATCH(F:F,'[3]5.งบทดลอง รพ.'!B:B,0)),)</f>
        <v>4451440</v>
      </c>
      <c r="BN228" s="295">
        <f>IFERROR(INDEX('[3]5.งบทดลอง รพ.'!$BJ:$BJ,MATCH(F:F,'[3]5.งบทดลอง รพ.'!B:B,0)),)</f>
        <v>9988232.8000000007</v>
      </c>
      <c r="BO228" s="295">
        <f>IFERROR(INDEX('[3]5.งบทดลอง รพ.'!$BK:$BK,MATCH(F:F,'[3]5.งบทดลอง รพ.'!B:B,0)),)</f>
        <v>285000</v>
      </c>
      <c r="BP228" s="295">
        <f>IFERROR(INDEX('[3]5.งบทดลอง รพ.'!$BL:$BL,MATCH(F:F,'[3]5.งบทดลอง รพ.'!B:B,0)),)</f>
        <v>0</v>
      </c>
      <c r="BQ228" s="295">
        <f>IFERROR(INDEX('[3]5.งบทดลอง รพ.'!$BM:$BM,MATCH(F:F,'[3]5.งบทดลอง รพ.'!B:B,0)),)</f>
        <v>230820</v>
      </c>
      <c r="BR228" s="295">
        <f>IFERROR(INDEX('[3]5.งบทดลอง รพ.'!$BN:$BN,MATCH(F:F,'[3]5.งบทดลอง รพ.'!B:B,0)),)</f>
        <v>100000</v>
      </c>
      <c r="BS228" s="295">
        <f>IFERROR(INDEX('[3]5.งบทดลอง รพ.'!$BO:$BO,MATCH(F:F,'[3]5.งบทดลอง รพ.'!B:B,0)),)</f>
        <v>92160</v>
      </c>
      <c r="BT228" s="295">
        <f>IFERROR(INDEX('[3]5.งบทดลอง รพ.'!$BP:$BP,MATCH(F:F,'[3]5.งบทดลอง รพ.'!B:B,0)),)</f>
        <v>2710740</v>
      </c>
      <c r="BU228" s="295">
        <f>IFERROR(INDEX('[3]5.งบทดลอง รพ.'!$BQ:$BQ,MATCH(F:F,'[3]5.งบทดลอง รพ.'!B:B,0)),)</f>
        <v>199480</v>
      </c>
      <c r="BV228" s="295">
        <f>IFERROR(INDEX('[3]5.งบทดลอง รพ.'!$BR:$BR,MATCH(F:F,'[3]5.งบทดลอง รพ.'!B:B,0)),)</f>
        <v>149760</v>
      </c>
      <c r="BW228" s="295">
        <f>IFERROR(INDEX('[3]5.งบทดลอง รพ.'!$BS:$BS,MATCH(F:F,'[3]5.งบทดลอง รพ.'!B:B,0)),)</f>
        <v>0</v>
      </c>
      <c r="BX228" s="295">
        <f>IFERROR(INDEX('[3]5.งบทดลอง รพ.'!$BT:$BT,MATCH(F:F,'[3]5.งบทดลอง รพ.'!B:B,0)),)</f>
        <v>248580</v>
      </c>
      <c r="BY228" s="295">
        <f>IFERROR(INDEX('[3]5.งบทดลอง รพ.'!$BU:$BU,MATCH(F:F,'[3]5.งบทดลอง รพ.'!B:B,0)),)</f>
        <v>1109005</v>
      </c>
      <c r="BZ228" s="295">
        <f>IFERROR(INDEX('[3]5.งบทดลอง รพ.'!$BV:$BV,MATCH(F:F,'[3]5.งบทดลอง รพ.'!B:B,0)),)</f>
        <v>77760</v>
      </c>
      <c r="CA228" s="295">
        <f>IFERROR(INDEX('[3]5.งบทดลอง รพ.'!$BW:$BW,MATCH(F:F,'[3]5.งบทดลอง รพ.'!B:B,0)),)</f>
        <v>0</v>
      </c>
      <c r="CB228" s="295">
        <f>IFERROR(INDEX('[3]5.งบทดลอง รพ.'!$BX:$BX,MATCH(F:F,'[3]5.งบทดลอง รพ.'!B:B,0)),)</f>
        <v>141440</v>
      </c>
      <c r="CC228" s="506">
        <f t="shared" si="40"/>
        <v>90059548.049999997</v>
      </c>
    </row>
    <row r="229" spans="1:81" s="308" customFormat="1">
      <c r="A229" s="307" t="s">
        <v>787</v>
      </c>
      <c r="B229" s="292" t="s">
        <v>43</v>
      </c>
      <c r="C229" s="293" t="s">
        <v>44</v>
      </c>
      <c r="D229" s="294">
        <v>52070</v>
      </c>
      <c r="E229" s="310" t="s">
        <v>853</v>
      </c>
      <c r="F229" s="504" t="s">
        <v>854</v>
      </c>
      <c r="G229" s="505" t="s">
        <v>1842</v>
      </c>
      <c r="H229" s="295">
        <f>IFERROR(INDEX('[3]5.งบทดลอง รพ.'!$D:$D,MATCH(F:F,'[3]5.งบทดลอง รพ.'!B:B,0)),)</f>
        <v>6863324.2000000002</v>
      </c>
      <c r="I229" s="295">
        <f>IFERROR(INDEX('[3]5.งบทดลอง รพ.'!$E:$E,MATCH(F:F,'[3]5.งบทดลอง รพ.'!B:B,0)),)</f>
        <v>2404684.0499999998</v>
      </c>
      <c r="J229" s="295">
        <f>IFERROR(INDEX('[3]5.งบทดลอง รพ.'!$F:$F,MATCH(F:F,'[3]5.งบทดลอง รพ.'!B:B,0)),)</f>
        <v>1584000</v>
      </c>
      <c r="K229" s="295">
        <f>IFERROR(INDEX('[3]5.งบทดลอง รพ.'!$G:$G,MATCH(F:F,'[3]5.งบทดลอง รพ.'!B:B,0)),)</f>
        <v>578000</v>
      </c>
      <c r="L229" s="295">
        <f>IFERROR(INDEX('[3]5.งบทดลอง รพ.'!$H:$H,MATCH(F:F,'[3]5.งบทดลอง รพ.'!B:B,0)),)</f>
        <v>469500</v>
      </c>
      <c r="M229" s="295">
        <f>IFERROR(INDEX('[3]5.งบทดลอง รพ.'!$I:$I,MATCH(F:F,'[3]5.งบทดลอง รพ.'!B:B,0)),)</f>
        <v>85500</v>
      </c>
      <c r="N229" s="295">
        <f>IFERROR(INDEX('[3]5.งบทดลอง รพ.'!$J:$J,MATCH(F:F,'[3]5.งบทดลอง รพ.'!B:B,0)),)</f>
        <v>8409834</v>
      </c>
      <c r="O229" s="295">
        <f>IFERROR(INDEX('[3]5.งบทดลอง รพ.'!$K:$K,MATCH(F:F,'[3]5.งบทดลอง รพ.'!B:B,0)),)</f>
        <v>578000</v>
      </c>
      <c r="P229" s="295">
        <f>IFERROR(INDEX('[3]5.งบทดลอง รพ.'!$L:$L,MATCH(F:F,'[3]5.งบทดลอง รพ.'!B:B,0)),)</f>
        <v>346500</v>
      </c>
      <c r="Q229" s="295">
        <f>IFERROR(INDEX('[3]5.งบทดลอง รพ.'!$M:$M,MATCH(F:F,'[3]5.งบทดลอง รพ.'!B:B,0)),)</f>
        <v>6000</v>
      </c>
      <c r="R229" s="295">
        <f>IFERROR(INDEX('[3]5.งบทดลอง รพ.'!$N:$N,MATCH(F:F,'[3]5.งบทดลอง รพ.'!B:B,0)),)</f>
        <v>327000</v>
      </c>
      <c r="S229" s="295">
        <f>IFERROR(INDEX('[3]5.งบทดลอง รพ.'!$O:$O,MATCH(F:F,'[3]5.งบทดลอง รพ.'!B:B,0)),)</f>
        <v>912629.03</v>
      </c>
      <c r="T229" s="295">
        <f>IFERROR(INDEX('[3]5.งบทดลอง รพ.'!$P:$P,MATCH(F:F,'[3]5.งบทดลอง รพ.'!B:B,0)),)</f>
        <v>2116835.48</v>
      </c>
      <c r="U229" s="295">
        <f>IFERROR(INDEX('[3]5.งบทดลอง รพ.'!$Q:$Q,MATCH(F:F,'[3]5.งบทดลอง รพ.'!B:B,0)),)</f>
        <v>1839211.83</v>
      </c>
      <c r="V229" s="295">
        <f>IFERROR(INDEX('[3]5.งบทดลอง รพ.'!$R:$R,MATCH(F:F,'[3]5.งบทดลอง รพ.'!B:B,0)),)</f>
        <v>172500</v>
      </c>
      <c r="W229" s="295">
        <f>IFERROR(INDEX('[3]5.งบทดลอง รพ.'!$S:$S,MATCH(F:F,'[3]5.งบทดลอง รพ.'!B:B,0)),)</f>
        <v>669000</v>
      </c>
      <c r="X229" s="295">
        <f>IFERROR(INDEX('[3]5.งบทดลอง รพ.'!$T:$T,MATCH(F:F,'[3]5.งบทดลอง รพ.'!B:B,0)),)</f>
        <v>463500</v>
      </c>
      <c r="Y229" s="295">
        <f>IFERROR(INDEX('[3]5.งบทดลอง รพ.'!$U:$U,MATCH(F:F,'[3]5.งบทดลอง รพ.'!B:B,0)),)</f>
        <v>0</v>
      </c>
      <c r="Z229" s="295">
        <f>IFERROR(INDEX('[3]5.งบทดลอง รพ.'!$V:$V,MATCH(F:F,'[3]5.งบทดลอง รพ.'!B:B,0)),)</f>
        <v>5269402.16</v>
      </c>
      <c r="AA229" s="295">
        <f>IFERROR(INDEX('[3]5.งบทดลอง รพ.'!$W:$W,MATCH(F:F,'[3]5.งบทดลอง รพ.'!B:B,0)),)</f>
        <v>1412000</v>
      </c>
      <c r="AB229" s="295">
        <f>IFERROR(INDEX('[3]5.งบทดลอง รพ.'!$X:$X,MATCH(F:F,'[3]5.งบทดลอง รพ.'!B:B,0)),)</f>
        <v>0</v>
      </c>
      <c r="AC229" s="295">
        <f>IFERROR(INDEX('[3]5.งบทดลอง รพ.'!$Y:$Y,MATCH(F:F,'[3]5.งบทดลอง รพ.'!B:B,0)),)</f>
        <v>1321099.04</v>
      </c>
      <c r="AD229" s="295">
        <f>IFERROR(INDEX('[3]5.งบทดลอง รพ.'!$Z:$Z,MATCH(F:F,'[3]5.งบทดลอง รพ.'!B:B,0)),)</f>
        <v>1500</v>
      </c>
      <c r="AE229" s="295">
        <f>IFERROR(INDEX('[3]5.งบทดลอง รพ.'!$AA:$AA,MATCH(F:F,'[3]5.งบทดลอง รพ.'!B:B,0)),)</f>
        <v>0</v>
      </c>
      <c r="AF229" s="295">
        <f>IFERROR(INDEX('[3]5.งบทดลอง รพ.'!$AB:$AB,MATCH(F:F,'[3]5.งบทดลอง รพ.'!B:B,0)),)</f>
        <v>0</v>
      </c>
      <c r="AG229" s="295">
        <f>IFERROR(INDEX('[3]5.งบทดลอง รพ.'!$AC:$AC,MATCH(F:F,'[3]5.งบทดลอง รพ.'!B:B,0)),)</f>
        <v>268209.67</v>
      </c>
      <c r="AH229" s="295">
        <f>IFERROR(INDEX('[3]5.งบทดลอง รพ.'!$AD:$AD,MATCH(F:F,'[3]5.งบทดลอง รพ.'!B:B,0)),)</f>
        <v>0</v>
      </c>
      <c r="AI229" s="295">
        <f>IFERROR(INDEX('[3]5.งบทดลอง รพ.'!$AE:$AE,MATCH(F:F,'[3]5.งบทดลอง รพ.'!B:B,0)),)</f>
        <v>6291233.3300000001</v>
      </c>
      <c r="AJ229" s="295">
        <f>IFERROR(INDEX('[3]5.งบทดลอง รพ.'!$AF:$AF,MATCH(F:F,'[3]5.งบทดลอง รพ.'!B:B,0)),)</f>
        <v>643387</v>
      </c>
      <c r="AK229" s="295">
        <f>IFERROR(INDEX('[3]5.งบทดลอง รพ.'!$AG:$AG,MATCH(F:F,'[3]5.งบทดลอง รพ.'!B:B,0)),)</f>
        <v>187000</v>
      </c>
      <c r="AL229" s="295">
        <f>IFERROR(INDEX('[3]5.งบทดลอง รพ.'!$AH:$AH,MATCH(F:F,'[3]5.งบทดลอง รพ.'!B:B,0)),)</f>
        <v>0</v>
      </c>
      <c r="AM229" s="295">
        <f>IFERROR(INDEX('[3]5.งบทดลอง รพ.'!$AI:$AI,MATCH(F:F,'[3]5.งบทดลอง รพ.'!B:B,0)),)</f>
        <v>292500</v>
      </c>
      <c r="AN229" s="295">
        <f>IFERROR(INDEX('[3]5.งบทดลอง รพ.'!$AJ:$AJ,MATCH(F:F,'[3]5.งบทดลอง รพ.'!B:B,0)),)</f>
        <v>419500</v>
      </c>
      <c r="AO229" s="295">
        <f>IFERROR(INDEX('[3]5.งบทดลอง รพ.'!$AK:$AK,MATCH(F:F,'[3]5.งบทดลอง รพ.'!B:B,0)),)</f>
        <v>0</v>
      </c>
      <c r="AP229" s="295">
        <f>IFERROR(INDEX('[3]5.งบทดลอง รพ.'!$AL:$AL,MATCH(F:F,'[3]5.งบทดลอง รพ.'!B:B,0)),)</f>
        <v>255000</v>
      </c>
      <c r="AQ229" s="295">
        <f>IFERROR(INDEX('[3]5.งบทดลอง รพ.'!$AM:$AM,MATCH(F:F,'[3]5.งบทดลอง รพ.'!B:B,0)),)</f>
        <v>674500</v>
      </c>
      <c r="AR229" s="295">
        <f>IFERROR(INDEX('[3]5.งบทดลอง รพ.'!$AN:$AN,MATCH(F:F,'[3]5.งบทดลอง รพ.'!B:B,0)),)</f>
        <v>357000</v>
      </c>
      <c r="AS229" s="295">
        <f>IFERROR(INDEX('[3]5.งบทดลอง รพ.'!$AO:$AO,MATCH(F:F,'[3]5.งบทดลอง รพ.'!B:B,0)),)</f>
        <v>424500</v>
      </c>
      <c r="AT229" s="295">
        <f>IFERROR(INDEX('[3]5.งบทดลอง รพ.'!$AP:$AP,MATCH(F:F,'[3]5.งบทดลอง รพ.'!B:B,0)),)</f>
        <v>332000</v>
      </c>
      <c r="AU229" s="295">
        <f>IFERROR(INDEX('[3]5.งบทดลอง รพ.'!$AQ:$AQ,MATCH(F:F,'[3]5.งบทดลอง รพ.'!B:B,0)),)</f>
        <v>2120629</v>
      </c>
      <c r="AV229" s="295">
        <f>IFERROR(INDEX('[3]5.งบทดลอง รพ.'!$AR:$AR,MATCH(F:F,'[3]5.งบทดลอง รพ.'!B:B,0)),)</f>
        <v>134500</v>
      </c>
      <c r="AW229" s="295">
        <f>IFERROR(INDEX('[3]5.งบทดลอง รพ.'!$AS:$AS,MATCH(F:F,'[3]5.งบทดลอง รพ.'!B:B,0)),)</f>
        <v>402000</v>
      </c>
      <c r="AX229" s="295">
        <f>IFERROR(INDEX('[3]5.งบทดลอง รพ.'!$AT:$AT,MATCH(F:F,'[3]5.งบทดลอง รพ.'!B:B,0)),)</f>
        <v>495000</v>
      </c>
      <c r="AY229" s="295">
        <f>IFERROR(INDEX('[3]5.งบทดลอง รพ.'!$AU:$AU,MATCH(F:F,'[3]5.งบทดลอง รพ.'!B:B,0)),)</f>
        <v>0</v>
      </c>
      <c r="AZ229" s="295">
        <f>IFERROR(INDEX('[3]5.งบทดลอง รพ.'!$AV:$AV,MATCH(F:F,'[3]5.งบทดลอง รพ.'!B:B,0)),)</f>
        <v>106500</v>
      </c>
      <c r="BA229" s="295">
        <f>IFERROR(INDEX('[3]5.งบทดลอง รพ.'!$AW:$AW,MATCH(F:F,'[3]5.งบทดลอง รพ.'!B:B,0)),)</f>
        <v>0</v>
      </c>
      <c r="BB229" s="295">
        <f>IFERROR(INDEX('[3]5.งบทดลอง รพ.'!$AX:$AX,MATCH(F:F,'[3]5.งบทดลอง รพ.'!B:B,0)),)</f>
        <v>5522166</v>
      </c>
      <c r="BC229" s="295">
        <f>IFERROR(INDEX('[3]5.งบทดลอง รพ.'!$AY:$AY,MATCH(F:F,'[3]5.งบทดลอง รพ.'!B:B,0)),)</f>
        <v>344999</v>
      </c>
      <c r="BD229" s="295">
        <f>IFERROR(INDEX('[3]5.งบทดลอง รพ.'!$AZ:$AZ,MATCH(F:F,'[3]5.งบทดลอง รพ.'!B:B,0)),)</f>
        <v>654031</v>
      </c>
      <c r="BE229" s="295">
        <f>IFERROR(INDEX('[3]5.งบทดลอง รพ.'!$BA:$BA,MATCH(F:F,'[3]5.งบทดลอง รพ.'!B:B,0)),)</f>
        <v>772000</v>
      </c>
      <c r="BF229" s="295">
        <f>IFERROR(INDEX('[3]5.งบทดลอง รพ.'!$BB:$BB,MATCH(F:F,'[3]5.งบทดลอง รพ.'!B:B,0)),)</f>
        <v>941500</v>
      </c>
      <c r="BG229" s="295">
        <f>IFERROR(INDEX('[3]5.งบทดลอง รพ.'!$BC:$BC,MATCH(F:F,'[3]5.งบทดลอง รพ.'!B:B,0)),)</f>
        <v>570000</v>
      </c>
      <c r="BH229" s="295">
        <f>IFERROR(INDEX('[3]5.งบทดลอง รพ.'!$BD:$BD,MATCH(F:F,'[3]5.งบทดลอง รพ.'!B:B,0)),)</f>
        <v>1203500</v>
      </c>
      <c r="BI229" s="295">
        <f>IFERROR(INDEX('[3]5.งบทดลอง รพ.'!$BE:$BE,MATCH(F:F,'[3]5.งบทดลอง รพ.'!B:B,0)),)</f>
        <v>1077535</v>
      </c>
      <c r="BJ229" s="295">
        <f>IFERROR(INDEX('[3]5.งบทดลอง รพ.'!$BF:$BF,MATCH(F:F,'[3]5.งบทดลอง รพ.'!B:B,0)),)</f>
        <v>0</v>
      </c>
      <c r="BK229" s="295">
        <f>IFERROR(INDEX('[3]5.งบทดลอง รพ.'!$BG:$BG,MATCH(F:F,'[3]5.งบทดลอง รพ.'!B:B,0)),)</f>
        <v>210000</v>
      </c>
      <c r="BL229" s="295">
        <f>IFERROR(INDEX('[3]5.งบทดลอง รพ.'!$BH:$BH,MATCH(F:F,'[3]5.งบทดลอง รพ.'!B:B,0)),)</f>
        <v>207000</v>
      </c>
      <c r="BM229" s="295">
        <f>IFERROR(INDEX('[3]5.งบทดลอง รพ.'!$BI:$BI,MATCH(F:F,'[3]5.งบทดลอง รพ.'!B:B,0)),)</f>
        <v>5742850</v>
      </c>
      <c r="BN229" s="295">
        <f>IFERROR(INDEX('[3]5.งบทดลอง รพ.'!$BJ:$BJ,MATCH(F:F,'[3]5.งบทดลอง รพ.'!B:B,0)),)</f>
        <v>15347350</v>
      </c>
      <c r="BO229" s="295">
        <f>IFERROR(INDEX('[3]5.งบทดลอง รพ.'!$BK:$BK,MATCH(F:F,'[3]5.งบทดลอง รพ.'!B:B,0)),)</f>
        <v>457000</v>
      </c>
      <c r="BP229" s="295">
        <f>IFERROR(INDEX('[3]5.งบทดลอง รพ.'!$BL:$BL,MATCH(F:F,'[3]5.งบทดลอง รพ.'!B:B,0)),)</f>
        <v>346500</v>
      </c>
      <c r="BQ229" s="295">
        <f>IFERROR(INDEX('[3]5.งบทดลอง รพ.'!$BM:$BM,MATCH(F:F,'[3]5.งบทดลอง รพ.'!B:B,0)),)</f>
        <v>128500</v>
      </c>
      <c r="BR229" s="295">
        <f>IFERROR(INDEX('[3]5.งบทดลอง รพ.'!$BN:$BN,MATCH(F:F,'[3]5.งบทดลอง รพ.'!B:B,0)),)</f>
        <v>405500</v>
      </c>
      <c r="BS229" s="295">
        <f>IFERROR(INDEX('[3]5.งบทดลอง รพ.'!$BO:$BO,MATCH(F:F,'[3]5.งบทดลอง รพ.'!B:B,0)),)</f>
        <v>334500</v>
      </c>
      <c r="BT229" s="295">
        <f>IFERROR(INDEX('[3]5.งบทดลอง รพ.'!$BP:$BP,MATCH(F:F,'[3]5.งบทดลอง รพ.'!B:B,0)),)</f>
        <v>2735000</v>
      </c>
      <c r="BU229" s="295">
        <f>IFERROR(INDEX('[3]5.งบทดลอง รพ.'!$BQ:$BQ,MATCH(F:F,'[3]5.งบทดลอง รพ.'!B:B,0)),)</f>
        <v>0</v>
      </c>
      <c r="BV229" s="295">
        <f>IFERROR(INDEX('[3]5.งบทดลอง รพ.'!$BR:$BR,MATCH(F:F,'[3]5.งบทดลอง รพ.'!B:B,0)),)</f>
        <v>0</v>
      </c>
      <c r="BW229" s="295">
        <f>IFERROR(INDEX('[3]5.งบทดลอง รพ.'!$BS:$BS,MATCH(F:F,'[3]5.งบทดลอง รพ.'!B:B,0)),)</f>
        <v>0</v>
      </c>
      <c r="BX229" s="295">
        <f>IFERROR(INDEX('[3]5.งบทดลอง รพ.'!$BT:$BT,MATCH(F:F,'[3]5.งบทดลอง รพ.'!B:B,0)),)</f>
        <v>0</v>
      </c>
      <c r="BY229" s="295">
        <f>IFERROR(INDEX('[3]5.งบทดลอง รพ.'!$BU:$BU,MATCH(F:F,'[3]5.งบทดลอง รพ.'!B:B,0)),)</f>
        <v>1322709</v>
      </c>
      <c r="BZ229" s="295">
        <f>IFERROR(INDEX('[3]5.งบทดลอง รพ.'!$BV:$BV,MATCH(F:F,'[3]5.งบทดลอง รพ.'!B:B,0)),)</f>
        <v>0</v>
      </c>
      <c r="CA229" s="295">
        <f>IFERROR(INDEX('[3]5.งบทดลอง รพ.'!$BW:$BW,MATCH(F:F,'[3]5.งบทดลอง รพ.'!B:B,0)),)</f>
        <v>0</v>
      </c>
      <c r="CB229" s="295">
        <f>IFERROR(INDEX('[3]5.งบทดลอง รพ.'!$BX:$BX,MATCH(F:F,'[3]5.งบทดลอง รพ.'!B:B,0)),)</f>
        <v>0</v>
      </c>
      <c r="CC229" s="506">
        <f t="shared" si="40"/>
        <v>87556118.789999992</v>
      </c>
    </row>
    <row r="230" spans="1:81" s="308" customFormat="1">
      <c r="A230" s="307" t="s">
        <v>787</v>
      </c>
      <c r="B230" s="292" t="s">
        <v>43</v>
      </c>
      <c r="C230" s="293" t="s">
        <v>44</v>
      </c>
      <c r="D230" s="294">
        <v>52070</v>
      </c>
      <c r="E230" s="310" t="s">
        <v>853</v>
      </c>
      <c r="F230" s="504" t="s">
        <v>855</v>
      </c>
      <c r="G230" s="505" t="s">
        <v>1843</v>
      </c>
      <c r="H230" s="295">
        <f>IFERROR(INDEX('[3]5.งบทดลอง รพ.'!$D:$D,MATCH(F:F,'[3]5.งบทดลอง รพ.'!B:B,0)),)</f>
        <v>269116</v>
      </c>
      <c r="I230" s="295">
        <f>IFERROR(INDEX('[3]5.งบทดลอง รพ.'!$E:$E,MATCH(F:F,'[3]5.งบทดลอง รพ.'!B:B,0)),)</f>
        <v>8500</v>
      </c>
      <c r="J230" s="295">
        <f>IFERROR(INDEX('[3]5.งบทดลอง รพ.'!$F:$F,MATCH(F:F,'[3]5.งบทดลอง รพ.'!B:B,0)),)</f>
        <v>1094414</v>
      </c>
      <c r="K230" s="295">
        <f>IFERROR(INDEX('[3]5.งบทดลอง รพ.'!$G:$G,MATCH(F:F,'[3]5.งบทดลอง รพ.'!B:B,0)),)</f>
        <v>40500</v>
      </c>
      <c r="L230" s="295">
        <f>IFERROR(INDEX('[3]5.งบทดลอง รพ.'!$H:$H,MATCH(F:F,'[3]5.งบทดลอง รพ.'!B:B,0)),)</f>
        <v>121301.63</v>
      </c>
      <c r="M230" s="295">
        <f>IFERROR(INDEX('[3]5.งบทดลอง รพ.'!$I:$I,MATCH(F:F,'[3]5.งบทดลอง รพ.'!B:B,0)),)</f>
        <v>79500</v>
      </c>
      <c r="N230" s="295">
        <f>IFERROR(INDEX('[3]5.งบทดลอง รพ.'!$J:$J,MATCH(F:F,'[3]5.งบทดลอง รพ.'!B:B,0)),)</f>
        <v>1440000</v>
      </c>
      <c r="O230" s="295">
        <f>IFERROR(INDEX('[3]5.งบทดลอง รพ.'!$K:$K,MATCH(F:F,'[3]5.งบทดลอง รพ.'!B:B,0)),)</f>
        <v>40500</v>
      </c>
      <c r="P230" s="295">
        <f>IFERROR(INDEX('[3]5.งบทดลอง รพ.'!$L:$L,MATCH(F:F,'[3]5.งบทดลอง รพ.'!B:B,0)),)</f>
        <v>15677</v>
      </c>
      <c r="Q230" s="295">
        <f>IFERROR(INDEX('[3]5.งบทดลอง รพ.'!$M:$M,MATCH(F:F,'[3]5.งบทดลอง รพ.'!B:B,0)),)</f>
        <v>480649</v>
      </c>
      <c r="R230" s="295">
        <f>IFERROR(INDEX('[3]5.งบทดลอง รพ.'!$N:$N,MATCH(F:F,'[3]5.งบทดลอง รพ.'!B:B,0)),)</f>
        <v>9000</v>
      </c>
      <c r="S230" s="295">
        <f>IFERROR(INDEX('[3]5.งบทดลอง รพ.'!$O:$O,MATCH(F:F,'[3]5.งบทดลอง รพ.'!B:B,0)),)</f>
        <v>51677</v>
      </c>
      <c r="T230" s="295">
        <f>IFERROR(INDEX('[3]5.งบทดลอง รพ.'!$P:$P,MATCH(F:F,'[3]5.งบทดลอง รพ.'!B:B,0)),)</f>
        <v>205500</v>
      </c>
      <c r="U230" s="295">
        <f>IFERROR(INDEX('[3]5.งบทดลอง รพ.'!$Q:$Q,MATCH(F:F,'[3]5.งบทดลอง รพ.'!B:B,0)),)</f>
        <v>72000</v>
      </c>
      <c r="V230" s="295">
        <f>IFERROR(INDEX('[3]5.งบทดลอง รพ.'!$R:$R,MATCH(F:F,'[3]5.งบทดลอง รพ.'!B:B,0)),)</f>
        <v>13500</v>
      </c>
      <c r="W230" s="295">
        <f>IFERROR(INDEX('[3]5.งบทดลอง รพ.'!$S:$S,MATCH(F:F,'[3]5.งบทดลอง รพ.'!B:B,0)),)</f>
        <v>8000</v>
      </c>
      <c r="X230" s="295">
        <f>IFERROR(INDEX('[3]5.งบทดลอง รพ.'!$T:$T,MATCH(F:F,'[3]5.งบทดลอง รพ.'!B:B,0)),)</f>
        <v>18000</v>
      </c>
      <c r="Y230" s="295">
        <f>IFERROR(INDEX('[3]5.งบทดลอง รพ.'!$U:$U,MATCH(F:F,'[3]5.งบทดลอง รพ.'!B:B,0)),)</f>
        <v>0</v>
      </c>
      <c r="Z230" s="295">
        <f>IFERROR(INDEX('[3]5.งบทดลอง รพ.'!$V:$V,MATCH(F:F,'[3]5.งบทดลอง รพ.'!B:B,0)),)</f>
        <v>319890</v>
      </c>
      <c r="AA230" s="295">
        <f>IFERROR(INDEX('[3]5.งบทดลอง รพ.'!$W:$W,MATCH(F:F,'[3]5.งบทดลอง รพ.'!B:B,0)),)</f>
        <v>91500</v>
      </c>
      <c r="AB230" s="295">
        <f>IFERROR(INDEX('[3]5.งบทดลอง รพ.'!$X:$X,MATCH(F:F,'[3]5.งบทดลอง รพ.'!B:B,0)),)</f>
        <v>9500</v>
      </c>
      <c r="AC230" s="295">
        <f>IFERROR(INDEX('[3]5.งบทดลอง รพ.'!$Y:$Y,MATCH(F:F,'[3]5.งบทดลอง รพ.'!B:B,0)),)</f>
        <v>91000</v>
      </c>
      <c r="AD230" s="295">
        <f>IFERROR(INDEX('[3]5.งบทดลอง รพ.'!$Z:$Z,MATCH(F:F,'[3]5.งบทดลอง รพ.'!B:B,0)),)</f>
        <v>36500</v>
      </c>
      <c r="AE230" s="295">
        <f>IFERROR(INDEX('[3]5.งบทดลอง รพ.'!$AA:$AA,MATCH(F:F,'[3]5.งบทดลอง รพ.'!B:B,0)),)</f>
        <v>849500</v>
      </c>
      <c r="AF230" s="295">
        <f>IFERROR(INDEX('[3]5.งบทดลอง รพ.'!$AB:$AB,MATCH(F:F,'[3]5.งบทดลอง รพ.'!B:B,0)),)</f>
        <v>39000</v>
      </c>
      <c r="AG230" s="295">
        <f>IFERROR(INDEX('[3]5.งบทดลอง รพ.'!$AC:$AC,MATCH(F:F,'[3]5.งบทดลอง รพ.'!B:B,0)),)</f>
        <v>0</v>
      </c>
      <c r="AH230" s="295">
        <f>IFERROR(INDEX('[3]5.งบทดลอง รพ.'!$AD:$AD,MATCH(F:F,'[3]5.งบทดลอง รพ.'!B:B,0)),)</f>
        <v>28500</v>
      </c>
      <c r="AI230" s="295">
        <f>IFERROR(INDEX('[3]5.งบทดลอง รพ.'!$AE:$AE,MATCH(F:F,'[3]5.งบทดลอง รพ.'!B:B,0)),)</f>
        <v>415500</v>
      </c>
      <c r="AJ230" s="295">
        <f>IFERROR(INDEX('[3]5.งบทดลอง รพ.'!$AF:$AF,MATCH(F:F,'[3]5.งบทดลอง รพ.'!B:B,0)),)</f>
        <v>22504.84</v>
      </c>
      <c r="AK230" s="295">
        <f>IFERROR(INDEX('[3]5.งบทดลอง รพ.'!$AG:$AG,MATCH(F:F,'[3]5.งบทดลอง รพ.'!B:B,0)),)</f>
        <v>7500</v>
      </c>
      <c r="AL230" s="295">
        <f>IFERROR(INDEX('[3]5.งบทดลอง รพ.'!$AH:$AH,MATCH(F:F,'[3]5.งบทดลอง รพ.'!B:B,0)),)</f>
        <v>4500</v>
      </c>
      <c r="AM230" s="295">
        <f>IFERROR(INDEX('[3]5.งบทดลอง รพ.'!$AI:$AI,MATCH(F:F,'[3]5.งบทดลอง รพ.'!B:B,0)),)</f>
        <v>7500</v>
      </c>
      <c r="AN230" s="295">
        <f>IFERROR(INDEX('[3]5.งบทดลอง รพ.'!$AJ:$AJ,MATCH(F:F,'[3]5.งบทดลอง รพ.'!B:B,0)),)</f>
        <v>42800</v>
      </c>
      <c r="AO230" s="295">
        <f>IFERROR(INDEX('[3]5.งบทดลอง รพ.'!$AK:$AK,MATCH(F:F,'[3]5.งบทดลอง รพ.'!B:B,0)),)</f>
        <v>6000</v>
      </c>
      <c r="AP230" s="295">
        <f>IFERROR(INDEX('[3]5.งบทดลอง รพ.'!$AL:$AL,MATCH(F:F,'[3]5.งบทดลอง รพ.'!B:B,0)),)</f>
        <v>13500</v>
      </c>
      <c r="AQ230" s="295">
        <f>IFERROR(INDEX('[3]5.งบทดลอง รพ.'!$AM:$AM,MATCH(F:F,'[3]5.งบทดลอง รพ.'!B:B,0)),)</f>
        <v>11403</v>
      </c>
      <c r="AR230" s="295">
        <f>IFERROR(INDEX('[3]5.งบทดลอง รพ.'!$AN:$AN,MATCH(F:F,'[3]5.งบทดลอง รพ.'!B:B,0)),)</f>
        <v>19650</v>
      </c>
      <c r="AS230" s="295">
        <f>IFERROR(INDEX('[3]5.งบทดลอง รพ.'!$AO:$AO,MATCH(F:F,'[3]5.งบทดลอง รพ.'!B:B,0)),)</f>
        <v>0</v>
      </c>
      <c r="AT230" s="295">
        <f>IFERROR(INDEX('[3]5.งบทดลอง รพ.'!$AP:$AP,MATCH(F:F,'[3]5.งบทดลอง รพ.'!B:B,0)),)</f>
        <v>0</v>
      </c>
      <c r="AU230" s="295">
        <f>IFERROR(INDEX('[3]5.งบทดลอง รพ.'!$AQ:$AQ,MATCH(F:F,'[3]5.งบทดลอง รพ.'!B:B,0)),)</f>
        <v>60000</v>
      </c>
      <c r="AV230" s="295">
        <f>IFERROR(INDEX('[3]5.งบทดลอง รพ.'!$AR:$AR,MATCH(F:F,'[3]5.งบทดลอง รพ.'!B:B,0)),)</f>
        <v>9000</v>
      </c>
      <c r="AW230" s="295">
        <f>IFERROR(INDEX('[3]5.งบทดลอง รพ.'!$AS:$AS,MATCH(F:F,'[3]5.งบทดลอง รพ.'!B:B,0)),)</f>
        <v>0</v>
      </c>
      <c r="AX230" s="295">
        <f>IFERROR(INDEX('[3]5.งบทดลอง รพ.'!$AT:$AT,MATCH(F:F,'[3]5.งบทดลอง รพ.'!B:B,0)),)</f>
        <v>13500</v>
      </c>
      <c r="AY230" s="295">
        <f>IFERROR(INDEX('[3]5.งบทดลอง รพ.'!$AU:$AU,MATCH(F:F,'[3]5.งบทดลอง รพ.'!B:B,0)),)</f>
        <v>0</v>
      </c>
      <c r="AZ230" s="295">
        <f>IFERROR(INDEX('[3]5.งบทดลอง รพ.'!$AV:$AV,MATCH(F:F,'[3]5.งบทดลอง รพ.'!B:B,0)),)</f>
        <v>19500</v>
      </c>
      <c r="BA230" s="295">
        <f>IFERROR(INDEX('[3]5.งบทดลอง รพ.'!$AW:$AW,MATCH(F:F,'[3]5.งบทดลอง รพ.'!B:B,0)),)</f>
        <v>7500</v>
      </c>
      <c r="BB230" s="295">
        <f>IFERROR(INDEX('[3]5.งบทดลอง รพ.'!$AX:$AX,MATCH(F:F,'[3]5.งบทดลอง รพ.'!B:B,0)),)</f>
        <v>304000</v>
      </c>
      <c r="BC230" s="295">
        <f>IFERROR(INDEX('[3]5.งบทดลอง รพ.'!$AY:$AY,MATCH(F:F,'[3]5.งบทดลอง รพ.'!B:B,0)),)</f>
        <v>30000</v>
      </c>
      <c r="BD230" s="295">
        <f>IFERROR(INDEX('[3]5.งบทดลอง รพ.'!$AZ:$AZ,MATCH(F:F,'[3]5.งบทดลอง รพ.'!B:B,0)),)</f>
        <v>16500</v>
      </c>
      <c r="BE230" s="295">
        <f>IFERROR(INDEX('[3]5.งบทดลอง รพ.'!$BA:$BA,MATCH(F:F,'[3]5.งบทดลอง รพ.'!B:B,0)),)</f>
        <v>30000</v>
      </c>
      <c r="BF230" s="295">
        <f>IFERROR(INDEX('[3]5.งบทดลอง รพ.'!$BB:$BB,MATCH(F:F,'[3]5.งบทดลอง รพ.'!B:B,0)),)</f>
        <v>51150</v>
      </c>
      <c r="BG230" s="295">
        <f>IFERROR(INDEX('[3]5.งบทดลอง รพ.'!$BC:$BC,MATCH(F:F,'[3]5.งบทดลอง รพ.'!B:B,0)),)</f>
        <v>52500</v>
      </c>
      <c r="BH230" s="295">
        <f>IFERROR(INDEX('[3]5.งบทดลอง รพ.'!$BD:$BD,MATCH(F:F,'[3]5.งบทดลอง รพ.'!B:B,0)),)</f>
        <v>153153.23000000001</v>
      </c>
      <c r="BI230" s="295">
        <f>IFERROR(INDEX('[3]5.งบทดลอง รพ.'!$BE:$BE,MATCH(F:F,'[3]5.งบทดลอง รพ.'!B:B,0)),)</f>
        <v>58661</v>
      </c>
      <c r="BJ230" s="295">
        <f>IFERROR(INDEX('[3]5.งบทดลอง รพ.'!$BF:$BF,MATCH(F:F,'[3]5.งบทดลอง รพ.'!B:B,0)),)</f>
        <v>27900</v>
      </c>
      <c r="BK230" s="295">
        <f>IFERROR(INDEX('[3]5.งบทดลอง รพ.'!$BG:$BG,MATCH(F:F,'[3]5.งบทดลอง รพ.'!B:B,0)),)</f>
        <v>17748</v>
      </c>
      <c r="BL230" s="295">
        <f>IFERROR(INDEX('[3]5.งบทดลอง รพ.'!$BH:$BH,MATCH(F:F,'[3]5.งบทดลอง รพ.'!B:B,0)),)</f>
        <v>4800</v>
      </c>
      <c r="BM230" s="295">
        <f>IFERROR(INDEX('[3]5.งบทดลอง รพ.'!$BI:$BI,MATCH(F:F,'[3]5.งบทดลอง รพ.'!B:B,0)),)</f>
        <v>370454</v>
      </c>
      <c r="BN230" s="295">
        <f>IFERROR(INDEX('[3]5.งบทดลอง รพ.'!$BJ:$BJ,MATCH(F:F,'[3]5.งบทดลอง รพ.'!B:B,0)),)</f>
        <v>1041000</v>
      </c>
      <c r="BO230" s="295">
        <f>IFERROR(INDEX('[3]5.งบทดลอง รพ.'!$BK:$BK,MATCH(F:F,'[3]5.งบทดลอง รพ.'!B:B,0)),)</f>
        <v>11500</v>
      </c>
      <c r="BP230" s="295">
        <f>IFERROR(INDEX('[3]5.งบทดลอง รพ.'!$BL:$BL,MATCH(F:F,'[3]5.งบทดลอง รพ.'!B:B,0)),)</f>
        <v>0</v>
      </c>
      <c r="BQ230" s="295">
        <f>IFERROR(INDEX('[3]5.งบทดลอง รพ.'!$BM:$BM,MATCH(F:F,'[3]5.งบทดลอง รพ.'!B:B,0)),)</f>
        <v>0</v>
      </c>
      <c r="BR230" s="295">
        <f>IFERROR(INDEX('[3]5.งบทดลอง รพ.'!$BN:$BN,MATCH(F:F,'[3]5.งบทดลอง รพ.'!B:B,0)),)</f>
        <v>31000</v>
      </c>
      <c r="BS230" s="295">
        <f>IFERROR(INDEX('[3]5.งบทดลอง รพ.'!$BO:$BO,MATCH(F:F,'[3]5.งบทดลอง รพ.'!B:B,0)),)</f>
        <v>3000</v>
      </c>
      <c r="BT230" s="295">
        <f>IFERROR(INDEX('[3]5.งบทดลอง รพ.'!$BP:$BP,MATCH(F:F,'[3]5.งบทดลอง รพ.'!B:B,0)),)</f>
        <v>397391.67</v>
      </c>
      <c r="BU230" s="295">
        <f>IFERROR(INDEX('[3]5.งบทดลอง รพ.'!$BQ:$BQ,MATCH(F:F,'[3]5.งบทดลอง รพ.'!B:B,0)),)</f>
        <v>35000</v>
      </c>
      <c r="BV230" s="295">
        <f>IFERROR(INDEX('[3]5.งบทดลอง รพ.'!$BR:$BR,MATCH(F:F,'[3]5.งบทดลอง รพ.'!B:B,0)),)</f>
        <v>42000</v>
      </c>
      <c r="BW230" s="295">
        <f>IFERROR(INDEX('[3]5.งบทดลอง รพ.'!$BS:$BS,MATCH(F:F,'[3]5.งบทดลอง รพ.'!B:B,0)),)</f>
        <v>0</v>
      </c>
      <c r="BX230" s="295">
        <f>IFERROR(INDEX('[3]5.งบทดลอง รพ.'!$BT:$BT,MATCH(F:F,'[3]5.งบทดลอง รพ.'!B:B,0)),)</f>
        <v>36000</v>
      </c>
      <c r="BY230" s="295">
        <f>IFERROR(INDEX('[3]5.งบทดลอง รพ.'!$BU:$BU,MATCH(F:F,'[3]5.งบทดลอง รพ.'!B:B,0)),)</f>
        <v>99150</v>
      </c>
      <c r="BZ230" s="295">
        <f>IFERROR(INDEX('[3]5.งบทดลอง รพ.'!$BV:$BV,MATCH(F:F,'[3]5.งบทดลอง รพ.'!B:B,0)),)</f>
        <v>9150</v>
      </c>
      <c r="CA230" s="295">
        <f>IFERROR(INDEX('[3]5.งบทดลอง รพ.'!$BW:$BW,MATCH(F:F,'[3]5.งบทดลอง รพ.'!B:B,0)),)</f>
        <v>37500</v>
      </c>
      <c r="CB230" s="295">
        <f>IFERROR(INDEX('[3]5.งบทดลอง รพ.'!$BX:$BX,MATCH(F:F,'[3]5.งบทดลอง รพ.'!B:B,0)),)</f>
        <v>0</v>
      </c>
      <c r="CC230" s="506">
        <f t="shared" si="40"/>
        <v>8953140.370000001</v>
      </c>
    </row>
    <row r="231" spans="1:81" s="308" customFormat="1">
      <c r="A231" s="307" t="s">
        <v>787</v>
      </c>
      <c r="B231" s="292" t="s">
        <v>43</v>
      </c>
      <c r="C231" s="293" t="s">
        <v>44</v>
      </c>
      <c r="D231" s="294">
        <v>52090</v>
      </c>
      <c r="E231" s="310" t="s">
        <v>856</v>
      </c>
      <c r="F231" s="504" t="s">
        <v>865</v>
      </c>
      <c r="G231" s="505" t="s">
        <v>866</v>
      </c>
      <c r="H231" s="295">
        <f>IFERROR(INDEX('[3]5.งบทดลอง รพ.'!$D:$D,MATCH(F:F,'[3]5.งบทดลอง รพ.'!B:B,0)),)</f>
        <v>0</v>
      </c>
      <c r="I231" s="295">
        <f>IFERROR(INDEX('[3]5.งบทดลอง รพ.'!$E:$E,MATCH(F:F,'[3]5.งบทดลอง รพ.'!B:B,0)),)</f>
        <v>0</v>
      </c>
      <c r="J231" s="295">
        <f>IFERROR(INDEX('[3]5.งบทดลอง รพ.'!$F:$F,MATCH(F:F,'[3]5.งบทดลอง รพ.'!B:B,0)),)</f>
        <v>0</v>
      </c>
      <c r="K231" s="295">
        <f>IFERROR(INDEX('[3]5.งบทดลอง รพ.'!$G:$G,MATCH(F:F,'[3]5.งบทดลอง รพ.'!B:B,0)),)</f>
        <v>0</v>
      </c>
      <c r="L231" s="295">
        <f>IFERROR(INDEX('[3]5.งบทดลอง รพ.'!$H:$H,MATCH(F:F,'[3]5.งบทดลอง รพ.'!B:B,0)),)</f>
        <v>0</v>
      </c>
      <c r="M231" s="295">
        <f>IFERROR(INDEX('[3]5.งบทดลอง รพ.'!$I:$I,MATCH(F:F,'[3]5.งบทดลอง รพ.'!B:B,0)),)</f>
        <v>0</v>
      </c>
      <c r="N231" s="295">
        <f>IFERROR(INDEX('[3]5.งบทดลอง รพ.'!$J:$J,MATCH(F:F,'[3]5.งบทดลอง รพ.'!B:B,0)),)</f>
        <v>0</v>
      </c>
      <c r="O231" s="295">
        <f>IFERROR(INDEX('[3]5.งบทดลอง รพ.'!$K:$K,MATCH(F:F,'[3]5.งบทดลอง รพ.'!B:B,0)),)</f>
        <v>0</v>
      </c>
      <c r="P231" s="295">
        <f>IFERROR(INDEX('[3]5.งบทดลอง รพ.'!$L:$L,MATCH(F:F,'[3]5.งบทดลอง รพ.'!B:B,0)),)</f>
        <v>0</v>
      </c>
      <c r="Q231" s="295">
        <f>IFERROR(INDEX('[3]5.งบทดลอง รพ.'!$M:$M,MATCH(F:F,'[3]5.งบทดลอง รพ.'!B:B,0)),)</f>
        <v>0</v>
      </c>
      <c r="R231" s="295">
        <f>IFERROR(INDEX('[3]5.งบทดลอง รพ.'!$N:$N,MATCH(F:F,'[3]5.งบทดลอง รพ.'!B:B,0)),)</f>
        <v>0</v>
      </c>
      <c r="S231" s="295">
        <f>IFERROR(INDEX('[3]5.งบทดลอง รพ.'!$O:$O,MATCH(F:F,'[3]5.งบทดลอง รพ.'!B:B,0)),)</f>
        <v>0</v>
      </c>
      <c r="T231" s="295">
        <f>IFERROR(INDEX('[3]5.งบทดลอง รพ.'!$P:$P,MATCH(F:F,'[3]5.งบทดลอง รพ.'!B:B,0)),)</f>
        <v>0</v>
      </c>
      <c r="U231" s="295">
        <f>IFERROR(INDEX('[3]5.งบทดลอง รพ.'!$Q:$Q,MATCH(F:F,'[3]5.งบทดลอง รพ.'!B:B,0)),)</f>
        <v>0</v>
      </c>
      <c r="V231" s="295">
        <f>IFERROR(INDEX('[3]5.งบทดลอง รพ.'!$R:$R,MATCH(F:F,'[3]5.งบทดลอง รพ.'!B:B,0)),)</f>
        <v>0</v>
      </c>
      <c r="W231" s="295">
        <f>IFERROR(INDEX('[3]5.งบทดลอง รพ.'!$S:$S,MATCH(F:F,'[3]5.งบทดลอง รพ.'!B:B,0)),)</f>
        <v>0</v>
      </c>
      <c r="X231" s="295">
        <f>IFERROR(INDEX('[3]5.งบทดลอง รพ.'!$T:$T,MATCH(F:F,'[3]5.งบทดลอง รพ.'!B:B,0)),)</f>
        <v>0</v>
      </c>
      <c r="Y231" s="295">
        <f>IFERROR(INDEX('[3]5.งบทดลอง รพ.'!$U:$U,MATCH(F:F,'[3]5.งบทดลอง รพ.'!B:B,0)),)</f>
        <v>0</v>
      </c>
      <c r="Z231" s="295">
        <f>IFERROR(INDEX('[3]5.งบทดลอง รพ.'!$V:$V,MATCH(F:F,'[3]5.งบทดลอง รพ.'!B:B,0)),)</f>
        <v>0</v>
      </c>
      <c r="AA231" s="295">
        <f>IFERROR(INDEX('[3]5.งบทดลอง รพ.'!$W:$W,MATCH(F:F,'[3]5.งบทดลอง รพ.'!B:B,0)),)</f>
        <v>1680</v>
      </c>
      <c r="AB231" s="295">
        <f>IFERROR(INDEX('[3]5.งบทดลอง รพ.'!$X:$X,MATCH(F:F,'[3]5.งบทดลอง รพ.'!B:B,0)),)</f>
        <v>0</v>
      </c>
      <c r="AC231" s="295">
        <f>IFERROR(INDEX('[3]5.งบทดลอง รพ.'!$Y:$Y,MATCH(F:F,'[3]5.งบทดลอง รพ.'!B:B,0)),)</f>
        <v>0</v>
      </c>
      <c r="AD231" s="295">
        <f>IFERROR(INDEX('[3]5.งบทดลอง รพ.'!$Z:$Z,MATCH(F:F,'[3]5.งบทดลอง รพ.'!B:B,0)),)</f>
        <v>0</v>
      </c>
      <c r="AE231" s="295">
        <f>IFERROR(INDEX('[3]5.งบทดลอง รพ.'!$AA:$AA,MATCH(F:F,'[3]5.งบทดลอง รพ.'!B:B,0)),)</f>
        <v>2640</v>
      </c>
      <c r="AF231" s="295">
        <f>IFERROR(INDEX('[3]5.งบทดลอง รพ.'!$AB:$AB,MATCH(F:F,'[3]5.งบทดลอง รพ.'!B:B,0)),)</f>
        <v>0</v>
      </c>
      <c r="AG231" s="295">
        <f>IFERROR(INDEX('[3]5.งบทดลอง รพ.'!$AC:$AC,MATCH(F:F,'[3]5.งบทดลอง รพ.'!B:B,0)),)</f>
        <v>0</v>
      </c>
      <c r="AH231" s="295">
        <f>IFERROR(INDEX('[3]5.งบทดลอง รพ.'!$AD:$AD,MATCH(F:F,'[3]5.งบทดลอง รพ.'!B:B,0)),)</f>
        <v>0</v>
      </c>
      <c r="AI231" s="295">
        <f>IFERROR(INDEX('[3]5.งบทดลอง รพ.'!$AE:$AE,MATCH(F:F,'[3]5.งบทดลอง รพ.'!B:B,0)),)</f>
        <v>0</v>
      </c>
      <c r="AJ231" s="295">
        <f>IFERROR(INDEX('[3]5.งบทดลอง รพ.'!$AF:$AF,MATCH(F:F,'[3]5.งบทดลอง รพ.'!B:B,0)),)</f>
        <v>0</v>
      </c>
      <c r="AK231" s="295">
        <f>IFERROR(INDEX('[3]5.งบทดลอง รพ.'!$AG:$AG,MATCH(F:F,'[3]5.งบทดลอง รพ.'!B:B,0)),)</f>
        <v>0</v>
      </c>
      <c r="AL231" s="295">
        <f>IFERROR(INDEX('[3]5.งบทดลอง รพ.'!$AH:$AH,MATCH(F:F,'[3]5.งบทดลอง รพ.'!B:B,0)),)</f>
        <v>0</v>
      </c>
      <c r="AM231" s="295">
        <f>IFERROR(INDEX('[3]5.งบทดลอง รพ.'!$AI:$AI,MATCH(F:F,'[3]5.งบทดลอง รพ.'!B:B,0)),)</f>
        <v>0</v>
      </c>
      <c r="AN231" s="295">
        <f>IFERROR(INDEX('[3]5.งบทดลอง รพ.'!$AJ:$AJ,MATCH(F:F,'[3]5.งบทดลอง รพ.'!B:B,0)),)</f>
        <v>0</v>
      </c>
      <c r="AO231" s="295">
        <f>IFERROR(INDEX('[3]5.งบทดลอง รพ.'!$AK:$AK,MATCH(F:F,'[3]5.งบทดลอง รพ.'!B:B,0)),)</f>
        <v>0</v>
      </c>
      <c r="AP231" s="295">
        <f>IFERROR(INDEX('[3]5.งบทดลอง รพ.'!$AL:$AL,MATCH(F:F,'[3]5.งบทดลอง รพ.'!B:B,0)),)</f>
        <v>0</v>
      </c>
      <c r="AQ231" s="295">
        <f>IFERROR(INDEX('[3]5.งบทดลอง รพ.'!$AM:$AM,MATCH(F:F,'[3]5.งบทดลอง รพ.'!B:B,0)),)</f>
        <v>0</v>
      </c>
      <c r="AR231" s="295">
        <f>IFERROR(INDEX('[3]5.งบทดลอง รพ.'!$AN:$AN,MATCH(F:F,'[3]5.งบทดลอง รพ.'!B:B,0)),)</f>
        <v>0</v>
      </c>
      <c r="AS231" s="295">
        <f>IFERROR(INDEX('[3]5.งบทดลอง รพ.'!$AO:$AO,MATCH(F:F,'[3]5.งบทดลอง รพ.'!B:B,0)),)</f>
        <v>0</v>
      </c>
      <c r="AT231" s="295">
        <f>IFERROR(INDEX('[3]5.งบทดลอง รพ.'!$AP:$AP,MATCH(F:F,'[3]5.งบทดลอง รพ.'!B:B,0)),)</f>
        <v>0</v>
      </c>
      <c r="AU231" s="295">
        <f>IFERROR(INDEX('[3]5.งบทดลอง รพ.'!$AQ:$AQ,MATCH(F:F,'[3]5.งบทดลอง รพ.'!B:B,0)),)</f>
        <v>0</v>
      </c>
      <c r="AV231" s="295">
        <f>IFERROR(INDEX('[3]5.งบทดลอง รพ.'!$AR:$AR,MATCH(F:F,'[3]5.งบทดลอง รพ.'!B:B,0)),)</f>
        <v>0</v>
      </c>
      <c r="AW231" s="295">
        <f>IFERROR(INDEX('[3]5.งบทดลอง รพ.'!$AS:$AS,MATCH(F:F,'[3]5.งบทดลอง รพ.'!B:B,0)),)</f>
        <v>0</v>
      </c>
      <c r="AX231" s="295">
        <f>IFERROR(INDEX('[3]5.งบทดลอง รพ.'!$AT:$AT,MATCH(F:F,'[3]5.งบทดลอง รพ.'!B:B,0)),)</f>
        <v>0</v>
      </c>
      <c r="AY231" s="295">
        <f>IFERROR(INDEX('[3]5.งบทดลอง รพ.'!$AU:$AU,MATCH(F:F,'[3]5.งบทดลอง รพ.'!B:B,0)),)</f>
        <v>0</v>
      </c>
      <c r="AZ231" s="295">
        <f>IFERROR(INDEX('[3]5.งบทดลอง รพ.'!$AV:$AV,MATCH(F:F,'[3]5.งบทดลอง รพ.'!B:B,0)),)</f>
        <v>0</v>
      </c>
      <c r="BA231" s="295">
        <f>IFERROR(INDEX('[3]5.งบทดลอง รพ.'!$AW:$AW,MATCH(F:F,'[3]5.งบทดลอง รพ.'!B:B,0)),)</f>
        <v>0</v>
      </c>
      <c r="BB231" s="295">
        <f>IFERROR(INDEX('[3]5.งบทดลอง รพ.'!$AX:$AX,MATCH(F:F,'[3]5.งบทดลอง รพ.'!B:B,0)),)</f>
        <v>1740</v>
      </c>
      <c r="BC231" s="295">
        <f>IFERROR(INDEX('[3]5.งบทดลอง รพ.'!$AY:$AY,MATCH(F:F,'[3]5.งบทดลอง รพ.'!B:B,0)),)</f>
        <v>0</v>
      </c>
      <c r="BD231" s="295">
        <f>IFERROR(INDEX('[3]5.งบทดลอง รพ.'!$AZ:$AZ,MATCH(F:F,'[3]5.งบทดลอง รพ.'!B:B,0)),)</f>
        <v>0</v>
      </c>
      <c r="BE231" s="295">
        <f>IFERROR(INDEX('[3]5.งบทดลอง รพ.'!$BA:$BA,MATCH(F:F,'[3]5.งบทดลอง รพ.'!B:B,0)),)</f>
        <v>0</v>
      </c>
      <c r="BF231" s="295">
        <f>IFERROR(INDEX('[3]5.งบทดลอง รพ.'!$BB:$BB,MATCH(F:F,'[3]5.งบทดลอง รพ.'!B:B,0)),)</f>
        <v>0</v>
      </c>
      <c r="BG231" s="295">
        <f>IFERROR(INDEX('[3]5.งบทดลอง รพ.'!$BC:$BC,MATCH(F:F,'[3]5.งบทดลอง รพ.'!B:B,0)),)</f>
        <v>0</v>
      </c>
      <c r="BH231" s="295">
        <f>IFERROR(INDEX('[3]5.งบทดลอง รพ.'!$BD:$BD,MATCH(F:F,'[3]5.งบทดลอง รพ.'!B:B,0)),)</f>
        <v>0</v>
      </c>
      <c r="BI231" s="295">
        <f>IFERROR(INDEX('[3]5.งบทดลอง รพ.'!$BE:$BE,MATCH(F:F,'[3]5.งบทดลอง รพ.'!B:B,0)),)</f>
        <v>0</v>
      </c>
      <c r="BJ231" s="295">
        <f>IFERROR(INDEX('[3]5.งบทดลอง รพ.'!$BF:$BF,MATCH(F:F,'[3]5.งบทดลอง รพ.'!B:B,0)),)</f>
        <v>0</v>
      </c>
      <c r="BK231" s="295">
        <f>IFERROR(INDEX('[3]5.งบทดลอง รพ.'!$BG:$BG,MATCH(F:F,'[3]5.งบทดลอง รพ.'!B:B,0)),)</f>
        <v>0</v>
      </c>
      <c r="BL231" s="295">
        <f>IFERROR(INDEX('[3]5.งบทดลอง รพ.'!$BH:$BH,MATCH(F:F,'[3]5.งบทดลอง รพ.'!B:B,0)),)</f>
        <v>0</v>
      </c>
      <c r="BM231" s="295">
        <f>IFERROR(INDEX('[3]5.งบทดลอง รพ.'!$BI:$BI,MATCH(F:F,'[3]5.งบทดลอง รพ.'!B:B,0)),)</f>
        <v>0</v>
      </c>
      <c r="BN231" s="295">
        <f>IFERROR(INDEX('[3]5.งบทดลอง รพ.'!$BJ:$BJ,MATCH(F:F,'[3]5.งบทดลอง รพ.'!B:B,0)),)</f>
        <v>0</v>
      </c>
      <c r="BO231" s="295">
        <f>IFERROR(INDEX('[3]5.งบทดลอง รพ.'!$BK:$BK,MATCH(F:F,'[3]5.งบทดลอง รพ.'!B:B,0)),)</f>
        <v>0</v>
      </c>
      <c r="BP231" s="295">
        <f>IFERROR(INDEX('[3]5.งบทดลอง รพ.'!$BL:$BL,MATCH(F:F,'[3]5.งบทดลอง รพ.'!B:B,0)),)</f>
        <v>0</v>
      </c>
      <c r="BQ231" s="295">
        <f>IFERROR(INDEX('[3]5.งบทดลอง รพ.'!$BM:$BM,MATCH(F:F,'[3]5.งบทดลอง รพ.'!B:B,0)),)</f>
        <v>0</v>
      </c>
      <c r="BR231" s="295">
        <f>IFERROR(INDEX('[3]5.งบทดลอง รพ.'!$BN:$BN,MATCH(F:F,'[3]5.งบทดลอง รพ.'!B:B,0)),)</f>
        <v>0</v>
      </c>
      <c r="BS231" s="295">
        <f>IFERROR(INDEX('[3]5.งบทดลอง รพ.'!$BO:$BO,MATCH(F:F,'[3]5.งบทดลอง รพ.'!B:B,0)),)</f>
        <v>0</v>
      </c>
      <c r="BT231" s="295">
        <f>IFERROR(INDEX('[3]5.งบทดลอง รพ.'!$BP:$BP,MATCH(F:F,'[3]5.งบทดลอง รพ.'!B:B,0)),)</f>
        <v>0</v>
      </c>
      <c r="BU231" s="295">
        <f>IFERROR(INDEX('[3]5.งบทดลอง รพ.'!$BQ:$BQ,MATCH(F:F,'[3]5.งบทดลอง รพ.'!B:B,0)),)</f>
        <v>0</v>
      </c>
      <c r="BV231" s="295">
        <f>IFERROR(INDEX('[3]5.งบทดลอง รพ.'!$BR:$BR,MATCH(F:F,'[3]5.งบทดลอง รพ.'!B:B,0)),)</f>
        <v>0</v>
      </c>
      <c r="BW231" s="295">
        <f>IFERROR(INDEX('[3]5.งบทดลอง รพ.'!$BS:$BS,MATCH(F:F,'[3]5.งบทดลอง รพ.'!B:B,0)),)</f>
        <v>0</v>
      </c>
      <c r="BX231" s="295">
        <f>IFERROR(INDEX('[3]5.งบทดลอง รพ.'!$BT:$BT,MATCH(F:F,'[3]5.งบทดลอง รพ.'!B:B,0)),)</f>
        <v>0</v>
      </c>
      <c r="BY231" s="295">
        <f>IFERROR(INDEX('[3]5.งบทดลอง รพ.'!$BU:$BU,MATCH(F:F,'[3]5.งบทดลอง รพ.'!B:B,0)),)</f>
        <v>0</v>
      </c>
      <c r="BZ231" s="295">
        <f>IFERROR(INDEX('[3]5.งบทดลอง รพ.'!$BV:$BV,MATCH(F:F,'[3]5.งบทดลอง รพ.'!B:B,0)),)</f>
        <v>0</v>
      </c>
      <c r="CA231" s="295">
        <f>IFERROR(INDEX('[3]5.งบทดลอง รพ.'!$BW:$BW,MATCH(F:F,'[3]5.งบทดลอง รพ.'!B:B,0)),)</f>
        <v>0</v>
      </c>
      <c r="CB231" s="295">
        <f>IFERROR(INDEX('[3]5.งบทดลอง รพ.'!$BX:$BX,MATCH(F:F,'[3]5.งบทดลอง รพ.'!B:B,0)),)</f>
        <v>0</v>
      </c>
      <c r="CC231" s="506">
        <f t="shared" si="40"/>
        <v>6060</v>
      </c>
    </row>
    <row r="232" spans="1:81" s="308" customFormat="1">
      <c r="A232" s="307" t="s">
        <v>787</v>
      </c>
      <c r="B232" s="292" t="s">
        <v>43</v>
      </c>
      <c r="C232" s="293" t="s">
        <v>44</v>
      </c>
      <c r="D232" s="294">
        <v>52090</v>
      </c>
      <c r="E232" s="310" t="s">
        <v>856</v>
      </c>
      <c r="F232" s="509" t="s">
        <v>1844</v>
      </c>
      <c r="G232" s="510" t="s">
        <v>1845</v>
      </c>
      <c r="H232" s="295">
        <f>IFERROR(INDEX('[3]5.งบทดลอง รพ.'!$D:$D,MATCH(F:F,'[3]5.งบทดลอง รพ.'!B:B,0)),)</f>
        <v>1470000</v>
      </c>
      <c r="I232" s="295">
        <f>IFERROR(INDEX('[3]5.งบทดลอง รพ.'!$E:$E,MATCH(F:F,'[3]5.งบทดลอง รพ.'!B:B,0)),)</f>
        <v>160000</v>
      </c>
      <c r="J232" s="295">
        <f>IFERROR(INDEX('[3]5.งบทดลอง รพ.'!$F:$F,MATCH(F:F,'[3]5.งบทดลอง รพ.'!B:B,0)),)</f>
        <v>450000</v>
      </c>
      <c r="K232" s="295">
        <f>IFERROR(INDEX('[3]5.งบทดลอง รพ.'!$G:$G,MATCH(F:F,'[3]5.งบทดลอง รพ.'!B:B,0)),)</f>
        <v>50000</v>
      </c>
      <c r="L232" s="295">
        <f>IFERROR(INDEX('[3]5.งบทดลอง รพ.'!$H:$H,MATCH(F:F,'[3]5.งบทดลอง รพ.'!B:B,0)),)</f>
        <v>190000</v>
      </c>
      <c r="M232" s="295">
        <f>IFERROR(INDEX('[3]5.งบทดลอง รพ.'!$I:$I,MATCH(F:F,'[3]5.งบทดลอง รพ.'!B:B,0)),)</f>
        <v>110000</v>
      </c>
      <c r="N232" s="295">
        <f>IFERROR(INDEX('[3]5.งบทดลอง รพ.'!$J:$J,MATCH(F:F,'[3]5.งบทดลอง รพ.'!B:B,0)),)</f>
        <v>2890000</v>
      </c>
      <c r="O232" s="295">
        <f>IFERROR(INDEX('[3]5.งบทดลอง รพ.'!$K:$K,MATCH(F:F,'[3]5.งบทดลอง รพ.'!B:B,0)),)</f>
        <v>50000</v>
      </c>
      <c r="P232" s="295">
        <f>IFERROR(INDEX('[3]5.งบทดลอง รพ.'!$L:$L,MATCH(F:F,'[3]5.งบทดลอง รพ.'!B:B,0)),)</f>
        <v>90000</v>
      </c>
      <c r="Q232" s="295">
        <f>IFERROR(INDEX('[3]5.งบทดลอง รพ.'!$M:$M,MATCH(F:F,'[3]5.งบทดลอง รพ.'!B:B,0)),)</f>
        <v>1860000</v>
      </c>
      <c r="R232" s="295">
        <f>IFERROR(INDEX('[3]5.งบทดลอง รพ.'!$N:$N,MATCH(F:F,'[3]5.งบทดลอง รพ.'!B:B,0)),)</f>
        <v>120000</v>
      </c>
      <c r="S232" s="295">
        <f>IFERROR(INDEX('[3]5.งบทดลอง รพ.'!$O:$O,MATCH(F:F,'[3]5.งบทดลอง รพ.'!B:B,0)),)</f>
        <v>210000</v>
      </c>
      <c r="T232" s="295">
        <f>IFERROR(INDEX('[3]5.งบทดลอง รพ.'!$P:$P,MATCH(F:F,'[3]5.งบทดลอง รพ.'!B:B,0)),)</f>
        <v>335000</v>
      </c>
      <c r="U232" s="295">
        <f>IFERROR(INDEX('[3]5.งบทดลอง รพ.'!$Q:$Q,MATCH(F:F,'[3]5.งบทดลอง รพ.'!B:B,0)),)</f>
        <v>610000</v>
      </c>
      <c r="V232" s="295">
        <f>IFERROR(INDEX('[3]5.งบทดลอง รพ.'!$R:$R,MATCH(F:F,'[3]5.งบทดลอง รพ.'!B:B,0)),)</f>
        <v>60000</v>
      </c>
      <c r="W232" s="295">
        <f>IFERROR(INDEX('[3]5.งบทดลอง รพ.'!$S:$S,MATCH(F:F,'[3]5.งบทดลอง รพ.'!B:B,0)),)</f>
        <v>150000</v>
      </c>
      <c r="X232" s="295">
        <f>IFERROR(INDEX('[3]5.งบทดลอง รพ.'!$T:$T,MATCH(F:F,'[3]5.งบทดลอง รพ.'!B:B,0)),)</f>
        <v>210000</v>
      </c>
      <c r="Y232" s="295">
        <f>IFERROR(INDEX('[3]5.งบทดลอง รพ.'!$U:$U,MATCH(F:F,'[3]5.งบทดลอง รพ.'!B:B,0)),)</f>
        <v>0</v>
      </c>
      <c r="Z232" s="295">
        <f>IFERROR(INDEX('[3]5.งบทดลอง รพ.'!$V:$V,MATCH(F:F,'[3]5.งบทดลอง รพ.'!B:B,0)),)</f>
        <v>1710000</v>
      </c>
      <c r="AA232" s="295">
        <f>IFERROR(INDEX('[3]5.งบทดลอง รพ.'!$W:$W,MATCH(F:F,'[3]5.งบทดลอง รพ.'!B:B,0)),)</f>
        <v>390000</v>
      </c>
      <c r="AB232" s="295">
        <f>IFERROR(INDEX('[3]5.งบทดลอง รพ.'!$X:$X,MATCH(F:F,'[3]5.งบทดลอง รพ.'!B:B,0)),)</f>
        <v>80000</v>
      </c>
      <c r="AC232" s="295">
        <f>IFERROR(INDEX('[3]5.งบทดลอง รพ.'!$Y:$Y,MATCH(F:F,'[3]5.งบทดลอง รพ.'!B:B,0)),)</f>
        <v>340000</v>
      </c>
      <c r="AD232" s="295">
        <f>IFERROR(INDEX('[3]5.งบทดลอง รพ.'!$Z:$Z,MATCH(F:F,'[3]5.งบทดลอง รพ.'!B:B,0)),)</f>
        <v>140000</v>
      </c>
      <c r="AE232" s="295">
        <f>IFERROR(INDEX('[3]5.งบทดลอง รพ.'!$AA:$AA,MATCH(F:F,'[3]5.งบทดลอง รพ.'!B:B,0)),)</f>
        <v>150000</v>
      </c>
      <c r="AF232" s="295">
        <f>IFERROR(INDEX('[3]5.งบทดลอง รพ.'!$AB:$AB,MATCH(F:F,'[3]5.งบทดลอง รพ.'!B:B,0)),)</f>
        <v>130000</v>
      </c>
      <c r="AG232" s="295">
        <f>IFERROR(INDEX('[3]5.งบทดลอง รพ.'!$AC:$AC,MATCH(F:F,'[3]5.งบทดลอง รพ.'!B:B,0)),)</f>
        <v>90000</v>
      </c>
      <c r="AH232" s="295">
        <f>IFERROR(INDEX('[3]5.งบทดลอง รพ.'!$AD:$AD,MATCH(F:F,'[3]5.งบทดลอง รพ.'!B:B,0)),)</f>
        <v>100000</v>
      </c>
      <c r="AI232" s="295">
        <f>IFERROR(INDEX('[3]5.งบทดลอง รพ.'!$AE:$AE,MATCH(F:F,'[3]5.งบทดลอง รพ.'!B:B,0)),)</f>
        <v>2120000</v>
      </c>
      <c r="AJ232" s="295">
        <f>IFERROR(INDEX('[3]5.งบทดลอง รพ.'!$AF:$AF,MATCH(F:F,'[3]5.งบทดลอง รพ.'!B:B,0)),)</f>
        <v>150000</v>
      </c>
      <c r="AK232" s="295">
        <f>IFERROR(INDEX('[3]5.งบทดลอง รพ.'!$AG:$AG,MATCH(F:F,'[3]5.งบทดลอง รพ.'!B:B,0)),)</f>
        <v>120000</v>
      </c>
      <c r="AL232" s="295">
        <f>IFERROR(INDEX('[3]5.งบทดลอง รพ.'!$AH:$AH,MATCH(F:F,'[3]5.งบทดลอง รพ.'!B:B,0)),)</f>
        <v>120000</v>
      </c>
      <c r="AM232" s="295">
        <f>IFERROR(INDEX('[3]5.งบทดลอง รพ.'!$AI:$AI,MATCH(F:F,'[3]5.งบทดลอง รพ.'!B:B,0)),)</f>
        <v>120000</v>
      </c>
      <c r="AN232" s="295">
        <f>IFERROR(INDEX('[3]5.งบทดลอง รพ.'!$AJ:$AJ,MATCH(F:F,'[3]5.งบทดลอง รพ.'!B:B,0)),)</f>
        <v>180000</v>
      </c>
      <c r="AO232" s="295">
        <f>IFERROR(INDEX('[3]5.งบทดลอง รพ.'!$AK:$AK,MATCH(F:F,'[3]5.งบทดลอง รพ.'!B:B,0)),)</f>
        <v>120000</v>
      </c>
      <c r="AP232" s="295">
        <f>IFERROR(INDEX('[3]5.งบทดลอง รพ.'!$AL:$AL,MATCH(F:F,'[3]5.งบทดลอง รพ.'!B:B,0)),)</f>
        <v>90000</v>
      </c>
      <c r="AQ232" s="295">
        <f>IFERROR(INDEX('[3]5.งบทดลอง รพ.'!$AM:$AM,MATCH(F:F,'[3]5.งบทดลอง รพ.'!B:B,0)),)</f>
        <v>170000</v>
      </c>
      <c r="AR232" s="295">
        <f>IFERROR(INDEX('[3]5.งบทดลอง รพ.'!$AN:$AN,MATCH(F:F,'[3]5.งบทดลอง รพ.'!B:B,0)),)</f>
        <v>150000</v>
      </c>
      <c r="AS232" s="295">
        <f>IFERROR(INDEX('[3]5.งบทดลอง รพ.'!$AO:$AO,MATCH(F:F,'[3]5.งบทดลอง รพ.'!B:B,0)),)</f>
        <v>120000</v>
      </c>
      <c r="AT232" s="295">
        <f>IFERROR(INDEX('[3]5.งบทดลอง รพ.'!$AP:$AP,MATCH(F:F,'[3]5.งบทดลอง รพ.'!B:B,0)),)</f>
        <v>120000</v>
      </c>
      <c r="AU232" s="295">
        <f>IFERROR(INDEX('[3]5.งบทดลอง รพ.'!$AQ:$AQ,MATCH(F:F,'[3]5.งบทดลอง รพ.'!B:B,0)),)</f>
        <v>670000</v>
      </c>
      <c r="AV232" s="295">
        <f>IFERROR(INDEX('[3]5.งบทดลอง รพ.'!$AR:$AR,MATCH(F:F,'[3]5.งบทดลอง รพ.'!B:B,0)),)</f>
        <v>70000</v>
      </c>
      <c r="AW232" s="295">
        <f>IFERROR(INDEX('[3]5.งบทดลอง รพ.'!$AS:$AS,MATCH(F:F,'[3]5.งบทดลอง รพ.'!B:B,0)),)</f>
        <v>110000</v>
      </c>
      <c r="AX232" s="295">
        <f>IFERROR(INDEX('[3]5.งบทดลอง รพ.'!$AT:$AT,MATCH(F:F,'[3]5.งบทดลอง รพ.'!B:B,0)),)</f>
        <v>140000</v>
      </c>
      <c r="AY232" s="295">
        <f>IFERROR(INDEX('[3]5.งบทดลอง รพ.'!$AU:$AU,MATCH(F:F,'[3]5.งบทดลอง รพ.'!B:B,0)),)</f>
        <v>90000</v>
      </c>
      <c r="AZ232" s="295">
        <f>IFERROR(INDEX('[3]5.งบทดลอง รพ.'!$AV:$AV,MATCH(F:F,'[3]5.งบทดลอง รพ.'!B:B,0)),)</f>
        <v>60000</v>
      </c>
      <c r="BA232" s="295">
        <f>IFERROR(INDEX('[3]5.งบทดลอง รพ.'!$AW:$AW,MATCH(F:F,'[3]5.งบทดลอง รพ.'!B:B,0)),)</f>
        <v>60000</v>
      </c>
      <c r="BB232" s="295">
        <f>IFERROR(INDEX('[3]5.งบทดลอง รพ.'!$AX:$AX,MATCH(F:F,'[3]5.งบทดลอง รพ.'!B:B,0)),)</f>
        <v>2150000</v>
      </c>
      <c r="BC232" s="295">
        <f>IFERROR(INDEX('[3]5.งบทดลอง รพ.'!$AY:$AY,MATCH(F:F,'[3]5.งบทดลอง รพ.'!B:B,0)),)</f>
        <v>150000</v>
      </c>
      <c r="BD232" s="295">
        <f>IFERROR(INDEX('[3]5.งบทดลอง รพ.'!$AZ:$AZ,MATCH(F:F,'[3]5.งบทดลอง รพ.'!B:B,0)),)</f>
        <v>300000</v>
      </c>
      <c r="BE232" s="295">
        <f>IFERROR(INDEX('[3]5.งบทดลอง รพ.'!$BA:$BA,MATCH(F:F,'[3]5.งบทดลอง รพ.'!B:B,0)),)</f>
        <v>150000</v>
      </c>
      <c r="BF232" s="295">
        <f>IFERROR(INDEX('[3]5.งบทดลอง รพ.'!$BB:$BB,MATCH(F:F,'[3]5.งบทดลอง รพ.'!B:B,0)),)</f>
        <v>160000</v>
      </c>
      <c r="BG232" s="295">
        <f>IFERROR(INDEX('[3]5.งบทดลอง รพ.'!$BC:$BC,MATCH(F:F,'[3]5.งบทดลอง รพ.'!B:B,0)),)</f>
        <v>135000</v>
      </c>
      <c r="BH232" s="295">
        <f>IFERROR(INDEX('[3]5.งบทดลอง รพ.'!$BD:$BD,MATCH(F:F,'[3]5.งบทดลอง รพ.'!B:B,0)),)</f>
        <v>220000</v>
      </c>
      <c r="BI232" s="295">
        <f>IFERROR(INDEX('[3]5.งบทดลอง รพ.'!$BE:$BE,MATCH(F:F,'[3]5.งบทดลอง รพ.'!B:B,0)),)</f>
        <v>240000</v>
      </c>
      <c r="BJ232" s="295">
        <f>IFERROR(INDEX('[3]5.งบทดลอง รพ.'!$BF:$BF,MATCH(F:F,'[3]5.งบทดลอง รพ.'!B:B,0)),)</f>
        <v>0</v>
      </c>
      <c r="BK232" s="295">
        <f>IFERROR(INDEX('[3]5.งบทดลอง รพ.'!$BG:$BG,MATCH(F:F,'[3]5.งบทดลอง รพ.'!B:B,0)),)</f>
        <v>60000</v>
      </c>
      <c r="BL232" s="295">
        <f>IFERROR(INDEX('[3]5.งบทดลอง รพ.'!$BH:$BH,MATCH(F:F,'[3]5.งบทดลอง รพ.'!B:B,0)),)</f>
        <v>90000</v>
      </c>
      <c r="BM232" s="295">
        <f>IFERROR(INDEX('[3]5.งบทดลอง รพ.'!$BI:$BI,MATCH(F:F,'[3]5.งบทดลอง รพ.'!B:B,0)),)</f>
        <v>1874825</v>
      </c>
      <c r="BN232" s="295">
        <f>IFERROR(INDEX('[3]5.งบทดลอง รพ.'!$BJ:$BJ,MATCH(F:F,'[3]5.งบทดลอง รพ.'!B:B,0)),)</f>
        <v>370000</v>
      </c>
      <c r="BO232" s="295">
        <f>IFERROR(INDEX('[3]5.งบทดลอง รพ.'!$BK:$BK,MATCH(F:F,'[3]5.งบทดลอง รพ.'!B:B,0)),)</f>
        <v>380000</v>
      </c>
      <c r="BP232" s="295">
        <f>IFERROR(INDEX('[3]5.งบทดลอง รพ.'!$BL:$BL,MATCH(F:F,'[3]5.งบทดลอง รพ.'!B:B,0)),)</f>
        <v>100000</v>
      </c>
      <c r="BQ232" s="295">
        <f>IFERROR(INDEX('[3]5.งบทดลอง รพ.'!$BM:$BM,MATCH(F:F,'[3]5.งบทดลอง รพ.'!B:B,0)),)</f>
        <v>70000</v>
      </c>
      <c r="BR232" s="295">
        <f>IFERROR(INDEX('[3]5.งบทดลอง รพ.'!$BN:$BN,MATCH(F:F,'[3]5.งบทดลอง รพ.'!B:B,0)),)</f>
        <v>200000</v>
      </c>
      <c r="BS232" s="295">
        <f>IFERROR(INDEX('[3]5.งบทดลอง รพ.'!$BO:$BO,MATCH(F:F,'[3]5.งบทดลอง รพ.'!B:B,0)),)</f>
        <v>70000</v>
      </c>
      <c r="BT232" s="295">
        <f>IFERROR(INDEX('[3]5.งบทดลอง รพ.'!$BP:$BP,MATCH(F:F,'[3]5.งบทดลอง รพ.'!B:B,0)),)</f>
        <v>1100000</v>
      </c>
      <c r="BU232" s="295">
        <f>IFERROR(INDEX('[3]5.งบทดลอง รพ.'!$BQ:$BQ,MATCH(F:F,'[3]5.งบทดลอง รพ.'!B:B,0)),)</f>
        <v>120000</v>
      </c>
      <c r="BV232" s="295">
        <f>IFERROR(INDEX('[3]5.งบทดลอง รพ.'!$BR:$BR,MATCH(F:F,'[3]5.งบทดลอง รพ.'!B:B,0)),)</f>
        <v>150000</v>
      </c>
      <c r="BW232" s="295">
        <f>IFERROR(INDEX('[3]5.งบทดลอง รพ.'!$BS:$BS,MATCH(F:F,'[3]5.งบทดลอง รพ.'!B:B,0)),)</f>
        <v>240000</v>
      </c>
      <c r="BX232" s="295">
        <f>IFERROR(INDEX('[3]5.งบทดลอง รพ.'!$BT:$BT,MATCH(F:F,'[3]5.งบทดลอง รพ.'!B:B,0)),)</f>
        <v>210000</v>
      </c>
      <c r="BY232" s="295">
        <f>IFERROR(INDEX('[3]5.งบทดลอง รพ.'!$BU:$BU,MATCH(F:F,'[3]5.งบทดลอง รพ.'!B:B,0)),)</f>
        <v>630000</v>
      </c>
      <c r="BZ232" s="295">
        <f>IFERROR(INDEX('[3]5.งบทดลอง รพ.'!$BV:$BV,MATCH(F:F,'[3]5.งบทดลอง รพ.'!B:B,0)),)</f>
        <v>120000</v>
      </c>
      <c r="CA232" s="295">
        <f>IFERROR(INDEX('[3]5.งบทดลอง รพ.'!$BW:$BW,MATCH(F:F,'[3]5.งบทดลอง รพ.'!B:B,0)),)</f>
        <v>100000</v>
      </c>
      <c r="CB232" s="295">
        <f>IFERROR(INDEX('[3]5.งบทดลอง รพ.'!$BX:$BX,MATCH(F:F,'[3]5.งบทดลอง รพ.'!B:B,0)),)</f>
        <v>90000</v>
      </c>
      <c r="CC232" s="506">
        <f t="shared" si="40"/>
        <v>26404825</v>
      </c>
    </row>
    <row r="233" spans="1:81" s="308" customFormat="1">
      <c r="A233" s="307" t="s">
        <v>787</v>
      </c>
      <c r="B233" s="292" t="s">
        <v>43</v>
      </c>
      <c r="C233" s="293" t="s">
        <v>44</v>
      </c>
      <c r="D233" s="294">
        <v>52090</v>
      </c>
      <c r="E233" s="310" t="s">
        <v>856</v>
      </c>
      <c r="F233" s="509" t="s">
        <v>1846</v>
      </c>
      <c r="G233" s="510" t="s">
        <v>872</v>
      </c>
      <c r="H233" s="295">
        <f>IFERROR(INDEX('[3]5.งบทดลอง รพ.'!$D:$D,MATCH(F:F,'[3]5.งบทดลอง รพ.'!B:B,0)),)</f>
        <v>240000</v>
      </c>
      <c r="I233" s="295">
        <f>IFERROR(INDEX('[3]5.งบทดลอง รพ.'!$E:$E,MATCH(F:F,'[3]5.งบทดลอง รพ.'!B:B,0)),)</f>
        <v>40000</v>
      </c>
      <c r="J233" s="295">
        <f>IFERROR(INDEX('[3]5.งบทดลอง รพ.'!$F:$F,MATCH(F:F,'[3]5.งบทดลอง รพ.'!B:B,0)),)</f>
        <v>120000</v>
      </c>
      <c r="K233" s="295">
        <f>IFERROR(INDEX('[3]5.งบทดลอง รพ.'!$G:$G,MATCH(F:F,'[3]5.งบทดลอง รพ.'!B:B,0)),)</f>
        <v>30000</v>
      </c>
      <c r="L233" s="295">
        <f>IFERROR(INDEX('[3]5.งบทดลอง รพ.'!$H:$H,MATCH(F:F,'[3]5.งบทดลอง รพ.'!B:B,0)),)</f>
        <v>60000</v>
      </c>
      <c r="M233" s="295">
        <f>IFERROR(INDEX('[3]5.งบทดลอง รพ.'!$I:$I,MATCH(F:F,'[3]5.งบทดลอง รพ.'!B:B,0)),)</f>
        <v>30000</v>
      </c>
      <c r="N233" s="295">
        <f>IFERROR(INDEX('[3]5.งบทดลอง รพ.'!$J:$J,MATCH(F:F,'[3]5.งบทดลอง รพ.'!B:B,0)),)</f>
        <v>60000</v>
      </c>
      <c r="O233" s="295">
        <f>IFERROR(INDEX('[3]5.งบทดลอง รพ.'!$K:$K,MATCH(F:F,'[3]5.งบทดลอง รพ.'!B:B,0)),)</f>
        <v>30000</v>
      </c>
      <c r="P233" s="295">
        <f>IFERROR(INDEX('[3]5.งบทดลอง รพ.'!$L:$L,MATCH(F:F,'[3]5.งบทดลอง รพ.'!B:B,0)),)</f>
        <v>0</v>
      </c>
      <c r="Q233" s="295">
        <f>IFERROR(INDEX('[3]5.งบทดลอง รพ.'!$M:$M,MATCH(F:F,'[3]5.งบทดลอง รพ.'!B:B,0)),)</f>
        <v>0</v>
      </c>
      <c r="R233" s="295">
        <f>IFERROR(INDEX('[3]5.งบทดลอง รพ.'!$N:$N,MATCH(F:F,'[3]5.งบทดลอง รพ.'!B:B,0)),)</f>
        <v>0</v>
      </c>
      <c r="S233" s="295">
        <f>IFERROR(INDEX('[3]5.งบทดลอง รพ.'!$O:$O,MATCH(F:F,'[3]5.งบทดลอง รพ.'!B:B,0)),)</f>
        <v>30000</v>
      </c>
      <c r="T233" s="295">
        <f>IFERROR(INDEX('[3]5.งบทดลอง รพ.'!$P:$P,MATCH(F:F,'[3]5.งบทดลอง รพ.'!B:B,0)),)</f>
        <v>30000</v>
      </c>
      <c r="U233" s="295">
        <f>IFERROR(INDEX('[3]5.งบทดลอง รพ.'!$Q:$Q,MATCH(F:F,'[3]5.งบทดลอง รพ.'!B:B,0)),)</f>
        <v>90000</v>
      </c>
      <c r="V233" s="295">
        <f>IFERROR(INDEX('[3]5.งบทดลอง รพ.'!$R:$R,MATCH(F:F,'[3]5.งบทดลอง รพ.'!B:B,0)),)</f>
        <v>30000</v>
      </c>
      <c r="W233" s="295">
        <f>IFERROR(INDEX('[3]5.งบทดลอง รพ.'!$S:$S,MATCH(F:F,'[3]5.งบทดลอง รพ.'!B:B,0)),)</f>
        <v>60000</v>
      </c>
      <c r="X233" s="295">
        <f>IFERROR(INDEX('[3]5.งบทดลอง รพ.'!$T:$T,MATCH(F:F,'[3]5.งบทดลอง รพ.'!B:B,0)),)</f>
        <v>0</v>
      </c>
      <c r="Y233" s="295">
        <f>IFERROR(INDEX('[3]5.งบทดลอง รพ.'!$U:$U,MATCH(F:F,'[3]5.งบทดลอง รพ.'!B:B,0)),)</f>
        <v>0</v>
      </c>
      <c r="Z233" s="295">
        <f>IFERROR(INDEX('[3]5.งบทดลอง รพ.'!$V:$V,MATCH(F:F,'[3]5.งบทดลอง รพ.'!B:B,0)),)</f>
        <v>140000</v>
      </c>
      <c r="AA233" s="295">
        <f>IFERROR(INDEX('[3]5.งบทดลอง รพ.'!$W:$W,MATCH(F:F,'[3]5.งบทดลอง รพ.'!B:B,0)),)</f>
        <v>60000</v>
      </c>
      <c r="AB233" s="295">
        <f>IFERROR(INDEX('[3]5.งบทดลอง รพ.'!$X:$X,MATCH(F:F,'[3]5.งบทดลอง รพ.'!B:B,0)),)</f>
        <v>40000</v>
      </c>
      <c r="AC233" s="295">
        <f>IFERROR(INDEX('[3]5.งบทดลอง รพ.'!$Y:$Y,MATCH(F:F,'[3]5.งบทดลอง รพ.'!B:B,0)),)</f>
        <v>20000</v>
      </c>
      <c r="AD233" s="295">
        <f>IFERROR(INDEX('[3]5.งบทดลอง รพ.'!$Z:$Z,MATCH(F:F,'[3]5.งบทดลอง รพ.'!B:B,0)),)</f>
        <v>20000</v>
      </c>
      <c r="AE233" s="295">
        <f>IFERROR(INDEX('[3]5.งบทดลอง รพ.'!$AA:$AA,MATCH(F:F,'[3]5.งบทดลอง รพ.'!B:B,0)),)</f>
        <v>60000</v>
      </c>
      <c r="AF233" s="295">
        <f>IFERROR(INDEX('[3]5.งบทดลอง รพ.'!$AB:$AB,MATCH(F:F,'[3]5.งบทดลอง รพ.'!B:B,0)),)</f>
        <v>30000</v>
      </c>
      <c r="AG233" s="295">
        <f>IFERROR(INDEX('[3]5.งบทดลอง รพ.'!$AC:$AC,MATCH(F:F,'[3]5.งบทดลอง รพ.'!B:B,0)),)</f>
        <v>30000</v>
      </c>
      <c r="AH233" s="295">
        <f>IFERROR(INDEX('[3]5.งบทดลอง รพ.'!$AD:$AD,MATCH(F:F,'[3]5.งบทดลอง รพ.'!B:B,0)),)</f>
        <v>0</v>
      </c>
      <c r="AI233" s="295">
        <f>IFERROR(INDEX('[3]5.งบทดลอง รพ.'!$AE:$AE,MATCH(F:F,'[3]5.งบทดลอง รพ.'!B:B,0)),)</f>
        <v>180000</v>
      </c>
      <c r="AJ233" s="295">
        <f>IFERROR(INDEX('[3]5.งบทดลอง รพ.'!$AF:$AF,MATCH(F:F,'[3]5.งบทดลอง รพ.'!B:B,0)),)</f>
        <v>70000</v>
      </c>
      <c r="AK233" s="295">
        <f>IFERROR(INDEX('[3]5.งบทดลอง รพ.'!$AG:$AG,MATCH(F:F,'[3]5.งบทดลอง รพ.'!B:B,0)),)</f>
        <v>0</v>
      </c>
      <c r="AL233" s="295">
        <f>IFERROR(INDEX('[3]5.งบทดลอง รพ.'!$AH:$AH,MATCH(F:F,'[3]5.งบทดลอง รพ.'!B:B,0)),)</f>
        <v>30000</v>
      </c>
      <c r="AM233" s="295">
        <f>IFERROR(INDEX('[3]5.งบทดลอง รพ.'!$AI:$AI,MATCH(F:F,'[3]5.งบทดลอง รพ.'!B:B,0)),)</f>
        <v>0</v>
      </c>
      <c r="AN233" s="295">
        <f>IFERROR(INDEX('[3]5.งบทดลอง รพ.'!$AJ:$AJ,MATCH(F:F,'[3]5.งบทดลอง รพ.'!B:B,0)),)</f>
        <v>75000</v>
      </c>
      <c r="AO233" s="295">
        <f>IFERROR(INDEX('[3]5.งบทดลอง รพ.'!$AK:$AK,MATCH(F:F,'[3]5.งบทดลอง รพ.'!B:B,0)),)</f>
        <v>0</v>
      </c>
      <c r="AP233" s="295">
        <f>IFERROR(INDEX('[3]5.งบทดลอง รพ.'!$AL:$AL,MATCH(F:F,'[3]5.งบทดลอง รพ.'!B:B,0)),)</f>
        <v>30000</v>
      </c>
      <c r="AQ233" s="295">
        <f>IFERROR(INDEX('[3]5.งบทดลอง รพ.'!$AM:$AM,MATCH(F:F,'[3]5.งบทดลอง รพ.'!B:B,0)),)</f>
        <v>60000</v>
      </c>
      <c r="AR233" s="295">
        <f>IFERROR(INDEX('[3]5.งบทดลอง รพ.'!$AN:$AN,MATCH(F:F,'[3]5.งบทดลอง รพ.'!B:B,0)),)</f>
        <v>30000</v>
      </c>
      <c r="AS233" s="295">
        <f>IFERROR(INDEX('[3]5.งบทดลอง รพ.'!$AO:$AO,MATCH(F:F,'[3]5.งบทดลอง รพ.'!B:B,0)),)</f>
        <v>90000</v>
      </c>
      <c r="AT233" s="295">
        <f>IFERROR(INDEX('[3]5.งบทดลอง รพ.'!$AP:$AP,MATCH(F:F,'[3]5.งบทดลอง รพ.'!B:B,0)),)</f>
        <v>30000</v>
      </c>
      <c r="AU233" s="295">
        <f>IFERROR(INDEX('[3]5.งบทดลอง รพ.'!$AQ:$AQ,MATCH(F:F,'[3]5.งบทดลอง รพ.'!B:B,0)),)</f>
        <v>120000</v>
      </c>
      <c r="AV233" s="295">
        <f>IFERROR(INDEX('[3]5.งบทดลอง รพ.'!$AR:$AR,MATCH(F:F,'[3]5.งบทดลอง รพ.'!B:B,0)),)</f>
        <v>90000</v>
      </c>
      <c r="AW233" s="295">
        <f>IFERROR(INDEX('[3]5.งบทดลอง รพ.'!$AS:$AS,MATCH(F:F,'[3]5.งบทดลอง รพ.'!B:B,0)),)</f>
        <v>40000</v>
      </c>
      <c r="AX233" s="295">
        <f>IFERROR(INDEX('[3]5.งบทดลอง รพ.'!$AT:$AT,MATCH(F:F,'[3]5.งบทดลอง รพ.'!B:B,0)),)</f>
        <v>10000</v>
      </c>
      <c r="AY233" s="295">
        <f>IFERROR(INDEX('[3]5.งบทดลอง รพ.'!$AU:$AU,MATCH(F:F,'[3]5.งบทดลอง รพ.'!B:B,0)),)</f>
        <v>30000</v>
      </c>
      <c r="AZ233" s="295">
        <f>IFERROR(INDEX('[3]5.งบทดลอง รพ.'!$AV:$AV,MATCH(F:F,'[3]5.งบทดลอง รพ.'!B:B,0)),)</f>
        <v>30000</v>
      </c>
      <c r="BA233" s="295">
        <f>IFERROR(INDEX('[3]5.งบทดลอง รพ.'!$AW:$AW,MATCH(F:F,'[3]5.งบทดลอง รพ.'!B:B,0)),)</f>
        <v>60000</v>
      </c>
      <c r="BB233" s="295">
        <f>IFERROR(INDEX('[3]5.งบทดลอง รพ.'!$AX:$AX,MATCH(F:F,'[3]5.งบทดลอง รพ.'!B:B,0)),)</f>
        <v>50000</v>
      </c>
      <c r="BC233" s="295">
        <f>IFERROR(INDEX('[3]5.งบทดลอง รพ.'!$AY:$AY,MATCH(F:F,'[3]5.งบทดลอง รพ.'!B:B,0)),)</f>
        <v>60000</v>
      </c>
      <c r="BD233" s="295">
        <f>IFERROR(INDEX('[3]5.งบทดลอง รพ.'!$AZ:$AZ,MATCH(F:F,'[3]5.งบทดลอง รพ.'!B:B,0)),)</f>
        <v>0</v>
      </c>
      <c r="BE233" s="295">
        <f>IFERROR(INDEX('[3]5.งบทดลอง รพ.'!$BA:$BA,MATCH(F:F,'[3]5.งบทดลอง รพ.'!B:B,0)),)</f>
        <v>30000</v>
      </c>
      <c r="BF233" s="295">
        <f>IFERROR(INDEX('[3]5.งบทดลอง รพ.'!$BB:$BB,MATCH(F:F,'[3]5.งบทดลอง รพ.'!B:B,0)),)</f>
        <v>60000</v>
      </c>
      <c r="BG233" s="295">
        <f>IFERROR(INDEX('[3]5.งบทดลอง รพ.'!$BC:$BC,MATCH(F:F,'[3]5.งบทดลอง รพ.'!B:B,0)),)</f>
        <v>20000</v>
      </c>
      <c r="BH233" s="295">
        <f>IFERROR(INDEX('[3]5.งบทดลอง รพ.'!$BD:$BD,MATCH(F:F,'[3]5.งบทดลอง รพ.'!B:B,0)),)</f>
        <v>90000</v>
      </c>
      <c r="BI233" s="295">
        <f>IFERROR(INDEX('[3]5.งบทดลอง รพ.'!$BE:$BE,MATCH(F:F,'[3]5.งบทดลอง รพ.'!B:B,0)),)</f>
        <v>30000</v>
      </c>
      <c r="BJ233" s="295">
        <f>IFERROR(INDEX('[3]5.งบทดลอง รพ.'!$BF:$BF,MATCH(F:F,'[3]5.งบทดลอง รพ.'!B:B,0)),)</f>
        <v>0</v>
      </c>
      <c r="BK233" s="295">
        <f>IFERROR(INDEX('[3]5.งบทดลอง รพ.'!$BG:$BG,MATCH(F:F,'[3]5.งบทดลอง รพ.'!B:B,0)),)</f>
        <v>0</v>
      </c>
      <c r="BL233" s="295">
        <f>IFERROR(INDEX('[3]5.งบทดลอง รพ.'!$BH:$BH,MATCH(F:F,'[3]5.งบทดลอง รพ.'!B:B,0)),)</f>
        <v>30000</v>
      </c>
      <c r="BM233" s="295">
        <f>IFERROR(INDEX('[3]5.งบทดลอง รพ.'!$BI:$BI,MATCH(F:F,'[3]5.งบทดลอง รพ.'!B:B,0)),)</f>
        <v>110000</v>
      </c>
      <c r="BN233" s="295">
        <f>IFERROR(INDEX('[3]5.งบทดลอง รพ.'!$BJ:$BJ,MATCH(F:F,'[3]5.งบทดลอง รพ.'!B:B,0)),)</f>
        <v>40000</v>
      </c>
      <c r="BO233" s="295">
        <f>IFERROR(INDEX('[3]5.งบทดลอง รพ.'!$BK:$BK,MATCH(F:F,'[3]5.งบทดลอง รพ.'!B:B,0)),)</f>
        <v>0</v>
      </c>
      <c r="BP233" s="295">
        <f>IFERROR(INDEX('[3]5.งบทดลอง รพ.'!$BL:$BL,MATCH(F:F,'[3]5.งบทดลอง รพ.'!B:B,0)),)</f>
        <v>80000</v>
      </c>
      <c r="BQ233" s="295">
        <f>IFERROR(INDEX('[3]5.งบทดลอง รพ.'!$BM:$BM,MATCH(F:F,'[3]5.งบทดลอง รพ.'!B:B,0)),)</f>
        <v>60000</v>
      </c>
      <c r="BR233" s="295">
        <f>IFERROR(INDEX('[3]5.งบทดลอง รพ.'!$BN:$BN,MATCH(F:F,'[3]5.งบทดลอง รพ.'!B:B,0)),)</f>
        <v>50000</v>
      </c>
      <c r="BS233" s="295">
        <f>IFERROR(INDEX('[3]5.งบทดลอง รพ.'!$BO:$BO,MATCH(F:F,'[3]5.งบทดลอง รพ.'!B:B,0)),)</f>
        <v>40000</v>
      </c>
      <c r="BT233" s="295">
        <f>IFERROR(INDEX('[3]5.งบทดลอง รพ.'!$BP:$BP,MATCH(F:F,'[3]5.งบทดลอง รพ.'!B:B,0)),)</f>
        <v>56666.67</v>
      </c>
      <c r="BU233" s="295">
        <f>IFERROR(INDEX('[3]5.งบทดลอง รพ.'!$BQ:$BQ,MATCH(F:F,'[3]5.งบทดลอง รพ.'!B:B,0)),)</f>
        <v>30000</v>
      </c>
      <c r="BV233" s="295">
        <f>IFERROR(INDEX('[3]5.งบทดลอง รพ.'!$BR:$BR,MATCH(F:F,'[3]5.งบทดลอง รพ.'!B:B,0)),)</f>
        <v>90000</v>
      </c>
      <c r="BW233" s="295">
        <f>IFERROR(INDEX('[3]5.งบทดลอง รพ.'!$BS:$BS,MATCH(F:F,'[3]5.งบทดลอง รพ.'!B:B,0)),)</f>
        <v>50000</v>
      </c>
      <c r="BX233" s="295">
        <f>IFERROR(INDEX('[3]5.งบทดลอง รพ.'!$BT:$BT,MATCH(F:F,'[3]5.งบทดลอง รพ.'!B:B,0)),)</f>
        <v>90000</v>
      </c>
      <c r="BY233" s="295">
        <f>IFERROR(INDEX('[3]5.งบทดลอง รพ.'!$BU:$BU,MATCH(F:F,'[3]5.งบทดลอง รพ.'!B:B,0)),)</f>
        <v>110000</v>
      </c>
      <c r="BZ233" s="295">
        <f>IFERROR(INDEX('[3]5.งบทดลอง รพ.'!$BV:$BV,MATCH(F:F,'[3]5.งบทดลอง รพ.'!B:B,0)),)</f>
        <v>60000</v>
      </c>
      <c r="CA233" s="295">
        <f>IFERROR(INDEX('[3]5.งบทดลอง รพ.'!$BW:$BW,MATCH(F:F,'[3]5.งบทดลอง รพ.'!B:B,0)),)</f>
        <v>90000</v>
      </c>
      <c r="CB233" s="295">
        <f>IFERROR(INDEX('[3]5.งบทดลอง รพ.'!$BX:$BX,MATCH(F:F,'[3]5.งบทดลอง รพ.'!B:B,0)),)</f>
        <v>50000</v>
      </c>
      <c r="CC233" s="506">
        <f t="shared" si="40"/>
        <v>3601666.67</v>
      </c>
    </row>
    <row r="234" spans="1:81" s="308" customFormat="1">
      <c r="A234" s="307" t="s">
        <v>787</v>
      </c>
      <c r="B234" s="292" t="s">
        <v>43</v>
      </c>
      <c r="C234" s="293" t="s">
        <v>44</v>
      </c>
      <c r="D234" s="294">
        <v>52090</v>
      </c>
      <c r="E234" s="310" t="s">
        <v>856</v>
      </c>
      <c r="F234" s="509" t="s">
        <v>1847</v>
      </c>
      <c r="G234" s="510" t="s">
        <v>1848</v>
      </c>
      <c r="H234" s="295">
        <f>IFERROR(INDEX('[3]5.งบทดลอง รพ.'!$D:$D,MATCH(F:F,'[3]5.งบทดลอง รพ.'!B:B,0)),)</f>
        <v>510000</v>
      </c>
      <c r="I234" s="295">
        <f>IFERROR(INDEX('[3]5.งบทดลอง รพ.'!$E:$E,MATCH(F:F,'[3]5.งบทดลอง รพ.'!B:B,0)),)</f>
        <v>70000</v>
      </c>
      <c r="J234" s="295">
        <f>IFERROR(INDEX('[3]5.งบทดลอง รพ.'!$F:$F,MATCH(F:F,'[3]5.งบทดลอง รพ.'!B:B,0)),)</f>
        <v>150000</v>
      </c>
      <c r="K234" s="295">
        <f>IFERROR(INDEX('[3]5.งบทดลอง รพ.'!$G:$G,MATCH(F:F,'[3]5.งบทดลอง รพ.'!B:B,0)),)</f>
        <v>120000</v>
      </c>
      <c r="L234" s="295">
        <f>IFERROR(INDEX('[3]5.งบทดลอง รพ.'!$H:$H,MATCH(F:F,'[3]5.งบทดลอง รพ.'!B:B,0)),)</f>
        <v>90000</v>
      </c>
      <c r="M234" s="295">
        <f>IFERROR(INDEX('[3]5.งบทดลอง รพ.'!$I:$I,MATCH(F:F,'[3]5.งบทดลอง รพ.'!B:B,0)),)</f>
        <v>30000</v>
      </c>
      <c r="N234" s="295">
        <f>IFERROR(INDEX('[3]5.งบทดลอง รพ.'!$J:$J,MATCH(F:F,'[3]5.งบทดลอง รพ.'!B:B,0)),)</f>
        <v>670000</v>
      </c>
      <c r="O234" s="295">
        <f>IFERROR(INDEX('[3]5.งบทดลอง รพ.'!$K:$K,MATCH(F:F,'[3]5.งบทดลอง รพ.'!B:B,0)),)</f>
        <v>120000</v>
      </c>
      <c r="P234" s="295">
        <f>IFERROR(INDEX('[3]5.งบทดลอง รพ.'!$L:$L,MATCH(F:F,'[3]5.งบทดลอง รพ.'!B:B,0)),)</f>
        <v>0</v>
      </c>
      <c r="Q234" s="295">
        <f>IFERROR(INDEX('[3]5.งบทดลอง รพ.'!$M:$M,MATCH(F:F,'[3]5.งบทดลอง รพ.'!B:B,0)),)</f>
        <v>0</v>
      </c>
      <c r="R234" s="295">
        <f>IFERROR(INDEX('[3]5.งบทดลอง รพ.'!$N:$N,MATCH(F:F,'[3]5.งบทดลอง รพ.'!B:B,0)),)</f>
        <v>45000</v>
      </c>
      <c r="S234" s="295">
        <f>IFERROR(INDEX('[3]5.งบทดลอง รพ.'!$O:$O,MATCH(F:F,'[3]5.งบทดลอง รพ.'!B:B,0)),)</f>
        <v>70000</v>
      </c>
      <c r="T234" s="295">
        <f>IFERROR(INDEX('[3]5.งบทดลอง รพ.'!$P:$P,MATCH(F:F,'[3]5.งบทดลอง รพ.'!B:B,0)),)</f>
        <v>120000</v>
      </c>
      <c r="U234" s="295">
        <f>IFERROR(INDEX('[3]5.งบทดลอง รพ.'!$Q:$Q,MATCH(F:F,'[3]5.งบทดลอง รพ.'!B:B,0)),)</f>
        <v>80000</v>
      </c>
      <c r="V234" s="295">
        <f>IFERROR(INDEX('[3]5.งบทดลอง รพ.'!$R:$R,MATCH(F:F,'[3]5.งบทดลอง รพ.'!B:B,0)),)</f>
        <v>30000</v>
      </c>
      <c r="W234" s="295">
        <f>IFERROR(INDEX('[3]5.งบทดลอง รพ.'!$S:$S,MATCH(F:F,'[3]5.งบทดลอง รพ.'!B:B,0)),)</f>
        <v>120000</v>
      </c>
      <c r="X234" s="295">
        <f>IFERROR(INDEX('[3]5.งบทดลอง รพ.'!$T:$T,MATCH(F:F,'[3]5.งบทดลอง รพ.'!B:B,0)),)</f>
        <v>30000</v>
      </c>
      <c r="Y234" s="295">
        <f>IFERROR(INDEX('[3]5.งบทดลอง รพ.'!$U:$U,MATCH(F:F,'[3]5.งบทดลอง รพ.'!B:B,0)),)</f>
        <v>0</v>
      </c>
      <c r="Z234" s="295">
        <f>IFERROR(INDEX('[3]5.งบทดลอง รพ.'!$V:$V,MATCH(F:F,'[3]5.งบทดลอง รพ.'!B:B,0)),)</f>
        <v>585000</v>
      </c>
      <c r="AA234" s="295">
        <f>IFERROR(INDEX('[3]5.งบทดลอง รพ.'!$W:$W,MATCH(F:F,'[3]5.งบทดลอง รพ.'!B:B,0)),)</f>
        <v>105000</v>
      </c>
      <c r="AB234" s="295">
        <f>IFERROR(INDEX('[3]5.งบทดลอง รพ.'!$X:$X,MATCH(F:F,'[3]5.งบทดลอง รพ.'!B:B,0)),)</f>
        <v>80000</v>
      </c>
      <c r="AC234" s="295">
        <f>IFERROR(INDEX('[3]5.งบทดลอง รพ.'!$Y:$Y,MATCH(F:F,'[3]5.งบทดลอง รพ.'!B:B,0)),)</f>
        <v>165000</v>
      </c>
      <c r="AD234" s="295">
        <f>IFERROR(INDEX('[3]5.งบทดลอง รพ.'!$Z:$Z,MATCH(F:F,'[3]5.งบทดลอง รพ.'!B:B,0)),)</f>
        <v>50000</v>
      </c>
      <c r="AE234" s="295">
        <f>IFERROR(INDEX('[3]5.งบทดลอง รพ.'!$AA:$AA,MATCH(F:F,'[3]5.งบทดลอง รพ.'!B:B,0)),)</f>
        <v>75000</v>
      </c>
      <c r="AF234" s="295">
        <f>IFERROR(INDEX('[3]5.งบทดลอง รพ.'!$AB:$AB,MATCH(F:F,'[3]5.งบทดลอง รพ.'!B:B,0)),)</f>
        <v>30000</v>
      </c>
      <c r="AG234" s="295">
        <f>IFERROR(INDEX('[3]5.งบทดลอง รพ.'!$AC:$AC,MATCH(F:F,'[3]5.งบทดลอง รพ.'!B:B,0)),)</f>
        <v>45000</v>
      </c>
      <c r="AH234" s="295">
        <f>IFERROR(INDEX('[3]5.งบทดลอง รพ.'!$AD:$AD,MATCH(F:F,'[3]5.งบทดลอง รพ.'!B:B,0)),)</f>
        <v>75000</v>
      </c>
      <c r="AI234" s="295">
        <f>IFERROR(INDEX('[3]5.งบทดลอง รพ.'!$AE:$AE,MATCH(F:F,'[3]5.งบทดลอง รพ.'!B:B,0)),)</f>
        <v>470000</v>
      </c>
      <c r="AJ234" s="295">
        <f>IFERROR(INDEX('[3]5.งบทดลอง รพ.'!$AF:$AF,MATCH(F:F,'[3]5.งบทดลอง รพ.'!B:B,0)),)</f>
        <v>75000</v>
      </c>
      <c r="AK234" s="295">
        <f>IFERROR(INDEX('[3]5.งบทดลอง รพ.'!$AG:$AG,MATCH(F:F,'[3]5.งบทดลอง รพ.'!B:B,0)),)</f>
        <v>45000</v>
      </c>
      <c r="AL234" s="295">
        <f>IFERROR(INDEX('[3]5.งบทดลอง รพ.'!$AH:$AH,MATCH(F:F,'[3]5.งบทดลอง รพ.'!B:B,0)),)</f>
        <v>45000</v>
      </c>
      <c r="AM234" s="295">
        <f>IFERROR(INDEX('[3]5.งบทดลอง รพ.'!$AI:$AI,MATCH(F:F,'[3]5.งบทดลอง รพ.'!B:B,0)),)</f>
        <v>45000</v>
      </c>
      <c r="AN234" s="295">
        <f>IFERROR(INDEX('[3]5.งบทดลอง รพ.'!$AJ:$AJ,MATCH(F:F,'[3]5.งบทดลอง รพ.'!B:B,0)),)</f>
        <v>60000</v>
      </c>
      <c r="AO234" s="295">
        <f>IFERROR(INDEX('[3]5.งบทดลอง รพ.'!$AK:$AK,MATCH(F:F,'[3]5.งบทดลอง รพ.'!B:B,0)),)</f>
        <v>30000</v>
      </c>
      <c r="AP234" s="295">
        <f>IFERROR(INDEX('[3]5.งบทดลอง รพ.'!$AL:$AL,MATCH(F:F,'[3]5.งบทดลอง รพ.'!B:B,0)),)</f>
        <v>75000</v>
      </c>
      <c r="AQ234" s="295">
        <f>IFERROR(INDEX('[3]5.งบทดลอง รพ.'!$AM:$AM,MATCH(F:F,'[3]5.งบทดลอง รพ.'!B:B,0)),)</f>
        <v>85000</v>
      </c>
      <c r="AR234" s="295">
        <f>IFERROR(INDEX('[3]5.งบทดลอง รพ.'!$AN:$AN,MATCH(F:F,'[3]5.งบทดลอง รพ.'!B:B,0)),)</f>
        <v>60000</v>
      </c>
      <c r="AS234" s="295">
        <f>IFERROR(INDEX('[3]5.งบทดลอง รพ.'!$AO:$AO,MATCH(F:F,'[3]5.งบทดลอง รพ.'!B:B,0)),)</f>
        <v>75000</v>
      </c>
      <c r="AT234" s="295">
        <f>IFERROR(INDEX('[3]5.งบทดลอง รพ.'!$AP:$AP,MATCH(F:F,'[3]5.งบทดลอง รพ.'!B:B,0)),)</f>
        <v>45000</v>
      </c>
      <c r="AU234" s="295">
        <f>IFERROR(INDEX('[3]5.งบทดลอง รพ.'!$AQ:$AQ,MATCH(F:F,'[3]5.งบทดลอง รพ.'!B:B,0)),)</f>
        <v>150000</v>
      </c>
      <c r="AV234" s="295">
        <f>IFERROR(INDEX('[3]5.งบทดลอง รพ.'!$AR:$AR,MATCH(F:F,'[3]5.งบทดลอง รพ.'!B:B,0)),)</f>
        <v>45000</v>
      </c>
      <c r="AW234" s="295">
        <f>IFERROR(INDEX('[3]5.งบทดลอง รพ.'!$AS:$AS,MATCH(F:F,'[3]5.งบทดลอง รพ.'!B:B,0)),)</f>
        <v>45000</v>
      </c>
      <c r="AX234" s="295">
        <f>IFERROR(INDEX('[3]5.งบทดลอง รพ.'!$AT:$AT,MATCH(F:F,'[3]5.งบทดลอง รพ.'!B:B,0)),)</f>
        <v>30000</v>
      </c>
      <c r="AY234" s="295">
        <f>IFERROR(INDEX('[3]5.งบทดลอง รพ.'!$AU:$AU,MATCH(F:F,'[3]5.งบทดลอง รพ.'!B:B,0)),)</f>
        <v>60000</v>
      </c>
      <c r="AZ234" s="295">
        <f>IFERROR(INDEX('[3]5.งบทดลอง รพ.'!$AV:$AV,MATCH(F:F,'[3]5.งบทดลอง รพ.'!B:B,0)),)</f>
        <v>15000</v>
      </c>
      <c r="BA234" s="295">
        <f>IFERROR(INDEX('[3]5.งบทดลอง รพ.'!$AW:$AW,MATCH(F:F,'[3]5.งบทดลอง รพ.'!B:B,0)),)</f>
        <v>30000</v>
      </c>
      <c r="BB234" s="295">
        <f>IFERROR(INDEX('[3]5.งบทดลอง รพ.'!$AX:$AX,MATCH(F:F,'[3]5.งบทดลอง รพ.'!B:B,0)),)</f>
        <v>335000</v>
      </c>
      <c r="BC234" s="295">
        <f>IFERROR(INDEX('[3]5.งบทดลอง รพ.'!$AY:$AY,MATCH(F:F,'[3]5.งบทดลอง รพ.'!B:B,0)),)</f>
        <v>45000</v>
      </c>
      <c r="BD234" s="295">
        <f>IFERROR(INDEX('[3]5.งบทดลอง รพ.'!$AZ:$AZ,MATCH(F:F,'[3]5.งบทดลอง รพ.'!B:B,0)),)</f>
        <v>0</v>
      </c>
      <c r="BE234" s="295">
        <f>IFERROR(INDEX('[3]5.งบทดลอง รพ.'!$BA:$BA,MATCH(F:F,'[3]5.งบทดลอง รพ.'!B:B,0)),)</f>
        <v>105000</v>
      </c>
      <c r="BF234" s="295">
        <f>IFERROR(INDEX('[3]5.งบทดลอง รพ.'!$BB:$BB,MATCH(F:F,'[3]5.งบทดลอง รพ.'!B:B,0)),)</f>
        <v>90000</v>
      </c>
      <c r="BG234" s="295">
        <f>IFERROR(INDEX('[3]5.งบทดลอง รพ.'!$BC:$BC,MATCH(F:F,'[3]5.งบทดลอง รพ.'!B:B,0)),)</f>
        <v>55000</v>
      </c>
      <c r="BH234" s="295">
        <f>IFERROR(INDEX('[3]5.งบทดลอง รพ.'!$BD:$BD,MATCH(F:F,'[3]5.งบทดลอง รพ.'!B:B,0)),)</f>
        <v>75000</v>
      </c>
      <c r="BI234" s="295">
        <f>IFERROR(INDEX('[3]5.งบทดลอง รพ.'!$BE:$BE,MATCH(F:F,'[3]5.งบทดลอง รพ.'!B:B,0)),)</f>
        <v>120000</v>
      </c>
      <c r="BJ234" s="295">
        <f>IFERROR(INDEX('[3]5.งบทดลอง รพ.'!$BF:$BF,MATCH(F:F,'[3]5.งบทดลอง รพ.'!B:B,0)),)</f>
        <v>0</v>
      </c>
      <c r="BK234" s="295">
        <f>IFERROR(INDEX('[3]5.งบทดลอง รพ.'!$BG:$BG,MATCH(F:F,'[3]5.งบทดลอง รพ.'!B:B,0)),)</f>
        <v>60000</v>
      </c>
      <c r="BL234" s="295">
        <f>IFERROR(INDEX('[3]5.งบทดลอง รพ.'!$BH:$BH,MATCH(F:F,'[3]5.งบทดลอง รพ.'!B:B,0)),)</f>
        <v>15000</v>
      </c>
      <c r="BM234" s="295">
        <f>IFERROR(INDEX('[3]5.งบทดลอง รพ.'!$BI:$BI,MATCH(F:F,'[3]5.งบทดลอง รพ.'!B:B,0)),)</f>
        <v>370000</v>
      </c>
      <c r="BN234" s="295">
        <f>IFERROR(INDEX('[3]5.งบทดลอง รพ.'!$BJ:$BJ,MATCH(F:F,'[3]5.งบทดลอง รพ.'!B:B,0)),)</f>
        <v>80000</v>
      </c>
      <c r="BO234" s="295">
        <f>IFERROR(INDEX('[3]5.งบทดลอง รพ.'!$BK:$BK,MATCH(F:F,'[3]5.งบทดลอง รพ.'!B:B,0)),)</f>
        <v>10000</v>
      </c>
      <c r="BP234" s="295">
        <f>IFERROR(INDEX('[3]5.งบทดลอง รพ.'!$BL:$BL,MATCH(F:F,'[3]5.งบทดลอง รพ.'!B:B,0)),)</f>
        <v>15000</v>
      </c>
      <c r="BQ234" s="295">
        <f>IFERROR(INDEX('[3]5.งบทดลอง รพ.'!$BM:$BM,MATCH(F:F,'[3]5.งบทดลอง รพ.'!B:B,0)),)</f>
        <v>15000</v>
      </c>
      <c r="BR234" s="295">
        <f>IFERROR(INDEX('[3]5.งบทดลอง รพ.'!$BN:$BN,MATCH(F:F,'[3]5.งบทดลอง รพ.'!B:B,0)),)</f>
        <v>0</v>
      </c>
      <c r="BS234" s="295">
        <f>IFERROR(INDEX('[3]5.งบทดลอง รพ.'!$BO:$BO,MATCH(F:F,'[3]5.งบทดลอง รพ.'!B:B,0)),)</f>
        <v>20000</v>
      </c>
      <c r="BT234" s="295">
        <f>IFERROR(INDEX('[3]5.งบทดลอง รพ.'!$BP:$BP,MATCH(F:F,'[3]5.งบทดลอง รพ.'!B:B,0)),)</f>
        <v>217750</v>
      </c>
      <c r="BU234" s="295">
        <f>IFERROR(INDEX('[3]5.งบทดลอง รพ.'!$BQ:$BQ,MATCH(F:F,'[3]5.งบทดลอง รพ.'!B:B,0)),)</f>
        <v>25000</v>
      </c>
      <c r="BV234" s="295">
        <f>IFERROR(INDEX('[3]5.งบทดลอง รพ.'!$BR:$BR,MATCH(F:F,'[3]5.งบทดลอง รพ.'!B:B,0)),)</f>
        <v>60000</v>
      </c>
      <c r="BW234" s="295">
        <f>IFERROR(INDEX('[3]5.งบทดลอง รพ.'!$BS:$BS,MATCH(F:F,'[3]5.งบทดลอง รพ.'!B:B,0)),)</f>
        <v>90000</v>
      </c>
      <c r="BX234" s="295">
        <f>IFERROR(INDEX('[3]5.งบทดลอง รพ.'!$BT:$BT,MATCH(F:F,'[3]5.งบทดลอง รพ.'!B:B,0)),)</f>
        <v>60000</v>
      </c>
      <c r="BY234" s="295">
        <f>IFERROR(INDEX('[3]5.งบทดลอง รพ.'!$BU:$BU,MATCH(F:F,'[3]5.งบทดลอง รพ.'!B:B,0)),)</f>
        <v>155000</v>
      </c>
      <c r="BZ234" s="295">
        <f>IFERROR(INDEX('[3]5.งบทดลอง รพ.'!$BV:$BV,MATCH(F:F,'[3]5.งบทดลอง รพ.'!B:B,0)),)</f>
        <v>30000</v>
      </c>
      <c r="CA234" s="295">
        <f>IFERROR(INDEX('[3]5.งบทดลอง รพ.'!$BW:$BW,MATCH(F:F,'[3]5.งบทดลอง รพ.'!B:B,0)),)</f>
        <v>30000</v>
      </c>
      <c r="CB234" s="295">
        <f>IFERROR(INDEX('[3]5.งบทดลอง รพ.'!$BX:$BX,MATCH(F:F,'[3]5.งบทดลอง รพ.'!B:B,0)),)</f>
        <v>35000</v>
      </c>
      <c r="CC234" s="506">
        <f t="shared" si="40"/>
        <v>7062750</v>
      </c>
    </row>
    <row r="235" spans="1:81" s="308" customFormat="1">
      <c r="A235" s="307" t="s">
        <v>787</v>
      </c>
      <c r="B235" s="292" t="s">
        <v>43</v>
      </c>
      <c r="C235" s="293" t="s">
        <v>44</v>
      </c>
      <c r="D235" s="294"/>
      <c r="E235" s="310"/>
      <c r="F235" s="509" t="s">
        <v>1849</v>
      </c>
      <c r="G235" s="510" t="s">
        <v>867</v>
      </c>
      <c r="H235" s="295">
        <f>IFERROR(INDEX('[3]5.งบทดลอง รพ.'!$D:$D,MATCH(F:F,'[3]5.งบทดลอง รพ.'!B:B,0)),)</f>
        <v>33245758.140000001</v>
      </c>
      <c r="I235" s="295">
        <f>IFERROR(INDEX('[3]5.งบทดลอง รพ.'!$E:$E,MATCH(F:F,'[3]5.งบทดลอง รพ.'!B:B,0)),)</f>
        <v>5379864.75</v>
      </c>
      <c r="J235" s="295">
        <f>IFERROR(INDEX('[3]5.งบทดลอง รพ.'!$F:$F,MATCH(F:F,'[3]5.งบทดลอง รพ.'!B:B,0)),)</f>
        <v>22447585</v>
      </c>
      <c r="K235" s="295">
        <f>IFERROR(INDEX('[3]5.งบทดลอง รพ.'!$G:$G,MATCH(F:F,'[3]5.งบทดลอง รพ.'!B:B,0)),)</f>
        <v>2394052.96</v>
      </c>
      <c r="L235" s="295">
        <f>IFERROR(INDEX('[3]5.งบทดลอง รพ.'!$H:$H,MATCH(F:F,'[3]5.งบทดลอง รพ.'!B:B,0)),)</f>
        <v>5622191</v>
      </c>
      <c r="M235" s="295">
        <f>IFERROR(INDEX('[3]5.งบทดลอง รพ.'!$I:$I,MATCH(F:F,'[3]5.งบทดลอง รพ.'!B:B,0)),)</f>
        <v>2805716.76</v>
      </c>
      <c r="N235" s="295">
        <f>IFERROR(INDEX('[3]5.งบทดลอง รพ.'!$J:$J,MATCH(F:F,'[3]5.งบทดลอง รพ.'!B:B,0)),)</f>
        <v>42029786</v>
      </c>
      <c r="O235" s="295">
        <f>IFERROR(INDEX('[3]5.งบทดลอง รพ.'!$K:$K,MATCH(F:F,'[3]5.งบทดลอง รพ.'!B:B,0)),)</f>
        <v>2394052.96</v>
      </c>
      <c r="P235" s="295">
        <f>IFERROR(INDEX('[3]5.งบทดลอง รพ.'!$L:$L,MATCH(F:F,'[3]5.งบทดลอง รพ.'!B:B,0)),)</f>
        <v>2359805.0099999998</v>
      </c>
      <c r="Q235" s="295">
        <f>IFERROR(INDEX('[3]5.งบทดลอง รพ.'!$M:$M,MATCH(F:F,'[3]5.งบทดลอง รพ.'!B:B,0)),)</f>
        <v>23126626.699999999</v>
      </c>
      <c r="R235" s="295">
        <f>IFERROR(INDEX('[3]5.งบทดลอง รพ.'!$N:$N,MATCH(F:F,'[3]5.งบทดลอง รพ.'!B:B,0)),)</f>
        <v>1904926.26</v>
      </c>
      <c r="S235" s="295">
        <f>IFERROR(INDEX('[3]5.งบทดลอง รพ.'!$O:$O,MATCH(F:F,'[3]5.งบทดลอง รพ.'!B:B,0)),)</f>
        <v>4224254.3899999997</v>
      </c>
      <c r="T235" s="295">
        <f>IFERROR(INDEX('[3]5.งบทดลอง รพ.'!$P:$P,MATCH(F:F,'[3]5.งบทดลอง รพ.'!B:B,0)),)</f>
        <v>22976509.5</v>
      </c>
      <c r="U235" s="295">
        <f>IFERROR(INDEX('[3]5.งบทดลอง รพ.'!$Q:$Q,MATCH(F:F,'[3]5.งบทดลอง รพ.'!B:B,0)),)</f>
        <v>11372276.060000001</v>
      </c>
      <c r="V235" s="295">
        <f>IFERROR(INDEX('[3]5.งบทดลอง รพ.'!$R:$R,MATCH(F:F,'[3]5.งบทดลอง รพ.'!B:B,0)),)</f>
        <v>2003114</v>
      </c>
      <c r="W235" s="295">
        <f>IFERROR(INDEX('[3]5.งบทดลอง รพ.'!$S:$S,MATCH(F:F,'[3]5.งบทดลอง รพ.'!B:B,0)),)</f>
        <v>5750342.0899999999</v>
      </c>
      <c r="X235" s="295">
        <f>IFERROR(INDEX('[3]5.งบทดลอง รพ.'!$T:$T,MATCH(F:F,'[3]5.งบทดลอง รพ.'!B:B,0)),)</f>
        <v>3234167.85</v>
      </c>
      <c r="Y235" s="295">
        <f>IFERROR(INDEX('[3]5.งบทดลอง รพ.'!$U:$U,MATCH(F:F,'[3]5.งบทดลอง รพ.'!B:B,0)),)</f>
        <v>0</v>
      </c>
      <c r="Z235" s="295">
        <f>IFERROR(INDEX('[3]5.งบทดลอง รพ.'!$V:$V,MATCH(F:F,'[3]5.งบทดลอง รพ.'!B:B,0)),)</f>
        <v>31774938.5</v>
      </c>
      <c r="AA235" s="295">
        <f>IFERROR(INDEX('[3]5.งบทดลอง รพ.'!$W:$W,MATCH(F:F,'[3]5.งบทดลอง รพ.'!B:B,0)),)</f>
        <v>8609512</v>
      </c>
      <c r="AB235" s="295">
        <f>IFERROR(INDEX('[3]5.งบทดลอง รพ.'!$X:$X,MATCH(F:F,'[3]5.งบทดลอง รพ.'!B:B,0)),)</f>
        <v>1606783.5</v>
      </c>
      <c r="AC235" s="295">
        <f>IFERROR(INDEX('[3]5.งบทดลอง รพ.'!$Y:$Y,MATCH(F:F,'[3]5.งบทดลอง รพ.'!B:B,0)),)</f>
        <v>8367195</v>
      </c>
      <c r="AD235" s="295">
        <f>IFERROR(INDEX('[3]5.งบทดลอง รพ.'!$Z:$Z,MATCH(F:F,'[3]5.งบทดลอง รพ.'!B:B,0)),)</f>
        <v>1888603.5</v>
      </c>
      <c r="AE235" s="295">
        <f>IFERROR(INDEX('[3]5.งบทดลอง รพ.'!$AA:$AA,MATCH(F:F,'[3]5.งบทดลอง รพ.'!B:B,0)),)</f>
        <v>3416809</v>
      </c>
      <c r="AF235" s="295">
        <f>IFERROR(INDEX('[3]5.งบทดลอง รพ.'!$AB:$AB,MATCH(F:F,'[3]5.งบทดลอง รพ.'!B:B,0)),)</f>
        <v>3769907.5</v>
      </c>
      <c r="AG235" s="295">
        <f>IFERROR(INDEX('[3]5.งบทดลอง รพ.'!$AC:$AC,MATCH(F:F,'[3]5.งบทดลอง รพ.'!B:B,0)),)</f>
        <v>2036557.5</v>
      </c>
      <c r="AH235" s="295">
        <f>IFERROR(INDEX('[3]5.งบทดลอง รพ.'!$AD:$AD,MATCH(F:F,'[3]5.งบทดลอง รพ.'!B:B,0)),)</f>
        <v>5380662</v>
      </c>
      <c r="AI235" s="295">
        <f>IFERROR(INDEX('[3]5.งบทดลอง รพ.'!$AE:$AE,MATCH(F:F,'[3]5.งบทดลอง รพ.'!B:B,0)),)</f>
        <v>22855524</v>
      </c>
      <c r="AJ235" s="295">
        <f>IFERROR(INDEX('[3]5.งบทดลอง รพ.'!$AF:$AF,MATCH(F:F,'[3]5.งบทดลอง รพ.'!B:B,0)),)</f>
        <v>2450715.0499999998</v>
      </c>
      <c r="AK235" s="295">
        <f>IFERROR(INDEX('[3]5.งบทดลอง รพ.'!$AG:$AG,MATCH(F:F,'[3]5.งบทดลอง รพ.'!B:B,0)),)</f>
        <v>1454361.5</v>
      </c>
      <c r="AL235" s="295">
        <f>IFERROR(INDEX('[3]5.งบทดลอง รพ.'!$AH:$AH,MATCH(F:F,'[3]5.งบทดลอง รพ.'!B:B,0)),)</f>
        <v>902230.5</v>
      </c>
      <c r="AM235" s="295">
        <f>IFERROR(INDEX('[3]5.งบทดลอง รพ.'!$AI:$AI,MATCH(F:F,'[3]5.งบทดลอง รพ.'!B:B,0)),)</f>
        <v>2091482</v>
      </c>
      <c r="AN235" s="295">
        <f>IFERROR(INDEX('[3]5.งบทดลอง รพ.'!$AJ:$AJ,MATCH(F:F,'[3]5.งบทดลอง รพ.'!B:B,0)),)</f>
        <v>3876001.5</v>
      </c>
      <c r="AO235" s="295">
        <f>IFERROR(INDEX('[3]5.งบทดลอง รพ.'!$AK:$AK,MATCH(F:F,'[3]5.งบทดลอง รพ.'!B:B,0)),)</f>
        <v>1809700.5</v>
      </c>
      <c r="AP235" s="295">
        <f>IFERROR(INDEX('[3]5.งบทดลอง รพ.'!$AL:$AL,MATCH(F:F,'[3]5.งบทดลอง รพ.'!B:B,0)),)</f>
        <v>1567838</v>
      </c>
      <c r="AQ235" s="295">
        <f>IFERROR(INDEX('[3]5.งบทดลอง รพ.'!$AM:$AM,MATCH(F:F,'[3]5.งบทดลอง รพ.'!B:B,0)),)</f>
        <v>4018621.5</v>
      </c>
      <c r="AR235" s="295">
        <f>IFERROR(INDEX('[3]5.งบทดลอง รพ.'!$AN:$AN,MATCH(F:F,'[3]5.งบทดลอง รพ.'!B:B,0)),)</f>
        <v>2239698.5</v>
      </c>
      <c r="AS235" s="295">
        <f>IFERROR(INDEX('[3]5.งบทดลอง รพ.'!$AO:$AO,MATCH(F:F,'[3]5.งบทดลอง รพ.'!B:B,0)),)</f>
        <v>2361112</v>
      </c>
      <c r="AT235" s="295">
        <f>IFERROR(INDEX('[3]5.งบทดลอง รพ.'!$AP:$AP,MATCH(F:F,'[3]5.งบทดลอง รพ.'!B:B,0)),)</f>
        <v>1533062</v>
      </c>
      <c r="AU235" s="295">
        <f>IFERROR(INDEX('[3]5.งบทดลอง รพ.'!$AQ:$AQ,MATCH(F:F,'[3]5.งบทดลอง รพ.'!B:B,0)),)</f>
        <v>11258059</v>
      </c>
      <c r="AV235" s="295">
        <f>IFERROR(INDEX('[3]5.งบทดลอง รพ.'!$AR:$AR,MATCH(F:F,'[3]5.งบทดลอง รพ.'!B:B,0)),)</f>
        <v>611297.5</v>
      </c>
      <c r="AW235" s="295">
        <f>IFERROR(INDEX('[3]5.งบทดลอง รพ.'!$AS:$AS,MATCH(F:F,'[3]5.งบทดลอง รพ.'!B:B,0)),)</f>
        <v>2169075.2400000002</v>
      </c>
      <c r="AX235" s="295">
        <f>IFERROR(INDEX('[3]5.งบทดลอง รพ.'!$AT:$AT,MATCH(F:F,'[3]5.งบทดลอง รพ.'!B:B,0)),)</f>
        <v>2026275</v>
      </c>
      <c r="AY235" s="295">
        <f>IFERROR(INDEX('[3]5.งบทดลอง รพ.'!$AU:$AU,MATCH(F:F,'[3]5.งบทดลอง รพ.'!B:B,0)),)</f>
        <v>1467300</v>
      </c>
      <c r="AZ235" s="295">
        <f>IFERROR(INDEX('[3]5.งบทดลอง รพ.'!$AV:$AV,MATCH(F:F,'[3]5.งบทดลอง รพ.'!B:B,0)),)</f>
        <v>570913.5</v>
      </c>
      <c r="BA235" s="295">
        <f>IFERROR(INDEX('[3]5.งบทดลอง รพ.'!$AW:$AW,MATCH(F:F,'[3]5.งบทดลอง รพ.'!B:B,0)),)</f>
        <v>1530305</v>
      </c>
      <c r="BB235" s="295">
        <f>IFERROR(INDEX('[3]5.งบทดลอง รพ.'!$AX:$AX,MATCH(F:F,'[3]5.งบทดลอง รพ.'!B:B,0)),)</f>
        <v>40478610.5</v>
      </c>
      <c r="BC235" s="295">
        <f>IFERROR(INDEX('[3]5.งบทดลอง รพ.'!$AY:$AY,MATCH(F:F,'[3]5.งบทดลอง รพ.'!B:B,0)),)</f>
        <v>3579004</v>
      </c>
      <c r="BD235" s="295">
        <f>IFERROR(INDEX('[3]5.งบทดลอง รพ.'!$AZ:$AZ,MATCH(F:F,'[3]5.งบทดลอง รพ.'!B:B,0)),)</f>
        <v>7509535</v>
      </c>
      <c r="BE235" s="295">
        <f>IFERROR(INDEX('[3]5.งบทดลอง รพ.'!$BA:$BA,MATCH(F:F,'[3]5.งบทดลอง รพ.'!B:B,0)),)</f>
        <v>6627406.5</v>
      </c>
      <c r="BF235" s="295">
        <f>IFERROR(INDEX('[3]5.งบทดลอง รพ.'!$BB:$BB,MATCH(F:F,'[3]5.งบทดลอง รพ.'!B:B,0)),)</f>
        <v>0</v>
      </c>
      <c r="BG235" s="295">
        <f>IFERROR(INDEX('[3]5.งบทดลอง รพ.'!$BC:$BC,MATCH(F:F,'[3]5.งบทดลอง รพ.'!B:B,0)),)</f>
        <v>4054112.17</v>
      </c>
      <c r="BH235" s="295">
        <f>IFERROR(INDEX('[3]5.งบทดลอง รพ.'!$BD:$BD,MATCH(F:F,'[3]5.งบทดลอง รพ.'!B:B,0)),)</f>
        <v>6968379</v>
      </c>
      <c r="BI235" s="295">
        <f>IFERROR(INDEX('[3]5.งบทดลอง รพ.'!$BE:$BE,MATCH(F:F,'[3]5.งบทดลอง รพ.'!B:B,0)),)</f>
        <v>7350253</v>
      </c>
      <c r="BJ235" s="295">
        <f>IFERROR(INDEX('[3]5.งบทดลอง รพ.'!$BF:$BF,MATCH(F:F,'[3]5.งบทดลอง รพ.'!B:B,0)),)</f>
        <v>1660000</v>
      </c>
      <c r="BK235" s="295">
        <f>IFERROR(INDEX('[3]5.งบทดลอง รพ.'!$BG:$BG,MATCH(F:F,'[3]5.งบทดลอง รพ.'!B:B,0)),)</f>
        <v>1649028</v>
      </c>
      <c r="BL235" s="295">
        <f>IFERROR(INDEX('[3]5.งบทดลอง รพ.'!$BH:$BH,MATCH(F:F,'[3]5.งบทดลอง รพ.'!B:B,0)),)</f>
        <v>954421</v>
      </c>
      <c r="BM235" s="295">
        <f>IFERROR(INDEX('[3]5.งบทดลอง รพ.'!$BI:$BI,MATCH(F:F,'[3]5.งบทดลอง รพ.'!B:B,0)),)</f>
        <v>21614890.5</v>
      </c>
      <c r="BN235" s="295">
        <f>IFERROR(INDEX('[3]5.งบทดลอง รพ.'!$BJ:$BJ,MATCH(F:F,'[3]5.งบทดลอง รพ.'!B:B,0)),)</f>
        <v>7430188.0499999998</v>
      </c>
      <c r="BO235" s="295">
        <f>IFERROR(INDEX('[3]5.งบทดลอง รพ.'!$BK:$BK,MATCH(F:F,'[3]5.งบทดลอง รพ.'!B:B,0)),)</f>
        <v>1543760</v>
      </c>
      <c r="BP235" s="295">
        <f>IFERROR(INDEX('[3]5.งบทดลอง รพ.'!$BL:$BL,MATCH(F:F,'[3]5.งบทดลอง รพ.'!B:B,0)),)</f>
        <v>858032.5</v>
      </c>
      <c r="BQ235" s="295">
        <f>IFERROR(INDEX('[3]5.งบทดลอง รพ.'!$BM:$BM,MATCH(F:F,'[3]5.งบทดลอง รพ.'!B:B,0)),)</f>
        <v>1248660.5</v>
      </c>
      <c r="BR235" s="295">
        <f>IFERROR(INDEX('[3]5.งบทดลอง รพ.'!$BN:$BN,MATCH(F:F,'[3]5.งบทดลอง รพ.'!B:B,0)),)</f>
        <v>3346395</v>
      </c>
      <c r="BS235" s="295">
        <f>IFERROR(INDEX('[3]5.งบทดลอง รพ.'!$BO:$BO,MATCH(F:F,'[3]5.งบทดลอง รพ.'!B:B,0)),)</f>
        <v>815655</v>
      </c>
      <c r="BT235" s="295">
        <f>IFERROR(INDEX('[3]5.งบทดลอง รพ.'!$BP:$BP,MATCH(F:F,'[3]5.งบทดลอง รพ.'!B:B,0)),)</f>
        <v>22782857.329999998</v>
      </c>
      <c r="BU235" s="295">
        <f>IFERROR(INDEX('[3]5.งบทดลอง รพ.'!$BQ:$BQ,MATCH(F:F,'[3]5.งบทดลอง รพ.'!B:B,0)),)</f>
        <v>2119530</v>
      </c>
      <c r="BV235" s="295">
        <f>IFERROR(INDEX('[3]5.งบทดลอง รพ.'!$BR:$BR,MATCH(F:F,'[3]5.งบทดลอง รพ.'!B:B,0)),)</f>
        <v>2054692.5</v>
      </c>
      <c r="BW235" s="295">
        <f>IFERROR(INDEX('[3]5.งบทดลอง รพ.'!$BS:$BS,MATCH(F:F,'[3]5.งบทดลอง รพ.'!B:B,0)),)</f>
        <v>4401420</v>
      </c>
      <c r="BX235" s="295">
        <f>IFERROR(INDEX('[3]5.งบทดลอง รพ.'!$BT:$BT,MATCH(F:F,'[3]5.งบทดลอง รพ.'!B:B,0)),)</f>
        <v>2026502.5</v>
      </c>
      <c r="BY235" s="295">
        <f>IFERROR(INDEX('[3]5.งบทดลอง รพ.'!$BU:$BU,MATCH(F:F,'[3]5.งบทดลอง รพ.'!B:B,0)),)</f>
        <v>12361715</v>
      </c>
      <c r="BZ235" s="295">
        <f>IFERROR(INDEX('[3]5.งบทดลอง รพ.'!$BV:$BV,MATCH(F:F,'[3]5.งบทดลอง รพ.'!B:B,0)),)</f>
        <v>2794250</v>
      </c>
      <c r="CA235" s="295">
        <f>IFERROR(INDEX('[3]5.งบทดลอง รพ.'!$BW:$BW,MATCH(F:F,'[3]5.งบทดลอง รพ.'!B:B,0)),)</f>
        <v>1436140</v>
      </c>
      <c r="CB235" s="295">
        <f>IFERROR(INDEX('[3]5.งบทดลอง รพ.'!$BX:$BX,MATCH(F:F,'[3]5.งบทดลอง รพ.'!B:B,0)),)</f>
        <v>2682075</v>
      </c>
      <c r="CC235" s="506">
        <f t="shared" si="40"/>
        <v>497263083.26999998</v>
      </c>
    </row>
    <row r="236" spans="1:81" s="308" customFormat="1">
      <c r="A236" s="307" t="s">
        <v>787</v>
      </c>
      <c r="B236" s="292" t="s">
        <v>43</v>
      </c>
      <c r="C236" s="293" t="s">
        <v>44</v>
      </c>
      <c r="D236" s="294"/>
      <c r="E236" s="310"/>
      <c r="F236" s="509" t="s">
        <v>1850</v>
      </c>
      <c r="G236" s="510" t="s">
        <v>868</v>
      </c>
      <c r="H236" s="295">
        <f>IFERROR(INDEX('[3]5.งบทดลอง รพ.'!$D:$D,MATCH(F:F,'[3]5.งบทดลอง รพ.'!B:B,0)),)</f>
        <v>3013148.05</v>
      </c>
      <c r="I236" s="295">
        <f>IFERROR(INDEX('[3]5.งบทดลอง รพ.'!$E:$E,MATCH(F:F,'[3]5.งบทดลอง รพ.'!B:B,0)),)</f>
        <v>525392.28</v>
      </c>
      <c r="J236" s="295">
        <f>IFERROR(INDEX('[3]5.งบทดลอง รพ.'!$F:$F,MATCH(F:F,'[3]5.งบทดลอง รพ.'!B:B,0)),)</f>
        <v>582337</v>
      </c>
      <c r="K236" s="295">
        <f>IFERROR(INDEX('[3]5.งบทดลอง รพ.'!$G:$G,MATCH(F:F,'[3]5.งบทดลอง รพ.'!B:B,0)),)</f>
        <v>86455</v>
      </c>
      <c r="L236" s="295">
        <f>IFERROR(INDEX('[3]5.งบทดลอง รพ.'!$H:$H,MATCH(F:F,'[3]5.งบทดลอง รพ.'!B:B,0)),)</f>
        <v>0</v>
      </c>
      <c r="M236" s="295">
        <f>IFERROR(INDEX('[3]5.งบทดลอง รพ.'!$I:$I,MATCH(F:F,'[3]5.งบทดลอง รพ.'!B:B,0)),)</f>
        <v>21330</v>
      </c>
      <c r="N236" s="295">
        <f>IFERROR(INDEX('[3]5.งบทดลอง รพ.'!$J:$J,MATCH(F:F,'[3]5.งบทดลอง รพ.'!B:B,0)),)</f>
        <v>12745608</v>
      </c>
      <c r="O236" s="295">
        <f>IFERROR(INDEX('[3]5.งบทดลอง รพ.'!$K:$K,MATCH(F:F,'[3]5.งบทดลอง รพ.'!B:B,0)),)</f>
        <v>86455</v>
      </c>
      <c r="P236" s="295">
        <f>IFERROR(INDEX('[3]5.งบทดลอง รพ.'!$L:$L,MATCH(F:F,'[3]5.งบทดลอง รพ.'!B:B,0)),)</f>
        <v>224120</v>
      </c>
      <c r="Q236" s="295">
        <f>IFERROR(INDEX('[3]5.งบทดลอง รพ.'!$M:$M,MATCH(F:F,'[3]5.งบทดลอง รพ.'!B:B,0)),)</f>
        <v>0</v>
      </c>
      <c r="R236" s="295">
        <f>IFERROR(INDEX('[3]5.งบทดลอง รพ.'!$N:$N,MATCH(F:F,'[3]5.งบทดลอง รพ.'!B:B,0)),)</f>
        <v>170043.04</v>
      </c>
      <c r="S236" s="295">
        <f>IFERROR(INDEX('[3]5.งบทดลอง รพ.'!$O:$O,MATCH(F:F,'[3]5.งบทดลอง รพ.'!B:B,0)),)</f>
        <v>1201191.3600000001</v>
      </c>
      <c r="T236" s="295">
        <f>IFERROR(INDEX('[3]5.งบทดลอง รพ.'!$P:$P,MATCH(F:F,'[3]5.งบทดลอง รพ.'!B:B,0)),)</f>
        <v>1266118</v>
      </c>
      <c r="U236" s="295">
        <f>IFERROR(INDEX('[3]5.งบทดลอง รพ.'!$Q:$Q,MATCH(F:F,'[3]5.งบทดลอง รพ.'!B:B,0)),)</f>
        <v>0</v>
      </c>
      <c r="V236" s="295">
        <f>IFERROR(INDEX('[3]5.งบทดลอง รพ.'!$R:$R,MATCH(F:F,'[3]5.งบทดลอง รพ.'!B:B,0)),)</f>
        <v>18110</v>
      </c>
      <c r="W236" s="295">
        <f>IFERROR(INDEX('[3]5.งบทดลอง รพ.'!$S:$S,MATCH(F:F,'[3]5.งบทดลอง รพ.'!B:B,0)),)</f>
        <v>0</v>
      </c>
      <c r="X236" s="295">
        <f>IFERROR(INDEX('[3]5.งบทดลอง รพ.'!$T:$T,MATCH(F:F,'[3]5.งบทดลอง รพ.'!B:B,0)),)</f>
        <v>28097.24</v>
      </c>
      <c r="Y236" s="295">
        <f>IFERROR(INDEX('[3]5.งบทดลอง รพ.'!$U:$U,MATCH(F:F,'[3]5.งบทดลอง รพ.'!B:B,0)),)</f>
        <v>0</v>
      </c>
      <c r="Z236" s="295">
        <f>IFERROR(INDEX('[3]5.งบทดลอง รพ.'!$V:$V,MATCH(F:F,'[3]5.งบทดลอง รพ.'!B:B,0)),)</f>
        <v>2137247</v>
      </c>
      <c r="AA236" s="295">
        <f>IFERROR(INDEX('[3]5.งบทดลอง รพ.'!$W:$W,MATCH(F:F,'[3]5.งบทดลอง รพ.'!B:B,0)),)</f>
        <v>108940</v>
      </c>
      <c r="AB236" s="295">
        <f>IFERROR(INDEX('[3]5.งบทดลอง รพ.'!$X:$X,MATCH(F:F,'[3]5.งบทดลอง รพ.'!B:B,0)),)</f>
        <v>24720</v>
      </c>
      <c r="AC236" s="295">
        <f>IFERROR(INDEX('[3]5.งบทดลอง รพ.'!$Y:$Y,MATCH(F:F,'[3]5.งบทดลอง รพ.'!B:B,0)),)</f>
        <v>0</v>
      </c>
      <c r="AD236" s="295">
        <f>IFERROR(INDEX('[3]5.งบทดลอง รพ.'!$Z:$Z,MATCH(F:F,'[3]5.งบทดลอง รพ.'!B:B,0)),)</f>
        <v>35030</v>
      </c>
      <c r="AE236" s="295">
        <f>IFERROR(INDEX('[3]5.งบทดลอง รพ.'!$AA:$AA,MATCH(F:F,'[3]5.งบทดลอง รพ.'!B:B,0)),)</f>
        <v>0</v>
      </c>
      <c r="AF236" s="295">
        <f>IFERROR(INDEX('[3]5.งบทดลอง รพ.'!$AB:$AB,MATCH(F:F,'[3]5.งบทดลอง รพ.'!B:B,0)),)</f>
        <v>647500</v>
      </c>
      <c r="AG236" s="295">
        <f>IFERROR(INDEX('[3]5.งบทดลอง รพ.'!$AC:$AC,MATCH(F:F,'[3]5.งบทดลอง รพ.'!B:B,0)),)</f>
        <v>41055</v>
      </c>
      <c r="AH236" s="295">
        <f>IFERROR(INDEX('[3]5.งบทดลอง รพ.'!$AD:$AD,MATCH(F:F,'[3]5.งบทดลอง รพ.'!B:B,0)),)</f>
        <v>193694</v>
      </c>
      <c r="AI236" s="295">
        <f>IFERROR(INDEX('[3]5.งบทดลอง รพ.'!$AE:$AE,MATCH(F:F,'[3]5.งบทดลอง รพ.'!B:B,0)),)</f>
        <v>2350454</v>
      </c>
      <c r="AJ236" s="295">
        <f>IFERROR(INDEX('[3]5.งบทดลอง รพ.'!$AF:$AF,MATCH(F:F,'[3]5.งบทดลอง รพ.'!B:B,0)),)</f>
        <v>475455.11</v>
      </c>
      <c r="AK236" s="295">
        <f>IFERROR(INDEX('[3]5.งบทดลอง รพ.'!$AG:$AG,MATCH(F:F,'[3]5.งบทดลอง รพ.'!B:B,0)),)</f>
        <v>0</v>
      </c>
      <c r="AL236" s="295">
        <f>IFERROR(INDEX('[3]5.งบทดลอง รพ.'!$AH:$AH,MATCH(F:F,'[3]5.งบทดลอง รพ.'!B:B,0)),)</f>
        <v>49784.25</v>
      </c>
      <c r="AM236" s="295">
        <f>IFERROR(INDEX('[3]5.งบทดลอง รพ.'!$AI:$AI,MATCH(F:F,'[3]5.งบทดลอง รพ.'!B:B,0)),)</f>
        <v>3657</v>
      </c>
      <c r="AN236" s="295">
        <f>IFERROR(INDEX('[3]5.งบทดลอง รพ.'!$AJ:$AJ,MATCH(F:F,'[3]5.งบทดลอง รพ.'!B:B,0)),)</f>
        <v>137000</v>
      </c>
      <c r="AO236" s="295">
        <f>IFERROR(INDEX('[3]5.งบทดลอง รพ.'!$AK:$AK,MATCH(F:F,'[3]5.งบทดลอง รพ.'!B:B,0)),)</f>
        <v>348199.5</v>
      </c>
      <c r="AP236" s="295">
        <f>IFERROR(INDEX('[3]5.งบทดลอง รพ.'!$AL:$AL,MATCH(F:F,'[3]5.งบทดลอง รพ.'!B:B,0)),)</f>
        <v>34047</v>
      </c>
      <c r="AQ236" s="295">
        <f>IFERROR(INDEX('[3]5.งบทดลอง รพ.'!$AM:$AM,MATCH(F:F,'[3]5.งบทดลอง รพ.'!B:B,0)),)</f>
        <v>893412</v>
      </c>
      <c r="AR236" s="295">
        <f>IFERROR(INDEX('[3]5.งบทดลอง รพ.'!$AN:$AN,MATCH(F:F,'[3]5.งบทดลอง รพ.'!B:B,0)),)</f>
        <v>163906</v>
      </c>
      <c r="AS236" s="295">
        <f>IFERROR(INDEX('[3]5.งบทดลอง รพ.'!$AO:$AO,MATCH(F:F,'[3]5.งบทดลอง รพ.'!B:B,0)),)</f>
        <v>88344</v>
      </c>
      <c r="AT236" s="295">
        <f>IFERROR(INDEX('[3]5.งบทดลอง รพ.'!$AP:$AP,MATCH(F:F,'[3]5.งบทดลอง รพ.'!B:B,0)),)</f>
        <v>38280</v>
      </c>
      <c r="AU236" s="295">
        <f>IFERROR(INDEX('[3]5.งบทดลอง รพ.'!$AQ:$AQ,MATCH(F:F,'[3]5.งบทดลอง รพ.'!B:B,0)),)</f>
        <v>1894902</v>
      </c>
      <c r="AV236" s="295">
        <f>IFERROR(INDEX('[3]5.งบทดลอง รพ.'!$AR:$AR,MATCH(F:F,'[3]5.งบทดลอง รพ.'!B:B,0)),)</f>
        <v>1527827.5</v>
      </c>
      <c r="AW236" s="295">
        <f>IFERROR(INDEX('[3]5.งบทดลอง รพ.'!$AS:$AS,MATCH(F:F,'[3]5.งบทดลอง รพ.'!B:B,0)),)</f>
        <v>318767.44</v>
      </c>
      <c r="AX236" s="295">
        <f>IFERROR(INDEX('[3]5.งบทดลอง รพ.'!$AT:$AT,MATCH(F:F,'[3]5.งบทดลอง รพ.'!B:B,0)),)</f>
        <v>85860</v>
      </c>
      <c r="AY236" s="295">
        <f>IFERROR(INDEX('[3]5.งบทดลอง รพ.'!$AU:$AU,MATCH(F:F,'[3]5.งบทดลอง รพ.'!B:B,0)),)</f>
        <v>88125</v>
      </c>
      <c r="AZ236" s="295">
        <f>IFERROR(INDEX('[3]5.งบทดลอง รพ.'!$AV:$AV,MATCH(F:F,'[3]5.งบทดลอง รพ.'!B:B,0)),)</f>
        <v>302367.5</v>
      </c>
      <c r="BA236" s="295">
        <f>IFERROR(INDEX('[3]5.งบทดลอง รพ.'!$AW:$AW,MATCH(F:F,'[3]5.งบทดลอง รพ.'!B:B,0)),)</f>
        <v>24360</v>
      </c>
      <c r="BB236" s="295">
        <f>IFERROR(INDEX('[3]5.งบทดลอง รพ.'!$AX:$AX,MATCH(F:F,'[3]5.งบทดลอง รพ.'!B:B,0)),)</f>
        <v>0</v>
      </c>
      <c r="BC236" s="295">
        <f>IFERROR(INDEX('[3]5.งบทดลอง รพ.'!$AY:$AY,MATCH(F:F,'[3]5.งบทดลอง รพ.'!B:B,0)),)</f>
        <v>124910</v>
      </c>
      <c r="BD236" s="295">
        <f>IFERROR(INDEX('[3]5.งบทดลอง รพ.'!$AZ:$AZ,MATCH(F:F,'[3]5.งบทดลอง รพ.'!B:B,0)),)</f>
        <v>0</v>
      </c>
      <c r="BE236" s="295">
        <f>IFERROR(INDEX('[3]5.งบทดลอง รพ.'!$BA:$BA,MATCH(F:F,'[3]5.งบทดลอง รพ.'!B:B,0)),)</f>
        <v>0</v>
      </c>
      <c r="BF236" s="295">
        <f>IFERROR(INDEX('[3]5.งบทดลอง รพ.'!$BB:$BB,MATCH(F:F,'[3]5.งบทดลอง รพ.'!B:B,0)),)</f>
        <v>0</v>
      </c>
      <c r="BG236" s="295">
        <f>IFERROR(INDEX('[3]5.งบทดลอง รพ.'!$BC:$BC,MATCH(F:F,'[3]5.งบทดลอง รพ.'!B:B,0)),)</f>
        <v>0</v>
      </c>
      <c r="BH236" s="295">
        <f>IFERROR(INDEX('[3]5.งบทดลอง รพ.'!$BD:$BD,MATCH(F:F,'[3]5.งบทดลอง รพ.'!B:B,0)),)</f>
        <v>333771</v>
      </c>
      <c r="BI236" s="295">
        <f>IFERROR(INDEX('[3]5.งบทดลอง รพ.'!$BE:$BE,MATCH(F:F,'[3]5.งบทดลอง รพ.'!B:B,0)),)</f>
        <v>0</v>
      </c>
      <c r="BJ236" s="295">
        <f>IFERROR(INDEX('[3]5.งบทดลอง รพ.'!$BF:$BF,MATCH(F:F,'[3]5.งบทดลอง รพ.'!B:B,0)),)</f>
        <v>286932</v>
      </c>
      <c r="BK236" s="295">
        <f>IFERROR(INDEX('[3]5.งบทดลอง รพ.'!$BG:$BG,MATCH(F:F,'[3]5.งบทดลอง รพ.'!B:B,0)),)</f>
        <v>0</v>
      </c>
      <c r="BL236" s="295">
        <f>IFERROR(INDEX('[3]5.งบทดลอง รพ.'!$BH:$BH,MATCH(F:F,'[3]5.งบทดลอง รพ.'!B:B,0)),)</f>
        <v>11776</v>
      </c>
      <c r="BM236" s="295">
        <f>IFERROR(INDEX('[3]5.งบทดลอง รพ.'!$BI:$BI,MATCH(F:F,'[3]5.งบทดลอง รพ.'!B:B,0)),)</f>
        <v>3333730.5</v>
      </c>
      <c r="BN236" s="295">
        <f>IFERROR(INDEX('[3]5.งบทดลอง รพ.'!$BJ:$BJ,MATCH(F:F,'[3]5.งบทดลอง รพ.'!B:B,0)),)</f>
        <v>30768.55</v>
      </c>
      <c r="BO236" s="295">
        <f>IFERROR(INDEX('[3]5.งบทดลอง รพ.'!$BK:$BK,MATCH(F:F,'[3]5.งบทดลอง รพ.'!B:B,0)),)</f>
        <v>400000</v>
      </c>
      <c r="BP236" s="295">
        <f>IFERROR(INDEX('[3]5.งบทดลอง รพ.'!$BL:$BL,MATCH(F:F,'[3]5.งบทดลอง รพ.'!B:B,0)),)</f>
        <v>138725</v>
      </c>
      <c r="BQ236" s="295">
        <f>IFERROR(INDEX('[3]5.งบทดลอง รพ.'!$BM:$BM,MATCH(F:F,'[3]5.งบทดลอง รพ.'!B:B,0)),)</f>
        <v>326019.75</v>
      </c>
      <c r="BR236" s="295">
        <f>IFERROR(INDEX('[3]5.งบทดลอง รพ.'!$BN:$BN,MATCH(F:F,'[3]5.งบทดลอง รพ.'!B:B,0)),)</f>
        <v>651250</v>
      </c>
      <c r="BS236" s="295">
        <f>IFERROR(INDEX('[3]5.งบทดลอง รพ.'!$BO:$BO,MATCH(F:F,'[3]5.งบทดลอง รพ.'!B:B,0)),)</f>
        <v>0</v>
      </c>
      <c r="BT236" s="295">
        <f>IFERROR(INDEX('[3]5.งบทดลอง รพ.'!$BP:$BP,MATCH(F:F,'[3]5.งบทดลอง รพ.'!B:B,0)),)</f>
        <v>2983433</v>
      </c>
      <c r="BU236" s="295">
        <f>IFERROR(INDEX('[3]5.งบทดลอง รพ.'!$BQ:$BQ,MATCH(F:F,'[3]5.งบทดลอง รพ.'!B:B,0)),)</f>
        <v>517847.5</v>
      </c>
      <c r="BV236" s="295">
        <f>IFERROR(INDEX('[3]5.งบทดลอง รพ.'!$BR:$BR,MATCH(F:F,'[3]5.งบทดลอง รพ.'!B:B,0)),)</f>
        <v>569097.5</v>
      </c>
      <c r="BW236" s="295">
        <f>IFERROR(INDEX('[3]5.งบทดลอง รพ.'!$BS:$BS,MATCH(F:F,'[3]5.งบทดลอง รพ.'!B:B,0)),)</f>
        <v>461940</v>
      </c>
      <c r="BX236" s="295">
        <f>IFERROR(INDEX('[3]5.งบทดลอง รพ.'!$BT:$BT,MATCH(F:F,'[3]5.งบทดลอง รพ.'!B:B,0)),)</f>
        <v>185295</v>
      </c>
      <c r="BY236" s="295">
        <f>IFERROR(INDEX('[3]5.งบทดลอง รพ.'!$BU:$BU,MATCH(F:F,'[3]5.งบทดลอง รพ.'!B:B,0)),)</f>
        <v>49910</v>
      </c>
      <c r="BZ236" s="295">
        <f>IFERROR(INDEX('[3]5.งบทดลอง รพ.'!$BV:$BV,MATCH(F:F,'[3]5.งบทดลอง รพ.'!B:B,0)),)</f>
        <v>367915</v>
      </c>
      <c r="CA236" s="295">
        <f>IFERROR(INDEX('[3]5.งบทดลอง รพ.'!$BW:$BW,MATCH(F:F,'[3]5.งบทดลอง รพ.'!B:B,0)),)</f>
        <v>553500</v>
      </c>
      <c r="CB236" s="295">
        <f>IFERROR(INDEX('[3]5.งบทดลอง รพ.'!$BX:$BX,MATCH(F:F,'[3]5.งบทดลอง รพ.'!B:B,0)),)</f>
        <v>22770</v>
      </c>
      <c r="CC236" s="506">
        <f t="shared" si="40"/>
        <v>43330930.069999993</v>
      </c>
    </row>
    <row r="237" spans="1:81" s="308" customFormat="1">
      <c r="A237" s="307" t="s">
        <v>787</v>
      </c>
      <c r="B237" s="292" t="s">
        <v>43</v>
      </c>
      <c r="C237" s="293" t="s">
        <v>44</v>
      </c>
      <c r="D237" s="294"/>
      <c r="E237" s="310"/>
      <c r="F237" s="509" t="s">
        <v>1851</v>
      </c>
      <c r="G237" s="510" t="s">
        <v>869</v>
      </c>
      <c r="H237" s="295">
        <f>IFERROR(INDEX('[3]5.งบทดลอง รพ.'!$D:$D,MATCH(F:F,'[3]5.งบทดลอง รพ.'!B:B,0)),)</f>
        <v>0</v>
      </c>
      <c r="I237" s="295">
        <f>IFERROR(INDEX('[3]5.งบทดลอง รพ.'!$E:$E,MATCH(F:F,'[3]5.งบทดลอง รพ.'!B:B,0)),)</f>
        <v>0</v>
      </c>
      <c r="J237" s="295">
        <f>IFERROR(INDEX('[3]5.งบทดลอง รพ.'!$F:$F,MATCH(F:F,'[3]5.งบทดลอง รพ.'!B:B,0)),)</f>
        <v>139440</v>
      </c>
      <c r="K237" s="295">
        <f>IFERROR(INDEX('[3]5.งบทดลอง รพ.'!$G:$G,MATCH(F:F,'[3]5.งบทดลอง รพ.'!B:B,0)),)</f>
        <v>0</v>
      </c>
      <c r="L237" s="295">
        <f>IFERROR(INDEX('[3]5.งบทดลอง รพ.'!$H:$H,MATCH(F:F,'[3]5.งบทดลอง รพ.'!B:B,0)),)</f>
        <v>0</v>
      </c>
      <c r="M237" s="295">
        <f>IFERROR(INDEX('[3]5.งบทดลอง รพ.'!$I:$I,MATCH(F:F,'[3]5.งบทดลอง รพ.'!B:B,0)),)</f>
        <v>0</v>
      </c>
      <c r="N237" s="295">
        <f>IFERROR(INDEX('[3]5.งบทดลอง รพ.'!$J:$J,MATCH(F:F,'[3]5.งบทดลอง รพ.'!B:B,0)),)</f>
        <v>5610127</v>
      </c>
      <c r="O237" s="295">
        <f>IFERROR(INDEX('[3]5.งบทดลอง รพ.'!$K:$K,MATCH(F:F,'[3]5.งบทดลอง รพ.'!B:B,0)),)</f>
        <v>0</v>
      </c>
      <c r="P237" s="295">
        <f>IFERROR(INDEX('[3]5.งบทดลอง รพ.'!$L:$L,MATCH(F:F,'[3]5.งบทดลอง รพ.'!B:B,0)),)</f>
        <v>0</v>
      </c>
      <c r="Q237" s="295">
        <f>IFERROR(INDEX('[3]5.งบทดลอง รพ.'!$M:$M,MATCH(F:F,'[3]5.งบทดลอง รพ.'!B:B,0)),)</f>
        <v>0</v>
      </c>
      <c r="R237" s="295">
        <f>IFERROR(INDEX('[3]5.งบทดลอง รพ.'!$N:$N,MATCH(F:F,'[3]5.งบทดลอง รพ.'!B:B,0)),)</f>
        <v>0</v>
      </c>
      <c r="S237" s="295">
        <f>IFERROR(INDEX('[3]5.งบทดลอง รพ.'!$O:$O,MATCH(F:F,'[3]5.งบทดลอง รพ.'!B:B,0)),)</f>
        <v>0</v>
      </c>
      <c r="T237" s="295">
        <f>IFERROR(INDEX('[3]5.งบทดลอง รพ.'!$P:$P,MATCH(F:F,'[3]5.งบทดลอง รพ.'!B:B,0)),)</f>
        <v>360926</v>
      </c>
      <c r="U237" s="295">
        <f>IFERROR(INDEX('[3]5.งบทดลอง รพ.'!$Q:$Q,MATCH(F:F,'[3]5.งบทดลอง รพ.'!B:B,0)),)</f>
        <v>121833</v>
      </c>
      <c r="V237" s="295">
        <f>IFERROR(INDEX('[3]5.งบทดลอง รพ.'!$R:$R,MATCH(F:F,'[3]5.งบทดลอง รพ.'!B:B,0)),)</f>
        <v>0</v>
      </c>
      <c r="W237" s="295">
        <f>IFERROR(INDEX('[3]5.งบทดลอง รพ.'!$S:$S,MATCH(F:F,'[3]5.งบทดลอง รพ.'!B:B,0)),)</f>
        <v>0</v>
      </c>
      <c r="X237" s="295">
        <f>IFERROR(INDEX('[3]5.งบทดลอง รพ.'!$T:$T,MATCH(F:F,'[3]5.งบทดลอง รพ.'!B:B,0)),)</f>
        <v>0</v>
      </c>
      <c r="Y237" s="295">
        <f>IFERROR(INDEX('[3]5.งบทดลอง รพ.'!$U:$U,MATCH(F:F,'[3]5.งบทดลอง รพ.'!B:B,0)),)</f>
        <v>0</v>
      </c>
      <c r="Z237" s="295">
        <f>IFERROR(INDEX('[3]5.งบทดลอง รพ.'!$V:$V,MATCH(F:F,'[3]5.งบทดลอง รพ.'!B:B,0)),)</f>
        <v>0</v>
      </c>
      <c r="AA237" s="295">
        <f>IFERROR(INDEX('[3]5.งบทดลอง รพ.'!$W:$W,MATCH(F:F,'[3]5.งบทดลอง รพ.'!B:B,0)),)</f>
        <v>359390</v>
      </c>
      <c r="AB237" s="295">
        <f>IFERROR(INDEX('[3]5.งบทดลอง รพ.'!$X:$X,MATCH(F:F,'[3]5.งบทดลอง รพ.'!B:B,0)),)</f>
        <v>17300</v>
      </c>
      <c r="AC237" s="295">
        <f>IFERROR(INDEX('[3]5.งบทดลอง รพ.'!$Y:$Y,MATCH(F:F,'[3]5.งบทดลอง รพ.'!B:B,0)),)</f>
        <v>0</v>
      </c>
      <c r="AD237" s="295">
        <f>IFERROR(INDEX('[3]5.งบทดลอง รพ.'!$Z:$Z,MATCH(F:F,'[3]5.งบทดลอง รพ.'!B:B,0)),)</f>
        <v>0</v>
      </c>
      <c r="AE237" s="295">
        <f>IFERROR(INDEX('[3]5.งบทดลอง รพ.'!$AA:$AA,MATCH(F:F,'[3]5.งบทดลอง รพ.'!B:B,0)),)</f>
        <v>0</v>
      </c>
      <c r="AF237" s="295">
        <f>IFERROR(INDEX('[3]5.งบทดลอง รพ.'!$AB:$AB,MATCH(F:F,'[3]5.งบทดลอง รพ.'!B:B,0)),)</f>
        <v>0</v>
      </c>
      <c r="AG237" s="295">
        <f>IFERROR(INDEX('[3]5.งบทดลอง รพ.'!$AC:$AC,MATCH(F:F,'[3]5.งบทดลอง รพ.'!B:B,0)),)</f>
        <v>0</v>
      </c>
      <c r="AH237" s="295">
        <f>IFERROR(INDEX('[3]5.งบทดลอง รพ.'!$AD:$AD,MATCH(F:F,'[3]5.งบทดลอง รพ.'!B:B,0)),)</f>
        <v>0</v>
      </c>
      <c r="AI237" s="295">
        <f>IFERROR(INDEX('[3]5.งบทดลอง รพ.'!$AE:$AE,MATCH(F:F,'[3]5.งบทดลอง รพ.'!B:B,0)),)</f>
        <v>282482.5</v>
      </c>
      <c r="AJ237" s="295">
        <f>IFERROR(INDEX('[3]5.งบทดลอง รพ.'!$AF:$AF,MATCH(F:F,'[3]5.งบทดลอง รพ.'!B:B,0)),)</f>
        <v>0</v>
      </c>
      <c r="AK237" s="295">
        <f>IFERROR(INDEX('[3]5.งบทดลอง รพ.'!$AG:$AG,MATCH(F:F,'[3]5.งบทดลอง รพ.'!B:B,0)),)</f>
        <v>0</v>
      </c>
      <c r="AL237" s="295">
        <f>IFERROR(INDEX('[3]5.งบทดลอง รพ.'!$AH:$AH,MATCH(F:F,'[3]5.งบทดลอง รพ.'!B:B,0)),)</f>
        <v>0</v>
      </c>
      <c r="AM237" s="295">
        <f>IFERROR(INDEX('[3]5.งบทดลอง รพ.'!$AI:$AI,MATCH(F:F,'[3]5.งบทดลอง รพ.'!B:B,0)),)</f>
        <v>0</v>
      </c>
      <c r="AN237" s="295">
        <f>IFERROR(INDEX('[3]5.งบทดลอง รพ.'!$AJ:$AJ,MATCH(F:F,'[3]5.งบทดลอง รพ.'!B:B,0)),)</f>
        <v>0</v>
      </c>
      <c r="AO237" s="295">
        <f>IFERROR(INDEX('[3]5.งบทดลอง รพ.'!$AK:$AK,MATCH(F:F,'[3]5.งบทดลอง รพ.'!B:B,0)),)</f>
        <v>0</v>
      </c>
      <c r="AP237" s="295">
        <f>IFERROR(INDEX('[3]5.งบทดลอง รพ.'!$AL:$AL,MATCH(F:F,'[3]5.งบทดลอง รพ.'!B:B,0)),)</f>
        <v>0</v>
      </c>
      <c r="AQ237" s="295">
        <f>IFERROR(INDEX('[3]5.งบทดลอง รพ.'!$AM:$AM,MATCH(F:F,'[3]5.งบทดลอง รพ.'!B:B,0)),)</f>
        <v>0</v>
      </c>
      <c r="AR237" s="295">
        <f>IFERROR(INDEX('[3]5.งบทดลอง รพ.'!$AN:$AN,MATCH(F:F,'[3]5.งบทดลอง รพ.'!B:B,0)),)</f>
        <v>0</v>
      </c>
      <c r="AS237" s="295">
        <f>IFERROR(INDEX('[3]5.งบทดลอง รพ.'!$AO:$AO,MATCH(F:F,'[3]5.งบทดลอง รพ.'!B:B,0)),)</f>
        <v>0</v>
      </c>
      <c r="AT237" s="295">
        <f>IFERROR(INDEX('[3]5.งบทดลอง รพ.'!$AP:$AP,MATCH(F:F,'[3]5.งบทดลอง รพ.'!B:B,0)),)</f>
        <v>0</v>
      </c>
      <c r="AU237" s="295">
        <f>IFERROR(INDEX('[3]5.งบทดลอง รพ.'!$AQ:$AQ,MATCH(F:F,'[3]5.งบทดลอง รพ.'!B:B,0)),)</f>
        <v>0</v>
      </c>
      <c r="AV237" s="295">
        <f>IFERROR(INDEX('[3]5.งบทดลอง รพ.'!$AR:$AR,MATCH(F:F,'[3]5.งบทดลอง รพ.'!B:B,0)),)</f>
        <v>0</v>
      </c>
      <c r="AW237" s="295">
        <f>IFERROR(INDEX('[3]5.งบทดลอง รพ.'!$AS:$AS,MATCH(F:F,'[3]5.งบทดลอง รพ.'!B:B,0)),)</f>
        <v>0</v>
      </c>
      <c r="AX237" s="295">
        <f>IFERROR(INDEX('[3]5.งบทดลอง รพ.'!$AT:$AT,MATCH(F:F,'[3]5.งบทดลอง รพ.'!B:B,0)),)</f>
        <v>0</v>
      </c>
      <c r="AY237" s="295">
        <f>IFERROR(INDEX('[3]5.งบทดลอง รพ.'!$AU:$AU,MATCH(F:F,'[3]5.งบทดลอง รพ.'!B:B,0)),)</f>
        <v>0</v>
      </c>
      <c r="AZ237" s="295">
        <f>IFERROR(INDEX('[3]5.งบทดลอง รพ.'!$AV:$AV,MATCH(F:F,'[3]5.งบทดลอง รพ.'!B:B,0)),)</f>
        <v>0</v>
      </c>
      <c r="BA237" s="295">
        <f>IFERROR(INDEX('[3]5.งบทดลอง รพ.'!$AW:$AW,MATCH(F:F,'[3]5.งบทดลอง รพ.'!B:B,0)),)</f>
        <v>0</v>
      </c>
      <c r="BB237" s="295">
        <f>IFERROR(INDEX('[3]5.งบทดลอง รพ.'!$AX:$AX,MATCH(F:F,'[3]5.งบทดลอง รพ.'!B:B,0)),)</f>
        <v>0</v>
      </c>
      <c r="BC237" s="295">
        <f>IFERROR(INDEX('[3]5.งบทดลอง รพ.'!$AY:$AY,MATCH(F:F,'[3]5.งบทดลอง รพ.'!B:B,0)),)</f>
        <v>0</v>
      </c>
      <c r="BD237" s="295">
        <f>IFERROR(INDEX('[3]5.งบทดลอง รพ.'!$AZ:$AZ,MATCH(F:F,'[3]5.งบทดลอง รพ.'!B:B,0)),)</f>
        <v>0</v>
      </c>
      <c r="BE237" s="295">
        <f>IFERROR(INDEX('[3]5.งบทดลอง รพ.'!$BA:$BA,MATCH(F:F,'[3]5.งบทดลอง รพ.'!B:B,0)),)</f>
        <v>0</v>
      </c>
      <c r="BF237" s="295">
        <f>IFERROR(INDEX('[3]5.งบทดลอง รพ.'!$BB:$BB,MATCH(F:F,'[3]5.งบทดลอง รพ.'!B:B,0)),)</f>
        <v>0</v>
      </c>
      <c r="BG237" s="295">
        <f>IFERROR(INDEX('[3]5.งบทดลอง รพ.'!$BC:$BC,MATCH(F:F,'[3]5.งบทดลอง รพ.'!B:B,0)),)</f>
        <v>0</v>
      </c>
      <c r="BH237" s="295">
        <f>IFERROR(INDEX('[3]5.งบทดลอง รพ.'!$BD:$BD,MATCH(F:F,'[3]5.งบทดลอง รพ.'!B:B,0)),)</f>
        <v>145780</v>
      </c>
      <c r="BI237" s="295">
        <f>IFERROR(INDEX('[3]5.งบทดลอง รพ.'!$BE:$BE,MATCH(F:F,'[3]5.งบทดลอง รพ.'!B:B,0)),)</f>
        <v>0</v>
      </c>
      <c r="BJ237" s="295">
        <f>IFERROR(INDEX('[3]5.งบทดลอง รพ.'!$BF:$BF,MATCH(F:F,'[3]5.งบทดลอง รพ.'!B:B,0)),)</f>
        <v>73000</v>
      </c>
      <c r="BK237" s="295">
        <f>IFERROR(INDEX('[3]5.งบทดลอง รพ.'!$BG:$BG,MATCH(F:F,'[3]5.งบทดลอง รพ.'!B:B,0)),)</f>
        <v>0</v>
      </c>
      <c r="BL237" s="295">
        <f>IFERROR(INDEX('[3]5.งบทดลอง รพ.'!$BH:$BH,MATCH(F:F,'[3]5.งบทดลอง รพ.'!B:B,0)),)</f>
        <v>0</v>
      </c>
      <c r="BM237" s="295">
        <f>IFERROR(INDEX('[3]5.งบทดลอง รพ.'!$BI:$BI,MATCH(F:F,'[3]5.งบทดลอง รพ.'!B:B,0)),)</f>
        <v>448117</v>
      </c>
      <c r="BN237" s="295">
        <f>IFERROR(INDEX('[3]5.งบทดลอง รพ.'!$BJ:$BJ,MATCH(F:F,'[3]5.งบทดลอง รพ.'!B:B,0)),)</f>
        <v>0</v>
      </c>
      <c r="BO237" s="295">
        <f>IFERROR(INDEX('[3]5.งบทดลอง รพ.'!$BK:$BK,MATCH(F:F,'[3]5.งบทดลอง รพ.'!B:B,0)),)</f>
        <v>0</v>
      </c>
      <c r="BP237" s="295">
        <f>IFERROR(INDEX('[3]5.งบทดลอง รพ.'!$BL:$BL,MATCH(F:F,'[3]5.งบทดลอง รพ.'!B:B,0)),)</f>
        <v>0</v>
      </c>
      <c r="BQ237" s="295">
        <f>IFERROR(INDEX('[3]5.งบทดลอง รพ.'!$BM:$BM,MATCH(F:F,'[3]5.งบทดลอง รพ.'!B:B,0)),)</f>
        <v>0</v>
      </c>
      <c r="BR237" s="295">
        <f>IFERROR(INDEX('[3]5.งบทดลอง รพ.'!$BN:$BN,MATCH(F:F,'[3]5.งบทดลอง รพ.'!B:B,0)),)</f>
        <v>0</v>
      </c>
      <c r="BS237" s="295">
        <f>IFERROR(INDEX('[3]5.งบทดลอง รพ.'!$BO:$BO,MATCH(F:F,'[3]5.งบทดลอง รพ.'!B:B,0)),)</f>
        <v>0</v>
      </c>
      <c r="BT237" s="295">
        <f>IFERROR(INDEX('[3]5.งบทดลอง รพ.'!$BP:$BP,MATCH(F:F,'[3]5.งบทดลอง รพ.'!B:B,0)),)</f>
        <v>476322.08</v>
      </c>
      <c r="BU237" s="295">
        <f>IFERROR(INDEX('[3]5.งบทดลอง รพ.'!$BQ:$BQ,MATCH(F:F,'[3]5.งบทดลอง รพ.'!B:B,0)),)</f>
        <v>0</v>
      </c>
      <c r="BV237" s="295">
        <f>IFERROR(INDEX('[3]5.งบทดลอง รพ.'!$BR:$BR,MATCH(F:F,'[3]5.งบทดลอง รพ.'!B:B,0)),)</f>
        <v>0</v>
      </c>
      <c r="BW237" s="295">
        <f>IFERROR(INDEX('[3]5.งบทดลอง รพ.'!$BS:$BS,MATCH(F:F,'[3]5.งบทดลอง รพ.'!B:B,0)),)</f>
        <v>0</v>
      </c>
      <c r="BX237" s="295">
        <f>IFERROR(INDEX('[3]5.งบทดลอง รพ.'!$BT:$BT,MATCH(F:F,'[3]5.งบทดลอง รพ.'!B:B,0)),)</f>
        <v>0</v>
      </c>
      <c r="BY237" s="295">
        <f>IFERROR(INDEX('[3]5.งบทดลอง รพ.'!$BU:$BU,MATCH(F:F,'[3]5.งบทดลอง รพ.'!B:B,0)),)</f>
        <v>0</v>
      </c>
      <c r="BZ237" s="295">
        <f>IFERROR(INDEX('[3]5.งบทดลอง รพ.'!$BV:$BV,MATCH(F:F,'[3]5.งบทดลอง รพ.'!B:B,0)),)</f>
        <v>0</v>
      </c>
      <c r="CA237" s="295">
        <f>IFERROR(INDEX('[3]5.งบทดลอง รพ.'!$BW:$BW,MATCH(F:F,'[3]5.งบทดลอง รพ.'!B:B,0)),)</f>
        <v>0</v>
      </c>
      <c r="CB237" s="295">
        <f>IFERROR(INDEX('[3]5.งบทดลอง รพ.'!$BX:$BX,MATCH(F:F,'[3]5.งบทดลอง รพ.'!B:B,0)),)</f>
        <v>0</v>
      </c>
      <c r="CC237" s="506">
        <f t="shared" si="40"/>
        <v>8034717.5800000001</v>
      </c>
    </row>
    <row r="238" spans="1:81" s="308" customFormat="1">
      <c r="A238" s="307" t="s">
        <v>787</v>
      </c>
      <c r="B238" s="292" t="s">
        <v>43</v>
      </c>
      <c r="C238" s="293" t="s">
        <v>44</v>
      </c>
      <c r="D238" s="294"/>
      <c r="E238" s="310"/>
      <c r="F238" s="509" t="s">
        <v>1852</v>
      </c>
      <c r="G238" s="510" t="s">
        <v>870</v>
      </c>
      <c r="H238" s="295">
        <f>IFERROR(INDEX('[3]5.งบทดลอง รพ.'!$D:$D,MATCH(F:F,'[3]5.งบทดลอง รพ.'!B:B,0)),)</f>
        <v>0</v>
      </c>
      <c r="I238" s="295">
        <f>IFERROR(INDEX('[3]5.งบทดลอง รพ.'!$E:$E,MATCH(F:F,'[3]5.งบทดลอง รพ.'!B:B,0)),)</f>
        <v>0</v>
      </c>
      <c r="J238" s="295">
        <f>IFERROR(INDEX('[3]5.งบทดลอง รพ.'!$F:$F,MATCH(F:F,'[3]5.งบทดลอง รพ.'!B:B,0)),)</f>
        <v>0</v>
      </c>
      <c r="K238" s="295">
        <f>IFERROR(INDEX('[3]5.งบทดลอง รพ.'!$G:$G,MATCH(F:F,'[3]5.งบทดลอง รพ.'!B:B,0)),)</f>
        <v>126450</v>
      </c>
      <c r="L238" s="295">
        <f>IFERROR(INDEX('[3]5.งบทดลอง รพ.'!$H:$H,MATCH(F:F,'[3]5.งบทดลอง รพ.'!B:B,0)),)</f>
        <v>0</v>
      </c>
      <c r="M238" s="295">
        <f>IFERROR(INDEX('[3]5.งบทดลอง รพ.'!$I:$I,MATCH(F:F,'[3]5.งบทดลอง รพ.'!B:B,0)),)</f>
        <v>0</v>
      </c>
      <c r="N238" s="295">
        <f>IFERROR(INDEX('[3]5.งบทดลอง รพ.'!$J:$J,MATCH(F:F,'[3]5.งบทดลอง รพ.'!B:B,0)),)</f>
        <v>351000</v>
      </c>
      <c r="O238" s="295">
        <f>IFERROR(INDEX('[3]5.งบทดลอง รพ.'!$K:$K,MATCH(F:F,'[3]5.งบทดลอง รพ.'!B:B,0)),)</f>
        <v>126450</v>
      </c>
      <c r="P238" s="295">
        <f>IFERROR(INDEX('[3]5.งบทดลอง รพ.'!$L:$L,MATCH(F:F,'[3]5.งบทดลอง รพ.'!B:B,0)),)</f>
        <v>0</v>
      </c>
      <c r="Q238" s="295">
        <f>IFERROR(INDEX('[3]5.งบทดลอง รพ.'!$M:$M,MATCH(F:F,'[3]5.งบทดลอง รพ.'!B:B,0)),)</f>
        <v>0</v>
      </c>
      <c r="R238" s="295">
        <f>IFERROR(INDEX('[3]5.งบทดลอง รพ.'!$N:$N,MATCH(F:F,'[3]5.งบทดลอง รพ.'!B:B,0)),)</f>
        <v>0</v>
      </c>
      <c r="S238" s="295">
        <f>IFERROR(INDEX('[3]5.งบทดลอง รพ.'!$O:$O,MATCH(F:F,'[3]5.งบทดลอง รพ.'!B:B,0)),)</f>
        <v>0</v>
      </c>
      <c r="T238" s="295">
        <f>IFERROR(INDEX('[3]5.งบทดลอง รพ.'!$P:$P,MATCH(F:F,'[3]5.งบทดลอง รพ.'!B:B,0)),)</f>
        <v>0</v>
      </c>
      <c r="U238" s="295">
        <f>IFERROR(INDEX('[3]5.งบทดลอง รพ.'!$Q:$Q,MATCH(F:F,'[3]5.งบทดลอง รพ.'!B:B,0)),)</f>
        <v>0</v>
      </c>
      <c r="V238" s="295">
        <f>IFERROR(INDEX('[3]5.งบทดลอง รพ.'!$R:$R,MATCH(F:F,'[3]5.งบทดลอง รพ.'!B:B,0)),)</f>
        <v>0</v>
      </c>
      <c r="W238" s="295">
        <f>IFERROR(INDEX('[3]5.งบทดลอง รพ.'!$S:$S,MATCH(F:F,'[3]5.งบทดลอง รพ.'!B:B,0)),)</f>
        <v>0</v>
      </c>
      <c r="X238" s="295">
        <f>IFERROR(INDEX('[3]5.งบทดลอง รพ.'!$T:$T,MATCH(F:F,'[3]5.งบทดลอง รพ.'!B:B,0)),)</f>
        <v>0</v>
      </c>
      <c r="Y238" s="295">
        <f>IFERROR(INDEX('[3]5.งบทดลอง รพ.'!$U:$U,MATCH(F:F,'[3]5.งบทดลอง รพ.'!B:B,0)),)</f>
        <v>0</v>
      </c>
      <c r="Z238" s="295">
        <f>IFERROR(INDEX('[3]5.งบทดลอง รพ.'!$V:$V,MATCH(F:F,'[3]5.งบทดลอง รพ.'!B:B,0)),)</f>
        <v>0</v>
      </c>
      <c r="AA238" s="295">
        <f>IFERROR(INDEX('[3]5.งบทดลอง รพ.'!$W:$W,MATCH(F:F,'[3]5.งบทดลอง รพ.'!B:B,0)),)</f>
        <v>0</v>
      </c>
      <c r="AB238" s="295">
        <f>IFERROR(INDEX('[3]5.งบทดลอง รพ.'!$X:$X,MATCH(F:F,'[3]5.งบทดลอง รพ.'!B:B,0)),)</f>
        <v>0</v>
      </c>
      <c r="AC238" s="295">
        <f>IFERROR(INDEX('[3]5.งบทดลอง รพ.'!$Y:$Y,MATCH(F:F,'[3]5.งบทดลอง รพ.'!B:B,0)),)</f>
        <v>0</v>
      </c>
      <c r="AD238" s="295">
        <f>IFERROR(INDEX('[3]5.งบทดลอง รพ.'!$Z:$Z,MATCH(F:F,'[3]5.งบทดลอง รพ.'!B:B,0)),)</f>
        <v>0</v>
      </c>
      <c r="AE238" s="295">
        <f>IFERROR(INDEX('[3]5.งบทดลอง รพ.'!$AA:$AA,MATCH(F:F,'[3]5.งบทดลอง รพ.'!B:B,0)),)</f>
        <v>0</v>
      </c>
      <c r="AF238" s="295">
        <f>IFERROR(INDEX('[3]5.งบทดลอง รพ.'!$AB:$AB,MATCH(F:F,'[3]5.งบทดลอง รพ.'!B:B,0)),)</f>
        <v>0</v>
      </c>
      <c r="AG238" s="295">
        <f>IFERROR(INDEX('[3]5.งบทดลอง รพ.'!$AC:$AC,MATCH(F:F,'[3]5.งบทดลอง รพ.'!B:B,0)),)</f>
        <v>0</v>
      </c>
      <c r="AH238" s="295">
        <f>IFERROR(INDEX('[3]5.งบทดลอง รพ.'!$AD:$AD,MATCH(F:F,'[3]5.งบทดลอง รพ.'!B:B,0)),)</f>
        <v>0</v>
      </c>
      <c r="AI238" s="295">
        <f>IFERROR(INDEX('[3]5.งบทดลอง รพ.'!$AE:$AE,MATCH(F:F,'[3]5.งบทดลอง รพ.'!B:B,0)),)</f>
        <v>129600</v>
      </c>
      <c r="AJ238" s="295">
        <f>IFERROR(INDEX('[3]5.งบทดลอง รพ.'!$AF:$AF,MATCH(F:F,'[3]5.งบทดลอง รพ.'!B:B,0)),)</f>
        <v>0</v>
      </c>
      <c r="AK238" s="295">
        <f>IFERROR(INDEX('[3]5.งบทดลอง รพ.'!$AG:$AG,MATCH(F:F,'[3]5.งบทดลอง รพ.'!B:B,0)),)</f>
        <v>0</v>
      </c>
      <c r="AL238" s="295">
        <f>IFERROR(INDEX('[3]5.งบทดลอง รพ.'!$AH:$AH,MATCH(F:F,'[3]5.งบทดลอง รพ.'!B:B,0)),)</f>
        <v>0</v>
      </c>
      <c r="AM238" s="295">
        <f>IFERROR(INDEX('[3]5.งบทดลอง รพ.'!$AI:$AI,MATCH(F:F,'[3]5.งบทดลอง รพ.'!B:B,0)),)</f>
        <v>0</v>
      </c>
      <c r="AN238" s="295">
        <f>IFERROR(INDEX('[3]5.งบทดลอง รพ.'!$AJ:$AJ,MATCH(F:F,'[3]5.งบทดลอง รพ.'!B:B,0)),)</f>
        <v>0</v>
      </c>
      <c r="AO238" s="295">
        <f>IFERROR(INDEX('[3]5.งบทดลอง รพ.'!$AK:$AK,MATCH(F:F,'[3]5.งบทดลอง รพ.'!B:B,0)),)</f>
        <v>0</v>
      </c>
      <c r="AP238" s="295">
        <f>IFERROR(INDEX('[3]5.งบทดลอง รพ.'!$AL:$AL,MATCH(F:F,'[3]5.งบทดลอง รพ.'!B:B,0)),)</f>
        <v>0</v>
      </c>
      <c r="AQ238" s="295">
        <f>IFERROR(INDEX('[3]5.งบทดลอง รพ.'!$AM:$AM,MATCH(F:F,'[3]5.งบทดลอง รพ.'!B:B,0)),)</f>
        <v>0</v>
      </c>
      <c r="AR238" s="295">
        <f>IFERROR(INDEX('[3]5.งบทดลอง รพ.'!$AN:$AN,MATCH(F:F,'[3]5.งบทดลอง รพ.'!B:B,0)),)</f>
        <v>4950</v>
      </c>
      <c r="AS238" s="295">
        <f>IFERROR(INDEX('[3]5.งบทดลอง รพ.'!$AO:$AO,MATCH(F:F,'[3]5.งบทดลอง รพ.'!B:B,0)),)</f>
        <v>0</v>
      </c>
      <c r="AT238" s="295">
        <f>IFERROR(INDEX('[3]5.งบทดลอง รพ.'!$AP:$AP,MATCH(F:F,'[3]5.งบทดลอง รพ.'!B:B,0)),)</f>
        <v>0</v>
      </c>
      <c r="AU238" s="295">
        <f>IFERROR(INDEX('[3]5.งบทดลอง รพ.'!$AQ:$AQ,MATCH(F:F,'[3]5.งบทดลอง รพ.'!B:B,0)),)</f>
        <v>14100</v>
      </c>
      <c r="AV238" s="295">
        <f>IFERROR(INDEX('[3]5.งบทดลอง รพ.'!$AR:$AR,MATCH(F:F,'[3]5.งบทดลอง รพ.'!B:B,0)),)</f>
        <v>3600</v>
      </c>
      <c r="AW238" s="295">
        <f>IFERROR(INDEX('[3]5.งบทดลอง รพ.'!$AS:$AS,MATCH(F:F,'[3]5.งบทดลอง รพ.'!B:B,0)),)</f>
        <v>0</v>
      </c>
      <c r="AX238" s="295">
        <f>IFERROR(INDEX('[3]5.งบทดลอง รพ.'!$AT:$AT,MATCH(F:F,'[3]5.งบทดลอง รพ.'!B:B,0)),)</f>
        <v>3750</v>
      </c>
      <c r="AY238" s="295">
        <f>IFERROR(INDEX('[3]5.งบทดลอง รพ.'!$AU:$AU,MATCH(F:F,'[3]5.งบทดลอง รพ.'!B:B,0)),)</f>
        <v>0</v>
      </c>
      <c r="AZ238" s="295">
        <f>IFERROR(INDEX('[3]5.งบทดลอง รพ.'!$AV:$AV,MATCH(F:F,'[3]5.งบทดลอง รพ.'!B:B,0)),)</f>
        <v>0</v>
      </c>
      <c r="BA238" s="295">
        <f>IFERROR(INDEX('[3]5.งบทดลอง รพ.'!$AW:$AW,MATCH(F:F,'[3]5.งบทดลอง รพ.'!B:B,0)),)</f>
        <v>0</v>
      </c>
      <c r="BB238" s="295">
        <f>IFERROR(INDEX('[3]5.งบทดลอง รพ.'!$AX:$AX,MATCH(F:F,'[3]5.งบทดลอง รพ.'!B:B,0)),)</f>
        <v>0</v>
      </c>
      <c r="BC238" s="295">
        <f>IFERROR(INDEX('[3]5.งบทดลอง รพ.'!$AY:$AY,MATCH(F:F,'[3]5.งบทดลอง รพ.'!B:B,0)),)</f>
        <v>0</v>
      </c>
      <c r="BD238" s="295">
        <f>IFERROR(INDEX('[3]5.งบทดลอง รพ.'!$AZ:$AZ,MATCH(F:F,'[3]5.งบทดลอง รพ.'!B:B,0)),)</f>
        <v>0</v>
      </c>
      <c r="BE238" s="295">
        <f>IFERROR(INDEX('[3]5.งบทดลอง รพ.'!$BA:$BA,MATCH(F:F,'[3]5.งบทดลอง รพ.'!B:B,0)),)</f>
        <v>0</v>
      </c>
      <c r="BF238" s="295">
        <f>IFERROR(INDEX('[3]5.งบทดลอง รพ.'!$BB:$BB,MATCH(F:F,'[3]5.งบทดลอง รพ.'!B:B,0)),)</f>
        <v>0</v>
      </c>
      <c r="BG238" s="295">
        <f>IFERROR(INDEX('[3]5.งบทดลอง รพ.'!$BC:$BC,MATCH(F:F,'[3]5.งบทดลอง รพ.'!B:B,0)),)</f>
        <v>0</v>
      </c>
      <c r="BH238" s="295">
        <f>IFERROR(INDEX('[3]5.งบทดลอง รพ.'!$BD:$BD,MATCH(F:F,'[3]5.งบทดลอง รพ.'!B:B,0)),)</f>
        <v>0</v>
      </c>
      <c r="BI238" s="295">
        <f>IFERROR(INDEX('[3]5.งบทดลอง รพ.'!$BE:$BE,MATCH(F:F,'[3]5.งบทดลอง รพ.'!B:B,0)),)</f>
        <v>0</v>
      </c>
      <c r="BJ238" s="295">
        <f>IFERROR(INDEX('[3]5.งบทดลอง รพ.'!$BF:$BF,MATCH(F:F,'[3]5.งบทดลอง รพ.'!B:B,0)),)</f>
        <v>0</v>
      </c>
      <c r="BK238" s="295">
        <f>IFERROR(INDEX('[3]5.งบทดลอง รพ.'!$BG:$BG,MATCH(F:F,'[3]5.งบทดลอง รพ.'!B:B,0)),)</f>
        <v>0</v>
      </c>
      <c r="BL238" s="295">
        <f>IFERROR(INDEX('[3]5.งบทดลอง รพ.'!$BH:$BH,MATCH(F:F,'[3]5.งบทดลอง รพ.'!B:B,0)),)</f>
        <v>0</v>
      </c>
      <c r="BM238" s="295">
        <f>IFERROR(INDEX('[3]5.งบทดลอง รพ.'!$BI:$BI,MATCH(F:F,'[3]5.งบทดลอง รพ.'!B:B,0)),)</f>
        <v>0</v>
      </c>
      <c r="BN238" s="295">
        <f>IFERROR(INDEX('[3]5.งบทดลอง รพ.'!$BJ:$BJ,MATCH(F:F,'[3]5.งบทดลอง รพ.'!B:B,0)),)</f>
        <v>0</v>
      </c>
      <c r="BO238" s="295">
        <f>IFERROR(INDEX('[3]5.งบทดลอง รพ.'!$BK:$BK,MATCH(F:F,'[3]5.งบทดลอง รพ.'!B:B,0)),)</f>
        <v>0</v>
      </c>
      <c r="BP238" s="295">
        <f>IFERROR(INDEX('[3]5.งบทดลอง รพ.'!$BL:$BL,MATCH(F:F,'[3]5.งบทดลอง รพ.'!B:B,0)),)</f>
        <v>0</v>
      </c>
      <c r="BQ238" s="295">
        <f>IFERROR(INDEX('[3]5.งบทดลอง รพ.'!$BM:$BM,MATCH(F:F,'[3]5.งบทดลอง รพ.'!B:B,0)),)</f>
        <v>0</v>
      </c>
      <c r="BR238" s="295">
        <f>IFERROR(INDEX('[3]5.งบทดลอง รพ.'!$BN:$BN,MATCH(F:F,'[3]5.งบทดลอง รพ.'!B:B,0)),)</f>
        <v>0</v>
      </c>
      <c r="BS238" s="295">
        <f>IFERROR(INDEX('[3]5.งบทดลอง รพ.'!$BO:$BO,MATCH(F:F,'[3]5.งบทดลอง รพ.'!B:B,0)),)</f>
        <v>17100</v>
      </c>
      <c r="BT238" s="295">
        <f>IFERROR(INDEX('[3]5.งบทดลอง รพ.'!$BP:$BP,MATCH(F:F,'[3]5.งบทดลอง รพ.'!B:B,0)),)</f>
        <v>0</v>
      </c>
      <c r="BU238" s="295">
        <f>IFERROR(INDEX('[3]5.งบทดลอง รพ.'!$BQ:$BQ,MATCH(F:F,'[3]5.งบทดลอง รพ.'!B:B,0)),)</f>
        <v>0</v>
      </c>
      <c r="BV238" s="295">
        <f>IFERROR(INDEX('[3]5.งบทดลอง รพ.'!$BR:$BR,MATCH(F:F,'[3]5.งบทดลอง รพ.'!B:B,0)),)</f>
        <v>0</v>
      </c>
      <c r="BW238" s="295">
        <f>IFERROR(INDEX('[3]5.งบทดลอง รพ.'!$BS:$BS,MATCH(F:F,'[3]5.งบทดลอง รพ.'!B:B,0)),)</f>
        <v>0</v>
      </c>
      <c r="BX238" s="295">
        <f>IFERROR(INDEX('[3]5.งบทดลอง รพ.'!$BT:$BT,MATCH(F:F,'[3]5.งบทดลอง รพ.'!B:B,0)),)</f>
        <v>6000</v>
      </c>
      <c r="BY238" s="295">
        <f>IFERROR(INDEX('[3]5.งบทดลอง รพ.'!$BU:$BU,MATCH(F:F,'[3]5.งบทดลอง รพ.'!B:B,0)),)</f>
        <v>0</v>
      </c>
      <c r="BZ238" s="295">
        <f>IFERROR(INDEX('[3]5.งบทดลอง รพ.'!$BV:$BV,MATCH(F:F,'[3]5.งบทดลอง รพ.'!B:B,0)),)</f>
        <v>0</v>
      </c>
      <c r="CA238" s="295">
        <f>IFERROR(INDEX('[3]5.งบทดลอง รพ.'!$BW:$BW,MATCH(F:F,'[3]5.งบทดลอง รพ.'!B:B,0)),)</f>
        <v>0</v>
      </c>
      <c r="CB238" s="295">
        <f>IFERROR(INDEX('[3]5.งบทดลอง รพ.'!$BX:$BX,MATCH(F:F,'[3]5.งบทดลอง รพ.'!B:B,0)),)</f>
        <v>0</v>
      </c>
      <c r="CC238" s="506">
        <f t="shared" si="40"/>
        <v>783000</v>
      </c>
    </row>
    <row r="239" spans="1:81" s="308" customFormat="1">
      <c r="A239" s="307" t="s">
        <v>787</v>
      </c>
      <c r="B239" s="292" t="s">
        <v>43</v>
      </c>
      <c r="C239" s="293" t="s">
        <v>44</v>
      </c>
      <c r="D239" s="294"/>
      <c r="E239" s="310"/>
      <c r="F239" s="509" t="s">
        <v>1853</v>
      </c>
      <c r="G239" s="510" t="s">
        <v>874</v>
      </c>
      <c r="H239" s="295">
        <f>IFERROR(INDEX('[3]5.งบทดลอง รพ.'!$D:$D,MATCH(F:F,'[3]5.งบทดลอง รพ.'!B:B,0)),)</f>
        <v>69150</v>
      </c>
      <c r="I239" s="295">
        <f>IFERROR(INDEX('[3]5.งบทดลอง รพ.'!$E:$E,MATCH(F:F,'[3]5.งบทดลอง รพ.'!B:B,0)),)</f>
        <v>3000</v>
      </c>
      <c r="J239" s="295">
        <f>IFERROR(INDEX('[3]5.งบทดลอง รพ.'!$F:$F,MATCH(F:F,'[3]5.งบทดลอง รพ.'!B:B,0)),)</f>
        <v>0</v>
      </c>
      <c r="K239" s="295">
        <f>IFERROR(INDEX('[3]5.งบทดลอง รพ.'!$G:$G,MATCH(F:F,'[3]5.งบทดลอง รพ.'!B:B,0)),)</f>
        <v>262350</v>
      </c>
      <c r="L239" s="295">
        <f>IFERROR(INDEX('[3]5.งบทดลอง รพ.'!$H:$H,MATCH(F:F,'[3]5.งบทดลอง รพ.'!B:B,0)),)</f>
        <v>4350</v>
      </c>
      <c r="M239" s="295">
        <f>IFERROR(INDEX('[3]5.งบทดลอง รพ.'!$I:$I,MATCH(F:F,'[3]5.งบทดลอง รพ.'!B:B,0)),)</f>
        <v>0</v>
      </c>
      <c r="N239" s="295">
        <f>IFERROR(INDEX('[3]5.งบทดลอง รพ.'!$J:$J,MATCH(F:F,'[3]5.งบทดลอง รพ.'!B:B,0)),)</f>
        <v>0</v>
      </c>
      <c r="O239" s="295">
        <f>IFERROR(INDEX('[3]5.งบทดลอง รพ.'!$K:$K,MATCH(F:F,'[3]5.งบทดลอง รพ.'!B:B,0)),)</f>
        <v>262350</v>
      </c>
      <c r="P239" s="295">
        <f>IFERROR(INDEX('[3]5.งบทดลอง รพ.'!$L:$L,MATCH(F:F,'[3]5.งบทดลอง รพ.'!B:B,0)),)</f>
        <v>0</v>
      </c>
      <c r="Q239" s="295">
        <f>IFERROR(INDEX('[3]5.งบทดลอง รพ.'!$M:$M,MATCH(F:F,'[3]5.งบทดลอง รพ.'!B:B,0)),)</f>
        <v>0</v>
      </c>
      <c r="R239" s="295">
        <f>IFERROR(INDEX('[3]5.งบทดลอง รพ.'!$N:$N,MATCH(F:F,'[3]5.งบทดลอง รพ.'!B:B,0)),)</f>
        <v>0</v>
      </c>
      <c r="S239" s="295">
        <f>IFERROR(INDEX('[3]5.งบทดลอง รพ.'!$O:$O,MATCH(F:F,'[3]5.งบทดลอง รพ.'!B:B,0)),)</f>
        <v>0</v>
      </c>
      <c r="T239" s="295">
        <f>IFERROR(INDEX('[3]5.งบทดลอง รพ.'!$P:$P,MATCH(F:F,'[3]5.งบทดลอง รพ.'!B:B,0)),)</f>
        <v>0</v>
      </c>
      <c r="U239" s="295">
        <f>IFERROR(INDEX('[3]5.งบทดลอง รพ.'!$Q:$Q,MATCH(F:F,'[3]5.งบทดลอง รพ.'!B:B,0)),)</f>
        <v>166200</v>
      </c>
      <c r="V239" s="295">
        <f>IFERROR(INDEX('[3]5.งบทดลอง รพ.'!$R:$R,MATCH(F:F,'[3]5.งบทดลอง รพ.'!B:B,0)),)</f>
        <v>2400</v>
      </c>
      <c r="W239" s="295">
        <f>IFERROR(INDEX('[3]5.งบทดลอง รพ.'!$S:$S,MATCH(F:F,'[3]5.งบทดลอง รพ.'!B:B,0)),)</f>
        <v>1200</v>
      </c>
      <c r="X239" s="295">
        <f>IFERROR(INDEX('[3]5.งบทดลอง รพ.'!$T:$T,MATCH(F:F,'[3]5.งบทดลอง รพ.'!B:B,0)),)</f>
        <v>0</v>
      </c>
      <c r="Y239" s="295">
        <f>IFERROR(INDEX('[3]5.งบทดลอง รพ.'!$U:$U,MATCH(F:F,'[3]5.งบทดลอง รพ.'!B:B,0)),)</f>
        <v>0</v>
      </c>
      <c r="Z239" s="295">
        <f>IFERROR(INDEX('[3]5.งบทดลอง รพ.'!$V:$V,MATCH(F:F,'[3]5.งบทดลอง รพ.'!B:B,0)),)</f>
        <v>0</v>
      </c>
      <c r="AA239" s="295">
        <f>IFERROR(INDEX('[3]5.งบทดลอง รพ.'!$W:$W,MATCH(F:F,'[3]5.งบทดลอง รพ.'!B:B,0)),)</f>
        <v>0</v>
      </c>
      <c r="AB239" s="295">
        <f>IFERROR(INDEX('[3]5.งบทดลอง รพ.'!$X:$X,MATCH(F:F,'[3]5.งบทดลอง รพ.'!B:B,0)),)</f>
        <v>0</v>
      </c>
      <c r="AC239" s="295">
        <f>IFERROR(INDEX('[3]5.งบทดลอง รพ.'!$Y:$Y,MATCH(F:F,'[3]5.งบทดลอง รพ.'!B:B,0)),)</f>
        <v>0</v>
      </c>
      <c r="AD239" s="295">
        <f>IFERROR(INDEX('[3]5.งบทดลอง รพ.'!$Z:$Z,MATCH(F:F,'[3]5.งบทดลอง รพ.'!B:B,0)),)</f>
        <v>0</v>
      </c>
      <c r="AE239" s="295">
        <f>IFERROR(INDEX('[3]5.งบทดลอง รพ.'!$AA:$AA,MATCH(F:F,'[3]5.งบทดลอง รพ.'!B:B,0)),)</f>
        <v>14250</v>
      </c>
      <c r="AF239" s="295">
        <f>IFERROR(INDEX('[3]5.งบทดลอง รพ.'!$AB:$AB,MATCH(F:F,'[3]5.งบทดลอง รพ.'!B:B,0)),)</f>
        <v>0</v>
      </c>
      <c r="AG239" s="295">
        <f>IFERROR(INDEX('[3]5.งบทดลอง รพ.'!$AC:$AC,MATCH(F:F,'[3]5.งบทดลอง รพ.'!B:B,0)),)</f>
        <v>0</v>
      </c>
      <c r="AH239" s="295">
        <f>IFERROR(INDEX('[3]5.งบทดลอง รพ.'!$AD:$AD,MATCH(F:F,'[3]5.งบทดลอง รพ.'!B:B,0)),)</f>
        <v>0</v>
      </c>
      <c r="AI239" s="295">
        <f>IFERROR(INDEX('[3]5.งบทดลอง รพ.'!$AE:$AE,MATCH(F:F,'[3]5.งบทดลอง รพ.'!B:B,0)),)</f>
        <v>0</v>
      </c>
      <c r="AJ239" s="295">
        <f>IFERROR(INDEX('[3]5.งบทดลอง รพ.'!$AF:$AF,MATCH(F:F,'[3]5.งบทดลอง รพ.'!B:B,0)),)</f>
        <v>3300</v>
      </c>
      <c r="AK239" s="295">
        <f>IFERROR(INDEX('[3]5.งบทดลอง รพ.'!$AG:$AG,MATCH(F:F,'[3]5.งบทดลอง รพ.'!B:B,0)),)</f>
        <v>0</v>
      </c>
      <c r="AL239" s="295">
        <f>IFERROR(INDEX('[3]5.งบทดลอง รพ.'!$AH:$AH,MATCH(F:F,'[3]5.งบทดลอง รพ.'!B:B,0)),)</f>
        <v>0</v>
      </c>
      <c r="AM239" s="295">
        <f>IFERROR(INDEX('[3]5.งบทดลอง รพ.'!$AI:$AI,MATCH(F:F,'[3]5.งบทดลอง รพ.'!B:B,0)),)</f>
        <v>1200</v>
      </c>
      <c r="AN239" s="295">
        <f>IFERROR(INDEX('[3]5.งบทดลอง รพ.'!$AJ:$AJ,MATCH(F:F,'[3]5.งบทดลอง รพ.'!B:B,0)),)</f>
        <v>0</v>
      </c>
      <c r="AO239" s="295">
        <f>IFERROR(INDEX('[3]5.งบทดลอง รพ.'!$AK:$AK,MATCH(F:F,'[3]5.งบทดลอง รพ.'!B:B,0)),)</f>
        <v>0</v>
      </c>
      <c r="AP239" s="295">
        <f>IFERROR(INDEX('[3]5.งบทดลอง รพ.'!$AL:$AL,MATCH(F:F,'[3]5.งบทดลอง รพ.'!B:B,0)),)</f>
        <v>0</v>
      </c>
      <c r="AQ239" s="295">
        <f>IFERROR(INDEX('[3]5.งบทดลอง รพ.'!$AM:$AM,MATCH(F:F,'[3]5.งบทดลอง รพ.'!B:B,0)),)</f>
        <v>0</v>
      </c>
      <c r="AR239" s="295">
        <f>IFERROR(INDEX('[3]5.งบทดลอง รพ.'!$AN:$AN,MATCH(F:F,'[3]5.งบทดลอง รพ.'!B:B,0)),)</f>
        <v>2250</v>
      </c>
      <c r="AS239" s="295">
        <f>IFERROR(INDEX('[3]5.งบทดลอง รพ.'!$AO:$AO,MATCH(F:F,'[3]5.งบทดลอง รพ.'!B:B,0)),)</f>
        <v>0</v>
      </c>
      <c r="AT239" s="295">
        <f>IFERROR(INDEX('[3]5.งบทดลอง รพ.'!$AP:$AP,MATCH(F:F,'[3]5.งบทดลอง รพ.'!B:B,0)),)</f>
        <v>0</v>
      </c>
      <c r="AU239" s="295">
        <f>IFERROR(INDEX('[3]5.งบทดลอง รพ.'!$AQ:$AQ,MATCH(F:F,'[3]5.งบทดลอง รพ.'!B:B,0)),)</f>
        <v>2250</v>
      </c>
      <c r="AV239" s="295">
        <f>IFERROR(INDEX('[3]5.งบทดลอง รพ.'!$AR:$AR,MATCH(F:F,'[3]5.งบทดลอง รพ.'!B:B,0)),)</f>
        <v>1200</v>
      </c>
      <c r="AW239" s="295">
        <f>IFERROR(INDEX('[3]5.งบทดลอง รพ.'!$AS:$AS,MATCH(F:F,'[3]5.งบทดลอง รพ.'!B:B,0)),)</f>
        <v>9750</v>
      </c>
      <c r="AX239" s="295">
        <f>IFERROR(INDEX('[3]5.งบทดลอง รพ.'!$AT:$AT,MATCH(F:F,'[3]5.งบทดลอง รพ.'!B:B,0)),)</f>
        <v>750</v>
      </c>
      <c r="AY239" s="295">
        <f>IFERROR(INDEX('[3]5.งบทดลอง รพ.'!$AU:$AU,MATCH(F:F,'[3]5.งบทดลอง รพ.'!B:B,0)),)</f>
        <v>0</v>
      </c>
      <c r="AZ239" s="295">
        <f>IFERROR(INDEX('[3]5.งบทดลอง รพ.'!$AV:$AV,MATCH(F:F,'[3]5.งบทดลอง รพ.'!B:B,0)),)</f>
        <v>0</v>
      </c>
      <c r="BA239" s="295">
        <f>IFERROR(INDEX('[3]5.งบทดลอง รพ.'!$AW:$AW,MATCH(F:F,'[3]5.งบทดลอง รพ.'!B:B,0)),)</f>
        <v>0</v>
      </c>
      <c r="BB239" s="295">
        <f>IFERROR(INDEX('[3]5.งบทดลอง รพ.'!$AX:$AX,MATCH(F:F,'[3]5.งบทดลอง รพ.'!B:B,0)),)</f>
        <v>129350</v>
      </c>
      <c r="BC239" s="295">
        <f>IFERROR(INDEX('[3]5.งบทดลอง รพ.'!$AY:$AY,MATCH(F:F,'[3]5.งบทดลอง รพ.'!B:B,0)),)</f>
        <v>0</v>
      </c>
      <c r="BD239" s="295">
        <f>IFERROR(INDEX('[3]5.งบทดลอง รพ.'!$AZ:$AZ,MATCH(F:F,'[3]5.งบทดลอง รพ.'!B:B,0)),)</f>
        <v>0</v>
      </c>
      <c r="BE239" s="295">
        <f>IFERROR(INDEX('[3]5.งบทดลอง รพ.'!$BA:$BA,MATCH(F:F,'[3]5.งบทดลอง รพ.'!B:B,0)),)</f>
        <v>0</v>
      </c>
      <c r="BF239" s="295">
        <f>IFERROR(INDEX('[3]5.งบทดลอง รพ.'!$BB:$BB,MATCH(F:F,'[3]5.งบทดลอง รพ.'!B:B,0)),)</f>
        <v>0</v>
      </c>
      <c r="BG239" s="295">
        <f>IFERROR(INDEX('[3]5.งบทดลอง รพ.'!$BC:$BC,MATCH(F:F,'[3]5.งบทดลอง รพ.'!B:B,0)),)</f>
        <v>0</v>
      </c>
      <c r="BH239" s="295">
        <f>IFERROR(INDEX('[3]5.งบทดลอง รพ.'!$BD:$BD,MATCH(F:F,'[3]5.งบทดลอง รพ.'!B:B,0)),)</f>
        <v>7500</v>
      </c>
      <c r="BI239" s="295">
        <f>IFERROR(INDEX('[3]5.งบทดลอง รพ.'!$BE:$BE,MATCH(F:F,'[3]5.งบทดลอง รพ.'!B:B,0)),)</f>
        <v>0</v>
      </c>
      <c r="BJ239" s="295">
        <f>IFERROR(INDEX('[3]5.งบทดลอง รพ.'!$BF:$BF,MATCH(F:F,'[3]5.งบทดลอง รพ.'!B:B,0)),)</f>
        <v>0</v>
      </c>
      <c r="BK239" s="295">
        <f>IFERROR(INDEX('[3]5.งบทดลอง รพ.'!$BG:$BG,MATCH(F:F,'[3]5.งบทดลอง รพ.'!B:B,0)),)</f>
        <v>0</v>
      </c>
      <c r="BL239" s="295">
        <f>IFERROR(INDEX('[3]5.งบทดลอง รพ.'!$BH:$BH,MATCH(F:F,'[3]5.งบทดลอง รพ.'!B:B,0)),)</f>
        <v>0</v>
      </c>
      <c r="BM239" s="295">
        <f>IFERROR(INDEX('[3]5.งบทดลอง รพ.'!$BI:$BI,MATCH(F:F,'[3]5.งบทดลอง รพ.'!B:B,0)),)</f>
        <v>117825</v>
      </c>
      <c r="BN239" s="295">
        <f>IFERROR(INDEX('[3]5.งบทดลอง รพ.'!$BJ:$BJ,MATCH(F:F,'[3]5.งบทดลอง รพ.'!B:B,0)),)</f>
        <v>123000</v>
      </c>
      <c r="BO239" s="295">
        <f>IFERROR(INDEX('[3]5.งบทดลอง รพ.'!$BK:$BK,MATCH(F:F,'[3]5.งบทดลอง รพ.'!B:B,0)),)</f>
        <v>0</v>
      </c>
      <c r="BP239" s="295">
        <f>IFERROR(INDEX('[3]5.งบทดลอง รพ.'!$BL:$BL,MATCH(F:F,'[3]5.งบทดลอง รพ.'!B:B,0)),)</f>
        <v>0</v>
      </c>
      <c r="BQ239" s="295">
        <f>IFERROR(INDEX('[3]5.งบทดลอง รพ.'!$BM:$BM,MATCH(F:F,'[3]5.งบทดลอง รพ.'!B:B,0)),)</f>
        <v>0</v>
      </c>
      <c r="BR239" s="295">
        <f>IFERROR(INDEX('[3]5.งบทดลอง รพ.'!$BN:$BN,MATCH(F:F,'[3]5.งบทดลอง รพ.'!B:B,0)),)</f>
        <v>44250</v>
      </c>
      <c r="BS239" s="295">
        <f>IFERROR(INDEX('[3]5.งบทดลอง รพ.'!$BO:$BO,MATCH(F:F,'[3]5.งบทดลอง รพ.'!B:B,0)),)</f>
        <v>0</v>
      </c>
      <c r="BT239" s="295">
        <f>IFERROR(INDEX('[3]5.งบทดลอง รพ.'!$BP:$BP,MATCH(F:F,'[3]5.งบทดลอง รพ.'!B:B,0)),)</f>
        <v>19915</v>
      </c>
      <c r="BU239" s="295">
        <f>IFERROR(INDEX('[3]5.งบทดลอง รพ.'!$BQ:$BQ,MATCH(F:F,'[3]5.งบทดลอง รพ.'!B:B,0)),)</f>
        <v>0</v>
      </c>
      <c r="BV239" s="295">
        <f>IFERROR(INDEX('[3]5.งบทดลอง รพ.'!$BR:$BR,MATCH(F:F,'[3]5.งบทดลอง รพ.'!B:B,0)),)</f>
        <v>5250</v>
      </c>
      <c r="BW239" s="295">
        <f>IFERROR(INDEX('[3]5.งบทดลอง รพ.'!$BS:$BS,MATCH(F:F,'[3]5.งบทดลอง รพ.'!B:B,0)),)</f>
        <v>9750</v>
      </c>
      <c r="BX239" s="295">
        <f>IFERROR(INDEX('[3]5.งบทดลอง รพ.'!$BT:$BT,MATCH(F:F,'[3]5.งบทดลอง รพ.'!B:B,0)),)</f>
        <v>7500</v>
      </c>
      <c r="BY239" s="295">
        <f>IFERROR(INDEX('[3]5.งบทดลอง รพ.'!$BU:$BU,MATCH(F:F,'[3]5.งบทดลอง รพ.'!B:B,0)),)</f>
        <v>0</v>
      </c>
      <c r="BZ239" s="295">
        <f>IFERROR(INDEX('[3]5.งบทดลอง รพ.'!$BV:$BV,MATCH(F:F,'[3]5.งบทดลอง รพ.'!B:B,0)),)</f>
        <v>0</v>
      </c>
      <c r="CA239" s="295">
        <f>IFERROR(INDEX('[3]5.งบทดลอง รพ.'!$BW:$BW,MATCH(F:F,'[3]5.งบทดลอง รพ.'!B:B,0)),)</f>
        <v>5200</v>
      </c>
      <c r="CB239" s="295">
        <f>IFERROR(INDEX('[3]5.งบทดลอง รพ.'!$BX:$BX,MATCH(F:F,'[3]5.งบทดลอง รพ.'!B:B,0)),)</f>
        <v>0</v>
      </c>
      <c r="CC239" s="506">
        <f t="shared" si="40"/>
        <v>1275490</v>
      </c>
    </row>
    <row r="240" spans="1:81" s="308" customFormat="1">
      <c r="A240" s="307" t="s">
        <v>787</v>
      </c>
      <c r="B240" s="292" t="s">
        <v>43</v>
      </c>
      <c r="C240" s="293" t="s">
        <v>44</v>
      </c>
      <c r="D240" s="294"/>
      <c r="E240" s="310"/>
      <c r="F240" s="509" t="s">
        <v>1854</v>
      </c>
      <c r="G240" s="510" t="s">
        <v>871</v>
      </c>
      <c r="H240" s="295">
        <f>IFERROR(INDEX('[3]5.งบทดลอง รพ.'!$D:$D,MATCH(F:F,'[3]5.งบทดลอง รพ.'!B:B,0)),)</f>
        <v>0</v>
      </c>
      <c r="I240" s="295">
        <f>IFERROR(INDEX('[3]5.งบทดลอง รพ.'!$E:$E,MATCH(F:F,'[3]5.งบทดลอง รพ.'!B:B,0)),)</f>
        <v>74670</v>
      </c>
      <c r="J240" s="295">
        <f>IFERROR(INDEX('[3]5.งบทดลอง รพ.'!$F:$F,MATCH(F:F,'[3]5.งบทดลอง รพ.'!B:B,0)),)</f>
        <v>0</v>
      </c>
      <c r="K240" s="295">
        <f>IFERROR(INDEX('[3]5.งบทดลอง รพ.'!$G:$G,MATCH(F:F,'[3]5.งบทดลอง รพ.'!B:B,0)),)</f>
        <v>0</v>
      </c>
      <c r="L240" s="295">
        <f>IFERROR(INDEX('[3]5.งบทดลอง รพ.'!$H:$H,MATCH(F:F,'[3]5.งบทดลอง รพ.'!B:B,0)),)</f>
        <v>0</v>
      </c>
      <c r="M240" s="295">
        <f>IFERROR(INDEX('[3]5.งบทดลอง รพ.'!$I:$I,MATCH(F:F,'[3]5.งบทดลอง รพ.'!B:B,0)),)</f>
        <v>0</v>
      </c>
      <c r="N240" s="295">
        <f>IFERROR(INDEX('[3]5.งบทดลอง รพ.'!$J:$J,MATCH(F:F,'[3]5.งบทดลอง รพ.'!B:B,0)),)</f>
        <v>460000</v>
      </c>
      <c r="O240" s="295">
        <f>IFERROR(INDEX('[3]5.งบทดลอง รพ.'!$K:$K,MATCH(F:F,'[3]5.งบทดลอง รพ.'!B:B,0)),)</f>
        <v>0</v>
      </c>
      <c r="P240" s="295">
        <f>IFERROR(INDEX('[3]5.งบทดลอง รพ.'!$L:$L,MATCH(F:F,'[3]5.งบทดลอง รพ.'!B:B,0)),)</f>
        <v>0</v>
      </c>
      <c r="Q240" s="295">
        <f>IFERROR(INDEX('[3]5.งบทดลอง รพ.'!$M:$M,MATCH(F:F,'[3]5.งบทดลอง รพ.'!B:B,0)),)</f>
        <v>120000</v>
      </c>
      <c r="R240" s="295">
        <f>IFERROR(INDEX('[3]5.งบทดลอง รพ.'!$N:$N,MATCH(F:F,'[3]5.งบทดลอง รพ.'!B:B,0)),)</f>
        <v>0</v>
      </c>
      <c r="S240" s="295">
        <f>IFERROR(INDEX('[3]5.งบทดลอง รพ.'!$O:$O,MATCH(F:F,'[3]5.งบทดลอง รพ.'!B:B,0)),)</f>
        <v>0</v>
      </c>
      <c r="T240" s="295">
        <f>IFERROR(INDEX('[3]5.งบทดลอง รพ.'!$P:$P,MATCH(F:F,'[3]5.งบทดลอง รพ.'!B:B,0)),)</f>
        <v>15000</v>
      </c>
      <c r="U240" s="295">
        <f>IFERROR(INDEX('[3]5.งบทดลอง รพ.'!$Q:$Q,MATCH(F:F,'[3]5.งบทดลอง รพ.'!B:B,0)),)</f>
        <v>45000</v>
      </c>
      <c r="V240" s="295">
        <f>IFERROR(INDEX('[3]5.งบทดลอง รพ.'!$R:$R,MATCH(F:F,'[3]5.งบทดลอง รพ.'!B:B,0)),)</f>
        <v>0</v>
      </c>
      <c r="W240" s="295">
        <f>IFERROR(INDEX('[3]5.งบทดลอง รพ.'!$S:$S,MATCH(F:F,'[3]5.งบทดลอง รพ.'!B:B,0)),)</f>
        <v>0</v>
      </c>
      <c r="X240" s="295">
        <f>IFERROR(INDEX('[3]5.งบทดลอง รพ.'!$T:$T,MATCH(F:F,'[3]5.งบทดลอง รพ.'!B:B,0)),)</f>
        <v>0</v>
      </c>
      <c r="Y240" s="295">
        <f>IFERROR(INDEX('[3]5.งบทดลอง รพ.'!$U:$U,MATCH(F:F,'[3]5.งบทดลอง รพ.'!B:B,0)),)</f>
        <v>0</v>
      </c>
      <c r="Z240" s="295">
        <f>IFERROR(INDEX('[3]5.งบทดลอง รพ.'!$V:$V,MATCH(F:F,'[3]5.งบทดลอง รพ.'!B:B,0)),)</f>
        <v>0</v>
      </c>
      <c r="AA240" s="295">
        <f>IFERROR(INDEX('[3]5.งบทดลอง รพ.'!$W:$W,MATCH(F:F,'[3]5.งบทดลอง รพ.'!B:B,0)),)</f>
        <v>0</v>
      </c>
      <c r="AB240" s="295">
        <f>IFERROR(INDEX('[3]5.งบทดลอง รพ.'!$X:$X,MATCH(F:F,'[3]5.งบทดลอง รพ.'!B:B,0)),)</f>
        <v>0</v>
      </c>
      <c r="AC240" s="295">
        <f>IFERROR(INDEX('[3]5.งบทดลอง รพ.'!$Y:$Y,MATCH(F:F,'[3]5.งบทดลอง รพ.'!B:B,0)),)</f>
        <v>10000</v>
      </c>
      <c r="AD240" s="295">
        <f>IFERROR(INDEX('[3]5.งบทดลอง รพ.'!$Z:$Z,MATCH(F:F,'[3]5.งบทดลอง รพ.'!B:B,0)),)</f>
        <v>0</v>
      </c>
      <c r="AE240" s="295">
        <f>IFERROR(INDEX('[3]5.งบทดลอง รพ.'!$AA:$AA,MATCH(F:F,'[3]5.งบทดลอง รพ.'!B:B,0)),)</f>
        <v>0</v>
      </c>
      <c r="AF240" s="295">
        <f>IFERROR(INDEX('[3]5.งบทดลอง รพ.'!$AB:$AB,MATCH(F:F,'[3]5.งบทดลอง รพ.'!B:B,0)),)</f>
        <v>0</v>
      </c>
      <c r="AG240" s="295">
        <f>IFERROR(INDEX('[3]5.งบทดลอง รพ.'!$AC:$AC,MATCH(F:F,'[3]5.งบทดลอง รพ.'!B:B,0)),)</f>
        <v>0</v>
      </c>
      <c r="AH240" s="295">
        <f>IFERROR(INDEX('[3]5.งบทดลอง รพ.'!$AD:$AD,MATCH(F:F,'[3]5.งบทดลอง รพ.'!B:B,0)),)</f>
        <v>0</v>
      </c>
      <c r="AI240" s="295">
        <f>IFERROR(INDEX('[3]5.งบทดลอง รพ.'!$AE:$AE,MATCH(F:F,'[3]5.งบทดลอง รพ.'!B:B,0)),)</f>
        <v>260000</v>
      </c>
      <c r="AJ240" s="295">
        <f>IFERROR(INDEX('[3]5.งบทดลอง รพ.'!$AF:$AF,MATCH(F:F,'[3]5.งบทดลอง รพ.'!B:B,0)),)</f>
        <v>0</v>
      </c>
      <c r="AK240" s="295">
        <f>IFERROR(INDEX('[3]5.งบทดลอง รพ.'!$AG:$AG,MATCH(F:F,'[3]5.งบทดลอง รพ.'!B:B,0)),)</f>
        <v>0</v>
      </c>
      <c r="AL240" s="295">
        <f>IFERROR(INDEX('[3]5.งบทดลอง รพ.'!$AH:$AH,MATCH(F:F,'[3]5.งบทดลอง รพ.'!B:B,0)),)</f>
        <v>0</v>
      </c>
      <c r="AM240" s="295">
        <f>IFERROR(INDEX('[3]5.งบทดลอง รพ.'!$AI:$AI,MATCH(F:F,'[3]5.งบทดลอง รพ.'!B:B,0)),)</f>
        <v>0</v>
      </c>
      <c r="AN240" s="295">
        <f>IFERROR(INDEX('[3]5.งบทดลอง รพ.'!$AJ:$AJ,MATCH(F:F,'[3]5.งบทดลอง รพ.'!B:B,0)),)</f>
        <v>0</v>
      </c>
      <c r="AO240" s="295">
        <f>IFERROR(INDEX('[3]5.งบทดลอง รพ.'!$AK:$AK,MATCH(F:F,'[3]5.งบทดลอง รพ.'!B:B,0)),)</f>
        <v>0</v>
      </c>
      <c r="AP240" s="295">
        <f>IFERROR(INDEX('[3]5.งบทดลอง รพ.'!$AL:$AL,MATCH(F:F,'[3]5.งบทดลอง รพ.'!B:B,0)),)</f>
        <v>0</v>
      </c>
      <c r="AQ240" s="295">
        <f>IFERROR(INDEX('[3]5.งบทดลอง รพ.'!$AM:$AM,MATCH(F:F,'[3]5.งบทดลอง รพ.'!B:B,0)),)</f>
        <v>0</v>
      </c>
      <c r="AR240" s="295">
        <f>IFERROR(INDEX('[3]5.งบทดลอง รพ.'!$AN:$AN,MATCH(F:F,'[3]5.งบทดลอง รพ.'!B:B,0)),)</f>
        <v>0</v>
      </c>
      <c r="AS240" s="295">
        <f>IFERROR(INDEX('[3]5.งบทดลอง รพ.'!$AO:$AO,MATCH(F:F,'[3]5.งบทดลอง รพ.'!B:B,0)),)</f>
        <v>0</v>
      </c>
      <c r="AT240" s="295">
        <f>IFERROR(INDEX('[3]5.งบทดลอง รพ.'!$AP:$AP,MATCH(F:F,'[3]5.งบทดลอง รพ.'!B:B,0)),)</f>
        <v>0</v>
      </c>
      <c r="AU240" s="295">
        <f>IFERROR(INDEX('[3]5.งบทดลอง รพ.'!$AQ:$AQ,MATCH(F:F,'[3]5.งบทดลอง รพ.'!B:B,0)),)</f>
        <v>60000</v>
      </c>
      <c r="AV240" s="295">
        <f>IFERROR(INDEX('[3]5.งบทดลอง รพ.'!$AR:$AR,MATCH(F:F,'[3]5.งบทดลอง รพ.'!B:B,0)),)</f>
        <v>0</v>
      </c>
      <c r="AW240" s="295">
        <f>IFERROR(INDEX('[3]5.งบทดลอง รพ.'!$AS:$AS,MATCH(F:F,'[3]5.งบทดลอง รพ.'!B:B,0)),)</f>
        <v>0</v>
      </c>
      <c r="AX240" s="295">
        <f>IFERROR(INDEX('[3]5.งบทดลอง รพ.'!$AT:$AT,MATCH(F:F,'[3]5.งบทดลอง รพ.'!B:B,0)),)</f>
        <v>0</v>
      </c>
      <c r="AY240" s="295">
        <f>IFERROR(INDEX('[3]5.งบทดลอง รพ.'!$AU:$AU,MATCH(F:F,'[3]5.งบทดลอง รพ.'!B:B,0)),)</f>
        <v>0</v>
      </c>
      <c r="AZ240" s="295">
        <f>IFERROR(INDEX('[3]5.งบทดลอง รพ.'!$AV:$AV,MATCH(F:F,'[3]5.งบทดลอง รพ.'!B:B,0)),)</f>
        <v>0</v>
      </c>
      <c r="BA240" s="295">
        <f>IFERROR(INDEX('[3]5.งบทดลอง รพ.'!$AW:$AW,MATCH(F:F,'[3]5.งบทดลอง รพ.'!B:B,0)),)</f>
        <v>0</v>
      </c>
      <c r="BB240" s="295">
        <f>IFERROR(INDEX('[3]5.งบทดลอง รพ.'!$AX:$AX,MATCH(F:F,'[3]5.งบทดลอง รพ.'!B:B,0)),)</f>
        <v>160000</v>
      </c>
      <c r="BC240" s="295">
        <f>IFERROR(INDEX('[3]5.งบทดลอง รพ.'!$AY:$AY,MATCH(F:F,'[3]5.งบทดลอง รพ.'!B:B,0)),)</f>
        <v>0</v>
      </c>
      <c r="BD240" s="295">
        <f>IFERROR(INDEX('[3]5.งบทดลอง รพ.'!$AZ:$AZ,MATCH(F:F,'[3]5.งบทดลอง รพ.'!B:B,0)),)</f>
        <v>0</v>
      </c>
      <c r="BE240" s="295">
        <f>IFERROR(INDEX('[3]5.งบทดลอง รพ.'!$BA:$BA,MATCH(F:F,'[3]5.งบทดลอง รพ.'!B:B,0)),)</f>
        <v>15000</v>
      </c>
      <c r="BF240" s="295">
        <f>IFERROR(INDEX('[3]5.งบทดลอง รพ.'!$BB:$BB,MATCH(F:F,'[3]5.งบทดลอง รพ.'!B:B,0)),)</f>
        <v>0</v>
      </c>
      <c r="BG240" s="295">
        <f>IFERROR(INDEX('[3]5.งบทดลอง รพ.'!$BC:$BC,MATCH(F:F,'[3]5.งบทดลอง รพ.'!B:B,0)),)</f>
        <v>0</v>
      </c>
      <c r="BH240" s="295">
        <f>IFERROR(INDEX('[3]5.งบทดลอง รพ.'!$BD:$BD,MATCH(F:F,'[3]5.งบทดลอง รพ.'!B:B,0)),)</f>
        <v>0</v>
      </c>
      <c r="BI240" s="295">
        <f>IFERROR(INDEX('[3]5.งบทดลอง รพ.'!$BE:$BE,MATCH(F:F,'[3]5.งบทดลอง รพ.'!B:B,0)),)</f>
        <v>0</v>
      </c>
      <c r="BJ240" s="295">
        <f>IFERROR(INDEX('[3]5.งบทดลอง รพ.'!$BF:$BF,MATCH(F:F,'[3]5.งบทดลอง รพ.'!B:B,0)),)</f>
        <v>0</v>
      </c>
      <c r="BK240" s="295">
        <f>IFERROR(INDEX('[3]5.งบทดลอง รพ.'!$BG:$BG,MATCH(F:F,'[3]5.งบทดลอง รพ.'!B:B,0)),)</f>
        <v>0</v>
      </c>
      <c r="BL240" s="295">
        <f>IFERROR(INDEX('[3]5.งบทดลอง รพ.'!$BH:$BH,MATCH(F:F,'[3]5.งบทดลอง รพ.'!B:B,0)),)</f>
        <v>20040</v>
      </c>
      <c r="BM240" s="295">
        <f>IFERROR(INDEX('[3]5.งบทดลอง รพ.'!$BI:$BI,MATCH(F:F,'[3]5.งบทดลอง รพ.'!B:B,0)),)</f>
        <v>12000</v>
      </c>
      <c r="BN240" s="295">
        <f>IFERROR(INDEX('[3]5.งบทดลอง รพ.'!$BJ:$BJ,MATCH(F:F,'[3]5.งบทดลอง รพ.'!B:B,0)),)</f>
        <v>15000</v>
      </c>
      <c r="BO240" s="295">
        <f>IFERROR(INDEX('[3]5.งบทดลอง รพ.'!$BK:$BK,MATCH(F:F,'[3]5.งบทดลอง รพ.'!B:B,0)),)</f>
        <v>0</v>
      </c>
      <c r="BP240" s="295">
        <f>IFERROR(INDEX('[3]5.งบทดลอง รพ.'!$BL:$BL,MATCH(F:F,'[3]5.งบทดลอง รพ.'!B:B,0)),)</f>
        <v>0</v>
      </c>
      <c r="BQ240" s="295">
        <f>IFERROR(INDEX('[3]5.งบทดลอง รพ.'!$BM:$BM,MATCH(F:F,'[3]5.งบทดลอง รพ.'!B:B,0)),)</f>
        <v>0</v>
      </c>
      <c r="BR240" s="295">
        <f>IFERROR(INDEX('[3]5.งบทดลอง รพ.'!$BN:$BN,MATCH(F:F,'[3]5.งบทดลอง รพ.'!B:B,0)),)</f>
        <v>0</v>
      </c>
      <c r="BS240" s="295">
        <f>IFERROR(INDEX('[3]5.งบทดลอง รพ.'!$BO:$BO,MATCH(F:F,'[3]5.งบทดลอง รพ.'!B:B,0)),)</f>
        <v>5000</v>
      </c>
      <c r="BT240" s="295">
        <f>IFERROR(INDEX('[3]5.งบทดลอง รพ.'!$BP:$BP,MATCH(F:F,'[3]5.งบทดลอง รพ.'!B:B,0)),)</f>
        <v>350000</v>
      </c>
      <c r="BU240" s="295">
        <f>IFERROR(INDEX('[3]5.งบทดลอง รพ.'!$BQ:$BQ,MATCH(F:F,'[3]5.งบทดลอง รพ.'!B:B,0)),)</f>
        <v>0</v>
      </c>
      <c r="BV240" s="295">
        <f>IFERROR(INDEX('[3]5.งบทดลอง รพ.'!$BR:$BR,MATCH(F:F,'[3]5.งบทดลอง รพ.'!B:B,0)),)</f>
        <v>0</v>
      </c>
      <c r="BW240" s="295">
        <f>IFERROR(INDEX('[3]5.งบทดลอง รพ.'!$BS:$BS,MATCH(F:F,'[3]5.งบทดลอง รพ.'!B:B,0)),)</f>
        <v>0</v>
      </c>
      <c r="BX240" s="295">
        <f>IFERROR(INDEX('[3]5.งบทดลอง รพ.'!$BT:$BT,MATCH(F:F,'[3]5.งบทดลอง รพ.'!B:B,0)),)</f>
        <v>15000</v>
      </c>
      <c r="BY240" s="295">
        <f>IFERROR(INDEX('[3]5.งบทดลอง รพ.'!$BU:$BU,MATCH(F:F,'[3]5.งบทดลอง รพ.'!B:B,0)),)</f>
        <v>0</v>
      </c>
      <c r="BZ240" s="295">
        <f>IFERROR(INDEX('[3]5.งบทดลอง รพ.'!$BV:$BV,MATCH(F:F,'[3]5.งบทดลอง รพ.'!B:B,0)),)</f>
        <v>0</v>
      </c>
      <c r="CA240" s="295">
        <f>IFERROR(INDEX('[3]5.งบทดลอง รพ.'!$BW:$BW,MATCH(F:F,'[3]5.งบทดลอง รพ.'!B:B,0)),)</f>
        <v>0</v>
      </c>
      <c r="CB240" s="295">
        <f>IFERROR(INDEX('[3]5.งบทดลอง รพ.'!$BX:$BX,MATCH(F:F,'[3]5.งบทดลอง รพ.'!B:B,0)),)</f>
        <v>0</v>
      </c>
      <c r="CC240" s="506">
        <f t="shared" si="40"/>
        <v>1636710</v>
      </c>
    </row>
    <row r="241" spans="1:81" s="308" customFormat="1">
      <c r="A241" s="307" t="s">
        <v>787</v>
      </c>
      <c r="B241" s="292" t="s">
        <v>43</v>
      </c>
      <c r="C241" s="293" t="s">
        <v>44</v>
      </c>
      <c r="D241" s="294"/>
      <c r="E241" s="310"/>
      <c r="F241" s="509" t="s">
        <v>1855</v>
      </c>
      <c r="G241" s="510" t="s">
        <v>873</v>
      </c>
      <c r="H241" s="295">
        <f>IFERROR(INDEX('[3]5.งบทดลอง รพ.'!$D:$D,MATCH(F:F,'[3]5.งบทดลอง รพ.'!B:B,0)),)</f>
        <v>0</v>
      </c>
      <c r="I241" s="295">
        <f>IFERROR(INDEX('[3]5.งบทดลอง รพ.'!$E:$E,MATCH(F:F,'[3]5.งบทดลอง รพ.'!B:B,0)),)</f>
        <v>0</v>
      </c>
      <c r="J241" s="295">
        <f>IFERROR(INDEX('[3]5.งบทดลอง รพ.'!$F:$F,MATCH(F:F,'[3]5.งบทดลอง รพ.'!B:B,0)),)</f>
        <v>0</v>
      </c>
      <c r="K241" s="295">
        <f>IFERROR(INDEX('[3]5.งบทดลอง รพ.'!$G:$G,MATCH(F:F,'[3]5.งบทดลอง รพ.'!B:B,0)),)</f>
        <v>0</v>
      </c>
      <c r="L241" s="295">
        <f>IFERROR(INDEX('[3]5.งบทดลอง รพ.'!$H:$H,MATCH(F:F,'[3]5.งบทดลอง รพ.'!B:B,0)),)</f>
        <v>0</v>
      </c>
      <c r="M241" s="295">
        <f>IFERROR(INDEX('[3]5.งบทดลอง รพ.'!$I:$I,MATCH(F:F,'[3]5.งบทดลอง รพ.'!B:B,0)),)</f>
        <v>0</v>
      </c>
      <c r="N241" s="295">
        <f>IFERROR(INDEX('[3]5.งบทดลอง รพ.'!$J:$J,MATCH(F:F,'[3]5.งบทดลอง รพ.'!B:B,0)),)</f>
        <v>0</v>
      </c>
      <c r="O241" s="295">
        <f>IFERROR(INDEX('[3]5.งบทดลอง รพ.'!$K:$K,MATCH(F:F,'[3]5.งบทดลอง รพ.'!B:B,0)),)</f>
        <v>0</v>
      </c>
      <c r="P241" s="295">
        <f>IFERROR(INDEX('[3]5.งบทดลอง รพ.'!$L:$L,MATCH(F:F,'[3]5.งบทดลอง รพ.'!B:B,0)),)</f>
        <v>0</v>
      </c>
      <c r="Q241" s="295">
        <f>IFERROR(INDEX('[3]5.งบทดลอง รพ.'!$M:$M,MATCH(F:F,'[3]5.งบทดลอง รพ.'!B:B,0)),)</f>
        <v>0</v>
      </c>
      <c r="R241" s="295">
        <f>IFERROR(INDEX('[3]5.งบทดลอง รพ.'!$N:$N,MATCH(F:F,'[3]5.งบทดลอง รพ.'!B:B,0)),)</f>
        <v>1000</v>
      </c>
      <c r="S241" s="295">
        <f>IFERROR(INDEX('[3]5.งบทดลอง รพ.'!$O:$O,MATCH(F:F,'[3]5.งบทดลอง รพ.'!B:B,0)),)</f>
        <v>0</v>
      </c>
      <c r="T241" s="295">
        <f>IFERROR(INDEX('[3]5.งบทดลอง รพ.'!$P:$P,MATCH(F:F,'[3]5.งบทดลอง รพ.'!B:B,0)),)</f>
        <v>129589</v>
      </c>
      <c r="U241" s="295">
        <f>IFERROR(INDEX('[3]5.งบทดลอง รพ.'!$Q:$Q,MATCH(F:F,'[3]5.งบทดลอง รพ.'!B:B,0)),)</f>
        <v>193390</v>
      </c>
      <c r="V241" s="295">
        <f>IFERROR(INDEX('[3]5.งบทดลอง รพ.'!$R:$R,MATCH(F:F,'[3]5.งบทดลอง รพ.'!B:B,0)),)</f>
        <v>0</v>
      </c>
      <c r="W241" s="295">
        <f>IFERROR(INDEX('[3]5.งบทดลอง รพ.'!$S:$S,MATCH(F:F,'[3]5.งบทดลอง รพ.'!B:B,0)),)</f>
        <v>0</v>
      </c>
      <c r="X241" s="295">
        <f>IFERROR(INDEX('[3]5.งบทดลอง รพ.'!$T:$T,MATCH(F:F,'[3]5.งบทดลอง รพ.'!B:B,0)),)</f>
        <v>67350</v>
      </c>
      <c r="Y241" s="295">
        <f>IFERROR(INDEX('[3]5.งบทดลอง รพ.'!$U:$U,MATCH(F:F,'[3]5.งบทดลอง รพ.'!B:B,0)),)</f>
        <v>0</v>
      </c>
      <c r="Z241" s="295">
        <f>IFERROR(INDEX('[3]5.งบทดลอง รพ.'!$V:$V,MATCH(F:F,'[3]5.งบทดลอง รพ.'!B:B,0)),)</f>
        <v>0</v>
      </c>
      <c r="AA241" s="295">
        <f>IFERROR(INDEX('[3]5.งบทดลอง รพ.'!$W:$W,MATCH(F:F,'[3]5.งบทดลอง รพ.'!B:B,0)),)</f>
        <v>0</v>
      </c>
      <c r="AB241" s="295">
        <f>IFERROR(INDEX('[3]5.งบทดลอง รพ.'!$X:$X,MATCH(F:F,'[3]5.งบทดลอง รพ.'!B:B,0)),)</f>
        <v>0</v>
      </c>
      <c r="AC241" s="295">
        <f>IFERROR(INDEX('[3]5.งบทดลอง รพ.'!$Y:$Y,MATCH(F:F,'[3]5.งบทดลอง รพ.'!B:B,0)),)</f>
        <v>0</v>
      </c>
      <c r="AD241" s="295">
        <f>IFERROR(INDEX('[3]5.งบทดลอง รพ.'!$Z:$Z,MATCH(F:F,'[3]5.งบทดลอง รพ.'!B:B,0)),)</f>
        <v>0</v>
      </c>
      <c r="AE241" s="295">
        <f>IFERROR(INDEX('[3]5.งบทดลอง รพ.'!$AA:$AA,MATCH(F:F,'[3]5.งบทดลอง รพ.'!B:B,0)),)</f>
        <v>0</v>
      </c>
      <c r="AF241" s="295">
        <f>IFERROR(INDEX('[3]5.งบทดลอง รพ.'!$AB:$AB,MATCH(F:F,'[3]5.งบทดลอง รพ.'!B:B,0)),)</f>
        <v>0</v>
      </c>
      <c r="AG241" s="295">
        <f>IFERROR(INDEX('[3]5.งบทดลอง รพ.'!$AC:$AC,MATCH(F:F,'[3]5.งบทดลอง รพ.'!B:B,0)),)</f>
        <v>0</v>
      </c>
      <c r="AH241" s="295">
        <f>IFERROR(INDEX('[3]5.งบทดลอง รพ.'!$AD:$AD,MATCH(F:F,'[3]5.งบทดลอง รพ.'!B:B,0)),)</f>
        <v>0</v>
      </c>
      <c r="AI241" s="295">
        <f>IFERROR(INDEX('[3]5.งบทดลอง รพ.'!$AE:$AE,MATCH(F:F,'[3]5.งบทดลอง รพ.'!B:B,0)),)</f>
        <v>0</v>
      </c>
      <c r="AJ241" s="295">
        <f>IFERROR(INDEX('[3]5.งบทดลอง รพ.'!$AF:$AF,MATCH(F:F,'[3]5.งบทดลอง รพ.'!B:B,0)),)</f>
        <v>15000</v>
      </c>
      <c r="AK241" s="295">
        <f>IFERROR(INDEX('[3]5.งบทดลอง รพ.'!$AG:$AG,MATCH(F:F,'[3]5.งบทดลอง รพ.'!B:B,0)),)</f>
        <v>0</v>
      </c>
      <c r="AL241" s="295">
        <f>IFERROR(INDEX('[3]5.งบทดลอง รพ.'!$AH:$AH,MATCH(F:F,'[3]5.งบทดลอง รพ.'!B:B,0)),)</f>
        <v>0</v>
      </c>
      <c r="AM241" s="295">
        <f>IFERROR(INDEX('[3]5.งบทดลอง รพ.'!$AI:$AI,MATCH(F:F,'[3]5.งบทดลอง รพ.'!B:B,0)),)</f>
        <v>0</v>
      </c>
      <c r="AN241" s="295">
        <f>IFERROR(INDEX('[3]5.งบทดลอง รพ.'!$AJ:$AJ,MATCH(F:F,'[3]5.งบทดลอง รพ.'!B:B,0)),)</f>
        <v>0</v>
      </c>
      <c r="AO241" s="295">
        <f>IFERROR(INDEX('[3]5.งบทดลอง รพ.'!$AK:$AK,MATCH(F:F,'[3]5.งบทดลอง รพ.'!B:B,0)),)</f>
        <v>0</v>
      </c>
      <c r="AP241" s="295">
        <f>IFERROR(INDEX('[3]5.งบทดลอง รพ.'!$AL:$AL,MATCH(F:F,'[3]5.งบทดลอง รพ.'!B:B,0)),)</f>
        <v>0</v>
      </c>
      <c r="AQ241" s="295">
        <f>IFERROR(INDEX('[3]5.งบทดลอง รพ.'!$AM:$AM,MATCH(F:F,'[3]5.งบทดลอง รพ.'!B:B,0)),)</f>
        <v>244218</v>
      </c>
      <c r="AR241" s="295">
        <f>IFERROR(INDEX('[3]5.งบทดลอง รพ.'!$AN:$AN,MATCH(F:F,'[3]5.งบทดลอง รพ.'!B:B,0)),)</f>
        <v>0</v>
      </c>
      <c r="AS241" s="295">
        <f>IFERROR(INDEX('[3]5.งบทดลอง รพ.'!$AO:$AO,MATCH(F:F,'[3]5.งบทดลอง รพ.'!B:B,0)),)</f>
        <v>0</v>
      </c>
      <c r="AT241" s="295">
        <f>IFERROR(INDEX('[3]5.งบทดลอง รพ.'!$AP:$AP,MATCH(F:F,'[3]5.งบทดลอง รพ.'!B:B,0)),)</f>
        <v>157533</v>
      </c>
      <c r="AU241" s="295">
        <f>IFERROR(INDEX('[3]5.งบทดลอง รพ.'!$AQ:$AQ,MATCH(F:F,'[3]5.งบทดลอง รพ.'!B:B,0)),)</f>
        <v>0</v>
      </c>
      <c r="AV241" s="295">
        <f>IFERROR(INDEX('[3]5.งบทดลอง รพ.'!$AR:$AR,MATCH(F:F,'[3]5.งบทดลอง รพ.'!B:B,0)),)</f>
        <v>0</v>
      </c>
      <c r="AW241" s="295">
        <f>IFERROR(INDEX('[3]5.งบทดลอง รพ.'!$AS:$AS,MATCH(F:F,'[3]5.งบทดลอง รพ.'!B:B,0)),)</f>
        <v>0</v>
      </c>
      <c r="AX241" s="295">
        <f>IFERROR(INDEX('[3]5.งบทดลอง รพ.'!$AT:$AT,MATCH(F:F,'[3]5.งบทดลอง รพ.'!B:B,0)),)</f>
        <v>0</v>
      </c>
      <c r="AY241" s="295">
        <f>IFERROR(INDEX('[3]5.งบทดลอง รพ.'!$AU:$AU,MATCH(F:F,'[3]5.งบทดลอง รพ.'!B:B,0)),)</f>
        <v>0</v>
      </c>
      <c r="AZ241" s="295">
        <f>IFERROR(INDEX('[3]5.งบทดลอง รพ.'!$AV:$AV,MATCH(F:F,'[3]5.งบทดลอง รพ.'!B:B,0)),)</f>
        <v>0</v>
      </c>
      <c r="BA241" s="295">
        <f>IFERROR(INDEX('[3]5.งบทดลอง รพ.'!$AW:$AW,MATCH(F:F,'[3]5.งบทดลอง รพ.'!B:B,0)),)</f>
        <v>0</v>
      </c>
      <c r="BB241" s="295">
        <f>IFERROR(INDEX('[3]5.งบทดลอง รพ.'!$AX:$AX,MATCH(F:F,'[3]5.งบทดลอง รพ.'!B:B,0)),)</f>
        <v>0</v>
      </c>
      <c r="BC241" s="295">
        <f>IFERROR(INDEX('[3]5.งบทดลอง รพ.'!$AY:$AY,MATCH(F:F,'[3]5.งบทดลอง รพ.'!B:B,0)),)</f>
        <v>0</v>
      </c>
      <c r="BD241" s="295">
        <f>IFERROR(INDEX('[3]5.งบทดลอง รพ.'!$AZ:$AZ,MATCH(F:F,'[3]5.งบทดลอง รพ.'!B:B,0)),)</f>
        <v>0</v>
      </c>
      <c r="BE241" s="295">
        <f>IFERROR(INDEX('[3]5.งบทดลอง รพ.'!$BA:$BA,MATCH(F:F,'[3]5.งบทดลอง รพ.'!B:B,0)),)</f>
        <v>0</v>
      </c>
      <c r="BF241" s="295">
        <f>IFERROR(INDEX('[3]5.งบทดลอง รพ.'!$BB:$BB,MATCH(F:F,'[3]5.งบทดลอง รพ.'!B:B,0)),)</f>
        <v>0</v>
      </c>
      <c r="BG241" s="295">
        <f>IFERROR(INDEX('[3]5.งบทดลอง รพ.'!$BC:$BC,MATCH(F:F,'[3]5.งบทดลอง รพ.'!B:B,0)),)</f>
        <v>0</v>
      </c>
      <c r="BH241" s="295">
        <f>IFERROR(INDEX('[3]5.งบทดลอง รพ.'!$BD:$BD,MATCH(F:F,'[3]5.งบทดลอง รพ.'!B:B,0)),)</f>
        <v>0</v>
      </c>
      <c r="BI241" s="295">
        <f>IFERROR(INDEX('[3]5.งบทดลอง รพ.'!$BE:$BE,MATCH(F:F,'[3]5.งบทดลอง รพ.'!B:B,0)),)</f>
        <v>211290</v>
      </c>
      <c r="BJ241" s="295">
        <f>IFERROR(INDEX('[3]5.งบทดลอง รพ.'!$BF:$BF,MATCH(F:F,'[3]5.งบทดลอง รพ.'!B:B,0)),)</f>
        <v>43200</v>
      </c>
      <c r="BK241" s="295">
        <f>IFERROR(INDEX('[3]5.งบทดลอง รพ.'!$BG:$BG,MATCH(F:F,'[3]5.งบทดลอง รพ.'!B:B,0)),)</f>
        <v>0</v>
      </c>
      <c r="BL241" s="295">
        <f>IFERROR(INDEX('[3]5.งบทดลอง รพ.'!$BH:$BH,MATCH(F:F,'[3]5.งบทดลอง รพ.'!B:B,0)),)</f>
        <v>0</v>
      </c>
      <c r="BM241" s="295">
        <f>IFERROR(INDEX('[3]5.งบทดลอง รพ.'!$BI:$BI,MATCH(F:F,'[3]5.งบทดลอง รพ.'!B:B,0)),)</f>
        <v>0</v>
      </c>
      <c r="BN241" s="295">
        <f>IFERROR(INDEX('[3]5.งบทดลอง รพ.'!$BJ:$BJ,MATCH(F:F,'[3]5.งบทดลอง รพ.'!B:B,0)),)</f>
        <v>15000</v>
      </c>
      <c r="BO241" s="295">
        <f>IFERROR(INDEX('[3]5.งบทดลอง รพ.'!$BK:$BK,MATCH(F:F,'[3]5.งบทดลอง รพ.'!B:B,0)),)</f>
        <v>0</v>
      </c>
      <c r="BP241" s="295">
        <f>IFERROR(INDEX('[3]5.งบทดลอง รพ.'!$BL:$BL,MATCH(F:F,'[3]5.งบทดลอง รพ.'!B:B,0)),)</f>
        <v>0</v>
      </c>
      <c r="BQ241" s="295">
        <f>IFERROR(INDEX('[3]5.งบทดลอง รพ.'!$BM:$BM,MATCH(F:F,'[3]5.งบทดลอง รพ.'!B:B,0)),)</f>
        <v>0</v>
      </c>
      <c r="BR241" s="295">
        <f>IFERROR(INDEX('[3]5.งบทดลอง รพ.'!$BN:$BN,MATCH(F:F,'[3]5.งบทดลอง รพ.'!B:B,0)),)</f>
        <v>0</v>
      </c>
      <c r="BS241" s="295">
        <f>IFERROR(INDEX('[3]5.งบทดลอง รพ.'!$BO:$BO,MATCH(F:F,'[3]5.งบทดลอง รพ.'!B:B,0)),)</f>
        <v>0</v>
      </c>
      <c r="BT241" s="295">
        <f>IFERROR(INDEX('[3]5.งบทดลอง รพ.'!$BP:$BP,MATCH(F:F,'[3]5.งบทดลอง รพ.'!B:B,0)),)</f>
        <v>0</v>
      </c>
      <c r="BU241" s="295">
        <f>IFERROR(INDEX('[3]5.งบทดลอง รพ.'!$BQ:$BQ,MATCH(F:F,'[3]5.งบทดลอง รพ.'!B:B,0)),)</f>
        <v>0</v>
      </c>
      <c r="BV241" s="295">
        <f>IFERROR(INDEX('[3]5.งบทดลอง รพ.'!$BR:$BR,MATCH(F:F,'[3]5.งบทดลอง รพ.'!B:B,0)),)</f>
        <v>0</v>
      </c>
      <c r="BW241" s="295">
        <f>IFERROR(INDEX('[3]5.งบทดลอง รพ.'!$BS:$BS,MATCH(F:F,'[3]5.งบทดลอง รพ.'!B:B,0)),)</f>
        <v>0</v>
      </c>
      <c r="BX241" s="295">
        <f>IFERROR(INDEX('[3]5.งบทดลอง รพ.'!$BT:$BT,MATCH(F:F,'[3]5.งบทดลอง รพ.'!B:B,0)),)</f>
        <v>208110</v>
      </c>
      <c r="BY241" s="295">
        <f>IFERROR(INDEX('[3]5.งบทดลอง รพ.'!$BU:$BU,MATCH(F:F,'[3]5.งบทดลอง รพ.'!B:B,0)),)</f>
        <v>0</v>
      </c>
      <c r="BZ241" s="295">
        <f>IFERROR(INDEX('[3]5.งบทดลอง รพ.'!$BV:$BV,MATCH(F:F,'[3]5.งบทดลอง รพ.'!B:B,0)),)</f>
        <v>0</v>
      </c>
      <c r="CA241" s="295">
        <f>IFERROR(INDEX('[3]5.งบทดลอง รพ.'!$BW:$BW,MATCH(F:F,'[3]5.งบทดลอง รพ.'!B:B,0)),)</f>
        <v>0</v>
      </c>
      <c r="CB241" s="295">
        <f>IFERROR(INDEX('[3]5.งบทดลอง รพ.'!$BX:$BX,MATCH(F:F,'[3]5.งบทดลอง รพ.'!B:B,0)),)</f>
        <v>0</v>
      </c>
      <c r="CC241" s="506">
        <f t="shared" si="40"/>
        <v>1285680</v>
      </c>
    </row>
    <row r="242" spans="1:81" s="308" customFormat="1">
      <c r="A242" s="307" t="s">
        <v>787</v>
      </c>
      <c r="B242" s="292" t="s">
        <v>43</v>
      </c>
      <c r="C242" s="293" t="s">
        <v>44</v>
      </c>
      <c r="D242" s="294"/>
      <c r="E242" s="310"/>
      <c r="F242" s="509" t="s">
        <v>1856</v>
      </c>
      <c r="G242" s="510" t="s">
        <v>859</v>
      </c>
      <c r="H242" s="295">
        <f>IFERROR(INDEX('[3]5.งบทดลอง รพ.'!$D:$D,MATCH(F:F,'[3]5.งบทดลอง รพ.'!B:B,0)),)</f>
        <v>0</v>
      </c>
      <c r="I242" s="295">
        <f>IFERROR(INDEX('[3]5.งบทดลอง รพ.'!$E:$E,MATCH(F:F,'[3]5.งบทดลอง รพ.'!B:B,0)),)</f>
        <v>0</v>
      </c>
      <c r="J242" s="295">
        <f>IFERROR(INDEX('[3]5.งบทดลอง รพ.'!$F:$F,MATCH(F:F,'[3]5.งบทดลอง รพ.'!B:B,0)),)</f>
        <v>0</v>
      </c>
      <c r="K242" s="295">
        <f>IFERROR(INDEX('[3]5.งบทดลอง รพ.'!$G:$G,MATCH(F:F,'[3]5.งบทดลอง รพ.'!B:B,0)),)</f>
        <v>1258300</v>
      </c>
      <c r="L242" s="295">
        <f>IFERROR(INDEX('[3]5.งบทดลอง รพ.'!$H:$H,MATCH(F:F,'[3]5.งบทดลอง รพ.'!B:B,0)),)</f>
        <v>0</v>
      </c>
      <c r="M242" s="295">
        <f>IFERROR(INDEX('[3]5.งบทดลอง รพ.'!$I:$I,MATCH(F:F,'[3]5.งบทดลอง รพ.'!B:B,0)),)</f>
        <v>484000</v>
      </c>
      <c r="N242" s="295">
        <f>IFERROR(INDEX('[3]5.งบทดลอง รพ.'!$J:$J,MATCH(F:F,'[3]5.งบทดลอง รพ.'!B:B,0)),)</f>
        <v>0</v>
      </c>
      <c r="O242" s="295">
        <f>IFERROR(INDEX('[3]5.งบทดลอง รพ.'!$K:$K,MATCH(F:F,'[3]5.งบทดลอง รพ.'!B:B,0)),)</f>
        <v>1258300</v>
      </c>
      <c r="P242" s="295">
        <f>IFERROR(INDEX('[3]5.งบทดลอง รพ.'!$L:$L,MATCH(F:F,'[3]5.งบทดลอง รพ.'!B:B,0)),)</f>
        <v>0</v>
      </c>
      <c r="Q242" s="295">
        <f>IFERROR(INDEX('[3]5.งบทดลอง รพ.'!$M:$M,MATCH(F:F,'[3]5.งบทดลอง รพ.'!B:B,0)),)</f>
        <v>0</v>
      </c>
      <c r="R242" s="295">
        <f>IFERROR(INDEX('[3]5.งบทดลอง รพ.'!$N:$N,MATCH(F:F,'[3]5.งบทดลอง รพ.'!B:B,0)),)</f>
        <v>0</v>
      </c>
      <c r="S242" s="295">
        <f>IFERROR(INDEX('[3]5.งบทดลอง รพ.'!$O:$O,MATCH(F:F,'[3]5.งบทดลอง รพ.'!B:B,0)),)</f>
        <v>850000</v>
      </c>
      <c r="T242" s="295">
        <f>IFERROR(INDEX('[3]5.งบทดลอง รพ.'!$P:$P,MATCH(F:F,'[3]5.งบทดลอง รพ.'!B:B,0)),)</f>
        <v>0</v>
      </c>
      <c r="U242" s="295">
        <f>IFERROR(INDEX('[3]5.งบทดลอง รพ.'!$Q:$Q,MATCH(F:F,'[3]5.งบทดลอง รพ.'!B:B,0)),)</f>
        <v>1357600</v>
      </c>
      <c r="V242" s="295">
        <f>IFERROR(INDEX('[3]5.งบทดลอง รพ.'!$R:$R,MATCH(F:F,'[3]5.งบทดลอง รพ.'!B:B,0)),)</f>
        <v>420000</v>
      </c>
      <c r="W242" s="295">
        <f>IFERROR(INDEX('[3]5.งบทดลอง รพ.'!$S:$S,MATCH(F:F,'[3]5.งบทดลอง รพ.'!B:B,0)),)</f>
        <v>0</v>
      </c>
      <c r="X242" s="295">
        <f>IFERROR(INDEX('[3]5.งบทดลอง รพ.'!$T:$T,MATCH(F:F,'[3]5.งบทดลอง รพ.'!B:B,0)),)</f>
        <v>0</v>
      </c>
      <c r="Y242" s="295">
        <f>IFERROR(INDEX('[3]5.งบทดลอง รพ.'!$U:$U,MATCH(F:F,'[3]5.งบทดลอง รพ.'!B:B,0)),)</f>
        <v>0</v>
      </c>
      <c r="Z242" s="295">
        <f>IFERROR(INDEX('[3]5.งบทดลอง รพ.'!$V:$V,MATCH(F:F,'[3]5.งบทดลอง รพ.'!B:B,0)),)</f>
        <v>0</v>
      </c>
      <c r="AA242" s="295">
        <f>IFERROR(INDEX('[3]5.งบทดลอง รพ.'!$W:$W,MATCH(F:F,'[3]5.งบทดลอง รพ.'!B:B,0)),)</f>
        <v>971234</v>
      </c>
      <c r="AB242" s="295">
        <f>IFERROR(INDEX('[3]5.งบทดลอง รพ.'!$X:$X,MATCH(F:F,'[3]5.งบทดลอง รพ.'!B:B,0)),)</f>
        <v>0</v>
      </c>
      <c r="AC242" s="295">
        <f>IFERROR(INDEX('[3]5.งบทดลอง รพ.'!$Y:$Y,MATCH(F:F,'[3]5.งบทดลอง รพ.'!B:B,0)),)</f>
        <v>0</v>
      </c>
      <c r="AD242" s="295">
        <f>IFERROR(INDEX('[3]5.งบทดลอง รพ.'!$Z:$Z,MATCH(F:F,'[3]5.งบทดลอง รพ.'!B:B,0)),)</f>
        <v>149800</v>
      </c>
      <c r="AE242" s="295">
        <f>IFERROR(INDEX('[3]5.งบทดลอง รพ.'!$AA:$AA,MATCH(F:F,'[3]5.งบทดลอง รพ.'!B:B,0)),)</f>
        <v>0</v>
      </c>
      <c r="AF242" s="295">
        <f>IFERROR(INDEX('[3]5.งบทดลอง รพ.'!$AB:$AB,MATCH(F:F,'[3]5.งบทดลอง รพ.'!B:B,0)),)</f>
        <v>0</v>
      </c>
      <c r="AG242" s="295">
        <f>IFERROR(INDEX('[3]5.งบทดลอง รพ.'!$AC:$AC,MATCH(F:F,'[3]5.งบทดลอง รพ.'!B:B,0)),)</f>
        <v>0</v>
      </c>
      <c r="AH242" s="295">
        <f>IFERROR(INDEX('[3]5.งบทดลอง รพ.'!$AD:$AD,MATCH(F:F,'[3]5.งบทดลอง รพ.'!B:B,0)),)</f>
        <v>0</v>
      </c>
      <c r="AI242" s="295">
        <f>IFERROR(INDEX('[3]5.งบทดลอง รพ.'!$AE:$AE,MATCH(F:F,'[3]5.งบทดลอง รพ.'!B:B,0)),)</f>
        <v>0</v>
      </c>
      <c r="AJ242" s="295">
        <f>IFERROR(INDEX('[3]5.งบทดลอง รพ.'!$AF:$AF,MATCH(F:F,'[3]5.งบทดลอง รพ.'!B:B,0)),)</f>
        <v>184500</v>
      </c>
      <c r="AK242" s="295">
        <f>IFERROR(INDEX('[3]5.งบทดลอง รพ.'!$AG:$AG,MATCH(F:F,'[3]5.งบทดลอง รพ.'!B:B,0)),)</f>
        <v>450372</v>
      </c>
      <c r="AL242" s="295">
        <f>IFERROR(INDEX('[3]5.งบทดลอง รพ.'!$AH:$AH,MATCH(F:F,'[3]5.งบทดลอง รพ.'!B:B,0)),)</f>
        <v>0</v>
      </c>
      <c r="AM242" s="295">
        <f>IFERROR(INDEX('[3]5.งบทดลอง รพ.'!$AI:$AI,MATCH(F:F,'[3]5.งบทดลอง รพ.'!B:B,0)),)</f>
        <v>750</v>
      </c>
      <c r="AN242" s="295">
        <f>IFERROR(INDEX('[3]5.งบทดลอง รพ.'!$AJ:$AJ,MATCH(F:F,'[3]5.งบทดลอง รพ.'!B:B,0)),)</f>
        <v>442700</v>
      </c>
      <c r="AO242" s="295">
        <f>IFERROR(INDEX('[3]5.งบทดลอง รพ.'!$AK:$AK,MATCH(F:F,'[3]5.งบทดลอง รพ.'!B:B,0)),)</f>
        <v>0</v>
      </c>
      <c r="AP242" s="295">
        <f>IFERROR(INDEX('[3]5.งบทดลอง รพ.'!$AL:$AL,MATCH(F:F,'[3]5.งบทดลอง รพ.'!B:B,0)),)</f>
        <v>0</v>
      </c>
      <c r="AQ242" s="295">
        <f>IFERROR(INDEX('[3]5.งบทดลอง รพ.'!$AM:$AM,MATCH(F:F,'[3]5.งบทดลอง รพ.'!B:B,0)),)</f>
        <v>0</v>
      </c>
      <c r="AR242" s="295">
        <f>IFERROR(INDEX('[3]5.งบทดลอง รพ.'!$AN:$AN,MATCH(F:F,'[3]5.งบทดลอง รพ.'!B:B,0)),)</f>
        <v>711000</v>
      </c>
      <c r="AS242" s="295">
        <f>IFERROR(INDEX('[3]5.งบทดลอง รพ.'!$AO:$AO,MATCH(F:F,'[3]5.งบทดลอง รพ.'!B:B,0)),)</f>
        <v>0</v>
      </c>
      <c r="AT242" s="295">
        <f>IFERROR(INDEX('[3]5.งบทดลอง รพ.'!$AP:$AP,MATCH(F:F,'[3]5.งบทดลอง รพ.'!B:B,0)),)</f>
        <v>0</v>
      </c>
      <c r="AU242" s="295">
        <f>IFERROR(INDEX('[3]5.งบทดลอง รพ.'!$AQ:$AQ,MATCH(F:F,'[3]5.งบทดลอง รพ.'!B:B,0)),)</f>
        <v>0</v>
      </c>
      <c r="AV242" s="295">
        <f>IFERROR(INDEX('[3]5.งบทดลอง รพ.'!$AR:$AR,MATCH(F:F,'[3]5.งบทดลอง รพ.'!B:B,0)),)</f>
        <v>114407</v>
      </c>
      <c r="AW242" s="295">
        <f>IFERROR(INDEX('[3]5.งบทดลอง รพ.'!$AS:$AS,MATCH(F:F,'[3]5.งบทดลอง รพ.'!B:B,0)),)</f>
        <v>253865</v>
      </c>
      <c r="AX242" s="295">
        <f>IFERROR(INDEX('[3]5.งบทดลอง รพ.'!$AT:$AT,MATCH(F:F,'[3]5.งบทดลอง รพ.'!B:B,0)),)</f>
        <v>0</v>
      </c>
      <c r="AY242" s="295">
        <f>IFERROR(INDEX('[3]5.งบทดลอง รพ.'!$AU:$AU,MATCH(F:F,'[3]5.งบทดลอง รพ.'!B:B,0)),)</f>
        <v>108735</v>
      </c>
      <c r="AZ242" s="295">
        <f>IFERROR(INDEX('[3]5.งบทดลอง รพ.'!$AV:$AV,MATCH(F:F,'[3]5.งบทดลอง รพ.'!B:B,0)),)</f>
        <v>177705</v>
      </c>
      <c r="BA242" s="295">
        <f>IFERROR(INDEX('[3]5.งบทดลอง รพ.'!$AW:$AW,MATCH(F:F,'[3]5.งบทดลอง รพ.'!B:B,0)),)</f>
        <v>0</v>
      </c>
      <c r="BB242" s="295">
        <f>IFERROR(INDEX('[3]5.งบทดลอง รพ.'!$AX:$AX,MATCH(F:F,'[3]5.งบทดลอง รพ.'!B:B,0)),)</f>
        <v>0</v>
      </c>
      <c r="BC242" s="295">
        <f>IFERROR(INDEX('[3]5.งบทดลอง รพ.'!$AY:$AY,MATCH(F:F,'[3]5.งบทดลอง รพ.'!B:B,0)),)</f>
        <v>0</v>
      </c>
      <c r="BD242" s="295">
        <f>IFERROR(INDEX('[3]5.งบทดลอง รพ.'!$AZ:$AZ,MATCH(F:F,'[3]5.งบทดลอง รพ.'!B:B,0)),)</f>
        <v>667825</v>
      </c>
      <c r="BE242" s="295">
        <f>IFERROR(INDEX('[3]5.งบทดลอง รพ.'!$BA:$BA,MATCH(F:F,'[3]5.งบทดลอง รพ.'!B:B,0)),)</f>
        <v>1165000</v>
      </c>
      <c r="BF242" s="295">
        <f>IFERROR(INDEX('[3]5.งบทดลอง รพ.'!$BB:$BB,MATCH(F:F,'[3]5.งบทดลอง รพ.'!B:B,0)),)</f>
        <v>0</v>
      </c>
      <c r="BG242" s="295">
        <f>IFERROR(INDEX('[3]5.งบทดลอง รพ.'!$BC:$BC,MATCH(F:F,'[3]5.งบทดลอง รพ.'!B:B,0)),)</f>
        <v>28700</v>
      </c>
      <c r="BH242" s="295">
        <f>IFERROR(INDEX('[3]5.งบทดลอง รพ.'!$BD:$BD,MATCH(F:F,'[3]5.งบทดลอง รพ.'!B:B,0)),)</f>
        <v>2422000</v>
      </c>
      <c r="BI242" s="295">
        <f>IFERROR(INDEX('[3]5.งบทดลอง รพ.'!$BE:$BE,MATCH(F:F,'[3]5.งบทดลอง รพ.'!B:B,0)),)</f>
        <v>0</v>
      </c>
      <c r="BJ242" s="295">
        <f>IFERROR(INDEX('[3]5.งบทดลอง รพ.'!$BF:$BF,MATCH(F:F,'[3]5.งบทดลอง รพ.'!B:B,0)),)</f>
        <v>0</v>
      </c>
      <c r="BK242" s="295">
        <f>IFERROR(INDEX('[3]5.งบทดลอง รพ.'!$BG:$BG,MATCH(F:F,'[3]5.งบทดลอง รพ.'!B:B,0)),)</f>
        <v>1104300</v>
      </c>
      <c r="BL242" s="295">
        <f>IFERROR(INDEX('[3]5.งบทดลอง รพ.'!$BH:$BH,MATCH(F:F,'[3]5.งบทดลอง รพ.'!B:B,0)),)</f>
        <v>0</v>
      </c>
      <c r="BM242" s="295">
        <f>IFERROR(INDEX('[3]5.งบทดลอง รพ.'!$BI:$BI,MATCH(F:F,'[3]5.งบทดลอง รพ.'!B:B,0)),)</f>
        <v>0</v>
      </c>
      <c r="BN242" s="295">
        <f>IFERROR(INDEX('[3]5.งบทดลอง รพ.'!$BJ:$BJ,MATCH(F:F,'[3]5.งบทดลอง รพ.'!B:B,0)),)</f>
        <v>0</v>
      </c>
      <c r="BO242" s="295">
        <f>IFERROR(INDEX('[3]5.งบทดลอง รพ.'!$BK:$BK,MATCH(F:F,'[3]5.งบทดลอง รพ.'!B:B,0)),)</f>
        <v>643229</v>
      </c>
      <c r="BP242" s="295">
        <f>IFERROR(INDEX('[3]5.งบทดลอง รพ.'!$BL:$BL,MATCH(F:F,'[3]5.งบทดลอง รพ.'!B:B,0)),)</f>
        <v>0</v>
      </c>
      <c r="BQ242" s="295">
        <f>IFERROR(INDEX('[3]5.งบทดลอง รพ.'!$BM:$BM,MATCH(F:F,'[3]5.งบทดลอง รพ.'!B:B,0)),)</f>
        <v>0</v>
      </c>
      <c r="BR242" s="295">
        <f>IFERROR(INDEX('[3]5.งบทดลอง รพ.'!$BN:$BN,MATCH(F:F,'[3]5.งบทดลอง รพ.'!B:B,0)),)</f>
        <v>0</v>
      </c>
      <c r="BS242" s="295">
        <f>IFERROR(INDEX('[3]5.งบทดลอง รพ.'!$BO:$BO,MATCH(F:F,'[3]5.งบทดลอง รพ.'!B:B,0)),)</f>
        <v>120587</v>
      </c>
      <c r="BT242" s="295">
        <f>IFERROR(INDEX('[3]5.งบทดลอง รพ.'!$BP:$BP,MATCH(F:F,'[3]5.งบทดลอง รพ.'!B:B,0)),)</f>
        <v>0</v>
      </c>
      <c r="BU242" s="295">
        <f>IFERROR(INDEX('[3]5.งบทดลอง รพ.'!$BQ:$BQ,MATCH(F:F,'[3]5.งบทดลอง รพ.'!B:B,0)),)</f>
        <v>0</v>
      </c>
      <c r="BV242" s="295">
        <f>IFERROR(INDEX('[3]5.งบทดลอง รพ.'!$BR:$BR,MATCH(F:F,'[3]5.งบทดลอง รพ.'!B:B,0)),)</f>
        <v>0</v>
      </c>
      <c r="BW242" s="295">
        <f>IFERROR(INDEX('[3]5.งบทดลอง รพ.'!$BS:$BS,MATCH(F:F,'[3]5.งบทดลอง รพ.'!B:B,0)),)</f>
        <v>0</v>
      </c>
      <c r="BX242" s="295">
        <f>IFERROR(INDEX('[3]5.งบทดลอง รพ.'!$BT:$BT,MATCH(F:F,'[3]5.งบทดลอง รพ.'!B:B,0)),)</f>
        <v>0</v>
      </c>
      <c r="BY242" s="295">
        <f>IFERROR(INDEX('[3]5.งบทดลอง รพ.'!$BU:$BU,MATCH(F:F,'[3]5.งบทดลอง รพ.'!B:B,0)),)</f>
        <v>0</v>
      </c>
      <c r="BZ242" s="295">
        <f>IFERROR(INDEX('[3]5.งบทดลอง รพ.'!$BV:$BV,MATCH(F:F,'[3]5.งบทดลอง รพ.'!B:B,0)),)</f>
        <v>129405</v>
      </c>
      <c r="CA242" s="295">
        <f>IFERROR(INDEX('[3]5.งบทดลอง รพ.'!$BW:$BW,MATCH(F:F,'[3]5.งบทดลอง รพ.'!B:B,0)),)</f>
        <v>0</v>
      </c>
      <c r="CB242" s="295">
        <f>IFERROR(INDEX('[3]5.งบทดลอง รพ.'!$BX:$BX,MATCH(F:F,'[3]5.งบทดลอง รพ.'!B:B,0)),)</f>
        <v>0</v>
      </c>
      <c r="CC242" s="506">
        <f t="shared" si="40"/>
        <v>15474314</v>
      </c>
    </row>
    <row r="243" spans="1:81" s="308" customFormat="1">
      <c r="A243" s="307" t="s">
        <v>787</v>
      </c>
      <c r="B243" s="292" t="s">
        <v>43</v>
      </c>
      <c r="C243" s="293" t="s">
        <v>44</v>
      </c>
      <c r="D243" s="294"/>
      <c r="E243" s="310"/>
      <c r="F243" s="509" t="s">
        <v>1857</v>
      </c>
      <c r="G243" s="510" t="s">
        <v>860</v>
      </c>
      <c r="H243" s="295">
        <f>IFERROR(INDEX('[3]5.งบทดลอง รพ.'!$D:$D,MATCH(F:F,'[3]5.งบทดลอง รพ.'!B:B,0)),)</f>
        <v>0</v>
      </c>
      <c r="I243" s="295">
        <f>IFERROR(INDEX('[3]5.งบทดลอง รพ.'!$E:$E,MATCH(F:F,'[3]5.งบทดลอง รพ.'!B:B,0)),)</f>
        <v>0</v>
      </c>
      <c r="J243" s="295">
        <f>IFERROR(INDEX('[3]5.งบทดลอง รพ.'!$F:$F,MATCH(F:F,'[3]5.งบทดลอง รพ.'!B:B,0)),)</f>
        <v>0</v>
      </c>
      <c r="K243" s="295">
        <f>IFERROR(INDEX('[3]5.งบทดลอง รพ.'!$G:$G,MATCH(F:F,'[3]5.งบทดลอง รพ.'!B:B,0)),)</f>
        <v>0</v>
      </c>
      <c r="L243" s="295">
        <f>IFERROR(INDEX('[3]5.งบทดลอง รพ.'!$H:$H,MATCH(F:F,'[3]5.งบทดลอง รพ.'!B:B,0)),)</f>
        <v>0</v>
      </c>
      <c r="M243" s="295">
        <f>IFERROR(INDEX('[3]5.งบทดลอง รพ.'!$I:$I,MATCH(F:F,'[3]5.งบทดลอง รพ.'!B:B,0)),)</f>
        <v>0</v>
      </c>
      <c r="N243" s="295">
        <f>IFERROR(INDEX('[3]5.งบทดลอง รพ.'!$J:$J,MATCH(F:F,'[3]5.งบทดลอง รพ.'!B:B,0)),)</f>
        <v>0</v>
      </c>
      <c r="O243" s="295">
        <f>IFERROR(INDEX('[3]5.งบทดลอง รพ.'!$K:$K,MATCH(F:F,'[3]5.งบทดลอง รพ.'!B:B,0)),)</f>
        <v>0</v>
      </c>
      <c r="P243" s="295">
        <f>IFERROR(INDEX('[3]5.งบทดลอง รพ.'!$L:$L,MATCH(F:F,'[3]5.งบทดลอง รพ.'!B:B,0)),)</f>
        <v>0</v>
      </c>
      <c r="Q243" s="295">
        <f>IFERROR(INDEX('[3]5.งบทดลอง รพ.'!$M:$M,MATCH(F:F,'[3]5.งบทดลอง รพ.'!B:B,0)),)</f>
        <v>0</v>
      </c>
      <c r="R243" s="295">
        <f>IFERROR(INDEX('[3]5.งบทดลอง รพ.'!$N:$N,MATCH(F:F,'[3]5.งบทดลอง รพ.'!B:B,0)),)</f>
        <v>0</v>
      </c>
      <c r="S243" s="295">
        <f>IFERROR(INDEX('[3]5.งบทดลอง รพ.'!$O:$O,MATCH(F:F,'[3]5.งบทดลอง รพ.'!B:B,0)),)</f>
        <v>0</v>
      </c>
      <c r="T243" s="295">
        <f>IFERROR(INDEX('[3]5.งบทดลอง รพ.'!$P:$P,MATCH(F:F,'[3]5.งบทดลอง รพ.'!B:B,0)),)</f>
        <v>0</v>
      </c>
      <c r="U243" s="295">
        <f>IFERROR(INDEX('[3]5.งบทดลอง รพ.'!$Q:$Q,MATCH(F:F,'[3]5.งบทดลอง รพ.'!B:B,0)),)</f>
        <v>0</v>
      </c>
      <c r="V243" s="295">
        <f>IFERROR(INDEX('[3]5.งบทดลอง รพ.'!$R:$R,MATCH(F:F,'[3]5.งบทดลอง รพ.'!B:B,0)),)</f>
        <v>0</v>
      </c>
      <c r="W243" s="295">
        <f>IFERROR(INDEX('[3]5.งบทดลอง รพ.'!$S:$S,MATCH(F:F,'[3]5.งบทดลอง รพ.'!B:B,0)),)</f>
        <v>0</v>
      </c>
      <c r="X243" s="295">
        <f>IFERROR(INDEX('[3]5.งบทดลอง รพ.'!$T:$T,MATCH(F:F,'[3]5.งบทดลอง รพ.'!B:B,0)),)</f>
        <v>0</v>
      </c>
      <c r="Y243" s="295">
        <f>IFERROR(INDEX('[3]5.งบทดลอง รพ.'!$U:$U,MATCH(F:F,'[3]5.งบทดลอง รพ.'!B:B,0)),)</f>
        <v>0</v>
      </c>
      <c r="Z243" s="295">
        <f>IFERROR(INDEX('[3]5.งบทดลอง รพ.'!$V:$V,MATCH(F:F,'[3]5.งบทดลอง รพ.'!B:B,0)),)</f>
        <v>0</v>
      </c>
      <c r="AA243" s="295">
        <f>IFERROR(INDEX('[3]5.งบทดลอง รพ.'!$W:$W,MATCH(F:F,'[3]5.งบทดลอง รพ.'!B:B,0)),)</f>
        <v>0</v>
      </c>
      <c r="AB243" s="295">
        <f>IFERROR(INDEX('[3]5.งบทดลอง รพ.'!$X:$X,MATCH(F:F,'[3]5.งบทดลอง รพ.'!B:B,0)),)</f>
        <v>0</v>
      </c>
      <c r="AC243" s="295">
        <f>IFERROR(INDEX('[3]5.งบทดลอง รพ.'!$Y:$Y,MATCH(F:F,'[3]5.งบทดลอง รพ.'!B:B,0)),)</f>
        <v>0</v>
      </c>
      <c r="AD243" s="295">
        <f>IFERROR(INDEX('[3]5.งบทดลอง รพ.'!$Z:$Z,MATCH(F:F,'[3]5.งบทดลอง รพ.'!B:B,0)),)</f>
        <v>0</v>
      </c>
      <c r="AE243" s="295">
        <f>IFERROR(INDEX('[3]5.งบทดลอง รพ.'!$AA:$AA,MATCH(F:F,'[3]5.งบทดลอง รพ.'!B:B,0)),)</f>
        <v>0</v>
      </c>
      <c r="AF243" s="295">
        <f>IFERROR(INDEX('[3]5.งบทดลอง รพ.'!$AB:$AB,MATCH(F:F,'[3]5.งบทดลอง รพ.'!B:B,0)),)</f>
        <v>0</v>
      </c>
      <c r="AG243" s="295">
        <f>IFERROR(INDEX('[3]5.งบทดลอง รพ.'!$AC:$AC,MATCH(F:F,'[3]5.งบทดลอง รพ.'!B:B,0)),)</f>
        <v>0</v>
      </c>
      <c r="AH243" s="295">
        <f>IFERROR(INDEX('[3]5.งบทดลอง รพ.'!$AD:$AD,MATCH(F:F,'[3]5.งบทดลอง รพ.'!B:B,0)),)</f>
        <v>0</v>
      </c>
      <c r="AI243" s="295">
        <f>IFERROR(INDEX('[3]5.งบทดลอง รพ.'!$AE:$AE,MATCH(F:F,'[3]5.งบทดลอง รพ.'!B:B,0)),)</f>
        <v>0</v>
      </c>
      <c r="AJ243" s="295">
        <f>IFERROR(INDEX('[3]5.งบทดลอง รพ.'!$AF:$AF,MATCH(F:F,'[3]5.งบทดลอง รพ.'!B:B,0)),)</f>
        <v>101040</v>
      </c>
      <c r="AK243" s="295">
        <f>IFERROR(INDEX('[3]5.งบทดลอง รพ.'!$AG:$AG,MATCH(F:F,'[3]5.งบทดลอง รพ.'!B:B,0)),)</f>
        <v>0</v>
      </c>
      <c r="AL243" s="295">
        <f>IFERROR(INDEX('[3]5.งบทดลอง รพ.'!$AH:$AH,MATCH(F:F,'[3]5.งบทดลอง รพ.'!B:B,0)),)</f>
        <v>0</v>
      </c>
      <c r="AM243" s="295">
        <f>IFERROR(INDEX('[3]5.งบทดลอง รพ.'!$AI:$AI,MATCH(F:F,'[3]5.งบทดลอง รพ.'!B:B,0)),)</f>
        <v>0</v>
      </c>
      <c r="AN243" s="295">
        <f>IFERROR(INDEX('[3]5.งบทดลอง รพ.'!$AJ:$AJ,MATCH(F:F,'[3]5.งบทดลอง รพ.'!B:B,0)),)</f>
        <v>0</v>
      </c>
      <c r="AO243" s="295">
        <f>IFERROR(INDEX('[3]5.งบทดลอง รพ.'!$AK:$AK,MATCH(F:F,'[3]5.งบทดลอง รพ.'!B:B,0)),)</f>
        <v>0</v>
      </c>
      <c r="AP243" s="295">
        <f>IFERROR(INDEX('[3]5.งบทดลอง รพ.'!$AL:$AL,MATCH(F:F,'[3]5.งบทดลอง รพ.'!B:B,0)),)</f>
        <v>0</v>
      </c>
      <c r="AQ243" s="295">
        <f>IFERROR(INDEX('[3]5.งบทดลอง รพ.'!$AM:$AM,MATCH(F:F,'[3]5.งบทดลอง รพ.'!B:B,0)),)</f>
        <v>0</v>
      </c>
      <c r="AR243" s="295">
        <f>IFERROR(INDEX('[3]5.งบทดลอง รพ.'!$AN:$AN,MATCH(F:F,'[3]5.งบทดลอง รพ.'!B:B,0)),)</f>
        <v>0</v>
      </c>
      <c r="AS243" s="295">
        <f>IFERROR(INDEX('[3]5.งบทดลอง รพ.'!$AO:$AO,MATCH(F:F,'[3]5.งบทดลอง รพ.'!B:B,0)),)</f>
        <v>0</v>
      </c>
      <c r="AT243" s="295">
        <f>IFERROR(INDEX('[3]5.งบทดลอง รพ.'!$AP:$AP,MATCH(F:F,'[3]5.งบทดลอง รพ.'!B:B,0)),)</f>
        <v>0</v>
      </c>
      <c r="AU243" s="295">
        <f>IFERROR(INDEX('[3]5.งบทดลอง รพ.'!$AQ:$AQ,MATCH(F:F,'[3]5.งบทดลอง รพ.'!B:B,0)),)</f>
        <v>0</v>
      </c>
      <c r="AV243" s="295">
        <f>IFERROR(INDEX('[3]5.งบทดลอง รพ.'!$AR:$AR,MATCH(F:F,'[3]5.งบทดลอง รพ.'!B:B,0)),)</f>
        <v>0</v>
      </c>
      <c r="AW243" s="295">
        <f>IFERROR(INDEX('[3]5.งบทดลอง รพ.'!$AS:$AS,MATCH(F:F,'[3]5.งบทดลอง รพ.'!B:B,0)),)</f>
        <v>0</v>
      </c>
      <c r="AX243" s="295">
        <f>IFERROR(INDEX('[3]5.งบทดลอง รพ.'!$AT:$AT,MATCH(F:F,'[3]5.งบทดลอง รพ.'!B:B,0)),)</f>
        <v>0</v>
      </c>
      <c r="AY243" s="295">
        <f>IFERROR(INDEX('[3]5.งบทดลอง รพ.'!$AU:$AU,MATCH(F:F,'[3]5.งบทดลอง รพ.'!B:B,0)),)</f>
        <v>0</v>
      </c>
      <c r="AZ243" s="295">
        <f>IFERROR(INDEX('[3]5.งบทดลอง รพ.'!$AV:$AV,MATCH(F:F,'[3]5.งบทดลอง รพ.'!B:B,0)),)</f>
        <v>0</v>
      </c>
      <c r="BA243" s="295">
        <f>IFERROR(INDEX('[3]5.งบทดลอง รพ.'!$AW:$AW,MATCH(F:F,'[3]5.งบทดลอง รพ.'!B:B,0)),)</f>
        <v>0</v>
      </c>
      <c r="BB243" s="295">
        <f>IFERROR(INDEX('[3]5.งบทดลอง รพ.'!$AX:$AX,MATCH(F:F,'[3]5.งบทดลอง รพ.'!B:B,0)),)</f>
        <v>0</v>
      </c>
      <c r="BC243" s="295">
        <f>IFERROR(INDEX('[3]5.งบทดลอง รพ.'!$AY:$AY,MATCH(F:F,'[3]5.งบทดลอง รพ.'!B:B,0)),)</f>
        <v>0</v>
      </c>
      <c r="BD243" s="295">
        <f>IFERROR(INDEX('[3]5.งบทดลอง รพ.'!$AZ:$AZ,MATCH(F:F,'[3]5.งบทดลอง รพ.'!B:B,0)),)</f>
        <v>0</v>
      </c>
      <c r="BE243" s="295">
        <f>IFERROR(INDEX('[3]5.งบทดลอง รพ.'!$BA:$BA,MATCH(F:F,'[3]5.งบทดลอง รพ.'!B:B,0)),)</f>
        <v>0</v>
      </c>
      <c r="BF243" s="295">
        <f>IFERROR(INDEX('[3]5.งบทดลอง รพ.'!$BB:$BB,MATCH(F:F,'[3]5.งบทดลอง รพ.'!B:B,0)),)</f>
        <v>0</v>
      </c>
      <c r="BG243" s="295">
        <f>IFERROR(INDEX('[3]5.งบทดลอง รพ.'!$BC:$BC,MATCH(F:F,'[3]5.งบทดลอง รพ.'!B:B,0)),)</f>
        <v>0</v>
      </c>
      <c r="BH243" s="295">
        <f>IFERROR(INDEX('[3]5.งบทดลอง รพ.'!$BD:$BD,MATCH(F:F,'[3]5.งบทดลอง รพ.'!B:B,0)),)</f>
        <v>0</v>
      </c>
      <c r="BI243" s="295">
        <f>IFERROR(INDEX('[3]5.งบทดลอง รพ.'!$BE:$BE,MATCH(F:F,'[3]5.งบทดลอง รพ.'!B:B,0)),)</f>
        <v>0</v>
      </c>
      <c r="BJ243" s="295">
        <f>IFERROR(INDEX('[3]5.งบทดลอง รพ.'!$BF:$BF,MATCH(F:F,'[3]5.งบทดลอง รพ.'!B:B,0)),)</f>
        <v>0</v>
      </c>
      <c r="BK243" s="295">
        <f>IFERROR(INDEX('[3]5.งบทดลอง รพ.'!$BG:$BG,MATCH(F:F,'[3]5.งบทดลอง รพ.'!B:B,0)),)</f>
        <v>0</v>
      </c>
      <c r="BL243" s="295">
        <f>IFERROR(INDEX('[3]5.งบทดลอง รพ.'!$BH:$BH,MATCH(F:F,'[3]5.งบทดลอง รพ.'!B:B,0)),)</f>
        <v>0</v>
      </c>
      <c r="BM243" s="295">
        <f>IFERROR(INDEX('[3]5.งบทดลอง รพ.'!$BI:$BI,MATCH(F:F,'[3]5.งบทดลอง รพ.'!B:B,0)),)</f>
        <v>0</v>
      </c>
      <c r="BN243" s="295">
        <f>IFERROR(INDEX('[3]5.งบทดลอง รพ.'!$BJ:$BJ,MATCH(F:F,'[3]5.งบทดลอง รพ.'!B:B,0)),)</f>
        <v>0</v>
      </c>
      <c r="BO243" s="295">
        <f>IFERROR(INDEX('[3]5.งบทดลอง รพ.'!$BK:$BK,MATCH(F:F,'[3]5.งบทดลอง รพ.'!B:B,0)),)</f>
        <v>0</v>
      </c>
      <c r="BP243" s="295">
        <f>IFERROR(INDEX('[3]5.งบทดลอง รพ.'!$BL:$BL,MATCH(F:F,'[3]5.งบทดลอง รพ.'!B:B,0)),)</f>
        <v>560330</v>
      </c>
      <c r="BQ243" s="295">
        <f>IFERROR(INDEX('[3]5.งบทดลอง รพ.'!$BM:$BM,MATCH(F:F,'[3]5.งบทดลอง รพ.'!B:B,0)),)</f>
        <v>0</v>
      </c>
      <c r="BR243" s="295">
        <f>IFERROR(INDEX('[3]5.งบทดลอง รพ.'!$BN:$BN,MATCH(F:F,'[3]5.งบทดลอง รพ.'!B:B,0)),)</f>
        <v>0</v>
      </c>
      <c r="BS243" s="295">
        <f>IFERROR(INDEX('[3]5.งบทดลอง รพ.'!$BO:$BO,MATCH(F:F,'[3]5.งบทดลอง รพ.'!B:B,0)),)</f>
        <v>0</v>
      </c>
      <c r="BT243" s="295">
        <f>IFERROR(INDEX('[3]5.งบทดลอง รพ.'!$BP:$BP,MATCH(F:F,'[3]5.งบทดลอง รพ.'!B:B,0)),)</f>
        <v>0</v>
      </c>
      <c r="BU243" s="295">
        <f>IFERROR(INDEX('[3]5.งบทดลอง รพ.'!$BQ:$BQ,MATCH(F:F,'[3]5.งบทดลอง รพ.'!B:B,0)),)</f>
        <v>0</v>
      </c>
      <c r="BV243" s="295">
        <f>IFERROR(INDEX('[3]5.งบทดลอง รพ.'!$BR:$BR,MATCH(F:F,'[3]5.งบทดลอง รพ.'!B:B,0)),)</f>
        <v>0</v>
      </c>
      <c r="BW243" s="295">
        <f>IFERROR(INDEX('[3]5.งบทดลอง รพ.'!$BS:$BS,MATCH(F:F,'[3]5.งบทดลอง รพ.'!B:B,0)),)</f>
        <v>0</v>
      </c>
      <c r="BX243" s="295">
        <f>IFERROR(INDEX('[3]5.งบทดลอง รพ.'!$BT:$BT,MATCH(F:F,'[3]5.งบทดลอง รพ.'!B:B,0)),)</f>
        <v>0</v>
      </c>
      <c r="BY243" s="295">
        <f>IFERROR(INDEX('[3]5.งบทดลอง รพ.'!$BU:$BU,MATCH(F:F,'[3]5.งบทดลอง รพ.'!B:B,0)),)</f>
        <v>0</v>
      </c>
      <c r="BZ243" s="295">
        <f>IFERROR(INDEX('[3]5.งบทดลอง รพ.'!$BV:$BV,MATCH(F:F,'[3]5.งบทดลอง รพ.'!B:B,0)),)</f>
        <v>0</v>
      </c>
      <c r="CA243" s="295">
        <f>IFERROR(INDEX('[3]5.งบทดลอง รพ.'!$BW:$BW,MATCH(F:F,'[3]5.งบทดลอง รพ.'!B:B,0)),)</f>
        <v>0</v>
      </c>
      <c r="CB243" s="295">
        <f>IFERROR(INDEX('[3]5.งบทดลอง รพ.'!$BX:$BX,MATCH(F:F,'[3]5.งบทดลอง รพ.'!B:B,0)),)</f>
        <v>0</v>
      </c>
      <c r="CC243" s="506">
        <f t="shared" si="40"/>
        <v>661370</v>
      </c>
    </row>
    <row r="244" spans="1:81" s="308" customFormat="1">
      <c r="A244" s="307" t="s">
        <v>787</v>
      </c>
      <c r="B244" s="292" t="s">
        <v>43</v>
      </c>
      <c r="C244" s="293" t="s">
        <v>44</v>
      </c>
      <c r="D244" s="294"/>
      <c r="E244" s="310"/>
      <c r="F244" s="509" t="s">
        <v>1858</v>
      </c>
      <c r="G244" s="510" t="s">
        <v>863</v>
      </c>
      <c r="H244" s="295">
        <f>IFERROR(INDEX('[3]5.งบทดลอง รพ.'!$D:$D,MATCH(F:F,'[3]5.งบทดลอง รพ.'!B:B,0)),)</f>
        <v>0</v>
      </c>
      <c r="I244" s="295">
        <f>IFERROR(INDEX('[3]5.งบทดลอง รพ.'!$E:$E,MATCH(F:F,'[3]5.งบทดลอง รพ.'!B:B,0)),)</f>
        <v>2093500</v>
      </c>
      <c r="J244" s="295">
        <f>IFERROR(INDEX('[3]5.งบทดลอง รพ.'!$F:$F,MATCH(F:F,'[3]5.งบทดลอง รพ.'!B:B,0)),)</f>
        <v>4350000</v>
      </c>
      <c r="K244" s="295">
        <f>IFERROR(INDEX('[3]5.งบทดลอง รพ.'!$G:$G,MATCH(F:F,'[3]5.งบทดลอง รพ.'!B:B,0)),)</f>
        <v>1177000</v>
      </c>
      <c r="L244" s="295">
        <f>IFERROR(INDEX('[3]5.งบทดลอง รพ.'!$H:$H,MATCH(F:F,'[3]5.งบทดลอง รพ.'!B:B,0)),)</f>
        <v>1980600</v>
      </c>
      <c r="M244" s="295">
        <f>IFERROR(INDEX('[3]5.งบทดลอง รพ.'!$I:$I,MATCH(F:F,'[3]5.งบทดลอง รพ.'!B:B,0)),)</f>
        <v>1097900</v>
      </c>
      <c r="N244" s="295">
        <f>IFERROR(INDEX('[3]5.งบทดลอง รพ.'!$J:$J,MATCH(F:F,'[3]5.งบทดลอง รพ.'!B:B,0)),)</f>
        <v>0</v>
      </c>
      <c r="O244" s="295">
        <f>IFERROR(INDEX('[3]5.งบทดลอง รพ.'!$K:$K,MATCH(F:F,'[3]5.งบทดลอง รพ.'!B:B,0)),)</f>
        <v>1177000</v>
      </c>
      <c r="P244" s="295">
        <f>IFERROR(INDEX('[3]5.งบทดลอง รพ.'!$L:$L,MATCH(F:F,'[3]5.งบทดลอง รพ.'!B:B,0)),)</f>
        <v>1246800</v>
      </c>
      <c r="Q244" s="295">
        <f>IFERROR(INDEX('[3]5.งบทดลอง รพ.'!$M:$M,MATCH(F:F,'[3]5.งบทดลอง รพ.'!B:B,0)),)</f>
        <v>0</v>
      </c>
      <c r="R244" s="295">
        <f>IFERROR(INDEX('[3]5.งบทดลอง รพ.'!$N:$N,MATCH(F:F,'[3]5.งบทดลอง รพ.'!B:B,0)),)</f>
        <v>0</v>
      </c>
      <c r="S244" s="295">
        <f>IFERROR(INDEX('[3]5.งบทดลอง รพ.'!$O:$O,MATCH(F:F,'[3]5.งบทดลอง รพ.'!B:B,0)),)</f>
        <v>1799500</v>
      </c>
      <c r="T244" s="295">
        <f>IFERROR(INDEX('[3]5.งบทดลอง รพ.'!$P:$P,MATCH(F:F,'[3]5.งบทดลอง รพ.'!B:B,0)),)</f>
        <v>4500000</v>
      </c>
      <c r="U244" s="295">
        <f>IFERROR(INDEX('[3]5.งบทดลอง รพ.'!$Q:$Q,MATCH(F:F,'[3]5.งบทดลอง รพ.'!B:B,0)),)</f>
        <v>2735200</v>
      </c>
      <c r="V244" s="295">
        <f>IFERROR(INDEX('[3]5.งบทดลอง รพ.'!$R:$R,MATCH(F:F,'[3]5.งบทดลอง รพ.'!B:B,0)),)</f>
        <v>0</v>
      </c>
      <c r="W244" s="295">
        <f>IFERROR(INDEX('[3]5.งบทดลอง รพ.'!$S:$S,MATCH(F:F,'[3]5.งบทดลอง รพ.'!B:B,0)),)</f>
        <v>2175000</v>
      </c>
      <c r="X244" s="295">
        <f>IFERROR(INDEX('[3]5.งบทดลอง รพ.'!$T:$T,MATCH(F:F,'[3]5.งบทดลอง รพ.'!B:B,0)),)</f>
        <v>1780200</v>
      </c>
      <c r="Y244" s="295">
        <f>IFERROR(INDEX('[3]5.งบทดลอง รพ.'!$U:$U,MATCH(F:F,'[3]5.งบทดลอง รพ.'!B:B,0)),)</f>
        <v>0</v>
      </c>
      <c r="Z244" s="295">
        <f>IFERROR(INDEX('[3]5.งบทดลอง รพ.'!$V:$V,MATCH(F:F,'[3]5.งบทดลอง รพ.'!B:B,0)),)</f>
        <v>0</v>
      </c>
      <c r="AA244" s="295">
        <f>IFERROR(INDEX('[3]5.งบทดลอง รพ.'!$W:$W,MATCH(F:F,'[3]5.งบทดลอง รพ.'!B:B,0)),)</f>
        <v>3662366</v>
      </c>
      <c r="AB244" s="295">
        <f>IFERROR(INDEX('[3]5.งบทดลอง รพ.'!$X:$X,MATCH(F:F,'[3]5.งบทดลอง รพ.'!B:B,0)),)</f>
        <v>1071700</v>
      </c>
      <c r="AC244" s="295">
        <f>IFERROR(INDEX('[3]5.งบทดลอง รพ.'!$Y:$Y,MATCH(F:F,'[3]5.งบทดลอง รพ.'!B:B,0)),)</f>
        <v>0</v>
      </c>
      <c r="AD244" s="295">
        <f>IFERROR(INDEX('[3]5.งบทดลอง รพ.'!$Z:$Z,MATCH(F:F,'[3]5.งบทดลอง รพ.'!B:B,0)),)</f>
        <v>1321300</v>
      </c>
      <c r="AE244" s="295">
        <f>IFERROR(INDEX('[3]5.งบทดลอง รพ.'!$AA:$AA,MATCH(F:F,'[3]5.งบทดลอง รพ.'!B:B,0)),)</f>
        <v>1500000</v>
      </c>
      <c r="AF244" s="295">
        <f>IFERROR(INDEX('[3]5.งบทดลอง รพ.'!$AB:$AB,MATCH(F:F,'[3]5.งบทดลอง รพ.'!B:B,0)),)</f>
        <v>544100</v>
      </c>
      <c r="AG244" s="295">
        <f>IFERROR(INDEX('[3]5.งบทดลอง รพ.'!$AC:$AC,MATCH(F:F,'[3]5.งบทดลอง รพ.'!B:B,0)),)</f>
        <v>1184400</v>
      </c>
      <c r="AH244" s="295">
        <f>IFERROR(INDEX('[3]5.งบทดลอง รพ.'!$AD:$AD,MATCH(F:F,'[3]5.งบทดลอง รพ.'!B:B,0)),)</f>
        <v>1496367.12</v>
      </c>
      <c r="AI244" s="295">
        <f>IFERROR(INDEX('[3]5.งบทดลอง รพ.'!$AE:$AE,MATCH(F:F,'[3]5.งบทดลอง รพ.'!B:B,0)),)</f>
        <v>670000</v>
      </c>
      <c r="AJ244" s="295">
        <f>IFERROR(INDEX('[3]5.งบทดลอง รพ.'!$AF:$AF,MATCH(F:F,'[3]5.งบทดลอง รพ.'!B:B,0)),)</f>
        <v>0</v>
      </c>
      <c r="AK244" s="295">
        <f>IFERROR(INDEX('[3]5.งบทดลอง รพ.'!$AG:$AG,MATCH(F:F,'[3]5.งบทดลอง รพ.'!B:B,0)),)</f>
        <v>952000</v>
      </c>
      <c r="AL244" s="295">
        <f>IFERROR(INDEX('[3]5.งบทดลอง รพ.'!$AH:$AH,MATCH(F:F,'[3]5.งบทดลอง รพ.'!B:B,0)),)</f>
        <v>919600</v>
      </c>
      <c r="AM244" s="295">
        <f>IFERROR(INDEX('[3]5.งบทดลอง รพ.'!$AI:$AI,MATCH(F:F,'[3]5.งบทดลอง รพ.'!B:B,0)),)</f>
        <v>935100</v>
      </c>
      <c r="AN244" s="295">
        <f>IFERROR(INDEX('[3]5.งบทดลอง รพ.'!$AJ:$AJ,MATCH(F:F,'[3]5.งบทดลอง รพ.'!B:B,0)),)</f>
        <v>969669</v>
      </c>
      <c r="AO244" s="295">
        <f>IFERROR(INDEX('[3]5.งบทดลอง รพ.'!$AK:$AK,MATCH(F:F,'[3]5.งบทดลอง รพ.'!B:B,0)),)</f>
        <v>460049</v>
      </c>
      <c r="AP244" s="295">
        <f>IFERROR(INDEX('[3]5.งบทดลอง รพ.'!$AL:$AL,MATCH(F:F,'[3]5.งบทดลอง รพ.'!B:B,0)),)</f>
        <v>1059200</v>
      </c>
      <c r="AQ244" s="295">
        <f>IFERROR(INDEX('[3]5.งบทดลอง รพ.'!$AM:$AM,MATCH(F:F,'[3]5.งบทดลอง รพ.'!B:B,0)),)</f>
        <v>2054000</v>
      </c>
      <c r="AR244" s="295">
        <f>IFERROR(INDEX('[3]5.งบทดลอง รพ.'!$AN:$AN,MATCH(F:F,'[3]5.งบทดลอง รพ.'!B:B,0)),)</f>
        <v>432200</v>
      </c>
      <c r="AS244" s="295">
        <f>IFERROR(INDEX('[3]5.งบทดลอง รพ.'!$AO:$AO,MATCH(F:F,'[3]5.งบทดลอง รพ.'!B:B,0)),)</f>
        <v>1364100</v>
      </c>
      <c r="AT244" s="295">
        <f>IFERROR(INDEX('[3]5.งบทดลอง รพ.'!$AP:$AP,MATCH(F:F,'[3]5.งบทดลอง รพ.'!B:B,0)),)</f>
        <v>895300</v>
      </c>
      <c r="AU244" s="295">
        <f>IFERROR(INDEX('[3]5.งบทดลอง รพ.'!$AQ:$AQ,MATCH(F:F,'[3]5.งบทดลอง รพ.'!B:B,0)),)</f>
        <v>0</v>
      </c>
      <c r="AV244" s="295">
        <f>IFERROR(INDEX('[3]5.งบทดลอง รพ.'!$AR:$AR,MATCH(F:F,'[3]5.งบทดลอง รพ.'!B:B,0)),)</f>
        <v>894493</v>
      </c>
      <c r="AW244" s="295">
        <f>IFERROR(INDEX('[3]5.งบทดลอง รพ.'!$AS:$AS,MATCH(F:F,'[3]5.งบทดลอง รพ.'!B:B,0)),)</f>
        <v>683235</v>
      </c>
      <c r="AX244" s="295">
        <f>IFERROR(INDEX('[3]5.งบทดลอง รพ.'!$AT:$AT,MATCH(F:F,'[3]5.งบทดลอง รพ.'!B:B,0)),)</f>
        <v>1048500</v>
      </c>
      <c r="AY244" s="295">
        <f>IFERROR(INDEX('[3]5.งบทดลอง รพ.'!$AU:$AU,MATCH(F:F,'[3]5.งบทดลอง รพ.'!B:B,0)),)</f>
        <v>794200</v>
      </c>
      <c r="AZ244" s="295">
        <f>IFERROR(INDEX('[3]5.งบทดลอง รพ.'!$AV:$AV,MATCH(F:F,'[3]5.งบทดลอง รพ.'!B:B,0)),)</f>
        <v>428895</v>
      </c>
      <c r="BA244" s="295">
        <f>IFERROR(INDEX('[3]5.งบทดลอง รพ.'!$AW:$AW,MATCH(F:F,'[3]5.งบทดลอง รพ.'!B:B,0)),)</f>
        <v>1025400</v>
      </c>
      <c r="BB244" s="295">
        <f>IFERROR(INDEX('[3]5.งบทดลอง รพ.'!$AX:$AX,MATCH(F:F,'[3]5.งบทดลอง รพ.'!B:B,0)),)</f>
        <v>0</v>
      </c>
      <c r="BC244" s="295">
        <f>IFERROR(INDEX('[3]5.งบทดลอง รพ.'!$AY:$AY,MATCH(F:F,'[3]5.งบทดลอง รพ.'!B:B,0)),)</f>
        <v>1956000</v>
      </c>
      <c r="BD244" s="295">
        <f>IFERROR(INDEX('[3]5.งบทดลอง รพ.'!$AZ:$AZ,MATCH(F:F,'[3]5.งบทดลอง รพ.'!B:B,0)),)</f>
        <v>917622</v>
      </c>
      <c r="BE244" s="295">
        <f>IFERROR(INDEX('[3]5.งบทดลอง รพ.'!$BA:$BA,MATCH(F:F,'[3]5.งบทดลอง รพ.'!B:B,0)),)</f>
        <v>500000</v>
      </c>
      <c r="BF244" s="295">
        <f>IFERROR(INDEX('[3]5.งบทดลอง รพ.'!$BB:$BB,MATCH(F:F,'[3]5.งบทดลอง รพ.'!B:B,0)),)</f>
        <v>830900</v>
      </c>
      <c r="BG244" s="295">
        <f>IFERROR(INDEX('[3]5.งบทดลอง รพ.'!$BC:$BC,MATCH(F:F,'[3]5.งบทดลอง รพ.'!B:B,0)),)</f>
        <v>1766500</v>
      </c>
      <c r="BH244" s="295">
        <f>IFERROR(INDEX('[3]5.งบทดลอง รพ.'!$BD:$BD,MATCH(F:F,'[3]5.งบทดลอง รพ.'!B:B,0)),)</f>
        <v>505000</v>
      </c>
      <c r="BI244" s="295">
        <f>IFERROR(INDEX('[3]5.งบทดลอง รพ.'!$BE:$BE,MATCH(F:F,'[3]5.งบทดลอง รพ.'!B:B,0)),)</f>
        <v>3564300</v>
      </c>
      <c r="BJ244" s="295">
        <f>IFERROR(INDEX('[3]5.งบทดลอง รพ.'!$BF:$BF,MATCH(F:F,'[3]5.งบทดลอง รพ.'!B:B,0)),)</f>
        <v>0</v>
      </c>
      <c r="BK244" s="295">
        <f>IFERROR(INDEX('[3]5.งบทดลอง รพ.'!$BG:$BG,MATCH(F:F,'[3]5.งบทดลอง รพ.'!B:B,0)),)</f>
        <v>83700</v>
      </c>
      <c r="BL244" s="295">
        <f>IFERROR(INDEX('[3]5.งบทดลอง รพ.'!$BH:$BH,MATCH(F:F,'[3]5.งบทดลอง รพ.'!B:B,0)),)</f>
        <v>586200</v>
      </c>
      <c r="BM244" s="295">
        <f>IFERROR(INDEX('[3]5.งบทดลอง รพ.'!$BI:$BI,MATCH(F:F,'[3]5.งบทดลอง รพ.'!B:B,0)),)</f>
        <v>0</v>
      </c>
      <c r="BN244" s="295">
        <f>IFERROR(INDEX('[3]5.งบทดลอง รพ.'!$BJ:$BJ,MATCH(F:F,'[3]5.งบทดลอง รพ.'!B:B,0)),)</f>
        <v>3520781</v>
      </c>
      <c r="BO244" s="295">
        <f>IFERROR(INDEX('[3]5.งบทดลอง รพ.'!$BK:$BK,MATCH(F:F,'[3]5.งบทดลอง รพ.'!B:B,0)),)</f>
        <v>637771</v>
      </c>
      <c r="BP244" s="295">
        <f>IFERROR(INDEX('[3]5.งบทดลอง รพ.'!$BL:$BL,MATCH(F:F,'[3]5.งบทดลอง รพ.'!B:B,0)),)</f>
        <v>0</v>
      </c>
      <c r="BQ244" s="295">
        <f>IFERROR(INDEX('[3]5.งบทดลอง รพ.'!$BM:$BM,MATCH(F:F,'[3]5.งบทดลอง รพ.'!B:B,0)),)</f>
        <v>1246700</v>
      </c>
      <c r="BR244" s="295">
        <f>IFERROR(INDEX('[3]5.งบทดลอง รพ.'!$BN:$BN,MATCH(F:F,'[3]5.งบทดลอง รพ.'!B:B,0)),)</f>
        <v>2017500</v>
      </c>
      <c r="BS244" s="295">
        <f>IFERROR(INDEX('[3]5.งบทดลอง รพ.'!$BO:$BO,MATCH(F:F,'[3]5.งบทดลอง รพ.'!B:B,0)),)</f>
        <v>759400</v>
      </c>
      <c r="BT244" s="295">
        <f>IFERROR(INDEX('[3]5.งบทดลอง รพ.'!$BP:$BP,MATCH(F:F,'[3]5.งบทดลอง รพ.'!B:B,0)),)</f>
        <v>0</v>
      </c>
      <c r="BU244" s="295">
        <f>IFERROR(INDEX('[3]5.งบทดลอง รพ.'!$BQ:$BQ,MATCH(F:F,'[3]5.งบทดลอง รพ.'!B:B,0)),)</f>
        <v>960750</v>
      </c>
      <c r="BV244" s="295">
        <f>IFERROR(INDEX('[3]5.งบทดลอง รพ.'!$BR:$BR,MATCH(F:F,'[3]5.งบทดลอง รพ.'!B:B,0)),)</f>
        <v>1359000</v>
      </c>
      <c r="BW244" s="295">
        <f>IFERROR(INDEX('[3]5.งบทดลอง รพ.'!$BS:$BS,MATCH(F:F,'[3]5.งบทดลอง รพ.'!B:B,0)),)</f>
        <v>1973200</v>
      </c>
      <c r="BX244" s="295">
        <f>IFERROR(INDEX('[3]5.งบทดลอง รพ.'!$BT:$BT,MATCH(F:F,'[3]5.งบทดลอง รพ.'!B:B,0)),)</f>
        <v>1744700</v>
      </c>
      <c r="BY244" s="295">
        <f>IFERROR(INDEX('[3]5.งบทดลอง รพ.'!$BU:$BU,MATCH(F:F,'[3]5.งบทดลอง รพ.'!B:B,0)),)</f>
        <v>3355500</v>
      </c>
      <c r="BZ244" s="295">
        <f>IFERROR(INDEX('[3]5.งบทดลอง รพ.'!$BV:$BV,MATCH(F:F,'[3]5.งบทดลอง รพ.'!B:B,0)),)</f>
        <v>1120795</v>
      </c>
      <c r="CA244" s="295">
        <f>IFERROR(INDEX('[3]5.งบทดลอง รพ.'!$BW:$BW,MATCH(F:F,'[3]5.งบทดลอง รพ.'!B:B,0)),)</f>
        <v>806965</v>
      </c>
      <c r="CB244" s="295">
        <f>IFERROR(INDEX('[3]5.งบทดลอง รพ.'!$BX:$BX,MATCH(F:F,'[3]5.งบทดลอง รพ.'!B:B,0)),)</f>
        <v>87200</v>
      </c>
      <c r="CC244" s="506">
        <f t="shared" si="40"/>
        <v>82779358.120000005</v>
      </c>
    </row>
    <row r="245" spans="1:81" s="308" customFormat="1">
      <c r="A245" s="307" t="s">
        <v>787</v>
      </c>
      <c r="B245" s="292" t="s">
        <v>43</v>
      </c>
      <c r="C245" s="293" t="s">
        <v>44</v>
      </c>
      <c r="D245" s="294"/>
      <c r="E245" s="310"/>
      <c r="F245" s="509" t="s">
        <v>1859</v>
      </c>
      <c r="G245" s="510" t="s">
        <v>864</v>
      </c>
      <c r="H245" s="295">
        <f>IFERROR(INDEX('[3]5.งบทดลอง รพ.'!$D:$D,MATCH(F:F,'[3]5.งบทดลอง รพ.'!B:B,0)),)</f>
        <v>0</v>
      </c>
      <c r="I245" s="295">
        <f>IFERROR(INDEX('[3]5.งบทดลอง รพ.'!$E:$E,MATCH(F:F,'[3]5.งบทดลอง รพ.'!B:B,0)),)</f>
        <v>177900</v>
      </c>
      <c r="J245" s="295">
        <f>IFERROR(INDEX('[3]5.งบทดลอง รพ.'!$F:$F,MATCH(F:F,'[3]5.งบทดลอง รพ.'!B:B,0)),)</f>
        <v>150000</v>
      </c>
      <c r="K245" s="295">
        <f>IFERROR(INDEX('[3]5.งบทดลอง รพ.'!$G:$G,MATCH(F:F,'[3]5.งบทดลอง รพ.'!B:B,0)),)</f>
        <v>151900</v>
      </c>
      <c r="L245" s="295">
        <f>IFERROR(INDEX('[3]5.งบทดลอง รพ.'!$H:$H,MATCH(F:F,'[3]5.งบทดลอง รพ.'!B:B,0)),)</f>
        <v>182400</v>
      </c>
      <c r="M245" s="295">
        <f>IFERROR(INDEX('[3]5.งบทดลอง รพ.'!$I:$I,MATCH(F:F,'[3]5.งบทดลอง รพ.'!B:B,0)),)</f>
        <v>0</v>
      </c>
      <c r="N245" s="295">
        <f>IFERROR(INDEX('[3]5.งบทดลอง รพ.'!$J:$J,MATCH(F:F,'[3]5.งบทดลอง รพ.'!B:B,0)),)</f>
        <v>0</v>
      </c>
      <c r="O245" s="295">
        <f>IFERROR(INDEX('[3]5.งบทดลอง รพ.'!$K:$K,MATCH(F:F,'[3]5.งบทดลอง รพ.'!B:B,0)),)</f>
        <v>151900</v>
      </c>
      <c r="P245" s="295">
        <f>IFERROR(INDEX('[3]5.งบทดลอง รพ.'!$L:$L,MATCH(F:F,'[3]5.งบทดลอง รพ.'!B:B,0)),)</f>
        <v>276000</v>
      </c>
      <c r="Q245" s="295">
        <f>IFERROR(INDEX('[3]5.งบทดลอง รพ.'!$M:$M,MATCH(F:F,'[3]5.งบทดลอง รพ.'!B:B,0)),)</f>
        <v>0</v>
      </c>
      <c r="R245" s="295">
        <f>IFERROR(INDEX('[3]5.งบทดลอง รพ.'!$N:$N,MATCH(F:F,'[3]5.งบทดลอง รพ.'!B:B,0)),)</f>
        <v>1413700</v>
      </c>
      <c r="S245" s="295">
        <f>IFERROR(INDEX('[3]5.งบทดลอง รพ.'!$O:$O,MATCH(F:F,'[3]5.งบทดลอง รพ.'!B:B,0)),)</f>
        <v>0</v>
      </c>
      <c r="T245" s="295">
        <f>IFERROR(INDEX('[3]5.งบทดลอง รพ.'!$P:$P,MATCH(F:F,'[3]5.งบทดลอง รพ.'!B:B,0)),)</f>
        <v>195000</v>
      </c>
      <c r="U245" s="295">
        <f>IFERROR(INDEX('[3]5.งบทดลอง รพ.'!$Q:$Q,MATCH(F:F,'[3]5.งบทดลอง รพ.'!B:B,0)),)</f>
        <v>0</v>
      </c>
      <c r="V245" s="295">
        <f>IFERROR(INDEX('[3]5.งบทดลอง รพ.'!$R:$R,MATCH(F:F,'[3]5.งบทดลอง รพ.'!B:B,0)),)</f>
        <v>0</v>
      </c>
      <c r="W245" s="295">
        <f>IFERROR(INDEX('[3]5.งบทดลอง รพ.'!$S:$S,MATCH(F:F,'[3]5.งบทดลอง รพ.'!B:B,0)),)</f>
        <v>0</v>
      </c>
      <c r="X245" s="295">
        <f>IFERROR(INDEX('[3]5.งบทดลอง รพ.'!$T:$T,MATCH(F:F,'[3]5.งบทดลอง รพ.'!B:B,0)),)</f>
        <v>56100</v>
      </c>
      <c r="Y245" s="295">
        <f>IFERROR(INDEX('[3]5.งบทดลอง รพ.'!$U:$U,MATCH(F:F,'[3]5.งบทดลอง รพ.'!B:B,0)),)</f>
        <v>0</v>
      </c>
      <c r="Z245" s="295">
        <f>IFERROR(INDEX('[3]5.งบทดลอง รพ.'!$V:$V,MATCH(F:F,'[3]5.งบทดลอง รพ.'!B:B,0)),)</f>
        <v>0</v>
      </c>
      <c r="AA245" s="295">
        <f>IFERROR(INDEX('[3]5.งบทดลอง รพ.'!$W:$W,MATCH(F:F,'[3]5.งบทดลอง รพ.'!B:B,0)),)</f>
        <v>0</v>
      </c>
      <c r="AB245" s="295">
        <f>IFERROR(INDEX('[3]5.งบทดลอง รพ.'!$X:$X,MATCH(F:F,'[3]5.งบทดลอง รพ.'!B:B,0)),)</f>
        <v>0</v>
      </c>
      <c r="AC245" s="295">
        <f>IFERROR(INDEX('[3]5.งบทดลอง รพ.'!$Y:$Y,MATCH(F:F,'[3]5.งบทดลอง รพ.'!B:B,0)),)</f>
        <v>0</v>
      </c>
      <c r="AD245" s="295">
        <f>IFERROR(INDEX('[3]5.งบทดลอง รพ.'!$Z:$Z,MATCH(F:F,'[3]5.งบทดลอง รพ.'!B:B,0)),)</f>
        <v>94100</v>
      </c>
      <c r="AE245" s="295">
        <f>IFERROR(INDEX('[3]5.งบทดลอง รพ.'!$AA:$AA,MATCH(F:F,'[3]5.งบทดลอง รพ.'!B:B,0)),)</f>
        <v>300000</v>
      </c>
      <c r="AF245" s="295">
        <f>IFERROR(INDEX('[3]5.งบทดลอง รพ.'!$AB:$AB,MATCH(F:F,'[3]5.งบทดลอง รพ.'!B:B,0)),)</f>
        <v>0</v>
      </c>
      <c r="AG245" s="295">
        <f>IFERROR(INDEX('[3]5.งบทดลอง รพ.'!$AC:$AC,MATCH(F:F,'[3]5.งบทดลอง รพ.'!B:B,0)),)</f>
        <v>120500</v>
      </c>
      <c r="AH245" s="295">
        <f>IFERROR(INDEX('[3]5.งบทดลอง รพ.'!$AD:$AD,MATCH(F:F,'[3]5.งบทดลอง รพ.'!B:B,0)),)</f>
        <v>0</v>
      </c>
      <c r="AI245" s="295">
        <f>IFERROR(INDEX('[3]5.งบทดลอง รพ.'!$AE:$AE,MATCH(F:F,'[3]5.งบทดลอง รพ.'!B:B,0)),)</f>
        <v>0</v>
      </c>
      <c r="AJ245" s="295">
        <f>IFERROR(INDEX('[3]5.งบทดลอง รพ.'!$AF:$AF,MATCH(F:F,'[3]5.งบทดลอง รพ.'!B:B,0)),)</f>
        <v>0</v>
      </c>
      <c r="AK245" s="295">
        <f>IFERROR(INDEX('[3]5.งบทดลอง รพ.'!$AG:$AG,MATCH(F:F,'[3]5.งบทดลอง รพ.'!B:B,0)),)</f>
        <v>0</v>
      </c>
      <c r="AL245" s="295">
        <f>IFERROR(INDEX('[3]5.งบทดลอง รพ.'!$AH:$AH,MATCH(F:F,'[3]5.งบทดลอง รพ.'!B:B,0)),)</f>
        <v>235600</v>
      </c>
      <c r="AM245" s="295">
        <f>IFERROR(INDEX('[3]5.งบทดลอง รพ.'!$AI:$AI,MATCH(F:F,'[3]5.งบทดลอง รพ.'!B:B,0)),)</f>
        <v>0</v>
      </c>
      <c r="AN245" s="295">
        <f>IFERROR(INDEX('[3]5.งบทดลอง รพ.'!$AJ:$AJ,MATCH(F:F,'[3]5.งบทดลอง รพ.'!B:B,0)),)</f>
        <v>115000</v>
      </c>
      <c r="AO245" s="295">
        <f>IFERROR(INDEX('[3]5.งบทดลอง รพ.'!$AK:$AK,MATCH(F:F,'[3]5.งบทดลอง รพ.'!B:B,0)),)</f>
        <v>221900</v>
      </c>
      <c r="AP245" s="295">
        <f>IFERROR(INDEX('[3]5.งบทดลอง รพ.'!$AL:$AL,MATCH(F:F,'[3]5.งบทดลอง รพ.'!B:B,0)),)</f>
        <v>170900</v>
      </c>
      <c r="AQ245" s="295">
        <f>IFERROR(INDEX('[3]5.งบทดลอง รพ.'!$AM:$AM,MATCH(F:F,'[3]5.งบทดลอง รพ.'!B:B,0)),)</f>
        <v>184600</v>
      </c>
      <c r="AR245" s="295">
        <f>IFERROR(INDEX('[3]5.งบทดลอง รพ.'!$AN:$AN,MATCH(F:F,'[3]5.งบทดลอง รพ.'!B:B,0)),)</f>
        <v>226900</v>
      </c>
      <c r="AS245" s="295">
        <f>IFERROR(INDEX('[3]5.งบทดลอง รพ.'!$AO:$AO,MATCH(F:F,'[3]5.งบทดลอง รพ.'!B:B,0)),)</f>
        <v>82600</v>
      </c>
      <c r="AT245" s="295">
        <f>IFERROR(INDEX('[3]5.งบทดลอง รพ.'!$AP:$AP,MATCH(F:F,'[3]5.งบทดลอง รพ.'!B:B,0)),)</f>
        <v>212700</v>
      </c>
      <c r="AU245" s="295">
        <f>IFERROR(INDEX('[3]5.งบทดลอง รพ.'!$AQ:$AQ,MATCH(F:F,'[3]5.งบทดลอง รพ.'!B:B,0)),)</f>
        <v>0</v>
      </c>
      <c r="AV245" s="295">
        <f>IFERROR(INDEX('[3]5.งบทดลอง รพ.'!$AR:$AR,MATCH(F:F,'[3]5.งบทดลอง รพ.'!B:B,0)),)</f>
        <v>359400</v>
      </c>
      <c r="AW245" s="295">
        <f>IFERROR(INDEX('[3]5.งบทดลอง รพ.'!$AS:$AS,MATCH(F:F,'[3]5.งบทดลอง รพ.'!B:B,0)),)</f>
        <v>265200</v>
      </c>
      <c r="AX245" s="295">
        <f>IFERROR(INDEX('[3]5.งบทดลอง รพ.'!$AT:$AT,MATCH(F:F,'[3]5.งบทดลอง รพ.'!B:B,0)),)</f>
        <v>248400</v>
      </c>
      <c r="AY245" s="295">
        <f>IFERROR(INDEX('[3]5.งบทดลอง รพ.'!$AU:$AU,MATCH(F:F,'[3]5.งบทดลอง รพ.'!B:B,0)),)</f>
        <v>218400</v>
      </c>
      <c r="AZ245" s="295">
        <f>IFERROR(INDEX('[3]5.งบทดลอง รพ.'!$AV:$AV,MATCH(F:F,'[3]5.งบทดลอง รพ.'!B:B,0)),)</f>
        <v>209700</v>
      </c>
      <c r="BA245" s="295">
        <f>IFERROR(INDEX('[3]5.งบทดลอง รพ.'!$AW:$AW,MATCH(F:F,'[3]5.งบทดลอง รพ.'!B:B,0)),)</f>
        <v>182700</v>
      </c>
      <c r="BB245" s="295">
        <f>IFERROR(INDEX('[3]5.งบทดลอง รพ.'!$AX:$AX,MATCH(F:F,'[3]5.งบทดลอง รพ.'!B:B,0)),)</f>
        <v>0</v>
      </c>
      <c r="BC245" s="295">
        <f>IFERROR(INDEX('[3]5.งบทดลอง รพ.'!$AY:$AY,MATCH(F:F,'[3]5.งบทดลอง รพ.'!B:B,0)),)</f>
        <v>90000</v>
      </c>
      <c r="BD245" s="295">
        <f>IFERROR(INDEX('[3]5.งบทดลอง รพ.'!$AZ:$AZ,MATCH(F:F,'[3]5.งบทดลอง รพ.'!B:B,0)),)</f>
        <v>0</v>
      </c>
      <c r="BE245" s="295">
        <f>IFERROR(INDEX('[3]5.งบทดลอง รพ.'!$BA:$BA,MATCH(F:F,'[3]5.งบทดลอง รพ.'!B:B,0)),)</f>
        <v>447500</v>
      </c>
      <c r="BF245" s="295">
        <f>IFERROR(INDEX('[3]5.งบทดลอง รพ.'!$BB:$BB,MATCH(F:F,'[3]5.งบทดลอง รพ.'!B:B,0)),)</f>
        <v>0</v>
      </c>
      <c r="BG245" s="295">
        <f>IFERROR(INDEX('[3]5.งบทดลอง รพ.'!$BC:$BC,MATCH(F:F,'[3]5.งบทดลอง รพ.'!B:B,0)),)</f>
        <v>0</v>
      </c>
      <c r="BH245" s="295">
        <f>IFERROR(INDEX('[3]5.งบทดลอง รพ.'!$BD:$BD,MATCH(F:F,'[3]5.งบทดลอง รพ.'!B:B,0)),)</f>
        <v>265500</v>
      </c>
      <c r="BI245" s="295">
        <f>IFERROR(INDEX('[3]5.งบทดลอง รพ.'!$BE:$BE,MATCH(F:F,'[3]5.งบทดลอง รพ.'!B:B,0)),)</f>
        <v>0</v>
      </c>
      <c r="BJ245" s="295">
        <f>IFERROR(INDEX('[3]5.งบทดลอง รพ.'!$BF:$BF,MATCH(F:F,'[3]5.งบทดลอง รพ.'!B:B,0)),)</f>
        <v>0</v>
      </c>
      <c r="BK245" s="295">
        <f>IFERROR(INDEX('[3]5.งบทดลอง รพ.'!$BG:$BG,MATCH(F:F,'[3]5.งบทดลอง รพ.'!B:B,0)),)</f>
        <v>64500</v>
      </c>
      <c r="BL245" s="295">
        <f>IFERROR(INDEX('[3]5.งบทดลอง รพ.'!$BH:$BH,MATCH(F:F,'[3]5.งบทดลอง รพ.'!B:B,0)),)</f>
        <v>0</v>
      </c>
      <c r="BM245" s="295">
        <f>IFERROR(INDEX('[3]5.งบทดลอง รพ.'!$BI:$BI,MATCH(F:F,'[3]5.งบทดลอง รพ.'!B:B,0)),)</f>
        <v>0</v>
      </c>
      <c r="BN245" s="295">
        <f>IFERROR(INDEX('[3]5.งบทดลอง รพ.'!$BJ:$BJ,MATCH(F:F,'[3]5.งบทดลอง รพ.'!B:B,0)),)</f>
        <v>200000</v>
      </c>
      <c r="BO245" s="295">
        <f>IFERROR(INDEX('[3]5.งบทดลอง รพ.'!$BK:$BK,MATCH(F:F,'[3]5.งบทดลอง รพ.'!B:B,0)),)</f>
        <v>330500</v>
      </c>
      <c r="BP245" s="295">
        <f>IFERROR(INDEX('[3]5.งบทดลอง รพ.'!$BL:$BL,MATCH(F:F,'[3]5.งบทดลอง รพ.'!B:B,0)),)</f>
        <v>108870</v>
      </c>
      <c r="BQ245" s="295">
        <f>IFERROR(INDEX('[3]5.งบทดลอง รพ.'!$BM:$BM,MATCH(F:F,'[3]5.งบทดลอง รพ.'!B:B,0)),)</f>
        <v>72300</v>
      </c>
      <c r="BR245" s="295">
        <f>IFERROR(INDEX('[3]5.งบทดลอง รพ.'!$BN:$BN,MATCH(F:F,'[3]5.งบทดลอง รพ.'!B:B,0)),)</f>
        <v>0</v>
      </c>
      <c r="BS245" s="295">
        <f>IFERROR(INDEX('[3]5.งบทดลอง รพ.'!$BO:$BO,MATCH(F:F,'[3]5.งบทดลอง รพ.'!B:B,0)),)</f>
        <v>0</v>
      </c>
      <c r="BT245" s="295">
        <f>IFERROR(INDEX('[3]5.งบทดลอง รพ.'!$BP:$BP,MATCH(F:F,'[3]5.งบทดลอง รพ.'!B:B,0)),)</f>
        <v>0</v>
      </c>
      <c r="BU245" s="295">
        <f>IFERROR(INDEX('[3]5.งบทดลอง รพ.'!$BQ:$BQ,MATCH(F:F,'[3]5.งบทดลอง รพ.'!B:B,0)),)</f>
        <v>0</v>
      </c>
      <c r="BV245" s="295">
        <f>IFERROR(INDEX('[3]5.งบทดลอง รพ.'!$BR:$BR,MATCH(F:F,'[3]5.งบทดลอง รพ.'!B:B,0)),)</f>
        <v>0</v>
      </c>
      <c r="BW245" s="295">
        <f>IFERROR(INDEX('[3]5.งบทดลอง รพ.'!$BS:$BS,MATCH(F:F,'[3]5.งบทดลอง รพ.'!B:B,0)),)</f>
        <v>0</v>
      </c>
      <c r="BX245" s="295">
        <f>IFERROR(INDEX('[3]5.งบทดลอง รพ.'!$BT:$BT,MATCH(F:F,'[3]5.งบทดลอง รพ.'!B:B,0)),)</f>
        <v>0</v>
      </c>
      <c r="BY245" s="295">
        <f>IFERROR(INDEX('[3]5.งบทดลอง รพ.'!$BU:$BU,MATCH(F:F,'[3]5.งบทดลอง รพ.'!B:B,0)),)</f>
        <v>0</v>
      </c>
      <c r="BZ245" s="295">
        <f>IFERROR(INDEX('[3]5.งบทดลอง รพ.'!$BV:$BV,MATCH(F:F,'[3]5.งบทดลอง รพ.'!B:B,0)),)</f>
        <v>215400</v>
      </c>
      <c r="CA245" s="295">
        <f>IFERROR(INDEX('[3]5.งบทดลอง รพ.'!$BW:$BW,MATCH(F:F,'[3]5.งบทดลอง รพ.'!B:B,0)),)</f>
        <v>0</v>
      </c>
      <c r="CB245" s="295">
        <f>IFERROR(INDEX('[3]5.งบทดลอง รพ.'!$BX:$BX,MATCH(F:F,'[3]5.งบทดลอง รพ.'!B:B,0)),)</f>
        <v>0</v>
      </c>
      <c r="CC245" s="506">
        <f t="shared" si="40"/>
        <v>7998070</v>
      </c>
    </row>
    <row r="246" spans="1:81" s="308" customFormat="1">
      <c r="A246" s="307" t="s">
        <v>787</v>
      </c>
      <c r="B246" s="292" t="s">
        <v>43</v>
      </c>
      <c r="C246" s="293" t="s">
        <v>44</v>
      </c>
      <c r="D246" s="294"/>
      <c r="E246" s="310"/>
      <c r="F246" s="509" t="s">
        <v>1860</v>
      </c>
      <c r="G246" s="510" t="s">
        <v>857</v>
      </c>
      <c r="H246" s="295">
        <f>IFERROR(INDEX('[3]5.งบทดลอง รพ.'!$D:$D,MATCH(F:F,'[3]5.งบทดลอง รพ.'!B:B,0)),)</f>
        <v>145335</v>
      </c>
      <c r="I246" s="295">
        <f>IFERROR(INDEX('[3]5.งบทดลอง รพ.'!$E:$E,MATCH(F:F,'[3]5.งบทดลอง รพ.'!B:B,0)),)</f>
        <v>0</v>
      </c>
      <c r="J246" s="295">
        <f>IFERROR(INDEX('[3]5.งบทดลอง รพ.'!$F:$F,MATCH(F:F,'[3]5.งบทดลอง รพ.'!B:B,0)),)</f>
        <v>0</v>
      </c>
      <c r="K246" s="295">
        <f>IFERROR(INDEX('[3]5.งบทดลอง รพ.'!$G:$G,MATCH(F:F,'[3]5.งบทดลอง รพ.'!B:B,0)),)</f>
        <v>0</v>
      </c>
      <c r="L246" s="295">
        <f>IFERROR(INDEX('[3]5.งบทดลอง รพ.'!$H:$H,MATCH(F:F,'[3]5.งบทดลอง รพ.'!B:B,0)),)</f>
        <v>0</v>
      </c>
      <c r="M246" s="295">
        <f>IFERROR(INDEX('[3]5.งบทดลอง รพ.'!$I:$I,MATCH(F:F,'[3]5.งบทดลอง รพ.'!B:B,0)),)</f>
        <v>0</v>
      </c>
      <c r="N246" s="295">
        <f>IFERROR(INDEX('[3]5.งบทดลอง รพ.'!$J:$J,MATCH(F:F,'[3]5.งบทดลอง รพ.'!B:B,0)),)</f>
        <v>2577543.2999999998</v>
      </c>
      <c r="O246" s="295">
        <f>IFERROR(INDEX('[3]5.งบทดลอง รพ.'!$K:$K,MATCH(F:F,'[3]5.งบทดลอง รพ.'!B:B,0)),)</f>
        <v>0</v>
      </c>
      <c r="P246" s="295">
        <f>IFERROR(INDEX('[3]5.งบทดลอง รพ.'!$L:$L,MATCH(F:F,'[3]5.งบทดลอง รพ.'!B:B,0)),)</f>
        <v>0</v>
      </c>
      <c r="Q246" s="295">
        <f>IFERROR(INDEX('[3]5.งบทดลอง รพ.'!$M:$M,MATCH(F:F,'[3]5.งบทดลอง รพ.'!B:B,0)),)</f>
        <v>79708</v>
      </c>
      <c r="R246" s="295">
        <f>IFERROR(INDEX('[3]5.งบทดลอง รพ.'!$N:$N,MATCH(F:F,'[3]5.งบทดลอง รพ.'!B:B,0)),)</f>
        <v>0</v>
      </c>
      <c r="S246" s="295">
        <f>IFERROR(INDEX('[3]5.งบทดลอง รพ.'!$O:$O,MATCH(F:F,'[3]5.งบทดลอง รพ.'!B:B,0)),)</f>
        <v>0</v>
      </c>
      <c r="T246" s="295">
        <f>IFERROR(INDEX('[3]5.งบทดลอง รพ.'!$P:$P,MATCH(F:F,'[3]5.งบทดลอง รพ.'!B:B,0)),)</f>
        <v>0</v>
      </c>
      <c r="U246" s="295">
        <f>IFERROR(INDEX('[3]5.งบทดลอง รพ.'!$Q:$Q,MATCH(F:F,'[3]5.งบทดลอง รพ.'!B:B,0)),)</f>
        <v>0</v>
      </c>
      <c r="V246" s="295">
        <f>IFERROR(INDEX('[3]5.งบทดลอง รพ.'!$R:$R,MATCH(F:F,'[3]5.งบทดลอง รพ.'!B:B,0)),)</f>
        <v>0</v>
      </c>
      <c r="W246" s="295">
        <f>IFERROR(INDEX('[3]5.งบทดลอง รพ.'!$S:$S,MATCH(F:F,'[3]5.งบทดลอง รพ.'!B:B,0)),)</f>
        <v>0</v>
      </c>
      <c r="X246" s="295">
        <f>IFERROR(INDEX('[3]5.งบทดลอง รพ.'!$T:$T,MATCH(F:F,'[3]5.งบทดลอง รพ.'!B:B,0)),)</f>
        <v>0</v>
      </c>
      <c r="Y246" s="295">
        <f>IFERROR(INDEX('[3]5.งบทดลอง รพ.'!$U:$U,MATCH(F:F,'[3]5.งบทดลอง รพ.'!B:B,0)),)</f>
        <v>0</v>
      </c>
      <c r="Z246" s="295">
        <f>IFERROR(INDEX('[3]5.งบทดลอง รพ.'!$V:$V,MATCH(F:F,'[3]5.งบทดลอง รพ.'!B:B,0)),)</f>
        <v>0</v>
      </c>
      <c r="AA246" s="295">
        <f>IFERROR(INDEX('[3]5.งบทดลอง รพ.'!$W:$W,MATCH(F:F,'[3]5.งบทดลอง รพ.'!B:B,0)),)</f>
        <v>0</v>
      </c>
      <c r="AB246" s="295">
        <f>IFERROR(INDEX('[3]5.งบทดลอง รพ.'!$X:$X,MATCH(F:F,'[3]5.งบทดลอง รพ.'!B:B,0)),)</f>
        <v>0</v>
      </c>
      <c r="AC246" s="295">
        <f>IFERROR(INDEX('[3]5.งบทดลอง รพ.'!$Y:$Y,MATCH(F:F,'[3]5.งบทดลอง รพ.'!B:B,0)),)</f>
        <v>0</v>
      </c>
      <c r="AD246" s="295">
        <f>IFERROR(INDEX('[3]5.งบทดลอง รพ.'!$Z:$Z,MATCH(F:F,'[3]5.งบทดลอง รพ.'!B:B,0)),)</f>
        <v>0</v>
      </c>
      <c r="AE246" s="295">
        <f>IFERROR(INDEX('[3]5.งบทดลอง รพ.'!$AA:$AA,MATCH(F:F,'[3]5.งบทดลอง รพ.'!B:B,0)),)</f>
        <v>0</v>
      </c>
      <c r="AF246" s="295">
        <f>IFERROR(INDEX('[3]5.งบทดลอง รพ.'!$AB:$AB,MATCH(F:F,'[3]5.งบทดลอง รพ.'!B:B,0)),)</f>
        <v>0</v>
      </c>
      <c r="AG246" s="295">
        <f>IFERROR(INDEX('[3]5.งบทดลอง รพ.'!$AC:$AC,MATCH(F:F,'[3]5.งบทดลอง รพ.'!B:B,0)),)</f>
        <v>0</v>
      </c>
      <c r="AH246" s="295">
        <f>IFERROR(INDEX('[3]5.งบทดลอง รพ.'!$AD:$AD,MATCH(F:F,'[3]5.งบทดลอง รพ.'!B:B,0)),)</f>
        <v>0</v>
      </c>
      <c r="AI246" s="295">
        <f>IFERROR(INDEX('[3]5.งบทดลอง รพ.'!$AE:$AE,MATCH(F:F,'[3]5.งบทดลอง รพ.'!B:B,0)),)</f>
        <v>2310839</v>
      </c>
      <c r="AJ246" s="295">
        <f>IFERROR(INDEX('[3]5.งบทดลอง รพ.'!$AF:$AF,MATCH(F:F,'[3]5.งบทดลอง รพ.'!B:B,0)),)</f>
        <v>0</v>
      </c>
      <c r="AK246" s="295">
        <f>IFERROR(INDEX('[3]5.งบทดลอง รพ.'!$AG:$AG,MATCH(F:F,'[3]5.งบทดลอง รพ.'!B:B,0)),)</f>
        <v>0</v>
      </c>
      <c r="AL246" s="295">
        <f>IFERROR(INDEX('[3]5.งบทดลอง รพ.'!$AH:$AH,MATCH(F:F,'[3]5.งบทดลอง รพ.'!B:B,0)),)</f>
        <v>0</v>
      </c>
      <c r="AM246" s="295">
        <f>IFERROR(INDEX('[3]5.งบทดลอง รพ.'!$AI:$AI,MATCH(F:F,'[3]5.งบทดลอง รพ.'!B:B,0)),)</f>
        <v>0</v>
      </c>
      <c r="AN246" s="295">
        <f>IFERROR(INDEX('[3]5.งบทดลอง รพ.'!$AJ:$AJ,MATCH(F:F,'[3]5.งบทดลอง รพ.'!B:B,0)),)</f>
        <v>0</v>
      </c>
      <c r="AO246" s="295">
        <f>IFERROR(INDEX('[3]5.งบทดลอง รพ.'!$AK:$AK,MATCH(F:F,'[3]5.งบทดลอง รพ.'!B:B,0)),)</f>
        <v>0</v>
      </c>
      <c r="AP246" s="295">
        <f>IFERROR(INDEX('[3]5.งบทดลอง รพ.'!$AL:$AL,MATCH(F:F,'[3]5.งบทดลอง รพ.'!B:B,0)),)</f>
        <v>0</v>
      </c>
      <c r="AQ246" s="295">
        <f>IFERROR(INDEX('[3]5.งบทดลอง รพ.'!$AM:$AM,MATCH(F:F,'[3]5.งบทดลอง รพ.'!B:B,0)),)</f>
        <v>0</v>
      </c>
      <c r="AR246" s="295">
        <f>IFERROR(INDEX('[3]5.งบทดลอง รพ.'!$AN:$AN,MATCH(F:F,'[3]5.งบทดลอง รพ.'!B:B,0)),)</f>
        <v>0</v>
      </c>
      <c r="AS246" s="295">
        <f>IFERROR(INDEX('[3]5.งบทดลอง รพ.'!$AO:$AO,MATCH(F:F,'[3]5.งบทดลอง รพ.'!B:B,0)),)</f>
        <v>0</v>
      </c>
      <c r="AT246" s="295">
        <f>IFERROR(INDEX('[3]5.งบทดลอง รพ.'!$AP:$AP,MATCH(F:F,'[3]5.งบทดลอง รพ.'!B:B,0)),)</f>
        <v>0</v>
      </c>
      <c r="AU246" s="295">
        <f>IFERROR(INDEX('[3]5.งบทดลอง รพ.'!$AQ:$AQ,MATCH(F:F,'[3]5.งบทดลอง รพ.'!B:B,0)),)</f>
        <v>1033050</v>
      </c>
      <c r="AV246" s="295">
        <f>IFERROR(INDEX('[3]5.งบทดลอง รพ.'!$AR:$AR,MATCH(F:F,'[3]5.งบทดลอง รพ.'!B:B,0)),)</f>
        <v>0</v>
      </c>
      <c r="AW246" s="295">
        <f>IFERROR(INDEX('[3]5.งบทดลอง รพ.'!$AS:$AS,MATCH(F:F,'[3]5.งบทดลอง รพ.'!B:B,0)),)</f>
        <v>0</v>
      </c>
      <c r="AX246" s="295">
        <f>IFERROR(INDEX('[3]5.งบทดลอง รพ.'!$AT:$AT,MATCH(F:F,'[3]5.งบทดลอง รพ.'!B:B,0)),)</f>
        <v>0</v>
      </c>
      <c r="AY246" s="295">
        <f>IFERROR(INDEX('[3]5.งบทดลอง รพ.'!$AU:$AU,MATCH(F:F,'[3]5.งบทดลอง รพ.'!B:B,0)),)</f>
        <v>0</v>
      </c>
      <c r="AZ246" s="295">
        <f>IFERROR(INDEX('[3]5.งบทดลอง รพ.'!$AV:$AV,MATCH(F:F,'[3]5.งบทดลอง รพ.'!B:B,0)),)</f>
        <v>0</v>
      </c>
      <c r="BA246" s="295">
        <f>IFERROR(INDEX('[3]5.งบทดลอง รพ.'!$AW:$AW,MATCH(F:F,'[3]5.งบทดลอง รพ.'!B:B,0)),)</f>
        <v>0</v>
      </c>
      <c r="BB246" s="295">
        <f>IFERROR(INDEX('[3]5.งบทดลอง รพ.'!$AX:$AX,MATCH(F:F,'[3]5.งบทดลอง รพ.'!B:B,0)),)</f>
        <v>0</v>
      </c>
      <c r="BC246" s="295">
        <f>IFERROR(INDEX('[3]5.งบทดลอง รพ.'!$AY:$AY,MATCH(F:F,'[3]5.งบทดลอง รพ.'!B:B,0)),)</f>
        <v>0</v>
      </c>
      <c r="BD246" s="295">
        <f>IFERROR(INDEX('[3]5.งบทดลอง รพ.'!$AZ:$AZ,MATCH(F:F,'[3]5.งบทดลอง รพ.'!B:B,0)),)</f>
        <v>0</v>
      </c>
      <c r="BE246" s="295">
        <f>IFERROR(INDEX('[3]5.งบทดลอง รพ.'!$BA:$BA,MATCH(F:F,'[3]5.งบทดลอง รพ.'!B:B,0)),)</f>
        <v>0</v>
      </c>
      <c r="BF246" s="295">
        <f>IFERROR(INDEX('[3]5.งบทดลอง รพ.'!$BB:$BB,MATCH(F:F,'[3]5.งบทดลอง รพ.'!B:B,0)),)</f>
        <v>0</v>
      </c>
      <c r="BG246" s="295">
        <f>IFERROR(INDEX('[3]5.งบทดลอง รพ.'!$BC:$BC,MATCH(F:F,'[3]5.งบทดลอง รพ.'!B:B,0)),)</f>
        <v>0</v>
      </c>
      <c r="BH246" s="295">
        <f>IFERROR(INDEX('[3]5.งบทดลอง รพ.'!$BD:$BD,MATCH(F:F,'[3]5.งบทดลอง รพ.'!B:B,0)),)</f>
        <v>0</v>
      </c>
      <c r="BI246" s="295">
        <f>IFERROR(INDEX('[3]5.งบทดลอง รพ.'!$BE:$BE,MATCH(F:F,'[3]5.งบทดลอง รพ.'!B:B,0)),)</f>
        <v>0</v>
      </c>
      <c r="BJ246" s="295">
        <f>IFERROR(INDEX('[3]5.งบทดลอง รพ.'!$BF:$BF,MATCH(F:F,'[3]5.งบทดลอง รพ.'!B:B,0)),)</f>
        <v>0</v>
      </c>
      <c r="BK246" s="295">
        <f>IFERROR(INDEX('[3]5.งบทดลอง รพ.'!$BG:$BG,MATCH(F:F,'[3]5.งบทดลอง รพ.'!B:B,0)),)</f>
        <v>0</v>
      </c>
      <c r="BL246" s="295">
        <f>IFERROR(INDEX('[3]5.งบทดลอง รพ.'!$BH:$BH,MATCH(F:F,'[3]5.งบทดลอง รพ.'!B:B,0)),)</f>
        <v>0</v>
      </c>
      <c r="BM246" s="295">
        <f>IFERROR(INDEX('[3]5.งบทดลอง รพ.'!$BI:$BI,MATCH(F:F,'[3]5.งบทดลอง รพ.'!B:B,0)),)</f>
        <v>0</v>
      </c>
      <c r="BN246" s="295">
        <f>IFERROR(INDEX('[3]5.งบทดลอง รพ.'!$BJ:$BJ,MATCH(F:F,'[3]5.งบทดลอง รพ.'!B:B,0)),)</f>
        <v>0</v>
      </c>
      <c r="BO246" s="295">
        <f>IFERROR(INDEX('[3]5.งบทดลอง รพ.'!$BK:$BK,MATCH(F:F,'[3]5.งบทดลอง รพ.'!B:B,0)),)</f>
        <v>0</v>
      </c>
      <c r="BP246" s="295">
        <f>IFERROR(INDEX('[3]5.งบทดลอง รพ.'!$BL:$BL,MATCH(F:F,'[3]5.งบทดลอง รพ.'!B:B,0)),)</f>
        <v>0</v>
      </c>
      <c r="BQ246" s="295">
        <f>IFERROR(INDEX('[3]5.งบทดลอง รพ.'!$BM:$BM,MATCH(F:F,'[3]5.งบทดลอง รพ.'!B:B,0)),)</f>
        <v>0</v>
      </c>
      <c r="BR246" s="295">
        <f>IFERROR(INDEX('[3]5.งบทดลอง รพ.'!$BN:$BN,MATCH(F:F,'[3]5.งบทดลอง รพ.'!B:B,0)),)</f>
        <v>0</v>
      </c>
      <c r="BS246" s="295">
        <f>IFERROR(INDEX('[3]5.งบทดลอง รพ.'!$BO:$BO,MATCH(F:F,'[3]5.งบทดลอง รพ.'!B:B,0)),)</f>
        <v>0</v>
      </c>
      <c r="BT246" s="295">
        <f>IFERROR(INDEX('[3]5.งบทดลอง รพ.'!$BP:$BP,MATCH(F:F,'[3]5.งบทดลอง รพ.'!B:B,0)),)</f>
        <v>1487529</v>
      </c>
      <c r="BU246" s="295">
        <f>IFERROR(INDEX('[3]5.งบทดลอง รพ.'!$BQ:$BQ,MATCH(F:F,'[3]5.งบทดลอง รพ.'!B:B,0)),)</f>
        <v>0</v>
      </c>
      <c r="BV246" s="295">
        <f>IFERROR(INDEX('[3]5.งบทดลอง รพ.'!$BR:$BR,MATCH(F:F,'[3]5.งบทดลอง รพ.'!B:B,0)),)</f>
        <v>0</v>
      </c>
      <c r="BW246" s="295">
        <f>IFERROR(INDEX('[3]5.งบทดลอง รพ.'!$BS:$BS,MATCH(F:F,'[3]5.งบทดลอง รพ.'!B:B,0)),)</f>
        <v>0</v>
      </c>
      <c r="BX246" s="295">
        <f>IFERROR(INDEX('[3]5.งบทดลอง รพ.'!$BT:$BT,MATCH(F:F,'[3]5.งบทดลอง รพ.'!B:B,0)),)</f>
        <v>0</v>
      </c>
      <c r="BY246" s="295">
        <f>IFERROR(INDEX('[3]5.งบทดลอง รพ.'!$BU:$BU,MATCH(F:F,'[3]5.งบทดลอง รพ.'!B:B,0)),)</f>
        <v>0</v>
      </c>
      <c r="BZ246" s="295">
        <f>IFERROR(INDEX('[3]5.งบทดลอง รพ.'!$BV:$BV,MATCH(F:F,'[3]5.งบทดลอง รพ.'!B:B,0)),)</f>
        <v>0</v>
      </c>
      <c r="CA246" s="295">
        <f>IFERROR(INDEX('[3]5.งบทดลอง รพ.'!$BW:$BW,MATCH(F:F,'[3]5.งบทดลอง รพ.'!B:B,0)),)</f>
        <v>0</v>
      </c>
      <c r="CB246" s="295">
        <f>IFERROR(INDEX('[3]5.งบทดลอง รพ.'!$BX:$BX,MATCH(F:F,'[3]5.งบทดลอง รพ.'!B:B,0)),)</f>
        <v>0</v>
      </c>
      <c r="CC246" s="506">
        <f t="shared" si="40"/>
        <v>7634004.2999999998</v>
      </c>
    </row>
    <row r="247" spans="1:81" s="308" customFormat="1">
      <c r="A247" s="307" t="s">
        <v>787</v>
      </c>
      <c r="B247" s="292" t="s">
        <v>43</v>
      </c>
      <c r="C247" s="293" t="s">
        <v>44</v>
      </c>
      <c r="D247" s="294"/>
      <c r="E247" s="310"/>
      <c r="F247" s="509" t="s">
        <v>1861</v>
      </c>
      <c r="G247" s="510" t="s">
        <v>858</v>
      </c>
      <c r="H247" s="295">
        <f>IFERROR(INDEX('[3]5.งบทดลอง รพ.'!$D:$D,MATCH(F:F,'[3]5.งบทดลอง รพ.'!B:B,0)),)</f>
        <v>0</v>
      </c>
      <c r="I247" s="295">
        <f>IFERROR(INDEX('[3]5.งบทดลอง รพ.'!$E:$E,MATCH(F:F,'[3]5.งบทดลอง รพ.'!B:B,0)),)</f>
        <v>0</v>
      </c>
      <c r="J247" s="295">
        <f>IFERROR(INDEX('[3]5.งบทดลอง รพ.'!$F:$F,MATCH(F:F,'[3]5.งบทดลอง รพ.'!B:B,0)),)</f>
        <v>0</v>
      </c>
      <c r="K247" s="295">
        <f>IFERROR(INDEX('[3]5.งบทดลอง รพ.'!$G:$G,MATCH(F:F,'[3]5.งบทดลอง รพ.'!B:B,0)),)</f>
        <v>0</v>
      </c>
      <c r="L247" s="295">
        <f>IFERROR(INDEX('[3]5.งบทดลอง รพ.'!$H:$H,MATCH(F:F,'[3]5.งบทดลอง รพ.'!B:B,0)),)</f>
        <v>0</v>
      </c>
      <c r="M247" s="295">
        <f>IFERROR(INDEX('[3]5.งบทดลอง รพ.'!$I:$I,MATCH(F:F,'[3]5.งบทดลอง รพ.'!B:B,0)),)</f>
        <v>0</v>
      </c>
      <c r="N247" s="295">
        <f>IFERROR(INDEX('[3]5.งบทดลอง รพ.'!$J:$J,MATCH(F:F,'[3]5.งบทดลอง รพ.'!B:B,0)),)</f>
        <v>286393.7</v>
      </c>
      <c r="O247" s="295">
        <f>IFERROR(INDEX('[3]5.งบทดลอง รพ.'!$K:$K,MATCH(F:F,'[3]5.งบทดลอง รพ.'!B:B,0)),)</f>
        <v>0</v>
      </c>
      <c r="P247" s="295">
        <f>IFERROR(INDEX('[3]5.งบทดลอง รพ.'!$L:$L,MATCH(F:F,'[3]5.งบทดลอง รพ.'!B:B,0)),)</f>
        <v>0</v>
      </c>
      <c r="Q247" s="295">
        <f>IFERROR(INDEX('[3]5.งบทดลอง รพ.'!$M:$M,MATCH(F:F,'[3]5.งบทดลอง รพ.'!B:B,0)),)</f>
        <v>750768</v>
      </c>
      <c r="R247" s="295">
        <f>IFERROR(INDEX('[3]5.งบทดลอง รพ.'!$N:$N,MATCH(F:F,'[3]5.งบทดลอง รพ.'!B:B,0)),)</f>
        <v>0</v>
      </c>
      <c r="S247" s="295">
        <f>IFERROR(INDEX('[3]5.งบทดลอง รพ.'!$O:$O,MATCH(F:F,'[3]5.งบทดลอง รพ.'!B:B,0)),)</f>
        <v>0</v>
      </c>
      <c r="T247" s="295">
        <f>IFERROR(INDEX('[3]5.งบทดลอง รพ.'!$P:$P,MATCH(F:F,'[3]5.งบทดลอง รพ.'!B:B,0)),)</f>
        <v>0</v>
      </c>
      <c r="U247" s="295">
        <f>IFERROR(INDEX('[3]5.งบทดลอง รพ.'!$Q:$Q,MATCH(F:F,'[3]5.งบทดลอง รพ.'!B:B,0)),)</f>
        <v>0</v>
      </c>
      <c r="V247" s="295">
        <f>IFERROR(INDEX('[3]5.งบทดลอง รพ.'!$R:$R,MATCH(F:F,'[3]5.งบทดลอง รพ.'!B:B,0)),)</f>
        <v>0</v>
      </c>
      <c r="W247" s="295">
        <f>IFERROR(INDEX('[3]5.งบทดลอง รพ.'!$S:$S,MATCH(F:F,'[3]5.งบทดลอง รพ.'!B:B,0)),)</f>
        <v>0</v>
      </c>
      <c r="X247" s="295">
        <f>IFERROR(INDEX('[3]5.งบทดลอง รพ.'!$T:$T,MATCH(F:F,'[3]5.งบทดลอง รพ.'!B:B,0)),)</f>
        <v>0</v>
      </c>
      <c r="Y247" s="295">
        <f>IFERROR(INDEX('[3]5.งบทดลอง รพ.'!$U:$U,MATCH(F:F,'[3]5.งบทดลอง รพ.'!B:B,0)),)</f>
        <v>0</v>
      </c>
      <c r="Z247" s="295">
        <f>IFERROR(INDEX('[3]5.งบทดลอง รพ.'!$V:$V,MATCH(F:F,'[3]5.งบทดลอง รพ.'!B:B,0)),)</f>
        <v>0</v>
      </c>
      <c r="AA247" s="295">
        <f>IFERROR(INDEX('[3]5.งบทดลอง รพ.'!$W:$W,MATCH(F:F,'[3]5.งบทดลอง รพ.'!B:B,0)),)</f>
        <v>0</v>
      </c>
      <c r="AB247" s="295">
        <f>IFERROR(INDEX('[3]5.งบทดลอง รพ.'!$X:$X,MATCH(F:F,'[3]5.งบทดลอง รพ.'!B:B,0)),)</f>
        <v>0</v>
      </c>
      <c r="AC247" s="295">
        <f>IFERROR(INDEX('[3]5.งบทดลอง รพ.'!$Y:$Y,MATCH(F:F,'[3]5.งบทดลอง รพ.'!B:B,0)),)</f>
        <v>0</v>
      </c>
      <c r="AD247" s="295">
        <f>IFERROR(INDEX('[3]5.งบทดลอง รพ.'!$Z:$Z,MATCH(F:F,'[3]5.งบทดลอง รพ.'!B:B,0)),)</f>
        <v>0</v>
      </c>
      <c r="AE247" s="295">
        <f>IFERROR(INDEX('[3]5.งบทดลอง รพ.'!$AA:$AA,MATCH(F:F,'[3]5.งบทดลอง รพ.'!B:B,0)),)</f>
        <v>0</v>
      </c>
      <c r="AF247" s="295">
        <f>IFERROR(INDEX('[3]5.งบทดลอง รพ.'!$AB:$AB,MATCH(F:F,'[3]5.งบทดลอง รพ.'!B:B,0)),)</f>
        <v>0</v>
      </c>
      <c r="AG247" s="295">
        <f>IFERROR(INDEX('[3]5.งบทดลอง รพ.'!$AC:$AC,MATCH(F:F,'[3]5.งบทดลอง รพ.'!B:B,0)),)</f>
        <v>0</v>
      </c>
      <c r="AH247" s="295">
        <f>IFERROR(INDEX('[3]5.งบทดลอง รพ.'!$AD:$AD,MATCH(F:F,'[3]5.งบทดลอง รพ.'!B:B,0)),)</f>
        <v>0</v>
      </c>
      <c r="AI247" s="295">
        <f>IFERROR(INDEX('[3]5.งบทดลอง รพ.'!$AE:$AE,MATCH(F:F,'[3]5.งบทดลอง รพ.'!B:B,0)),)</f>
        <v>747529</v>
      </c>
      <c r="AJ247" s="295">
        <f>IFERROR(INDEX('[3]5.งบทดลอง รพ.'!$AF:$AF,MATCH(F:F,'[3]5.งบทดลอง รพ.'!B:B,0)),)</f>
        <v>0</v>
      </c>
      <c r="AK247" s="295">
        <f>IFERROR(INDEX('[3]5.งบทดลอง รพ.'!$AG:$AG,MATCH(F:F,'[3]5.งบทดลอง รพ.'!B:B,0)),)</f>
        <v>0</v>
      </c>
      <c r="AL247" s="295">
        <f>IFERROR(INDEX('[3]5.งบทดลอง รพ.'!$AH:$AH,MATCH(F:F,'[3]5.งบทดลอง รพ.'!B:B,0)),)</f>
        <v>0</v>
      </c>
      <c r="AM247" s="295">
        <f>IFERROR(INDEX('[3]5.งบทดลอง รพ.'!$AI:$AI,MATCH(F:F,'[3]5.งบทดลอง รพ.'!B:B,0)),)</f>
        <v>0</v>
      </c>
      <c r="AN247" s="295">
        <f>IFERROR(INDEX('[3]5.งบทดลอง รพ.'!$AJ:$AJ,MATCH(F:F,'[3]5.งบทดลอง รพ.'!B:B,0)),)</f>
        <v>0</v>
      </c>
      <c r="AO247" s="295">
        <f>IFERROR(INDEX('[3]5.งบทดลอง รพ.'!$AK:$AK,MATCH(F:F,'[3]5.งบทดลอง รพ.'!B:B,0)),)</f>
        <v>0</v>
      </c>
      <c r="AP247" s="295">
        <f>IFERROR(INDEX('[3]5.งบทดลอง รพ.'!$AL:$AL,MATCH(F:F,'[3]5.งบทดลอง รพ.'!B:B,0)),)</f>
        <v>0</v>
      </c>
      <c r="AQ247" s="295">
        <f>IFERROR(INDEX('[3]5.งบทดลอง รพ.'!$AM:$AM,MATCH(F:F,'[3]5.งบทดลอง รพ.'!B:B,0)),)</f>
        <v>0</v>
      </c>
      <c r="AR247" s="295">
        <f>IFERROR(INDEX('[3]5.งบทดลอง รพ.'!$AN:$AN,MATCH(F:F,'[3]5.งบทดลอง รพ.'!B:B,0)),)</f>
        <v>0</v>
      </c>
      <c r="AS247" s="295">
        <f>IFERROR(INDEX('[3]5.งบทดลอง รพ.'!$AO:$AO,MATCH(F:F,'[3]5.งบทดลอง รพ.'!B:B,0)),)</f>
        <v>0</v>
      </c>
      <c r="AT247" s="295">
        <f>IFERROR(INDEX('[3]5.งบทดลอง รพ.'!$AP:$AP,MATCH(F:F,'[3]5.งบทดลอง รพ.'!B:B,0)),)</f>
        <v>0</v>
      </c>
      <c r="AU247" s="295">
        <f>IFERROR(INDEX('[3]5.งบทดลอง รพ.'!$AQ:$AQ,MATCH(F:F,'[3]5.งบทดลอง รพ.'!B:B,0)),)</f>
        <v>94483</v>
      </c>
      <c r="AV247" s="295">
        <f>IFERROR(INDEX('[3]5.งบทดลอง รพ.'!$AR:$AR,MATCH(F:F,'[3]5.งบทดลอง รพ.'!B:B,0)),)</f>
        <v>0</v>
      </c>
      <c r="AW247" s="295">
        <f>IFERROR(INDEX('[3]5.งบทดลอง รพ.'!$AS:$AS,MATCH(F:F,'[3]5.งบทดลอง รพ.'!B:B,0)),)</f>
        <v>0</v>
      </c>
      <c r="AX247" s="295">
        <f>IFERROR(INDEX('[3]5.งบทดลอง รพ.'!$AT:$AT,MATCH(F:F,'[3]5.งบทดลอง รพ.'!B:B,0)),)</f>
        <v>0</v>
      </c>
      <c r="AY247" s="295">
        <f>IFERROR(INDEX('[3]5.งบทดลอง รพ.'!$AU:$AU,MATCH(F:F,'[3]5.งบทดลอง รพ.'!B:B,0)),)</f>
        <v>0</v>
      </c>
      <c r="AZ247" s="295">
        <f>IFERROR(INDEX('[3]5.งบทดลอง รพ.'!$AV:$AV,MATCH(F:F,'[3]5.งบทดลอง รพ.'!B:B,0)),)</f>
        <v>0</v>
      </c>
      <c r="BA247" s="295">
        <f>IFERROR(INDEX('[3]5.งบทดลอง รพ.'!$AW:$AW,MATCH(F:F,'[3]5.งบทดลอง รพ.'!B:B,0)),)</f>
        <v>0</v>
      </c>
      <c r="BB247" s="295">
        <f>IFERROR(INDEX('[3]5.งบทดลอง รพ.'!$AX:$AX,MATCH(F:F,'[3]5.งบทดลอง รพ.'!B:B,0)),)</f>
        <v>0</v>
      </c>
      <c r="BC247" s="295">
        <f>IFERROR(INDEX('[3]5.งบทดลอง รพ.'!$AY:$AY,MATCH(F:F,'[3]5.งบทดลอง รพ.'!B:B,0)),)</f>
        <v>0</v>
      </c>
      <c r="BD247" s="295">
        <f>IFERROR(INDEX('[3]5.งบทดลอง รพ.'!$AZ:$AZ,MATCH(F:F,'[3]5.งบทดลอง รพ.'!B:B,0)),)</f>
        <v>0</v>
      </c>
      <c r="BE247" s="295">
        <f>IFERROR(INDEX('[3]5.งบทดลอง รพ.'!$BA:$BA,MATCH(F:F,'[3]5.งบทดลอง รพ.'!B:B,0)),)</f>
        <v>0</v>
      </c>
      <c r="BF247" s="295">
        <f>IFERROR(INDEX('[3]5.งบทดลอง รพ.'!$BB:$BB,MATCH(F:F,'[3]5.งบทดลอง รพ.'!B:B,0)),)</f>
        <v>0</v>
      </c>
      <c r="BG247" s="295">
        <f>IFERROR(INDEX('[3]5.งบทดลอง รพ.'!$BC:$BC,MATCH(F:F,'[3]5.งบทดลอง รพ.'!B:B,0)),)</f>
        <v>0</v>
      </c>
      <c r="BH247" s="295">
        <f>IFERROR(INDEX('[3]5.งบทดลอง รพ.'!$BD:$BD,MATCH(F:F,'[3]5.งบทดลอง รพ.'!B:B,0)),)</f>
        <v>0</v>
      </c>
      <c r="BI247" s="295">
        <f>IFERROR(INDEX('[3]5.งบทดลอง รพ.'!$BE:$BE,MATCH(F:F,'[3]5.งบทดลอง รพ.'!B:B,0)),)</f>
        <v>0</v>
      </c>
      <c r="BJ247" s="295">
        <f>IFERROR(INDEX('[3]5.งบทดลอง รพ.'!$BF:$BF,MATCH(F:F,'[3]5.งบทดลอง รพ.'!B:B,0)),)</f>
        <v>0</v>
      </c>
      <c r="BK247" s="295">
        <f>IFERROR(INDEX('[3]5.งบทดลอง รพ.'!$BG:$BG,MATCH(F:F,'[3]5.งบทดลอง รพ.'!B:B,0)),)</f>
        <v>0</v>
      </c>
      <c r="BL247" s="295">
        <f>IFERROR(INDEX('[3]5.งบทดลอง รพ.'!$BH:$BH,MATCH(F:F,'[3]5.งบทดลอง รพ.'!B:B,0)),)</f>
        <v>0</v>
      </c>
      <c r="BM247" s="295">
        <f>IFERROR(INDEX('[3]5.งบทดลอง รพ.'!$BI:$BI,MATCH(F:F,'[3]5.งบทดลอง รพ.'!B:B,0)),)</f>
        <v>0</v>
      </c>
      <c r="BN247" s="295">
        <f>IFERROR(INDEX('[3]5.งบทดลอง รพ.'!$BJ:$BJ,MATCH(F:F,'[3]5.งบทดลอง รพ.'!B:B,0)),)</f>
        <v>0</v>
      </c>
      <c r="BO247" s="295">
        <f>IFERROR(INDEX('[3]5.งบทดลอง รพ.'!$BK:$BK,MATCH(F:F,'[3]5.งบทดลอง รพ.'!B:B,0)),)</f>
        <v>0</v>
      </c>
      <c r="BP247" s="295">
        <f>IFERROR(INDEX('[3]5.งบทดลอง รพ.'!$BL:$BL,MATCH(F:F,'[3]5.งบทดลอง รพ.'!B:B,0)),)</f>
        <v>0</v>
      </c>
      <c r="BQ247" s="295">
        <f>IFERROR(INDEX('[3]5.งบทดลอง รพ.'!$BM:$BM,MATCH(F:F,'[3]5.งบทดลอง รพ.'!B:B,0)),)</f>
        <v>0</v>
      </c>
      <c r="BR247" s="295">
        <f>IFERROR(INDEX('[3]5.งบทดลอง รพ.'!$BN:$BN,MATCH(F:F,'[3]5.งบทดลอง รพ.'!B:B,0)),)</f>
        <v>0</v>
      </c>
      <c r="BS247" s="295">
        <f>IFERROR(INDEX('[3]5.งบทดลอง รพ.'!$BO:$BO,MATCH(F:F,'[3]5.งบทดลอง รพ.'!B:B,0)),)</f>
        <v>0</v>
      </c>
      <c r="BT247" s="295">
        <f>IFERROR(INDEX('[3]5.งบทดลอง รพ.'!$BP:$BP,MATCH(F:F,'[3]5.งบทดลอง รพ.'!B:B,0)),)</f>
        <v>35826</v>
      </c>
      <c r="BU247" s="295">
        <f>IFERROR(INDEX('[3]5.งบทดลอง รพ.'!$BQ:$BQ,MATCH(F:F,'[3]5.งบทดลอง รพ.'!B:B,0)),)</f>
        <v>0</v>
      </c>
      <c r="BV247" s="295">
        <f>IFERROR(INDEX('[3]5.งบทดลอง รพ.'!$BR:$BR,MATCH(F:F,'[3]5.งบทดลอง รพ.'!B:B,0)),)</f>
        <v>0</v>
      </c>
      <c r="BW247" s="295">
        <f>IFERROR(INDEX('[3]5.งบทดลอง รพ.'!$BS:$BS,MATCH(F:F,'[3]5.งบทดลอง รพ.'!B:B,0)),)</f>
        <v>0</v>
      </c>
      <c r="BX247" s="295">
        <f>IFERROR(INDEX('[3]5.งบทดลอง รพ.'!$BT:$BT,MATCH(F:F,'[3]5.งบทดลอง รพ.'!B:B,0)),)</f>
        <v>0</v>
      </c>
      <c r="BY247" s="295">
        <f>IFERROR(INDEX('[3]5.งบทดลอง รพ.'!$BU:$BU,MATCH(F:F,'[3]5.งบทดลอง รพ.'!B:B,0)),)</f>
        <v>0</v>
      </c>
      <c r="BZ247" s="295">
        <f>IFERROR(INDEX('[3]5.งบทดลอง รพ.'!$BV:$BV,MATCH(F:F,'[3]5.งบทดลอง รพ.'!B:B,0)),)</f>
        <v>0</v>
      </c>
      <c r="CA247" s="295">
        <f>IFERROR(INDEX('[3]5.งบทดลอง รพ.'!$BW:$BW,MATCH(F:F,'[3]5.งบทดลอง รพ.'!B:B,0)),)</f>
        <v>0</v>
      </c>
      <c r="CB247" s="295">
        <f>IFERROR(INDEX('[3]5.งบทดลอง รพ.'!$BX:$BX,MATCH(F:F,'[3]5.งบทดลอง รพ.'!B:B,0)),)</f>
        <v>0</v>
      </c>
      <c r="CC247" s="506">
        <f t="shared" si="40"/>
        <v>1914999.7</v>
      </c>
    </row>
    <row r="248" spans="1:81" s="308" customFormat="1">
      <c r="A248" s="307" t="s">
        <v>787</v>
      </c>
      <c r="B248" s="292" t="s">
        <v>43</v>
      </c>
      <c r="C248" s="293" t="s">
        <v>44</v>
      </c>
      <c r="D248" s="294"/>
      <c r="E248" s="310"/>
      <c r="F248" s="509" t="s">
        <v>1862</v>
      </c>
      <c r="G248" s="510" t="s">
        <v>861</v>
      </c>
      <c r="H248" s="295">
        <f>IFERROR(INDEX('[3]5.งบทดลอง รพ.'!$D:$D,MATCH(F:F,'[3]5.งบทดลอง รพ.'!B:B,0)),)</f>
        <v>16521006.869999999</v>
      </c>
      <c r="I248" s="295">
        <f>IFERROR(INDEX('[3]5.งบทดลอง รพ.'!$E:$E,MATCH(F:F,'[3]5.งบทดลอง รพ.'!B:B,0)),)</f>
        <v>0</v>
      </c>
      <c r="J248" s="295">
        <f>IFERROR(INDEX('[3]5.งบทดลอง รพ.'!$F:$F,MATCH(F:F,'[3]5.งบทดลอง รพ.'!B:B,0)),)</f>
        <v>1366049.55</v>
      </c>
      <c r="K248" s="295">
        <f>IFERROR(INDEX('[3]5.งบทดลอง รพ.'!$G:$G,MATCH(F:F,'[3]5.งบทดลอง รพ.'!B:B,0)),)</f>
        <v>0</v>
      </c>
      <c r="L248" s="295">
        <f>IFERROR(INDEX('[3]5.งบทดลอง รพ.'!$H:$H,MATCH(F:F,'[3]5.งบทดลอง รพ.'!B:B,0)),)</f>
        <v>0</v>
      </c>
      <c r="M248" s="295">
        <f>IFERROR(INDEX('[3]5.งบทดลอง รพ.'!$I:$I,MATCH(F:F,'[3]5.งบทดลอง รพ.'!B:B,0)),)</f>
        <v>0</v>
      </c>
      <c r="N248" s="295">
        <f>IFERROR(INDEX('[3]5.งบทดลอง รพ.'!$J:$J,MATCH(F:F,'[3]5.งบทดลอง รพ.'!B:B,0)),)</f>
        <v>15226976.699999999</v>
      </c>
      <c r="O248" s="295">
        <f>IFERROR(INDEX('[3]5.งบทดลอง รพ.'!$K:$K,MATCH(F:F,'[3]5.งบทดลอง รพ.'!B:B,0)),)</f>
        <v>0</v>
      </c>
      <c r="P248" s="295">
        <f>IFERROR(INDEX('[3]5.งบทดลอง รพ.'!$L:$L,MATCH(F:F,'[3]5.งบทดลอง รพ.'!B:B,0)),)</f>
        <v>0</v>
      </c>
      <c r="Q248" s="295">
        <f>IFERROR(INDEX('[3]5.งบทดลอง รพ.'!$M:$M,MATCH(F:F,'[3]5.งบทดลอง รพ.'!B:B,0)),)</f>
        <v>7177416</v>
      </c>
      <c r="R248" s="295">
        <f>IFERROR(INDEX('[3]5.งบทดลอง รพ.'!$N:$N,MATCH(F:F,'[3]5.งบทดลอง รพ.'!B:B,0)),)</f>
        <v>0</v>
      </c>
      <c r="S248" s="295">
        <f>IFERROR(INDEX('[3]5.งบทดลอง รพ.'!$O:$O,MATCH(F:F,'[3]5.งบทดลอง รพ.'!B:B,0)),)</f>
        <v>695704.5</v>
      </c>
      <c r="T248" s="295">
        <f>IFERROR(INDEX('[3]5.งบทดลอง รพ.'!$P:$P,MATCH(F:F,'[3]5.งบทดลอง รพ.'!B:B,0)),)</f>
        <v>1050000</v>
      </c>
      <c r="U248" s="295">
        <f>IFERROR(INDEX('[3]5.งบทดลอง รพ.'!$Q:$Q,MATCH(F:F,'[3]5.งบทดลอง รพ.'!B:B,0)),)</f>
        <v>0</v>
      </c>
      <c r="V248" s="295">
        <f>IFERROR(INDEX('[3]5.งบทดลอง รพ.'!$R:$R,MATCH(F:F,'[3]5.งบทดลอง รพ.'!B:B,0)),)</f>
        <v>0</v>
      </c>
      <c r="W248" s="295">
        <f>IFERROR(INDEX('[3]5.งบทดลอง รพ.'!$S:$S,MATCH(F:F,'[3]5.งบทดลอง รพ.'!B:B,0)),)</f>
        <v>0</v>
      </c>
      <c r="X248" s="295">
        <f>IFERROR(INDEX('[3]5.งบทดลอง รพ.'!$T:$T,MATCH(F:F,'[3]5.งบทดลอง รพ.'!B:B,0)),)</f>
        <v>0</v>
      </c>
      <c r="Y248" s="295">
        <f>IFERROR(INDEX('[3]5.งบทดลอง รพ.'!$U:$U,MATCH(F:F,'[3]5.งบทดลอง รพ.'!B:B,0)),)</f>
        <v>0</v>
      </c>
      <c r="Z248" s="295">
        <f>IFERROR(INDEX('[3]5.งบทดลอง รพ.'!$V:$V,MATCH(F:F,'[3]5.งบทดลอง รพ.'!B:B,0)),)</f>
        <v>7232637.9699999997</v>
      </c>
      <c r="AA248" s="295">
        <f>IFERROR(INDEX('[3]5.งบทดลอง รพ.'!$W:$W,MATCH(F:F,'[3]5.งบทดลอง รพ.'!B:B,0)),)</f>
        <v>0</v>
      </c>
      <c r="AB248" s="295">
        <f>IFERROR(INDEX('[3]5.งบทดลอง รพ.'!$X:$X,MATCH(F:F,'[3]5.งบทดลอง รพ.'!B:B,0)),)</f>
        <v>152100</v>
      </c>
      <c r="AC248" s="295">
        <f>IFERROR(INDEX('[3]5.งบทดลอง รพ.'!$Y:$Y,MATCH(F:F,'[3]5.งบทดลอง รพ.'!B:B,0)),)</f>
        <v>0</v>
      </c>
      <c r="AD248" s="295">
        <f>IFERROR(INDEX('[3]5.งบทดลอง รพ.'!$Z:$Z,MATCH(F:F,'[3]5.งบทดลอง รพ.'!B:B,0)),)</f>
        <v>0</v>
      </c>
      <c r="AE248" s="295">
        <f>IFERROR(INDEX('[3]5.งบทดลอง รพ.'!$AA:$AA,MATCH(F:F,'[3]5.งบทดลอง รพ.'!B:B,0)),)</f>
        <v>180000</v>
      </c>
      <c r="AF248" s="295">
        <f>IFERROR(INDEX('[3]5.งบทดลอง รพ.'!$AB:$AB,MATCH(F:F,'[3]5.งบทดลอง รพ.'!B:B,0)),)</f>
        <v>0</v>
      </c>
      <c r="AG248" s="295">
        <f>IFERROR(INDEX('[3]5.งบทดลอง รพ.'!$AC:$AC,MATCH(F:F,'[3]5.งบทดลอง รพ.'!B:B,0)),)</f>
        <v>118829.01</v>
      </c>
      <c r="AH248" s="295">
        <f>IFERROR(INDEX('[3]5.งบทดลอง รพ.'!$AD:$AD,MATCH(F:F,'[3]5.งบทดลอง รพ.'!B:B,0)),)</f>
        <v>0</v>
      </c>
      <c r="AI248" s="295">
        <f>IFERROR(INDEX('[3]5.งบทดลอง รพ.'!$AE:$AE,MATCH(F:F,'[3]5.งบทดลอง รพ.'!B:B,0)),)</f>
        <v>12931457</v>
      </c>
      <c r="AJ248" s="295">
        <f>IFERROR(INDEX('[3]5.งบทดลอง รพ.'!$AF:$AF,MATCH(F:F,'[3]5.งบทดลอง รพ.'!B:B,0)),)</f>
        <v>0</v>
      </c>
      <c r="AK248" s="295">
        <f>IFERROR(INDEX('[3]5.งบทดลอง รพ.'!$AG:$AG,MATCH(F:F,'[3]5.งบทดลอง รพ.'!B:B,0)),)</f>
        <v>0</v>
      </c>
      <c r="AL248" s="295">
        <f>IFERROR(INDEX('[3]5.งบทดลอง รพ.'!$AH:$AH,MATCH(F:F,'[3]5.งบทดลอง รพ.'!B:B,0)),)</f>
        <v>0</v>
      </c>
      <c r="AM248" s="295">
        <f>IFERROR(INDEX('[3]5.งบทดลอง รพ.'!$AI:$AI,MATCH(F:F,'[3]5.งบทดลอง รพ.'!B:B,0)),)</f>
        <v>0</v>
      </c>
      <c r="AN248" s="295">
        <f>IFERROR(INDEX('[3]5.งบทดลอง รพ.'!$AJ:$AJ,MATCH(F:F,'[3]5.งบทดลอง รพ.'!B:B,0)),)</f>
        <v>0</v>
      </c>
      <c r="AO248" s="295">
        <f>IFERROR(INDEX('[3]5.งบทดลอง รพ.'!$AK:$AK,MATCH(F:F,'[3]5.งบทดลอง รพ.'!B:B,0)),)</f>
        <v>0</v>
      </c>
      <c r="AP248" s="295">
        <f>IFERROR(INDEX('[3]5.งบทดลอง รพ.'!$AL:$AL,MATCH(F:F,'[3]5.งบทดลอง รพ.'!B:B,0)),)</f>
        <v>0</v>
      </c>
      <c r="AQ248" s="295">
        <f>IFERROR(INDEX('[3]5.งบทดลอง รพ.'!$AM:$AM,MATCH(F:F,'[3]5.งบทดลอง รพ.'!B:B,0)),)</f>
        <v>0</v>
      </c>
      <c r="AR248" s="295">
        <f>IFERROR(INDEX('[3]5.งบทดลอง รพ.'!$AN:$AN,MATCH(F:F,'[3]5.งบทดลอง รพ.'!B:B,0)),)</f>
        <v>0</v>
      </c>
      <c r="AS248" s="295">
        <f>IFERROR(INDEX('[3]5.งบทดลอง รพ.'!$AO:$AO,MATCH(F:F,'[3]5.งบทดลอง รพ.'!B:B,0)),)</f>
        <v>0</v>
      </c>
      <c r="AT248" s="295">
        <f>IFERROR(INDEX('[3]5.งบทดลอง รพ.'!$AP:$AP,MATCH(F:F,'[3]5.งบทดลอง รพ.'!B:B,0)),)</f>
        <v>0</v>
      </c>
      <c r="AU248" s="295">
        <f>IFERROR(INDEX('[3]5.งบทดลอง รพ.'!$AQ:$AQ,MATCH(F:F,'[3]5.งบทดลอง รพ.'!B:B,0)),)</f>
        <v>2570057</v>
      </c>
      <c r="AV248" s="295">
        <f>IFERROR(INDEX('[3]5.งบทดลอง รพ.'!$AR:$AR,MATCH(F:F,'[3]5.งบทดลอง รพ.'!B:B,0)),)</f>
        <v>0</v>
      </c>
      <c r="AW248" s="295">
        <f>IFERROR(INDEX('[3]5.งบทดลอง รพ.'!$AS:$AS,MATCH(F:F,'[3]5.งบทดลอง รพ.'!B:B,0)),)</f>
        <v>0</v>
      </c>
      <c r="AX248" s="295">
        <f>IFERROR(INDEX('[3]5.งบทดลอง รพ.'!$AT:$AT,MATCH(F:F,'[3]5.งบทดลอง รพ.'!B:B,0)),)</f>
        <v>0</v>
      </c>
      <c r="AY248" s="295">
        <f>IFERROR(INDEX('[3]5.งบทดลอง รพ.'!$AU:$AU,MATCH(F:F,'[3]5.งบทดลอง รพ.'!B:B,0)),)</f>
        <v>0</v>
      </c>
      <c r="AZ248" s="295">
        <f>IFERROR(INDEX('[3]5.งบทดลอง รพ.'!$AV:$AV,MATCH(F:F,'[3]5.งบทดลอง รพ.'!B:B,0)),)</f>
        <v>0</v>
      </c>
      <c r="BA248" s="295">
        <f>IFERROR(INDEX('[3]5.งบทดลอง รพ.'!$AW:$AW,MATCH(F:F,'[3]5.งบทดลอง รพ.'!B:B,0)),)</f>
        <v>0</v>
      </c>
      <c r="BB248" s="295">
        <f>IFERROR(INDEX('[3]5.งบทดลอง รพ.'!$AX:$AX,MATCH(F:F,'[3]5.งบทดลอง รพ.'!B:B,0)),)</f>
        <v>11926393.9</v>
      </c>
      <c r="BC248" s="295">
        <f>IFERROR(INDEX('[3]5.งบทดลอง รพ.'!$AY:$AY,MATCH(F:F,'[3]5.งบทดลอง รพ.'!B:B,0)),)</f>
        <v>0</v>
      </c>
      <c r="BD248" s="295">
        <f>IFERROR(INDEX('[3]5.งบทดลอง รพ.'!$AZ:$AZ,MATCH(F:F,'[3]5.งบทดลอง รพ.'!B:B,0)),)</f>
        <v>368000</v>
      </c>
      <c r="BE248" s="295">
        <f>IFERROR(INDEX('[3]5.งบทดลอง รพ.'!$BA:$BA,MATCH(F:F,'[3]5.งบทดลอง รพ.'!B:B,0)),)</f>
        <v>0</v>
      </c>
      <c r="BF248" s="295">
        <f>IFERROR(INDEX('[3]5.งบทดลอง รพ.'!$BB:$BB,MATCH(F:F,'[3]5.งบทดลอง รพ.'!B:B,0)),)</f>
        <v>0</v>
      </c>
      <c r="BG248" s="295">
        <f>IFERROR(INDEX('[3]5.งบทดลอง รพ.'!$BC:$BC,MATCH(F:F,'[3]5.งบทดลอง รพ.'!B:B,0)),)</f>
        <v>0</v>
      </c>
      <c r="BH248" s="295">
        <f>IFERROR(INDEX('[3]5.งบทดลอง รพ.'!$BD:$BD,MATCH(F:F,'[3]5.งบทดลอง รพ.'!B:B,0)),)</f>
        <v>1462962</v>
      </c>
      <c r="BI248" s="295">
        <f>IFERROR(INDEX('[3]5.งบทดลอง รพ.'!$BE:$BE,MATCH(F:F,'[3]5.งบทดลอง รพ.'!B:B,0)),)</f>
        <v>0</v>
      </c>
      <c r="BJ248" s="295">
        <f>IFERROR(INDEX('[3]5.งบทดลอง รพ.'!$BF:$BF,MATCH(F:F,'[3]5.งบทดลอง รพ.'!B:B,0)),)</f>
        <v>0</v>
      </c>
      <c r="BK248" s="295">
        <f>IFERROR(INDEX('[3]5.งบทดลอง รพ.'!$BG:$BG,MATCH(F:F,'[3]5.งบทดลอง รพ.'!B:B,0)),)</f>
        <v>0</v>
      </c>
      <c r="BL248" s="295">
        <f>IFERROR(INDEX('[3]5.งบทดลอง รพ.'!$BH:$BH,MATCH(F:F,'[3]5.งบทดลอง รพ.'!B:B,0)),)</f>
        <v>0</v>
      </c>
      <c r="BM248" s="295">
        <f>IFERROR(INDEX('[3]5.งบทดลอง รพ.'!$BI:$BI,MATCH(F:F,'[3]5.งบทดลอง รพ.'!B:B,0)),)</f>
        <v>8288579</v>
      </c>
      <c r="BN248" s="295">
        <f>IFERROR(INDEX('[3]5.งบทดลอง รพ.'!$BJ:$BJ,MATCH(F:F,'[3]5.งบทดลอง รพ.'!B:B,0)),)</f>
        <v>0</v>
      </c>
      <c r="BO248" s="295">
        <f>IFERROR(INDEX('[3]5.งบทดลอง รพ.'!$BK:$BK,MATCH(F:F,'[3]5.งบทดลอง รพ.'!B:B,0)),)</f>
        <v>1200000</v>
      </c>
      <c r="BP248" s="295">
        <f>IFERROR(INDEX('[3]5.งบทดลอง รพ.'!$BL:$BL,MATCH(F:F,'[3]5.งบทดลอง รพ.'!B:B,0)),)</f>
        <v>0</v>
      </c>
      <c r="BQ248" s="295">
        <f>IFERROR(INDEX('[3]5.งบทดลอง รพ.'!$BM:$BM,MATCH(F:F,'[3]5.งบทดลอง รพ.'!B:B,0)),)</f>
        <v>0</v>
      </c>
      <c r="BR248" s="295">
        <f>IFERROR(INDEX('[3]5.งบทดลอง รพ.'!$BN:$BN,MATCH(F:F,'[3]5.งบทดลอง รพ.'!B:B,0)),)</f>
        <v>0</v>
      </c>
      <c r="BS248" s="295">
        <f>IFERROR(INDEX('[3]5.งบทดลอง รพ.'!$BO:$BO,MATCH(F:F,'[3]5.งบทดลอง รพ.'!B:B,0)),)</f>
        <v>37290</v>
      </c>
      <c r="BT248" s="295">
        <f>IFERROR(INDEX('[3]5.งบทดลอง รพ.'!$BP:$BP,MATCH(F:F,'[3]5.งบทดลอง รพ.'!B:B,0)),)</f>
        <v>4890335.53</v>
      </c>
      <c r="BU248" s="295">
        <f>IFERROR(INDEX('[3]5.งบทดลอง รพ.'!$BQ:$BQ,MATCH(F:F,'[3]5.งบทดลอง รพ.'!B:B,0)),)</f>
        <v>0</v>
      </c>
      <c r="BV248" s="295">
        <f>IFERROR(INDEX('[3]5.งบทดลอง รพ.'!$BR:$BR,MATCH(F:F,'[3]5.งบทดลอง รพ.'!B:B,0)),)</f>
        <v>0</v>
      </c>
      <c r="BW248" s="295">
        <f>IFERROR(INDEX('[3]5.งบทดลอง รพ.'!$BS:$BS,MATCH(F:F,'[3]5.งบทดลอง รพ.'!B:B,0)),)</f>
        <v>0</v>
      </c>
      <c r="BX248" s="295">
        <f>IFERROR(INDEX('[3]5.งบทดลอง รพ.'!$BT:$BT,MATCH(F:F,'[3]5.งบทดลอง รพ.'!B:B,0)),)</f>
        <v>0</v>
      </c>
      <c r="BY248" s="295">
        <f>IFERROR(INDEX('[3]5.งบทดลอง รพ.'!$BU:$BU,MATCH(F:F,'[3]5.งบทดลอง รพ.'!B:B,0)),)</f>
        <v>0</v>
      </c>
      <c r="BZ248" s="295">
        <f>IFERROR(INDEX('[3]5.งบทดลอง รพ.'!$BV:$BV,MATCH(F:F,'[3]5.งบทดลอง รพ.'!B:B,0)),)</f>
        <v>0</v>
      </c>
      <c r="CA248" s="295">
        <f>IFERROR(INDEX('[3]5.งบทดลอง รพ.'!$BW:$BW,MATCH(F:F,'[3]5.งบทดลอง รพ.'!B:B,0)),)</f>
        <v>0</v>
      </c>
      <c r="CB248" s="295">
        <f>IFERROR(INDEX('[3]5.งบทดลอง รพ.'!$BX:$BX,MATCH(F:F,'[3]5.งบทดลอง รพ.'!B:B,0)),)</f>
        <v>0</v>
      </c>
      <c r="CC248" s="506">
        <f t="shared" si="40"/>
        <v>93395795.030000001</v>
      </c>
    </row>
    <row r="249" spans="1:81" s="308" customFormat="1">
      <c r="A249" s="307" t="s">
        <v>787</v>
      </c>
      <c r="B249" s="292" t="s">
        <v>43</v>
      </c>
      <c r="C249" s="293" t="s">
        <v>44</v>
      </c>
      <c r="D249" s="294"/>
      <c r="E249" s="310"/>
      <c r="F249" s="509" t="s">
        <v>1863</v>
      </c>
      <c r="G249" s="510" t="s">
        <v>862</v>
      </c>
      <c r="H249" s="295">
        <f>IFERROR(INDEX('[3]5.งบทดลอง รพ.'!$D:$D,MATCH(F:F,'[3]5.งบทดลอง รพ.'!B:B,0)),)</f>
        <v>0</v>
      </c>
      <c r="I249" s="295">
        <f>IFERROR(INDEX('[3]5.งบทดลอง รพ.'!$E:$E,MATCH(F:F,'[3]5.งบทดลอง รพ.'!B:B,0)),)</f>
        <v>0</v>
      </c>
      <c r="J249" s="295">
        <f>IFERROR(INDEX('[3]5.งบทดลอง รพ.'!$F:$F,MATCH(F:F,'[3]5.งบทดลอง รพ.'!B:B,0)),)</f>
        <v>0</v>
      </c>
      <c r="K249" s="295">
        <f>IFERROR(INDEX('[3]5.งบทดลอง รพ.'!$G:$G,MATCH(F:F,'[3]5.งบทดลอง รพ.'!B:B,0)),)</f>
        <v>0</v>
      </c>
      <c r="L249" s="295">
        <f>IFERROR(INDEX('[3]5.งบทดลอง รพ.'!$H:$H,MATCH(F:F,'[3]5.งบทดลอง รพ.'!B:B,0)),)</f>
        <v>0</v>
      </c>
      <c r="M249" s="295">
        <f>IFERROR(INDEX('[3]5.งบทดลอง รพ.'!$I:$I,MATCH(F:F,'[3]5.งบทดลอง รพ.'!B:B,0)),)</f>
        <v>0</v>
      </c>
      <c r="N249" s="295">
        <f>IFERROR(INDEX('[3]5.งบทดลอง รพ.'!$J:$J,MATCH(F:F,'[3]5.งบทดลอง รพ.'!B:B,0)),)</f>
        <v>1691886.3</v>
      </c>
      <c r="O249" s="295">
        <f>IFERROR(INDEX('[3]5.งบทดลอง รพ.'!$K:$K,MATCH(F:F,'[3]5.งบทดลอง รพ.'!B:B,0)),)</f>
        <v>0</v>
      </c>
      <c r="P249" s="295">
        <f>IFERROR(INDEX('[3]5.งบทดลอง รพ.'!$L:$L,MATCH(F:F,'[3]5.งบทดลอง รพ.'!B:B,0)),)</f>
        <v>0</v>
      </c>
      <c r="Q249" s="295">
        <f>IFERROR(INDEX('[3]5.งบทดลอง รพ.'!$M:$M,MATCH(F:F,'[3]5.งบทดลอง รพ.'!B:B,0)),)</f>
        <v>266903</v>
      </c>
      <c r="R249" s="295">
        <f>IFERROR(INDEX('[3]5.งบทดลอง รพ.'!$N:$N,MATCH(F:F,'[3]5.งบทดลอง รพ.'!B:B,0)),)</f>
        <v>0</v>
      </c>
      <c r="S249" s="295">
        <f>IFERROR(INDEX('[3]5.งบทดลอง รพ.'!$O:$O,MATCH(F:F,'[3]5.งบทดลอง รพ.'!B:B,0)),)</f>
        <v>0</v>
      </c>
      <c r="T249" s="295">
        <f>IFERROR(INDEX('[3]5.งบทดลอง รพ.'!$P:$P,MATCH(F:F,'[3]5.งบทดลอง รพ.'!B:B,0)),)</f>
        <v>0</v>
      </c>
      <c r="U249" s="295">
        <f>IFERROR(INDEX('[3]5.งบทดลอง รพ.'!$Q:$Q,MATCH(F:F,'[3]5.งบทดลอง รพ.'!B:B,0)),)</f>
        <v>0</v>
      </c>
      <c r="V249" s="295">
        <f>IFERROR(INDEX('[3]5.งบทดลอง รพ.'!$R:$R,MATCH(F:F,'[3]5.งบทดลอง รพ.'!B:B,0)),)</f>
        <v>0</v>
      </c>
      <c r="W249" s="295">
        <f>IFERROR(INDEX('[3]5.งบทดลอง รพ.'!$S:$S,MATCH(F:F,'[3]5.งบทดลอง รพ.'!B:B,0)),)</f>
        <v>0</v>
      </c>
      <c r="X249" s="295">
        <f>IFERROR(INDEX('[3]5.งบทดลอง รพ.'!$T:$T,MATCH(F:F,'[3]5.งบทดลอง รพ.'!B:B,0)),)</f>
        <v>0</v>
      </c>
      <c r="Y249" s="295">
        <f>IFERROR(INDEX('[3]5.งบทดลอง รพ.'!$U:$U,MATCH(F:F,'[3]5.งบทดลอง รพ.'!B:B,0)),)</f>
        <v>0</v>
      </c>
      <c r="Z249" s="295">
        <f>IFERROR(INDEX('[3]5.งบทดลอง รพ.'!$V:$V,MATCH(F:F,'[3]5.งบทดลอง รพ.'!B:B,0)),)</f>
        <v>0</v>
      </c>
      <c r="AA249" s="295">
        <f>IFERROR(INDEX('[3]5.งบทดลอง รพ.'!$W:$W,MATCH(F:F,'[3]5.งบทดลอง รพ.'!B:B,0)),)</f>
        <v>0</v>
      </c>
      <c r="AB249" s="295">
        <f>IFERROR(INDEX('[3]5.งบทดลอง รพ.'!$X:$X,MATCH(F:F,'[3]5.งบทดลอง รพ.'!B:B,0)),)</f>
        <v>0</v>
      </c>
      <c r="AC249" s="295">
        <f>IFERROR(INDEX('[3]5.งบทดลอง รพ.'!$Y:$Y,MATCH(F:F,'[3]5.งบทดลอง รพ.'!B:B,0)),)</f>
        <v>0</v>
      </c>
      <c r="AD249" s="295">
        <f>IFERROR(INDEX('[3]5.งบทดลอง รพ.'!$Z:$Z,MATCH(F:F,'[3]5.งบทดลอง รพ.'!B:B,0)),)</f>
        <v>0</v>
      </c>
      <c r="AE249" s="295">
        <f>IFERROR(INDEX('[3]5.งบทดลอง รพ.'!$AA:$AA,MATCH(F:F,'[3]5.งบทดลอง รพ.'!B:B,0)),)</f>
        <v>75000</v>
      </c>
      <c r="AF249" s="295">
        <f>IFERROR(INDEX('[3]5.งบทดลอง รพ.'!$AB:$AB,MATCH(F:F,'[3]5.งบทดลอง รพ.'!B:B,0)),)</f>
        <v>0</v>
      </c>
      <c r="AG249" s="295">
        <f>IFERROR(INDEX('[3]5.งบทดลอง รพ.'!$AC:$AC,MATCH(F:F,'[3]5.งบทดลอง รพ.'!B:B,0)),)</f>
        <v>0</v>
      </c>
      <c r="AH249" s="295">
        <f>IFERROR(INDEX('[3]5.งบทดลอง รพ.'!$AD:$AD,MATCH(F:F,'[3]5.งบทดลอง รพ.'!B:B,0)),)</f>
        <v>0</v>
      </c>
      <c r="AI249" s="295">
        <f>IFERROR(INDEX('[3]5.งบทดลอง รพ.'!$AE:$AE,MATCH(F:F,'[3]5.งบทดลอง รพ.'!B:B,0)),)</f>
        <v>1727203</v>
      </c>
      <c r="AJ249" s="295">
        <f>IFERROR(INDEX('[3]5.งบทดลอง รพ.'!$AF:$AF,MATCH(F:F,'[3]5.งบทดลอง รพ.'!B:B,0)),)</f>
        <v>0</v>
      </c>
      <c r="AK249" s="295">
        <f>IFERROR(INDEX('[3]5.งบทดลอง รพ.'!$AG:$AG,MATCH(F:F,'[3]5.งบทดลอง รพ.'!B:B,0)),)</f>
        <v>0</v>
      </c>
      <c r="AL249" s="295">
        <f>IFERROR(INDEX('[3]5.งบทดลอง รพ.'!$AH:$AH,MATCH(F:F,'[3]5.งบทดลอง รพ.'!B:B,0)),)</f>
        <v>0</v>
      </c>
      <c r="AM249" s="295">
        <f>IFERROR(INDEX('[3]5.งบทดลอง รพ.'!$AI:$AI,MATCH(F:F,'[3]5.งบทดลอง รพ.'!B:B,0)),)</f>
        <v>0</v>
      </c>
      <c r="AN249" s="295">
        <f>IFERROR(INDEX('[3]5.งบทดลอง รพ.'!$AJ:$AJ,MATCH(F:F,'[3]5.งบทดลอง รพ.'!B:B,0)),)</f>
        <v>0</v>
      </c>
      <c r="AO249" s="295">
        <f>IFERROR(INDEX('[3]5.งบทดลอง รพ.'!$AK:$AK,MATCH(F:F,'[3]5.งบทดลอง รพ.'!B:B,0)),)</f>
        <v>0</v>
      </c>
      <c r="AP249" s="295">
        <f>IFERROR(INDEX('[3]5.งบทดลอง รพ.'!$AL:$AL,MATCH(F:F,'[3]5.งบทดลอง รพ.'!B:B,0)),)</f>
        <v>0</v>
      </c>
      <c r="AQ249" s="295">
        <f>IFERROR(INDEX('[3]5.งบทดลอง รพ.'!$AM:$AM,MATCH(F:F,'[3]5.งบทดลอง รพ.'!B:B,0)),)</f>
        <v>0</v>
      </c>
      <c r="AR249" s="295">
        <f>IFERROR(INDEX('[3]5.งบทดลอง รพ.'!$AN:$AN,MATCH(F:F,'[3]5.งบทดลอง รพ.'!B:B,0)),)</f>
        <v>0</v>
      </c>
      <c r="AS249" s="295">
        <f>IFERROR(INDEX('[3]5.งบทดลอง รพ.'!$AO:$AO,MATCH(F:F,'[3]5.งบทดลอง รพ.'!B:B,0)),)</f>
        <v>0</v>
      </c>
      <c r="AT249" s="295">
        <f>IFERROR(INDEX('[3]5.งบทดลอง รพ.'!$AP:$AP,MATCH(F:F,'[3]5.งบทดลอง รพ.'!B:B,0)),)</f>
        <v>0</v>
      </c>
      <c r="AU249" s="295">
        <f>IFERROR(INDEX('[3]5.งบทดลอง รพ.'!$AQ:$AQ,MATCH(F:F,'[3]5.งบทดลอง รพ.'!B:B,0)),)</f>
        <v>308159</v>
      </c>
      <c r="AV249" s="295">
        <f>IFERROR(INDEX('[3]5.งบทดลอง รพ.'!$AR:$AR,MATCH(F:F,'[3]5.งบทดลอง รพ.'!B:B,0)),)</f>
        <v>0</v>
      </c>
      <c r="AW249" s="295">
        <f>IFERROR(INDEX('[3]5.งบทดลอง รพ.'!$AS:$AS,MATCH(F:F,'[3]5.งบทดลอง รพ.'!B:B,0)),)</f>
        <v>0</v>
      </c>
      <c r="AX249" s="295">
        <f>IFERROR(INDEX('[3]5.งบทดลอง รพ.'!$AT:$AT,MATCH(F:F,'[3]5.งบทดลอง รพ.'!B:B,0)),)</f>
        <v>0</v>
      </c>
      <c r="AY249" s="295">
        <f>IFERROR(INDEX('[3]5.งบทดลอง รพ.'!$AU:$AU,MATCH(F:F,'[3]5.งบทดลอง รพ.'!B:B,0)),)</f>
        <v>0</v>
      </c>
      <c r="AZ249" s="295">
        <f>IFERROR(INDEX('[3]5.งบทดลอง รพ.'!$AV:$AV,MATCH(F:F,'[3]5.งบทดลอง รพ.'!B:B,0)),)</f>
        <v>0</v>
      </c>
      <c r="BA249" s="295">
        <f>IFERROR(INDEX('[3]5.งบทดลอง รพ.'!$AW:$AW,MATCH(F:F,'[3]5.งบทดลอง รพ.'!B:B,0)),)</f>
        <v>0</v>
      </c>
      <c r="BB249" s="295">
        <f>IFERROR(INDEX('[3]5.งบทดลอง รพ.'!$AX:$AX,MATCH(F:F,'[3]5.งบทดลอง รพ.'!B:B,0)),)</f>
        <v>0</v>
      </c>
      <c r="BC249" s="295">
        <f>IFERROR(INDEX('[3]5.งบทดลอง รพ.'!$AY:$AY,MATCH(F:F,'[3]5.งบทดลอง รพ.'!B:B,0)),)</f>
        <v>0</v>
      </c>
      <c r="BD249" s="295">
        <f>IFERROR(INDEX('[3]5.งบทดลอง รพ.'!$AZ:$AZ,MATCH(F:F,'[3]5.งบทดลอง รพ.'!B:B,0)),)</f>
        <v>0</v>
      </c>
      <c r="BE249" s="295">
        <f>IFERROR(INDEX('[3]5.งบทดลอง รพ.'!$BA:$BA,MATCH(F:F,'[3]5.งบทดลอง รพ.'!B:B,0)),)</f>
        <v>0</v>
      </c>
      <c r="BF249" s="295">
        <f>IFERROR(INDEX('[3]5.งบทดลอง รพ.'!$BB:$BB,MATCH(F:F,'[3]5.งบทดลอง รพ.'!B:B,0)),)</f>
        <v>0</v>
      </c>
      <c r="BG249" s="295">
        <f>IFERROR(INDEX('[3]5.งบทดลอง รพ.'!$BC:$BC,MATCH(F:F,'[3]5.งบทดลอง รพ.'!B:B,0)),)</f>
        <v>0</v>
      </c>
      <c r="BH249" s="295">
        <f>IFERROR(INDEX('[3]5.งบทดลอง รพ.'!$BD:$BD,MATCH(F:F,'[3]5.งบทดลอง รพ.'!B:B,0)),)</f>
        <v>0</v>
      </c>
      <c r="BI249" s="295">
        <f>IFERROR(INDEX('[3]5.งบทดลอง รพ.'!$BE:$BE,MATCH(F:F,'[3]5.งบทดลอง รพ.'!B:B,0)),)</f>
        <v>0</v>
      </c>
      <c r="BJ249" s="295">
        <f>IFERROR(INDEX('[3]5.งบทดลอง รพ.'!$BF:$BF,MATCH(F:F,'[3]5.งบทดลอง รพ.'!B:B,0)),)</f>
        <v>0</v>
      </c>
      <c r="BK249" s="295">
        <f>IFERROR(INDEX('[3]5.งบทดลอง รพ.'!$BG:$BG,MATCH(F:F,'[3]5.งบทดลอง รพ.'!B:B,0)),)</f>
        <v>0</v>
      </c>
      <c r="BL249" s="295">
        <f>IFERROR(INDEX('[3]5.งบทดลอง รพ.'!$BH:$BH,MATCH(F:F,'[3]5.งบทดลอง รพ.'!B:B,0)),)</f>
        <v>0</v>
      </c>
      <c r="BM249" s="295">
        <f>IFERROR(INDEX('[3]5.งบทดลอง รพ.'!$BI:$BI,MATCH(F:F,'[3]5.งบทดลอง รพ.'!B:B,0)),)</f>
        <v>925679</v>
      </c>
      <c r="BN249" s="295">
        <f>IFERROR(INDEX('[3]5.งบทดลอง รพ.'!$BJ:$BJ,MATCH(F:F,'[3]5.งบทดลอง รพ.'!B:B,0)),)</f>
        <v>0</v>
      </c>
      <c r="BO249" s="295">
        <f>IFERROR(INDEX('[3]5.งบทดลอง รพ.'!$BK:$BK,MATCH(F:F,'[3]5.งบทดลอง รพ.'!B:B,0)),)</f>
        <v>0</v>
      </c>
      <c r="BP249" s="295">
        <f>IFERROR(INDEX('[3]5.งบทดลอง รพ.'!$BL:$BL,MATCH(F:F,'[3]5.งบทดลอง รพ.'!B:B,0)),)</f>
        <v>0</v>
      </c>
      <c r="BQ249" s="295">
        <f>IFERROR(INDEX('[3]5.งบทดลอง รพ.'!$BM:$BM,MATCH(F:F,'[3]5.งบทดลอง รพ.'!B:B,0)),)</f>
        <v>0</v>
      </c>
      <c r="BR249" s="295">
        <f>IFERROR(INDEX('[3]5.งบทดลอง รพ.'!$BN:$BN,MATCH(F:F,'[3]5.งบทดลอง รพ.'!B:B,0)),)</f>
        <v>0</v>
      </c>
      <c r="BS249" s="295">
        <f>IFERROR(INDEX('[3]5.งบทดลอง รพ.'!$BO:$BO,MATCH(F:F,'[3]5.งบทดลอง รพ.'!B:B,0)),)</f>
        <v>0</v>
      </c>
      <c r="BT249" s="295">
        <f>IFERROR(INDEX('[3]5.งบทดลอง รพ.'!$BP:$BP,MATCH(F:F,'[3]5.งบทดลอง รพ.'!B:B,0)),)</f>
        <v>364637.67</v>
      </c>
      <c r="BU249" s="295">
        <f>IFERROR(INDEX('[3]5.งบทดลอง รพ.'!$BQ:$BQ,MATCH(F:F,'[3]5.งบทดลอง รพ.'!B:B,0)),)</f>
        <v>0</v>
      </c>
      <c r="BV249" s="295">
        <f>IFERROR(INDEX('[3]5.งบทดลอง รพ.'!$BR:$BR,MATCH(F:F,'[3]5.งบทดลอง รพ.'!B:B,0)),)</f>
        <v>0</v>
      </c>
      <c r="BW249" s="295">
        <f>IFERROR(INDEX('[3]5.งบทดลอง รพ.'!$BS:$BS,MATCH(F:F,'[3]5.งบทดลอง รพ.'!B:B,0)),)</f>
        <v>0</v>
      </c>
      <c r="BX249" s="295">
        <f>IFERROR(INDEX('[3]5.งบทดลอง รพ.'!$BT:$BT,MATCH(F:F,'[3]5.งบทดลอง รพ.'!B:B,0)),)</f>
        <v>0</v>
      </c>
      <c r="BY249" s="295">
        <f>IFERROR(INDEX('[3]5.งบทดลอง รพ.'!$BU:$BU,MATCH(F:F,'[3]5.งบทดลอง รพ.'!B:B,0)),)</f>
        <v>0</v>
      </c>
      <c r="BZ249" s="295">
        <f>IFERROR(INDEX('[3]5.งบทดลอง รพ.'!$BV:$BV,MATCH(F:F,'[3]5.งบทดลอง รพ.'!B:B,0)),)</f>
        <v>0</v>
      </c>
      <c r="CA249" s="295">
        <f>IFERROR(INDEX('[3]5.งบทดลอง รพ.'!$BW:$BW,MATCH(F:F,'[3]5.งบทดลอง รพ.'!B:B,0)),)</f>
        <v>0</v>
      </c>
      <c r="CB249" s="295">
        <f>IFERROR(INDEX('[3]5.งบทดลอง รพ.'!$BX:$BX,MATCH(F:F,'[3]5.งบทดลอง รพ.'!B:B,0)),)</f>
        <v>0</v>
      </c>
      <c r="CC249" s="506">
        <f t="shared" si="40"/>
        <v>5359467.97</v>
      </c>
    </row>
    <row r="250" spans="1:81" s="308" customFormat="1">
      <c r="A250" s="307" t="s">
        <v>787</v>
      </c>
      <c r="B250" s="292" t="s">
        <v>43</v>
      </c>
      <c r="C250" s="293" t="s">
        <v>44</v>
      </c>
      <c r="D250" s="294"/>
      <c r="E250" s="310"/>
      <c r="F250" s="509" t="s">
        <v>1864</v>
      </c>
      <c r="G250" s="510" t="s">
        <v>1865</v>
      </c>
      <c r="H250" s="295">
        <f>IFERROR(INDEX('[3]5.งบทดลอง รพ.'!$D:$D,MATCH(F:F,'[3]5.งบทดลอง รพ.'!B:B,0)),)</f>
        <v>8576590</v>
      </c>
      <c r="I250" s="295">
        <f>IFERROR(INDEX('[3]5.งบทดลอง รพ.'!$E:$E,MATCH(F:F,'[3]5.งบทดลอง รพ.'!B:B,0)),)</f>
        <v>0</v>
      </c>
      <c r="J250" s="295">
        <f>IFERROR(INDEX('[3]5.งบทดลอง รพ.'!$F:$F,MATCH(F:F,'[3]5.งบทดลอง รพ.'!B:B,0)),)</f>
        <v>1139000</v>
      </c>
      <c r="K250" s="295">
        <f>IFERROR(INDEX('[3]5.งบทดลอง รพ.'!$G:$G,MATCH(F:F,'[3]5.งบทดลอง รพ.'!B:B,0)),)</f>
        <v>0</v>
      </c>
      <c r="L250" s="295">
        <f>IFERROR(INDEX('[3]5.งบทดลอง รพ.'!$H:$H,MATCH(F:F,'[3]5.งบทดลอง รพ.'!B:B,0)),)</f>
        <v>0</v>
      </c>
      <c r="M250" s="295">
        <f>IFERROR(INDEX('[3]5.งบทดลอง รพ.'!$I:$I,MATCH(F:F,'[3]5.งบทดลอง รพ.'!B:B,0)),)</f>
        <v>0</v>
      </c>
      <c r="N250" s="295">
        <f>IFERROR(INDEX('[3]5.งบทดลอง รพ.'!$J:$J,MATCH(F:F,'[3]5.งบทดลอง รพ.'!B:B,0)),)</f>
        <v>0</v>
      </c>
      <c r="O250" s="295">
        <f>IFERROR(INDEX('[3]5.งบทดลอง รพ.'!$K:$K,MATCH(F:F,'[3]5.งบทดลอง รพ.'!B:B,0)),)</f>
        <v>0</v>
      </c>
      <c r="P250" s="295">
        <f>IFERROR(INDEX('[3]5.งบทดลอง รพ.'!$L:$L,MATCH(F:F,'[3]5.งบทดลอง รพ.'!B:B,0)),)</f>
        <v>0</v>
      </c>
      <c r="Q250" s="295">
        <f>IFERROR(INDEX('[3]5.งบทดลอง รพ.'!$M:$M,MATCH(F:F,'[3]5.งบทดลอง รพ.'!B:B,0)),)</f>
        <v>0</v>
      </c>
      <c r="R250" s="295">
        <f>IFERROR(INDEX('[3]5.งบทดลอง รพ.'!$N:$N,MATCH(F:F,'[3]5.งบทดลอง รพ.'!B:B,0)),)</f>
        <v>0</v>
      </c>
      <c r="S250" s="295">
        <f>IFERROR(INDEX('[3]5.งบทดลอง รพ.'!$O:$O,MATCH(F:F,'[3]5.งบทดลอง รพ.'!B:B,0)),)</f>
        <v>0</v>
      </c>
      <c r="T250" s="295">
        <f>IFERROR(INDEX('[3]5.งบทดลอง รพ.'!$P:$P,MATCH(F:F,'[3]5.งบทดลอง รพ.'!B:B,0)),)</f>
        <v>0</v>
      </c>
      <c r="U250" s="295">
        <f>IFERROR(INDEX('[3]5.งบทดลอง รพ.'!$Q:$Q,MATCH(F:F,'[3]5.งบทดลอง รพ.'!B:B,0)),)</f>
        <v>0</v>
      </c>
      <c r="V250" s="295">
        <f>IFERROR(INDEX('[3]5.งบทดลอง รพ.'!$R:$R,MATCH(F:F,'[3]5.งบทดลอง รพ.'!B:B,0)),)</f>
        <v>0</v>
      </c>
      <c r="W250" s="295">
        <f>IFERROR(INDEX('[3]5.งบทดลอง รพ.'!$S:$S,MATCH(F:F,'[3]5.งบทดลอง รพ.'!B:B,0)),)</f>
        <v>5042085</v>
      </c>
      <c r="X250" s="295">
        <f>IFERROR(INDEX('[3]5.งบทดลอง รพ.'!$T:$T,MATCH(F:F,'[3]5.งบทดลอง รพ.'!B:B,0)),)</f>
        <v>1894125</v>
      </c>
      <c r="Y250" s="295">
        <f>IFERROR(INDEX('[3]5.งบทดลอง รพ.'!$U:$U,MATCH(F:F,'[3]5.งบทดลอง รพ.'!B:B,0)),)</f>
        <v>0</v>
      </c>
      <c r="Z250" s="295">
        <f>IFERROR(INDEX('[3]5.งบทดลอง รพ.'!$V:$V,MATCH(F:F,'[3]5.งบทดลอง รพ.'!B:B,0)),)</f>
        <v>348180</v>
      </c>
      <c r="AA250" s="295">
        <f>IFERROR(INDEX('[3]5.งบทดลอง รพ.'!$W:$W,MATCH(F:F,'[3]5.งบทดลอง รพ.'!B:B,0)),)</f>
        <v>0</v>
      </c>
      <c r="AB250" s="295">
        <f>IFERROR(INDEX('[3]5.งบทดลอง รพ.'!$X:$X,MATCH(F:F,'[3]5.งบทดลอง รพ.'!B:B,0)),)</f>
        <v>0</v>
      </c>
      <c r="AC250" s="295">
        <f>IFERROR(INDEX('[3]5.งบทดลอง รพ.'!$Y:$Y,MATCH(F:F,'[3]5.งบทดลอง รพ.'!B:B,0)),)</f>
        <v>0</v>
      </c>
      <c r="AD250" s="295">
        <f>IFERROR(INDEX('[3]5.งบทดลอง รพ.'!$Z:$Z,MATCH(F:F,'[3]5.งบทดลอง รพ.'!B:B,0)),)</f>
        <v>0</v>
      </c>
      <c r="AE250" s="295">
        <f>IFERROR(INDEX('[3]5.งบทดลอง รพ.'!$AA:$AA,MATCH(F:F,'[3]5.งบทดลอง รพ.'!B:B,0)),)</f>
        <v>0</v>
      </c>
      <c r="AF250" s="295">
        <f>IFERROR(INDEX('[3]5.งบทดลอง รพ.'!$AB:$AB,MATCH(F:F,'[3]5.งบทดลอง รพ.'!B:B,0)),)</f>
        <v>0</v>
      </c>
      <c r="AG250" s="295">
        <f>IFERROR(INDEX('[3]5.งบทดลอง รพ.'!$AC:$AC,MATCH(F:F,'[3]5.งบทดลอง รพ.'!B:B,0)),)</f>
        <v>0</v>
      </c>
      <c r="AH250" s="295">
        <f>IFERROR(INDEX('[3]5.งบทดลอง รพ.'!$AD:$AD,MATCH(F:F,'[3]5.งบทดลอง รพ.'!B:B,0)),)</f>
        <v>0</v>
      </c>
      <c r="AI250" s="295">
        <f>IFERROR(INDEX('[3]5.งบทดลอง รพ.'!$AE:$AE,MATCH(F:F,'[3]5.งบทดลอง รพ.'!B:B,0)),)</f>
        <v>21733930</v>
      </c>
      <c r="AJ250" s="295">
        <f>IFERROR(INDEX('[3]5.งบทดลอง รพ.'!$AF:$AF,MATCH(F:F,'[3]5.งบทดลอง รพ.'!B:B,0)),)</f>
        <v>519715</v>
      </c>
      <c r="AK250" s="295">
        <f>IFERROR(INDEX('[3]5.งบทดลอง รพ.'!$AG:$AG,MATCH(F:F,'[3]5.งบทดลอง รพ.'!B:B,0)),)</f>
        <v>817812.5</v>
      </c>
      <c r="AL250" s="295">
        <f>IFERROR(INDEX('[3]5.งบทดลอง รพ.'!$AH:$AH,MATCH(F:F,'[3]5.งบทดลอง รพ.'!B:B,0)),)</f>
        <v>0</v>
      </c>
      <c r="AM250" s="295">
        <f>IFERROR(INDEX('[3]5.งบทดลอง รพ.'!$AI:$AI,MATCH(F:F,'[3]5.งบทดลอง รพ.'!B:B,0)),)</f>
        <v>25080</v>
      </c>
      <c r="AN250" s="295">
        <f>IFERROR(INDEX('[3]5.งบทดลอง รพ.'!$AJ:$AJ,MATCH(F:F,'[3]5.งบทดลอง รพ.'!B:B,0)),)</f>
        <v>0</v>
      </c>
      <c r="AO250" s="295">
        <f>IFERROR(INDEX('[3]5.งบทดลอง รพ.'!$AK:$AK,MATCH(F:F,'[3]5.งบทดลอง รพ.'!B:B,0)),)</f>
        <v>0.01</v>
      </c>
      <c r="AP250" s="295">
        <f>IFERROR(INDEX('[3]5.งบทดลอง รพ.'!$AL:$AL,MATCH(F:F,'[3]5.งบทดลอง รพ.'!B:B,0)),)</f>
        <v>0</v>
      </c>
      <c r="AQ250" s="295">
        <f>IFERROR(INDEX('[3]5.งบทดลอง รพ.'!$AM:$AM,MATCH(F:F,'[3]5.งบทดลอง รพ.'!B:B,0)),)</f>
        <v>0</v>
      </c>
      <c r="AR250" s="295">
        <f>IFERROR(INDEX('[3]5.งบทดลอง รพ.'!$AN:$AN,MATCH(F:F,'[3]5.งบทดลอง รพ.'!B:B,0)),)</f>
        <v>0</v>
      </c>
      <c r="AS250" s="295">
        <f>IFERROR(INDEX('[3]5.งบทดลอง รพ.'!$AO:$AO,MATCH(F:F,'[3]5.งบทดลอง รพ.'!B:B,0)),)</f>
        <v>2130875</v>
      </c>
      <c r="AT250" s="295">
        <f>IFERROR(INDEX('[3]5.งบทดลอง รพ.'!$AP:$AP,MATCH(F:F,'[3]5.งบทดลอง รพ.'!B:B,0)),)</f>
        <v>153090</v>
      </c>
      <c r="AU250" s="295">
        <f>IFERROR(INDEX('[3]5.งบทดลอง รพ.'!$AQ:$AQ,MATCH(F:F,'[3]5.งบทดลอง รพ.'!B:B,0)),)</f>
        <v>7446750</v>
      </c>
      <c r="AV250" s="295">
        <f>IFERROR(INDEX('[3]5.งบทดลอง รพ.'!$AR:$AR,MATCH(F:F,'[3]5.งบทดลอง รพ.'!B:B,0)),)</f>
        <v>5385687.5</v>
      </c>
      <c r="AW250" s="295">
        <f>IFERROR(INDEX('[3]5.งบทดลอง รพ.'!$AS:$AS,MATCH(F:F,'[3]5.งบทดลอง รพ.'!B:B,0)),)</f>
        <v>1105187.5</v>
      </c>
      <c r="AX250" s="295">
        <f>IFERROR(INDEX('[3]5.งบทดลอง รพ.'!$AT:$AT,MATCH(F:F,'[3]5.งบทดลอง รพ.'!B:B,0)),)</f>
        <v>1757062.5</v>
      </c>
      <c r="AY250" s="295">
        <f>IFERROR(INDEX('[3]5.งบทดลอง รพ.'!$AU:$AU,MATCH(F:F,'[3]5.งบทดลอง รพ.'!B:B,0)),)</f>
        <v>2007500</v>
      </c>
      <c r="AZ250" s="295">
        <f>IFERROR(INDEX('[3]5.งบทดลอง รพ.'!$AV:$AV,MATCH(F:F,'[3]5.งบทดลอง รพ.'!B:B,0)),)</f>
        <v>699875</v>
      </c>
      <c r="BA250" s="295">
        <f>IFERROR(INDEX('[3]5.งบทดลอง รพ.'!$AW:$AW,MATCH(F:F,'[3]5.งบทดลอง รพ.'!B:B,0)),)</f>
        <v>1325500</v>
      </c>
      <c r="BB250" s="295">
        <f>IFERROR(INDEX('[3]5.งบทดลอง รพ.'!$AX:$AX,MATCH(F:F,'[3]5.งบทดลอง รพ.'!B:B,0)),)</f>
        <v>0</v>
      </c>
      <c r="BC250" s="295">
        <f>IFERROR(INDEX('[3]5.งบทดลอง รพ.'!$AY:$AY,MATCH(F:F,'[3]5.งบทดลอง รพ.'!B:B,0)),)</f>
        <v>1630025</v>
      </c>
      <c r="BD250" s="295">
        <f>IFERROR(INDEX('[3]5.งบทดลอง รพ.'!$AZ:$AZ,MATCH(F:F,'[3]5.งบทดลอง รพ.'!B:B,0)),)</f>
        <v>4272500</v>
      </c>
      <c r="BE250" s="295">
        <f>IFERROR(INDEX('[3]5.งบทดลอง รพ.'!$BA:$BA,MATCH(F:F,'[3]5.งบทดลอง รพ.'!B:B,0)),)</f>
        <v>6711625</v>
      </c>
      <c r="BF250" s="295">
        <f>IFERROR(INDEX('[3]5.งบทดลอง รพ.'!$BB:$BB,MATCH(F:F,'[3]5.งบทดลอง รพ.'!B:B,0)),)</f>
        <v>0</v>
      </c>
      <c r="BG250" s="295">
        <f>IFERROR(INDEX('[3]5.งบทดลอง รพ.'!$BC:$BC,MATCH(F:F,'[3]5.งบทดลอง รพ.'!B:B,0)),)</f>
        <v>8068750</v>
      </c>
      <c r="BH250" s="295">
        <f>IFERROR(INDEX('[3]5.งบทดลอง รพ.'!$BD:$BD,MATCH(F:F,'[3]5.งบทดลอง รพ.'!B:B,0)),)</f>
        <v>4291787.5</v>
      </c>
      <c r="BI250" s="295">
        <f>IFERROR(INDEX('[3]5.งบทดลอง รพ.'!$BE:$BE,MATCH(F:F,'[3]5.งบทดลอง รพ.'!B:B,0)),)</f>
        <v>197500</v>
      </c>
      <c r="BJ250" s="295">
        <f>IFERROR(INDEX('[3]5.งบทดลอง รพ.'!$BF:$BF,MATCH(F:F,'[3]5.งบทดลอง รพ.'!B:B,0)),)</f>
        <v>0</v>
      </c>
      <c r="BK250" s="295">
        <f>IFERROR(INDEX('[3]5.งบทดลอง รพ.'!$BG:$BG,MATCH(F:F,'[3]5.งบทดลอง รพ.'!B:B,0)),)</f>
        <v>1886125</v>
      </c>
      <c r="BL250" s="295">
        <f>IFERROR(INDEX('[3]5.งบทดลอง รพ.'!$BH:$BH,MATCH(F:F,'[3]5.งบทดลอง รพ.'!B:B,0)),)</f>
        <v>708375</v>
      </c>
      <c r="BM250" s="295">
        <f>IFERROR(INDEX('[3]5.งบทดลอง รพ.'!$BI:$BI,MATCH(F:F,'[3]5.งบทดลอง รพ.'!B:B,0)),)</f>
        <v>0</v>
      </c>
      <c r="BN250" s="295">
        <f>IFERROR(INDEX('[3]5.งบทดลอง รพ.'!$BJ:$BJ,MATCH(F:F,'[3]5.งบทดลอง รพ.'!B:B,0)),)</f>
        <v>30703</v>
      </c>
      <c r="BO250" s="295">
        <f>IFERROR(INDEX('[3]5.งบทดลอง รพ.'!$BK:$BK,MATCH(F:F,'[3]5.งบทดลอง รพ.'!B:B,0)),)</f>
        <v>3521852.5</v>
      </c>
      <c r="BP250" s="295">
        <f>IFERROR(INDEX('[3]5.งบทดลอง รพ.'!$BL:$BL,MATCH(F:F,'[3]5.งบทดลอง รพ.'!B:B,0)),)</f>
        <v>2592375</v>
      </c>
      <c r="BQ250" s="295">
        <f>IFERROR(INDEX('[3]5.งบทดลอง รพ.'!$BM:$BM,MATCH(F:F,'[3]5.งบทดลอง รพ.'!B:B,0)),)</f>
        <v>1354875</v>
      </c>
      <c r="BR250" s="295">
        <f>IFERROR(INDEX('[3]5.งบทดลอง รพ.'!$BN:$BN,MATCH(F:F,'[3]5.งบทดลอง รพ.'!B:B,0)),)</f>
        <v>381625</v>
      </c>
      <c r="BS250" s="295">
        <f>IFERROR(INDEX('[3]5.งบทดลอง รพ.'!$BO:$BO,MATCH(F:F,'[3]5.งบทดลอง รพ.'!B:B,0)),)</f>
        <v>830125</v>
      </c>
      <c r="BT250" s="295">
        <f>IFERROR(INDEX('[3]5.งบทดลอง รพ.'!$BP:$BP,MATCH(F:F,'[3]5.งบทดลอง รพ.'!B:B,0)),)</f>
        <v>0</v>
      </c>
      <c r="BU250" s="295">
        <f>IFERROR(INDEX('[3]5.งบทดลอง รพ.'!$BQ:$BQ,MATCH(F:F,'[3]5.งบทดลอง รพ.'!B:B,0)),)</f>
        <v>0</v>
      </c>
      <c r="BV250" s="295">
        <f>IFERROR(INDEX('[3]5.งบทดลอง รพ.'!$BR:$BR,MATCH(F:F,'[3]5.งบทดลอง รพ.'!B:B,0)),)</f>
        <v>0</v>
      </c>
      <c r="BW250" s="295">
        <f>IFERROR(INDEX('[3]5.งบทดลอง รพ.'!$BS:$BS,MATCH(F:F,'[3]5.งบทดลอง รพ.'!B:B,0)),)</f>
        <v>0</v>
      </c>
      <c r="BX250" s="295">
        <f>IFERROR(INDEX('[3]5.งบทดลอง รพ.'!$BT:$BT,MATCH(F:F,'[3]5.งบทดลอง รพ.'!B:B,0)),)</f>
        <v>0</v>
      </c>
      <c r="BY250" s="295">
        <f>IFERROR(INDEX('[3]5.งบทดลอง รพ.'!$BU:$BU,MATCH(F:F,'[3]5.งบทดลอง รพ.'!B:B,0)),)</f>
        <v>0</v>
      </c>
      <c r="BZ250" s="295">
        <f>IFERROR(INDEX('[3]5.งบทดลอง รพ.'!$BV:$BV,MATCH(F:F,'[3]5.งบทดลอง รพ.'!B:B,0)),)</f>
        <v>0</v>
      </c>
      <c r="CA250" s="295">
        <f>IFERROR(INDEX('[3]5.งบทดลอง รพ.'!$BW:$BW,MATCH(F:F,'[3]5.งบทดลอง รพ.'!B:B,0)),)</f>
        <v>0</v>
      </c>
      <c r="CB250" s="295">
        <f>IFERROR(INDEX('[3]5.งบทดลอง รพ.'!$BX:$BX,MATCH(F:F,'[3]5.งบทดลอง รพ.'!B:B,0)),)</f>
        <v>0</v>
      </c>
      <c r="CC250" s="506">
        <f t="shared" si="40"/>
        <v>98586288.00999999</v>
      </c>
    </row>
    <row r="251" spans="1:81" s="308" customFormat="1">
      <c r="A251" s="307" t="s">
        <v>787</v>
      </c>
      <c r="B251" s="292" t="s">
        <v>43</v>
      </c>
      <c r="C251" s="293" t="s">
        <v>44</v>
      </c>
      <c r="D251" s="294"/>
      <c r="E251" s="310"/>
      <c r="F251" s="509" t="s">
        <v>1866</v>
      </c>
      <c r="G251" s="510" t="s">
        <v>1867</v>
      </c>
      <c r="H251" s="295">
        <f>IFERROR(INDEX('[3]5.งบทดลอง รพ.'!$D:$D,MATCH(F:F,'[3]5.งบทดลอง รพ.'!B:B,0)),)</f>
        <v>69432314.25</v>
      </c>
      <c r="I251" s="295">
        <f>IFERROR(INDEX('[3]5.งบทดลอง รพ.'!$E:$E,MATCH(F:F,'[3]5.งบทดลอง รพ.'!B:B,0)),)</f>
        <v>0</v>
      </c>
      <c r="J251" s="295">
        <f>IFERROR(INDEX('[3]5.งบทดลอง รพ.'!$F:$F,MATCH(F:F,'[3]5.งบทดลอง รพ.'!B:B,0)),)</f>
        <v>67970</v>
      </c>
      <c r="K251" s="295">
        <f>IFERROR(INDEX('[3]5.งบทดลอง รพ.'!$G:$G,MATCH(F:F,'[3]5.งบทดลอง รพ.'!B:B,0)),)</f>
        <v>3600</v>
      </c>
      <c r="L251" s="295">
        <f>IFERROR(INDEX('[3]5.งบทดลอง รพ.'!$H:$H,MATCH(F:F,'[3]5.งบทดลอง รพ.'!B:B,0)),)</f>
        <v>0</v>
      </c>
      <c r="M251" s="295">
        <f>IFERROR(INDEX('[3]5.งบทดลอง รพ.'!$I:$I,MATCH(F:F,'[3]5.งบทดลอง รพ.'!B:B,0)),)</f>
        <v>0</v>
      </c>
      <c r="N251" s="295">
        <f>IFERROR(INDEX('[3]5.งบทดลอง รพ.'!$J:$J,MATCH(F:F,'[3]5.งบทดลอง รพ.'!B:B,0)),)</f>
        <v>13132138</v>
      </c>
      <c r="O251" s="295">
        <f>IFERROR(INDEX('[3]5.งบทดลอง รพ.'!$K:$K,MATCH(F:F,'[3]5.งบทดลอง รพ.'!B:B,0)),)</f>
        <v>3600</v>
      </c>
      <c r="P251" s="295">
        <f>IFERROR(INDEX('[3]5.งบทดลอง รพ.'!$L:$L,MATCH(F:F,'[3]5.งบทดลอง รพ.'!B:B,0)),)</f>
        <v>0</v>
      </c>
      <c r="Q251" s="295">
        <f>IFERROR(INDEX('[3]5.งบทดลอง รพ.'!$M:$M,MATCH(F:F,'[3]5.งบทดลอง รพ.'!B:B,0)),)</f>
        <v>0</v>
      </c>
      <c r="R251" s="295">
        <f>IFERROR(INDEX('[3]5.งบทดลอง รพ.'!$N:$N,MATCH(F:F,'[3]5.งบทดลอง รพ.'!B:B,0)),)</f>
        <v>0</v>
      </c>
      <c r="S251" s="295">
        <f>IFERROR(INDEX('[3]5.งบทดลอง รพ.'!$O:$O,MATCH(F:F,'[3]5.งบทดลอง รพ.'!B:B,0)),)</f>
        <v>0</v>
      </c>
      <c r="T251" s="295">
        <f>IFERROR(INDEX('[3]5.งบทดลอง รพ.'!$P:$P,MATCH(F:F,'[3]5.งบทดลอง รพ.'!B:B,0)),)</f>
        <v>27750</v>
      </c>
      <c r="U251" s="295">
        <f>IFERROR(INDEX('[3]5.งบทดลอง รพ.'!$Q:$Q,MATCH(F:F,'[3]5.งบทดลอง รพ.'!B:B,0)),)</f>
        <v>74850</v>
      </c>
      <c r="V251" s="295">
        <f>IFERROR(INDEX('[3]5.งบทดลอง รพ.'!$R:$R,MATCH(F:F,'[3]5.งบทดลอง รพ.'!B:B,0)),)</f>
        <v>0</v>
      </c>
      <c r="W251" s="295">
        <f>IFERROR(INDEX('[3]5.งบทดลอง รพ.'!$S:$S,MATCH(F:F,'[3]5.งบทดลอง รพ.'!B:B,0)),)</f>
        <v>0</v>
      </c>
      <c r="X251" s="295">
        <f>IFERROR(INDEX('[3]5.งบทดลอง รพ.'!$T:$T,MATCH(F:F,'[3]5.งบทดลอง รพ.'!B:B,0)),)</f>
        <v>1920</v>
      </c>
      <c r="Y251" s="295">
        <f>IFERROR(INDEX('[3]5.งบทดลอง รพ.'!$U:$U,MATCH(F:F,'[3]5.งบทดลอง รพ.'!B:B,0)),)</f>
        <v>0</v>
      </c>
      <c r="Z251" s="295">
        <f>IFERROR(INDEX('[3]5.งบทดลอง รพ.'!$V:$V,MATCH(F:F,'[3]5.งบทดลอง รพ.'!B:B,0)),)</f>
        <v>0</v>
      </c>
      <c r="AA251" s="295">
        <f>IFERROR(INDEX('[3]5.งบทดลอง รพ.'!$W:$W,MATCH(F:F,'[3]5.งบทดลอง รพ.'!B:B,0)),)</f>
        <v>104500</v>
      </c>
      <c r="AB251" s="295">
        <f>IFERROR(INDEX('[3]5.งบทดลอง รพ.'!$X:$X,MATCH(F:F,'[3]5.งบทดลอง รพ.'!B:B,0)),)</f>
        <v>0</v>
      </c>
      <c r="AC251" s="295">
        <f>IFERROR(INDEX('[3]5.งบทดลอง รพ.'!$Y:$Y,MATCH(F:F,'[3]5.งบทดลอง รพ.'!B:B,0)),)</f>
        <v>51900</v>
      </c>
      <c r="AD251" s="295">
        <f>IFERROR(INDEX('[3]5.งบทดลอง รพ.'!$Z:$Z,MATCH(F:F,'[3]5.งบทดลอง รพ.'!B:B,0)),)</f>
        <v>31450</v>
      </c>
      <c r="AE251" s="295">
        <f>IFERROR(INDEX('[3]5.งบทดลอง รพ.'!$AA:$AA,MATCH(F:F,'[3]5.งบทดลอง รพ.'!B:B,0)),)</f>
        <v>191075</v>
      </c>
      <c r="AF251" s="295">
        <f>IFERROR(INDEX('[3]5.งบทดลอง รพ.'!$AB:$AB,MATCH(F:F,'[3]5.งบทดลอง รพ.'!B:B,0)),)</f>
        <v>0</v>
      </c>
      <c r="AG251" s="295">
        <f>IFERROR(INDEX('[3]5.งบทดลอง รพ.'!$AC:$AC,MATCH(F:F,'[3]5.งบทดลอง รพ.'!B:B,0)),)</f>
        <v>90580</v>
      </c>
      <c r="AH251" s="295">
        <f>IFERROR(INDEX('[3]5.งบทดลอง รพ.'!$AD:$AD,MATCH(F:F,'[3]5.งบทดลอง รพ.'!B:B,0)),)</f>
        <v>611600</v>
      </c>
      <c r="AI251" s="295">
        <f>IFERROR(INDEX('[3]5.งบทดลอง รพ.'!$AE:$AE,MATCH(F:F,'[3]5.งบทดลอง รพ.'!B:B,0)),)</f>
        <v>0</v>
      </c>
      <c r="AJ251" s="295">
        <f>IFERROR(INDEX('[3]5.งบทดลอง รพ.'!$AF:$AF,MATCH(F:F,'[3]5.งบทดลอง รพ.'!B:B,0)),)</f>
        <v>0</v>
      </c>
      <c r="AK251" s="295">
        <f>IFERROR(INDEX('[3]5.งบทดลอง รพ.'!$AG:$AG,MATCH(F:F,'[3]5.งบทดลอง รพ.'!B:B,0)),)</f>
        <v>37440</v>
      </c>
      <c r="AL251" s="295">
        <f>IFERROR(INDEX('[3]5.งบทดลอง รพ.'!$AH:$AH,MATCH(F:F,'[3]5.งบทดลอง รพ.'!B:B,0)),)</f>
        <v>724222</v>
      </c>
      <c r="AM251" s="295">
        <f>IFERROR(INDEX('[3]5.งบทดลอง รพ.'!$AI:$AI,MATCH(F:F,'[3]5.งบทดลอง รพ.'!B:B,0)),)</f>
        <v>0</v>
      </c>
      <c r="AN251" s="295">
        <f>IFERROR(INDEX('[3]5.งบทดลอง รพ.'!$AJ:$AJ,MATCH(F:F,'[3]5.งบทดลอง รพ.'!B:B,0)),)</f>
        <v>192870</v>
      </c>
      <c r="AO251" s="295">
        <f>IFERROR(INDEX('[3]5.งบทดลอง รพ.'!$AK:$AK,MATCH(F:F,'[3]5.งบทดลอง รพ.'!B:B,0)),)</f>
        <v>0</v>
      </c>
      <c r="AP251" s="295">
        <f>IFERROR(INDEX('[3]5.งบทดลอง รพ.'!$AL:$AL,MATCH(F:F,'[3]5.งบทดลอง รพ.'!B:B,0)),)</f>
        <v>0</v>
      </c>
      <c r="AQ251" s="295">
        <f>IFERROR(INDEX('[3]5.งบทดลอง รพ.'!$AM:$AM,MATCH(F:F,'[3]5.งบทดลอง รพ.'!B:B,0)),)</f>
        <v>66840</v>
      </c>
      <c r="AR251" s="295">
        <f>IFERROR(INDEX('[3]5.งบทดลอง รพ.'!$AN:$AN,MATCH(F:F,'[3]5.งบทดลอง รพ.'!B:B,0)),)</f>
        <v>54050</v>
      </c>
      <c r="AS251" s="295">
        <f>IFERROR(INDEX('[3]5.งบทดลอง รพ.'!$AO:$AO,MATCH(F:F,'[3]5.งบทดลอง รพ.'!B:B,0)),)</f>
        <v>0</v>
      </c>
      <c r="AT251" s="295">
        <f>IFERROR(INDEX('[3]5.งบทดลอง รพ.'!$AP:$AP,MATCH(F:F,'[3]5.งบทดลอง รพ.'!B:B,0)),)</f>
        <v>0</v>
      </c>
      <c r="AU251" s="295">
        <f>IFERROR(INDEX('[3]5.งบทดลอง รพ.'!$AQ:$AQ,MATCH(F:F,'[3]5.งบทดลอง รพ.'!B:B,0)),)</f>
        <v>40850</v>
      </c>
      <c r="AV251" s="295">
        <f>IFERROR(INDEX('[3]5.งบทดลอง รพ.'!$AR:$AR,MATCH(F:F,'[3]5.งบทดลอง รพ.'!B:B,0)),)</f>
        <v>432000</v>
      </c>
      <c r="AW251" s="295">
        <f>IFERROR(INDEX('[3]5.งบทดลอง รพ.'!$AS:$AS,MATCH(F:F,'[3]5.งบทดลอง รพ.'!B:B,0)),)</f>
        <v>505000</v>
      </c>
      <c r="AX251" s="295">
        <f>IFERROR(INDEX('[3]5.งบทดลอง รพ.'!$AT:$AT,MATCH(F:F,'[3]5.งบทดลอง รพ.'!B:B,0)),)</f>
        <v>447500</v>
      </c>
      <c r="AY251" s="295">
        <f>IFERROR(INDEX('[3]5.งบทดลอง รพ.'!$AU:$AU,MATCH(F:F,'[3]5.งบทดลอง รพ.'!B:B,0)),)</f>
        <v>0</v>
      </c>
      <c r="AZ251" s="295">
        <f>IFERROR(INDEX('[3]5.งบทดลอง รพ.'!$AV:$AV,MATCH(F:F,'[3]5.งบทดลอง รพ.'!B:B,0)),)</f>
        <v>0</v>
      </c>
      <c r="BA251" s="295">
        <f>IFERROR(INDEX('[3]5.งบทดลอง รพ.'!$AW:$AW,MATCH(F:F,'[3]5.งบทดลอง รพ.'!B:B,0)),)</f>
        <v>0</v>
      </c>
      <c r="BB251" s="295">
        <f>IFERROR(INDEX('[3]5.งบทดลอง รพ.'!$AX:$AX,MATCH(F:F,'[3]5.งบทดลอง รพ.'!B:B,0)),)</f>
        <v>77249</v>
      </c>
      <c r="BC251" s="295">
        <f>IFERROR(INDEX('[3]5.งบทดลอง รพ.'!$AY:$AY,MATCH(F:F,'[3]5.งบทดลอง รพ.'!B:B,0)),)</f>
        <v>683500</v>
      </c>
      <c r="BD251" s="295">
        <f>IFERROR(INDEX('[3]5.งบทดลอง รพ.'!$AZ:$AZ,MATCH(F:F,'[3]5.งบทดลอง รพ.'!B:B,0)),)</f>
        <v>0</v>
      </c>
      <c r="BE251" s="295">
        <f>IFERROR(INDEX('[3]5.งบทดลอง รพ.'!$BA:$BA,MATCH(F:F,'[3]5.งบทดลอง รพ.'!B:B,0)),)</f>
        <v>604500</v>
      </c>
      <c r="BF251" s="295">
        <f>IFERROR(INDEX('[3]5.งบทดลอง รพ.'!$BB:$BB,MATCH(F:F,'[3]5.งบทดลอง รพ.'!B:B,0)),)</f>
        <v>675500</v>
      </c>
      <c r="BG251" s="295">
        <f>IFERROR(INDEX('[3]5.งบทดลอง รพ.'!$BC:$BC,MATCH(F:F,'[3]5.งบทดลอง รพ.'!B:B,0)),)</f>
        <v>132400</v>
      </c>
      <c r="BH251" s="295">
        <f>IFERROR(INDEX('[3]5.งบทดลอง รพ.'!$BD:$BD,MATCH(F:F,'[3]5.งบทดลอง รพ.'!B:B,0)),)</f>
        <v>7100</v>
      </c>
      <c r="BI251" s="295">
        <f>IFERROR(INDEX('[3]5.งบทดลอง รพ.'!$BE:$BE,MATCH(F:F,'[3]5.งบทดลอง รพ.'!B:B,0)),)</f>
        <v>0</v>
      </c>
      <c r="BJ251" s="295">
        <f>IFERROR(INDEX('[3]5.งบทดลอง รพ.'!$BF:$BF,MATCH(F:F,'[3]5.งบทดลอง รพ.'!B:B,0)),)</f>
        <v>0</v>
      </c>
      <c r="BK251" s="295">
        <f>IFERROR(INDEX('[3]5.งบทดลอง รพ.'!$BG:$BG,MATCH(F:F,'[3]5.งบทดลอง รพ.'!B:B,0)),)</f>
        <v>0</v>
      </c>
      <c r="BL251" s="295">
        <f>IFERROR(INDEX('[3]5.งบทดลอง รพ.'!$BH:$BH,MATCH(F:F,'[3]5.งบทดลอง รพ.'!B:B,0)),)</f>
        <v>18675</v>
      </c>
      <c r="BM251" s="295">
        <f>IFERROR(INDEX('[3]5.งบทดลอง รพ.'!$BI:$BI,MATCH(F:F,'[3]5.งบทดลอง รพ.'!B:B,0)),)</f>
        <v>0</v>
      </c>
      <c r="BN251" s="295">
        <f>IFERROR(INDEX('[3]5.งบทดลอง รพ.'!$BJ:$BJ,MATCH(F:F,'[3]5.งบทดลอง รพ.'!B:B,0)),)</f>
        <v>0</v>
      </c>
      <c r="BO251" s="295">
        <f>IFERROR(INDEX('[3]5.งบทดลอง รพ.'!$BK:$BK,MATCH(F:F,'[3]5.งบทดลอง รพ.'!B:B,0)),)</f>
        <v>314500</v>
      </c>
      <c r="BP251" s="295">
        <f>IFERROR(INDEX('[3]5.งบทดลอง รพ.'!$BL:$BL,MATCH(F:F,'[3]5.งบทดลอง รพ.'!B:B,0)),)</f>
        <v>313000</v>
      </c>
      <c r="BQ251" s="295">
        <f>IFERROR(INDEX('[3]5.งบทดลอง รพ.'!$BM:$BM,MATCH(F:F,'[3]5.งบทดลอง รพ.'!B:B,0)),)</f>
        <v>420500</v>
      </c>
      <c r="BR251" s="295">
        <f>IFERROR(INDEX('[3]5.งบทดลอง รพ.'!$BN:$BN,MATCH(F:F,'[3]5.งบทดลอง รพ.'!B:B,0)),)</f>
        <v>0</v>
      </c>
      <c r="BS251" s="295">
        <f>IFERROR(INDEX('[3]5.งบทดลอง รพ.'!$BO:$BO,MATCH(F:F,'[3]5.งบทดลอง รพ.'!B:B,0)),)</f>
        <v>0</v>
      </c>
      <c r="BT251" s="295">
        <f>IFERROR(INDEX('[3]5.งบทดลอง รพ.'!$BP:$BP,MATCH(F:F,'[3]5.งบทดลอง รพ.'!B:B,0)),)</f>
        <v>22500</v>
      </c>
      <c r="BU251" s="295">
        <f>IFERROR(INDEX('[3]5.งบทดลอง รพ.'!$BQ:$BQ,MATCH(F:F,'[3]5.งบทดลอง รพ.'!B:B,0)),)</f>
        <v>0</v>
      </c>
      <c r="BV251" s="295">
        <f>IFERROR(INDEX('[3]5.งบทดลอง รพ.'!$BR:$BR,MATCH(F:F,'[3]5.งบทดลอง รพ.'!B:B,0)),)</f>
        <v>0</v>
      </c>
      <c r="BW251" s="295">
        <f>IFERROR(INDEX('[3]5.งบทดลอง รพ.'!$BS:$BS,MATCH(F:F,'[3]5.งบทดลอง รพ.'!B:B,0)),)</f>
        <v>0</v>
      </c>
      <c r="BX251" s="295">
        <f>IFERROR(INDEX('[3]5.งบทดลอง รพ.'!$BT:$BT,MATCH(F:F,'[3]5.งบทดลอง รพ.'!B:B,0)),)</f>
        <v>317130</v>
      </c>
      <c r="BY251" s="295">
        <f>IFERROR(INDEX('[3]5.งบทดลอง รพ.'!$BU:$BU,MATCH(F:F,'[3]5.งบทดลอง รพ.'!B:B,0)),)</f>
        <v>30164</v>
      </c>
      <c r="BZ251" s="295">
        <f>IFERROR(INDEX('[3]5.งบทดลอง รพ.'!$BV:$BV,MATCH(F:F,'[3]5.งบทดลอง รพ.'!B:B,0)),)</f>
        <v>54530</v>
      </c>
      <c r="CA251" s="295">
        <f>IFERROR(INDEX('[3]5.งบทดลอง รพ.'!$BW:$BW,MATCH(F:F,'[3]5.งบทดลอง รพ.'!B:B,0)),)</f>
        <v>22200</v>
      </c>
      <c r="CB251" s="295">
        <f>IFERROR(INDEX('[3]5.งบทดลอง รพ.'!$BX:$BX,MATCH(F:F,'[3]5.งบทดลอง รพ.'!B:B,0)),)</f>
        <v>65225</v>
      </c>
      <c r="CC251" s="506">
        <f t="shared" si="40"/>
        <v>90084692.25</v>
      </c>
    </row>
    <row r="252" spans="1:81" s="302" customFormat="1">
      <c r="A252" s="301"/>
      <c r="B252" s="639" t="s">
        <v>875</v>
      </c>
      <c r="C252" s="640"/>
      <c r="D252" s="640"/>
      <c r="E252" s="640"/>
      <c r="F252" s="640"/>
      <c r="G252" s="641"/>
      <c r="H252" s="507">
        <f t="shared" ref="H252:BS252" si="45">SUM(H227:H251)</f>
        <v>143684102.50999999</v>
      </c>
      <c r="I252" s="507">
        <f t="shared" si="45"/>
        <v>11566974.08</v>
      </c>
      <c r="J252" s="507">
        <f t="shared" si="45"/>
        <v>35436960.549999997</v>
      </c>
      <c r="K252" s="507">
        <f t="shared" si="45"/>
        <v>10921661.460000001</v>
      </c>
      <c r="L252" s="507">
        <f t="shared" si="45"/>
        <v>9003762.629999999</v>
      </c>
      <c r="M252" s="507">
        <f t="shared" si="45"/>
        <v>5013746.76</v>
      </c>
      <c r="N252" s="507">
        <f t="shared" si="45"/>
        <v>119671663</v>
      </c>
      <c r="O252" s="507">
        <f t="shared" si="45"/>
        <v>10921661.460000001</v>
      </c>
      <c r="P252" s="507">
        <f t="shared" si="45"/>
        <v>4798302.01</v>
      </c>
      <c r="Q252" s="507">
        <f t="shared" si="45"/>
        <v>37877171.200000003</v>
      </c>
      <c r="R252" s="507">
        <f t="shared" si="45"/>
        <v>4216044.3</v>
      </c>
      <c r="S252" s="507">
        <f t="shared" si="45"/>
        <v>10395706.280000001</v>
      </c>
      <c r="T252" s="507">
        <f t="shared" si="45"/>
        <v>34542889.980000004</v>
      </c>
      <c r="U252" s="507">
        <f t="shared" si="45"/>
        <v>20627281.710000001</v>
      </c>
      <c r="V252" s="507">
        <f t="shared" si="45"/>
        <v>2883124</v>
      </c>
      <c r="W252" s="507">
        <f t="shared" si="45"/>
        <v>14225627.09</v>
      </c>
      <c r="X252" s="507">
        <f t="shared" si="45"/>
        <v>8045660.0899999999</v>
      </c>
      <c r="Y252" s="507">
        <f t="shared" si="45"/>
        <v>0</v>
      </c>
      <c r="Z252" s="507">
        <f t="shared" si="45"/>
        <v>54696195.629999995</v>
      </c>
      <c r="AA252" s="507">
        <f t="shared" si="45"/>
        <v>21157540.5</v>
      </c>
      <c r="AB252" s="507">
        <f t="shared" si="45"/>
        <v>3347193.5</v>
      </c>
      <c r="AC252" s="507">
        <f t="shared" si="45"/>
        <v>10366194.039999999</v>
      </c>
      <c r="AD252" s="507">
        <f t="shared" si="45"/>
        <v>3833083.5</v>
      </c>
      <c r="AE252" s="507">
        <f t="shared" si="45"/>
        <v>7186774</v>
      </c>
      <c r="AF252" s="507">
        <f t="shared" si="45"/>
        <v>5190507.5</v>
      </c>
      <c r="AG252" s="507">
        <f t="shared" si="45"/>
        <v>4129531.1799999997</v>
      </c>
      <c r="AH252" s="507">
        <f t="shared" si="45"/>
        <v>7979483.1200000001</v>
      </c>
      <c r="AI252" s="507">
        <f t="shared" si="45"/>
        <v>80057101.829999998</v>
      </c>
      <c r="AJ252" s="507">
        <f t="shared" si="45"/>
        <v>4925677</v>
      </c>
      <c r="AK252" s="507">
        <f t="shared" si="45"/>
        <v>4194386</v>
      </c>
      <c r="AL252" s="507">
        <f t="shared" si="45"/>
        <v>3203156.75</v>
      </c>
      <c r="AM252" s="507">
        <f t="shared" si="45"/>
        <v>3658029</v>
      </c>
      <c r="AN252" s="507">
        <f t="shared" si="45"/>
        <v>6770460.5</v>
      </c>
      <c r="AO252" s="507">
        <f t="shared" si="45"/>
        <v>2995849.01</v>
      </c>
      <c r="AP252" s="507">
        <f t="shared" si="45"/>
        <v>3457385</v>
      </c>
      <c r="AQ252" s="507">
        <f t="shared" si="45"/>
        <v>8821994.5</v>
      </c>
      <c r="AR252" s="507">
        <f t="shared" si="45"/>
        <v>4660564.5</v>
      </c>
      <c r="AS252" s="507">
        <f t="shared" si="45"/>
        <v>6981581</v>
      </c>
      <c r="AT252" s="507">
        <f t="shared" si="45"/>
        <v>3620405</v>
      </c>
      <c r="AU252" s="507">
        <f t="shared" si="45"/>
        <v>32028060</v>
      </c>
      <c r="AV252" s="507">
        <f t="shared" si="45"/>
        <v>11728482</v>
      </c>
      <c r="AW252" s="507">
        <f t="shared" si="45"/>
        <v>6172160.1799999997</v>
      </c>
      <c r="AX252" s="507">
        <f t="shared" si="45"/>
        <v>6534357.5</v>
      </c>
      <c r="AY252" s="507">
        <f t="shared" si="45"/>
        <v>5033180</v>
      </c>
      <c r="AZ252" s="507">
        <f t="shared" si="45"/>
        <v>3181631</v>
      </c>
      <c r="BA252" s="507">
        <f t="shared" si="45"/>
        <v>4308705</v>
      </c>
      <c r="BB252" s="507">
        <f t="shared" si="45"/>
        <v>66242519.399999999</v>
      </c>
      <c r="BC252" s="507">
        <f t="shared" si="45"/>
        <v>8693438</v>
      </c>
      <c r="BD252" s="507">
        <f t="shared" si="45"/>
        <v>15042733</v>
      </c>
      <c r="BE252" s="507">
        <f t="shared" si="45"/>
        <v>17158031.5</v>
      </c>
      <c r="BF252" s="507">
        <f t="shared" si="45"/>
        <v>7981989.75</v>
      </c>
      <c r="BG252" s="507">
        <f t="shared" si="45"/>
        <v>14883417.17</v>
      </c>
      <c r="BH252" s="507">
        <f t="shared" si="45"/>
        <v>18881092.73</v>
      </c>
      <c r="BI252" s="507">
        <f t="shared" si="45"/>
        <v>13452809</v>
      </c>
      <c r="BJ252" s="507">
        <f t="shared" si="45"/>
        <v>2261032</v>
      </c>
      <c r="BK252" s="507">
        <f t="shared" si="45"/>
        <v>5265001</v>
      </c>
      <c r="BL252" s="507">
        <f t="shared" si="45"/>
        <v>2716607</v>
      </c>
      <c r="BM252" s="507">
        <f t="shared" si="45"/>
        <v>47660390</v>
      </c>
      <c r="BN252" s="507">
        <f t="shared" si="45"/>
        <v>38232023.399999999</v>
      </c>
      <c r="BO252" s="507">
        <f t="shared" si="45"/>
        <v>9735112.5</v>
      </c>
      <c r="BP252" s="507">
        <f t="shared" si="45"/>
        <v>5112832.5</v>
      </c>
      <c r="BQ252" s="507">
        <f t="shared" si="45"/>
        <v>5173375.25</v>
      </c>
      <c r="BR252" s="507">
        <f t="shared" si="45"/>
        <v>7227520</v>
      </c>
      <c r="BS252" s="507">
        <f t="shared" si="45"/>
        <v>3144817</v>
      </c>
      <c r="BT252" s="507">
        <f t="shared" ref="BT252:CC252" si="46">SUM(BT227:BT251)</f>
        <v>40924108.950000003</v>
      </c>
      <c r="BU252" s="507">
        <f t="shared" si="46"/>
        <v>4007607.5</v>
      </c>
      <c r="BV252" s="507">
        <f t="shared" si="46"/>
        <v>4479800</v>
      </c>
      <c r="BW252" s="507">
        <f t="shared" si="46"/>
        <v>7226310</v>
      </c>
      <c r="BX252" s="507">
        <f t="shared" si="46"/>
        <v>5229752.5</v>
      </c>
      <c r="BY252" s="507">
        <f t="shared" si="46"/>
        <v>19653713</v>
      </c>
      <c r="BZ252" s="507">
        <f t="shared" si="46"/>
        <v>5047365</v>
      </c>
      <c r="CA252" s="507">
        <f t="shared" si="46"/>
        <v>3081505</v>
      </c>
      <c r="CB252" s="507">
        <f t="shared" si="46"/>
        <v>3173710</v>
      </c>
      <c r="CC252" s="507">
        <f t="shared" si="46"/>
        <v>1185740621</v>
      </c>
    </row>
    <row r="253" spans="1:81" s="308" customFormat="1" ht="45">
      <c r="A253" s="307" t="s">
        <v>787</v>
      </c>
      <c r="B253" s="292" t="s">
        <v>45</v>
      </c>
      <c r="C253" s="293" t="s">
        <v>876</v>
      </c>
      <c r="D253" s="294">
        <v>52060</v>
      </c>
      <c r="E253" s="310" t="s">
        <v>877</v>
      </c>
      <c r="F253" s="504" t="s">
        <v>878</v>
      </c>
      <c r="G253" s="505" t="s">
        <v>1868</v>
      </c>
      <c r="H253" s="295">
        <f>IFERROR(INDEX('[3]5.งบทดลอง รพ.'!$D:$D,MATCH(F:F,'[3]5.งบทดลอง รพ.'!B:B,0)),)</f>
        <v>0</v>
      </c>
      <c r="I253" s="295">
        <f>IFERROR(INDEX('[3]5.งบทดลอง รพ.'!$E:$E,MATCH(F:F,'[3]5.งบทดลอง รพ.'!B:B,0)),)</f>
        <v>0</v>
      </c>
      <c r="J253" s="295">
        <f>IFERROR(INDEX('[3]5.งบทดลอง รพ.'!$F:$F,MATCH(F:F,'[3]5.งบทดลอง รพ.'!B:B,0)),)</f>
        <v>0</v>
      </c>
      <c r="K253" s="295">
        <f>IFERROR(INDEX('[3]5.งบทดลอง รพ.'!$G:$G,MATCH(F:F,'[3]5.งบทดลอง รพ.'!B:B,0)),)</f>
        <v>0</v>
      </c>
      <c r="L253" s="295">
        <f>IFERROR(INDEX('[3]5.งบทดลอง รพ.'!$H:$H,MATCH(F:F,'[3]5.งบทดลอง รพ.'!B:B,0)),)</f>
        <v>0</v>
      </c>
      <c r="M253" s="295">
        <f>IFERROR(INDEX('[3]5.งบทดลอง รพ.'!$I:$I,MATCH(F:F,'[3]5.งบทดลอง รพ.'!B:B,0)),)</f>
        <v>0</v>
      </c>
      <c r="N253" s="295">
        <f>IFERROR(INDEX('[3]5.งบทดลอง รพ.'!$J:$J,MATCH(F:F,'[3]5.งบทดลอง รพ.'!B:B,0)),)</f>
        <v>0</v>
      </c>
      <c r="O253" s="295">
        <f>IFERROR(INDEX('[3]5.งบทดลอง รพ.'!$K:$K,MATCH(F:F,'[3]5.งบทดลอง รพ.'!B:B,0)),)</f>
        <v>0</v>
      </c>
      <c r="P253" s="295">
        <f>IFERROR(INDEX('[3]5.งบทดลอง รพ.'!$L:$L,MATCH(F:F,'[3]5.งบทดลอง รพ.'!B:B,0)),)</f>
        <v>0</v>
      </c>
      <c r="Q253" s="295">
        <f>IFERROR(INDEX('[3]5.งบทดลอง รพ.'!$M:$M,MATCH(F:F,'[3]5.งบทดลอง รพ.'!B:B,0)),)</f>
        <v>0</v>
      </c>
      <c r="R253" s="295">
        <f>IFERROR(INDEX('[3]5.งบทดลอง รพ.'!$N:$N,MATCH(F:F,'[3]5.งบทดลอง รพ.'!B:B,0)),)</f>
        <v>0</v>
      </c>
      <c r="S253" s="295">
        <f>IFERROR(INDEX('[3]5.งบทดลอง รพ.'!$O:$O,MATCH(F:F,'[3]5.งบทดลอง รพ.'!B:B,0)),)</f>
        <v>0</v>
      </c>
      <c r="T253" s="295">
        <f>IFERROR(INDEX('[3]5.งบทดลอง รพ.'!$P:$P,MATCH(F:F,'[3]5.งบทดลอง รพ.'!B:B,0)),)</f>
        <v>0</v>
      </c>
      <c r="U253" s="295">
        <f>IFERROR(INDEX('[3]5.งบทดลอง รพ.'!$Q:$Q,MATCH(F:F,'[3]5.งบทดลอง รพ.'!B:B,0)),)</f>
        <v>0</v>
      </c>
      <c r="V253" s="295">
        <f>IFERROR(INDEX('[3]5.งบทดลอง รพ.'!$R:$R,MATCH(F:F,'[3]5.งบทดลอง รพ.'!B:B,0)),)</f>
        <v>0</v>
      </c>
      <c r="W253" s="295">
        <f>IFERROR(INDEX('[3]5.งบทดลอง รพ.'!$S:$S,MATCH(F:F,'[3]5.งบทดลอง รพ.'!B:B,0)),)</f>
        <v>0</v>
      </c>
      <c r="X253" s="295">
        <f>IFERROR(INDEX('[3]5.งบทดลอง รพ.'!$T:$T,MATCH(F:F,'[3]5.งบทดลอง รพ.'!B:B,0)),)</f>
        <v>0</v>
      </c>
      <c r="Y253" s="295">
        <f>IFERROR(INDEX('[3]5.งบทดลอง รพ.'!$U:$U,MATCH(F:F,'[3]5.งบทดลอง รพ.'!B:B,0)),)</f>
        <v>0</v>
      </c>
      <c r="Z253" s="295">
        <f>IFERROR(INDEX('[3]5.งบทดลอง รพ.'!$V:$V,MATCH(F:F,'[3]5.งบทดลอง รพ.'!B:B,0)),)</f>
        <v>0</v>
      </c>
      <c r="AA253" s="295">
        <f>IFERROR(INDEX('[3]5.งบทดลอง รพ.'!$W:$W,MATCH(F:F,'[3]5.งบทดลอง รพ.'!B:B,0)),)</f>
        <v>0</v>
      </c>
      <c r="AB253" s="295">
        <f>IFERROR(INDEX('[3]5.งบทดลอง รพ.'!$X:$X,MATCH(F:F,'[3]5.งบทดลอง รพ.'!B:B,0)),)</f>
        <v>0</v>
      </c>
      <c r="AC253" s="295">
        <f>IFERROR(INDEX('[3]5.งบทดลอง รพ.'!$Y:$Y,MATCH(F:F,'[3]5.งบทดลอง รพ.'!B:B,0)),)</f>
        <v>0</v>
      </c>
      <c r="AD253" s="295">
        <f>IFERROR(INDEX('[3]5.งบทดลอง รพ.'!$Z:$Z,MATCH(F:F,'[3]5.งบทดลอง รพ.'!B:B,0)),)</f>
        <v>0</v>
      </c>
      <c r="AE253" s="295">
        <f>IFERROR(INDEX('[3]5.งบทดลอง รพ.'!$AA:$AA,MATCH(F:F,'[3]5.งบทดลอง รพ.'!B:B,0)),)</f>
        <v>0</v>
      </c>
      <c r="AF253" s="295">
        <f>IFERROR(INDEX('[3]5.งบทดลอง รพ.'!$AB:$AB,MATCH(F:F,'[3]5.งบทดลอง รพ.'!B:B,0)),)</f>
        <v>0</v>
      </c>
      <c r="AG253" s="295">
        <f>IFERROR(INDEX('[3]5.งบทดลอง รพ.'!$AC:$AC,MATCH(F:F,'[3]5.งบทดลอง รพ.'!B:B,0)),)</f>
        <v>0</v>
      </c>
      <c r="AH253" s="295">
        <f>IFERROR(INDEX('[3]5.งบทดลอง รพ.'!$AD:$AD,MATCH(F:F,'[3]5.งบทดลอง รพ.'!B:B,0)),)</f>
        <v>0</v>
      </c>
      <c r="AI253" s="295">
        <f>IFERROR(INDEX('[3]5.งบทดลอง รพ.'!$AE:$AE,MATCH(F:F,'[3]5.งบทดลอง รพ.'!B:B,0)),)</f>
        <v>97680</v>
      </c>
      <c r="AJ253" s="295">
        <f>IFERROR(INDEX('[3]5.งบทดลอง รพ.'!$AF:$AF,MATCH(F:F,'[3]5.งบทดลอง รพ.'!B:B,0)),)</f>
        <v>0</v>
      </c>
      <c r="AK253" s="295">
        <f>IFERROR(INDEX('[3]5.งบทดลอง รพ.'!$AG:$AG,MATCH(F:F,'[3]5.งบทดลอง รพ.'!B:B,0)),)</f>
        <v>0</v>
      </c>
      <c r="AL253" s="295">
        <f>IFERROR(INDEX('[3]5.งบทดลอง รพ.'!$AH:$AH,MATCH(F:F,'[3]5.งบทดลอง รพ.'!B:B,0)),)</f>
        <v>0</v>
      </c>
      <c r="AM253" s="295">
        <f>IFERROR(INDEX('[3]5.งบทดลอง รพ.'!$AI:$AI,MATCH(F:F,'[3]5.งบทดลอง รพ.'!B:B,0)),)</f>
        <v>0</v>
      </c>
      <c r="AN253" s="295">
        <f>IFERROR(INDEX('[3]5.งบทดลอง รพ.'!$AJ:$AJ,MATCH(F:F,'[3]5.งบทดลอง รพ.'!B:B,0)),)</f>
        <v>0</v>
      </c>
      <c r="AO253" s="295">
        <f>IFERROR(INDEX('[3]5.งบทดลอง รพ.'!$AK:$AK,MATCH(F:F,'[3]5.งบทดลอง รพ.'!B:B,0)),)</f>
        <v>0</v>
      </c>
      <c r="AP253" s="295">
        <f>IFERROR(INDEX('[3]5.งบทดลอง รพ.'!$AL:$AL,MATCH(F:F,'[3]5.งบทดลอง รพ.'!B:B,0)),)</f>
        <v>0</v>
      </c>
      <c r="AQ253" s="295">
        <f>IFERROR(INDEX('[3]5.งบทดลอง รพ.'!$AM:$AM,MATCH(F:F,'[3]5.งบทดลอง รพ.'!B:B,0)),)</f>
        <v>0</v>
      </c>
      <c r="AR253" s="295">
        <f>IFERROR(INDEX('[3]5.งบทดลอง รพ.'!$AN:$AN,MATCH(F:F,'[3]5.งบทดลอง รพ.'!B:B,0)),)</f>
        <v>0</v>
      </c>
      <c r="AS253" s="295">
        <f>IFERROR(INDEX('[3]5.งบทดลอง รพ.'!$AO:$AO,MATCH(F:F,'[3]5.งบทดลอง รพ.'!B:B,0)),)</f>
        <v>0</v>
      </c>
      <c r="AT253" s="295">
        <f>IFERROR(INDEX('[3]5.งบทดลอง รพ.'!$AP:$AP,MATCH(F:F,'[3]5.งบทดลอง รพ.'!B:B,0)),)</f>
        <v>0</v>
      </c>
      <c r="AU253" s="295">
        <f>IFERROR(INDEX('[3]5.งบทดลอง รพ.'!$AQ:$AQ,MATCH(F:F,'[3]5.งบทดลอง รพ.'!B:B,0)),)</f>
        <v>92370</v>
      </c>
      <c r="AV253" s="295">
        <f>IFERROR(INDEX('[3]5.งบทดลอง รพ.'!$AR:$AR,MATCH(F:F,'[3]5.งบทดลอง รพ.'!B:B,0)),)</f>
        <v>0</v>
      </c>
      <c r="AW253" s="295">
        <f>IFERROR(INDEX('[3]5.งบทดลอง รพ.'!$AS:$AS,MATCH(F:F,'[3]5.งบทดลอง รพ.'!B:B,0)),)</f>
        <v>0</v>
      </c>
      <c r="AX253" s="295">
        <f>IFERROR(INDEX('[3]5.งบทดลอง รพ.'!$AT:$AT,MATCH(F:F,'[3]5.งบทดลอง รพ.'!B:B,0)),)</f>
        <v>0</v>
      </c>
      <c r="AY253" s="295">
        <f>IFERROR(INDEX('[3]5.งบทดลอง รพ.'!$AU:$AU,MATCH(F:F,'[3]5.งบทดลอง รพ.'!B:B,0)),)</f>
        <v>0</v>
      </c>
      <c r="AZ253" s="295">
        <f>IFERROR(INDEX('[3]5.งบทดลอง รพ.'!$AV:$AV,MATCH(F:F,'[3]5.งบทดลอง รพ.'!B:B,0)),)</f>
        <v>0</v>
      </c>
      <c r="BA253" s="295">
        <f>IFERROR(INDEX('[3]5.งบทดลอง รพ.'!$AW:$AW,MATCH(F:F,'[3]5.งบทดลอง รพ.'!B:B,0)),)</f>
        <v>0</v>
      </c>
      <c r="BB253" s="295">
        <f>IFERROR(INDEX('[3]5.งบทดลอง รพ.'!$AX:$AX,MATCH(F:F,'[3]5.งบทดลอง รพ.'!B:B,0)),)</f>
        <v>0</v>
      </c>
      <c r="BC253" s="295">
        <f>IFERROR(INDEX('[3]5.งบทดลอง รพ.'!$AY:$AY,MATCH(F:F,'[3]5.งบทดลอง รพ.'!B:B,0)),)</f>
        <v>0</v>
      </c>
      <c r="BD253" s="295">
        <f>IFERROR(INDEX('[3]5.งบทดลอง รพ.'!$AZ:$AZ,MATCH(F:F,'[3]5.งบทดลอง รพ.'!B:B,0)),)</f>
        <v>0</v>
      </c>
      <c r="BE253" s="295">
        <f>IFERROR(INDEX('[3]5.งบทดลอง รพ.'!$BA:$BA,MATCH(F:F,'[3]5.งบทดลอง รพ.'!B:B,0)),)</f>
        <v>0</v>
      </c>
      <c r="BF253" s="295">
        <f>IFERROR(INDEX('[3]5.งบทดลอง รพ.'!$BB:$BB,MATCH(F:F,'[3]5.งบทดลอง รพ.'!B:B,0)),)</f>
        <v>0</v>
      </c>
      <c r="BG253" s="295">
        <f>IFERROR(INDEX('[3]5.งบทดลอง รพ.'!$BC:$BC,MATCH(F:F,'[3]5.งบทดลอง รพ.'!B:B,0)),)</f>
        <v>0</v>
      </c>
      <c r="BH253" s="295">
        <f>IFERROR(INDEX('[3]5.งบทดลอง รพ.'!$BD:$BD,MATCH(F:F,'[3]5.งบทดลอง รพ.'!B:B,0)),)</f>
        <v>0</v>
      </c>
      <c r="BI253" s="295">
        <f>IFERROR(INDEX('[3]5.งบทดลอง รพ.'!$BE:$BE,MATCH(F:F,'[3]5.งบทดลอง รพ.'!B:B,0)),)</f>
        <v>0</v>
      </c>
      <c r="BJ253" s="295">
        <f>IFERROR(INDEX('[3]5.งบทดลอง รพ.'!$BF:$BF,MATCH(F:F,'[3]5.งบทดลอง รพ.'!B:B,0)),)</f>
        <v>0</v>
      </c>
      <c r="BK253" s="295">
        <f>IFERROR(INDEX('[3]5.งบทดลอง รพ.'!$BG:$BG,MATCH(F:F,'[3]5.งบทดลอง รพ.'!B:B,0)),)</f>
        <v>0</v>
      </c>
      <c r="BL253" s="295">
        <f>IFERROR(INDEX('[3]5.งบทดลอง รพ.'!$BH:$BH,MATCH(F:F,'[3]5.งบทดลอง รพ.'!B:B,0)),)</f>
        <v>0</v>
      </c>
      <c r="BM253" s="295">
        <f>IFERROR(INDEX('[3]5.งบทดลอง รพ.'!$BI:$BI,MATCH(F:F,'[3]5.งบทดลอง รพ.'!B:B,0)),)</f>
        <v>0</v>
      </c>
      <c r="BN253" s="295">
        <f>IFERROR(INDEX('[3]5.งบทดลอง รพ.'!$BJ:$BJ,MATCH(F:F,'[3]5.งบทดลอง รพ.'!B:B,0)),)</f>
        <v>0</v>
      </c>
      <c r="BO253" s="295">
        <f>IFERROR(INDEX('[3]5.งบทดลอง รพ.'!$BK:$BK,MATCH(F:F,'[3]5.งบทดลอง รพ.'!B:B,0)),)</f>
        <v>0</v>
      </c>
      <c r="BP253" s="295">
        <f>IFERROR(INDEX('[3]5.งบทดลอง รพ.'!$BL:$BL,MATCH(F:F,'[3]5.งบทดลอง รพ.'!B:B,0)),)</f>
        <v>0</v>
      </c>
      <c r="BQ253" s="295">
        <f>IFERROR(INDEX('[3]5.งบทดลอง รพ.'!$BM:$BM,MATCH(F:F,'[3]5.งบทดลอง รพ.'!B:B,0)),)</f>
        <v>0</v>
      </c>
      <c r="BR253" s="295">
        <f>IFERROR(INDEX('[3]5.งบทดลอง รพ.'!$BN:$BN,MATCH(F:F,'[3]5.งบทดลอง รพ.'!B:B,0)),)</f>
        <v>0</v>
      </c>
      <c r="BS253" s="295">
        <f>IFERROR(INDEX('[3]5.งบทดลอง รพ.'!$BO:$BO,MATCH(F:F,'[3]5.งบทดลอง รพ.'!B:B,0)),)</f>
        <v>0</v>
      </c>
      <c r="BT253" s="295">
        <f>IFERROR(INDEX('[3]5.งบทดลอง รพ.'!$BP:$BP,MATCH(F:F,'[3]5.งบทดลอง รพ.'!B:B,0)),)</f>
        <v>0</v>
      </c>
      <c r="BU253" s="295">
        <f>IFERROR(INDEX('[3]5.งบทดลอง รพ.'!$BQ:$BQ,MATCH(F:F,'[3]5.งบทดลอง รพ.'!B:B,0)),)</f>
        <v>0</v>
      </c>
      <c r="BV253" s="295">
        <f>IFERROR(INDEX('[3]5.งบทดลอง รพ.'!$BR:$BR,MATCH(F:F,'[3]5.งบทดลอง รพ.'!B:B,0)),)</f>
        <v>0</v>
      </c>
      <c r="BW253" s="295">
        <f>IFERROR(INDEX('[3]5.งบทดลอง รพ.'!$BS:$BS,MATCH(F:F,'[3]5.งบทดลอง รพ.'!B:B,0)),)</f>
        <v>0</v>
      </c>
      <c r="BX253" s="295">
        <f>IFERROR(INDEX('[3]5.งบทดลอง รพ.'!$BT:$BT,MATCH(F:F,'[3]5.งบทดลอง รพ.'!B:B,0)),)</f>
        <v>0</v>
      </c>
      <c r="BY253" s="295">
        <f>IFERROR(INDEX('[3]5.งบทดลอง รพ.'!$BU:$BU,MATCH(F:F,'[3]5.งบทดลอง รพ.'!B:B,0)),)</f>
        <v>0</v>
      </c>
      <c r="BZ253" s="295">
        <f>IFERROR(INDEX('[3]5.งบทดลอง รพ.'!$BV:$BV,MATCH(F:F,'[3]5.งบทดลอง รพ.'!B:B,0)),)</f>
        <v>0</v>
      </c>
      <c r="CA253" s="295">
        <f>IFERROR(INDEX('[3]5.งบทดลอง รพ.'!$BW:$BW,MATCH(F:F,'[3]5.งบทดลอง รพ.'!B:B,0)),)</f>
        <v>0</v>
      </c>
      <c r="CB253" s="295">
        <f>IFERROR(INDEX('[3]5.งบทดลอง รพ.'!$BX:$BX,MATCH(F:F,'[3]5.งบทดลอง รพ.'!B:B,0)),)</f>
        <v>0</v>
      </c>
      <c r="CC253" s="506">
        <f t="shared" si="40"/>
        <v>190050</v>
      </c>
    </row>
    <row r="254" spans="1:81" s="308" customFormat="1" ht="45">
      <c r="A254" s="307" t="s">
        <v>787</v>
      </c>
      <c r="B254" s="292" t="s">
        <v>45</v>
      </c>
      <c r="C254" s="293" t="s">
        <v>876</v>
      </c>
      <c r="D254" s="294"/>
      <c r="E254" s="310"/>
      <c r="F254" s="504" t="s">
        <v>879</v>
      </c>
      <c r="G254" s="505" t="s">
        <v>880</v>
      </c>
      <c r="H254" s="295">
        <f>IFERROR(INDEX('[3]5.งบทดลอง รพ.'!$D:$D,MATCH(F:F,'[3]5.งบทดลอง รพ.'!B:B,0)),)</f>
        <v>0</v>
      </c>
      <c r="I254" s="295">
        <f>IFERROR(INDEX('[3]5.งบทดลอง รพ.'!$E:$E,MATCH(F:F,'[3]5.งบทดลอง รพ.'!B:B,0)),)</f>
        <v>0</v>
      </c>
      <c r="J254" s="295">
        <f>IFERROR(INDEX('[3]5.งบทดลอง รพ.'!$F:$F,MATCH(F:F,'[3]5.งบทดลอง รพ.'!B:B,0)),)</f>
        <v>0</v>
      </c>
      <c r="K254" s="295">
        <f>IFERROR(INDEX('[3]5.งบทดลอง รพ.'!$G:$G,MATCH(F:F,'[3]5.งบทดลอง รพ.'!B:B,0)),)</f>
        <v>0</v>
      </c>
      <c r="L254" s="295">
        <f>IFERROR(INDEX('[3]5.งบทดลอง รพ.'!$H:$H,MATCH(F:F,'[3]5.งบทดลอง รพ.'!B:B,0)),)</f>
        <v>0</v>
      </c>
      <c r="M254" s="295">
        <f>IFERROR(INDEX('[3]5.งบทดลอง รพ.'!$I:$I,MATCH(F:F,'[3]5.งบทดลอง รพ.'!B:B,0)),)</f>
        <v>0</v>
      </c>
      <c r="N254" s="295">
        <f>IFERROR(INDEX('[3]5.งบทดลอง รพ.'!$J:$J,MATCH(F:F,'[3]5.งบทดลอง รพ.'!B:B,0)),)</f>
        <v>0</v>
      </c>
      <c r="O254" s="295">
        <f>IFERROR(INDEX('[3]5.งบทดลอง รพ.'!$K:$K,MATCH(F:F,'[3]5.งบทดลอง รพ.'!B:B,0)),)</f>
        <v>0</v>
      </c>
      <c r="P254" s="295">
        <f>IFERROR(INDEX('[3]5.งบทดลอง รพ.'!$L:$L,MATCH(F:F,'[3]5.งบทดลอง รพ.'!B:B,0)),)</f>
        <v>0</v>
      </c>
      <c r="Q254" s="295">
        <f>IFERROR(INDEX('[3]5.งบทดลอง รพ.'!$M:$M,MATCH(F:F,'[3]5.งบทดลอง รพ.'!B:B,0)),)</f>
        <v>0</v>
      </c>
      <c r="R254" s="295">
        <f>IFERROR(INDEX('[3]5.งบทดลอง รพ.'!$N:$N,MATCH(F:F,'[3]5.งบทดลอง รพ.'!B:B,0)),)</f>
        <v>0</v>
      </c>
      <c r="S254" s="295">
        <f>IFERROR(INDEX('[3]5.งบทดลอง รพ.'!$O:$O,MATCH(F:F,'[3]5.งบทดลอง รพ.'!B:B,0)),)</f>
        <v>0</v>
      </c>
      <c r="T254" s="295">
        <f>IFERROR(INDEX('[3]5.งบทดลอง รพ.'!$P:$P,MATCH(F:F,'[3]5.งบทดลอง รพ.'!B:B,0)),)</f>
        <v>0</v>
      </c>
      <c r="U254" s="295">
        <f>IFERROR(INDEX('[3]5.งบทดลอง รพ.'!$Q:$Q,MATCH(F:F,'[3]5.งบทดลอง รพ.'!B:B,0)),)</f>
        <v>0</v>
      </c>
      <c r="V254" s="295">
        <f>IFERROR(INDEX('[3]5.งบทดลอง รพ.'!$R:$R,MATCH(F:F,'[3]5.งบทดลอง รพ.'!B:B,0)),)</f>
        <v>0</v>
      </c>
      <c r="W254" s="295">
        <f>IFERROR(INDEX('[3]5.งบทดลอง รพ.'!$S:$S,MATCH(F:F,'[3]5.งบทดลอง รพ.'!B:B,0)),)</f>
        <v>0</v>
      </c>
      <c r="X254" s="295">
        <f>IFERROR(INDEX('[3]5.งบทดลอง รพ.'!$T:$T,MATCH(F:F,'[3]5.งบทดลอง รพ.'!B:B,0)),)</f>
        <v>0</v>
      </c>
      <c r="Y254" s="295">
        <f>IFERROR(INDEX('[3]5.งบทดลอง รพ.'!$U:$U,MATCH(F:F,'[3]5.งบทดลอง รพ.'!B:B,0)),)</f>
        <v>0</v>
      </c>
      <c r="Z254" s="295">
        <f>IFERROR(INDEX('[3]5.งบทดลอง รพ.'!$V:$V,MATCH(F:F,'[3]5.งบทดลอง รพ.'!B:B,0)),)</f>
        <v>0</v>
      </c>
      <c r="AA254" s="295">
        <f>IFERROR(INDEX('[3]5.งบทดลอง รพ.'!$W:$W,MATCH(F:F,'[3]5.งบทดลอง รพ.'!B:B,0)),)</f>
        <v>0</v>
      </c>
      <c r="AB254" s="295">
        <f>IFERROR(INDEX('[3]5.งบทดลอง รพ.'!$X:$X,MATCH(F:F,'[3]5.งบทดลอง รพ.'!B:B,0)),)</f>
        <v>0</v>
      </c>
      <c r="AC254" s="295">
        <f>IFERROR(INDEX('[3]5.งบทดลอง รพ.'!$Y:$Y,MATCH(F:F,'[3]5.งบทดลอง รพ.'!B:B,0)),)</f>
        <v>0</v>
      </c>
      <c r="AD254" s="295">
        <f>IFERROR(INDEX('[3]5.งบทดลอง รพ.'!$Z:$Z,MATCH(F:F,'[3]5.งบทดลอง รพ.'!B:B,0)),)</f>
        <v>0</v>
      </c>
      <c r="AE254" s="295">
        <f>IFERROR(INDEX('[3]5.งบทดลอง รพ.'!$AA:$AA,MATCH(F:F,'[3]5.งบทดลอง รพ.'!B:B,0)),)</f>
        <v>0</v>
      </c>
      <c r="AF254" s="295">
        <f>IFERROR(INDEX('[3]5.งบทดลอง รพ.'!$AB:$AB,MATCH(F:F,'[3]5.งบทดลอง รพ.'!B:B,0)),)</f>
        <v>45870</v>
      </c>
      <c r="AG254" s="295">
        <f>IFERROR(INDEX('[3]5.งบทดลอง รพ.'!$AC:$AC,MATCH(F:F,'[3]5.งบทดลอง รพ.'!B:B,0)),)</f>
        <v>0</v>
      </c>
      <c r="AH254" s="295">
        <f>IFERROR(INDEX('[3]5.งบทดลอง รพ.'!$AD:$AD,MATCH(F:F,'[3]5.งบทดลอง รพ.'!B:B,0)),)</f>
        <v>0</v>
      </c>
      <c r="AI254" s="295">
        <f>IFERROR(INDEX('[3]5.งบทดลอง รพ.'!$AE:$AE,MATCH(F:F,'[3]5.งบทดลอง รพ.'!B:B,0)),)</f>
        <v>80670</v>
      </c>
      <c r="AJ254" s="295">
        <f>IFERROR(INDEX('[3]5.งบทดลอง รพ.'!$AF:$AF,MATCH(F:F,'[3]5.งบทดลอง รพ.'!B:B,0)),)</f>
        <v>0</v>
      </c>
      <c r="AK254" s="295">
        <f>IFERROR(INDEX('[3]5.งบทดลอง รพ.'!$AG:$AG,MATCH(F:F,'[3]5.งบทดลอง รพ.'!B:B,0)),)</f>
        <v>0</v>
      </c>
      <c r="AL254" s="295">
        <f>IFERROR(INDEX('[3]5.งบทดลอง รพ.'!$AH:$AH,MATCH(F:F,'[3]5.งบทดลอง รพ.'!B:B,0)),)</f>
        <v>0</v>
      </c>
      <c r="AM254" s="295">
        <f>IFERROR(INDEX('[3]5.งบทดลอง รพ.'!$AI:$AI,MATCH(F:F,'[3]5.งบทดลอง รพ.'!B:B,0)),)</f>
        <v>0</v>
      </c>
      <c r="AN254" s="295">
        <f>IFERROR(INDEX('[3]5.งบทดลอง รพ.'!$AJ:$AJ,MATCH(F:F,'[3]5.งบทดลอง รพ.'!B:B,0)),)</f>
        <v>0</v>
      </c>
      <c r="AO254" s="295">
        <f>IFERROR(INDEX('[3]5.งบทดลอง รพ.'!$AK:$AK,MATCH(F:F,'[3]5.งบทดลอง รพ.'!B:B,0)),)</f>
        <v>0</v>
      </c>
      <c r="AP254" s="295">
        <f>IFERROR(INDEX('[3]5.งบทดลอง รพ.'!$AL:$AL,MATCH(F:F,'[3]5.งบทดลอง รพ.'!B:B,0)),)</f>
        <v>0</v>
      </c>
      <c r="AQ254" s="295">
        <f>IFERROR(INDEX('[3]5.งบทดลอง รพ.'!$AM:$AM,MATCH(F:F,'[3]5.งบทดลอง รพ.'!B:B,0)),)</f>
        <v>0</v>
      </c>
      <c r="AR254" s="295">
        <f>IFERROR(INDEX('[3]5.งบทดลอง รพ.'!$AN:$AN,MATCH(F:F,'[3]5.งบทดลอง รพ.'!B:B,0)),)</f>
        <v>0</v>
      </c>
      <c r="AS254" s="295">
        <f>IFERROR(INDEX('[3]5.งบทดลอง รพ.'!$AO:$AO,MATCH(F:F,'[3]5.งบทดลอง รพ.'!B:B,0)),)</f>
        <v>0</v>
      </c>
      <c r="AT254" s="295">
        <f>IFERROR(INDEX('[3]5.งบทดลอง รพ.'!$AP:$AP,MATCH(F:F,'[3]5.งบทดลอง รพ.'!B:B,0)),)</f>
        <v>0</v>
      </c>
      <c r="AU254" s="295">
        <f>IFERROR(INDEX('[3]5.งบทดลอง รพ.'!$AQ:$AQ,MATCH(F:F,'[3]5.งบทดลอง รพ.'!B:B,0)),)</f>
        <v>0</v>
      </c>
      <c r="AV254" s="295">
        <f>IFERROR(INDEX('[3]5.งบทดลอง รพ.'!$AR:$AR,MATCH(F:F,'[3]5.งบทดลอง รพ.'!B:B,0)),)</f>
        <v>0</v>
      </c>
      <c r="AW254" s="295">
        <f>IFERROR(INDEX('[3]5.งบทดลอง รพ.'!$AS:$AS,MATCH(F:F,'[3]5.งบทดลอง รพ.'!B:B,0)),)</f>
        <v>0</v>
      </c>
      <c r="AX254" s="295">
        <f>IFERROR(INDEX('[3]5.งบทดลอง รพ.'!$AT:$AT,MATCH(F:F,'[3]5.งบทดลอง รพ.'!B:B,0)),)</f>
        <v>0</v>
      </c>
      <c r="AY254" s="295">
        <f>IFERROR(INDEX('[3]5.งบทดลอง รพ.'!$AU:$AU,MATCH(F:F,'[3]5.งบทดลอง รพ.'!B:B,0)),)</f>
        <v>0</v>
      </c>
      <c r="AZ254" s="295">
        <f>IFERROR(INDEX('[3]5.งบทดลอง รพ.'!$AV:$AV,MATCH(F:F,'[3]5.งบทดลอง รพ.'!B:B,0)),)</f>
        <v>0</v>
      </c>
      <c r="BA254" s="295">
        <f>IFERROR(INDEX('[3]5.งบทดลอง รพ.'!$AW:$AW,MATCH(F:F,'[3]5.งบทดลอง รพ.'!B:B,0)),)</f>
        <v>0</v>
      </c>
      <c r="BB254" s="295">
        <f>IFERROR(INDEX('[3]5.งบทดลอง รพ.'!$AX:$AX,MATCH(F:F,'[3]5.งบทดลอง รพ.'!B:B,0)),)</f>
        <v>0</v>
      </c>
      <c r="BC254" s="295">
        <f>IFERROR(INDEX('[3]5.งบทดลอง รพ.'!$AY:$AY,MATCH(F:F,'[3]5.งบทดลอง รพ.'!B:B,0)),)</f>
        <v>0</v>
      </c>
      <c r="BD254" s="295">
        <f>IFERROR(INDEX('[3]5.งบทดลอง รพ.'!$AZ:$AZ,MATCH(F:F,'[3]5.งบทดลอง รพ.'!B:B,0)),)</f>
        <v>0</v>
      </c>
      <c r="BE254" s="295">
        <f>IFERROR(INDEX('[3]5.งบทดลอง รพ.'!$BA:$BA,MATCH(F:F,'[3]5.งบทดลอง รพ.'!B:B,0)),)</f>
        <v>0</v>
      </c>
      <c r="BF254" s="295">
        <f>IFERROR(INDEX('[3]5.งบทดลอง รพ.'!$BB:$BB,MATCH(F:F,'[3]5.งบทดลอง รพ.'!B:B,0)),)</f>
        <v>0</v>
      </c>
      <c r="BG254" s="295">
        <f>IFERROR(INDEX('[3]5.งบทดลอง รพ.'!$BC:$BC,MATCH(F:F,'[3]5.งบทดลอง รพ.'!B:B,0)),)</f>
        <v>0</v>
      </c>
      <c r="BH254" s="295">
        <f>IFERROR(INDEX('[3]5.งบทดลอง รพ.'!$BD:$BD,MATCH(F:F,'[3]5.งบทดลอง รพ.'!B:B,0)),)</f>
        <v>0</v>
      </c>
      <c r="BI254" s="295">
        <f>IFERROR(INDEX('[3]5.งบทดลอง รพ.'!$BE:$BE,MATCH(F:F,'[3]5.งบทดลอง รพ.'!B:B,0)),)</f>
        <v>0</v>
      </c>
      <c r="BJ254" s="295">
        <f>IFERROR(INDEX('[3]5.งบทดลอง รพ.'!$BF:$BF,MATCH(F:F,'[3]5.งบทดลอง รพ.'!B:B,0)),)</f>
        <v>0</v>
      </c>
      <c r="BK254" s="295">
        <f>IFERROR(INDEX('[3]5.งบทดลอง รพ.'!$BG:$BG,MATCH(F:F,'[3]5.งบทดลอง รพ.'!B:B,0)),)</f>
        <v>0</v>
      </c>
      <c r="BL254" s="295">
        <f>IFERROR(INDEX('[3]5.งบทดลอง รพ.'!$BH:$BH,MATCH(F:F,'[3]5.งบทดลอง รพ.'!B:B,0)),)</f>
        <v>0</v>
      </c>
      <c r="BM254" s="295">
        <f>IFERROR(INDEX('[3]5.งบทดลอง รพ.'!$BI:$BI,MATCH(F:F,'[3]5.งบทดลอง รพ.'!B:B,0)),)</f>
        <v>0</v>
      </c>
      <c r="BN254" s="295">
        <f>IFERROR(INDEX('[3]5.งบทดลอง รพ.'!$BJ:$BJ,MATCH(F:F,'[3]5.งบทดลอง รพ.'!B:B,0)),)</f>
        <v>0</v>
      </c>
      <c r="BO254" s="295">
        <f>IFERROR(INDEX('[3]5.งบทดลอง รพ.'!$BK:$BK,MATCH(F:F,'[3]5.งบทดลอง รพ.'!B:B,0)),)</f>
        <v>0</v>
      </c>
      <c r="BP254" s="295">
        <f>IFERROR(INDEX('[3]5.งบทดลอง รพ.'!$BL:$BL,MATCH(F:F,'[3]5.งบทดลอง รพ.'!B:B,0)),)</f>
        <v>0</v>
      </c>
      <c r="BQ254" s="295">
        <f>IFERROR(INDEX('[3]5.งบทดลอง รพ.'!$BM:$BM,MATCH(F:F,'[3]5.งบทดลอง รพ.'!B:B,0)),)</f>
        <v>0</v>
      </c>
      <c r="BR254" s="295">
        <f>IFERROR(INDEX('[3]5.งบทดลอง รพ.'!$BN:$BN,MATCH(F:F,'[3]5.งบทดลอง รพ.'!B:B,0)),)</f>
        <v>0</v>
      </c>
      <c r="BS254" s="295">
        <f>IFERROR(INDEX('[3]5.งบทดลอง รพ.'!$BO:$BO,MATCH(F:F,'[3]5.งบทดลอง รพ.'!B:B,0)),)</f>
        <v>0</v>
      </c>
      <c r="BT254" s="295">
        <f>IFERROR(INDEX('[3]5.งบทดลอง รพ.'!$BP:$BP,MATCH(F:F,'[3]5.งบทดลอง รพ.'!B:B,0)),)</f>
        <v>23700</v>
      </c>
      <c r="BU254" s="295">
        <f>IFERROR(INDEX('[3]5.งบทดลอง รพ.'!$BQ:$BQ,MATCH(F:F,'[3]5.งบทดลอง รพ.'!B:B,0)),)</f>
        <v>0</v>
      </c>
      <c r="BV254" s="295">
        <f>IFERROR(INDEX('[3]5.งบทดลอง รพ.'!$BR:$BR,MATCH(F:F,'[3]5.งบทดลอง รพ.'!B:B,0)),)</f>
        <v>0</v>
      </c>
      <c r="BW254" s="295">
        <f>IFERROR(INDEX('[3]5.งบทดลอง รพ.'!$BS:$BS,MATCH(F:F,'[3]5.งบทดลอง รพ.'!B:B,0)),)</f>
        <v>0</v>
      </c>
      <c r="BX254" s="295">
        <f>IFERROR(INDEX('[3]5.งบทดลอง รพ.'!$BT:$BT,MATCH(F:F,'[3]5.งบทดลอง รพ.'!B:B,0)),)</f>
        <v>0</v>
      </c>
      <c r="BY254" s="295">
        <f>IFERROR(INDEX('[3]5.งบทดลอง รพ.'!$BU:$BU,MATCH(F:F,'[3]5.งบทดลอง รพ.'!B:B,0)),)</f>
        <v>0</v>
      </c>
      <c r="BZ254" s="295">
        <f>IFERROR(INDEX('[3]5.งบทดลอง รพ.'!$BV:$BV,MATCH(F:F,'[3]5.งบทดลอง รพ.'!B:B,0)),)</f>
        <v>0</v>
      </c>
      <c r="CA254" s="295">
        <f>IFERROR(INDEX('[3]5.งบทดลอง รพ.'!$BW:$BW,MATCH(F:F,'[3]5.งบทดลอง รพ.'!B:B,0)),)</f>
        <v>0</v>
      </c>
      <c r="CB254" s="295">
        <f>IFERROR(INDEX('[3]5.งบทดลอง รพ.'!$BX:$BX,MATCH(F:F,'[3]5.งบทดลอง รพ.'!B:B,0)),)</f>
        <v>0</v>
      </c>
      <c r="CC254" s="506">
        <f t="shared" si="40"/>
        <v>150240</v>
      </c>
    </row>
    <row r="255" spans="1:81" s="308" customFormat="1" ht="45">
      <c r="A255" s="307" t="s">
        <v>787</v>
      </c>
      <c r="B255" s="292" t="s">
        <v>45</v>
      </c>
      <c r="C255" s="293" t="s">
        <v>876</v>
      </c>
      <c r="D255" s="294">
        <v>52060</v>
      </c>
      <c r="E255" s="310" t="s">
        <v>877</v>
      </c>
      <c r="F255" s="504" t="s">
        <v>881</v>
      </c>
      <c r="G255" s="505" t="s">
        <v>882</v>
      </c>
      <c r="H255" s="295">
        <f>IFERROR(INDEX('[3]5.งบทดลอง รพ.'!$D:$D,MATCH(F:F,'[3]5.งบทดลอง รพ.'!B:B,0)),)</f>
        <v>0</v>
      </c>
      <c r="I255" s="295">
        <f>IFERROR(INDEX('[3]5.งบทดลอง รพ.'!$E:$E,MATCH(F:F,'[3]5.งบทดลอง รพ.'!B:B,0)),)</f>
        <v>0</v>
      </c>
      <c r="J255" s="295">
        <f>IFERROR(INDEX('[3]5.งบทดลอง รพ.'!$F:$F,MATCH(F:F,'[3]5.งบทดลอง รพ.'!B:B,0)),)</f>
        <v>0</v>
      </c>
      <c r="K255" s="295">
        <f>IFERROR(INDEX('[3]5.งบทดลอง รพ.'!$G:$G,MATCH(F:F,'[3]5.งบทดลอง รพ.'!B:B,0)),)</f>
        <v>0</v>
      </c>
      <c r="L255" s="295">
        <f>IFERROR(INDEX('[3]5.งบทดลอง รพ.'!$H:$H,MATCH(F:F,'[3]5.งบทดลอง รพ.'!B:B,0)),)</f>
        <v>0</v>
      </c>
      <c r="M255" s="295">
        <f>IFERROR(INDEX('[3]5.งบทดลอง รพ.'!$I:$I,MATCH(F:F,'[3]5.งบทดลอง รพ.'!B:B,0)),)</f>
        <v>0</v>
      </c>
      <c r="N255" s="295">
        <f>IFERROR(INDEX('[3]5.งบทดลอง รพ.'!$J:$J,MATCH(F:F,'[3]5.งบทดลอง รพ.'!B:B,0)),)</f>
        <v>0</v>
      </c>
      <c r="O255" s="295">
        <f>IFERROR(INDEX('[3]5.งบทดลอง รพ.'!$K:$K,MATCH(F:F,'[3]5.งบทดลอง รพ.'!B:B,0)),)</f>
        <v>0</v>
      </c>
      <c r="P255" s="295">
        <f>IFERROR(INDEX('[3]5.งบทดลอง รพ.'!$L:$L,MATCH(F:F,'[3]5.งบทดลอง รพ.'!B:B,0)),)</f>
        <v>0</v>
      </c>
      <c r="Q255" s="295">
        <f>IFERROR(INDEX('[3]5.งบทดลอง รพ.'!$M:$M,MATCH(F:F,'[3]5.งบทดลอง รพ.'!B:B,0)),)</f>
        <v>0</v>
      </c>
      <c r="R255" s="295">
        <f>IFERROR(INDEX('[3]5.งบทดลอง รพ.'!$N:$N,MATCH(F:F,'[3]5.งบทดลอง รพ.'!B:B,0)),)</f>
        <v>0</v>
      </c>
      <c r="S255" s="295">
        <f>IFERROR(INDEX('[3]5.งบทดลอง รพ.'!$O:$O,MATCH(F:F,'[3]5.งบทดลอง รพ.'!B:B,0)),)</f>
        <v>0</v>
      </c>
      <c r="T255" s="295">
        <f>IFERROR(INDEX('[3]5.งบทดลอง รพ.'!$P:$P,MATCH(F:F,'[3]5.งบทดลอง รพ.'!B:B,0)),)</f>
        <v>0</v>
      </c>
      <c r="U255" s="295">
        <f>IFERROR(INDEX('[3]5.งบทดลอง รพ.'!$Q:$Q,MATCH(F:F,'[3]5.งบทดลอง รพ.'!B:B,0)),)</f>
        <v>0</v>
      </c>
      <c r="V255" s="295">
        <f>IFERROR(INDEX('[3]5.งบทดลอง รพ.'!$R:$R,MATCH(F:F,'[3]5.งบทดลอง รพ.'!B:B,0)),)</f>
        <v>0</v>
      </c>
      <c r="W255" s="295">
        <f>IFERROR(INDEX('[3]5.งบทดลอง รพ.'!$S:$S,MATCH(F:F,'[3]5.งบทดลอง รพ.'!B:B,0)),)</f>
        <v>0</v>
      </c>
      <c r="X255" s="295">
        <f>IFERROR(INDEX('[3]5.งบทดลอง รพ.'!$T:$T,MATCH(F:F,'[3]5.งบทดลอง รพ.'!B:B,0)),)</f>
        <v>0</v>
      </c>
      <c r="Y255" s="295">
        <f>IFERROR(INDEX('[3]5.งบทดลอง รพ.'!$U:$U,MATCH(F:F,'[3]5.งบทดลอง รพ.'!B:B,0)),)</f>
        <v>0</v>
      </c>
      <c r="Z255" s="295">
        <f>IFERROR(INDEX('[3]5.งบทดลอง รพ.'!$V:$V,MATCH(F:F,'[3]5.งบทดลอง รพ.'!B:B,0)),)</f>
        <v>0</v>
      </c>
      <c r="AA255" s="295">
        <f>IFERROR(INDEX('[3]5.งบทดลอง รพ.'!$W:$W,MATCH(F:F,'[3]5.งบทดลอง รพ.'!B:B,0)),)</f>
        <v>0</v>
      </c>
      <c r="AB255" s="295">
        <f>IFERROR(INDEX('[3]5.งบทดลอง รพ.'!$X:$X,MATCH(F:F,'[3]5.งบทดลอง รพ.'!B:B,0)),)</f>
        <v>0</v>
      </c>
      <c r="AC255" s="295">
        <f>IFERROR(INDEX('[3]5.งบทดลอง รพ.'!$Y:$Y,MATCH(F:F,'[3]5.งบทดลอง รพ.'!B:B,0)),)</f>
        <v>0</v>
      </c>
      <c r="AD255" s="295">
        <f>IFERROR(INDEX('[3]5.งบทดลอง รพ.'!$Z:$Z,MATCH(F:F,'[3]5.งบทดลอง รพ.'!B:B,0)),)</f>
        <v>0</v>
      </c>
      <c r="AE255" s="295">
        <f>IFERROR(INDEX('[3]5.งบทดลอง รพ.'!$AA:$AA,MATCH(F:F,'[3]5.งบทดลอง รพ.'!B:B,0)),)</f>
        <v>0</v>
      </c>
      <c r="AF255" s="295">
        <f>IFERROR(INDEX('[3]5.งบทดลอง รพ.'!$AB:$AB,MATCH(F:F,'[3]5.งบทดลอง รพ.'!B:B,0)),)</f>
        <v>0</v>
      </c>
      <c r="AG255" s="295">
        <f>IFERROR(INDEX('[3]5.งบทดลอง รพ.'!$AC:$AC,MATCH(F:F,'[3]5.งบทดลอง รพ.'!B:B,0)),)</f>
        <v>0</v>
      </c>
      <c r="AH255" s="295">
        <f>IFERROR(INDEX('[3]5.งบทดลอง รพ.'!$AD:$AD,MATCH(F:F,'[3]5.งบทดลอง รพ.'!B:B,0)),)</f>
        <v>0</v>
      </c>
      <c r="AI255" s="295">
        <f>IFERROR(INDEX('[3]5.งบทดลอง รพ.'!$AE:$AE,MATCH(F:F,'[3]5.งบทดลอง รพ.'!B:B,0)),)</f>
        <v>0</v>
      </c>
      <c r="AJ255" s="295">
        <f>IFERROR(INDEX('[3]5.งบทดลอง รพ.'!$AF:$AF,MATCH(F:F,'[3]5.งบทดลอง รพ.'!B:B,0)),)</f>
        <v>0</v>
      </c>
      <c r="AK255" s="295">
        <f>IFERROR(INDEX('[3]5.งบทดลอง รพ.'!$AG:$AG,MATCH(F:F,'[3]5.งบทดลอง รพ.'!B:B,0)),)</f>
        <v>0</v>
      </c>
      <c r="AL255" s="295">
        <f>IFERROR(INDEX('[3]5.งบทดลอง รพ.'!$AH:$AH,MATCH(F:F,'[3]5.งบทดลอง รพ.'!B:B,0)),)</f>
        <v>0</v>
      </c>
      <c r="AM255" s="295">
        <f>IFERROR(INDEX('[3]5.งบทดลอง รพ.'!$AI:$AI,MATCH(F:F,'[3]5.งบทดลอง รพ.'!B:B,0)),)</f>
        <v>0</v>
      </c>
      <c r="AN255" s="295">
        <f>IFERROR(INDEX('[3]5.งบทดลอง รพ.'!$AJ:$AJ,MATCH(F:F,'[3]5.งบทดลอง รพ.'!B:B,0)),)</f>
        <v>0</v>
      </c>
      <c r="AO255" s="295">
        <f>IFERROR(INDEX('[3]5.งบทดลอง รพ.'!$AK:$AK,MATCH(F:F,'[3]5.งบทดลอง รพ.'!B:B,0)),)</f>
        <v>0</v>
      </c>
      <c r="AP255" s="295">
        <f>IFERROR(INDEX('[3]5.งบทดลอง รพ.'!$AL:$AL,MATCH(F:F,'[3]5.งบทดลอง รพ.'!B:B,0)),)</f>
        <v>0</v>
      </c>
      <c r="AQ255" s="295">
        <f>IFERROR(INDEX('[3]5.งบทดลอง รพ.'!$AM:$AM,MATCH(F:F,'[3]5.งบทดลอง รพ.'!B:B,0)),)</f>
        <v>0</v>
      </c>
      <c r="AR255" s="295">
        <f>IFERROR(INDEX('[3]5.งบทดลอง รพ.'!$AN:$AN,MATCH(F:F,'[3]5.งบทดลอง รพ.'!B:B,0)),)</f>
        <v>0</v>
      </c>
      <c r="AS255" s="295">
        <f>IFERROR(INDEX('[3]5.งบทดลอง รพ.'!$AO:$AO,MATCH(F:F,'[3]5.งบทดลอง รพ.'!B:B,0)),)</f>
        <v>0</v>
      </c>
      <c r="AT255" s="295">
        <f>IFERROR(INDEX('[3]5.งบทดลอง รพ.'!$AP:$AP,MATCH(F:F,'[3]5.งบทดลอง รพ.'!B:B,0)),)</f>
        <v>0</v>
      </c>
      <c r="AU255" s="295">
        <f>IFERROR(INDEX('[3]5.งบทดลอง รพ.'!$AQ:$AQ,MATCH(F:F,'[3]5.งบทดลอง รพ.'!B:B,0)),)</f>
        <v>0</v>
      </c>
      <c r="AV255" s="295">
        <f>IFERROR(INDEX('[3]5.งบทดลอง รพ.'!$AR:$AR,MATCH(F:F,'[3]5.งบทดลอง รพ.'!B:B,0)),)</f>
        <v>0</v>
      </c>
      <c r="AW255" s="295">
        <f>IFERROR(INDEX('[3]5.งบทดลอง รพ.'!$AS:$AS,MATCH(F:F,'[3]5.งบทดลอง รพ.'!B:B,0)),)</f>
        <v>0</v>
      </c>
      <c r="AX255" s="295">
        <f>IFERROR(INDEX('[3]5.งบทดลอง รพ.'!$AT:$AT,MATCH(F:F,'[3]5.งบทดลอง รพ.'!B:B,0)),)</f>
        <v>0</v>
      </c>
      <c r="AY255" s="295">
        <f>IFERROR(INDEX('[3]5.งบทดลอง รพ.'!$AU:$AU,MATCH(F:F,'[3]5.งบทดลอง รพ.'!B:B,0)),)</f>
        <v>0</v>
      </c>
      <c r="AZ255" s="295">
        <f>IFERROR(INDEX('[3]5.งบทดลอง รพ.'!$AV:$AV,MATCH(F:F,'[3]5.งบทดลอง รพ.'!B:B,0)),)</f>
        <v>0</v>
      </c>
      <c r="BA255" s="295">
        <f>IFERROR(INDEX('[3]5.งบทดลอง รพ.'!$AW:$AW,MATCH(F:F,'[3]5.งบทดลอง รพ.'!B:B,0)),)</f>
        <v>0</v>
      </c>
      <c r="BB255" s="295">
        <f>IFERROR(INDEX('[3]5.งบทดลอง รพ.'!$AX:$AX,MATCH(F:F,'[3]5.งบทดลอง รพ.'!B:B,0)),)</f>
        <v>0</v>
      </c>
      <c r="BC255" s="295">
        <f>IFERROR(INDEX('[3]5.งบทดลอง รพ.'!$AY:$AY,MATCH(F:F,'[3]5.งบทดลอง รพ.'!B:B,0)),)</f>
        <v>0</v>
      </c>
      <c r="BD255" s="295">
        <f>IFERROR(INDEX('[3]5.งบทดลอง รพ.'!$AZ:$AZ,MATCH(F:F,'[3]5.งบทดลอง รพ.'!B:B,0)),)</f>
        <v>0</v>
      </c>
      <c r="BE255" s="295">
        <f>IFERROR(INDEX('[3]5.งบทดลอง รพ.'!$BA:$BA,MATCH(F:F,'[3]5.งบทดลอง รพ.'!B:B,0)),)</f>
        <v>0</v>
      </c>
      <c r="BF255" s="295">
        <f>IFERROR(INDEX('[3]5.งบทดลอง รพ.'!$BB:$BB,MATCH(F:F,'[3]5.งบทดลอง รพ.'!B:B,0)),)</f>
        <v>0</v>
      </c>
      <c r="BG255" s="295">
        <f>IFERROR(INDEX('[3]5.งบทดลอง รพ.'!$BC:$BC,MATCH(F:F,'[3]5.งบทดลอง รพ.'!B:B,0)),)</f>
        <v>0</v>
      </c>
      <c r="BH255" s="295">
        <f>IFERROR(INDEX('[3]5.งบทดลอง รพ.'!$BD:$BD,MATCH(F:F,'[3]5.งบทดลอง รพ.'!B:B,0)),)</f>
        <v>0</v>
      </c>
      <c r="BI255" s="295">
        <f>IFERROR(INDEX('[3]5.งบทดลอง รพ.'!$BE:$BE,MATCH(F:F,'[3]5.งบทดลอง รพ.'!B:B,0)),)</f>
        <v>0</v>
      </c>
      <c r="BJ255" s="295">
        <f>IFERROR(INDEX('[3]5.งบทดลอง รพ.'!$BF:$BF,MATCH(F:F,'[3]5.งบทดลอง รพ.'!B:B,0)),)</f>
        <v>0</v>
      </c>
      <c r="BK255" s="295">
        <f>IFERROR(INDEX('[3]5.งบทดลอง รพ.'!$BG:$BG,MATCH(F:F,'[3]5.งบทดลอง รพ.'!B:B,0)),)</f>
        <v>0</v>
      </c>
      <c r="BL255" s="295">
        <f>IFERROR(INDEX('[3]5.งบทดลอง รพ.'!$BH:$BH,MATCH(F:F,'[3]5.งบทดลอง รพ.'!B:B,0)),)</f>
        <v>0</v>
      </c>
      <c r="BM255" s="295">
        <f>IFERROR(INDEX('[3]5.งบทดลอง รพ.'!$BI:$BI,MATCH(F:F,'[3]5.งบทดลอง รพ.'!B:B,0)),)</f>
        <v>0</v>
      </c>
      <c r="BN255" s="295">
        <f>IFERROR(INDEX('[3]5.งบทดลอง รพ.'!$BJ:$BJ,MATCH(F:F,'[3]5.งบทดลอง รพ.'!B:B,0)),)</f>
        <v>0</v>
      </c>
      <c r="BO255" s="295">
        <f>IFERROR(INDEX('[3]5.งบทดลอง รพ.'!$BK:$BK,MATCH(F:F,'[3]5.งบทดลอง รพ.'!B:B,0)),)</f>
        <v>0</v>
      </c>
      <c r="BP255" s="295">
        <f>IFERROR(INDEX('[3]5.งบทดลอง รพ.'!$BL:$BL,MATCH(F:F,'[3]5.งบทดลอง รพ.'!B:B,0)),)</f>
        <v>0</v>
      </c>
      <c r="BQ255" s="295">
        <f>IFERROR(INDEX('[3]5.งบทดลอง รพ.'!$BM:$BM,MATCH(F:F,'[3]5.งบทดลอง รพ.'!B:B,0)),)</f>
        <v>0</v>
      </c>
      <c r="BR255" s="295">
        <f>IFERROR(INDEX('[3]5.งบทดลอง รพ.'!$BN:$BN,MATCH(F:F,'[3]5.งบทดลอง รพ.'!B:B,0)),)</f>
        <v>0</v>
      </c>
      <c r="BS255" s="295">
        <f>IFERROR(INDEX('[3]5.งบทดลอง รพ.'!$BO:$BO,MATCH(F:F,'[3]5.งบทดลอง รพ.'!B:B,0)),)</f>
        <v>0</v>
      </c>
      <c r="BT255" s="295">
        <f>IFERROR(INDEX('[3]5.งบทดลอง รพ.'!$BP:$BP,MATCH(F:F,'[3]5.งบทดลอง รพ.'!B:B,0)),)</f>
        <v>0</v>
      </c>
      <c r="BU255" s="295">
        <f>IFERROR(INDEX('[3]5.งบทดลอง รพ.'!$BQ:$BQ,MATCH(F:F,'[3]5.งบทดลอง รพ.'!B:B,0)),)</f>
        <v>0</v>
      </c>
      <c r="BV255" s="295">
        <f>IFERROR(INDEX('[3]5.งบทดลอง รพ.'!$BR:$BR,MATCH(F:F,'[3]5.งบทดลอง รพ.'!B:B,0)),)</f>
        <v>0</v>
      </c>
      <c r="BW255" s="295">
        <f>IFERROR(INDEX('[3]5.งบทดลอง รพ.'!$BS:$BS,MATCH(F:F,'[3]5.งบทดลอง รพ.'!B:B,0)),)</f>
        <v>0</v>
      </c>
      <c r="BX255" s="295">
        <f>IFERROR(INDEX('[3]5.งบทดลอง รพ.'!$BT:$BT,MATCH(F:F,'[3]5.งบทดลอง รพ.'!B:B,0)),)</f>
        <v>0</v>
      </c>
      <c r="BY255" s="295">
        <f>IFERROR(INDEX('[3]5.งบทดลอง รพ.'!$BU:$BU,MATCH(F:F,'[3]5.งบทดลอง รพ.'!B:B,0)),)</f>
        <v>0</v>
      </c>
      <c r="BZ255" s="295">
        <f>IFERROR(INDEX('[3]5.งบทดลอง รพ.'!$BV:$BV,MATCH(F:F,'[3]5.งบทดลอง รพ.'!B:B,0)),)</f>
        <v>0</v>
      </c>
      <c r="CA255" s="295">
        <f>IFERROR(INDEX('[3]5.งบทดลอง รพ.'!$BW:$BW,MATCH(F:F,'[3]5.งบทดลอง รพ.'!B:B,0)),)</f>
        <v>0</v>
      </c>
      <c r="CB255" s="295">
        <f>IFERROR(INDEX('[3]5.งบทดลอง รพ.'!$BX:$BX,MATCH(F:F,'[3]5.งบทดลอง รพ.'!B:B,0)),)</f>
        <v>0</v>
      </c>
      <c r="CC255" s="506">
        <f t="shared" si="40"/>
        <v>0</v>
      </c>
    </row>
    <row r="256" spans="1:81" s="308" customFormat="1" ht="45">
      <c r="A256" s="307" t="s">
        <v>787</v>
      </c>
      <c r="B256" s="292" t="s">
        <v>45</v>
      </c>
      <c r="C256" s="293" t="s">
        <v>876</v>
      </c>
      <c r="D256" s="294">
        <v>52060</v>
      </c>
      <c r="E256" s="310" t="s">
        <v>877</v>
      </c>
      <c r="F256" s="504" t="s">
        <v>883</v>
      </c>
      <c r="G256" s="505" t="s">
        <v>884</v>
      </c>
      <c r="H256" s="295">
        <f>IFERROR(INDEX('[3]5.งบทดลอง รพ.'!$D:$D,MATCH(F:F,'[3]5.งบทดลอง รพ.'!B:B,0)),)</f>
        <v>1475887.08</v>
      </c>
      <c r="I256" s="295">
        <f>IFERROR(INDEX('[3]5.งบทดลอง รพ.'!$E:$E,MATCH(F:F,'[3]5.งบทดลอง รพ.'!B:B,0)),)</f>
        <v>298789.73</v>
      </c>
      <c r="J256" s="295">
        <f>IFERROR(INDEX('[3]5.งบทดลอง รพ.'!$F:$F,MATCH(F:F,'[3]5.งบทดลอง รพ.'!B:B,0)),)</f>
        <v>532642.52</v>
      </c>
      <c r="K256" s="295">
        <f>IFERROR(INDEX('[3]5.งบทดลอง รพ.'!$G:$G,MATCH(F:F,'[3]5.งบทดลอง รพ.'!B:B,0)),)</f>
        <v>301305.40000000002</v>
      </c>
      <c r="L256" s="295">
        <f>IFERROR(INDEX('[3]5.งบทดลอง รพ.'!$H:$H,MATCH(F:F,'[3]5.งบทดลอง รพ.'!B:B,0)),)</f>
        <v>179959.62</v>
      </c>
      <c r="M256" s="295">
        <f>IFERROR(INDEX('[3]5.งบทดลอง รพ.'!$I:$I,MATCH(F:F,'[3]5.งบทดลอง รพ.'!B:B,0)),)</f>
        <v>89388.800000000003</v>
      </c>
      <c r="N256" s="295">
        <f>IFERROR(INDEX('[3]5.งบทดลอง รพ.'!$J:$J,MATCH(F:F,'[3]5.งบทดลอง รพ.'!B:B,0)),)</f>
        <v>2510649.2799999998</v>
      </c>
      <c r="O256" s="295">
        <f>IFERROR(INDEX('[3]5.งบทดลอง รพ.'!$K:$K,MATCH(F:F,'[3]5.งบทดลอง รพ.'!B:B,0)),)</f>
        <v>301305.40000000002</v>
      </c>
      <c r="P256" s="295">
        <f>IFERROR(INDEX('[3]5.งบทดลอง รพ.'!$L:$L,MATCH(F:F,'[3]5.งบทดลอง รพ.'!B:B,0)),)</f>
        <v>119018.2</v>
      </c>
      <c r="Q256" s="295">
        <f>IFERROR(INDEX('[3]5.งบทดลอง รพ.'!$M:$M,MATCH(F:F,'[3]5.งบทดลอง รพ.'!B:B,0)),)</f>
        <v>860178.01</v>
      </c>
      <c r="R256" s="295">
        <f>IFERROR(INDEX('[3]5.งบทดลอง รพ.'!$N:$N,MATCH(F:F,'[3]5.งบทดลอง รพ.'!B:B,0)),)</f>
        <v>120936.8</v>
      </c>
      <c r="S256" s="295">
        <f>IFERROR(INDEX('[3]5.งบทดลอง รพ.'!$O:$O,MATCH(F:F,'[3]5.งบทดลอง รพ.'!B:B,0)),)</f>
        <v>449976.44</v>
      </c>
      <c r="T256" s="295">
        <f>IFERROR(INDEX('[3]5.งบทดลอง รพ.'!$P:$P,MATCH(F:F,'[3]5.งบทดลอง รพ.'!B:B,0)),)</f>
        <v>1449923.23</v>
      </c>
      <c r="U256" s="295">
        <f>IFERROR(INDEX('[3]5.งบทดลอง รพ.'!$Q:$Q,MATCH(F:F,'[3]5.งบทดลอง รพ.'!B:B,0)),)</f>
        <v>471881.94</v>
      </c>
      <c r="V256" s="295">
        <f>IFERROR(INDEX('[3]5.งบทดลอง รพ.'!$R:$R,MATCH(F:F,'[3]5.งบทดลอง รพ.'!B:B,0)),)</f>
        <v>57609.2</v>
      </c>
      <c r="W256" s="295">
        <f>IFERROR(INDEX('[3]5.งบทดลอง รพ.'!$S:$S,MATCH(F:F,'[3]5.งบทดลอง รพ.'!B:B,0)),)</f>
        <v>0</v>
      </c>
      <c r="X256" s="295">
        <f>IFERROR(INDEX('[3]5.งบทดลอง รพ.'!$T:$T,MATCH(F:F,'[3]5.งบทดลอง รพ.'!B:B,0)),)</f>
        <v>208176.72</v>
      </c>
      <c r="Y256" s="295">
        <f>IFERROR(INDEX('[3]5.งบทดลอง รพ.'!$U:$U,MATCH(F:F,'[3]5.งบทดลอง รพ.'!B:B,0)),)</f>
        <v>0</v>
      </c>
      <c r="Z256" s="295">
        <f>IFERROR(INDEX('[3]5.งบทดลอง รพ.'!$V:$V,MATCH(F:F,'[3]5.งบทดลอง รพ.'!B:B,0)),)</f>
        <v>1824857.14</v>
      </c>
      <c r="AA256" s="295">
        <f>IFERROR(INDEX('[3]5.งบทดลอง รพ.'!$W:$W,MATCH(F:F,'[3]5.งบทดลอง รพ.'!B:B,0)),)</f>
        <v>579274.37</v>
      </c>
      <c r="AB256" s="295">
        <f>IFERROR(INDEX('[3]5.งบทดลอง รพ.'!$X:$X,MATCH(F:F,'[3]5.งบทดลอง รพ.'!B:B,0)),)</f>
        <v>251485</v>
      </c>
      <c r="AC256" s="295">
        <f>IFERROR(INDEX('[3]5.งบทดลอง รพ.'!$Y:$Y,MATCH(F:F,'[3]5.งบทดลอง รพ.'!B:B,0)),)</f>
        <v>519273.76</v>
      </c>
      <c r="AD256" s="295">
        <f>IFERROR(INDEX('[3]5.งบทดลอง รพ.'!$Z:$Z,MATCH(F:F,'[3]5.งบทดลอง รพ.'!B:B,0)),)</f>
        <v>192466.12</v>
      </c>
      <c r="AE256" s="295">
        <f>IFERROR(INDEX('[3]5.งบทดลอง รพ.'!$AA:$AA,MATCH(F:F,'[3]5.งบทดลอง รพ.'!B:B,0)),)</f>
        <v>248595.25</v>
      </c>
      <c r="AF256" s="295">
        <f>IFERROR(INDEX('[3]5.งบทดลอง รพ.'!$AB:$AB,MATCH(F:F,'[3]5.งบทดลอง รพ.'!B:B,0)),)</f>
        <v>203016.43</v>
      </c>
      <c r="AG256" s="295">
        <f>IFERROR(INDEX('[3]5.งบทดลอง รพ.'!$AC:$AC,MATCH(F:F,'[3]5.งบทดลอง รพ.'!B:B,0)),)</f>
        <v>150670.81</v>
      </c>
      <c r="AH256" s="295">
        <f>IFERROR(INDEX('[3]5.งบทดลอง รพ.'!$AD:$AD,MATCH(F:F,'[3]5.งบทดลอง รพ.'!B:B,0)),)</f>
        <v>76654.2</v>
      </c>
      <c r="AI256" s="295">
        <f>IFERROR(INDEX('[3]5.งบทดลอง รพ.'!$AE:$AE,MATCH(F:F,'[3]5.งบทดลอง รพ.'!B:B,0)),)</f>
        <v>2414590.6800000002</v>
      </c>
      <c r="AJ256" s="295">
        <f>IFERROR(INDEX('[3]5.งบทดลอง รพ.'!$AF:$AF,MATCH(F:F,'[3]5.งบทดลอง รพ.'!B:B,0)),)</f>
        <v>155699.66</v>
      </c>
      <c r="AK256" s="295">
        <f>IFERROR(INDEX('[3]5.งบทดลอง รพ.'!$AG:$AG,MATCH(F:F,'[3]5.งบทดลอง รพ.'!B:B,0)),)</f>
        <v>95991.2</v>
      </c>
      <c r="AL256" s="295">
        <f>IFERROR(INDEX('[3]5.งบทดลอง รพ.'!$AH:$AH,MATCH(F:F,'[3]5.งบทดลอง รพ.'!B:B,0)),)</f>
        <v>106342.44</v>
      </c>
      <c r="AM256" s="295">
        <f>IFERROR(INDEX('[3]5.งบทดลอง รพ.'!$AI:$AI,MATCH(F:F,'[3]5.งบทดลอง รพ.'!B:B,0)),)</f>
        <v>112838</v>
      </c>
      <c r="AN256" s="295">
        <f>IFERROR(INDEX('[3]5.งบทดลอง รพ.'!$AJ:$AJ,MATCH(F:F,'[3]5.งบทดลอง รพ.'!B:B,0)),)</f>
        <v>105450.8</v>
      </c>
      <c r="AO256" s="295">
        <f>IFERROR(INDEX('[3]5.งบทดลอง รพ.'!$AK:$AK,MATCH(F:F,'[3]5.งบทดลอง รพ.'!B:B,0)),)</f>
        <v>128743</v>
      </c>
      <c r="AP256" s="295">
        <f>IFERROR(INDEX('[3]5.งบทดลอง รพ.'!$AL:$AL,MATCH(F:F,'[3]5.งบทดลอง รพ.'!B:B,0)),)</f>
        <v>103945.63</v>
      </c>
      <c r="AQ256" s="295">
        <f>IFERROR(INDEX('[3]5.งบทดลอง รพ.'!$AM:$AM,MATCH(F:F,'[3]5.งบทดลอง รพ.'!B:B,0)),)</f>
        <v>190802.75</v>
      </c>
      <c r="AR256" s="295">
        <f>IFERROR(INDEX('[3]5.งบทดลอง รพ.'!$AN:$AN,MATCH(F:F,'[3]5.งบทดลอง รพ.'!B:B,0)),)</f>
        <v>108541.15</v>
      </c>
      <c r="AS256" s="295">
        <f>IFERROR(INDEX('[3]5.งบทดลอง รพ.'!$AO:$AO,MATCH(F:F,'[3]5.งบทดลอง รพ.'!B:B,0)),)</f>
        <v>134784</v>
      </c>
      <c r="AT256" s="295">
        <f>IFERROR(INDEX('[3]5.งบทดลอง รพ.'!$AP:$AP,MATCH(F:F,'[3]5.งบทดลอง รพ.'!B:B,0)),)</f>
        <v>76464.850000000006</v>
      </c>
      <c r="AU256" s="295">
        <f>IFERROR(INDEX('[3]5.งบทดลอง รพ.'!$AQ:$AQ,MATCH(F:F,'[3]5.งบทดลอง รพ.'!B:B,0)),)</f>
        <v>595371.12</v>
      </c>
      <c r="AV256" s="295">
        <f>IFERROR(INDEX('[3]5.งบทดลอง รพ.'!$AR:$AR,MATCH(F:F,'[3]5.งบทดลอง รพ.'!B:B,0)),)</f>
        <v>5851.4</v>
      </c>
      <c r="AW256" s="295">
        <f>IFERROR(INDEX('[3]5.งบทดลอง รพ.'!$AS:$AS,MATCH(F:F,'[3]5.งบทดลอง รพ.'!B:B,0)),)</f>
        <v>112784.84</v>
      </c>
      <c r="AX256" s="295">
        <f>IFERROR(INDEX('[3]5.งบทดลอง รพ.'!$AT:$AT,MATCH(F:F,'[3]5.งบทดลอง รพ.'!B:B,0)),)</f>
        <v>102384</v>
      </c>
      <c r="AY256" s="295">
        <f>IFERROR(INDEX('[3]5.งบทดลอง รพ.'!$AU:$AU,MATCH(F:F,'[3]5.งบทดลอง รพ.'!B:B,0)),)</f>
        <v>91662.8</v>
      </c>
      <c r="AZ256" s="295">
        <f>IFERROR(INDEX('[3]5.งบทดลอง รพ.'!$AV:$AV,MATCH(F:F,'[3]5.งบทดลอง รพ.'!B:B,0)),)</f>
        <v>27688.2</v>
      </c>
      <c r="BA256" s="295">
        <f>IFERROR(INDEX('[3]5.งบทดลอง รพ.'!$AW:$AW,MATCH(F:F,'[3]5.งบทดลอง รพ.'!B:B,0)),)</f>
        <v>70853.8</v>
      </c>
      <c r="BB256" s="295">
        <f>IFERROR(INDEX('[3]5.งบทดลอง รพ.'!$AX:$AX,MATCH(F:F,'[3]5.งบทดลอง รพ.'!B:B,0)),)</f>
        <v>1517031.57</v>
      </c>
      <c r="BC256" s="295">
        <f>IFERROR(INDEX('[3]5.งบทดลอง รพ.'!$AY:$AY,MATCH(F:F,'[3]5.งบทดลอง รพ.'!B:B,0)),)</f>
        <v>134036.79999999999</v>
      </c>
      <c r="BD256" s="295">
        <f>IFERROR(INDEX('[3]5.งบทดลอง รพ.'!$AZ:$AZ,MATCH(F:F,'[3]5.งบทดลอง รพ.'!B:B,0)),)</f>
        <v>0</v>
      </c>
      <c r="BE256" s="295">
        <f>IFERROR(INDEX('[3]5.งบทดลอง รพ.'!$BA:$BA,MATCH(F:F,'[3]5.งบทดลอง รพ.'!B:B,0)),)</f>
        <v>166684.6</v>
      </c>
      <c r="BF256" s="295">
        <f>IFERROR(INDEX('[3]5.งบทดลอง รพ.'!$BB:$BB,MATCH(F:F,'[3]5.งบทดลอง รพ.'!B:B,0)),)</f>
        <v>0</v>
      </c>
      <c r="BG256" s="295">
        <f>IFERROR(INDEX('[3]5.งบทดลอง รพ.'!$BC:$BC,MATCH(F:F,'[3]5.งบทดลอง รพ.'!B:B,0)),)</f>
        <v>0</v>
      </c>
      <c r="BH256" s="295">
        <f>IFERROR(INDEX('[3]5.งบทดลอง รพ.'!$BD:$BD,MATCH(F:F,'[3]5.งบทดลอง รพ.'!B:B,0)),)</f>
        <v>0</v>
      </c>
      <c r="BI256" s="295">
        <f>IFERROR(INDEX('[3]5.งบทดลอง รพ.'!$BE:$BE,MATCH(F:F,'[3]5.งบทดลอง รพ.'!B:B,0)),)</f>
        <v>307898.59000000003</v>
      </c>
      <c r="BJ256" s="295">
        <f>IFERROR(INDEX('[3]5.งบทดลอง รพ.'!$BF:$BF,MATCH(F:F,'[3]5.งบทดลอง รพ.'!B:B,0)),)</f>
        <v>101783.2</v>
      </c>
      <c r="BK256" s="295">
        <f>IFERROR(INDEX('[3]5.งบทดลอง รพ.'!$BG:$BG,MATCH(F:F,'[3]5.งบทดลอง รพ.'!B:B,0)),)</f>
        <v>79137.2</v>
      </c>
      <c r="BL256" s="295">
        <f>IFERROR(INDEX('[3]5.งบทดลอง รพ.'!$BH:$BH,MATCH(F:F,'[3]5.งบทดลอง รพ.'!B:B,0)),)</f>
        <v>53216.56</v>
      </c>
      <c r="BM256" s="295">
        <f>IFERROR(INDEX('[3]5.งบทดลอง รพ.'!$BI:$BI,MATCH(F:F,'[3]5.งบทดลอง รพ.'!B:B,0)),)</f>
        <v>1417826.72</v>
      </c>
      <c r="BN256" s="295">
        <f>IFERROR(INDEX('[3]5.งบทดลอง รพ.'!$BJ:$BJ,MATCH(F:F,'[3]5.งบทดลอง รพ.'!B:B,0)),)</f>
        <v>357895.8</v>
      </c>
      <c r="BO256" s="295">
        <f>IFERROR(INDEX('[3]5.งบทดลอง รพ.'!$BK:$BK,MATCH(F:F,'[3]5.งบทดลอง รพ.'!B:B,0)),)</f>
        <v>99244.12</v>
      </c>
      <c r="BP256" s="295">
        <f>IFERROR(INDEX('[3]5.งบทดลอง รพ.'!$BL:$BL,MATCH(F:F,'[3]5.งบทดลอง รพ.'!B:B,0)),)</f>
        <v>0</v>
      </c>
      <c r="BQ256" s="295">
        <f>IFERROR(INDEX('[3]5.งบทดลอง รพ.'!$BM:$BM,MATCH(F:F,'[3]5.งบทดลอง รพ.'!B:B,0)),)</f>
        <v>157361.48000000001</v>
      </c>
      <c r="BR256" s="295">
        <f>IFERROR(INDEX('[3]5.งบทดลอง รพ.'!$BN:$BN,MATCH(F:F,'[3]5.งบทดลอง รพ.'!B:B,0)),)</f>
        <v>197995</v>
      </c>
      <c r="BS256" s="295">
        <f>IFERROR(INDEX('[3]5.งบทดลอง รพ.'!$BO:$BO,MATCH(F:F,'[3]5.งบทดลอง รพ.'!B:B,0)),)</f>
        <v>111539.58</v>
      </c>
      <c r="BT256" s="295">
        <f>IFERROR(INDEX('[3]5.งบทดลอง รพ.'!$BP:$BP,MATCH(F:F,'[3]5.งบทดลอง รพ.'!B:B,0)),)</f>
        <v>960069.55</v>
      </c>
      <c r="BU256" s="295">
        <f>IFERROR(INDEX('[3]5.งบทดลอง รพ.'!$BQ:$BQ,MATCH(F:F,'[3]5.งบทดลอง รพ.'!B:B,0)),)</f>
        <v>101943.6</v>
      </c>
      <c r="BV256" s="295">
        <f>IFERROR(INDEX('[3]5.งบทดลอง รพ.'!$BR:$BR,MATCH(F:F,'[3]5.งบทดลอง รพ.'!B:B,0)),)</f>
        <v>108552.75</v>
      </c>
      <c r="BW256" s="295">
        <f>IFERROR(INDEX('[3]5.งบทดลอง รพ.'!$BS:$BS,MATCH(F:F,'[3]5.งบทดลอง รพ.'!B:B,0)),)</f>
        <v>184422.35</v>
      </c>
      <c r="BX256" s="295">
        <f>IFERROR(INDEX('[3]5.งบทดลอง รพ.'!$BT:$BT,MATCH(F:F,'[3]5.งบทดลอง รพ.'!B:B,0)),)</f>
        <v>182724.59</v>
      </c>
      <c r="BY256" s="295">
        <f>IFERROR(INDEX('[3]5.งบทดลอง รพ.'!$BU:$BU,MATCH(F:F,'[3]5.งบทดลอง รพ.'!B:B,0)),)</f>
        <v>395964.14</v>
      </c>
      <c r="BZ256" s="295">
        <f>IFERROR(INDEX('[3]5.งบทดลอง รพ.'!$BV:$BV,MATCH(F:F,'[3]5.งบทดลอง รพ.'!B:B,0)),)</f>
        <v>157473.20000000001</v>
      </c>
      <c r="CA256" s="295">
        <f>IFERROR(INDEX('[3]5.งบทดลอง รพ.'!$BW:$BW,MATCH(F:F,'[3]5.งบทดลอง รพ.'!B:B,0)),)</f>
        <v>57687.8</v>
      </c>
      <c r="CB256" s="295">
        <f>IFERROR(INDEX('[3]5.งบทดลอง รพ.'!$BX:$BX,MATCH(F:F,'[3]5.งบทดลอง รพ.'!B:B,0)),)</f>
        <v>72041</v>
      </c>
      <c r="CC256" s="506">
        <f t="shared" si="40"/>
        <v>25137241.970000003</v>
      </c>
    </row>
    <row r="257" spans="1:81" s="308" customFormat="1" ht="45">
      <c r="A257" s="307" t="s">
        <v>787</v>
      </c>
      <c r="B257" s="292" t="s">
        <v>45</v>
      </c>
      <c r="C257" s="293" t="s">
        <v>876</v>
      </c>
      <c r="D257" s="294">
        <v>52060</v>
      </c>
      <c r="E257" s="310" t="s">
        <v>877</v>
      </c>
      <c r="F257" s="504" t="s">
        <v>885</v>
      </c>
      <c r="G257" s="505" t="s">
        <v>886</v>
      </c>
      <c r="H257" s="295">
        <f>IFERROR(INDEX('[3]5.งบทดลอง รพ.'!$D:$D,MATCH(F:F,'[3]5.งบทดลอง รพ.'!B:B,0)),)</f>
        <v>2213830.61</v>
      </c>
      <c r="I257" s="295">
        <f>IFERROR(INDEX('[3]5.งบทดลอง รพ.'!$E:$E,MATCH(F:F,'[3]5.งบทดลอง รพ.'!B:B,0)),)</f>
        <v>448184.59</v>
      </c>
      <c r="J257" s="295">
        <f>IFERROR(INDEX('[3]5.งบทดลอง รพ.'!$F:$F,MATCH(F:F,'[3]5.งบทดลอง รพ.'!B:B,0)),)</f>
        <v>798963.78</v>
      </c>
      <c r="K257" s="295">
        <f>IFERROR(INDEX('[3]5.งบทดลอง รพ.'!$G:$G,MATCH(F:F,'[3]5.งบทดลอง รพ.'!B:B,0)),)</f>
        <v>451958.1</v>
      </c>
      <c r="L257" s="295">
        <f>IFERROR(INDEX('[3]5.งบทดลอง รพ.'!$H:$H,MATCH(F:F,'[3]5.งบทดลอง รพ.'!B:B,0)),)</f>
        <v>269857.53999999998</v>
      </c>
      <c r="M257" s="295">
        <f>IFERROR(INDEX('[3]5.งบทดลอง รพ.'!$I:$I,MATCH(F:F,'[3]5.งบทดลอง รพ.'!B:B,0)),)</f>
        <v>134083.20000000001</v>
      </c>
      <c r="N257" s="295">
        <f>IFERROR(INDEX('[3]5.งบทดลอง รพ.'!$J:$J,MATCH(F:F,'[3]5.งบทดลอง รพ.'!B:B,0)),)</f>
        <v>3765973.93</v>
      </c>
      <c r="O257" s="295">
        <f>IFERROR(INDEX('[3]5.งบทดลอง รพ.'!$K:$K,MATCH(F:F,'[3]5.งบทดลอง รพ.'!B:B,0)),)</f>
        <v>451958.1</v>
      </c>
      <c r="P257" s="295">
        <f>IFERROR(INDEX('[3]5.งบทดลอง รพ.'!$L:$L,MATCH(F:F,'[3]5.งบทดลอง รพ.'!B:B,0)),)</f>
        <v>214366.2</v>
      </c>
      <c r="Q257" s="295">
        <f>IFERROR(INDEX('[3]5.งบทดลอง รพ.'!$M:$M,MATCH(F:F,'[3]5.งบทดลอง รพ.'!B:B,0)),)</f>
        <v>1290267.02</v>
      </c>
      <c r="R257" s="295">
        <f>IFERROR(INDEX('[3]5.งบทดลอง รพ.'!$N:$N,MATCH(F:F,'[3]5.งบทดลอง รพ.'!B:B,0)),)</f>
        <v>181405.2</v>
      </c>
      <c r="S257" s="295">
        <f>IFERROR(INDEX('[3]5.งบทดลอง รพ.'!$O:$O,MATCH(F:F,'[3]5.งบทดลอง รพ.'!B:B,0)),)</f>
        <v>674964.66</v>
      </c>
      <c r="T257" s="295">
        <f>IFERROR(INDEX('[3]5.งบทดลอง รพ.'!$P:$P,MATCH(F:F,'[3]5.งบทดลอง รพ.'!B:B,0)),)</f>
        <v>352772.84</v>
      </c>
      <c r="U257" s="295">
        <f>IFERROR(INDEX('[3]5.งบทดลอง รพ.'!$Q:$Q,MATCH(F:F,'[3]5.งบทดลอง รพ.'!B:B,0)),)</f>
        <v>707822.9</v>
      </c>
      <c r="V257" s="295">
        <f>IFERROR(INDEX('[3]5.งบทดลอง รพ.'!$R:$R,MATCH(F:F,'[3]5.งบทดลอง รพ.'!B:B,0)),)</f>
        <v>86413.8</v>
      </c>
      <c r="W257" s="295">
        <f>IFERROR(INDEX('[3]5.งบทดลอง รพ.'!$S:$S,MATCH(F:F,'[3]5.งบทดลอง รพ.'!B:B,0)),)</f>
        <v>347336.4</v>
      </c>
      <c r="X257" s="295">
        <f>IFERROR(INDEX('[3]5.งบทดลอง รพ.'!$T:$T,MATCH(F:F,'[3]5.งบทดลอง รพ.'!B:B,0)),)</f>
        <v>312265.09999999998</v>
      </c>
      <c r="Y257" s="295">
        <f>IFERROR(INDEX('[3]5.งบทดลอง รพ.'!$U:$U,MATCH(F:F,'[3]5.งบทดลอง รพ.'!B:B,0)),)</f>
        <v>0</v>
      </c>
      <c r="Z257" s="295">
        <f>IFERROR(INDEX('[3]5.งบทดลอง รพ.'!$V:$V,MATCH(F:F,'[3]5.งบทดลอง รพ.'!B:B,0)),)</f>
        <v>2737285.73</v>
      </c>
      <c r="AA257" s="295">
        <f>IFERROR(INDEX('[3]5.งบทดลอง รพ.'!$W:$W,MATCH(F:F,'[3]5.งบทดลอง รพ.'!B:B,0)),)</f>
        <v>868911.55</v>
      </c>
      <c r="AB257" s="295">
        <f>IFERROR(INDEX('[3]5.งบทดลอง รพ.'!$X:$X,MATCH(F:F,'[3]5.งบทดลอง รพ.'!B:B,0)),)</f>
        <v>377227.5</v>
      </c>
      <c r="AC257" s="295">
        <f>IFERROR(INDEX('[3]5.งบทดลอง รพ.'!$Y:$Y,MATCH(F:F,'[3]5.งบทดลอง รพ.'!B:B,0)),)</f>
        <v>778910.63</v>
      </c>
      <c r="AD257" s="295">
        <f>IFERROR(INDEX('[3]5.งบทดลอง รพ.'!$Z:$Z,MATCH(F:F,'[3]5.งบทดลอง รพ.'!B:B,0)),)</f>
        <v>288699.19</v>
      </c>
      <c r="AE257" s="295">
        <f>IFERROR(INDEX('[3]5.งบทดลอง รพ.'!$AA:$AA,MATCH(F:F,'[3]5.งบทดลอง รพ.'!B:B,0)),)</f>
        <v>372892.87</v>
      </c>
      <c r="AF257" s="295">
        <f>IFERROR(INDEX('[3]5.งบทดลอง รพ.'!$AB:$AB,MATCH(F:F,'[3]5.งบทดลอง รพ.'!B:B,0)),)</f>
        <v>304524.65999999997</v>
      </c>
      <c r="AG257" s="295">
        <f>IFERROR(INDEX('[3]5.งบทดลอง รพ.'!$AC:$AC,MATCH(F:F,'[3]5.งบทดลอง รพ.'!B:B,0)),)</f>
        <v>172292.43</v>
      </c>
      <c r="AH257" s="295">
        <f>IFERROR(INDEX('[3]5.งบทดลอง รพ.'!$AD:$AD,MATCH(F:F,'[3]5.งบทดลอง รพ.'!B:B,0)),)</f>
        <v>114981.3</v>
      </c>
      <c r="AI257" s="295">
        <f>IFERROR(INDEX('[3]5.งบทดลอง รพ.'!$AE:$AE,MATCH(F:F,'[3]5.งบทดลอง รพ.'!B:B,0)),)</f>
        <v>3621886.05</v>
      </c>
      <c r="AJ257" s="295">
        <f>IFERROR(INDEX('[3]5.งบทดลอง รพ.'!$AF:$AF,MATCH(F:F,'[3]5.งบทดลอง รพ.'!B:B,0)),)</f>
        <v>233549.49</v>
      </c>
      <c r="AK257" s="295">
        <f>IFERROR(INDEX('[3]5.งบทดลอง รพ.'!$AG:$AG,MATCH(F:F,'[3]5.งบทดลอง รพ.'!B:B,0)),)</f>
        <v>143986.79999999999</v>
      </c>
      <c r="AL257" s="295">
        <f>IFERROR(INDEX('[3]5.งบทดลอง รพ.'!$AH:$AH,MATCH(F:F,'[3]5.งบทดลอง รพ.'!B:B,0)),)</f>
        <v>159513.66</v>
      </c>
      <c r="AM257" s="295">
        <f>IFERROR(INDEX('[3]5.งบทดลอง รพ.'!$AI:$AI,MATCH(F:F,'[3]5.งบทดลอง รพ.'!B:B,0)),)</f>
        <v>169257</v>
      </c>
      <c r="AN257" s="295">
        <f>IFERROR(INDEX('[3]5.งบทดลอง รพ.'!$AJ:$AJ,MATCH(F:F,'[3]5.งบทดลอง รพ.'!B:B,0)),)</f>
        <v>158188.20000000001</v>
      </c>
      <c r="AO257" s="295">
        <f>IFERROR(INDEX('[3]5.งบทดลอง รพ.'!$AK:$AK,MATCH(F:F,'[3]5.งบทดลอง รพ.'!B:B,0)),)</f>
        <v>187989</v>
      </c>
      <c r="AP257" s="295">
        <f>IFERROR(INDEX('[3]5.งบทดลอง รพ.'!$AL:$AL,MATCH(F:F,'[3]5.งบทดลอง รพ.'!B:B,0)),)</f>
        <v>155918.44</v>
      </c>
      <c r="AQ257" s="295">
        <f>IFERROR(INDEX('[3]5.งบทดลอง รพ.'!$AM:$AM,MATCH(F:F,'[3]5.งบทดลอง รพ.'!B:B,0)),)</f>
        <v>286204.13</v>
      </c>
      <c r="AR257" s="295">
        <f>IFERROR(INDEX('[3]5.งบทดลอง รพ.'!$AN:$AN,MATCH(F:F,'[3]5.งบทดลอง รพ.'!B:B,0)),)</f>
        <v>162811.43</v>
      </c>
      <c r="AS257" s="295">
        <f>IFERROR(INDEX('[3]5.งบทดลอง รพ.'!$AO:$AO,MATCH(F:F,'[3]5.งบทดลอง รพ.'!B:B,0)),)</f>
        <v>202176</v>
      </c>
      <c r="AT257" s="295">
        <f>IFERROR(INDEX('[3]5.งบทดลอง รพ.'!$AP:$AP,MATCH(F:F,'[3]5.งบทดลอง รพ.'!B:B,0)),)</f>
        <v>114697.28</v>
      </c>
      <c r="AU257" s="295">
        <f>IFERROR(INDEX('[3]5.งบทดลอง รพ.'!$AQ:$AQ,MATCH(F:F,'[3]5.งบทดลอง รพ.'!B:B,0)),)</f>
        <v>893056.68</v>
      </c>
      <c r="AV257" s="295">
        <f>IFERROR(INDEX('[3]5.งบทดลอง รพ.'!$AR:$AR,MATCH(F:F,'[3]5.งบทดลอง รพ.'!B:B,0)),)</f>
        <v>163083.79</v>
      </c>
      <c r="AW257" s="295">
        <f>IFERROR(INDEX('[3]5.งบทดลอง รพ.'!$AS:$AS,MATCH(F:F,'[3]5.งบทดลอง รพ.'!B:B,0)),)</f>
        <v>169177.26</v>
      </c>
      <c r="AX257" s="295">
        <f>IFERROR(INDEX('[3]5.งบทดลอง รพ.'!$AT:$AT,MATCH(F:F,'[3]5.งบทดลอง รพ.'!B:B,0)),)</f>
        <v>153576</v>
      </c>
      <c r="AY257" s="295">
        <f>IFERROR(INDEX('[3]5.งบทดลอง รพ.'!$AU:$AU,MATCH(F:F,'[3]5.งบทดลอง รพ.'!B:B,0)),)</f>
        <v>137494.20000000001</v>
      </c>
      <c r="AZ257" s="295">
        <f>IFERROR(INDEX('[3]5.งบทดลอง รพ.'!$AV:$AV,MATCH(F:F,'[3]5.งบทดลอง รพ.'!B:B,0)),)</f>
        <v>41532.300000000003</v>
      </c>
      <c r="BA257" s="295">
        <f>IFERROR(INDEX('[3]5.งบทดลอง รพ.'!$AW:$AW,MATCH(F:F,'[3]5.งบทดลอง รพ.'!B:B,0)),)</f>
        <v>106280.7</v>
      </c>
      <c r="BB257" s="295">
        <f>IFERROR(INDEX('[3]5.งบทดลอง รพ.'!$AX:$AX,MATCH(F:F,'[3]5.งบทดลอง รพ.'!B:B,0)),)</f>
        <v>2275547.35</v>
      </c>
      <c r="BC257" s="295">
        <f>IFERROR(INDEX('[3]5.งบทดลอง รพ.'!$AY:$AY,MATCH(F:F,'[3]5.งบทดลอง รพ.'!B:B,0)),)</f>
        <v>201055.2</v>
      </c>
      <c r="BD257" s="295">
        <f>IFERROR(INDEX('[3]5.งบทดลอง รพ.'!$AZ:$AZ,MATCH(F:F,'[3]5.งบทดลอง รพ.'!B:B,0)),)</f>
        <v>245746.8</v>
      </c>
      <c r="BE257" s="295">
        <f>IFERROR(INDEX('[3]5.งบทดลอง รพ.'!$BA:$BA,MATCH(F:F,'[3]5.งบทดลอง รพ.'!B:B,0)),)</f>
        <v>371241</v>
      </c>
      <c r="BF257" s="295">
        <f>IFERROR(INDEX('[3]5.งบทดลอง รพ.'!$BB:$BB,MATCH(F:F,'[3]5.งบทดลอง รพ.'!B:B,0)),)</f>
        <v>384230.7</v>
      </c>
      <c r="BG257" s="295">
        <f>IFERROR(INDEX('[3]5.งบทดลอง รพ.'!$BC:$BC,MATCH(F:F,'[3]5.งบทดลอง รพ.'!B:B,0)),)</f>
        <v>0</v>
      </c>
      <c r="BH257" s="295">
        <f>IFERROR(INDEX('[3]5.งบทดลอง รพ.'!$BD:$BD,MATCH(F:F,'[3]5.งบทดลอง รพ.'!B:B,0)),)</f>
        <v>0</v>
      </c>
      <c r="BI257" s="295">
        <f>IFERROR(INDEX('[3]5.งบทดลอง รพ.'!$BE:$BE,MATCH(F:F,'[3]5.งบทดลอง รพ.'!B:B,0)),)</f>
        <v>461847.89</v>
      </c>
      <c r="BJ257" s="295">
        <f>IFERROR(INDEX('[3]5.งบทดลอง รพ.'!$BF:$BF,MATCH(F:F,'[3]5.งบทดลอง รพ.'!B:B,0)),)</f>
        <v>152674.79999999999</v>
      </c>
      <c r="BK257" s="295">
        <f>IFERROR(INDEX('[3]5.งบทดลอง รพ.'!$BG:$BG,MATCH(F:F,'[3]5.งบทดลอง รพ.'!B:B,0)),)</f>
        <v>118704.6</v>
      </c>
      <c r="BL257" s="295">
        <f>IFERROR(INDEX('[3]5.งบทดลอง รพ.'!$BH:$BH,MATCH(F:F,'[3]5.งบทดลอง รพ.'!B:B,0)),)</f>
        <v>79824.84</v>
      </c>
      <c r="BM257" s="295">
        <f>IFERROR(INDEX('[3]5.งบทดลอง รพ.'!$BI:$BI,MATCH(F:F,'[3]5.งบทดลอง รพ.'!B:B,0)),)</f>
        <v>2126740.09</v>
      </c>
      <c r="BN257" s="295">
        <f>IFERROR(INDEX('[3]5.งบทดลอง รพ.'!$BJ:$BJ,MATCH(F:F,'[3]5.งบทดลอง รพ.'!B:B,0)),)</f>
        <v>536843.69999999995</v>
      </c>
      <c r="BO257" s="295">
        <f>IFERROR(INDEX('[3]5.งบทดลอง รพ.'!$BK:$BK,MATCH(F:F,'[3]5.งบทดลอง รพ.'!B:B,0)),)</f>
        <v>148866.18</v>
      </c>
      <c r="BP257" s="295">
        <f>IFERROR(INDEX('[3]5.งบทดลอง รพ.'!$BL:$BL,MATCH(F:F,'[3]5.งบทดลอง รพ.'!B:B,0)),)</f>
        <v>0</v>
      </c>
      <c r="BQ257" s="295">
        <f>IFERROR(INDEX('[3]5.งบทดลอง รพ.'!$BM:$BM,MATCH(F:F,'[3]5.งบทดลอง รพ.'!B:B,0)),)</f>
        <v>236042.23</v>
      </c>
      <c r="BR257" s="295">
        <f>IFERROR(INDEX('[3]5.งบทดลอง รพ.'!$BN:$BN,MATCH(F:F,'[3]5.งบทดลอง รพ.'!B:B,0)),)</f>
        <v>296992.5</v>
      </c>
      <c r="BS257" s="295">
        <f>IFERROR(INDEX('[3]5.งบทดลอง รพ.'!$BO:$BO,MATCH(F:F,'[3]5.งบทดลอง รพ.'!B:B,0)),)</f>
        <v>167309.37</v>
      </c>
      <c r="BT257" s="295">
        <f>IFERROR(INDEX('[3]5.งบทดลอง รพ.'!$BP:$BP,MATCH(F:F,'[3]5.งบทดลอง รพ.'!B:B,0)),)</f>
        <v>1440104.32</v>
      </c>
      <c r="BU257" s="295">
        <f>IFERROR(INDEX('[3]5.งบทดลอง รพ.'!$BQ:$BQ,MATCH(F:F,'[3]5.งบทดลอง รพ.'!B:B,0)),)</f>
        <v>152915.4</v>
      </c>
      <c r="BV257" s="295">
        <f>IFERROR(INDEX('[3]5.งบทดลอง รพ.'!$BR:$BR,MATCH(F:F,'[3]5.งบทดลอง รพ.'!B:B,0)),)</f>
        <v>162829.13</v>
      </c>
      <c r="BW257" s="295">
        <f>IFERROR(INDEX('[3]5.งบทดลอง รพ.'!$BS:$BS,MATCH(F:F,'[3]5.งบทดลอง รพ.'!B:B,0)),)</f>
        <v>276633.53000000003</v>
      </c>
      <c r="BX257" s="295">
        <f>IFERROR(INDEX('[3]5.งบทดลอง รพ.'!$BT:$BT,MATCH(F:F,'[3]5.งบทดลอง รพ.'!B:B,0)),)</f>
        <v>274086.89</v>
      </c>
      <c r="BY257" s="295">
        <f>IFERROR(INDEX('[3]5.งบทดลอง รพ.'!$BU:$BU,MATCH(F:F,'[3]5.งบทดลอง รพ.'!B:B,0)),)</f>
        <v>593946.21</v>
      </c>
      <c r="BZ257" s="295">
        <f>IFERROR(INDEX('[3]5.งบทดลอง รพ.'!$BV:$BV,MATCH(F:F,'[3]5.งบทดลอง รพ.'!B:B,0)),)</f>
        <v>236209.8</v>
      </c>
      <c r="CA257" s="295">
        <f>IFERROR(INDEX('[3]5.งบทดลอง รพ.'!$BW:$BW,MATCH(F:F,'[3]5.งบทดลอง รพ.'!B:B,0)),)</f>
        <v>86531.7</v>
      </c>
      <c r="CB257" s="295">
        <f>IFERROR(INDEX('[3]5.งบทดลอง รพ.'!$BX:$BX,MATCH(F:F,'[3]5.งบทดลอง รพ.'!B:B,0)),)</f>
        <v>108061.5</v>
      </c>
      <c r="CC257" s="506">
        <f t="shared" si="40"/>
        <v>37113513.970000006</v>
      </c>
    </row>
    <row r="258" spans="1:81" s="308" customFormat="1" ht="45">
      <c r="A258" s="307" t="s">
        <v>787</v>
      </c>
      <c r="B258" s="292" t="s">
        <v>45</v>
      </c>
      <c r="C258" s="293" t="s">
        <v>876</v>
      </c>
      <c r="D258" s="294">
        <v>52060</v>
      </c>
      <c r="E258" s="310" t="s">
        <v>877</v>
      </c>
      <c r="F258" s="504" t="s">
        <v>887</v>
      </c>
      <c r="G258" s="505" t="s">
        <v>888</v>
      </c>
      <c r="H258" s="295">
        <f>IFERROR(INDEX('[3]5.งบทดลอง รพ.'!$D:$D,MATCH(F:F,'[3]5.งบทดลอง รพ.'!B:B,0)),)</f>
        <v>102569.4</v>
      </c>
      <c r="I258" s="295">
        <f>IFERROR(INDEX('[3]5.งบทดลอง รพ.'!$E:$E,MATCH(F:F,'[3]5.งบทดลอง รพ.'!B:B,0)),)</f>
        <v>18370.8</v>
      </c>
      <c r="J258" s="295">
        <f>IFERROR(INDEX('[3]5.งบทดลอง รพ.'!$F:$F,MATCH(F:F,'[3]5.งบทดลอง รพ.'!B:B,0)),)</f>
        <v>19803.599999999999</v>
      </c>
      <c r="K258" s="295">
        <f>IFERROR(INDEX('[3]5.งบทดลอง รพ.'!$G:$G,MATCH(F:F,'[3]5.งบทดลอง รพ.'!B:B,0)),)</f>
        <v>11213.1</v>
      </c>
      <c r="L258" s="295">
        <f>IFERROR(INDEX('[3]5.งบทดลอง รพ.'!$H:$H,MATCH(F:F,'[3]5.งบทดลอง รพ.'!B:B,0)),)</f>
        <v>16623.900000000001</v>
      </c>
      <c r="M258" s="295">
        <f>IFERROR(INDEX('[3]5.งบทดลอง รพ.'!$I:$I,MATCH(F:F,'[3]5.งบทดลอง รพ.'!B:B,0)),)</f>
        <v>0</v>
      </c>
      <c r="N258" s="295">
        <f>IFERROR(INDEX('[3]5.งบทดลอง รพ.'!$J:$J,MATCH(F:F,'[3]5.งบทดลอง รพ.'!B:B,0)),)</f>
        <v>151485.29999999999</v>
      </c>
      <c r="O258" s="295">
        <f>IFERROR(INDEX('[3]5.งบทดลอง รพ.'!$K:$K,MATCH(F:F,'[3]5.งบทดลอง รพ.'!B:B,0)),)</f>
        <v>11213.1</v>
      </c>
      <c r="P258" s="295">
        <f>IFERROR(INDEX('[3]5.งบทดลอง รพ.'!$L:$L,MATCH(F:F,'[3]5.งบทดลอง รพ.'!B:B,0)),)</f>
        <v>17353.8</v>
      </c>
      <c r="Q258" s="295">
        <f>IFERROR(INDEX('[3]5.งบทดลอง รพ.'!$M:$M,MATCH(F:F,'[3]5.งบทดลอง รพ.'!B:B,0)),)</f>
        <v>23464.799999999999</v>
      </c>
      <c r="R258" s="295">
        <f>IFERROR(INDEX('[3]5.งบทดลอง รพ.'!$N:$N,MATCH(F:F,'[3]5.งบทดลอง รพ.'!B:B,0)),)</f>
        <v>24809.4</v>
      </c>
      <c r="S258" s="295">
        <f>IFERROR(INDEX('[3]5.งบทดลอง รพ.'!$O:$O,MATCH(F:F,'[3]5.งบทดลอง รพ.'!B:B,0)),)</f>
        <v>22326</v>
      </c>
      <c r="T258" s="295">
        <f>IFERROR(INDEX('[3]5.งบทดลอง รพ.'!$P:$P,MATCH(F:F,'[3]5.งบทดลอง รพ.'!B:B,0)),)</f>
        <v>192304.4</v>
      </c>
      <c r="U258" s="295">
        <f>IFERROR(INDEX('[3]5.งบทดลอง รพ.'!$Q:$Q,MATCH(F:F,'[3]5.งบทดลอง รพ.'!B:B,0)),)</f>
        <v>13068.2</v>
      </c>
      <c r="V258" s="295">
        <f>IFERROR(INDEX('[3]5.งบทดลอง รพ.'!$R:$R,MATCH(F:F,'[3]5.งบทดลอง รพ.'!B:B,0)),)</f>
        <v>5915.7</v>
      </c>
      <c r="W258" s="295">
        <f>IFERROR(INDEX('[3]5.งบทดลอง รพ.'!$S:$S,MATCH(F:F,'[3]5.งบทดลอง รพ.'!B:B,0)),)</f>
        <v>29097.9</v>
      </c>
      <c r="X258" s="295">
        <f>IFERROR(INDEX('[3]5.งบทดลอง รพ.'!$T:$T,MATCH(F:F,'[3]5.งบทดลอง รพ.'!B:B,0)),)</f>
        <v>15348.63</v>
      </c>
      <c r="Y258" s="295">
        <f>IFERROR(INDEX('[3]5.งบทดลอง รพ.'!$U:$U,MATCH(F:F,'[3]5.งบทดลอง รพ.'!B:B,0)),)</f>
        <v>0</v>
      </c>
      <c r="Z258" s="295">
        <f>IFERROR(INDEX('[3]5.งบทดลอง รพ.'!$V:$V,MATCH(F:F,'[3]5.งบทดลอง รพ.'!B:B,0)),)</f>
        <v>85048.2</v>
      </c>
      <c r="AA258" s="295">
        <f>IFERROR(INDEX('[3]5.งบทดลอง รพ.'!$W:$W,MATCH(F:F,'[3]5.งบทดลอง รพ.'!B:B,0)),)</f>
        <v>4379.3999999999996</v>
      </c>
      <c r="AB258" s="295">
        <f>IFERROR(INDEX('[3]5.งบทดลอง รพ.'!$X:$X,MATCH(F:F,'[3]5.งบทดลอง รพ.'!B:B,0)),)</f>
        <v>25636.799999999999</v>
      </c>
      <c r="AC258" s="295">
        <f>IFERROR(INDEX('[3]5.งบทดลอง รพ.'!$Y:$Y,MATCH(F:F,'[3]5.งบทดลอง รพ.'!B:B,0)),)</f>
        <v>27801.9</v>
      </c>
      <c r="AD258" s="295">
        <f>IFERROR(INDEX('[3]5.งบทดลอง รพ.'!$Z:$Z,MATCH(F:F,'[3]5.งบทดลอง รพ.'!B:B,0)),)</f>
        <v>9954.2999999999993</v>
      </c>
      <c r="AE258" s="295">
        <f>IFERROR(INDEX('[3]5.งบทดลอง รพ.'!$AA:$AA,MATCH(F:F,'[3]5.งบทดลอง รพ.'!B:B,0)),)</f>
        <v>8497.7999999999993</v>
      </c>
      <c r="AF258" s="295">
        <f>IFERROR(INDEX('[3]5.งบทดลอง รพ.'!$AB:$AB,MATCH(F:F,'[3]5.งบทดลอง รพ.'!B:B,0)),)</f>
        <v>9006.2999999999993</v>
      </c>
      <c r="AG258" s="295">
        <f>IFERROR(INDEX('[3]5.งบทดลอง รพ.'!$AC:$AC,MATCH(F:F,'[3]5.งบทดลอง รพ.'!B:B,0)),)</f>
        <v>0</v>
      </c>
      <c r="AH258" s="295">
        <f>IFERROR(INDEX('[3]5.งบทดลอง รพ.'!$AD:$AD,MATCH(F:F,'[3]5.งบทดลอง รพ.'!B:B,0)),)</f>
        <v>0</v>
      </c>
      <c r="AI258" s="295">
        <f>IFERROR(INDEX('[3]5.งบทดลอง รพ.'!$AE:$AE,MATCH(F:F,'[3]5.งบทดลอง รพ.'!B:B,0)),)</f>
        <v>165550.5</v>
      </c>
      <c r="AJ258" s="295">
        <f>IFERROR(INDEX('[3]5.งบทดลอง รพ.'!$AF:$AF,MATCH(F:F,'[3]5.งบทดลอง รพ.'!B:B,0)),)</f>
        <v>6697.93</v>
      </c>
      <c r="AK258" s="295">
        <f>IFERROR(INDEX('[3]5.งบทดลอง รพ.'!$AG:$AG,MATCH(F:F,'[3]5.งบทดลอง รพ.'!B:B,0)),)</f>
        <v>10503.9</v>
      </c>
      <c r="AL258" s="295">
        <f>IFERROR(INDEX('[3]5.งบทดลอง รพ.'!$AH:$AH,MATCH(F:F,'[3]5.งบทดลอง รพ.'!B:B,0)),)</f>
        <v>16461</v>
      </c>
      <c r="AM258" s="295">
        <f>IFERROR(INDEX('[3]5.งบทดลอง รพ.'!$AI:$AI,MATCH(F:F,'[3]5.งบทดลอง รพ.'!B:B,0)),)</f>
        <v>4876.2</v>
      </c>
      <c r="AN258" s="295">
        <f>IFERROR(INDEX('[3]5.งบทดลอง รพ.'!$AJ:$AJ,MATCH(F:F,'[3]5.งบทดลอง รพ.'!B:B,0)),)</f>
        <v>18497.099999999999</v>
      </c>
      <c r="AO258" s="295">
        <f>IFERROR(INDEX('[3]5.งบทดลอง รพ.'!$AK:$AK,MATCH(F:F,'[3]5.งบทดลอง รพ.'!B:B,0)),)</f>
        <v>0</v>
      </c>
      <c r="AP258" s="295">
        <f>IFERROR(INDEX('[3]5.งบทดลอง รพ.'!$AL:$AL,MATCH(F:F,'[3]5.งบทดลอง รพ.'!B:B,0)),)</f>
        <v>12702.6</v>
      </c>
      <c r="AQ258" s="295">
        <f>IFERROR(INDEX('[3]5.งบทดลอง รพ.'!$AM:$AM,MATCH(F:F,'[3]5.งบทดลอง รพ.'!B:B,0)),)</f>
        <v>15031.8</v>
      </c>
      <c r="AR258" s="295">
        <f>IFERROR(INDEX('[3]5.งบทดลอง รพ.'!$AN:$AN,MATCH(F:F,'[3]5.งบทดลอง รพ.'!B:B,0)),)</f>
        <v>8315.7000000000007</v>
      </c>
      <c r="AS258" s="295">
        <f>IFERROR(INDEX('[3]5.งบทดลอง รพ.'!$AO:$AO,MATCH(F:F,'[3]5.งบทดลอง รพ.'!B:B,0)),)</f>
        <v>9056.7000000000007</v>
      </c>
      <c r="AT258" s="295">
        <f>IFERROR(INDEX('[3]5.งบทดลอง รพ.'!$AP:$AP,MATCH(F:F,'[3]5.งบทดลอง รพ.'!B:B,0)),)</f>
        <v>6007.3</v>
      </c>
      <c r="AU258" s="295">
        <f>IFERROR(INDEX('[3]5.งบทดลอง รพ.'!$AQ:$AQ,MATCH(F:F,'[3]5.งบทดลอง รพ.'!B:B,0)),)</f>
        <v>90864.83</v>
      </c>
      <c r="AV258" s="295">
        <f>IFERROR(INDEX('[3]5.งบทดลอง รพ.'!$AR:$AR,MATCH(F:F,'[3]5.งบทดลอง รพ.'!B:B,0)),)</f>
        <v>8190.9</v>
      </c>
      <c r="AW258" s="295">
        <f>IFERROR(INDEX('[3]5.งบทดลอง รพ.'!$AS:$AS,MATCH(F:F,'[3]5.งบทดลอง รพ.'!B:B,0)),)</f>
        <v>4581.8999999999996</v>
      </c>
      <c r="AX258" s="295">
        <f>IFERROR(INDEX('[3]5.งบทดลอง รพ.'!$AT:$AT,MATCH(F:F,'[3]5.งบทดลอง รพ.'!B:B,0)),)</f>
        <v>19008</v>
      </c>
      <c r="AY258" s="295">
        <f>IFERROR(INDEX('[3]5.งบทดลอง รพ.'!$AU:$AU,MATCH(F:F,'[3]5.งบทดลอง รพ.'!B:B,0)),)</f>
        <v>2381.4</v>
      </c>
      <c r="AZ258" s="295">
        <f>IFERROR(INDEX('[3]5.งบทดลอง รพ.'!$AV:$AV,MATCH(F:F,'[3]5.งบทดลอง รพ.'!B:B,0)),)</f>
        <v>0</v>
      </c>
      <c r="BA258" s="295">
        <f>IFERROR(INDEX('[3]5.งบทดลอง รพ.'!$AW:$AW,MATCH(F:F,'[3]5.งบทดลอง รพ.'!B:B,0)),)</f>
        <v>6369.3</v>
      </c>
      <c r="BB258" s="295">
        <f>IFERROR(INDEX('[3]5.งบทดลอง รพ.'!$AX:$AX,MATCH(F:F,'[3]5.งบทดลอง รพ.'!B:B,0)),)</f>
        <v>100827.3</v>
      </c>
      <c r="BC258" s="295">
        <f>IFERROR(INDEX('[3]5.งบทดลอง รพ.'!$AY:$AY,MATCH(F:F,'[3]5.งบทดลอง รพ.'!B:B,0)),)</f>
        <v>9152.1</v>
      </c>
      <c r="BD258" s="295">
        <f>IFERROR(INDEX('[3]5.งบทดลอง รพ.'!$AZ:$AZ,MATCH(F:F,'[3]5.งบทดลอง รพ.'!B:B,0)),)</f>
        <v>14324</v>
      </c>
      <c r="BE258" s="295">
        <f>IFERROR(INDEX('[3]5.งบทดลอง รพ.'!$BA:$BA,MATCH(F:F,'[3]5.งบทดลอง รพ.'!B:B,0)),)</f>
        <v>17810.099999999999</v>
      </c>
      <c r="BF258" s="295">
        <f>IFERROR(INDEX('[3]5.งบทดลอง รพ.'!$BB:$BB,MATCH(F:F,'[3]5.งบทดลอง รพ.'!B:B,0)),)</f>
        <v>13223.7</v>
      </c>
      <c r="BG258" s="295">
        <f>IFERROR(INDEX('[3]5.งบทดลอง รพ.'!$BC:$BC,MATCH(F:F,'[3]5.งบทดลอง รพ.'!B:B,0)),)</f>
        <v>0</v>
      </c>
      <c r="BH258" s="295">
        <f>IFERROR(INDEX('[3]5.งบทดลอง รพ.'!$BD:$BD,MATCH(F:F,'[3]5.งบทดลอง รพ.'!B:B,0)),)</f>
        <v>0</v>
      </c>
      <c r="BI258" s="295">
        <f>IFERROR(INDEX('[3]5.งบทดลอง รพ.'!$BE:$BE,MATCH(F:F,'[3]5.งบทดลอง รพ.'!B:B,0)),)</f>
        <v>18007.2</v>
      </c>
      <c r="BJ258" s="295">
        <f>IFERROR(INDEX('[3]5.งบทดลอง รพ.'!$BF:$BF,MATCH(F:F,'[3]5.งบทดลอง รพ.'!B:B,0)),)</f>
        <v>37724.199999999997</v>
      </c>
      <c r="BK258" s="295">
        <f>IFERROR(INDEX('[3]5.งบทดลอง รพ.'!$BG:$BG,MATCH(F:F,'[3]5.งบทดลอง รพ.'!B:B,0)),)</f>
        <v>4086.6</v>
      </c>
      <c r="BL258" s="295">
        <f>IFERROR(INDEX('[3]5.งบทดลอง รพ.'!$BH:$BH,MATCH(F:F,'[3]5.งบทดลอง รพ.'!B:B,0)),)</f>
        <v>0</v>
      </c>
      <c r="BM258" s="295">
        <f>IFERROR(INDEX('[3]5.งบทดลอง รพ.'!$BI:$BI,MATCH(F:F,'[3]5.งบทดลอง รพ.'!B:B,0)),)</f>
        <v>87483.47</v>
      </c>
      <c r="BN258" s="295">
        <f>IFERROR(INDEX('[3]5.งบทดลอง รพ.'!$BJ:$BJ,MATCH(F:F,'[3]5.งบทดลอง รพ.'!B:B,0)),)</f>
        <v>3357.6</v>
      </c>
      <c r="BO258" s="295">
        <f>IFERROR(INDEX('[3]5.งบทดลอง รพ.'!$BK:$BK,MATCH(F:F,'[3]5.งบทดลอง รพ.'!B:B,0)),)</f>
        <v>10300.200000000001</v>
      </c>
      <c r="BP258" s="295">
        <f>IFERROR(INDEX('[3]5.งบทดลอง รพ.'!$BL:$BL,MATCH(F:F,'[3]5.งบทดลอง รพ.'!B:B,0)),)</f>
        <v>0</v>
      </c>
      <c r="BQ258" s="295">
        <f>IFERROR(INDEX('[3]5.งบทดลอง รพ.'!$BM:$BM,MATCH(F:F,'[3]5.งบทดลอง รพ.'!B:B,0)),)</f>
        <v>0</v>
      </c>
      <c r="BR258" s="295">
        <f>IFERROR(INDEX('[3]5.งบทดลอง รพ.'!$BN:$BN,MATCH(F:F,'[3]5.งบทดลอง รพ.'!B:B,0)),)</f>
        <v>9570.6</v>
      </c>
      <c r="BS258" s="295">
        <f>IFERROR(INDEX('[3]5.งบทดลอง รพ.'!$BO:$BO,MATCH(F:F,'[3]5.งบทดลอง รพ.'!B:B,0)),)</f>
        <v>11574.9</v>
      </c>
      <c r="BT258" s="295">
        <f>IFERROR(INDEX('[3]5.งบทดลอง รพ.'!$BP:$BP,MATCH(F:F,'[3]5.งบทดลอง รพ.'!B:B,0)),)</f>
        <v>31319.1</v>
      </c>
      <c r="BU258" s="295">
        <f>IFERROR(INDEX('[3]5.งบทดลอง รพ.'!$BQ:$BQ,MATCH(F:F,'[3]5.งบทดลอง รพ.'!B:B,0)),)</f>
        <v>17327.7</v>
      </c>
      <c r="BV258" s="295">
        <f>IFERROR(INDEX('[3]5.งบทดลอง รพ.'!$BR:$BR,MATCH(F:F,'[3]5.งบทดลอง รพ.'!B:B,0)),)</f>
        <v>14081.4</v>
      </c>
      <c r="BW258" s="295">
        <f>IFERROR(INDEX('[3]5.งบทดลอง รพ.'!$BS:$BS,MATCH(F:F,'[3]5.งบทดลอง รพ.'!B:B,0)),)</f>
        <v>9055.7999999999993</v>
      </c>
      <c r="BX258" s="295">
        <f>IFERROR(INDEX('[3]5.งบทดลอง รพ.'!$BT:$BT,MATCH(F:F,'[3]5.งบทดลอง รพ.'!B:B,0)),)</f>
        <v>15165.9</v>
      </c>
      <c r="BY258" s="295">
        <f>IFERROR(INDEX('[3]5.งบทดลอง รพ.'!$BU:$BU,MATCH(F:F,'[3]5.งบทดลอง รพ.'!B:B,0)),)</f>
        <v>9478.7999999999993</v>
      </c>
      <c r="BZ258" s="295">
        <f>IFERROR(INDEX('[3]5.งบทดลอง รพ.'!$BV:$BV,MATCH(F:F,'[3]5.งบทดลอง รพ.'!B:B,0)),)</f>
        <v>12737.7</v>
      </c>
      <c r="CA258" s="295">
        <f>IFERROR(INDEX('[3]5.งบทดลอง รพ.'!$BW:$BW,MATCH(F:F,'[3]5.งบทดลอง รพ.'!B:B,0)),)</f>
        <v>0</v>
      </c>
      <c r="CB258" s="295">
        <f>IFERROR(INDEX('[3]5.งบทดลอง รพ.'!$BX:$BX,MATCH(F:F,'[3]5.งบทดลอง รพ.'!B:B,0)),)</f>
        <v>0</v>
      </c>
      <c r="CC258" s="506">
        <f t="shared" si="40"/>
        <v>1696998.1600000004</v>
      </c>
    </row>
    <row r="259" spans="1:81" s="308" customFormat="1" ht="45">
      <c r="A259" s="307" t="s">
        <v>787</v>
      </c>
      <c r="B259" s="292" t="s">
        <v>45</v>
      </c>
      <c r="C259" s="293" t="s">
        <v>876</v>
      </c>
      <c r="D259" s="294">
        <v>52060</v>
      </c>
      <c r="E259" s="310" t="s">
        <v>877</v>
      </c>
      <c r="F259" s="504" t="s">
        <v>889</v>
      </c>
      <c r="G259" s="505" t="s">
        <v>890</v>
      </c>
      <c r="H259" s="295">
        <f>IFERROR(INDEX('[3]5.งบทดลอง รพ.'!$D:$D,MATCH(F:F,'[3]5.งบทดลอง รพ.'!B:B,0)),)</f>
        <v>66176</v>
      </c>
      <c r="I259" s="295">
        <f>IFERROR(INDEX('[3]5.งบทดลอง รพ.'!$E:$E,MATCH(F:F,'[3]5.งบทดลอง รพ.'!B:B,0)),)</f>
        <v>0</v>
      </c>
      <c r="J259" s="295">
        <f>IFERROR(INDEX('[3]5.งบทดลอง รพ.'!$F:$F,MATCH(F:F,'[3]5.งบทดลอง รพ.'!B:B,0)),)</f>
        <v>23250</v>
      </c>
      <c r="K259" s="295">
        <f>IFERROR(INDEX('[3]5.งบทดลอง รพ.'!$G:$G,MATCH(F:F,'[3]5.งบทดลอง รพ.'!B:B,0)),)</f>
        <v>6997</v>
      </c>
      <c r="L259" s="295">
        <f>IFERROR(INDEX('[3]5.งบทดลอง รพ.'!$H:$H,MATCH(F:F,'[3]5.งบทดลอง รพ.'!B:B,0)),)</f>
        <v>0</v>
      </c>
      <c r="M259" s="295">
        <f>IFERROR(INDEX('[3]5.งบทดลอง รพ.'!$I:$I,MATCH(F:F,'[3]5.งบทดลอง รพ.'!B:B,0)),)</f>
        <v>0</v>
      </c>
      <c r="N259" s="295">
        <f>IFERROR(INDEX('[3]5.งบทดลอง รพ.'!$J:$J,MATCH(F:F,'[3]5.งบทดลอง รพ.'!B:B,0)),)</f>
        <v>119243</v>
      </c>
      <c r="O259" s="295">
        <f>IFERROR(INDEX('[3]5.งบทดลอง รพ.'!$K:$K,MATCH(F:F,'[3]5.งบทดลอง รพ.'!B:B,0)),)</f>
        <v>6997</v>
      </c>
      <c r="P259" s="295">
        <f>IFERROR(INDEX('[3]5.งบทดลอง รพ.'!$L:$L,MATCH(F:F,'[3]5.งบทดลอง รพ.'!B:B,0)),)</f>
        <v>3000</v>
      </c>
      <c r="Q259" s="295">
        <f>IFERROR(INDEX('[3]5.งบทดลอง รพ.'!$M:$M,MATCH(F:F,'[3]5.งบทดลอง รพ.'!B:B,0)),)</f>
        <v>18000</v>
      </c>
      <c r="R259" s="295">
        <f>IFERROR(INDEX('[3]5.งบทดลอง รพ.'!$N:$N,MATCH(F:F,'[3]5.งบทดลอง รพ.'!B:B,0)),)</f>
        <v>4380</v>
      </c>
      <c r="S259" s="295">
        <f>IFERROR(INDEX('[3]5.งบทดลอง รพ.'!$O:$O,MATCH(F:F,'[3]5.งบทดลอง รพ.'!B:B,0)),)</f>
        <v>4500</v>
      </c>
      <c r="T259" s="295">
        <f>IFERROR(INDEX('[3]5.งบทดลอง รพ.'!$P:$P,MATCH(F:F,'[3]5.งบทดลอง รพ.'!B:B,0)),)</f>
        <v>4500</v>
      </c>
      <c r="U259" s="295">
        <f>IFERROR(INDEX('[3]5.งบทดลอง รพ.'!$Q:$Q,MATCH(F:F,'[3]5.งบทดลอง รพ.'!B:B,0)),)</f>
        <v>4500</v>
      </c>
      <c r="V259" s="295">
        <f>IFERROR(INDEX('[3]5.งบทดลอง รพ.'!$R:$R,MATCH(F:F,'[3]5.งบทดลอง รพ.'!B:B,0)),)</f>
        <v>2250</v>
      </c>
      <c r="W259" s="295">
        <f>IFERROR(INDEX('[3]5.งบทดลอง รพ.'!$S:$S,MATCH(F:F,'[3]5.งบทดลอง รพ.'!B:B,0)),)</f>
        <v>2250</v>
      </c>
      <c r="X259" s="295">
        <f>IFERROR(INDEX('[3]5.งบทดลอง รพ.'!$T:$T,MATCH(F:F,'[3]5.งบทดลอง รพ.'!B:B,0)),)</f>
        <v>6000</v>
      </c>
      <c r="Y259" s="295">
        <f>IFERROR(INDEX('[3]5.งบทดลอง รพ.'!$U:$U,MATCH(F:F,'[3]5.งบทดลอง รพ.'!B:B,0)),)</f>
        <v>0</v>
      </c>
      <c r="Z259" s="295">
        <f>IFERROR(INDEX('[3]5.งบทดลอง รพ.'!$V:$V,MATCH(F:F,'[3]5.งบทดลอง รพ.'!B:B,0)),)</f>
        <v>74199</v>
      </c>
      <c r="AA259" s="295">
        <f>IFERROR(INDEX('[3]5.งบทดลอง รพ.'!$W:$W,MATCH(F:F,'[3]5.งบทดลอง รพ.'!B:B,0)),)</f>
        <v>14900</v>
      </c>
      <c r="AB259" s="295">
        <f>IFERROR(INDEX('[3]5.งบทดลอง รพ.'!$X:$X,MATCH(F:F,'[3]5.งบทดลอง รพ.'!B:B,0)),)</f>
        <v>0</v>
      </c>
      <c r="AC259" s="295">
        <f>IFERROR(INDEX('[3]5.งบทดลอง รพ.'!$Y:$Y,MATCH(F:F,'[3]5.งบทดลอง รพ.'!B:B,0)),)</f>
        <v>22380</v>
      </c>
      <c r="AD259" s="295">
        <f>IFERROR(INDEX('[3]5.งบทดลอง รพ.'!$Z:$Z,MATCH(F:F,'[3]5.งบทดลอง รพ.'!B:B,0)),)</f>
        <v>3375</v>
      </c>
      <c r="AE259" s="295">
        <f>IFERROR(INDEX('[3]5.งบทดลอง รพ.'!$AA:$AA,MATCH(F:F,'[3]5.งบทดลอง รพ.'!B:B,0)),)</f>
        <v>0</v>
      </c>
      <c r="AF259" s="295">
        <f>IFERROR(INDEX('[3]5.งบทดลอง รพ.'!$AB:$AB,MATCH(F:F,'[3]5.งบทดลอง รพ.'!B:B,0)),)</f>
        <v>0</v>
      </c>
      <c r="AG259" s="295">
        <f>IFERROR(INDEX('[3]5.งบทดลอง รพ.'!$AC:$AC,MATCH(F:F,'[3]5.งบทดลอง รพ.'!B:B,0)),)</f>
        <v>0</v>
      </c>
      <c r="AH259" s="295">
        <f>IFERROR(INDEX('[3]5.งบทดลอง รพ.'!$AD:$AD,MATCH(F:F,'[3]5.งบทดลอง รพ.'!B:B,0)),)</f>
        <v>0</v>
      </c>
      <c r="AI259" s="295">
        <f>IFERROR(INDEX('[3]5.งบทดลอง รพ.'!$AE:$AE,MATCH(F:F,'[3]5.งบทดลอง รพ.'!B:B,0)),)</f>
        <v>129182</v>
      </c>
      <c r="AJ259" s="295">
        <f>IFERROR(INDEX('[3]5.งบทดลอง รพ.'!$AF:$AF,MATCH(F:F,'[3]5.งบทดลอง รพ.'!B:B,0)),)</f>
        <v>2250</v>
      </c>
      <c r="AK259" s="295">
        <f>IFERROR(INDEX('[3]5.งบทดลอง รพ.'!$AG:$AG,MATCH(F:F,'[3]5.งบทดลอง รพ.'!B:B,0)),)</f>
        <v>1500</v>
      </c>
      <c r="AL259" s="295">
        <f>IFERROR(INDEX('[3]5.งบทดลอง รพ.'!$AH:$AH,MATCH(F:F,'[3]5.งบทดลอง รพ.'!B:B,0)),)</f>
        <v>3000</v>
      </c>
      <c r="AM259" s="295">
        <f>IFERROR(INDEX('[3]5.งบทดลอง รพ.'!$AI:$AI,MATCH(F:F,'[3]5.งบทดลอง รพ.'!B:B,0)),)</f>
        <v>3000</v>
      </c>
      <c r="AN259" s="295">
        <f>IFERROR(INDEX('[3]5.งบทดลอง รพ.'!$AJ:$AJ,MATCH(F:F,'[3]5.งบทดลอง รพ.'!B:B,0)),)</f>
        <v>4372</v>
      </c>
      <c r="AO259" s="295">
        <f>IFERROR(INDEX('[3]5.งบทดลอง รพ.'!$AK:$AK,MATCH(F:F,'[3]5.งบทดลอง รพ.'!B:B,0)),)</f>
        <v>3000</v>
      </c>
      <c r="AP259" s="295">
        <f>IFERROR(INDEX('[3]5.งบทดลอง รพ.'!$AL:$AL,MATCH(F:F,'[3]5.งบทดลอง รพ.'!B:B,0)),)</f>
        <v>4500</v>
      </c>
      <c r="AQ259" s="295">
        <f>IFERROR(INDEX('[3]5.งบทดลอง รพ.'!$AM:$AM,MATCH(F:F,'[3]5.งบทดลอง รพ.'!B:B,0)),)</f>
        <v>6000</v>
      </c>
      <c r="AR259" s="295">
        <f>IFERROR(INDEX('[3]5.งบทดลอง รพ.'!$AN:$AN,MATCH(F:F,'[3]5.งบทดลอง รพ.'!B:B,0)),)</f>
        <v>4500</v>
      </c>
      <c r="AS259" s="295">
        <f>IFERROR(INDEX('[3]5.งบทดลอง รพ.'!$AO:$AO,MATCH(F:F,'[3]5.งบทดลอง รพ.'!B:B,0)),)</f>
        <v>3000</v>
      </c>
      <c r="AT259" s="295">
        <f>IFERROR(INDEX('[3]5.งบทดลอง รพ.'!$AP:$AP,MATCH(F:F,'[3]5.งบทดลอง รพ.'!B:B,0)),)</f>
        <v>3000</v>
      </c>
      <c r="AU259" s="295">
        <f>IFERROR(INDEX('[3]5.งบทดลอง รพ.'!$AQ:$AQ,MATCH(F:F,'[3]5.งบทดลอง รพ.'!B:B,0)),)</f>
        <v>48929</v>
      </c>
      <c r="AV259" s="295">
        <f>IFERROR(INDEX('[3]5.งบทดลอง รพ.'!$AR:$AR,MATCH(F:F,'[3]5.งบทดลอง รพ.'!B:B,0)),)</f>
        <v>5784</v>
      </c>
      <c r="AW259" s="295">
        <f>IFERROR(INDEX('[3]5.งบทดลอง รพ.'!$AS:$AS,MATCH(F:F,'[3]5.งบทดลอง รพ.'!B:B,0)),)</f>
        <v>3000</v>
      </c>
      <c r="AX259" s="295">
        <f>IFERROR(INDEX('[3]5.งบทดลอง รพ.'!$AT:$AT,MATCH(F:F,'[3]5.งบทดลอง รพ.'!B:B,0)),)</f>
        <v>3750</v>
      </c>
      <c r="AY259" s="295">
        <f>IFERROR(INDEX('[3]5.งบทดลอง รพ.'!$AU:$AU,MATCH(F:F,'[3]5.งบทดลอง รพ.'!B:B,0)),)</f>
        <v>3000</v>
      </c>
      <c r="AZ259" s="295">
        <f>IFERROR(INDEX('[3]5.งบทดลอง รพ.'!$AV:$AV,MATCH(F:F,'[3]5.งบทดลอง รพ.'!B:B,0)),)</f>
        <v>5949</v>
      </c>
      <c r="BA259" s="295">
        <f>IFERROR(INDEX('[3]5.งบทดลอง รพ.'!$AW:$AW,MATCH(F:F,'[3]5.งบทดลอง รพ.'!B:B,0)),)</f>
        <v>4500</v>
      </c>
      <c r="BB259" s="295">
        <f>IFERROR(INDEX('[3]5.งบทดลอง รพ.'!$AX:$AX,MATCH(F:F,'[3]5.งบทดลอง รพ.'!B:B,0)),)</f>
        <v>89887</v>
      </c>
      <c r="BC259" s="295">
        <f>IFERROR(INDEX('[3]5.งบทดลอง รพ.'!$AY:$AY,MATCH(F:F,'[3]5.งบทดลอง รพ.'!B:B,0)),)</f>
        <v>6750</v>
      </c>
      <c r="BD259" s="295">
        <f>IFERROR(INDEX('[3]5.งบทดลอง รพ.'!$AZ:$AZ,MATCH(F:F,'[3]5.งบทดลอง รพ.'!B:B,0)),)</f>
        <v>2925</v>
      </c>
      <c r="BE259" s="295">
        <f>IFERROR(INDEX('[3]5.งบทดลอง รพ.'!$BA:$BA,MATCH(F:F,'[3]5.งบทดลอง รพ.'!B:B,0)),)</f>
        <v>4500</v>
      </c>
      <c r="BF259" s="295">
        <f>IFERROR(INDEX('[3]5.งบทดลอง รพ.'!$BB:$BB,MATCH(F:F,'[3]5.งบทดลอง รพ.'!B:B,0)),)</f>
        <v>6183</v>
      </c>
      <c r="BG259" s="295">
        <f>IFERROR(INDEX('[3]5.งบทดลอง รพ.'!$BC:$BC,MATCH(F:F,'[3]5.งบทดลอง รพ.'!B:B,0)),)</f>
        <v>0</v>
      </c>
      <c r="BH259" s="295">
        <f>IFERROR(INDEX('[3]5.งบทดลอง รพ.'!$BD:$BD,MATCH(F:F,'[3]5.งบทดลอง รพ.'!B:B,0)),)</f>
        <v>8880</v>
      </c>
      <c r="BI259" s="295">
        <f>IFERROR(INDEX('[3]5.งบทดลอง รพ.'!$BE:$BE,MATCH(F:F,'[3]5.งบทดลอง รพ.'!B:B,0)),)</f>
        <v>6000</v>
      </c>
      <c r="BJ259" s="295">
        <f>IFERROR(INDEX('[3]5.งบทดลอง รพ.'!$BF:$BF,MATCH(F:F,'[3]5.งบทดลอง รพ.'!B:B,0)),)</f>
        <v>750</v>
      </c>
      <c r="BK259" s="295">
        <f>IFERROR(INDEX('[3]5.งบทดลอง รพ.'!$BG:$BG,MATCH(F:F,'[3]5.งบทดลอง รพ.'!B:B,0)),)</f>
        <v>2250</v>
      </c>
      <c r="BL259" s="295">
        <f>IFERROR(INDEX('[3]5.งบทดลอง รพ.'!$BH:$BH,MATCH(F:F,'[3]5.งบทดลอง รพ.'!B:B,0)),)</f>
        <v>1500</v>
      </c>
      <c r="BM259" s="295">
        <f>IFERROR(INDEX('[3]5.งบทดลอง รพ.'!$BI:$BI,MATCH(F:F,'[3]5.งบทดลอง รพ.'!B:B,0)),)</f>
        <v>67413</v>
      </c>
      <c r="BN259" s="295">
        <f>IFERROR(INDEX('[3]5.งบทดลอง รพ.'!$BJ:$BJ,MATCH(F:F,'[3]5.งบทดลอง รพ.'!B:B,0)),)</f>
        <v>25055</v>
      </c>
      <c r="BO259" s="295">
        <f>IFERROR(INDEX('[3]5.งบทดลอง รพ.'!$BK:$BK,MATCH(F:F,'[3]5.งบทดลอง รพ.'!B:B,0)),)</f>
        <v>10088</v>
      </c>
      <c r="BP259" s="295">
        <f>IFERROR(INDEX('[3]5.งบทดลอง รพ.'!$BL:$BL,MATCH(F:F,'[3]5.งบทดลอง รพ.'!B:B,0)),)</f>
        <v>9000</v>
      </c>
      <c r="BQ259" s="295">
        <f>IFERROR(INDEX('[3]5.งบทดลอง รพ.'!$BM:$BM,MATCH(F:F,'[3]5.งบทดลอง รพ.'!B:B,0)),)</f>
        <v>5535</v>
      </c>
      <c r="BR259" s="295">
        <f>IFERROR(INDEX('[3]5.งบทดลอง รพ.'!$BN:$BN,MATCH(F:F,'[3]5.งบทดลอง รพ.'!B:B,0)),)</f>
        <v>4500</v>
      </c>
      <c r="BS259" s="295">
        <f>IFERROR(INDEX('[3]5.งบทดลอง รพ.'!$BO:$BO,MATCH(F:F,'[3]5.งบทดลอง รพ.'!B:B,0)),)</f>
        <v>6000</v>
      </c>
      <c r="BT259" s="295">
        <f>IFERROR(INDEX('[3]5.งบทดลอง รพ.'!$BP:$BP,MATCH(F:F,'[3]5.งบทดลอง รพ.'!B:B,0)),)</f>
        <v>38175</v>
      </c>
      <c r="BU259" s="295">
        <f>IFERROR(INDEX('[3]5.งบทดลอง รพ.'!$BQ:$BQ,MATCH(F:F,'[3]5.งบทดลอง รพ.'!B:B,0)),)</f>
        <v>0</v>
      </c>
      <c r="BV259" s="295">
        <f>IFERROR(INDEX('[3]5.งบทดลอง รพ.'!$BR:$BR,MATCH(F:F,'[3]5.งบทดลอง รพ.'!B:B,0)),)</f>
        <v>0</v>
      </c>
      <c r="BW259" s="295">
        <f>IFERROR(INDEX('[3]5.งบทดลอง รพ.'!$BS:$BS,MATCH(F:F,'[3]5.งบทดลอง รพ.'!B:B,0)),)</f>
        <v>0</v>
      </c>
      <c r="BX259" s="295">
        <f>IFERROR(INDEX('[3]5.งบทดลอง รพ.'!$BT:$BT,MATCH(F:F,'[3]5.งบทดลอง รพ.'!B:B,0)),)</f>
        <v>0</v>
      </c>
      <c r="BY259" s="295">
        <f>IFERROR(INDEX('[3]5.งบทดลอง รพ.'!$BU:$BU,MATCH(F:F,'[3]5.งบทดลอง รพ.'!B:B,0)),)</f>
        <v>26137</v>
      </c>
      <c r="BZ259" s="295">
        <f>IFERROR(INDEX('[3]5.งบทดลอง รพ.'!$BV:$BV,MATCH(F:F,'[3]5.งบทดลอง รพ.'!B:B,0)),)</f>
        <v>0</v>
      </c>
      <c r="CA259" s="295">
        <f>IFERROR(INDEX('[3]5.งบทดลอง รพ.'!$BW:$BW,MATCH(F:F,'[3]5.งบทดลอง รพ.'!B:B,0)),)</f>
        <v>0</v>
      </c>
      <c r="CB259" s="295">
        <f>IFERROR(INDEX('[3]5.งบทดลอง รพ.'!$BX:$BX,MATCH(F:F,'[3]5.งบทดลอง รพ.'!B:B,0)),)</f>
        <v>0</v>
      </c>
      <c r="CC259" s="506">
        <f t="shared" si="40"/>
        <v>950641</v>
      </c>
    </row>
    <row r="260" spans="1:81" s="308" customFormat="1" ht="45">
      <c r="A260" s="307" t="s">
        <v>787</v>
      </c>
      <c r="B260" s="292" t="s">
        <v>45</v>
      </c>
      <c r="C260" s="293" t="s">
        <v>876</v>
      </c>
      <c r="D260" s="294">
        <v>52060</v>
      </c>
      <c r="E260" s="310" t="s">
        <v>877</v>
      </c>
      <c r="F260" s="504" t="s">
        <v>891</v>
      </c>
      <c r="G260" s="505" t="s">
        <v>892</v>
      </c>
      <c r="H260" s="295">
        <f>IFERROR(INDEX('[3]5.งบทดลอง รพ.'!$D:$D,MATCH(F:F,'[3]5.งบทดลอง รพ.'!B:B,0)),)</f>
        <v>754303</v>
      </c>
      <c r="I260" s="295">
        <f>IFERROR(INDEX('[3]5.งบทดลอง รพ.'!$E:$E,MATCH(F:F,'[3]5.งบทดลอง รพ.'!B:B,0)),)</f>
        <v>125674</v>
      </c>
      <c r="J260" s="295">
        <f>IFERROR(INDEX('[3]5.งบทดลอง รพ.'!$F:$F,MATCH(F:F,'[3]5.งบทดลอง รพ.'!B:B,0)),)</f>
        <v>231991</v>
      </c>
      <c r="K260" s="295">
        <f>IFERROR(INDEX('[3]5.งบทดลอง รพ.'!$G:$G,MATCH(F:F,'[3]5.งบทดลอง รพ.'!B:B,0)),)</f>
        <v>104978</v>
      </c>
      <c r="L260" s="295">
        <f>IFERROR(INDEX('[3]5.งบทดลอง รพ.'!$H:$H,MATCH(F:F,'[3]5.งบทดลอง รพ.'!B:B,0)),)</f>
        <v>77922</v>
      </c>
      <c r="M260" s="295">
        <f>IFERROR(INDEX('[3]5.งบทดลอง รพ.'!$I:$I,MATCH(F:F,'[3]5.งบทดลอง รพ.'!B:B,0)),)</f>
        <v>40148</v>
      </c>
      <c r="N260" s="295">
        <f>IFERROR(INDEX('[3]5.งบทดลอง รพ.'!$J:$J,MATCH(F:F,'[3]5.งบทดลอง รพ.'!B:B,0)),)</f>
        <v>1693403</v>
      </c>
      <c r="O260" s="295">
        <f>IFERROR(INDEX('[3]5.งบทดลอง รพ.'!$K:$K,MATCH(F:F,'[3]5.งบทดลอง รพ.'!B:B,0)),)</f>
        <v>104978</v>
      </c>
      <c r="P260" s="295">
        <f>IFERROR(INDEX('[3]5.งบทดลอง รพ.'!$L:$L,MATCH(F:F,'[3]5.งบทดลอง รพ.'!B:B,0)),)</f>
        <v>45648</v>
      </c>
      <c r="Q260" s="295">
        <f>IFERROR(INDEX('[3]5.งบทดลอง รพ.'!$M:$M,MATCH(F:F,'[3]5.งบทดลอง รพ.'!B:B,0)),)</f>
        <v>344699</v>
      </c>
      <c r="R260" s="295">
        <f>IFERROR(INDEX('[3]5.งบทดลอง รพ.'!$N:$N,MATCH(F:F,'[3]5.งบทดลอง รพ.'!B:B,0)),)</f>
        <v>33663</v>
      </c>
      <c r="S260" s="295">
        <f>IFERROR(INDEX('[3]5.งบทดลอง รพ.'!$O:$O,MATCH(F:F,'[3]5.งบทดลอง รพ.'!B:B,0)),)</f>
        <v>161878</v>
      </c>
      <c r="T260" s="295">
        <f>IFERROR(INDEX('[3]5.งบทดลอง รพ.'!$P:$P,MATCH(F:F,'[3]5.งบทดลอง รพ.'!B:B,0)),)</f>
        <v>289427</v>
      </c>
      <c r="U260" s="295">
        <f>IFERROR(INDEX('[3]5.งบทดลอง รพ.'!$Q:$Q,MATCH(F:F,'[3]5.งบทดลอง รพ.'!B:B,0)),)</f>
        <v>215934</v>
      </c>
      <c r="V260" s="295">
        <f>IFERROR(INDEX('[3]5.งบทดลอง รพ.'!$R:$R,MATCH(F:F,'[3]5.งบทดลอง รพ.'!B:B,0)),)</f>
        <v>15210</v>
      </c>
      <c r="W260" s="295">
        <f>IFERROR(INDEX('[3]5.งบทดลอง รพ.'!$S:$S,MATCH(F:F,'[3]5.งบทดลอง รพ.'!B:B,0)),)</f>
        <v>62642</v>
      </c>
      <c r="X260" s="295">
        <f>IFERROR(INDEX('[3]5.งบทดลอง รพ.'!$T:$T,MATCH(F:F,'[3]5.งบทดลอง รพ.'!B:B,0)),)</f>
        <v>43754</v>
      </c>
      <c r="Y260" s="295">
        <f>IFERROR(INDEX('[3]5.งบทดลอง รพ.'!$U:$U,MATCH(F:F,'[3]5.งบทดลอง รพ.'!B:B,0)),)</f>
        <v>0</v>
      </c>
      <c r="Z260" s="295">
        <f>IFERROR(INDEX('[3]5.งบทดลอง รพ.'!$V:$V,MATCH(F:F,'[3]5.งบทดลอง รพ.'!B:B,0)),)</f>
        <v>742237</v>
      </c>
      <c r="AA260" s="295">
        <f>IFERROR(INDEX('[3]5.งบทดลอง รพ.'!$W:$W,MATCH(F:F,'[3]5.งบทดลอง รพ.'!B:B,0)),)</f>
        <v>150635</v>
      </c>
      <c r="AB260" s="295">
        <f>IFERROR(INDEX('[3]5.งบทดลอง รพ.'!$X:$X,MATCH(F:F,'[3]5.งบทดลอง รพ.'!B:B,0)),)</f>
        <v>60809</v>
      </c>
      <c r="AC260" s="295">
        <f>IFERROR(INDEX('[3]5.งบทดลอง รพ.'!$Y:$Y,MATCH(F:F,'[3]5.งบทดลอง รพ.'!B:B,0)),)</f>
        <v>219291</v>
      </c>
      <c r="AD260" s="295">
        <f>IFERROR(INDEX('[3]5.งบทดลอง รพ.'!$Z:$Z,MATCH(F:F,'[3]5.งบทดลอง รพ.'!B:B,0)),)</f>
        <v>83398</v>
      </c>
      <c r="AE260" s="295">
        <f>IFERROR(INDEX('[3]5.งบทดลอง รพ.'!$AA:$AA,MATCH(F:F,'[3]5.งบทดลอง รพ.'!B:B,0)),)</f>
        <v>75425.119999999995</v>
      </c>
      <c r="AF260" s="295">
        <f>IFERROR(INDEX('[3]5.งบทดลอง รพ.'!$AB:$AB,MATCH(F:F,'[3]5.งบทดลอง รพ.'!B:B,0)),)</f>
        <v>73056</v>
      </c>
      <c r="AG260" s="295">
        <f>IFERROR(INDEX('[3]5.งบทดลอง รพ.'!$AC:$AC,MATCH(F:F,'[3]5.งบทดลอง รพ.'!B:B,0)),)</f>
        <v>34179</v>
      </c>
      <c r="AH260" s="295">
        <f>IFERROR(INDEX('[3]5.งบทดลอง รพ.'!$AD:$AD,MATCH(F:F,'[3]5.งบทดลอง รพ.'!B:B,0)),)</f>
        <v>44997.440000000002</v>
      </c>
      <c r="AI260" s="295">
        <f>IFERROR(INDEX('[3]5.งบทดลอง รพ.'!$AE:$AE,MATCH(F:F,'[3]5.งบทดลอง รพ.'!B:B,0)),)</f>
        <v>1191603</v>
      </c>
      <c r="AJ260" s="295">
        <f>IFERROR(INDEX('[3]5.งบทดลอง รพ.'!$AF:$AF,MATCH(F:F,'[3]5.งบทดลอง รพ.'!B:B,0)),)</f>
        <v>79665</v>
      </c>
      <c r="AK260" s="295">
        <f>IFERROR(INDEX('[3]5.งบทดลอง รพ.'!$AG:$AG,MATCH(F:F,'[3]5.งบทดลอง รพ.'!B:B,0)),)</f>
        <v>23371</v>
      </c>
      <c r="AL260" s="295">
        <f>IFERROR(INDEX('[3]5.งบทดลอง รพ.'!$AH:$AH,MATCH(F:F,'[3]5.งบทดลอง รพ.'!B:B,0)),)</f>
        <v>33690</v>
      </c>
      <c r="AM260" s="295">
        <f>IFERROR(INDEX('[3]5.งบทดลอง รพ.'!$AI:$AI,MATCH(F:F,'[3]5.งบทดลอง รพ.'!B:B,0)),)</f>
        <v>44769</v>
      </c>
      <c r="AN260" s="295">
        <f>IFERROR(INDEX('[3]5.งบทดลอง รพ.'!$AJ:$AJ,MATCH(F:F,'[3]5.งบทดลอง รพ.'!B:B,0)),)</f>
        <v>87458</v>
      </c>
      <c r="AO260" s="295">
        <f>IFERROR(INDEX('[3]5.งบทดลอง รพ.'!$AK:$AK,MATCH(F:F,'[3]5.งบทดลอง รพ.'!B:B,0)),)</f>
        <v>40077</v>
      </c>
      <c r="AP260" s="295">
        <f>IFERROR(INDEX('[3]5.งบทดลอง รพ.'!$AL:$AL,MATCH(F:F,'[3]5.งบทดลอง รพ.'!B:B,0)),)</f>
        <v>39833</v>
      </c>
      <c r="AQ260" s="295">
        <f>IFERROR(INDEX('[3]5.งบทดลอง รพ.'!$AM:$AM,MATCH(F:F,'[3]5.งบทดลอง รพ.'!B:B,0)),)</f>
        <v>101335</v>
      </c>
      <c r="AR260" s="295">
        <f>IFERROR(INDEX('[3]5.งบทดลอง รพ.'!$AN:$AN,MATCH(F:F,'[3]5.งบทดลอง รพ.'!B:B,0)),)</f>
        <v>70937</v>
      </c>
      <c r="AS260" s="295">
        <f>IFERROR(INDEX('[3]5.งบทดลอง รพ.'!$AO:$AO,MATCH(F:F,'[3]5.งบทดลอง รพ.'!B:B,0)),)</f>
        <v>57317</v>
      </c>
      <c r="AT260" s="295">
        <f>IFERROR(INDEX('[3]5.งบทดลอง รพ.'!$AP:$AP,MATCH(F:F,'[3]5.งบทดลอง รพ.'!B:B,0)),)</f>
        <v>35514</v>
      </c>
      <c r="AU260" s="295">
        <f>IFERROR(INDEX('[3]5.งบทดลอง รพ.'!$AQ:$AQ,MATCH(F:F,'[3]5.งบทดลอง รพ.'!B:B,0)),)</f>
        <v>423486</v>
      </c>
      <c r="AV260" s="295">
        <f>IFERROR(INDEX('[3]5.งบทดลอง รพ.'!$AR:$AR,MATCH(F:F,'[3]5.งบทดลอง รพ.'!B:B,0)),)</f>
        <v>56952</v>
      </c>
      <c r="AW260" s="295">
        <f>IFERROR(INDEX('[3]5.งบทดลอง รพ.'!$AS:$AS,MATCH(F:F,'[3]5.งบทดลอง รพ.'!B:B,0)),)</f>
        <v>59193</v>
      </c>
      <c r="AX260" s="295">
        <f>IFERROR(INDEX('[3]5.งบทดลอง รพ.'!$AT:$AT,MATCH(F:F,'[3]5.งบทดลอง รพ.'!B:B,0)),)</f>
        <v>54686</v>
      </c>
      <c r="AY260" s="295">
        <f>IFERROR(INDEX('[3]5.งบทดลอง รพ.'!$AU:$AU,MATCH(F:F,'[3]5.งบทดลอง รพ.'!B:B,0)),)</f>
        <v>51844</v>
      </c>
      <c r="AZ260" s="295">
        <f>IFERROR(INDEX('[3]5.งบทดลอง รพ.'!$AV:$AV,MATCH(F:F,'[3]5.งบทดลอง รพ.'!B:B,0)),)</f>
        <v>28113</v>
      </c>
      <c r="BA260" s="295">
        <f>IFERROR(INDEX('[3]5.งบทดลอง รพ.'!$AW:$AW,MATCH(F:F,'[3]5.งบทดลอง รพ.'!B:B,0)),)</f>
        <v>48129</v>
      </c>
      <c r="BB260" s="295">
        <f>IFERROR(INDEX('[3]5.งบทดลอง รพ.'!$AX:$AX,MATCH(F:F,'[3]5.งบทดลอง รพ.'!B:B,0)),)</f>
        <v>693733</v>
      </c>
      <c r="BC260" s="295">
        <f>IFERROR(INDEX('[3]5.งบทดลอง รพ.'!$AY:$AY,MATCH(F:F,'[3]5.งบทดลอง รพ.'!B:B,0)),)</f>
        <v>88762</v>
      </c>
      <c r="BD260" s="295">
        <f>IFERROR(INDEX('[3]5.งบทดลอง รพ.'!$AZ:$AZ,MATCH(F:F,'[3]5.งบทดลอง รพ.'!B:B,0)),)</f>
        <v>50447</v>
      </c>
      <c r="BE260" s="295">
        <f>IFERROR(INDEX('[3]5.งบทดลอง รพ.'!$BA:$BA,MATCH(F:F,'[3]5.งบทดลอง รพ.'!B:B,0)),)</f>
        <v>98811</v>
      </c>
      <c r="BF260" s="295">
        <f>IFERROR(INDEX('[3]5.งบทดลอง รพ.'!$BB:$BB,MATCH(F:F,'[3]5.งบทดลอง รพ.'!B:B,0)),)</f>
        <v>119312</v>
      </c>
      <c r="BG260" s="295">
        <f>IFERROR(INDEX('[3]5.งบทดลอง รพ.'!$BC:$BC,MATCH(F:F,'[3]5.งบทดลอง รพ.'!B:B,0)),)</f>
        <v>65485</v>
      </c>
      <c r="BH260" s="295">
        <f>IFERROR(INDEX('[3]5.งบทดลอง รพ.'!$BD:$BD,MATCH(F:F,'[3]5.งบทดลอง รพ.'!B:B,0)),)</f>
        <v>180098</v>
      </c>
      <c r="BI260" s="295">
        <f>IFERROR(INDEX('[3]5.งบทดลอง รพ.'!$BE:$BE,MATCH(F:F,'[3]5.งบทดลอง รพ.'!B:B,0)),)</f>
        <v>129464</v>
      </c>
      <c r="BJ260" s="295">
        <f>IFERROR(INDEX('[3]5.งบทดลอง รพ.'!$BF:$BF,MATCH(F:F,'[3]5.งบทดลอง รพ.'!B:B,0)),)</f>
        <v>58904</v>
      </c>
      <c r="BK260" s="295">
        <f>IFERROR(INDEX('[3]5.งบทดลอง รพ.'!$BG:$BG,MATCH(F:F,'[3]5.งบทดลอง รพ.'!B:B,0)),)</f>
        <v>14707</v>
      </c>
      <c r="BL260" s="295">
        <f>IFERROR(INDEX('[3]5.งบทดลอง รพ.'!$BH:$BH,MATCH(F:F,'[3]5.งบทดลอง รพ.'!B:B,0)),)</f>
        <v>27767</v>
      </c>
      <c r="BM260" s="295">
        <f>IFERROR(INDEX('[3]5.งบทดลอง รพ.'!$BI:$BI,MATCH(F:F,'[3]5.งบทดลอง รพ.'!B:B,0)),)</f>
        <v>589758</v>
      </c>
      <c r="BN260" s="295">
        <f>IFERROR(INDEX('[3]5.งบทดลอง รพ.'!$BJ:$BJ,MATCH(F:F,'[3]5.งบทดลอง รพ.'!B:B,0)),)</f>
        <v>304210</v>
      </c>
      <c r="BO260" s="295">
        <f>IFERROR(INDEX('[3]5.งบทดลอง รพ.'!$BK:$BK,MATCH(F:F,'[3]5.งบทดลอง รพ.'!B:B,0)),)</f>
        <v>57283</v>
      </c>
      <c r="BP260" s="295">
        <f>IFERROR(INDEX('[3]5.งบทดลอง รพ.'!$BL:$BL,MATCH(F:F,'[3]5.งบทดลอง รพ.'!B:B,0)),)</f>
        <v>31812</v>
      </c>
      <c r="BQ260" s="295">
        <f>IFERROR(INDEX('[3]5.งบทดลอง รพ.'!$BM:$BM,MATCH(F:F,'[3]5.งบทดลอง รพ.'!B:B,0)),)</f>
        <v>52679</v>
      </c>
      <c r="BR260" s="295">
        <f>IFERROR(INDEX('[3]5.งบทดลอง รพ.'!$BN:$BN,MATCH(F:F,'[3]5.งบทดลอง รพ.'!B:B,0)),)</f>
        <v>98423</v>
      </c>
      <c r="BS260" s="295">
        <f>IFERROR(INDEX('[3]5.งบทดลอง รพ.'!$BO:$BO,MATCH(F:F,'[3]5.งบทดลอง รพ.'!B:B,0)),)</f>
        <v>42301</v>
      </c>
      <c r="BT260" s="295">
        <f>IFERROR(INDEX('[3]5.งบทดลอง รพ.'!$BP:$BP,MATCH(F:F,'[3]5.งบทดลอง รพ.'!B:B,0)),)</f>
        <v>305865</v>
      </c>
      <c r="BU260" s="295">
        <f>IFERROR(INDEX('[3]5.งบทดลอง รพ.'!$BQ:$BQ,MATCH(F:F,'[3]5.งบทดลอง รพ.'!B:B,0)),)</f>
        <v>74116.490000000005</v>
      </c>
      <c r="BV260" s="295">
        <f>IFERROR(INDEX('[3]5.งบทดลอง รพ.'!$BR:$BR,MATCH(F:F,'[3]5.งบทดลอง รพ.'!B:B,0)),)</f>
        <v>53304</v>
      </c>
      <c r="BW260" s="295">
        <f>IFERROR(INDEX('[3]5.งบทดลอง รพ.'!$BS:$BS,MATCH(F:F,'[3]5.งบทดลอง รพ.'!B:B,0)),)</f>
        <v>122807</v>
      </c>
      <c r="BX260" s="295">
        <f>IFERROR(INDEX('[3]5.งบทดลอง รพ.'!$BT:$BT,MATCH(F:F,'[3]5.งบทดลอง รพ.'!B:B,0)),)</f>
        <v>113288</v>
      </c>
      <c r="BY260" s="295">
        <f>IFERROR(INDEX('[3]5.งบทดลอง รพ.'!$BU:$BU,MATCH(F:F,'[3]5.งบทดลอง รพ.'!B:B,0)),)</f>
        <v>233398</v>
      </c>
      <c r="BZ260" s="295">
        <f>IFERROR(INDEX('[3]5.งบทดลอง รพ.'!$BV:$BV,MATCH(F:F,'[3]5.งบทดลอง รพ.'!B:B,0)),)</f>
        <v>50585</v>
      </c>
      <c r="CA260" s="295">
        <f>IFERROR(INDEX('[3]5.งบทดลอง รพ.'!$BW:$BW,MATCH(F:F,'[3]5.งบทดลอง รพ.'!B:B,0)),)</f>
        <v>60154</v>
      </c>
      <c r="CB260" s="295">
        <f>IFERROR(INDEX('[3]5.งบทดลอง รพ.'!$BX:$BX,MATCH(F:F,'[3]5.งบทดลอง รพ.'!B:B,0)),)</f>
        <v>41458</v>
      </c>
      <c r="CC260" s="506">
        <f t="shared" si="40"/>
        <v>12117183.050000001</v>
      </c>
    </row>
    <row r="261" spans="1:81" s="308" customFormat="1" ht="45">
      <c r="A261" s="307" t="s">
        <v>787</v>
      </c>
      <c r="B261" s="292" t="s">
        <v>45</v>
      </c>
      <c r="C261" s="293" t="s">
        <v>876</v>
      </c>
      <c r="D261" s="294">
        <v>52060</v>
      </c>
      <c r="E261" s="310" t="s">
        <v>877</v>
      </c>
      <c r="F261" s="504" t="s">
        <v>893</v>
      </c>
      <c r="G261" s="505" t="s">
        <v>894</v>
      </c>
      <c r="H261" s="295">
        <f>IFERROR(INDEX('[3]5.งบทดลอง รพ.'!$D:$D,MATCH(F:F,'[3]5.งบทดลอง รพ.'!B:B,0)),)</f>
        <v>7658.55</v>
      </c>
      <c r="I261" s="295">
        <f>IFERROR(INDEX('[3]5.งบทดลอง รพ.'!$E:$E,MATCH(F:F,'[3]5.งบทดลอง รพ.'!B:B,0)),)</f>
        <v>0</v>
      </c>
      <c r="J261" s="295">
        <f>IFERROR(INDEX('[3]5.งบทดลอง รพ.'!$F:$F,MATCH(F:F,'[3]5.งบทดลอง รพ.'!B:B,0)),)</f>
        <v>0</v>
      </c>
      <c r="K261" s="295">
        <f>IFERROR(INDEX('[3]5.งบทดลอง รพ.'!$G:$G,MATCH(F:F,'[3]5.งบทดลอง รพ.'!B:B,0)),)</f>
        <v>0</v>
      </c>
      <c r="L261" s="295">
        <f>IFERROR(INDEX('[3]5.งบทดลอง รพ.'!$H:$H,MATCH(F:F,'[3]5.งบทดลอง รพ.'!B:B,0)),)</f>
        <v>0</v>
      </c>
      <c r="M261" s="295">
        <f>IFERROR(INDEX('[3]5.งบทดลอง รพ.'!$I:$I,MATCH(F:F,'[3]5.งบทดลอง รพ.'!B:B,0)),)</f>
        <v>0</v>
      </c>
      <c r="N261" s="295">
        <f>IFERROR(INDEX('[3]5.งบทดลอง รพ.'!$J:$J,MATCH(F:F,'[3]5.งบทดลอง รพ.'!B:B,0)),)</f>
        <v>42000</v>
      </c>
      <c r="O261" s="295">
        <f>IFERROR(INDEX('[3]5.งบทดลอง รพ.'!$K:$K,MATCH(F:F,'[3]5.งบทดลอง รพ.'!B:B,0)),)</f>
        <v>0</v>
      </c>
      <c r="P261" s="295">
        <f>IFERROR(INDEX('[3]5.งบทดลอง รพ.'!$L:$L,MATCH(F:F,'[3]5.งบทดลอง รพ.'!B:B,0)),)</f>
        <v>0</v>
      </c>
      <c r="Q261" s="295">
        <f>IFERROR(INDEX('[3]5.งบทดลอง รพ.'!$M:$M,MATCH(F:F,'[3]5.งบทดลอง รพ.'!B:B,0)),)</f>
        <v>0</v>
      </c>
      <c r="R261" s="295">
        <f>IFERROR(INDEX('[3]5.งบทดลอง รพ.'!$N:$N,MATCH(F:F,'[3]5.งบทดลอง รพ.'!B:B,0)),)</f>
        <v>0</v>
      </c>
      <c r="S261" s="295">
        <f>IFERROR(INDEX('[3]5.งบทดลอง รพ.'!$O:$O,MATCH(F:F,'[3]5.งบทดลอง รพ.'!B:B,0)),)</f>
        <v>0</v>
      </c>
      <c r="T261" s="295">
        <f>IFERROR(INDEX('[3]5.งบทดลอง รพ.'!$P:$P,MATCH(F:F,'[3]5.งบทดลอง รพ.'!B:B,0)),)</f>
        <v>0</v>
      </c>
      <c r="U261" s="295">
        <f>IFERROR(INDEX('[3]5.งบทดลอง รพ.'!$Q:$Q,MATCH(F:F,'[3]5.งบทดลอง รพ.'!B:B,0)),)</f>
        <v>0</v>
      </c>
      <c r="V261" s="295">
        <f>IFERROR(INDEX('[3]5.งบทดลอง รพ.'!$R:$R,MATCH(F:F,'[3]5.งบทดลอง รพ.'!B:B,0)),)</f>
        <v>0</v>
      </c>
      <c r="W261" s="295">
        <f>IFERROR(INDEX('[3]5.งบทดลอง รพ.'!$S:$S,MATCH(F:F,'[3]5.งบทดลอง รพ.'!B:B,0)),)</f>
        <v>0</v>
      </c>
      <c r="X261" s="295">
        <f>IFERROR(INDEX('[3]5.งบทดลอง รพ.'!$T:$T,MATCH(F:F,'[3]5.งบทดลอง รพ.'!B:B,0)),)</f>
        <v>0</v>
      </c>
      <c r="Y261" s="295">
        <f>IFERROR(INDEX('[3]5.งบทดลอง รพ.'!$U:$U,MATCH(F:F,'[3]5.งบทดลอง รพ.'!B:B,0)),)</f>
        <v>0</v>
      </c>
      <c r="Z261" s="295">
        <f>IFERROR(INDEX('[3]5.งบทดลอง รพ.'!$V:$V,MATCH(F:F,'[3]5.งบทดลอง รพ.'!B:B,0)),)</f>
        <v>12000</v>
      </c>
      <c r="AA261" s="295">
        <f>IFERROR(INDEX('[3]5.งบทดลอง รพ.'!$W:$W,MATCH(F:F,'[3]5.งบทดลอง รพ.'!B:B,0)),)</f>
        <v>0</v>
      </c>
      <c r="AB261" s="295">
        <f>IFERROR(INDEX('[3]5.งบทดลอง รพ.'!$X:$X,MATCH(F:F,'[3]5.งบทดลอง รพ.'!B:B,0)),)</f>
        <v>0</v>
      </c>
      <c r="AC261" s="295">
        <f>IFERROR(INDEX('[3]5.งบทดลอง รพ.'!$Y:$Y,MATCH(F:F,'[3]5.งบทดลอง รพ.'!B:B,0)),)</f>
        <v>0</v>
      </c>
      <c r="AD261" s="295">
        <f>IFERROR(INDEX('[3]5.งบทดลอง รพ.'!$Z:$Z,MATCH(F:F,'[3]5.งบทดลอง รพ.'!B:B,0)),)</f>
        <v>0</v>
      </c>
      <c r="AE261" s="295">
        <f>IFERROR(INDEX('[3]5.งบทดลอง รพ.'!$AA:$AA,MATCH(F:F,'[3]5.งบทดลอง รพ.'!B:B,0)),)</f>
        <v>0</v>
      </c>
      <c r="AF261" s="295">
        <f>IFERROR(INDEX('[3]5.งบทดลอง รพ.'!$AB:$AB,MATCH(F:F,'[3]5.งบทดลอง รพ.'!B:B,0)),)</f>
        <v>0</v>
      </c>
      <c r="AG261" s="295">
        <f>IFERROR(INDEX('[3]5.งบทดลอง รพ.'!$AC:$AC,MATCH(F:F,'[3]5.งบทดลอง รพ.'!B:B,0)),)</f>
        <v>0</v>
      </c>
      <c r="AH261" s="295">
        <f>IFERROR(INDEX('[3]5.งบทดลอง รพ.'!$AD:$AD,MATCH(F:F,'[3]5.งบทดลอง รพ.'!B:B,0)),)</f>
        <v>0</v>
      </c>
      <c r="AI261" s="295">
        <f>IFERROR(INDEX('[3]5.งบทดลอง รพ.'!$AE:$AE,MATCH(F:F,'[3]5.งบทดลอง รพ.'!B:B,0)),)</f>
        <v>29835</v>
      </c>
      <c r="AJ261" s="295">
        <f>IFERROR(INDEX('[3]5.งบทดลอง รพ.'!$AF:$AF,MATCH(F:F,'[3]5.งบทดลอง รพ.'!B:B,0)),)</f>
        <v>0</v>
      </c>
      <c r="AK261" s="295">
        <f>IFERROR(INDEX('[3]5.งบทดลอง รพ.'!$AG:$AG,MATCH(F:F,'[3]5.งบทดลอง รพ.'!B:B,0)),)</f>
        <v>0</v>
      </c>
      <c r="AL261" s="295">
        <f>IFERROR(INDEX('[3]5.งบทดลอง รพ.'!$AH:$AH,MATCH(F:F,'[3]5.งบทดลอง รพ.'!B:B,0)),)</f>
        <v>0</v>
      </c>
      <c r="AM261" s="295">
        <f>IFERROR(INDEX('[3]5.งบทดลอง รพ.'!$AI:$AI,MATCH(F:F,'[3]5.งบทดลอง รพ.'!B:B,0)),)</f>
        <v>0</v>
      </c>
      <c r="AN261" s="295">
        <f>IFERROR(INDEX('[3]5.งบทดลอง รพ.'!$AJ:$AJ,MATCH(F:F,'[3]5.งบทดลอง รพ.'!B:B,0)),)</f>
        <v>0</v>
      </c>
      <c r="AO261" s="295">
        <f>IFERROR(INDEX('[3]5.งบทดลอง รพ.'!$AK:$AK,MATCH(F:F,'[3]5.งบทดลอง รพ.'!B:B,0)),)</f>
        <v>0</v>
      </c>
      <c r="AP261" s="295">
        <f>IFERROR(INDEX('[3]5.งบทดลอง รพ.'!$AL:$AL,MATCH(F:F,'[3]5.งบทดลอง รพ.'!B:B,0)),)</f>
        <v>0</v>
      </c>
      <c r="AQ261" s="295">
        <f>IFERROR(INDEX('[3]5.งบทดลอง รพ.'!$AM:$AM,MATCH(F:F,'[3]5.งบทดลอง รพ.'!B:B,0)),)</f>
        <v>0</v>
      </c>
      <c r="AR261" s="295">
        <f>IFERROR(INDEX('[3]5.งบทดลอง รพ.'!$AN:$AN,MATCH(F:F,'[3]5.งบทดลอง รพ.'!B:B,0)),)</f>
        <v>0</v>
      </c>
      <c r="AS261" s="295">
        <f>IFERROR(INDEX('[3]5.งบทดลอง รพ.'!$AO:$AO,MATCH(F:F,'[3]5.งบทดลอง รพ.'!B:B,0)),)</f>
        <v>0</v>
      </c>
      <c r="AT261" s="295">
        <f>IFERROR(INDEX('[3]5.งบทดลอง รพ.'!$AP:$AP,MATCH(F:F,'[3]5.งบทดลอง รพ.'!B:B,0)),)</f>
        <v>0</v>
      </c>
      <c r="AU261" s="295">
        <f>IFERROR(INDEX('[3]5.งบทดลอง รพ.'!$AQ:$AQ,MATCH(F:F,'[3]5.งบทดลอง รพ.'!B:B,0)),)</f>
        <v>0</v>
      </c>
      <c r="AV261" s="295">
        <f>IFERROR(INDEX('[3]5.งบทดลอง รพ.'!$AR:$AR,MATCH(F:F,'[3]5.งบทดลอง รพ.'!B:B,0)),)</f>
        <v>0</v>
      </c>
      <c r="AW261" s="295">
        <f>IFERROR(INDEX('[3]5.งบทดลอง รพ.'!$AS:$AS,MATCH(F:F,'[3]5.งบทดลอง รพ.'!B:B,0)),)</f>
        <v>0</v>
      </c>
      <c r="AX261" s="295">
        <f>IFERROR(INDEX('[3]5.งบทดลอง รพ.'!$AT:$AT,MATCH(F:F,'[3]5.งบทดลอง รพ.'!B:B,0)),)</f>
        <v>0</v>
      </c>
      <c r="AY261" s="295">
        <f>IFERROR(INDEX('[3]5.งบทดลอง รพ.'!$AU:$AU,MATCH(F:F,'[3]5.งบทดลอง รพ.'!B:B,0)),)</f>
        <v>0</v>
      </c>
      <c r="AZ261" s="295">
        <f>IFERROR(INDEX('[3]5.งบทดลอง รพ.'!$AV:$AV,MATCH(F:F,'[3]5.งบทดลอง รพ.'!B:B,0)),)</f>
        <v>0</v>
      </c>
      <c r="BA261" s="295">
        <f>IFERROR(INDEX('[3]5.งบทดลอง รพ.'!$AW:$AW,MATCH(F:F,'[3]5.งบทดลอง รพ.'!B:B,0)),)</f>
        <v>0</v>
      </c>
      <c r="BB261" s="295">
        <f>IFERROR(INDEX('[3]5.งบทดลอง รพ.'!$AX:$AX,MATCH(F:F,'[3]5.งบทดลอง รพ.'!B:B,0)),)</f>
        <v>0</v>
      </c>
      <c r="BC261" s="295">
        <f>IFERROR(INDEX('[3]5.งบทดลอง รพ.'!$AY:$AY,MATCH(F:F,'[3]5.งบทดลอง รพ.'!B:B,0)),)</f>
        <v>0</v>
      </c>
      <c r="BD261" s="295">
        <f>IFERROR(INDEX('[3]5.งบทดลอง รพ.'!$AZ:$AZ,MATCH(F:F,'[3]5.งบทดลอง รพ.'!B:B,0)),)</f>
        <v>0</v>
      </c>
      <c r="BE261" s="295">
        <f>IFERROR(INDEX('[3]5.งบทดลอง รพ.'!$BA:$BA,MATCH(F:F,'[3]5.งบทดลอง รพ.'!B:B,0)),)</f>
        <v>0</v>
      </c>
      <c r="BF261" s="295">
        <f>IFERROR(INDEX('[3]5.งบทดลอง รพ.'!$BB:$BB,MATCH(F:F,'[3]5.งบทดลอง รพ.'!B:B,0)),)</f>
        <v>0</v>
      </c>
      <c r="BG261" s="295">
        <f>IFERROR(INDEX('[3]5.งบทดลอง รพ.'!$BC:$BC,MATCH(F:F,'[3]5.งบทดลอง รพ.'!B:B,0)),)</f>
        <v>0</v>
      </c>
      <c r="BH261" s="295">
        <f>IFERROR(INDEX('[3]5.งบทดลอง รพ.'!$BD:$BD,MATCH(F:F,'[3]5.งบทดลอง รพ.'!B:B,0)),)</f>
        <v>0</v>
      </c>
      <c r="BI261" s="295">
        <f>IFERROR(INDEX('[3]5.งบทดลอง รพ.'!$BE:$BE,MATCH(F:F,'[3]5.งบทดลอง รพ.'!B:B,0)),)</f>
        <v>0</v>
      </c>
      <c r="BJ261" s="295">
        <f>IFERROR(INDEX('[3]5.งบทดลอง รพ.'!$BF:$BF,MATCH(F:F,'[3]5.งบทดลอง รพ.'!B:B,0)),)</f>
        <v>0</v>
      </c>
      <c r="BK261" s="295">
        <f>IFERROR(INDEX('[3]5.งบทดลอง รพ.'!$BG:$BG,MATCH(F:F,'[3]5.งบทดลอง รพ.'!B:B,0)),)</f>
        <v>0</v>
      </c>
      <c r="BL261" s="295">
        <f>IFERROR(INDEX('[3]5.งบทดลอง รพ.'!$BH:$BH,MATCH(F:F,'[3]5.งบทดลอง รพ.'!B:B,0)),)</f>
        <v>0</v>
      </c>
      <c r="BM261" s="295">
        <f>IFERROR(INDEX('[3]5.งบทดลอง รพ.'!$BI:$BI,MATCH(F:F,'[3]5.งบทดลอง รพ.'!B:B,0)),)</f>
        <v>18000</v>
      </c>
      <c r="BN261" s="295">
        <f>IFERROR(INDEX('[3]5.งบทดลอง รพ.'!$BJ:$BJ,MATCH(F:F,'[3]5.งบทดลอง รพ.'!B:B,0)),)</f>
        <v>0</v>
      </c>
      <c r="BO261" s="295">
        <f>IFERROR(INDEX('[3]5.งบทดลอง รพ.'!$BK:$BK,MATCH(F:F,'[3]5.งบทดลอง รพ.'!B:B,0)),)</f>
        <v>0</v>
      </c>
      <c r="BP261" s="295">
        <f>IFERROR(INDEX('[3]5.งบทดลอง รพ.'!$BL:$BL,MATCH(F:F,'[3]5.งบทดลอง รพ.'!B:B,0)),)</f>
        <v>0</v>
      </c>
      <c r="BQ261" s="295">
        <f>IFERROR(INDEX('[3]5.งบทดลอง รพ.'!$BM:$BM,MATCH(F:F,'[3]5.งบทดลอง รพ.'!B:B,0)),)</f>
        <v>0</v>
      </c>
      <c r="BR261" s="295">
        <f>IFERROR(INDEX('[3]5.งบทดลอง รพ.'!$BN:$BN,MATCH(F:F,'[3]5.งบทดลอง รพ.'!B:B,0)),)</f>
        <v>0</v>
      </c>
      <c r="BS261" s="295">
        <f>IFERROR(INDEX('[3]5.งบทดลอง รพ.'!$BO:$BO,MATCH(F:F,'[3]5.งบทดลอง รพ.'!B:B,0)),)</f>
        <v>0</v>
      </c>
      <c r="BT261" s="295">
        <f>IFERROR(INDEX('[3]5.งบทดลอง รพ.'!$BP:$BP,MATCH(F:F,'[3]5.งบทดลอง รพ.'!B:B,0)),)</f>
        <v>0</v>
      </c>
      <c r="BU261" s="295">
        <f>IFERROR(INDEX('[3]5.งบทดลอง รพ.'!$BQ:$BQ,MATCH(F:F,'[3]5.งบทดลอง รพ.'!B:B,0)),)</f>
        <v>0</v>
      </c>
      <c r="BV261" s="295">
        <f>IFERROR(INDEX('[3]5.งบทดลอง รพ.'!$BR:$BR,MATCH(F:F,'[3]5.งบทดลอง รพ.'!B:B,0)),)</f>
        <v>0</v>
      </c>
      <c r="BW261" s="295">
        <f>IFERROR(INDEX('[3]5.งบทดลอง รพ.'!$BS:$BS,MATCH(F:F,'[3]5.งบทดลอง รพ.'!B:B,0)),)</f>
        <v>0</v>
      </c>
      <c r="BX261" s="295">
        <f>IFERROR(INDEX('[3]5.งบทดลอง รพ.'!$BT:$BT,MATCH(F:F,'[3]5.งบทดลอง รพ.'!B:B,0)),)</f>
        <v>0</v>
      </c>
      <c r="BY261" s="295">
        <f>IFERROR(INDEX('[3]5.งบทดลอง รพ.'!$BU:$BU,MATCH(F:F,'[3]5.งบทดลอง รพ.'!B:B,0)),)</f>
        <v>0</v>
      </c>
      <c r="BZ261" s="295">
        <f>IFERROR(INDEX('[3]5.งบทดลอง รพ.'!$BV:$BV,MATCH(F:F,'[3]5.งบทดลอง รพ.'!B:B,0)),)</f>
        <v>0</v>
      </c>
      <c r="CA261" s="295">
        <f>IFERROR(INDEX('[3]5.งบทดลอง รพ.'!$BW:$BW,MATCH(F:F,'[3]5.งบทดลอง รพ.'!B:B,0)),)</f>
        <v>0</v>
      </c>
      <c r="CB261" s="295">
        <f>IFERROR(INDEX('[3]5.งบทดลอง รพ.'!$BX:$BX,MATCH(F:F,'[3]5.งบทดลอง รพ.'!B:B,0)),)</f>
        <v>0</v>
      </c>
      <c r="CC261" s="506">
        <f t="shared" si="40"/>
        <v>109493.55</v>
      </c>
    </row>
    <row r="262" spans="1:81" s="308" customFormat="1" ht="45">
      <c r="A262" s="307" t="s">
        <v>787</v>
      </c>
      <c r="B262" s="292" t="s">
        <v>45</v>
      </c>
      <c r="C262" s="293" t="s">
        <v>876</v>
      </c>
      <c r="D262" s="294">
        <v>52060</v>
      </c>
      <c r="E262" s="310" t="s">
        <v>877</v>
      </c>
      <c r="F262" s="504" t="s">
        <v>895</v>
      </c>
      <c r="G262" s="505" t="s">
        <v>896</v>
      </c>
      <c r="H262" s="295">
        <f>IFERROR(INDEX('[3]5.งบทดลอง รพ.'!$D:$D,MATCH(F:F,'[3]5.งบทดลอง รพ.'!B:B,0)),)</f>
        <v>186377.52</v>
      </c>
      <c r="I262" s="295">
        <f>IFERROR(INDEX('[3]5.งบทดลอง รพ.'!$E:$E,MATCH(F:F,'[3]5.งบทดลอง รพ.'!B:B,0)),)</f>
        <v>15686.8</v>
      </c>
      <c r="J262" s="295">
        <f>IFERROR(INDEX('[3]5.งบทดลอง รพ.'!$F:$F,MATCH(F:F,'[3]5.งบทดลอง รพ.'!B:B,0)),)</f>
        <v>24709.599999999999</v>
      </c>
      <c r="K262" s="295">
        <f>IFERROR(INDEX('[3]5.งบทดลอง รพ.'!$G:$G,MATCH(F:F,'[3]5.งบทดลอง รพ.'!B:B,0)),)</f>
        <v>19308.8</v>
      </c>
      <c r="L262" s="295">
        <f>IFERROR(INDEX('[3]5.งบทดลอง รพ.'!$H:$H,MATCH(F:F,'[3]5.งบทดลอง รพ.'!B:B,0)),)</f>
        <v>29287.200000000001</v>
      </c>
      <c r="M262" s="295">
        <f>IFERROR(INDEX('[3]5.งบทดลอง รพ.'!$I:$I,MATCH(F:F,'[3]5.งบทดลอง รพ.'!B:B,0)),)</f>
        <v>15168.74</v>
      </c>
      <c r="N262" s="295">
        <f>IFERROR(INDEX('[3]5.งบทดลอง รพ.'!$J:$J,MATCH(F:F,'[3]5.งบทดลอง รพ.'!B:B,0)),)</f>
        <v>358893.47</v>
      </c>
      <c r="O262" s="295">
        <f>IFERROR(INDEX('[3]5.งบทดลอง รพ.'!$K:$K,MATCH(F:F,'[3]5.งบทดลอง รพ.'!B:B,0)),)</f>
        <v>19308.8</v>
      </c>
      <c r="P262" s="295">
        <f>IFERROR(INDEX('[3]5.งบทดลอง รพ.'!$L:$L,MATCH(F:F,'[3]5.งบทดลอง รพ.'!B:B,0)),)</f>
        <v>0</v>
      </c>
      <c r="Q262" s="295">
        <f>IFERROR(INDEX('[3]5.งบทดลอง รพ.'!$M:$M,MATCH(F:F,'[3]5.งบทดลอง รพ.'!B:B,0)),)</f>
        <v>109913.2</v>
      </c>
      <c r="R262" s="295">
        <f>IFERROR(INDEX('[3]5.งบทดลอง รพ.'!$N:$N,MATCH(F:F,'[3]5.งบทดลอง รพ.'!B:B,0)),)</f>
        <v>0</v>
      </c>
      <c r="S262" s="295">
        <f>IFERROR(INDEX('[3]5.งบทดลอง รพ.'!$O:$O,MATCH(F:F,'[3]5.งบทดลอง รพ.'!B:B,0)),)</f>
        <v>57824.4</v>
      </c>
      <c r="T262" s="295">
        <f>IFERROR(INDEX('[3]5.งบทดลอง รพ.'!$P:$P,MATCH(F:F,'[3]5.งบทดลอง รพ.'!B:B,0)),)</f>
        <v>61983.8</v>
      </c>
      <c r="U262" s="295">
        <f>IFERROR(INDEX('[3]5.งบทดลอง รพ.'!$Q:$Q,MATCH(F:F,'[3]5.งบทดลอง รพ.'!B:B,0)),)</f>
        <v>20637.400000000001</v>
      </c>
      <c r="V262" s="295">
        <f>IFERROR(INDEX('[3]5.งบทดลอง รพ.'!$R:$R,MATCH(F:F,'[3]5.งบทดลอง รพ.'!B:B,0)),)</f>
        <v>7163.2</v>
      </c>
      <c r="W262" s="295">
        <f>IFERROR(INDEX('[3]5.งบทดลอง รพ.'!$S:$S,MATCH(F:F,'[3]5.งบทดลอง รพ.'!B:B,0)),)</f>
        <v>2902.2</v>
      </c>
      <c r="X262" s="295">
        <f>IFERROR(INDEX('[3]5.งบทดลอง รพ.'!$T:$T,MATCH(F:F,'[3]5.งบทดลอง รพ.'!B:B,0)),)</f>
        <v>0</v>
      </c>
      <c r="Y262" s="295">
        <f>IFERROR(INDEX('[3]5.งบทดลอง รพ.'!$U:$U,MATCH(F:F,'[3]5.งบทดลอง รพ.'!B:B,0)),)</f>
        <v>0</v>
      </c>
      <c r="Z262" s="295">
        <f>IFERROR(INDEX('[3]5.งบทดลอง รพ.'!$V:$V,MATCH(F:F,'[3]5.งบทดลอง รพ.'!B:B,0)),)</f>
        <v>117913</v>
      </c>
      <c r="AA262" s="295">
        <f>IFERROR(INDEX('[3]5.งบทดลอง รพ.'!$W:$W,MATCH(F:F,'[3]5.งบทดลอง รพ.'!B:B,0)),)</f>
        <v>37741.4</v>
      </c>
      <c r="AB262" s="295">
        <f>IFERROR(INDEX('[3]5.งบทดลอง รพ.'!$X:$X,MATCH(F:F,'[3]5.งบทดลอง รพ.'!B:B,0)),)</f>
        <v>16032.3</v>
      </c>
      <c r="AC262" s="295">
        <f>IFERROR(INDEX('[3]5.งบทดลอง รพ.'!$Y:$Y,MATCH(F:F,'[3]5.งบทดลอง รพ.'!B:B,0)),)</f>
        <v>0</v>
      </c>
      <c r="AD262" s="295">
        <f>IFERROR(INDEX('[3]5.งบทดลอง รพ.'!$Z:$Z,MATCH(F:F,'[3]5.งบทดลอง รพ.'!B:B,0)),)</f>
        <v>8184.6</v>
      </c>
      <c r="AE262" s="295">
        <f>IFERROR(INDEX('[3]5.งบทดลอง รพ.'!$AA:$AA,MATCH(F:F,'[3]5.งบทดลอง รพ.'!B:B,0)),)</f>
        <v>19223.099999999999</v>
      </c>
      <c r="AF262" s="295">
        <f>IFERROR(INDEX('[3]5.งบทดลอง รพ.'!$AB:$AB,MATCH(F:F,'[3]5.งบทดลอง รพ.'!B:B,0)),)</f>
        <v>0</v>
      </c>
      <c r="AG262" s="295">
        <f>IFERROR(INDEX('[3]5.งบทดลอง รพ.'!$AC:$AC,MATCH(F:F,'[3]5.งบทดลอง รพ.'!B:B,0)),)</f>
        <v>0</v>
      </c>
      <c r="AH262" s="295">
        <f>IFERROR(INDEX('[3]5.งบทดลอง รพ.'!$AD:$AD,MATCH(F:F,'[3]5.งบทดลอง รพ.'!B:B,0)),)</f>
        <v>3192.4</v>
      </c>
      <c r="AI262" s="295">
        <f>IFERROR(INDEX('[3]5.งบทดลอง รพ.'!$AE:$AE,MATCH(F:F,'[3]5.งบทดลอง รพ.'!B:B,0)),)</f>
        <v>159862.51999999999</v>
      </c>
      <c r="AJ262" s="295">
        <f>IFERROR(INDEX('[3]5.งบทดลอง รพ.'!$AF:$AF,MATCH(F:F,'[3]5.งบทดลอง รพ.'!B:B,0)),)</f>
        <v>6344.4</v>
      </c>
      <c r="AK262" s="295">
        <f>IFERROR(INDEX('[3]5.งบทดลอง รพ.'!$AG:$AG,MATCH(F:F,'[3]5.งบทดลอง รพ.'!B:B,0)),)</f>
        <v>0</v>
      </c>
      <c r="AL262" s="295">
        <f>IFERROR(INDEX('[3]5.งบทดลอง รพ.'!$AH:$AH,MATCH(F:F,'[3]5.งบทดลอง รพ.'!B:B,0)),)</f>
        <v>0</v>
      </c>
      <c r="AM262" s="295">
        <f>IFERROR(INDEX('[3]5.งบทดลอง รพ.'!$AI:$AI,MATCH(F:F,'[3]5.งบทดลอง รพ.'!B:B,0)),)</f>
        <v>0</v>
      </c>
      <c r="AN262" s="295">
        <f>IFERROR(INDEX('[3]5.งบทดลอง รพ.'!$AJ:$AJ,MATCH(F:F,'[3]5.งบทดลอง รพ.'!B:B,0)),)</f>
        <v>0</v>
      </c>
      <c r="AO262" s="295">
        <f>IFERROR(INDEX('[3]5.งบทดลอง รพ.'!$AK:$AK,MATCH(F:F,'[3]5.งบทดลอง รพ.'!B:B,0)),)</f>
        <v>0</v>
      </c>
      <c r="AP262" s="295">
        <f>IFERROR(INDEX('[3]5.งบทดลอง รพ.'!$AL:$AL,MATCH(F:F,'[3]5.งบทดลอง รพ.'!B:B,0)),)</f>
        <v>0</v>
      </c>
      <c r="AQ262" s="295">
        <f>IFERROR(INDEX('[3]5.งบทดลอง รพ.'!$AM:$AM,MATCH(F:F,'[3]5.งบทดลอง รพ.'!B:B,0)),)</f>
        <v>21647.8</v>
      </c>
      <c r="AR262" s="295">
        <f>IFERROR(INDEX('[3]5.งบทดลอง รพ.'!$AN:$AN,MATCH(F:F,'[3]5.งบทดลอง รพ.'!B:B,0)),)</f>
        <v>5945.4</v>
      </c>
      <c r="AS262" s="295">
        <f>IFERROR(INDEX('[3]5.งบทดลอง รพ.'!$AO:$AO,MATCH(F:F,'[3]5.งบทดลอง รพ.'!B:B,0)),)</f>
        <v>7081.8</v>
      </c>
      <c r="AT262" s="295">
        <f>IFERROR(INDEX('[3]5.งบทดลอง รพ.'!$AP:$AP,MATCH(F:F,'[3]5.งบทดลอง รพ.'!B:B,0)),)</f>
        <v>0</v>
      </c>
      <c r="AU262" s="295">
        <f>IFERROR(INDEX('[3]5.งบทดลอง รพ.'!$AQ:$AQ,MATCH(F:F,'[3]5.งบทดลอง รพ.'!B:B,0)),)</f>
        <v>78776.14</v>
      </c>
      <c r="AV262" s="295">
        <f>IFERROR(INDEX('[3]5.งบทดลอง รพ.'!$AR:$AR,MATCH(F:F,'[3]5.งบทดลอง รพ.'!B:B,0)),)</f>
        <v>0</v>
      </c>
      <c r="AW262" s="295">
        <f>IFERROR(INDEX('[3]5.งบทดลอง รพ.'!$AS:$AS,MATCH(F:F,'[3]5.งบทดลอง รพ.'!B:B,0)),)</f>
        <v>4221.8</v>
      </c>
      <c r="AX262" s="295">
        <f>IFERROR(INDEX('[3]5.งบทดลอง รพ.'!$AT:$AT,MATCH(F:F,'[3]5.งบทดลอง รพ.'!B:B,0)),)</f>
        <v>16128.6</v>
      </c>
      <c r="AY262" s="295">
        <f>IFERROR(INDEX('[3]5.งบทดลอง รพ.'!$AU:$AU,MATCH(F:F,'[3]5.งบทดลอง รพ.'!B:B,0)),)</f>
        <v>0</v>
      </c>
      <c r="AZ262" s="295">
        <f>IFERROR(INDEX('[3]5.งบทดลอง รพ.'!$AV:$AV,MATCH(F:F,'[3]5.งบทดลอง รพ.'!B:B,0)),)</f>
        <v>0</v>
      </c>
      <c r="BA262" s="295">
        <f>IFERROR(INDEX('[3]5.งบทดลอง รพ.'!$AW:$AW,MATCH(F:F,'[3]5.งบทดลอง รพ.'!B:B,0)),)</f>
        <v>0</v>
      </c>
      <c r="BB262" s="295">
        <f>IFERROR(INDEX('[3]5.งบทดลอง รพ.'!$AX:$AX,MATCH(F:F,'[3]5.งบทดลอง รพ.'!B:B,0)),)</f>
        <v>102064.1</v>
      </c>
      <c r="BC262" s="295">
        <f>IFERROR(INDEX('[3]5.งบทดลอง รพ.'!$AY:$AY,MATCH(F:F,'[3]5.งบทดลอง รพ.'!B:B,0)),)</f>
        <v>0</v>
      </c>
      <c r="BD262" s="295">
        <f>IFERROR(INDEX('[3]5.งบทดลอง รพ.'!$AZ:$AZ,MATCH(F:F,'[3]5.งบทดลอง รพ.'!B:B,0)),)</f>
        <v>0</v>
      </c>
      <c r="BE262" s="295">
        <f>IFERROR(INDEX('[3]5.งบทดลอง รพ.'!$BA:$BA,MATCH(F:F,'[3]5.งบทดลอง รพ.'!B:B,0)),)</f>
        <v>31782.6</v>
      </c>
      <c r="BF262" s="295">
        <f>IFERROR(INDEX('[3]5.งบทดลอง รพ.'!$BB:$BB,MATCH(F:F,'[3]5.งบทดลอง รพ.'!B:B,0)),)</f>
        <v>23971.4</v>
      </c>
      <c r="BG262" s="295">
        <f>IFERROR(INDEX('[3]5.งบทดลอง รพ.'!$BC:$BC,MATCH(F:F,'[3]5.งบทดลอง รพ.'!B:B,0)),)</f>
        <v>0</v>
      </c>
      <c r="BH262" s="295">
        <f>IFERROR(INDEX('[3]5.งบทดลอง รพ.'!$BD:$BD,MATCH(F:F,'[3]5.งบทดลอง รพ.'!B:B,0)),)</f>
        <v>39226.6</v>
      </c>
      <c r="BI262" s="295">
        <f>IFERROR(INDEX('[3]5.งบทดลอง รพ.'!$BE:$BE,MATCH(F:F,'[3]5.งบทดลอง รพ.'!B:B,0)),)</f>
        <v>38809.4</v>
      </c>
      <c r="BJ262" s="295">
        <f>IFERROR(INDEX('[3]5.งบทดลอง รพ.'!$BF:$BF,MATCH(F:F,'[3]5.งบทดลอง รพ.'!B:B,0)),)</f>
        <v>0</v>
      </c>
      <c r="BK262" s="295">
        <f>IFERROR(INDEX('[3]5.งบทดลอง รพ.'!$BG:$BG,MATCH(F:F,'[3]5.งบทดลอง รพ.'!B:B,0)),)</f>
        <v>4344.6000000000004</v>
      </c>
      <c r="BL262" s="295">
        <f>IFERROR(INDEX('[3]5.งบทดลอง รพ.'!$BH:$BH,MATCH(F:F,'[3]5.งบทดลอง รพ.'!B:B,0)),)</f>
        <v>0</v>
      </c>
      <c r="BM262" s="295">
        <f>IFERROR(INDEX('[3]5.งบทดลอง รพ.'!$BI:$BI,MATCH(F:F,'[3]5.งบทดลอง รพ.'!B:B,0)),)</f>
        <v>162182.62</v>
      </c>
      <c r="BN262" s="295">
        <f>IFERROR(INDEX('[3]5.งบทดลอง รพ.'!$BJ:$BJ,MATCH(F:F,'[3]5.งบทดลอง รพ.'!B:B,0)),)</f>
        <v>93930.29</v>
      </c>
      <c r="BO262" s="295">
        <f>IFERROR(INDEX('[3]5.งบทดลอง รพ.'!$BK:$BK,MATCH(F:F,'[3]5.งบทดลอง รพ.'!B:B,0)),)</f>
        <v>0</v>
      </c>
      <c r="BP262" s="295">
        <f>IFERROR(INDEX('[3]5.งบทดลอง รพ.'!$BL:$BL,MATCH(F:F,'[3]5.งบทดลอง รพ.'!B:B,0)),)</f>
        <v>14507.4</v>
      </c>
      <c r="BQ262" s="295">
        <f>IFERROR(INDEX('[3]5.งบทดลอง รพ.'!$BM:$BM,MATCH(F:F,'[3]5.งบทดลอง รพ.'!B:B,0)),)</f>
        <v>0</v>
      </c>
      <c r="BR262" s="295">
        <f>IFERROR(INDEX('[3]5.งบทดลอง รพ.'!$BN:$BN,MATCH(F:F,'[3]5.งบทดลอง รพ.'!B:B,0)),)</f>
        <v>26311.200000000001</v>
      </c>
      <c r="BS262" s="295">
        <f>IFERROR(INDEX('[3]5.งบทดลอง รพ.'!$BO:$BO,MATCH(F:F,'[3]5.งบทดลอง รพ.'!B:B,0)),)</f>
        <v>0</v>
      </c>
      <c r="BT262" s="295">
        <f>IFERROR(INDEX('[3]5.งบทดลอง รพ.'!$BP:$BP,MATCH(F:F,'[3]5.งบทดลอง รพ.'!B:B,0)),)</f>
        <v>89620.56</v>
      </c>
      <c r="BU262" s="295">
        <f>IFERROR(INDEX('[3]5.งบทดลอง รพ.'!$BQ:$BQ,MATCH(F:F,'[3]5.งบทดลอง รพ.'!B:B,0)),)</f>
        <v>1341.6</v>
      </c>
      <c r="BV262" s="295">
        <f>IFERROR(INDEX('[3]5.งบทดลอง รพ.'!$BR:$BR,MATCH(F:F,'[3]5.งบทดลอง รพ.'!B:B,0)),)</f>
        <v>4057.2</v>
      </c>
      <c r="BW262" s="295">
        <f>IFERROR(INDEX('[3]5.งบทดลอง รพ.'!$BS:$BS,MATCH(F:F,'[3]5.งบทดลอง รพ.'!B:B,0)),)</f>
        <v>22989</v>
      </c>
      <c r="BX262" s="295">
        <f>IFERROR(INDEX('[3]5.งบทดลอง รพ.'!$BT:$BT,MATCH(F:F,'[3]5.งบทดลอง รพ.'!B:B,0)),)</f>
        <v>32976.400000000001</v>
      </c>
      <c r="BY262" s="295">
        <f>IFERROR(INDEX('[3]5.งบทดลอง รพ.'!$BU:$BU,MATCH(F:F,'[3]5.งบทดลอง รพ.'!B:B,0)),)</f>
        <v>64657.440000000002</v>
      </c>
      <c r="BZ262" s="295">
        <f>IFERROR(INDEX('[3]5.งบทดลอง รพ.'!$BV:$BV,MATCH(F:F,'[3]5.งบทดลอง รพ.'!B:B,0)),)</f>
        <v>9148.7999999999993</v>
      </c>
      <c r="CA262" s="295">
        <f>IFERROR(INDEX('[3]5.งบทดลอง รพ.'!$BW:$BW,MATCH(F:F,'[3]5.งบทดลอง รพ.'!B:B,0)),)</f>
        <v>591</v>
      </c>
      <c r="CB262" s="295">
        <f>IFERROR(INDEX('[3]5.งบทดลอง รพ.'!$BX:$BX,MATCH(F:F,'[3]5.งบทดลอง รพ.'!B:B,0)),)</f>
        <v>0</v>
      </c>
      <c r="CC262" s="506">
        <f t="shared" ref="CC262:CC331" si="47">SUM(H262:CB262)</f>
        <v>2193972.5999999996</v>
      </c>
    </row>
    <row r="263" spans="1:81" s="308" customFormat="1" ht="45">
      <c r="A263" s="307" t="s">
        <v>787</v>
      </c>
      <c r="B263" s="292" t="s">
        <v>45</v>
      </c>
      <c r="C263" s="293" t="s">
        <v>876</v>
      </c>
      <c r="D263" s="294">
        <v>52060</v>
      </c>
      <c r="E263" s="310" t="s">
        <v>877</v>
      </c>
      <c r="F263" s="509" t="s">
        <v>1869</v>
      </c>
      <c r="G263" s="510" t="s">
        <v>1870</v>
      </c>
      <c r="H263" s="295">
        <f>IFERROR(INDEX('[3]5.งบทดลอง รพ.'!$D:$D,MATCH(F:F,'[3]5.งบทดลอง รพ.'!B:B,0)),)</f>
        <v>4355340</v>
      </c>
      <c r="I263" s="295">
        <f>IFERROR(INDEX('[3]5.งบทดลอง รพ.'!$E:$E,MATCH(F:F,'[3]5.งบทดลอง รพ.'!B:B,0)),)</f>
        <v>0</v>
      </c>
      <c r="J263" s="295">
        <f>IFERROR(INDEX('[3]5.งบทดลอง รพ.'!$F:$F,MATCH(F:F,'[3]5.งบทดลอง รพ.'!B:B,0)),)</f>
        <v>0</v>
      </c>
      <c r="K263" s="295">
        <f>IFERROR(INDEX('[3]5.งบทดลอง รพ.'!$G:$G,MATCH(F:F,'[3]5.งบทดลอง รพ.'!B:B,0)),)</f>
        <v>207500</v>
      </c>
      <c r="L263" s="295">
        <f>IFERROR(INDEX('[3]5.งบทดลอง รพ.'!$H:$H,MATCH(F:F,'[3]5.งบทดลอง รพ.'!B:B,0)),)</f>
        <v>177500</v>
      </c>
      <c r="M263" s="295">
        <f>IFERROR(INDEX('[3]5.งบทดลอง รพ.'!$I:$I,MATCH(F:F,'[3]5.งบทดลอง รพ.'!B:B,0)),)</f>
        <v>0</v>
      </c>
      <c r="N263" s="295">
        <f>IFERROR(INDEX('[3]5.งบทดลอง รพ.'!$J:$J,MATCH(F:F,'[3]5.งบทดลอง รพ.'!B:B,0)),)</f>
        <v>14556000</v>
      </c>
      <c r="O263" s="295">
        <f>IFERROR(INDEX('[3]5.งบทดลอง รพ.'!$K:$K,MATCH(F:F,'[3]5.งบทดลอง รพ.'!B:B,0)),)</f>
        <v>207500</v>
      </c>
      <c r="P263" s="295">
        <f>IFERROR(INDEX('[3]5.งบทดลอง รพ.'!$L:$L,MATCH(F:F,'[3]5.งบทดลอง รพ.'!B:B,0)),)</f>
        <v>0</v>
      </c>
      <c r="Q263" s="295">
        <f>IFERROR(INDEX('[3]5.งบทดลอง รพ.'!$M:$M,MATCH(F:F,'[3]5.งบทดลอง รพ.'!B:B,0)),)</f>
        <v>0</v>
      </c>
      <c r="R263" s="295">
        <f>IFERROR(INDEX('[3]5.งบทดลอง รพ.'!$N:$N,MATCH(F:F,'[3]5.งบทดลอง รพ.'!B:B,0)),)</f>
        <v>0</v>
      </c>
      <c r="S263" s="295">
        <f>IFERROR(INDEX('[3]5.งบทดลอง รพ.'!$O:$O,MATCH(F:F,'[3]5.งบทดลอง รพ.'!B:B,0)),)</f>
        <v>0</v>
      </c>
      <c r="T263" s="295">
        <f>IFERROR(INDEX('[3]5.งบทดลอง รพ.'!$P:$P,MATCH(F:F,'[3]5.งบทดลอง รพ.'!B:B,0)),)</f>
        <v>0</v>
      </c>
      <c r="U263" s="295">
        <f>IFERROR(INDEX('[3]5.งบทดลอง รพ.'!$Q:$Q,MATCH(F:F,'[3]5.งบทดลอง รพ.'!B:B,0)),)</f>
        <v>4020</v>
      </c>
      <c r="V263" s="295">
        <f>IFERROR(INDEX('[3]5.งบทดลอง รพ.'!$R:$R,MATCH(F:F,'[3]5.งบทดลอง รพ.'!B:B,0)),)</f>
        <v>0</v>
      </c>
      <c r="W263" s="295">
        <f>IFERROR(INDEX('[3]5.งบทดลอง รพ.'!$S:$S,MATCH(F:F,'[3]5.งบทดลอง รพ.'!B:B,0)),)</f>
        <v>0</v>
      </c>
      <c r="X263" s="295">
        <f>IFERROR(INDEX('[3]5.งบทดลอง รพ.'!$T:$T,MATCH(F:F,'[3]5.งบทดลอง รพ.'!B:B,0)),)</f>
        <v>0</v>
      </c>
      <c r="Y263" s="295">
        <f>IFERROR(INDEX('[3]5.งบทดลอง รพ.'!$U:$U,MATCH(F:F,'[3]5.งบทดลอง รพ.'!B:B,0)),)</f>
        <v>0</v>
      </c>
      <c r="Z263" s="295">
        <f>IFERROR(INDEX('[3]5.งบทดลอง รพ.'!$V:$V,MATCH(F:F,'[3]5.งบทดลอง รพ.'!B:B,0)),)</f>
        <v>10745.5</v>
      </c>
      <c r="AA263" s="295">
        <f>IFERROR(INDEX('[3]5.งบทดลอง รพ.'!$W:$W,MATCH(F:F,'[3]5.งบทดลอง รพ.'!B:B,0)),)</f>
        <v>2000</v>
      </c>
      <c r="AB263" s="295">
        <f>IFERROR(INDEX('[3]5.งบทดลอง รพ.'!$X:$X,MATCH(F:F,'[3]5.งบทดลอง รพ.'!B:B,0)),)</f>
        <v>0</v>
      </c>
      <c r="AC263" s="295">
        <f>IFERROR(INDEX('[3]5.งบทดลอง รพ.'!$Y:$Y,MATCH(F:F,'[3]5.งบทดลอง รพ.'!B:B,0)),)</f>
        <v>5983250</v>
      </c>
      <c r="AD263" s="295">
        <f>IFERROR(INDEX('[3]5.งบทดลอง รพ.'!$Z:$Z,MATCH(F:F,'[3]5.งบทดลอง รพ.'!B:B,0)),)</f>
        <v>0</v>
      </c>
      <c r="AE263" s="295">
        <f>IFERROR(INDEX('[3]5.งบทดลอง รพ.'!$AA:$AA,MATCH(F:F,'[3]5.งบทดลอง รพ.'!B:B,0)),)</f>
        <v>0</v>
      </c>
      <c r="AF263" s="295">
        <f>IFERROR(INDEX('[3]5.งบทดลอง รพ.'!$AB:$AB,MATCH(F:F,'[3]5.งบทดลอง รพ.'!B:B,0)),)</f>
        <v>6000</v>
      </c>
      <c r="AG263" s="295">
        <f>IFERROR(INDEX('[3]5.งบทดลอง รพ.'!$AC:$AC,MATCH(F:F,'[3]5.งบทดลอง รพ.'!B:B,0)),)</f>
        <v>0</v>
      </c>
      <c r="AH263" s="295">
        <f>IFERROR(INDEX('[3]5.งบทดลอง รพ.'!$AD:$AD,MATCH(F:F,'[3]5.งบทดลอง รพ.'!B:B,0)),)</f>
        <v>0</v>
      </c>
      <c r="AI263" s="295">
        <f>IFERROR(INDEX('[3]5.งบทดลอง รพ.'!$AE:$AE,MATCH(F:F,'[3]5.งบทดลอง รพ.'!B:B,0)),)</f>
        <v>0</v>
      </c>
      <c r="AJ263" s="295">
        <f>IFERROR(INDEX('[3]5.งบทดลอง รพ.'!$AF:$AF,MATCH(F:F,'[3]5.งบทดลอง รพ.'!B:B,0)),)</f>
        <v>0</v>
      </c>
      <c r="AK263" s="295">
        <f>IFERROR(INDEX('[3]5.งบทดลอง รพ.'!$AG:$AG,MATCH(F:F,'[3]5.งบทดลอง รพ.'!B:B,0)),)</f>
        <v>0</v>
      </c>
      <c r="AL263" s="295">
        <f>IFERROR(INDEX('[3]5.งบทดลอง รพ.'!$AH:$AH,MATCH(F:F,'[3]5.งบทดลอง รพ.'!B:B,0)),)</f>
        <v>0</v>
      </c>
      <c r="AM263" s="295">
        <f>IFERROR(INDEX('[3]5.งบทดลอง รพ.'!$AI:$AI,MATCH(F:F,'[3]5.งบทดลอง รพ.'!B:B,0)),)</f>
        <v>0</v>
      </c>
      <c r="AN263" s="295">
        <f>IFERROR(INDEX('[3]5.งบทดลอง รพ.'!$AJ:$AJ,MATCH(F:F,'[3]5.งบทดลอง รพ.'!B:B,0)),)</f>
        <v>0</v>
      </c>
      <c r="AO263" s="295">
        <f>IFERROR(INDEX('[3]5.งบทดลอง รพ.'!$AK:$AK,MATCH(F:F,'[3]5.งบทดลอง รพ.'!B:B,0)),)</f>
        <v>0</v>
      </c>
      <c r="AP263" s="295">
        <f>IFERROR(INDEX('[3]5.งบทดลอง รพ.'!$AL:$AL,MATCH(F:F,'[3]5.งบทดลอง รพ.'!B:B,0)),)</f>
        <v>0</v>
      </c>
      <c r="AQ263" s="295">
        <f>IFERROR(INDEX('[3]5.งบทดลอง รพ.'!$AM:$AM,MATCH(F:F,'[3]5.งบทดลอง รพ.'!B:B,0)),)</f>
        <v>1241840</v>
      </c>
      <c r="AR263" s="295">
        <f>IFERROR(INDEX('[3]5.งบทดลอง รพ.'!$AN:$AN,MATCH(F:F,'[3]5.งบทดลอง รพ.'!B:B,0)),)</f>
        <v>0</v>
      </c>
      <c r="AS263" s="295">
        <f>IFERROR(INDEX('[3]5.งบทดลอง รพ.'!$AO:$AO,MATCH(F:F,'[3]5.งบทดลอง รพ.'!B:B,0)),)</f>
        <v>0</v>
      </c>
      <c r="AT263" s="295">
        <f>IFERROR(INDEX('[3]5.งบทดลอง รพ.'!$AP:$AP,MATCH(F:F,'[3]5.งบทดลอง รพ.'!B:B,0)),)</f>
        <v>0</v>
      </c>
      <c r="AU263" s="295">
        <f>IFERROR(INDEX('[3]5.งบทดลอง รพ.'!$AQ:$AQ,MATCH(F:F,'[3]5.งบทดลอง รพ.'!B:B,0)),)</f>
        <v>59970</v>
      </c>
      <c r="AV263" s="295">
        <f>IFERROR(INDEX('[3]5.งบทดลอง รพ.'!$AR:$AR,MATCH(F:F,'[3]5.งบทดลอง รพ.'!B:B,0)),)</f>
        <v>1860</v>
      </c>
      <c r="AW263" s="295">
        <f>IFERROR(INDEX('[3]5.งบทดลอง รพ.'!$AS:$AS,MATCH(F:F,'[3]5.งบทดลอง รพ.'!B:B,0)),)</f>
        <v>0</v>
      </c>
      <c r="AX263" s="295">
        <f>IFERROR(INDEX('[3]5.งบทดลอง รพ.'!$AT:$AT,MATCH(F:F,'[3]5.งบทดลอง รพ.'!B:B,0)),)</f>
        <v>0</v>
      </c>
      <c r="AY263" s="295">
        <f>IFERROR(INDEX('[3]5.งบทดลอง รพ.'!$AU:$AU,MATCH(F:F,'[3]5.งบทดลอง รพ.'!B:B,0)),)</f>
        <v>0</v>
      </c>
      <c r="AZ263" s="295">
        <f>IFERROR(INDEX('[3]5.งบทดลอง รพ.'!$AV:$AV,MATCH(F:F,'[3]5.งบทดลอง รพ.'!B:B,0)),)</f>
        <v>0</v>
      </c>
      <c r="BA263" s="295">
        <f>IFERROR(INDEX('[3]5.งบทดลอง รพ.'!$AW:$AW,MATCH(F:F,'[3]5.งบทดลอง รพ.'!B:B,0)),)</f>
        <v>387500</v>
      </c>
      <c r="BB263" s="295">
        <f>IFERROR(INDEX('[3]5.งบทดลอง รพ.'!$AX:$AX,MATCH(F:F,'[3]5.งบทดลอง รพ.'!B:B,0)),)</f>
        <v>11928468.75</v>
      </c>
      <c r="BC263" s="295">
        <f>IFERROR(INDEX('[3]5.งบทดลอง รพ.'!$AY:$AY,MATCH(F:F,'[3]5.งบทดลอง รพ.'!B:B,0)),)</f>
        <v>0</v>
      </c>
      <c r="BD263" s="295">
        <f>IFERROR(INDEX('[3]5.งบทดลอง รพ.'!$AZ:$AZ,MATCH(F:F,'[3]5.งบทดลอง รพ.'!B:B,0)),)</f>
        <v>0</v>
      </c>
      <c r="BE263" s="295">
        <f>IFERROR(INDEX('[3]5.งบทดลอง รพ.'!$BA:$BA,MATCH(F:F,'[3]5.งบทดลอง รพ.'!B:B,0)),)</f>
        <v>0</v>
      </c>
      <c r="BF263" s="295">
        <f>IFERROR(INDEX('[3]5.งบทดลอง รพ.'!$BB:$BB,MATCH(F:F,'[3]5.งบทดลอง รพ.'!B:B,0)),)</f>
        <v>0</v>
      </c>
      <c r="BG263" s="295">
        <f>IFERROR(INDEX('[3]5.งบทดลอง รพ.'!$BC:$BC,MATCH(F:F,'[3]5.งบทดลอง รพ.'!B:B,0)),)</f>
        <v>0</v>
      </c>
      <c r="BH263" s="295">
        <f>IFERROR(INDEX('[3]5.งบทดลอง รพ.'!$BD:$BD,MATCH(F:F,'[3]5.งบทดลอง รพ.'!B:B,0)),)</f>
        <v>3288875</v>
      </c>
      <c r="BI263" s="295">
        <f>IFERROR(INDEX('[3]5.งบทดลอง รพ.'!$BE:$BE,MATCH(F:F,'[3]5.งบทดลอง รพ.'!B:B,0)),)</f>
        <v>0</v>
      </c>
      <c r="BJ263" s="295">
        <f>IFERROR(INDEX('[3]5.งบทดลอง รพ.'!$BF:$BF,MATCH(F:F,'[3]5.งบทดลอง รพ.'!B:B,0)),)</f>
        <v>0</v>
      </c>
      <c r="BK263" s="295">
        <f>IFERROR(INDEX('[3]5.งบทดลอง รพ.'!$BG:$BG,MATCH(F:F,'[3]5.งบทดลอง รพ.'!B:B,0)),)</f>
        <v>0</v>
      </c>
      <c r="BL263" s="295">
        <f>IFERROR(INDEX('[3]5.งบทดลอง รพ.'!$BH:$BH,MATCH(F:F,'[3]5.งบทดลอง รพ.'!B:B,0)),)</f>
        <v>12000</v>
      </c>
      <c r="BM263" s="295">
        <f>IFERROR(INDEX('[3]5.งบทดลอง รพ.'!$BI:$BI,MATCH(F:F,'[3]5.งบทดลอง รพ.'!B:B,0)),)</f>
        <v>25675750</v>
      </c>
      <c r="BN263" s="295">
        <f>IFERROR(INDEX('[3]5.งบทดลอง รพ.'!$BJ:$BJ,MATCH(F:F,'[3]5.งบทดลอง รพ.'!B:B,0)),)</f>
        <v>0</v>
      </c>
      <c r="BO263" s="295">
        <f>IFERROR(INDEX('[3]5.งบทดลอง รพ.'!$BK:$BK,MATCH(F:F,'[3]5.งบทดลอง รพ.'!B:B,0)),)</f>
        <v>30000</v>
      </c>
      <c r="BP263" s="295">
        <f>IFERROR(INDEX('[3]5.งบทดลอง รพ.'!$BL:$BL,MATCH(F:F,'[3]5.งบทดลอง รพ.'!B:B,0)),)</f>
        <v>0</v>
      </c>
      <c r="BQ263" s="295">
        <f>IFERROR(INDEX('[3]5.งบทดลอง รพ.'!$BM:$BM,MATCH(F:F,'[3]5.งบทดลอง รพ.'!B:B,0)),)</f>
        <v>4950</v>
      </c>
      <c r="BR263" s="295">
        <f>IFERROR(INDEX('[3]5.งบทดลอง รพ.'!$BN:$BN,MATCH(F:F,'[3]5.งบทดลอง รพ.'!B:B,0)),)</f>
        <v>0</v>
      </c>
      <c r="BS263" s="295">
        <f>IFERROR(INDEX('[3]5.งบทดลอง รพ.'!$BO:$BO,MATCH(F:F,'[3]5.งบทดลอง รพ.'!B:B,0)),)</f>
        <v>0</v>
      </c>
      <c r="BT263" s="295">
        <f>IFERROR(INDEX('[3]5.งบทดลอง รพ.'!$BP:$BP,MATCH(F:F,'[3]5.งบทดลอง รพ.'!B:B,0)),)</f>
        <v>11000</v>
      </c>
      <c r="BU263" s="295">
        <f>IFERROR(INDEX('[3]5.งบทดลอง รพ.'!$BQ:$BQ,MATCH(F:F,'[3]5.งบทดลอง รพ.'!B:B,0)),)</f>
        <v>0</v>
      </c>
      <c r="BV263" s="295">
        <f>IFERROR(INDEX('[3]5.งบทดลอง รพ.'!$BR:$BR,MATCH(F:F,'[3]5.งบทดลอง รพ.'!B:B,0)),)</f>
        <v>0</v>
      </c>
      <c r="BW263" s="295">
        <f>IFERROR(INDEX('[3]5.งบทดลอง รพ.'!$BS:$BS,MATCH(F:F,'[3]5.งบทดลอง รพ.'!B:B,0)),)</f>
        <v>0</v>
      </c>
      <c r="BX263" s="295">
        <f>IFERROR(INDEX('[3]5.งบทดลอง รพ.'!$BT:$BT,MATCH(F:F,'[3]5.งบทดลอง รพ.'!B:B,0)),)</f>
        <v>0</v>
      </c>
      <c r="BY263" s="295">
        <f>IFERROR(INDEX('[3]5.งบทดลอง รพ.'!$BU:$BU,MATCH(F:F,'[3]5.งบทดลอง รพ.'!B:B,0)),)</f>
        <v>0</v>
      </c>
      <c r="BZ263" s="295">
        <f>IFERROR(INDEX('[3]5.งบทดลอง รพ.'!$BV:$BV,MATCH(F:F,'[3]5.งบทดลอง รพ.'!B:B,0)),)</f>
        <v>0</v>
      </c>
      <c r="CA263" s="295">
        <f>IFERROR(INDEX('[3]5.งบทดลอง รพ.'!$BW:$BW,MATCH(F:F,'[3]5.งบทดลอง รพ.'!B:B,0)),)</f>
        <v>0</v>
      </c>
      <c r="CB263" s="295">
        <f>IFERROR(INDEX('[3]5.งบทดลอง รพ.'!$BX:$BX,MATCH(F:F,'[3]5.งบทดลอง รพ.'!B:B,0)),)</f>
        <v>0</v>
      </c>
      <c r="CC263" s="506">
        <f t="shared" si="47"/>
        <v>68152069.25</v>
      </c>
    </row>
    <row r="264" spans="1:81" s="308" customFormat="1" ht="45">
      <c r="A264" s="307" t="s">
        <v>787</v>
      </c>
      <c r="B264" s="292" t="s">
        <v>45</v>
      </c>
      <c r="C264" s="293" t="s">
        <v>876</v>
      </c>
      <c r="D264" s="294">
        <v>52060</v>
      </c>
      <c r="E264" s="310" t="s">
        <v>877</v>
      </c>
      <c r="F264" s="509" t="s">
        <v>1871</v>
      </c>
      <c r="G264" s="510" t="s">
        <v>1872</v>
      </c>
      <c r="H264" s="295">
        <f>IFERROR(INDEX('[3]5.งบทดลอง รพ.'!$D:$D,MATCH(F:F,'[3]5.งบทดลอง รพ.'!B:B,0)),)</f>
        <v>5592500</v>
      </c>
      <c r="I264" s="295">
        <f>IFERROR(INDEX('[3]5.งบทดลอง รพ.'!$E:$E,MATCH(F:F,'[3]5.งบทดลอง รพ.'!B:B,0)),)</f>
        <v>0</v>
      </c>
      <c r="J264" s="295">
        <f>IFERROR(INDEX('[3]5.งบทดลอง รพ.'!$F:$F,MATCH(F:F,'[3]5.งบทดลอง รพ.'!B:B,0)),)</f>
        <v>0</v>
      </c>
      <c r="K264" s="295">
        <f>IFERROR(INDEX('[3]5.งบทดลอง รพ.'!$G:$G,MATCH(F:F,'[3]5.งบทดลอง รพ.'!B:B,0)),)</f>
        <v>11000</v>
      </c>
      <c r="L264" s="295">
        <f>IFERROR(INDEX('[3]5.งบทดลอง รพ.'!$H:$H,MATCH(F:F,'[3]5.งบทดลอง รพ.'!B:B,0)),)</f>
        <v>106000</v>
      </c>
      <c r="M264" s="295">
        <f>IFERROR(INDEX('[3]5.งบทดลอง รพ.'!$I:$I,MATCH(F:F,'[3]5.งบทดลอง รพ.'!B:B,0)),)</f>
        <v>0</v>
      </c>
      <c r="N264" s="295">
        <f>IFERROR(INDEX('[3]5.งบทดลอง รพ.'!$J:$J,MATCH(F:F,'[3]5.งบทดลอง รพ.'!B:B,0)),)</f>
        <v>802000</v>
      </c>
      <c r="O264" s="295">
        <f>IFERROR(INDEX('[3]5.งบทดลอง รพ.'!$K:$K,MATCH(F:F,'[3]5.งบทดลอง รพ.'!B:B,0)),)</f>
        <v>11000</v>
      </c>
      <c r="P264" s="295">
        <f>IFERROR(INDEX('[3]5.งบทดลอง รพ.'!$L:$L,MATCH(F:F,'[3]5.งบทดลอง รพ.'!B:B,0)),)</f>
        <v>0</v>
      </c>
      <c r="Q264" s="295">
        <f>IFERROR(INDEX('[3]5.งบทดลอง รพ.'!$M:$M,MATCH(F:F,'[3]5.งบทดลอง รพ.'!B:B,0)),)</f>
        <v>0</v>
      </c>
      <c r="R264" s="295">
        <f>IFERROR(INDEX('[3]5.งบทดลอง รพ.'!$N:$N,MATCH(F:F,'[3]5.งบทดลอง รพ.'!B:B,0)),)</f>
        <v>0</v>
      </c>
      <c r="S264" s="295">
        <f>IFERROR(INDEX('[3]5.งบทดลอง รพ.'!$O:$O,MATCH(F:F,'[3]5.งบทดลอง รพ.'!B:B,0)),)</f>
        <v>0</v>
      </c>
      <c r="T264" s="295">
        <f>IFERROR(INDEX('[3]5.งบทดลอง รพ.'!$P:$P,MATCH(F:F,'[3]5.งบทดลอง รพ.'!B:B,0)),)</f>
        <v>0</v>
      </c>
      <c r="U264" s="295">
        <f>IFERROR(INDEX('[3]5.งบทดลอง รพ.'!$Q:$Q,MATCH(F:F,'[3]5.งบทดลอง รพ.'!B:B,0)),)</f>
        <v>0</v>
      </c>
      <c r="V264" s="295">
        <f>IFERROR(INDEX('[3]5.งบทดลอง รพ.'!$R:$R,MATCH(F:F,'[3]5.งบทดลอง รพ.'!B:B,0)),)</f>
        <v>0</v>
      </c>
      <c r="W264" s="295">
        <f>IFERROR(INDEX('[3]5.งบทดลอง รพ.'!$S:$S,MATCH(F:F,'[3]5.งบทดลอง รพ.'!B:B,0)),)</f>
        <v>0</v>
      </c>
      <c r="X264" s="295">
        <f>IFERROR(INDEX('[3]5.งบทดลอง รพ.'!$T:$T,MATCH(F:F,'[3]5.งบทดลอง รพ.'!B:B,0)),)</f>
        <v>0</v>
      </c>
      <c r="Y264" s="295">
        <f>IFERROR(INDEX('[3]5.งบทดลอง รพ.'!$U:$U,MATCH(F:F,'[3]5.งบทดลอง รพ.'!B:B,0)),)</f>
        <v>0</v>
      </c>
      <c r="Z264" s="295">
        <f>IFERROR(INDEX('[3]5.งบทดลอง รพ.'!$V:$V,MATCH(F:F,'[3]5.งบทดลอง รพ.'!B:B,0)),)</f>
        <v>0</v>
      </c>
      <c r="AA264" s="295">
        <f>IFERROR(INDEX('[3]5.งบทดลอง รพ.'!$W:$W,MATCH(F:F,'[3]5.งบทดลอง รพ.'!B:B,0)),)</f>
        <v>0</v>
      </c>
      <c r="AB264" s="295">
        <f>IFERROR(INDEX('[3]5.งบทดลอง รพ.'!$X:$X,MATCH(F:F,'[3]5.งบทดลอง รพ.'!B:B,0)),)</f>
        <v>0</v>
      </c>
      <c r="AC264" s="295">
        <f>IFERROR(INDEX('[3]5.งบทดลอง รพ.'!$Y:$Y,MATCH(F:F,'[3]5.งบทดลอง รพ.'!B:B,0)),)</f>
        <v>0</v>
      </c>
      <c r="AD264" s="295">
        <f>IFERROR(INDEX('[3]5.งบทดลอง รพ.'!$Z:$Z,MATCH(F:F,'[3]5.งบทดลอง รพ.'!B:B,0)),)</f>
        <v>0</v>
      </c>
      <c r="AE264" s="295">
        <f>IFERROR(INDEX('[3]5.งบทดลอง รพ.'!$AA:$AA,MATCH(F:F,'[3]5.งบทดลอง รพ.'!B:B,0)),)</f>
        <v>0</v>
      </c>
      <c r="AF264" s="295">
        <f>IFERROR(INDEX('[3]5.งบทดลอง รพ.'!$AB:$AB,MATCH(F:F,'[3]5.งบทดลอง รพ.'!B:B,0)),)</f>
        <v>0</v>
      </c>
      <c r="AG264" s="295">
        <f>IFERROR(INDEX('[3]5.งบทดลอง รพ.'!$AC:$AC,MATCH(F:F,'[3]5.งบทดลอง รพ.'!B:B,0)),)</f>
        <v>0</v>
      </c>
      <c r="AH264" s="295">
        <f>IFERROR(INDEX('[3]5.งบทดลอง รพ.'!$AD:$AD,MATCH(F:F,'[3]5.งบทดลอง รพ.'!B:B,0)),)</f>
        <v>0</v>
      </c>
      <c r="AI264" s="295">
        <f>IFERROR(INDEX('[3]5.งบทดลอง รพ.'!$AE:$AE,MATCH(F:F,'[3]5.งบทดลอง รพ.'!B:B,0)),)</f>
        <v>0</v>
      </c>
      <c r="AJ264" s="295">
        <f>IFERROR(INDEX('[3]5.งบทดลอง รพ.'!$AF:$AF,MATCH(F:F,'[3]5.งบทดลอง รพ.'!B:B,0)),)</f>
        <v>0</v>
      </c>
      <c r="AK264" s="295">
        <f>IFERROR(INDEX('[3]5.งบทดลอง รพ.'!$AG:$AG,MATCH(F:F,'[3]5.งบทดลอง รพ.'!B:B,0)),)</f>
        <v>0</v>
      </c>
      <c r="AL264" s="295">
        <f>IFERROR(INDEX('[3]5.งบทดลอง รพ.'!$AH:$AH,MATCH(F:F,'[3]5.งบทดลอง รพ.'!B:B,0)),)</f>
        <v>0</v>
      </c>
      <c r="AM264" s="295">
        <f>IFERROR(INDEX('[3]5.งบทดลอง รพ.'!$AI:$AI,MATCH(F:F,'[3]5.งบทดลอง รพ.'!B:B,0)),)</f>
        <v>0</v>
      </c>
      <c r="AN264" s="295">
        <f>IFERROR(INDEX('[3]5.งบทดลอง รพ.'!$AJ:$AJ,MATCH(F:F,'[3]5.งบทดลอง รพ.'!B:B,0)),)</f>
        <v>0</v>
      </c>
      <c r="AO264" s="295">
        <f>IFERROR(INDEX('[3]5.งบทดลอง รพ.'!$AK:$AK,MATCH(F:F,'[3]5.งบทดลอง รพ.'!B:B,0)),)</f>
        <v>0</v>
      </c>
      <c r="AP264" s="295">
        <f>IFERROR(INDEX('[3]5.งบทดลอง รพ.'!$AL:$AL,MATCH(F:F,'[3]5.งบทดลอง รพ.'!B:B,0)),)</f>
        <v>0</v>
      </c>
      <c r="AQ264" s="295">
        <f>IFERROR(INDEX('[3]5.งบทดลอง รพ.'!$AM:$AM,MATCH(F:F,'[3]5.งบทดลอง รพ.'!B:B,0)),)</f>
        <v>0</v>
      </c>
      <c r="AR264" s="295">
        <f>IFERROR(INDEX('[3]5.งบทดลอง รพ.'!$AN:$AN,MATCH(F:F,'[3]5.งบทดลอง รพ.'!B:B,0)),)</f>
        <v>0</v>
      </c>
      <c r="AS264" s="295">
        <f>IFERROR(INDEX('[3]5.งบทดลอง รพ.'!$AO:$AO,MATCH(F:F,'[3]5.งบทดลอง รพ.'!B:B,0)),)</f>
        <v>0</v>
      </c>
      <c r="AT264" s="295">
        <f>IFERROR(INDEX('[3]5.งบทดลอง รพ.'!$AP:$AP,MATCH(F:F,'[3]5.งบทดลอง รพ.'!B:B,0)),)</f>
        <v>0</v>
      </c>
      <c r="AU264" s="295">
        <f>IFERROR(INDEX('[3]5.งบทดลอง รพ.'!$AQ:$AQ,MATCH(F:F,'[3]5.งบทดลอง รพ.'!B:B,0)),)</f>
        <v>0</v>
      </c>
      <c r="AV264" s="295">
        <f>IFERROR(INDEX('[3]5.งบทดลอง รพ.'!$AR:$AR,MATCH(F:F,'[3]5.งบทดลอง รพ.'!B:B,0)),)</f>
        <v>0</v>
      </c>
      <c r="AW264" s="295">
        <f>IFERROR(INDEX('[3]5.งบทดลอง รพ.'!$AS:$AS,MATCH(F:F,'[3]5.งบทดลอง รพ.'!B:B,0)),)</f>
        <v>0</v>
      </c>
      <c r="AX264" s="295">
        <f>IFERROR(INDEX('[3]5.งบทดลอง รพ.'!$AT:$AT,MATCH(F:F,'[3]5.งบทดลอง รพ.'!B:B,0)),)</f>
        <v>0</v>
      </c>
      <c r="AY264" s="295">
        <f>IFERROR(INDEX('[3]5.งบทดลอง รพ.'!$AU:$AU,MATCH(F:F,'[3]5.งบทดลอง รพ.'!B:B,0)),)</f>
        <v>0</v>
      </c>
      <c r="AZ264" s="295">
        <f>IFERROR(INDEX('[3]5.งบทดลอง รพ.'!$AV:$AV,MATCH(F:F,'[3]5.งบทดลอง รพ.'!B:B,0)),)</f>
        <v>0</v>
      </c>
      <c r="BA264" s="295">
        <f>IFERROR(INDEX('[3]5.งบทดลอง รพ.'!$AW:$AW,MATCH(F:F,'[3]5.งบทดลอง รพ.'!B:B,0)),)</f>
        <v>0</v>
      </c>
      <c r="BB264" s="295">
        <f>IFERROR(INDEX('[3]5.งบทดลอง รพ.'!$AX:$AX,MATCH(F:F,'[3]5.งบทดลอง รพ.'!B:B,0)),)</f>
        <v>0</v>
      </c>
      <c r="BC264" s="295">
        <f>IFERROR(INDEX('[3]5.งบทดลอง รพ.'!$AY:$AY,MATCH(F:F,'[3]5.งบทดลอง รพ.'!B:B,0)),)</f>
        <v>0</v>
      </c>
      <c r="BD264" s="295">
        <f>IFERROR(INDEX('[3]5.งบทดลอง รพ.'!$AZ:$AZ,MATCH(F:F,'[3]5.งบทดลอง รพ.'!B:B,0)),)</f>
        <v>0</v>
      </c>
      <c r="BE264" s="295">
        <f>IFERROR(INDEX('[3]5.งบทดลอง รพ.'!$BA:$BA,MATCH(F:F,'[3]5.งบทดลอง รพ.'!B:B,0)),)</f>
        <v>0</v>
      </c>
      <c r="BF264" s="295">
        <f>IFERROR(INDEX('[3]5.งบทดลอง รพ.'!$BB:$BB,MATCH(F:F,'[3]5.งบทดลอง รพ.'!B:B,0)),)</f>
        <v>0</v>
      </c>
      <c r="BG264" s="295">
        <f>IFERROR(INDEX('[3]5.งบทดลอง รพ.'!$BC:$BC,MATCH(F:F,'[3]5.งบทดลอง รพ.'!B:B,0)),)</f>
        <v>0</v>
      </c>
      <c r="BH264" s="295">
        <f>IFERROR(INDEX('[3]5.งบทดลอง รพ.'!$BD:$BD,MATCH(F:F,'[3]5.งบทดลอง รพ.'!B:B,0)),)</f>
        <v>0</v>
      </c>
      <c r="BI264" s="295">
        <f>IFERROR(INDEX('[3]5.งบทดลอง รพ.'!$BE:$BE,MATCH(F:F,'[3]5.งบทดลอง รพ.'!B:B,0)),)</f>
        <v>0</v>
      </c>
      <c r="BJ264" s="295">
        <f>IFERROR(INDEX('[3]5.งบทดลอง รพ.'!$BF:$BF,MATCH(F:F,'[3]5.งบทดลอง รพ.'!B:B,0)),)</f>
        <v>0</v>
      </c>
      <c r="BK264" s="295">
        <f>IFERROR(INDEX('[3]5.งบทดลอง รพ.'!$BG:$BG,MATCH(F:F,'[3]5.งบทดลอง รพ.'!B:B,0)),)</f>
        <v>0</v>
      </c>
      <c r="BL264" s="295">
        <f>IFERROR(INDEX('[3]5.งบทดลอง รพ.'!$BH:$BH,MATCH(F:F,'[3]5.งบทดลอง รพ.'!B:B,0)),)</f>
        <v>69000</v>
      </c>
      <c r="BM264" s="295">
        <f>IFERROR(INDEX('[3]5.งบทดลอง รพ.'!$BI:$BI,MATCH(F:F,'[3]5.งบทดลอง รพ.'!B:B,0)),)</f>
        <v>0</v>
      </c>
      <c r="BN264" s="295">
        <f>IFERROR(INDEX('[3]5.งบทดลอง รพ.'!$BJ:$BJ,MATCH(F:F,'[3]5.งบทดลอง รพ.'!B:B,0)),)</f>
        <v>0</v>
      </c>
      <c r="BO264" s="295">
        <f>IFERROR(INDEX('[3]5.งบทดลอง รพ.'!$BK:$BK,MATCH(F:F,'[3]5.งบทดลอง รพ.'!B:B,0)),)</f>
        <v>31000</v>
      </c>
      <c r="BP264" s="295">
        <f>IFERROR(INDEX('[3]5.งบทดลอง รพ.'!$BL:$BL,MATCH(F:F,'[3]5.งบทดลอง รพ.'!B:B,0)),)</f>
        <v>0</v>
      </c>
      <c r="BQ264" s="295">
        <f>IFERROR(INDEX('[3]5.งบทดลอง รพ.'!$BM:$BM,MATCH(F:F,'[3]5.งบทดลอง รพ.'!B:B,0)),)</f>
        <v>0</v>
      </c>
      <c r="BR264" s="295">
        <f>IFERROR(INDEX('[3]5.งบทดลอง รพ.'!$BN:$BN,MATCH(F:F,'[3]5.งบทดลอง รพ.'!B:B,0)),)</f>
        <v>0</v>
      </c>
      <c r="BS264" s="295">
        <f>IFERROR(INDEX('[3]5.งบทดลอง รพ.'!$BO:$BO,MATCH(F:F,'[3]5.งบทดลอง รพ.'!B:B,0)),)</f>
        <v>0</v>
      </c>
      <c r="BT264" s="295">
        <f>IFERROR(INDEX('[3]5.งบทดลอง รพ.'!$BP:$BP,MATCH(F:F,'[3]5.งบทดลอง รพ.'!B:B,0)),)</f>
        <v>0</v>
      </c>
      <c r="BU264" s="295">
        <f>IFERROR(INDEX('[3]5.งบทดลอง รพ.'!$BQ:$BQ,MATCH(F:F,'[3]5.งบทดลอง รพ.'!B:B,0)),)</f>
        <v>0</v>
      </c>
      <c r="BV264" s="295">
        <f>IFERROR(INDEX('[3]5.งบทดลอง รพ.'!$BR:$BR,MATCH(F:F,'[3]5.งบทดลอง รพ.'!B:B,0)),)</f>
        <v>0</v>
      </c>
      <c r="BW264" s="295">
        <f>IFERROR(INDEX('[3]5.งบทดลอง รพ.'!$BS:$BS,MATCH(F:F,'[3]5.งบทดลอง รพ.'!B:B,0)),)</f>
        <v>0</v>
      </c>
      <c r="BX264" s="295">
        <f>IFERROR(INDEX('[3]5.งบทดลอง รพ.'!$BT:$BT,MATCH(F:F,'[3]5.งบทดลอง รพ.'!B:B,0)),)</f>
        <v>0</v>
      </c>
      <c r="BY264" s="295">
        <f>IFERROR(INDEX('[3]5.งบทดลอง รพ.'!$BU:$BU,MATCH(F:F,'[3]5.งบทดลอง รพ.'!B:B,0)),)</f>
        <v>0</v>
      </c>
      <c r="BZ264" s="295">
        <f>IFERROR(INDEX('[3]5.งบทดลอง รพ.'!$BV:$BV,MATCH(F:F,'[3]5.งบทดลอง รพ.'!B:B,0)),)</f>
        <v>0</v>
      </c>
      <c r="CA264" s="295">
        <f>IFERROR(INDEX('[3]5.งบทดลอง รพ.'!$BW:$BW,MATCH(F:F,'[3]5.งบทดลอง รพ.'!B:B,0)),)</f>
        <v>0</v>
      </c>
      <c r="CB264" s="295">
        <f>IFERROR(INDEX('[3]5.งบทดลอง รพ.'!$BX:$BX,MATCH(F:F,'[3]5.งบทดลอง รพ.'!B:B,0)),)</f>
        <v>0</v>
      </c>
      <c r="CC264" s="506">
        <f t="shared" si="47"/>
        <v>6622500</v>
      </c>
    </row>
    <row r="265" spans="1:81" s="308" customFormat="1" ht="45">
      <c r="A265" s="307" t="s">
        <v>787</v>
      </c>
      <c r="B265" s="292" t="s">
        <v>45</v>
      </c>
      <c r="C265" s="293" t="s">
        <v>876</v>
      </c>
      <c r="D265" s="294">
        <v>52060</v>
      </c>
      <c r="E265" s="310" t="s">
        <v>877</v>
      </c>
      <c r="F265" s="504" t="s">
        <v>897</v>
      </c>
      <c r="G265" s="505" t="s">
        <v>898</v>
      </c>
      <c r="H265" s="295">
        <f>IFERROR(INDEX('[3]5.งบทดลอง รพ.'!$D:$D,MATCH(F:F,'[3]5.งบทดลอง รพ.'!B:B,0)),)</f>
        <v>0</v>
      </c>
      <c r="I265" s="295">
        <f>IFERROR(INDEX('[3]5.งบทดลอง รพ.'!$E:$E,MATCH(F:F,'[3]5.งบทดลอง รพ.'!B:B,0)),)</f>
        <v>0</v>
      </c>
      <c r="J265" s="295">
        <f>IFERROR(INDEX('[3]5.งบทดลอง รพ.'!$F:$F,MATCH(F:F,'[3]5.งบทดลอง รพ.'!B:B,0)),)</f>
        <v>0</v>
      </c>
      <c r="K265" s="295">
        <f>IFERROR(INDEX('[3]5.งบทดลอง รพ.'!$G:$G,MATCH(F:F,'[3]5.งบทดลอง รพ.'!B:B,0)),)</f>
        <v>0</v>
      </c>
      <c r="L265" s="295">
        <f>IFERROR(INDEX('[3]5.งบทดลอง รพ.'!$H:$H,MATCH(F:F,'[3]5.งบทดลอง รพ.'!B:B,0)),)</f>
        <v>0</v>
      </c>
      <c r="M265" s="295">
        <f>IFERROR(INDEX('[3]5.งบทดลอง รพ.'!$I:$I,MATCH(F:F,'[3]5.งบทดลอง รพ.'!B:B,0)),)</f>
        <v>0</v>
      </c>
      <c r="N265" s="295">
        <f>IFERROR(INDEX('[3]5.งบทดลอง รพ.'!$J:$J,MATCH(F:F,'[3]5.งบทดลอง รพ.'!B:B,0)),)</f>
        <v>0</v>
      </c>
      <c r="O265" s="295">
        <f>IFERROR(INDEX('[3]5.งบทดลอง รพ.'!$K:$K,MATCH(F:F,'[3]5.งบทดลอง รพ.'!B:B,0)),)</f>
        <v>0</v>
      </c>
      <c r="P265" s="295">
        <f>IFERROR(INDEX('[3]5.งบทดลอง รพ.'!$L:$L,MATCH(F:F,'[3]5.งบทดลอง รพ.'!B:B,0)),)</f>
        <v>0</v>
      </c>
      <c r="Q265" s="295">
        <f>IFERROR(INDEX('[3]5.งบทดลอง รพ.'!$M:$M,MATCH(F:F,'[3]5.งบทดลอง รพ.'!B:B,0)),)</f>
        <v>0</v>
      </c>
      <c r="R265" s="295">
        <f>IFERROR(INDEX('[3]5.งบทดลอง รพ.'!$N:$N,MATCH(F:F,'[3]5.งบทดลอง รพ.'!B:B,0)),)</f>
        <v>0</v>
      </c>
      <c r="S265" s="295">
        <f>IFERROR(INDEX('[3]5.งบทดลอง รพ.'!$O:$O,MATCH(F:F,'[3]5.งบทดลอง รพ.'!B:B,0)),)</f>
        <v>0</v>
      </c>
      <c r="T265" s="295">
        <f>IFERROR(INDEX('[3]5.งบทดลอง รพ.'!$P:$P,MATCH(F:F,'[3]5.งบทดลอง รพ.'!B:B,0)),)</f>
        <v>0</v>
      </c>
      <c r="U265" s="295">
        <f>IFERROR(INDEX('[3]5.งบทดลอง รพ.'!$Q:$Q,MATCH(F:F,'[3]5.งบทดลอง รพ.'!B:B,0)),)</f>
        <v>0</v>
      </c>
      <c r="V265" s="295">
        <f>IFERROR(INDEX('[3]5.งบทดลอง รพ.'!$R:$R,MATCH(F:F,'[3]5.งบทดลอง รพ.'!B:B,0)),)</f>
        <v>0</v>
      </c>
      <c r="W265" s="295">
        <f>IFERROR(INDEX('[3]5.งบทดลอง รพ.'!$S:$S,MATCH(F:F,'[3]5.งบทดลอง รพ.'!B:B,0)),)</f>
        <v>0</v>
      </c>
      <c r="X265" s="295">
        <f>IFERROR(INDEX('[3]5.งบทดลอง รพ.'!$T:$T,MATCH(F:F,'[3]5.งบทดลอง รพ.'!B:B,0)),)</f>
        <v>0</v>
      </c>
      <c r="Y265" s="295">
        <f>IFERROR(INDEX('[3]5.งบทดลอง รพ.'!$U:$U,MATCH(F:F,'[3]5.งบทดลอง รพ.'!B:B,0)),)</f>
        <v>0</v>
      </c>
      <c r="Z265" s="295">
        <f>IFERROR(INDEX('[3]5.งบทดลอง รพ.'!$V:$V,MATCH(F:F,'[3]5.งบทดลอง รพ.'!B:B,0)),)</f>
        <v>0</v>
      </c>
      <c r="AA265" s="295">
        <f>IFERROR(INDEX('[3]5.งบทดลอง รพ.'!$W:$W,MATCH(F:F,'[3]5.งบทดลอง รพ.'!B:B,0)),)</f>
        <v>0</v>
      </c>
      <c r="AB265" s="295">
        <f>IFERROR(INDEX('[3]5.งบทดลอง รพ.'!$X:$X,MATCH(F:F,'[3]5.งบทดลอง รพ.'!B:B,0)),)</f>
        <v>0</v>
      </c>
      <c r="AC265" s="295">
        <f>IFERROR(INDEX('[3]5.งบทดลอง รพ.'!$Y:$Y,MATCH(F:F,'[3]5.งบทดลอง รพ.'!B:B,0)),)</f>
        <v>0</v>
      </c>
      <c r="AD265" s="295">
        <f>IFERROR(INDEX('[3]5.งบทดลอง รพ.'!$Z:$Z,MATCH(F:F,'[3]5.งบทดลอง รพ.'!B:B,0)),)</f>
        <v>0</v>
      </c>
      <c r="AE265" s="295">
        <f>IFERROR(INDEX('[3]5.งบทดลอง รพ.'!$AA:$AA,MATCH(F:F,'[3]5.งบทดลอง รพ.'!B:B,0)),)</f>
        <v>0</v>
      </c>
      <c r="AF265" s="295">
        <f>IFERROR(INDEX('[3]5.งบทดลอง รพ.'!$AB:$AB,MATCH(F:F,'[3]5.งบทดลอง รพ.'!B:B,0)),)</f>
        <v>0</v>
      </c>
      <c r="AG265" s="295">
        <f>IFERROR(INDEX('[3]5.งบทดลอง รพ.'!$AC:$AC,MATCH(F:F,'[3]5.งบทดลอง รพ.'!B:B,0)),)</f>
        <v>0</v>
      </c>
      <c r="AH265" s="295">
        <f>IFERROR(INDEX('[3]5.งบทดลอง รพ.'!$AD:$AD,MATCH(F:F,'[3]5.งบทดลอง รพ.'!B:B,0)),)</f>
        <v>0</v>
      </c>
      <c r="AI265" s="295">
        <f>IFERROR(INDEX('[3]5.งบทดลอง รพ.'!$AE:$AE,MATCH(F:F,'[3]5.งบทดลอง รพ.'!B:B,0)),)</f>
        <v>0</v>
      </c>
      <c r="AJ265" s="295">
        <f>IFERROR(INDEX('[3]5.งบทดลอง รพ.'!$AF:$AF,MATCH(F:F,'[3]5.งบทดลอง รพ.'!B:B,0)),)</f>
        <v>0</v>
      </c>
      <c r="AK265" s="295">
        <f>IFERROR(INDEX('[3]5.งบทดลอง รพ.'!$AG:$AG,MATCH(F:F,'[3]5.งบทดลอง รพ.'!B:B,0)),)</f>
        <v>0</v>
      </c>
      <c r="AL265" s="295">
        <f>IFERROR(INDEX('[3]5.งบทดลอง รพ.'!$AH:$AH,MATCH(F:F,'[3]5.งบทดลอง รพ.'!B:B,0)),)</f>
        <v>0</v>
      </c>
      <c r="AM265" s="295">
        <f>IFERROR(INDEX('[3]5.งบทดลอง รพ.'!$AI:$AI,MATCH(F:F,'[3]5.งบทดลอง รพ.'!B:B,0)),)</f>
        <v>0</v>
      </c>
      <c r="AN265" s="295">
        <f>IFERROR(INDEX('[3]5.งบทดลอง รพ.'!$AJ:$AJ,MATCH(F:F,'[3]5.งบทดลอง รพ.'!B:B,0)),)</f>
        <v>0</v>
      </c>
      <c r="AO265" s="295">
        <f>IFERROR(INDEX('[3]5.งบทดลอง รพ.'!$AK:$AK,MATCH(F:F,'[3]5.งบทดลอง รพ.'!B:B,0)),)</f>
        <v>0</v>
      </c>
      <c r="AP265" s="295">
        <f>IFERROR(INDEX('[3]5.งบทดลอง รพ.'!$AL:$AL,MATCH(F:F,'[3]5.งบทดลอง รพ.'!B:B,0)),)</f>
        <v>0</v>
      </c>
      <c r="AQ265" s="295">
        <f>IFERROR(INDEX('[3]5.งบทดลอง รพ.'!$AM:$AM,MATCH(F:F,'[3]5.งบทดลอง รพ.'!B:B,0)),)</f>
        <v>0</v>
      </c>
      <c r="AR265" s="295">
        <f>IFERROR(INDEX('[3]5.งบทดลอง รพ.'!$AN:$AN,MATCH(F:F,'[3]5.งบทดลอง รพ.'!B:B,0)),)</f>
        <v>0</v>
      </c>
      <c r="AS265" s="295">
        <f>IFERROR(INDEX('[3]5.งบทดลอง รพ.'!$AO:$AO,MATCH(F:F,'[3]5.งบทดลอง รพ.'!B:B,0)),)</f>
        <v>0</v>
      </c>
      <c r="AT265" s="295">
        <f>IFERROR(INDEX('[3]5.งบทดลอง รพ.'!$AP:$AP,MATCH(F:F,'[3]5.งบทดลอง รพ.'!B:B,0)),)</f>
        <v>0</v>
      </c>
      <c r="AU265" s="295">
        <f>IFERROR(INDEX('[3]5.งบทดลอง รพ.'!$AQ:$AQ,MATCH(F:F,'[3]5.งบทดลอง รพ.'!B:B,0)),)</f>
        <v>0</v>
      </c>
      <c r="AV265" s="295">
        <f>IFERROR(INDEX('[3]5.งบทดลอง รพ.'!$AR:$AR,MATCH(F:F,'[3]5.งบทดลอง รพ.'!B:B,0)),)</f>
        <v>0</v>
      </c>
      <c r="AW265" s="295">
        <f>IFERROR(INDEX('[3]5.งบทดลอง รพ.'!$AS:$AS,MATCH(F:F,'[3]5.งบทดลอง รพ.'!B:B,0)),)</f>
        <v>0</v>
      </c>
      <c r="AX265" s="295">
        <f>IFERROR(INDEX('[3]5.งบทดลอง รพ.'!$AT:$AT,MATCH(F:F,'[3]5.งบทดลอง รพ.'!B:B,0)),)</f>
        <v>0</v>
      </c>
      <c r="AY265" s="295">
        <f>IFERROR(INDEX('[3]5.งบทดลอง รพ.'!$AU:$AU,MATCH(F:F,'[3]5.งบทดลอง รพ.'!B:B,0)),)</f>
        <v>0</v>
      </c>
      <c r="AZ265" s="295">
        <f>IFERROR(INDEX('[3]5.งบทดลอง รพ.'!$AV:$AV,MATCH(F:F,'[3]5.งบทดลอง รพ.'!B:B,0)),)</f>
        <v>0</v>
      </c>
      <c r="BA265" s="295">
        <f>IFERROR(INDEX('[3]5.งบทดลอง รพ.'!$AW:$AW,MATCH(F:F,'[3]5.งบทดลอง รพ.'!B:B,0)),)</f>
        <v>0</v>
      </c>
      <c r="BB265" s="295">
        <f>IFERROR(INDEX('[3]5.งบทดลอง รพ.'!$AX:$AX,MATCH(F:F,'[3]5.งบทดลอง รพ.'!B:B,0)),)</f>
        <v>0</v>
      </c>
      <c r="BC265" s="295">
        <f>IFERROR(INDEX('[3]5.งบทดลอง รพ.'!$AY:$AY,MATCH(F:F,'[3]5.งบทดลอง รพ.'!B:B,0)),)</f>
        <v>0</v>
      </c>
      <c r="BD265" s="295">
        <f>IFERROR(INDEX('[3]5.งบทดลอง รพ.'!$AZ:$AZ,MATCH(F:F,'[3]5.งบทดลอง รพ.'!B:B,0)),)</f>
        <v>0</v>
      </c>
      <c r="BE265" s="295">
        <f>IFERROR(INDEX('[3]5.งบทดลอง รพ.'!$BA:$BA,MATCH(F:F,'[3]5.งบทดลอง รพ.'!B:B,0)),)</f>
        <v>0</v>
      </c>
      <c r="BF265" s="295">
        <f>IFERROR(INDEX('[3]5.งบทดลอง รพ.'!$BB:$BB,MATCH(F:F,'[3]5.งบทดลอง รพ.'!B:B,0)),)</f>
        <v>0</v>
      </c>
      <c r="BG265" s="295">
        <f>IFERROR(INDEX('[3]5.งบทดลอง รพ.'!$BC:$BC,MATCH(F:F,'[3]5.งบทดลอง รพ.'!B:B,0)),)</f>
        <v>0</v>
      </c>
      <c r="BH265" s="295">
        <f>IFERROR(INDEX('[3]5.งบทดลอง รพ.'!$BD:$BD,MATCH(F:F,'[3]5.งบทดลอง รพ.'!B:B,0)),)</f>
        <v>0</v>
      </c>
      <c r="BI265" s="295">
        <f>IFERROR(INDEX('[3]5.งบทดลอง รพ.'!$BE:$BE,MATCH(F:F,'[3]5.งบทดลอง รพ.'!B:B,0)),)</f>
        <v>0</v>
      </c>
      <c r="BJ265" s="295">
        <f>IFERROR(INDEX('[3]5.งบทดลอง รพ.'!$BF:$BF,MATCH(F:F,'[3]5.งบทดลอง รพ.'!B:B,0)),)</f>
        <v>0</v>
      </c>
      <c r="BK265" s="295">
        <f>IFERROR(INDEX('[3]5.งบทดลอง รพ.'!$BG:$BG,MATCH(F:F,'[3]5.งบทดลอง รพ.'!B:B,0)),)</f>
        <v>0</v>
      </c>
      <c r="BL265" s="295">
        <f>IFERROR(INDEX('[3]5.งบทดลอง รพ.'!$BH:$BH,MATCH(F:F,'[3]5.งบทดลอง รพ.'!B:B,0)),)</f>
        <v>0</v>
      </c>
      <c r="BM265" s="295">
        <f>IFERROR(INDEX('[3]5.งบทดลอง รพ.'!$BI:$BI,MATCH(F:F,'[3]5.งบทดลอง รพ.'!B:B,0)),)</f>
        <v>0</v>
      </c>
      <c r="BN265" s="295">
        <f>IFERROR(INDEX('[3]5.งบทดลอง รพ.'!$BJ:$BJ,MATCH(F:F,'[3]5.งบทดลอง รพ.'!B:B,0)),)</f>
        <v>0</v>
      </c>
      <c r="BO265" s="295">
        <f>IFERROR(INDEX('[3]5.งบทดลอง รพ.'!$BK:$BK,MATCH(F:F,'[3]5.งบทดลอง รพ.'!B:B,0)),)</f>
        <v>0</v>
      </c>
      <c r="BP265" s="295">
        <f>IFERROR(INDEX('[3]5.งบทดลอง รพ.'!$BL:$BL,MATCH(F:F,'[3]5.งบทดลอง รพ.'!B:B,0)),)</f>
        <v>0</v>
      </c>
      <c r="BQ265" s="295">
        <f>IFERROR(INDEX('[3]5.งบทดลอง รพ.'!$BM:$BM,MATCH(F:F,'[3]5.งบทดลอง รพ.'!B:B,0)),)</f>
        <v>0</v>
      </c>
      <c r="BR265" s="295">
        <f>IFERROR(INDEX('[3]5.งบทดลอง รพ.'!$BN:$BN,MATCH(F:F,'[3]5.งบทดลอง รพ.'!B:B,0)),)</f>
        <v>0</v>
      </c>
      <c r="BS265" s="295">
        <f>IFERROR(INDEX('[3]5.งบทดลอง รพ.'!$BO:$BO,MATCH(F:F,'[3]5.งบทดลอง รพ.'!B:B,0)),)</f>
        <v>0</v>
      </c>
      <c r="BT265" s="295">
        <f>IFERROR(INDEX('[3]5.งบทดลอง รพ.'!$BP:$BP,MATCH(F:F,'[3]5.งบทดลอง รพ.'!B:B,0)),)</f>
        <v>0</v>
      </c>
      <c r="BU265" s="295">
        <f>IFERROR(INDEX('[3]5.งบทดลอง รพ.'!$BQ:$BQ,MATCH(F:F,'[3]5.งบทดลอง รพ.'!B:B,0)),)</f>
        <v>0</v>
      </c>
      <c r="BV265" s="295">
        <f>IFERROR(INDEX('[3]5.งบทดลอง รพ.'!$BR:$BR,MATCH(F:F,'[3]5.งบทดลอง รพ.'!B:B,0)),)</f>
        <v>0</v>
      </c>
      <c r="BW265" s="295">
        <f>IFERROR(INDEX('[3]5.งบทดลอง รพ.'!$BS:$BS,MATCH(F:F,'[3]5.งบทดลอง รพ.'!B:B,0)),)</f>
        <v>0</v>
      </c>
      <c r="BX265" s="295">
        <f>IFERROR(INDEX('[3]5.งบทดลอง รพ.'!$BT:$BT,MATCH(F:F,'[3]5.งบทดลอง รพ.'!B:B,0)),)</f>
        <v>0</v>
      </c>
      <c r="BY265" s="295">
        <f>IFERROR(INDEX('[3]5.งบทดลอง รพ.'!$BU:$BU,MATCH(F:F,'[3]5.งบทดลอง รพ.'!B:B,0)),)</f>
        <v>0</v>
      </c>
      <c r="BZ265" s="295">
        <f>IFERROR(INDEX('[3]5.งบทดลอง รพ.'!$BV:$BV,MATCH(F:F,'[3]5.งบทดลอง รพ.'!B:B,0)),)</f>
        <v>0</v>
      </c>
      <c r="CA265" s="295">
        <f>IFERROR(INDEX('[3]5.งบทดลอง รพ.'!$BW:$BW,MATCH(F:F,'[3]5.งบทดลอง รพ.'!B:B,0)),)</f>
        <v>0</v>
      </c>
      <c r="CB265" s="295">
        <f>IFERROR(INDEX('[3]5.งบทดลอง รพ.'!$BX:$BX,MATCH(F:F,'[3]5.งบทดลอง รพ.'!B:B,0)),)</f>
        <v>0</v>
      </c>
      <c r="CC265" s="506">
        <f t="shared" si="47"/>
        <v>0</v>
      </c>
    </row>
    <row r="266" spans="1:81" s="308" customFormat="1" ht="45">
      <c r="A266" s="307" t="s">
        <v>787</v>
      </c>
      <c r="B266" s="292" t="s">
        <v>45</v>
      </c>
      <c r="C266" s="293" t="s">
        <v>876</v>
      </c>
      <c r="D266" s="294"/>
      <c r="E266" s="310"/>
      <c r="F266" s="504" t="s">
        <v>899</v>
      </c>
      <c r="G266" s="505" t="s">
        <v>900</v>
      </c>
      <c r="H266" s="295">
        <f>IFERROR(INDEX('[3]5.งบทดลอง รพ.'!$D:$D,MATCH(F:F,'[3]5.งบทดลอง รพ.'!B:B,0)),)</f>
        <v>0</v>
      </c>
      <c r="I266" s="295">
        <f>IFERROR(INDEX('[3]5.งบทดลอง รพ.'!$E:$E,MATCH(F:F,'[3]5.งบทดลอง รพ.'!B:B,0)),)</f>
        <v>0</v>
      </c>
      <c r="J266" s="295">
        <f>IFERROR(INDEX('[3]5.งบทดลอง รพ.'!$F:$F,MATCH(F:F,'[3]5.งบทดลอง รพ.'!B:B,0)),)</f>
        <v>0</v>
      </c>
      <c r="K266" s="295">
        <f>IFERROR(INDEX('[3]5.งบทดลอง รพ.'!$G:$G,MATCH(F:F,'[3]5.งบทดลอง รพ.'!B:B,0)),)</f>
        <v>0</v>
      </c>
      <c r="L266" s="295">
        <f>IFERROR(INDEX('[3]5.งบทดลอง รพ.'!$H:$H,MATCH(F:F,'[3]5.งบทดลอง รพ.'!B:B,0)),)</f>
        <v>0</v>
      </c>
      <c r="M266" s="295">
        <f>IFERROR(INDEX('[3]5.งบทดลอง รพ.'!$I:$I,MATCH(F:F,'[3]5.งบทดลอง รพ.'!B:B,0)),)</f>
        <v>0</v>
      </c>
      <c r="N266" s="295">
        <f>IFERROR(INDEX('[3]5.งบทดลอง รพ.'!$J:$J,MATCH(F:F,'[3]5.งบทดลอง รพ.'!B:B,0)),)</f>
        <v>0</v>
      </c>
      <c r="O266" s="295">
        <f>IFERROR(INDEX('[3]5.งบทดลอง รพ.'!$K:$K,MATCH(F:F,'[3]5.งบทดลอง รพ.'!B:B,0)),)</f>
        <v>0</v>
      </c>
      <c r="P266" s="295">
        <f>IFERROR(INDEX('[3]5.งบทดลอง รพ.'!$L:$L,MATCH(F:F,'[3]5.งบทดลอง รพ.'!B:B,0)),)</f>
        <v>0</v>
      </c>
      <c r="Q266" s="295">
        <f>IFERROR(INDEX('[3]5.งบทดลอง รพ.'!$M:$M,MATCH(F:F,'[3]5.งบทดลอง รพ.'!B:B,0)),)</f>
        <v>0</v>
      </c>
      <c r="R266" s="295">
        <f>IFERROR(INDEX('[3]5.งบทดลอง รพ.'!$N:$N,MATCH(F:F,'[3]5.งบทดลอง รพ.'!B:B,0)),)</f>
        <v>0</v>
      </c>
      <c r="S266" s="295">
        <f>IFERROR(INDEX('[3]5.งบทดลอง รพ.'!$O:$O,MATCH(F:F,'[3]5.งบทดลอง รพ.'!B:B,0)),)</f>
        <v>0</v>
      </c>
      <c r="T266" s="295">
        <f>IFERROR(INDEX('[3]5.งบทดลอง รพ.'!$P:$P,MATCH(F:F,'[3]5.งบทดลอง รพ.'!B:B,0)),)</f>
        <v>84000</v>
      </c>
      <c r="U266" s="295">
        <f>IFERROR(INDEX('[3]5.งบทดลอง รพ.'!$Q:$Q,MATCH(F:F,'[3]5.งบทดลอง รพ.'!B:B,0)),)</f>
        <v>0</v>
      </c>
      <c r="V266" s="295">
        <f>IFERROR(INDEX('[3]5.งบทดลอง รพ.'!$R:$R,MATCH(F:F,'[3]5.งบทดลอง รพ.'!B:B,0)),)</f>
        <v>0</v>
      </c>
      <c r="W266" s="295">
        <f>IFERROR(INDEX('[3]5.งบทดลอง รพ.'!$S:$S,MATCH(F:F,'[3]5.งบทดลอง รพ.'!B:B,0)),)</f>
        <v>0</v>
      </c>
      <c r="X266" s="295">
        <f>IFERROR(INDEX('[3]5.งบทดลอง รพ.'!$T:$T,MATCH(F:F,'[3]5.งบทดลอง รพ.'!B:B,0)),)</f>
        <v>0</v>
      </c>
      <c r="Y266" s="295">
        <f>IFERROR(INDEX('[3]5.งบทดลอง รพ.'!$U:$U,MATCH(F:F,'[3]5.งบทดลอง รพ.'!B:B,0)),)</f>
        <v>0</v>
      </c>
      <c r="Z266" s="295">
        <f>IFERROR(INDEX('[3]5.งบทดลอง รพ.'!$V:$V,MATCH(F:F,'[3]5.งบทดลอง รพ.'!B:B,0)),)</f>
        <v>0</v>
      </c>
      <c r="AA266" s="295">
        <f>IFERROR(INDEX('[3]5.งบทดลอง รพ.'!$W:$W,MATCH(F:F,'[3]5.งบทดลอง รพ.'!B:B,0)),)</f>
        <v>0</v>
      </c>
      <c r="AB266" s="295">
        <f>IFERROR(INDEX('[3]5.งบทดลอง รพ.'!$X:$X,MATCH(F:F,'[3]5.งบทดลอง รพ.'!B:B,0)),)</f>
        <v>0</v>
      </c>
      <c r="AC266" s="295">
        <f>IFERROR(INDEX('[3]5.งบทดลอง รพ.'!$Y:$Y,MATCH(F:F,'[3]5.งบทดลอง รพ.'!B:B,0)),)</f>
        <v>0</v>
      </c>
      <c r="AD266" s="295">
        <f>IFERROR(INDEX('[3]5.งบทดลอง รพ.'!$Z:$Z,MATCH(F:F,'[3]5.งบทดลอง รพ.'!B:B,0)),)</f>
        <v>23000</v>
      </c>
      <c r="AE266" s="295">
        <f>IFERROR(INDEX('[3]5.งบทดลอง รพ.'!$AA:$AA,MATCH(F:F,'[3]5.งบทดลอง รพ.'!B:B,0)),)</f>
        <v>0</v>
      </c>
      <c r="AF266" s="295">
        <f>IFERROR(INDEX('[3]5.งบทดลอง รพ.'!$AB:$AB,MATCH(F:F,'[3]5.งบทดลอง รพ.'!B:B,0)),)</f>
        <v>0</v>
      </c>
      <c r="AG266" s="295">
        <f>IFERROR(INDEX('[3]5.งบทดลอง รพ.'!$AC:$AC,MATCH(F:F,'[3]5.งบทดลอง รพ.'!B:B,0)),)</f>
        <v>0</v>
      </c>
      <c r="AH266" s="295">
        <f>IFERROR(INDEX('[3]5.งบทดลอง รพ.'!$AD:$AD,MATCH(F:F,'[3]5.งบทดลอง รพ.'!B:B,0)),)</f>
        <v>0</v>
      </c>
      <c r="AI266" s="295">
        <f>IFERROR(INDEX('[3]5.งบทดลอง รพ.'!$AE:$AE,MATCH(F:F,'[3]5.งบทดลอง รพ.'!B:B,0)),)</f>
        <v>0</v>
      </c>
      <c r="AJ266" s="295">
        <f>IFERROR(INDEX('[3]5.งบทดลอง รพ.'!$AF:$AF,MATCH(F:F,'[3]5.งบทดลอง รพ.'!B:B,0)),)</f>
        <v>20600</v>
      </c>
      <c r="AK266" s="295">
        <f>IFERROR(INDEX('[3]5.งบทดลอง รพ.'!$AG:$AG,MATCH(F:F,'[3]5.งบทดลอง รพ.'!B:B,0)),)</f>
        <v>0</v>
      </c>
      <c r="AL266" s="295">
        <f>IFERROR(INDEX('[3]5.งบทดลอง รพ.'!$AH:$AH,MATCH(F:F,'[3]5.งบทดลอง รพ.'!B:B,0)),)</f>
        <v>0</v>
      </c>
      <c r="AM266" s="295">
        <f>IFERROR(INDEX('[3]5.งบทดลอง รพ.'!$AI:$AI,MATCH(F:F,'[3]5.งบทดลอง รพ.'!B:B,0)),)</f>
        <v>0</v>
      </c>
      <c r="AN266" s="295">
        <f>IFERROR(INDEX('[3]5.งบทดลอง รพ.'!$AJ:$AJ,MATCH(F:F,'[3]5.งบทดลอง รพ.'!B:B,0)),)</f>
        <v>0</v>
      </c>
      <c r="AO266" s="295">
        <f>IFERROR(INDEX('[3]5.งบทดลอง รพ.'!$AK:$AK,MATCH(F:F,'[3]5.งบทดลอง รพ.'!B:B,0)),)</f>
        <v>0</v>
      </c>
      <c r="AP266" s="295">
        <f>IFERROR(INDEX('[3]5.งบทดลอง รพ.'!$AL:$AL,MATCH(F:F,'[3]5.งบทดลอง รพ.'!B:B,0)),)</f>
        <v>0</v>
      </c>
      <c r="AQ266" s="295">
        <f>IFERROR(INDEX('[3]5.งบทดลอง รพ.'!$AM:$AM,MATCH(F:F,'[3]5.งบทดลอง รพ.'!B:B,0)),)</f>
        <v>25600</v>
      </c>
      <c r="AR266" s="295">
        <f>IFERROR(INDEX('[3]5.งบทดลอง รพ.'!$AN:$AN,MATCH(F:F,'[3]5.งบทดลอง รพ.'!B:B,0)),)</f>
        <v>0</v>
      </c>
      <c r="AS266" s="295">
        <f>IFERROR(INDEX('[3]5.งบทดลอง รพ.'!$AO:$AO,MATCH(F:F,'[3]5.งบทดลอง รพ.'!B:B,0)),)</f>
        <v>0</v>
      </c>
      <c r="AT266" s="295">
        <f>IFERROR(INDEX('[3]5.งบทดลอง รพ.'!$AP:$AP,MATCH(F:F,'[3]5.งบทดลอง รพ.'!B:B,0)),)</f>
        <v>0</v>
      </c>
      <c r="AU266" s="295">
        <f>IFERROR(INDEX('[3]5.งบทดลอง รพ.'!$AQ:$AQ,MATCH(F:F,'[3]5.งบทดลอง รพ.'!B:B,0)),)</f>
        <v>0</v>
      </c>
      <c r="AV266" s="295">
        <f>IFERROR(INDEX('[3]5.งบทดลอง รพ.'!$AR:$AR,MATCH(F:F,'[3]5.งบทดลอง รพ.'!B:B,0)),)</f>
        <v>0</v>
      </c>
      <c r="AW266" s="295">
        <f>IFERROR(INDEX('[3]5.งบทดลอง รพ.'!$AS:$AS,MATCH(F:F,'[3]5.งบทดลอง รพ.'!B:B,0)),)</f>
        <v>0</v>
      </c>
      <c r="AX266" s="295">
        <f>IFERROR(INDEX('[3]5.งบทดลอง รพ.'!$AT:$AT,MATCH(F:F,'[3]5.งบทดลอง รพ.'!B:B,0)),)</f>
        <v>0</v>
      </c>
      <c r="AY266" s="295">
        <f>IFERROR(INDEX('[3]5.งบทดลอง รพ.'!$AU:$AU,MATCH(F:F,'[3]5.งบทดลอง รพ.'!B:B,0)),)</f>
        <v>0</v>
      </c>
      <c r="AZ266" s="295">
        <f>IFERROR(INDEX('[3]5.งบทดลอง รพ.'!$AV:$AV,MATCH(F:F,'[3]5.งบทดลอง รพ.'!B:B,0)),)</f>
        <v>0</v>
      </c>
      <c r="BA266" s="295">
        <f>IFERROR(INDEX('[3]5.งบทดลอง รพ.'!$AW:$AW,MATCH(F:F,'[3]5.งบทดลอง รพ.'!B:B,0)),)</f>
        <v>0</v>
      </c>
      <c r="BB266" s="295">
        <f>IFERROR(INDEX('[3]5.งบทดลอง รพ.'!$AX:$AX,MATCH(F:F,'[3]5.งบทดลอง รพ.'!B:B,0)),)</f>
        <v>0</v>
      </c>
      <c r="BC266" s="295">
        <f>IFERROR(INDEX('[3]5.งบทดลอง รพ.'!$AY:$AY,MATCH(F:F,'[3]5.งบทดลอง รพ.'!B:B,0)),)</f>
        <v>0</v>
      </c>
      <c r="BD266" s="295">
        <f>IFERROR(INDEX('[3]5.งบทดลอง รพ.'!$AZ:$AZ,MATCH(F:F,'[3]5.งบทดลอง รพ.'!B:B,0)),)</f>
        <v>0</v>
      </c>
      <c r="BE266" s="295">
        <f>IFERROR(INDEX('[3]5.งบทดลอง รพ.'!$BA:$BA,MATCH(F:F,'[3]5.งบทดลอง รพ.'!B:B,0)),)</f>
        <v>0</v>
      </c>
      <c r="BF266" s="295">
        <f>IFERROR(INDEX('[3]5.งบทดลอง รพ.'!$BB:$BB,MATCH(F:F,'[3]5.งบทดลอง รพ.'!B:B,0)),)</f>
        <v>0</v>
      </c>
      <c r="BG266" s="295">
        <f>IFERROR(INDEX('[3]5.งบทดลอง รพ.'!$BC:$BC,MATCH(F:F,'[3]5.งบทดลอง รพ.'!B:B,0)),)</f>
        <v>0</v>
      </c>
      <c r="BH266" s="295">
        <f>IFERROR(INDEX('[3]5.งบทดลอง รพ.'!$BD:$BD,MATCH(F:F,'[3]5.งบทดลอง รพ.'!B:B,0)),)</f>
        <v>0</v>
      </c>
      <c r="BI266" s="295">
        <f>IFERROR(INDEX('[3]5.งบทดลอง รพ.'!$BE:$BE,MATCH(F:F,'[3]5.งบทดลอง รพ.'!B:B,0)),)</f>
        <v>0</v>
      </c>
      <c r="BJ266" s="295">
        <f>IFERROR(INDEX('[3]5.งบทดลอง รพ.'!$BF:$BF,MATCH(F:F,'[3]5.งบทดลอง รพ.'!B:B,0)),)</f>
        <v>0</v>
      </c>
      <c r="BK266" s="295">
        <f>IFERROR(INDEX('[3]5.งบทดลอง รพ.'!$BG:$BG,MATCH(F:F,'[3]5.งบทดลอง รพ.'!B:B,0)),)</f>
        <v>0</v>
      </c>
      <c r="BL266" s="295">
        <f>IFERROR(INDEX('[3]5.งบทดลอง รพ.'!$BH:$BH,MATCH(F:F,'[3]5.งบทดลอง รพ.'!B:B,0)),)</f>
        <v>0</v>
      </c>
      <c r="BM266" s="295">
        <f>IFERROR(INDEX('[3]5.งบทดลอง รพ.'!$BI:$BI,MATCH(F:F,'[3]5.งบทดลอง รพ.'!B:B,0)),)</f>
        <v>0</v>
      </c>
      <c r="BN266" s="295">
        <f>IFERROR(INDEX('[3]5.งบทดลอง รพ.'!$BJ:$BJ,MATCH(F:F,'[3]5.งบทดลอง รพ.'!B:B,0)),)</f>
        <v>5432</v>
      </c>
      <c r="BO266" s="295">
        <f>IFERROR(INDEX('[3]5.งบทดลอง รพ.'!$BK:$BK,MATCH(F:F,'[3]5.งบทดลอง รพ.'!B:B,0)),)</f>
        <v>0</v>
      </c>
      <c r="BP266" s="295">
        <f>IFERROR(INDEX('[3]5.งบทดลอง รพ.'!$BL:$BL,MATCH(F:F,'[3]5.งบทดลอง รพ.'!B:B,0)),)</f>
        <v>0</v>
      </c>
      <c r="BQ266" s="295">
        <f>IFERROR(INDEX('[3]5.งบทดลอง รพ.'!$BM:$BM,MATCH(F:F,'[3]5.งบทดลอง รพ.'!B:B,0)),)</f>
        <v>0</v>
      </c>
      <c r="BR266" s="295">
        <f>IFERROR(INDEX('[3]5.งบทดลอง รพ.'!$BN:$BN,MATCH(F:F,'[3]5.งบทดลอง รพ.'!B:B,0)),)</f>
        <v>0</v>
      </c>
      <c r="BS266" s="295">
        <f>IFERROR(INDEX('[3]5.งบทดลอง รพ.'!$BO:$BO,MATCH(F:F,'[3]5.งบทดลอง รพ.'!B:B,0)),)</f>
        <v>0</v>
      </c>
      <c r="BT266" s="295">
        <f>IFERROR(INDEX('[3]5.งบทดลอง รพ.'!$BP:$BP,MATCH(F:F,'[3]5.งบทดลอง รพ.'!B:B,0)),)</f>
        <v>0</v>
      </c>
      <c r="BU266" s="295">
        <f>IFERROR(INDEX('[3]5.งบทดลอง รพ.'!$BQ:$BQ,MATCH(F:F,'[3]5.งบทดลอง รพ.'!B:B,0)),)</f>
        <v>0</v>
      </c>
      <c r="BV266" s="295">
        <f>IFERROR(INDEX('[3]5.งบทดลอง รพ.'!$BR:$BR,MATCH(F:F,'[3]5.งบทดลอง รพ.'!B:B,0)),)</f>
        <v>0</v>
      </c>
      <c r="BW266" s="295">
        <f>IFERROR(INDEX('[3]5.งบทดลอง รพ.'!$BS:$BS,MATCH(F:F,'[3]5.งบทดลอง รพ.'!B:B,0)),)</f>
        <v>0</v>
      </c>
      <c r="BX266" s="295">
        <f>IFERROR(INDEX('[3]5.งบทดลอง รพ.'!$BT:$BT,MATCH(F:F,'[3]5.งบทดลอง รพ.'!B:B,0)),)</f>
        <v>0</v>
      </c>
      <c r="BY266" s="295">
        <f>IFERROR(INDEX('[3]5.งบทดลอง รพ.'!$BU:$BU,MATCH(F:F,'[3]5.งบทดลอง รพ.'!B:B,0)),)</f>
        <v>0</v>
      </c>
      <c r="BZ266" s="295">
        <f>IFERROR(INDEX('[3]5.งบทดลอง รพ.'!$BV:$BV,MATCH(F:F,'[3]5.งบทดลอง รพ.'!B:B,0)),)</f>
        <v>0</v>
      </c>
      <c r="CA266" s="295">
        <f>IFERROR(INDEX('[3]5.งบทดลอง รพ.'!$BW:$BW,MATCH(F:F,'[3]5.งบทดลอง รพ.'!B:B,0)),)</f>
        <v>0</v>
      </c>
      <c r="CB266" s="295">
        <f>IFERROR(INDEX('[3]5.งบทดลอง รพ.'!$BX:$BX,MATCH(F:F,'[3]5.งบทดลอง รพ.'!B:B,0)),)</f>
        <v>0</v>
      </c>
      <c r="CC266" s="506">
        <f t="shared" si="47"/>
        <v>158632</v>
      </c>
    </row>
    <row r="267" spans="1:81" s="308" customFormat="1" ht="45">
      <c r="A267" s="307" t="s">
        <v>787</v>
      </c>
      <c r="B267" s="292" t="s">
        <v>45</v>
      </c>
      <c r="C267" s="293" t="s">
        <v>876</v>
      </c>
      <c r="D267" s="294">
        <v>52060</v>
      </c>
      <c r="E267" s="310" t="s">
        <v>877</v>
      </c>
      <c r="F267" s="504" t="s">
        <v>901</v>
      </c>
      <c r="G267" s="505" t="s">
        <v>902</v>
      </c>
      <c r="H267" s="295">
        <f>IFERROR(INDEX('[3]5.งบทดลอง รพ.'!$D:$D,MATCH(F:F,'[3]5.งบทดลอง รพ.'!B:B,0)),)</f>
        <v>451487</v>
      </c>
      <c r="I267" s="295">
        <f>IFERROR(INDEX('[3]5.งบทดลอง รพ.'!$E:$E,MATCH(F:F,'[3]5.งบทดลอง รพ.'!B:B,0)),)</f>
        <v>14925</v>
      </c>
      <c r="J267" s="295">
        <f>IFERROR(INDEX('[3]5.งบทดลอง รพ.'!$F:$F,MATCH(F:F,'[3]5.งบทดลอง รพ.'!B:B,0)),)</f>
        <v>154575</v>
      </c>
      <c r="K267" s="295">
        <f>IFERROR(INDEX('[3]5.งบทดลอง รพ.'!$G:$G,MATCH(F:F,'[3]5.งบทดลอง รพ.'!B:B,0)),)</f>
        <v>69188</v>
      </c>
      <c r="L267" s="295">
        <f>IFERROR(INDEX('[3]5.งบทดลอง รพ.'!$H:$H,MATCH(F:F,'[3]5.งบทดลอง รพ.'!B:B,0)),)</f>
        <v>64900</v>
      </c>
      <c r="M267" s="295">
        <f>IFERROR(INDEX('[3]5.งบทดลอง รพ.'!$I:$I,MATCH(F:F,'[3]5.งบทดลอง รพ.'!B:B,0)),)</f>
        <v>2100</v>
      </c>
      <c r="N267" s="295">
        <f>IFERROR(INDEX('[3]5.งบทดลอง รพ.'!$J:$J,MATCH(F:F,'[3]5.งบทดลอง รพ.'!B:B,0)),)</f>
        <v>818807.75</v>
      </c>
      <c r="O267" s="295">
        <f>IFERROR(INDEX('[3]5.งบทดลอง รพ.'!$K:$K,MATCH(F:F,'[3]5.งบทดลอง รพ.'!B:B,0)),)</f>
        <v>69188</v>
      </c>
      <c r="P267" s="295">
        <f>IFERROR(INDEX('[3]5.งบทดลอง รพ.'!$L:$L,MATCH(F:F,'[3]5.งบทดลอง รพ.'!B:B,0)),)</f>
        <v>44400</v>
      </c>
      <c r="Q267" s="295">
        <f>IFERROR(INDEX('[3]5.งบทดลอง รพ.'!$M:$M,MATCH(F:F,'[3]5.งบทดลอง รพ.'!B:B,0)),)</f>
        <v>97602</v>
      </c>
      <c r="R267" s="295">
        <f>IFERROR(INDEX('[3]5.งบทดลอง รพ.'!$N:$N,MATCH(F:F,'[3]5.งบทดลอง รพ.'!B:B,0)),)</f>
        <v>35350</v>
      </c>
      <c r="S267" s="295">
        <f>IFERROR(INDEX('[3]5.งบทดลอง รพ.'!$O:$O,MATCH(F:F,'[3]5.งบทดลอง รพ.'!B:B,0)),)</f>
        <v>72350</v>
      </c>
      <c r="T267" s="295">
        <f>IFERROR(INDEX('[3]5.งบทดลอง รพ.'!$P:$P,MATCH(F:F,'[3]5.งบทดลอง รพ.'!B:B,0)),)</f>
        <v>107125</v>
      </c>
      <c r="U267" s="295">
        <f>IFERROR(INDEX('[3]5.งบทดลอง รพ.'!$Q:$Q,MATCH(F:F,'[3]5.งบทดลอง รพ.'!B:B,0)),)</f>
        <v>234475</v>
      </c>
      <c r="V267" s="295">
        <f>IFERROR(INDEX('[3]5.งบทดลอง รพ.'!$R:$R,MATCH(F:F,'[3]5.งบทดลอง รพ.'!B:B,0)),)</f>
        <v>16250</v>
      </c>
      <c r="W267" s="295">
        <f>IFERROR(INDEX('[3]5.งบทดลอง รพ.'!$S:$S,MATCH(F:F,'[3]5.งบทดลอง รพ.'!B:B,0)),)</f>
        <v>173650</v>
      </c>
      <c r="X267" s="295">
        <f>IFERROR(INDEX('[3]5.งบทดลอง รพ.'!$T:$T,MATCH(F:F,'[3]5.งบทดลอง รพ.'!B:B,0)),)</f>
        <v>16650</v>
      </c>
      <c r="Y267" s="295">
        <f>IFERROR(INDEX('[3]5.งบทดลอง รพ.'!$U:$U,MATCH(F:F,'[3]5.งบทดลอง รพ.'!B:B,0)),)</f>
        <v>0</v>
      </c>
      <c r="Z267" s="295">
        <f>IFERROR(INDEX('[3]5.งบทดลอง รพ.'!$V:$V,MATCH(F:F,'[3]5.งบทดลอง รพ.'!B:B,0)),)</f>
        <v>669837</v>
      </c>
      <c r="AA267" s="295">
        <f>IFERROR(INDEX('[3]5.งบทดลอง รพ.'!$W:$W,MATCH(F:F,'[3]5.งบทดลอง รพ.'!B:B,0)),)</f>
        <v>174575</v>
      </c>
      <c r="AB267" s="295">
        <f>IFERROR(INDEX('[3]5.งบทดลอง รพ.'!$X:$X,MATCH(F:F,'[3]5.งบทดลอง รพ.'!B:B,0)),)</f>
        <v>0</v>
      </c>
      <c r="AC267" s="295">
        <f>IFERROR(INDEX('[3]5.งบทดลอง รพ.'!$Y:$Y,MATCH(F:F,'[3]5.งบทดลอง รพ.'!B:B,0)),)</f>
        <v>206025</v>
      </c>
      <c r="AD267" s="295">
        <f>IFERROR(INDEX('[3]5.งบทดลอง รพ.'!$Z:$Z,MATCH(F:F,'[3]5.งบทดลอง รพ.'!B:B,0)),)</f>
        <v>2400</v>
      </c>
      <c r="AE267" s="295">
        <f>IFERROR(INDEX('[3]5.งบทดลอง รพ.'!$AA:$AA,MATCH(F:F,'[3]5.งบทดลอง รพ.'!B:B,0)),)</f>
        <v>0</v>
      </c>
      <c r="AF267" s="295">
        <f>IFERROR(INDEX('[3]5.งบทดลอง รพ.'!$AB:$AB,MATCH(F:F,'[3]5.งบทดลอง รพ.'!B:B,0)),)</f>
        <v>0</v>
      </c>
      <c r="AG267" s="295">
        <f>IFERROR(INDEX('[3]5.งบทดลอง รพ.'!$AC:$AC,MATCH(F:F,'[3]5.งบทดลอง รพ.'!B:B,0)),)</f>
        <v>0</v>
      </c>
      <c r="AH267" s="295">
        <f>IFERROR(INDEX('[3]5.งบทดลอง รพ.'!$AD:$AD,MATCH(F:F,'[3]5.งบทดลอง รพ.'!B:B,0)),)</f>
        <v>0</v>
      </c>
      <c r="AI267" s="295">
        <f>IFERROR(INDEX('[3]5.งบทดลอง รพ.'!$AE:$AE,MATCH(F:F,'[3]5.งบทดลอง รพ.'!B:B,0)),)</f>
        <v>766830</v>
      </c>
      <c r="AJ267" s="295">
        <f>IFERROR(INDEX('[3]5.งบทดลอง รพ.'!$AF:$AF,MATCH(F:F,'[3]5.งบทดลอง รพ.'!B:B,0)),)</f>
        <v>52884.25</v>
      </c>
      <c r="AK267" s="295">
        <f>IFERROR(INDEX('[3]5.งบทดลอง รพ.'!$AG:$AG,MATCH(F:F,'[3]5.งบทดลอง รพ.'!B:B,0)),)</f>
        <v>0</v>
      </c>
      <c r="AL267" s="295">
        <f>IFERROR(INDEX('[3]5.งบทดลอง รพ.'!$AH:$AH,MATCH(F:F,'[3]5.งบทดลอง รพ.'!B:B,0)),)</f>
        <v>7200</v>
      </c>
      <c r="AM267" s="295">
        <f>IFERROR(INDEX('[3]5.งบทดลอง รพ.'!$AI:$AI,MATCH(F:F,'[3]5.งบทดลอง รพ.'!B:B,0)),)</f>
        <v>22350</v>
      </c>
      <c r="AN267" s="295">
        <f>IFERROR(INDEX('[3]5.งบทดลอง รพ.'!$AJ:$AJ,MATCH(F:F,'[3]5.งบทดลอง รพ.'!B:B,0)),)</f>
        <v>51600</v>
      </c>
      <c r="AO267" s="295">
        <f>IFERROR(INDEX('[3]5.งบทดลอง รพ.'!$AK:$AK,MATCH(F:F,'[3]5.งบทดลอง รพ.'!B:B,0)),)</f>
        <v>44500</v>
      </c>
      <c r="AP267" s="295">
        <f>IFERROR(INDEX('[3]5.งบทดลอง รพ.'!$AL:$AL,MATCH(F:F,'[3]5.งบทดลอง รพ.'!B:B,0)),)</f>
        <v>55860</v>
      </c>
      <c r="AQ267" s="295">
        <f>IFERROR(INDEX('[3]5.งบทดลอง รพ.'!$AM:$AM,MATCH(F:F,'[3]5.งบทดลอง รพ.'!B:B,0)),)</f>
        <v>49402.75</v>
      </c>
      <c r="AR267" s="295">
        <f>IFERROR(INDEX('[3]5.งบทดลอง รพ.'!$AN:$AN,MATCH(F:F,'[3]5.งบทดลอง รพ.'!B:B,0)),)</f>
        <v>8100.25</v>
      </c>
      <c r="AS267" s="295">
        <f>IFERROR(INDEX('[3]5.งบทดลอง รพ.'!$AO:$AO,MATCH(F:F,'[3]5.งบทดลอง รพ.'!B:B,0)),)</f>
        <v>101281.75</v>
      </c>
      <c r="AT267" s="295">
        <f>IFERROR(INDEX('[3]5.งบทดลอง รพ.'!$AP:$AP,MATCH(F:F,'[3]5.งบทดลอง รพ.'!B:B,0)),)</f>
        <v>0</v>
      </c>
      <c r="AU267" s="295">
        <f>IFERROR(INDEX('[3]5.งบทดลอง รพ.'!$AQ:$AQ,MATCH(F:F,'[3]5.งบทดลอง รพ.'!B:B,0)),)</f>
        <v>442300</v>
      </c>
      <c r="AV267" s="295">
        <f>IFERROR(INDEX('[3]5.งบทดลอง รพ.'!$AR:$AR,MATCH(F:F,'[3]5.งบทดลอง รพ.'!B:B,0)),)</f>
        <v>0</v>
      </c>
      <c r="AW267" s="295">
        <f>IFERROR(INDEX('[3]5.งบทดลอง รพ.'!$AS:$AS,MATCH(F:F,'[3]5.งบทดลอง รพ.'!B:B,0)),)</f>
        <v>65907</v>
      </c>
      <c r="AX267" s="295">
        <f>IFERROR(INDEX('[3]5.งบทดลอง รพ.'!$AT:$AT,MATCH(F:F,'[3]5.งบทดลอง รพ.'!B:B,0)),)</f>
        <v>34734</v>
      </c>
      <c r="AY267" s="295">
        <f>IFERROR(INDEX('[3]5.งบทดลอง รพ.'!$AU:$AU,MATCH(F:F,'[3]5.งบทดลอง รพ.'!B:B,0)),)</f>
        <v>0</v>
      </c>
      <c r="AZ267" s="295">
        <f>IFERROR(INDEX('[3]5.งบทดลอง รพ.'!$AV:$AV,MATCH(F:F,'[3]5.งบทดลอง รพ.'!B:B,0)),)</f>
        <v>6100</v>
      </c>
      <c r="BA267" s="295">
        <f>IFERROR(INDEX('[3]5.งบทดลอง รพ.'!$AW:$AW,MATCH(F:F,'[3]5.งบทดลอง รพ.'!B:B,0)),)</f>
        <v>26885</v>
      </c>
      <c r="BB267" s="295">
        <f>IFERROR(INDEX('[3]5.งบทดลอง รพ.'!$AX:$AX,MATCH(F:F,'[3]5.งบทดลอง รพ.'!B:B,0)),)</f>
        <v>472840</v>
      </c>
      <c r="BC267" s="295">
        <f>IFERROR(INDEX('[3]5.งบทดลอง รพ.'!$AY:$AY,MATCH(F:F,'[3]5.งบทดลอง รพ.'!B:B,0)),)</f>
        <v>4000</v>
      </c>
      <c r="BD267" s="295">
        <f>IFERROR(INDEX('[3]5.งบทดลอง รพ.'!$AZ:$AZ,MATCH(F:F,'[3]5.งบทดลอง รพ.'!B:B,0)),)</f>
        <v>84100</v>
      </c>
      <c r="BE267" s="295">
        <f>IFERROR(INDEX('[3]5.งบทดลอง รพ.'!$BA:$BA,MATCH(F:F,'[3]5.งบทดลอง รพ.'!B:B,0)),)</f>
        <v>0</v>
      </c>
      <c r="BF267" s="295">
        <f>IFERROR(INDEX('[3]5.งบทดลอง รพ.'!$BB:$BB,MATCH(F:F,'[3]5.งบทดลอง รพ.'!B:B,0)),)</f>
        <v>69917.5</v>
      </c>
      <c r="BG267" s="295">
        <f>IFERROR(INDEX('[3]5.งบทดลอง รพ.'!$BC:$BC,MATCH(F:F,'[3]5.งบทดลอง รพ.'!B:B,0)),)</f>
        <v>43300</v>
      </c>
      <c r="BH267" s="295">
        <f>IFERROR(INDEX('[3]5.งบทดลอง รพ.'!$BD:$BD,MATCH(F:F,'[3]5.งบทดลอง รพ.'!B:B,0)),)</f>
        <v>131470</v>
      </c>
      <c r="BI267" s="295">
        <f>IFERROR(INDEX('[3]5.งบทดลอง รพ.'!$BE:$BE,MATCH(F:F,'[3]5.งบทดลอง รพ.'!B:B,0)),)</f>
        <v>0</v>
      </c>
      <c r="BJ267" s="295">
        <f>IFERROR(INDEX('[3]5.งบทดลอง รพ.'!$BF:$BF,MATCH(F:F,'[3]5.งบทดลอง รพ.'!B:B,0)),)</f>
        <v>0</v>
      </c>
      <c r="BK267" s="295">
        <f>IFERROR(INDEX('[3]5.งบทดลอง รพ.'!$BG:$BG,MATCH(F:F,'[3]5.งบทดลอง รพ.'!B:B,0)),)</f>
        <v>54035</v>
      </c>
      <c r="BL267" s="295">
        <f>IFERROR(INDEX('[3]5.งบทดลอง รพ.'!$BH:$BH,MATCH(F:F,'[3]5.งบทดลอง รพ.'!B:B,0)),)</f>
        <v>28110</v>
      </c>
      <c r="BM267" s="295">
        <f>IFERROR(INDEX('[3]5.งบทดลอง รพ.'!$BI:$BI,MATCH(F:F,'[3]5.งบทดลอง รพ.'!B:B,0)),)</f>
        <v>461453.25</v>
      </c>
      <c r="BN267" s="295">
        <f>IFERROR(INDEX('[3]5.งบทดลอง รพ.'!$BJ:$BJ,MATCH(F:F,'[3]5.งบทดลอง รพ.'!B:B,0)),)</f>
        <v>222050</v>
      </c>
      <c r="BO267" s="295">
        <f>IFERROR(INDEX('[3]5.งบทดลอง รพ.'!$BK:$BK,MATCH(F:F,'[3]5.งบทดลอง รพ.'!B:B,0)),)</f>
        <v>0</v>
      </c>
      <c r="BP267" s="295">
        <f>IFERROR(INDEX('[3]5.งบทดลอง รพ.'!$BL:$BL,MATCH(F:F,'[3]5.งบทดลอง รพ.'!B:B,0)),)</f>
        <v>1528.25</v>
      </c>
      <c r="BQ267" s="295">
        <f>IFERROR(INDEX('[3]5.งบทดลอง รพ.'!$BM:$BM,MATCH(F:F,'[3]5.งบทดลอง รพ.'!B:B,0)),)</f>
        <v>42501.75</v>
      </c>
      <c r="BR267" s="295">
        <f>IFERROR(INDEX('[3]5.งบทดลอง รพ.'!$BN:$BN,MATCH(F:F,'[3]5.งบทดลอง รพ.'!B:B,0)),)</f>
        <v>80000</v>
      </c>
      <c r="BS267" s="295">
        <f>IFERROR(INDEX('[3]5.งบทดลอง รพ.'!$BO:$BO,MATCH(F:F,'[3]5.งบทดลอง รพ.'!B:B,0)),)</f>
        <v>81235.75</v>
      </c>
      <c r="BT267" s="295">
        <f>IFERROR(INDEX('[3]5.งบทดลอง รพ.'!$BP:$BP,MATCH(F:F,'[3]5.งบทดลอง รพ.'!B:B,0)),)</f>
        <v>400760.75</v>
      </c>
      <c r="BU267" s="295">
        <f>IFERROR(INDEX('[3]5.งบทดลอง รพ.'!$BQ:$BQ,MATCH(F:F,'[3]5.งบทดลอง รพ.'!B:B,0)),)</f>
        <v>55080</v>
      </c>
      <c r="BV267" s="295">
        <f>IFERROR(INDEX('[3]5.งบทดลอง รพ.'!$BR:$BR,MATCH(F:F,'[3]5.งบทดลอง รพ.'!B:B,0)),)</f>
        <v>93854</v>
      </c>
      <c r="BW267" s="295">
        <f>IFERROR(INDEX('[3]5.งบทดลอง รพ.'!$BS:$BS,MATCH(F:F,'[3]5.งบทดลอง รพ.'!B:B,0)),)</f>
        <v>52550</v>
      </c>
      <c r="BX267" s="295">
        <f>IFERROR(INDEX('[3]5.งบทดลอง รพ.'!$BT:$BT,MATCH(F:F,'[3]5.งบทดลอง รพ.'!B:B,0)),)</f>
        <v>136320</v>
      </c>
      <c r="BY267" s="295">
        <f>IFERROR(INDEX('[3]5.งบทดลอง รพ.'!$BU:$BU,MATCH(F:F,'[3]5.งบทดลอง รพ.'!B:B,0)),)</f>
        <v>40150</v>
      </c>
      <c r="BZ267" s="295">
        <f>IFERROR(INDEX('[3]5.งบทดลอง รพ.'!$BV:$BV,MATCH(F:F,'[3]5.งบทดลอง รพ.'!B:B,0)),)</f>
        <v>70250</v>
      </c>
      <c r="CA267" s="295">
        <f>IFERROR(INDEX('[3]5.งบทดลอง รพ.'!$BW:$BW,MATCH(F:F,'[3]5.งบทดลอง รพ.'!B:B,0)),)</f>
        <v>5740</v>
      </c>
      <c r="CB267" s="295">
        <f>IFERROR(INDEX('[3]5.งบทดลอง รพ.'!$BX:$BX,MATCH(F:F,'[3]5.งบทดลอง รพ.'!B:B,0)),)</f>
        <v>0</v>
      </c>
      <c r="CC267" s="506">
        <f t="shared" si="47"/>
        <v>7863041</v>
      </c>
    </row>
    <row r="268" spans="1:81" s="308" customFormat="1" ht="45">
      <c r="A268" s="307" t="s">
        <v>787</v>
      </c>
      <c r="B268" s="292" t="s">
        <v>45</v>
      </c>
      <c r="C268" s="293" t="s">
        <v>876</v>
      </c>
      <c r="D268" s="294">
        <v>52060</v>
      </c>
      <c r="E268" s="310" t="s">
        <v>877</v>
      </c>
      <c r="F268" s="504" t="s">
        <v>903</v>
      </c>
      <c r="G268" s="505" t="s">
        <v>904</v>
      </c>
      <c r="H268" s="295">
        <f>IFERROR(INDEX('[3]5.งบทดลอง รพ.'!$D:$D,MATCH(F:F,'[3]5.งบทดลอง รพ.'!B:B,0)),)</f>
        <v>195225</v>
      </c>
      <c r="I268" s="295">
        <f>IFERROR(INDEX('[3]5.งบทดลอง รพ.'!$E:$E,MATCH(F:F,'[3]5.งบทดลอง รพ.'!B:B,0)),)</f>
        <v>16250</v>
      </c>
      <c r="J268" s="295">
        <f>IFERROR(INDEX('[3]5.งบทดลอง รพ.'!$F:$F,MATCH(F:F,'[3]5.งบทดลอง รพ.'!B:B,0)),)</f>
        <v>30077</v>
      </c>
      <c r="K268" s="295">
        <f>IFERROR(INDEX('[3]5.งบทดลอง รพ.'!$G:$G,MATCH(F:F,'[3]5.งบทดลอง รพ.'!B:B,0)),)</f>
        <v>27304</v>
      </c>
      <c r="L268" s="295">
        <f>IFERROR(INDEX('[3]5.งบทดลอง รพ.'!$H:$H,MATCH(F:F,'[3]5.งบทดลอง รพ.'!B:B,0)),)</f>
        <v>12368.25</v>
      </c>
      <c r="M268" s="295">
        <f>IFERROR(INDEX('[3]5.งบทดลอง รพ.'!$I:$I,MATCH(F:F,'[3]5.งบทดลอง รพ.'!B:B,0)),)</f>
        <v>0</v>
      </c>
      <c r="N268" s="295">
        <f>IFERROR(INDEX('[3]5.งบทดลอง รพ.'!$J:$J,MATCH(F:F,'[3]5.งบทดลอง รพ.'!B:B,0)),)</f>
        <v>923532</v>
      </c>
      <c r="O268" s="295">
        <f>IFERROR(INDEX('[3]5.งบทดลอง รพ.'!$K:$K,MATCH(F:F,'[3]5.งบทดลอง รพ.'!B:B,0)),)</f>
        <v>27304</v>
      </c>
      <c r="P268" s="295">
        <f>IFERROR(INDEX('[3]5.งบทดลอง รพ.'!$L:$L,MATCH(F:F,'[3]5.งบทดลอง รพ.'!B:B,0)),)</f>
        <v>0</v>
      </c>
      <c r="Q268" s="295">
        <f>IFERROR(INDEX('[3]5.งบทดลอง รพ.'!$M:$M,MATCH(F:F,'[3]5.งบทดลอง รพ.'!B:B,0)),)</f>
        <v>611974</v>
      </c>
      <c r="R268" s="295">
        <f>IFERROR(INDEX('[3]5.งบทดลอง รพ.'!$N:$N,MATCH(F:F,'[3]5.งบทดลอง รพ.'!B:B,0)),)</f>
        <v>21335</v>
      </c>
      <c r="S268" s="295">
        <f>IFERROR(INDEX('[3]5.งบทดลอง รพ.'!$O:$O,MATCH(F:F,'[3]5.งบทดลอง รพ.'!B:B,0)),)</f>
        <v>33474</v>
      </c>
      <c r="T268" s="295">
        <f>IFERROR(INDEX('[3]5.งบทดลอง รพ.'!$P:$P,MATCH(F:F,'[3]5.งบทดลอง รพ.'!B:B,0)),)</f>
        <v>82181</v>
      </c>
      <c r="U268" s="295">
        <f>IFERROR(INDEX('[3]5.งบทดลอง รพ.'!$Q:$Q,MATCH(F:F,'[3]5.งบทดลอง รพ.'!B:B,0)),)</f>
        <v>108749</v>
      </c>
      <c r="V268" s="295">
        <f>IFERROR(INDEX('[3]5.งบทดลอง รพ.'!$R:$R,MATCH(F:F,'[3]5.งบทดลอง รพ.'!B:B,0)),)</f>
        <v>0</v>
      </c>
      <c r="W268" s="295">
        <f>IFERROR(INDEX('[3]5.งบทดลอง รพ.'!$S:$S,MATCH(F:F,'[3]5.งบทดลอง รพ.'!B:B,0)),)</f>
        <v>20100</v>
      </c>
      <c r="X268" s="295">
        <f>IFERROR(INDEX('[3]5.งบทดลอง รพ.'!$T:$T,MATCH(F:F,'[3]5.งบทดลอง รพ.'!B:B,0)),)</f>
        <v>12598</v>
      </c>
      <c r="Y268" s="295">
        <f>IFERROR(INDEX('[3]5.งบทดลอง รพ.'!$U:$U,MATCH(F:F,'[3]5.งบทดลอง รพ.'!B:B,0)),)</f>
        <v>0</v>
      </c>
      <c r="Z268" s="295">
        <f>IFERROR(INDEX('[3]5.งบทดลอง รพ.'!$V:$V,MATCH(F:F,'[3]5.งบทดลอง รพ.'!B:B,0)),)</f>
        <v>71223</v>
      </c>
      <c r="AA268" s="295">
        <f>IFERROR(INDEX('[3]5.งบทดลอง รพ.'!$W:$W,MATCH(F:F,'[3]5.งบทดลอง รพ.'!B:B,0)),)</f>
        <v>2185</v>
      </c>
      <c r="AB268" s="295">
        <f>IFERROR(INDEX('[3]5.งบทดลอง รพ.'!$X:$X,MATCH(F:F,'[3]5.งบทดลอง รพ.'!B:B,0)),)</f>
        <v>0</v>
      </c>
      <c r="AC268" s="295">
        <f>IFERROR(INDEX('[3]5.งบทดลอง รพ.'!$Y:$Y,MATCH(F:F,'[3]5.งบทดลอง รพ.'!B:B,0)),)</f>
        <v>62005</v>
      </c>
      <c r="AD268" s="295">
        <f>IFERROR(INDEX('[3]5.งบทดลอง รพ.'!$Z:$Z,MATCH(F:F,'[3]5.งบทดลอง รพ.'!B:B,0)),)</f>
        <v>0</v>
      </c>
      <c r="AE268" s="295">
        <f>IFERROR(INDEX('[3]5.งบทดลอง รพ.'!$AA:$AA,MATCH(F:F,'[3]5.งบทดลอง รพ.'!B:B,0)),)</f>
        <v>0</v>
      </c>
      <c r="AF268" s="295">
        <f>IFERROR(INDEX('[3]5.งบทดลอง รพ.'!$AB:$AB,MATCH(F:F,'[3]5.งบทดลอง รพ.'!B:B,0)),)</f>
        <v>0</v>
      </c>
      <c r="AG268" s="295">
        <f>IFERROR(INDEX('[3]5.งบทดลอง รพ.'!$AC:$AC,MATCH(F:F,'[3]5.งบทดลอง รพ.'!B:B,0)),)</f>
        <v>0</v>
      </c>
      <c r="AH268" s="295">
        <f>IFERROR(INDEX('[3]5.งบทดลอง รพ.'!$AD:$AD,MATCH(F:F,'[3]5.งบทดลอง รพ.'!B:B,0)),)</f>
        <v>0</v>
      </c>
      <c r="AI268" s="295">
        <f>IFERROR(INDEX('[3]5.งบทดลอง รพ.'!$AE:$AE,MATCH(F:F,'[3]5.งบทดลอง รพ.'!B:B,0)),)</f>
        <v>168710</v>
      </c>
      <c r="AJ268" s="295">
        <f>IFERROR(INDEX('[3]5.งบทดลอง รพ.'!$AF:$AF,MATCH(F:F,'[3]5.งบทดลอง รพ.'!B:B,0)),)</f>
        <v>5953.5</v>
      </c>
      <c r="AK268" s="295">
        <f>IFERROR(INDEX('[3]5.งบทดลอง รพ.'!$AG:$AG,MATCH(F:F,'[3]5.งบทดลอง รพ.'!B:B,0)),)</f>
        <v>0</v>
      </c>
      <c r="AL268" s="295">
        <f>IFERROR(INDEX('[3]5.งบทดลอง รพ.'!$AH:$AH,MATCH(F:F,'[3]5.งบทดลอง รพ.'!B:B,0)),)</f>
        <v>0</v>
      </c>
      <c r="AM268" s="295">
        <f>IFERROR(INDEX('[3]5.งบทดลอง รพ.'!$AI:$AI,MATCH(F:F,'[3]5.งบทดลอง รพ.'!B:B,0)),)</f>
        <v>0</v>
      </c>
      <c r="AN268" s="295">
        <f>IFERROR(INDEX('[3]5.งบทดลอง รพ.'!$AJ:$AJ,MATCH(F:F,'[3]5.งบทดลอง รพ.'!B:B,0)),)</f>
        <v>2000</v>
      </c>
      <c r="AO268" s="295">
        <f>IFERROR(INDEX('[3]5.งบทดลอง รพ.'!$AK:$AK,MATCH(F:F,'[3]5.งบทดลอง รพ.'!B:B,0)),)</f>
        <v>0</v>
      </c>
      <c r="AP268" s="295">
        <f>IFERROR(INDEX('[3]5.งบทดลอง รพ.'!$AL:$AL,MATCH(F:F,'[3]5.งบทดลอง รพ.'!B:B,0)),)</f>
        <v>1020</v>
      </c>
      <c r="AQ268" s="295">
        <f>IFERROR(INDEX('[3]5.งบทดลอง รพ.'!$AM:$AM,MATCH(F:F,'[3]5.งบทดลอง รพ.'!B:B,0)),)</f>
        <v>0</v>
      </c>
      <c r="AR268" s="295">
        <f>IFERROR(INDEX('[3]5.งบทดลอง รพ.'!$AN:$AN,MATCH(F:F,'[3]5.งบทดลอง รพ.'!B:B,0)),)</f>
        <v>20500</v>
      </c>
      <c r="AS268" s="295">
        <f>IFERROR(INDEX('[3]5.งบทดลอง รพ.'!$AO:$AO,MATCH(F:F,'[3]5.งบทดลอง รพ.'!B:B,0)),)</f>
        <v>1250</v>
      </c>
      <c r="AT268" s="295">
        <f>IFERROR(INDEX('[3]5.งบทดลอง รพ.'!$AP:$AP,MATCH(F:F,'[3]5.งบทดลอง รพ.'!B:B,0)),)</f>
        <v>0</v>
      </c>
      <c r="AU268" s="295">
        <f>IFERROR(INDEX('[3]5.งบทดลอง รพ.'!$AQ:$AQ,MATCH(F:F,'[3]5.งบทดลอง รพ.'!B:B,0)),)</f>
        <v>89101.5</v>
      </c>
      <c r="AV268" s="295">
        <f>IFERROR(INDEX('[3]5.งบทดลอง รพ.'!$AR:$AR,MATCH(F:F,'[3]5.งบทดลอง รพ.'!B:B,0)),)</f>
        <v>104402</v>
      </c>
      <c r="AW268" s="295">
        <f>IFERROR(INDEX('[3]5.งบทดลอง รพ.'!$AS:$AS,MATCH(F:F,'[3]5.งบทดลอง รพ.'!B:B,0)),)</f>
        <v>4495</v>
      </c>
      <c r="AX268" s="295">
        <f>IFERROR(INDEX('[3]5.งบทดลอง รพ.'!$AT:$AT,MATCH(F:F,'[3]5.งบทดลอง รพ.'!B:B,0)),)</f>
        <v>6090</v>
      </c>
      <c r="AY268" s="295">
        <f>IFERROR(INDEX('[3]5.งบทดลอง รพ.'!$AU:$AU,MATCH(F:F,'[3]5.งบทดลอง รพ.'!B:B,0)),)</f>
        <v>4840</v>
      </c>
      <c r="AZ268" s="295">
        <f>IFERROR(INDEX('[3]5.งบทดลอง รพ.'!$AV:$AV,MATCH(F:F,'[3]5.งบทดลอง รพ.'!B:B,0)),)</f>
        <v>775</v>
      </c>
      <c r="BA268" s="295">
        <f>IFERROR(INDEX('[3]5.งบทดลอง รพ.'!$AW:$AW,MATCH(F:F,'[3]5.งบทดลอง รพ.'!B:B,0)),)</f>
        <v>5940</v>
      </c>
      <c r="BB268" s="295">
        <f>IFERROR(INDEX('[3]5.งบทดลอง รพ.'!$AX:$AX,MATCH(F:F,'[3]5.งบทดลอง รพ.'!B:B,0)),)</f>
        <v>202811.75</v>
      </c>
      <c r="BC268" s="295">
        <f>IFERROR(INDEX('[3]5.งบทดลอง รพ.'!$AY:$AY,MATCH(F:F,'[3]5.งบทดลอง รพ.'!B:B,0)),)</f>
        <v>300</v>
      </c>
      <c r="BD268" s="295">
        <f>IFERROR(INDEX('[3]5.งบทดลอง รพ.'!$AZ:$AZ,MATCH(F:F,'[3]5.งบทดลอง รพ.'!B:B,0)),)</f>
        <v>0</v>
      </c>
      <c r="BE268" s="295">
        <f>IFERROR(INDEX('[3]5.งบทดลอง รพ.'!$BA:$BA,MATCH(F:F,'[3]5.งบทดลอง รพ.'!B:B,0)),)</f>
        <v>20420</v>
      </c>
      <c r="BF268" s="295">
        <f>IFERROR(INDEX('[3]5.งบทดลอง รพ.'!$BB:$BB,MATCH(F:F,'[3]5.งบทดลอง รพ.'!B:B,0)),)</f>
        <v>51247.5</v>
      </c>
      <c r="BG268" s="295">
        <f>IFERROR(INDEX('[3]5.งบทดลอง รพ.'!$BC:$BC,MATCH(F:F,'[3]5.งบทดลอง รพ.'!B:B,0)),)</f>
        <v>33624</v>
      </c>
      <c r="BH268" s="295">
        <f>IFERROR(INDEX('[3]5.งบทดลอง รพ.'!$BD:$BD,MATCH(F:F,'[3]5.งบทดลอง รพ.'!B:B,0)),)</f>
        <v>18445</v>
      </c>
      <c r="BI268" s="295">
        <f>IFERROR(INDEX('[3]5.งบทดลอง รพ.'!$BE:$BE,MATCH(F:F,'[3]5.งบทดลอง รพ.'!B:B,0)),)</f>
        <v>11917</v>
      </c>
      <c r="BJ268" s="295">
        <f>IFERROR(INDEX('[3]5.งบทดลอง รพ.'!$BF:$BF,MATCH(F:F,'[3]5.งบทดลอง รพ.'!B:B,0)),)</f>
        <v>0</v>
      </c>
      <c r="BK268" s="295">
        <f>IFERROR(INDEX('[3]5.งบทดลอง รพ.'!$BG:$BG,MATCH(F:F,'[3]5.งบทดลอง รพ.'!B:B,0)),)</f>
        <v>4200</v>
      </c>
      <c r="BL268" s="295">
        <f>IFERROR(INDEX('[3]5.งบทดลอง รพ.'!$BH:$BH,MATCH(F:F,'[3]5.งบทดลอง รพ.'!B:B,0)),)</f>
        <v>43148</v>
      </c>
      <c r="BM268" s="295">
        <f>IFERROR(INDEX('[3]5.งบทดลอง รพ.'!$BI:$BI,MATCH(F:F,'[3]5.งบทดลอง รพ.'!B:B,0)),)</f>
        <v>31809</v>
      </c>
      <c r="BN268" s="295">
        <f>IFERROR(INDEX('[3]5.งบทดลอง รพ.'!$BJ:$BJ,MATCH(F:F,'[3]5.งบทดลอง รพ.'!B:B,0)),)</f>
        <v>103270.31</v>
      </c>
      <c r="BO268" s="295">
        <f>IFERROR(INDEX('[3]5.งบทดลอง รพ.'!$BK:$BK,MATCH(F:F,'[3]5.งบทดลอง รพ.'!B:B,0)),)</f>
        <v>0</v>
      </c>
      <c r="BP268" s="295">
        <f>IFERROR(INDEX('[3]5.งบทดลอง รพ.'!$BL:$BL,MATCH(F:F,'[3]5.งบทดลอง รพ.'!B:B,0)),)</f>
        <v>38130</v>
      </c>
      <c r="BQ268" s="295">
        <f>IFERROR(INDEX('[3]5.งบทดลอง รพ.'!$BM:$BM,MATCH(F:F,'[3]5.งบทดลอง รพ.'!B:B,0)),)</f>
        <v>28283</v>
      </c>
      <c r="BR268" s="295">
        <f>IFERROR(INDEX('[3]5.งบทดลอง รพ.'!$BN:$BN,MATCH(F:F,'[3]5.งบทดลอง รพ.'!B:B,0)),)</f>
        <v>46628</v>
      </c>
      <c r="BS268" s="295">
        <f>IFERROR(INDEX('[3]5.งบทดลอง รพ.'!$BO:$BO,MATCH(F:F,'[3]5.งบทดลอง รพ.'!B:B,0)),)</f>
        <v>7980</v>
      </c>
      <c r="BT268" s="295">
        <f>IFERROR(INDEX('[3]5.งบทดลอง รพ.'!$BP:$BP,MATCH(F:F,'[3]5.งบทดลอง รพ.'!B:B,0)),)</f>
        <v>33300</v>
      </c>
      <c r="BU268" s="295">
        <f>IFERROR(INDEX('[3]5.งบทดลอง รพ.'!$BQ:$BQ,MATCH(F:F,'[3]5.งบทดลอง รพ.'!B:B,0)),)</f>
        <v>2064.5</v>
      </c>
      <c r="BV268" s="295">
        <f>IFERROR(INDEX('[3]5.งบทดลอง รพ.'!$BR:$BR,MATCH(F:F,'[3]5.งบทดลอง รพ.'!B:B,0)),)</f>
        <v>12900</v>
      </c>
      <c r="BW268" s="295">
        <f>IFERROR(INDEX('[3]5.งบทดลอง รพ.'!$BS:$BS,MATCH(F:F,'[3]5.งบทดลอง รพ.'!B:B,0)),)</f>
        <v>2100</v>
      </c>
      <c r="BX268" s="295">
        <f>IFERROR(INDEX('[3]5.งบทดลอง รพ.'!$BT:$BT,MATCH(F:F,'[3]5.งบทดลอง รพ.'!B:B,0)),)</f>
        <v>1840</v>
      </c>
      <c r="BY268" s="295">
        <f>IFERROR(INDEX('[3]5.งบทดลอง รพ.'!$BU:$BU,MATCH(F:F,'[3]5.งบทดลอง รพ.'!B:B,0)),)</f>
        <v>107869.5</v>
      </c>
      <c r="BZ268" s="295">
        <f>IFERROR(INDEX('[3]5.งบทดลอง รพ.'!$BV:$BV,MATCH(F:F,'[3]5.งบทดลอง รพ.'!B:B,0)),)</f>
        <v>22650</v>
      </c>
      <c r="CA268" s="295">
        <f>IFERROR(INDEX('[3]5.งบทดลอง รพ.'!$BW:$BW,MATCH(F:F,'[3]5.งบทดลอง รพ.'!B:B,0)),)</f>
        <v>0</v>
      </c>
      <c r="CB268" s="295">
        <f>IFERROR(INDEX('[3]5.งบทดลอง รพ.'!$BX:$BX,MATCH(F:F,'[3]5.งบทดลอง รพ.'!B:B,0)),)</f>
        <v>0</v>
      </c>
      <c r="CC268" s="506">
        <f t="shared" si="47"/>
        <v>3497898.81</v>
      </c>
    </row>
    <row r="269" spans="1:81" s="308" customFormat="1" ht="45">
      <c r="A269" s="307" t="s">
        <v>787</v>
      </c>
      <c r="B269" s="292" t="s">
        <v>45</v>
      </c>
      <c r="C269" s="293" t="s">
        <v>876</v>
      </c>
      <c r="D269" s="294">
        <v>52060</v>
      </c>
      <c r="E269" s="310" t="s">
        <v>877</v>
      </c>
      <c r="F269" s="504" t="s">
        <v>905</v>
      </c>
      <c r="G269" s="505" t="s">
        <v>906</v>
      </c>
      <c r="H269" s="295">
        <f>IFERROR(INDEX('[3]5.งบทดลอง รพ.'!$D:$D,MATCH(F:F,'[3]5.งบทดลอง รพ.'!B:B,0)),)</f>
        <v>0</v>
      </c>
      <c r="I269" s="295">
        <f>IFERROR(INDEX('[3]5.งบทดลอง รพ.'!$E:$E,MATCH(F:F,'[3]5.งบทดลอง รพ.'!B:B,0)),)</f>
        <v>0</v>
      </c>
      <c r="J269" s="295">
        <f>IFERROR(INDEX('[3]5.งบทดลอง รพ.'!$F:$F,MATCH(F:F,'[3]5.งบทดลอง รพ.'!B:B,0)),)</f>
        <v>0</v>
      </c>
      <c r="K269" s="295">
        <f>IFERROR(INDEX('[3]5.งบทดลอง รพ.'!$G:$G,MATCH(F:F,'[3]5.งบทดลอง รพ.'!B:B,0)),)</f>
        <v>0</v>
      </c>
      <c r="L269" s="295">
        <f>IFERROR(INDEX('[3]5.งบทดลอง รพ.'!$H:$H,MATCH(F:F,'[3]5.งบทดลอง รพ.'!B:B,0)),)</f>
        <v>0</v>
      </c>
      <c r="M269" s="295">
        <f>IFERROR(INDEX('[3]5.งบทดลอง รพ.'!$I:$I,MATCH(F:F,'[3]5.งบทดลอง รพ.'!B:B,0)),)</f>
        <v>0</v>
      </c>
      <c r="N269" s="295">
        <f>IFERROR(INDEX('[3]5.งบทดลอง รพ.'!$J:$J,MATCH(F:F,'[3]5.งบทดลอง รพ.'!B:B,0)),)</f>
        <v>0</v>
      </c>
      <c r="O269" s="295">
        <f>IFERROR(INDEX('[3]5.งบทดลอง รพ.'!$K:$K,MATCH(F:F,'[3]5.งบทดลอง รพ.'!B:B,0)),)</f>
        <v>0</v>
      </c>
      <c r="P269" s="295">
        <f>IFERROR(INDEX('[3]5.งบทดลอง รพ.'!$L:$L,MATCH(F:F,'[3]5.งบทดลอง รพ.'!B:B,0)),)</f>
        <v>0</v>
      </c>
      <c r="Q269" s="295">
        <f>IFERROR(INDEX('[3]5.งบทดลอง รพ.'!$M:$M,MATCH(F:F,'[3]5.งบทดลอง รพ.'!B:B,0)),)</f>
        <v>0</v>
      </c>
      <c r="R269" s="295">
        <f>IFERROR(INDEX('[3]5.งบทดลอง รพ.'!$N:$N,MATCH(F:F,'[3]5.งบทดลอง รพ.'!B:B,0)),)</f>
        <v>0</v>
      </c>
      <c r="S269" s="295">
        <f>IFERROR(INDEX('[3]5.งบทดลอง รพ.'!$O:$O,MATCH(F:F,'[3]5.งบทดลอง รพ.'!B:B,0)),)</f>
        <v>0</v>
      </c>
      <c r="T269" s="295">
        <f>IFERROR(INDEX('[3]5.งบทดลอง รพ.'!$P:$P,MATCH(F:F,'[3]5.งบทดลอง รพ.'!B:B,0)),)</f>
        <v>0</v>
      </c>
      <c r="U269" s="295">
        <f>IFERROR(INDEX('[3]5.งบทดลอง รพ.'!$Q:$Q,MATCH(F:F,'[3]5.งบทดลอง รพ.'!B:B,0)),)</f>
        <v>0</v>
      </c>
      <c r="V269" s="295">
        <f>IFERROR(INDEX('[3]5.งบทดลอง รพ.'!$R:$R,MATCH(F:F,'[3]5.งบทดลอง รพ.'!B:B,0)),)</f>
        <v>0</v>
      </c>
      <c r="W269" s="295">
        <f>IFERROR(INDEX('[3]5.งบทดลอง รพ.'!$S:$S,MATCH(F:F,'[3]5.งบทดลอง รพ.'!B:B,0)),)</f>
        <v>0</v>
      </c>
      <c r="X269" s="295">
        <f>IFERROR(INDEX('[3]5.งบทดลอง รพ.'!$T:$T,MATCH(F:F,'[3]5.งบทดลอง รพ.'!B:B,0)),)</f>
        <v>0</v>
      </c>
      <c r="Y269" s="295">
        <f>IFERROR(INDEX('[3]5.งบทดลอง รพ.'!$U:$U,MATCH(F:F,'[3]5.งบทดลอง รพ.'!B:B,0)),)</f>
        <v>0</v>
      </c>
      <c r="Z269" s="295">
        <f>IFERROR(INDEX('[3]5.งบทดลอง รพ.'!$V:$V,MATCH(F:F,'[3]5.งบทดลอง รพ.'!B:B,0)),)</f>
        <v>0</v>
      </c>
      <c r="AA269" s="295">
        <f>IFERROR(INDEX('[3]5.งบทดลอง รพ.'!$W:$W,MATCH(F:F,'[3]5.งบทดลอง รพ.'!B:B,0)),)</f>
        <v>0</v>
      </c>
      <c r="AB269" s="295">
        <f>IFERROR(INDEX('[3]5.งบทดลอง รพ.'!$X:$X,MATCH(F:F,'[3]5.งบทดลอง รพ.'!B:B,0)),)</f>
        <v>0</v>
      </c>
      <c r="AC269" s="295">
        <f>IFERROR(INDEX('[3]5.งบทดลอง รพ.'!$Y:$Y,MATCH(F:F,'[3]5.งบทดลอง รพ.'!B:B,0)),)</f>
        <v>0</v>
      </c>
      <c r="AD269" s="295">
        <f>IFERROR(INDEX('[3]5.งบทดลอง รพ.'!$Z:$Z,MATCH(F:F,'[3]5.งบทดลอง รพ.'!B:B,0)),)</f>
        <v>0</v>
      </c>
      <c r="AE269" s="295">
        <f>IFERROR(INDEX('[3]5.งบทดลอง รพ.'!$AA:$AA,MATCH(F:F,'[3]5.งบทดลอง รพ.'!B:B,0)),)</f>
        <v>0</v>
      </c>
      <c r="AF269" s="295">
        <f>IFERROR(INDEX('[3]5.งบทดลอง รพ.'!$AB:$AB,MATCH(F:F,'[3]5.งบทดลอง รพ.'!B:B,0)),)</f>
        <v>0</v>
      </c>
      <c r="AG269" s="295">
        <f>IFERROR(INDEX('[3]5.งบทดลอง รพ.'!$AC:$AC,MATCH(F:F,'[3]5.งบทดลอง รพ.'!B:B,0)),)</f>
        <v>0</v>
      </c>
      <c r="AH269" s="295">
        <f>IFERROR(INDEX('[3]5.งบทดลอง รพ.'!$AD:$AD,MATCH(F:F,'[3]5.งบทดลอง รพ.'!B:B,0)),)</f>
        <v>0</v>
      </c>
      <c r="AI269" s="295">
        <f>IFERROR(INDEX('[3]5.งบทดลอง รพ.'!$AE:$AE,MATCH(F:F,'[3]5.งบทดลอง รพ.'!B:B,0)),)</f>
        <v>0</v>
      </c>
      <c r="AJ269" s="295">
        <f>IFERROR(INDEX('[3]5.งบทดลอง รพ.'!$AF:$AF,MATCH(F:F,'[3]5.งบทดลอง รพ.'!B:B,0)),)</f>
        <v>0</v>
      </c>
      <c r="AK269" s="295">
        <f>IFERROR(INDEX('[3]5.งบทดลอง รพ.'!$AG:$AG,MATCH(F:F,'[3]5.งบทดลอง รพ.'!B:B,0)),)</f>
        <v>0</v>
      </c>
      <c r="AL269" s="295">
        <f>IFERROR(INDEX('[3]5.งบทดลอง รพ.'!$AH:$AH,MATCH(F:F,'[3]5.งบทดลอง รพ.'!B:B,0)),)</f>
        <v>0</v>
      </c>
      <c r="AM269" s="295">
        <f>IFERROR(INDEX('[3]5.งบทดลอง รพ.'!$AI:$AI,MATCH(F:F,'[3]5.งบทดลอง รพ.'!B:B,0)),)</f>
        <v>0</v>
      </c>
      <c r="AN269" s="295">
        <f>IFERROR(INDEX('[3]5.งบทดลอง รพ.'!$AJ:$AJ,MATCH(F:F,'[3]5.งบทดลอง รพ.'!B:B,0)),)</f>
        <v>0</v>
      </c>
      <c r="AO269" s="295">
        <f>IFERROR(INDEX('[3]5.งบทดลอง รพ.'!$AK:$AK,MATCH(F:F,'[3]5.งบทดลอง รพ.'!B:B,0)),)</f>
        <v>0</v>
      </c>
      <c r="AP269" s="295">
        <f>IFERROR(INDEX('[3]5.งบทดลอง รพ.'!$AL:$AL,MATCH(F:F,'[3]5.งบทดลอง รพ.'!B:B,0)),)</f>
        <v>0</v>
      </c>
      <c r="AQ269" s="295">
        <f>IFERROR(INDEX('[3]5.งบทดลอง รพ.'!$AM:$AM,MATCH(F:F,'[3]5.งบทดลอง รพ.'!B:B,0)),)</f>
        <v>0</v>
      </c>
      <c r="AR269" s="295">
        <f>IFERROR(INDEX('[3]5.งบทดลอง รพ.'!$AN:$AN,MATCH(F:F,'[3]5.งบทดลอง รพ.'!B:B,0)),)</f>
        <v>0</v>
      </c>
      <c r="AS269" s="295">
        <f>IFERROR(INDEX('[3]5.งบทดลอง รพ.'!$AO:$AO,MATCH(F:F,'[3]5.งบทดลอง รพ.'!B:B,0)),)</f>
        <v>0</v>
      </c>
      <c r="AT269" s="295">
        <f>IFERROR(INDEX('[3]5.งบทดลอง รพ.'!$AP:$AP,MATCH(F:F,'[3]5.งบทดลอง รพ.'!B:B,0)),)</f>
        <v>0</v>
      </c>
      <c r="AU269" s="295">
        <f>IFERROR(INDEX('[3]5.งบทดลอง รพ.'!$AQ:$AQ,MATCH(F:F,'[3]5.งบทดลอง รพ.'!B:B,0)),)</f>
        <v>0</v>
      </c>
      <c r="AV269" s="295">
        <f>IFERROR(INDEX('[3]5.งบทดลอง รพ.'!$AR:$AR,MATCH(F:F,'[3]5.งบทดลอง รพ.'!B:B,0)),)</f>
        <v>0</v>
      </c>
      <c r="AW269" s="295">
        <f>IFERROR(INDEX('[3]5.งบทดลอง รพ.'!$AS:$AS,MATCH(F:F,'[3]5.งบทดลอง รพ.'!B:B,0)),)</f>
        <v>0</v>
      </c>
      <c r="AX269" s="295">
        <f>IFERROR(INDEX('[3]5.งบทดลอง รพ.'!$AT:$AT,MATCH(F:F,'[3]5.งบทดลอง รพ.'!B:B,0)),)</f>
        <v>0</v>
      </c>
      <c r="AY269" s="295">
        <f>IFERROR(INDEX('[3]5.งบทดลอง รพ.'!$AU:$AU,MATCH(F:F,'[3]5.งบทดลอง รพ.'!B:B,0)),)</f>
        <v>0</v>
      </c>
      <c r="AZ269" s="295">
        <f>IFERROR(INDEX('[3]5.งบทดลอง รพ.'!$AV:$AV,MATCH(F:F,'[3]5.งบทดลอง รพ.'!B:B,0)),)</f>
        <v>0</v>
      </c>
      <c r="BA269" s="295">
        <f>IFERROR(INDEX('[3]5.งบทดลอง รพ.'!$AW:$AW,MATCH(F:F,'[3]5.งบทดลอง รพ.'!B:B,0)),)</f>
        <v>0</v>
      </c>
      <c r="BB269" s="295">
        <f>IFERROR(INDEX('[3]5.งบทดลอง รพ.'!$AX:$AX,MATCH(F:F,'[3]5.งบทดลอง รพ.'!B:B,0)),)</f>
        <v>27324</v>
      </c>
      <c r="BC269" s="295">
        <f>IFERROR(INDEX('[3]5.งบทดลอง รพ.'!$AY:$AY,MATCH(F:F,'[3]5.งบทดลอง รพ.'!B:B,0)),)</f>
        <v>0</v>
      </c>
      <c r="BD269" s="295">
        <f>IFERROR(INDEX('[3]5.งบทดลอง รพ.'!$AZ:$AZ,MATCH(F:F,'[3]5.งบทดลอง รพ.'!B:B,0)),)</f>
        <v>0</v>
      </c>
      <c r="BE269" s="295">
        <f>IFERROR(INDEX('[3]5.งบทดลอง รพ.'!$BA:$BA,MATCH(F:F,'[3]5.งบทดลอง รพ.'!B:B,0)),)</f>
        <v>0</v>
      </c>
      <c r="BF269" s="295">
        <f>IFERROR(INDEX('[3]5.งบทดลอง รพ.'!$BB:$BB,MATCH(F:F,'[3]5.งบทดลอง รพ.'!B:B,0)),)</f>
        <v>0</v>
      </c>
      <c r="BG269" s="295">
        <f>IFERROR(INDEX('[3]5.งบทดลอง รพ.'!$BC:$BC,MATCH(F:F,'[3]5.งบทดลอง รพ.'!B:B,0)),)</f>
        <v>0</v>
      </c>
      <c r="BH269" s="295">
        <f>IFERROR(INDEX('[3]5.งบทดลอง รพ.'!$BD:$BD,MATCH(F:F,'[3]5.งบทดลอง รพ.'!B:B,0)),)</f>
        <v>0</v>
      </c>
      <c r="BI269" s="295">
        <f>IFERROR(INDEX('[3]5.งบทดลอง รพ.'!$BE:$BE,MATCH(F:F,'[3]5.งบทดลอง รพ.'!B:B,0)),)</f>
        <v>0</v>
      </c>
      <c r="BJ269" s="295">
        <f>IFERROR(INDEX('[3]5.งบทดลอง รพ.'!$BF:$BF,MATCH(F:F,'[3]5.งบทดลอง รพ.'!B:B,0)),)</f>
        <v>0</v>
      </c>
      <c r="BK269" s="295">
        <f>IFERROR(INDEX('[3]5.งบทดลอง รพ.'!$BG:$BG,MATCH(F:F,'[3]5.งบทดลอง รพ.'!B:B,0)),)</f>
        <v>0</v>
      </c>
      <c r="BL269" s="295">
        <f>IFERROR(INDEX('[3]5.งบทดลอง รพ.'!$BH:$BH,MATCH(F:F,'[3]5.งบทดลอง รพ.'!B:B,0)),)</f>
        <v>0</v>
      </c>
      <c r="BM269" s="295">
        <f>IFERROR(INDEX('[3]5.งบทดลอง รพ.'!$BI:$BI,MATCH(F:F,'[3]5.งบทดลอง รพ.'!B:B,0)),)</f>
        <v>0</v>
      </c>
      <c r="BN269" s="295">
        <f>IFERROR(INDEX('[3]5.งบทดลอง รพ.'!$BJ:$BJ,MATCH(F:F,'[3]5.งบทดลอง รพ.'!B:B,0)),)</f>
        <v>0</v>
      </c>
      <c r="BO269" s="295">
        <f>IFERROR(INDEX('[3]5.งบทดลอง รพ.'!$BK:$BK,MATCH(F:F,'[3]5.งบทดลอง รพ.'!B:B,0)),)</f>
        <v>0</v>
      </c>
      <c r="BP269" s="295">
        <f>IFERROR(INDEX('[3]5.งบทดลอง รพ.'!$BL:$BL,MATCH(F:F,'[3]5.งบทดลอง รพ.'!B:B,0)),)</f>
        <v>0</v>
      </c>
      <c r="BQ269" s="295">
        <f>IFERROR(INDEX('[3]5.งบทดลอง รพ.'!$BM:$BM,MATCH(F:F,'[3]5.งบทดลอง รพ.'!B:B,0)),)</f>
        <v>0</v>
      </c>
      <c r="BR269" s="295">
        <f>IFERROR(INDEX('[3]5.งบทดลอง รพ.'!$BN:$BN,MATCH(F:F,'[3]5.งบทดลอง รพ.'!B:B,0)),)</f>
        <v>0</v>
      </c>
      <c r="BS269" s="295">
        <f>IFERROR(INDEX('[3]5.งบทดลอง รพ.'!$BO:$BO,MATCH(F:F,'[3]5.งบทดลอง รพ.'!B:B,0)),)</f>
        <v>0</v>
      </c>
      <c r="BT269" s="295">
        <f>IFERROR(INDEX('[3]5.งบทดลอง รพ.'!$BP:$BP,MATCH(F:F,'[3]5.งบทดลอง รพ.'!B:B,0)),)</f>
        <v>0</v>
      </c>
      <c r="BU269" s="295">
        <f>IFERROR(INDEX('[3]5.งบทดลอง รพ.'!$BQ:$BQ,MATCH(F:F,'[3]5.งบทดลอง รพ.'!B:B,0)),)</f>
        <v>0</v>
      </c>
      <c r="BV269" s="295">
        <f>IFERROR(INDEX('[3]5.งบทดลอง รพ.'!$BR:$BR,MATCH(F:F,'[3]5.งบทดลอง รพ.'!B:B,0)),)</f>
        <v>0</v>
      </c>
      <c r="BW269" s="295">
        <f>IFERROR(INDEX('[3]5.งบทดลอง รพ.'!$BS:$BS,MATCH(F:F,'[3]5.งบทดลอง รพ.'!B:B,0)),)</f>
        <v>0</v>
      </c>
      <c r="BX269" s="295">
        <f>IFERROR(INDEX('[3]5.งบทดลอง รพ.'!$BT:$BT,MATCH(F:F,'[3]5.งบทดลอง รพ.'!B:B,0)),)</f>
        <v>0</v>
      </c>
      <c r="BY269" s="295">
        <f>IFERROR(INDEX('[3]5.งบทดลอง รพ.'!$BU:$BU,MATCH(F:F,'[3]5.งบทดลอง รพ.'!B:B,0)),)</f>
        <v>0</v>
      </c>
      <c r="BZ269" s="295">
        <f>IFERROR(INDEX('[3]5.งบทดลอง รพ.'!$BV:$BV,MATCH(F:F,'[3]5.งบทดลอง รพ.'!B:B,0)),)</f>
        <v>0</v>
      </c>
      <c r="CA269" s="295">
        <f>IFERROR(INDEX('[3]5.งบทดลอง รพ.'!$BW:$BW,MATCH(F:F,'[3]5.งบทดลอง รพ.'!B:B,0)),)</f>
        <v>0</v>
      </c>
      <c r="CB269" s="295">
        <f>IFERROR(INDEX('[3]5.งบทดลอง รพ.'!$BX:$BX,MATCH(F:F,'[3]5.งบทดลอง รพ.'!B:B,0)),)</f>
        <v>0</v>
      </c>
      <c r="CC269" s="506">
        <f t="shared" si="47"/>
        <v>27324</v>
      </c>
    </row>
    <row r="270" spans="1:81" s="308" customFormat="1" ht="45">
      <c r="A270" s="307" t="s">
        <v>787</v>
      </c>
      <c r="B270" s="292" t="s">
        <v>45</v>
      </c>
      <c r="C270" s="293" t="s">
        <v>876</v>
      </c>
      <c r="D270" s="294">
        <v>52060</v>
      </c>
      <c r="E270" s="310" t="s">
        <v>877</v>
      </c>
      <c r="F270" s="504" t="s">
        <v>907</v>
      </c>
      <c r="G270" s="505" t="s">
        <v>908</v>
      </c>
      <c r="H270" s="295">
        <f>IFERROR(INDEX('[3]5.งบทดลอง รพ.'!$D:$D,MATCH(F:F,'[3]5.งบทดลอง รพ.'!B:B,0)),)</f>
        <v>0</v>
      </c>
      <c r="I270" s="295">
        <f>IFERROR(INDEX('[3]5.งบทดลอง รพ.'!$E:$E,MATCH(F:F,'[3]5.งบทดลอง รพ.'!B:B,0)),)</f>
        <v>0</v>
      </c>
      <c r="J270" s="295">
        <f>IFERROR(INDEX('[3]5.งบทดลอง รพ.'!$F:$F,MATCH(F:F,'[3]5.งบทดลอง รพ.'!B:B,0)),)</f>
        <v>0</v>
      </c>
      <c r="K270" s="295">
        <f>IFERROR(INDEX('[3]5.งบทดลอง รพ.'!$G:$G,MATCH(F:F,'[3]5.งบทดลอง รพ.'!B:B,0)),)</f>
        <v>0</v>
      </c>
      <c r="L270" s="295">
        <f>IFERROR(INDEX('[3]5.งบทดลอง รพ.'!$H:$H,MATCH(F:F,'[3]5.งบทดลอง รพ.'!B:B,0)),)</f>
        <v>0</v>
      </c>
      <c r="M270" s="295">
        <f>IFERROR(INDEX('[3]5.งบทดลอง รพ.'!$I:$I,MATCH(F:F,'[3]5.งบทดลอง รพ.'!B:B,0)),)</f>
        <v>0</v>
      </c>
      <c r="N270" s="295">
        <f>IFERROR(INDEX('[3]5.งบทดลอง รพ.'!$J:$J,MATCH(F:F,'[3]5.งบทดลอง รพ.'!B:B,0)),)</f>
        <v>0</v>
      </c>
      <c r="O270" s="295">
        <f>IFERROR(INDEX('[3]5.งบทดลอง รพ.'!$K:$K,MATCH(F:F,'[3]5.งบทดลอง รพ.'!B:B,0)),)</f>
        <v>0</v>
      </c>
      <c r="P270" s="295">
        <f>IFERROR(INDEX('[3]5.งบทดลอง รพ.'!$L:$L,MATCH(F:F,'[3]5.งบทดลอง รพ.'!B:B,0)),)</f>
        <v>0</v>
      </c>
      <c r="Q270" s="295">
        <f>IFERROR(INDEX('[3]5.งบทดลอง รพ.'!$M:$M,MATCH(F:F,'[3]5.งบทดลอง รพ.'!B:B,0)),)</f>
        <v>0</v>
      </c>
      <c r="R270" s="295">
        <f>IFERROR(INDEX('[3]5.งบทดลอง รพ.'!$N:$N,MATCH(F:F,'[3]5.งบทดลอง รพ.'!B:B,0)),)</f>
        <v>0</v>
      </c>
      <c r="S270" s="295">
        <f>IFERROR(INDEX('[3]5.งบทดลอง รพ.'!$O:$O,MATCH(F:F,'[3]5.งบทดลอง รพ.'!B:B,0)),)</f>
        <v>0</v>
      </c>
      <c r="T270" s="295">
        <f>IFERROR(INDEX('[3]5.งบทดลอง รพ.'!$P:$P,MATCH(F:F,'[3]5.งบทดลอง รพ.'!B:B,0)),)</f>
        <v>0</v>
      </c>
      <c r="U270" s="295">
        <f>IFERROR(INDEX('[3]5.งบทดลอง รพ.'!$Q:$Q,MATCH(F:F,'[3]5.งบทดลอง รพ.'!B:B,0)),)</f>
        <v>0</v>
      </c>
      <c r="V270" s="295">
        <f>IFERROR(INDEX('[3]5.งบทดลอง รพ.'!$R:$R,MATCH(F:F,'[3]5.งบทดลอง รพ.'!B:B,0)),)</f>
        <v>0</v>
      </c>
      <c r="W270" s="295">
        <f>IFERROR(INDEX('[3]5.งบทดลอง รพ.'!$S:$S,MATCH(F:F,'[3]5.งบทดลอง รพ.'!B:B,0)),)</f>
        <v>0</v>
      </c>
      <c r="X270" s="295">
        <f>IFERROR(INDEX('[3]5.งบทดลอง รพ.'!$T:$T,MATCH(F:F,'[3]5.งบทดลอง รพ.'!B:B,0)),)</f>
        <v>0</v>
      </c>
      <c r="Y270" s="295">
        <f>IFERROR(INDEX('[3]5.งบทดลอง รพ.'!$U:$U,MATCH(F:F,'[3]5.งบทดลอง รพ.'!B:B,0)),)</f>
        <v>0</v>
      </c>
      <c r="Z270" s="295">
        <f>IFERROR(INDEX('[3]5.งบทดลอง รพ.'!$V:$V,MATCH(F:F,'[3]5.งบทดลอง รพ.'!B:B,0)),)</f>
        <v>0</v>
      </c>
      <c r="AA270" s="295">
        <f>IFERROR(INDEX('[3]5.งบทดลอง รพ.'!$W:$W,MATCH(F:F,'[3]5.งบทดลอง รพ.'!B:B,0)),)</f>
        <v>0</v>
      </c>
      <c r="AB270" s="295">
        <f>IFERROR(INDEX('[3]5.งบทดลอง รพ.'!$X:$X,MATCH(F:F,'[3]5.งบทดลอง รพ.'!B:B,0)),)</f>
        <v>0</v>
      </c>
      <c r="AC270" s="295">
        <f>IFERROR(INDEX('[3]5.งบทดลอง รพ.'!$Y:$Y,MATCH(F:F,'[3]5.งบทดลอง รพ.'!B:B,0)),)</f>
        <v>0</v>
      </c>
      <c r="AD270" s="295">
        <f>IFERROR(INDEX('[3]5.งบทดลอง รพ.'!$Z:$Z,MATCH(F:F,'[3]5.งบทดลอง รพ.'!B:B,0)),)</f>
        <v>0</v>
      </c>
      <c r="AE270" s="295">
        <f>IFERROR(INDEX('[3]5.งบทดลอง รพ.'!$AA:$AA,MATCH(F:F,'[3]5.งบทดลอง รพ.'!B:B,0)),)</f>
        <v>0</v>
      </c>
      <c r="AF270" s="295">
        <f>IFERROR(INDEX('[3]5.งบทดลอง รพ.'!$AB:$AB,MATCH(F:F,'[3]5.งบทดลอง รพ.'!B:B,0)),)</f>
        <v>0</v>
      </c>
      <c r="AG270" s="295">
        <f>IFERROR(INDEX('[3]5.งบทดลอง รพ.'!$AC:$AC,MATCH(F:F,'[3]5.งบทดลอง รพ.'!B:B,0)),)</f>
        <v>0</v>
      </c>
      <c r="AH270" s="295">
        <f>IFERROR(INDEX('[3]5.งบทดลอง รพ.'!$AD:$AD,MATCH(F:F,'[3]5.งบทดลอง รพ.'!B:B,0)),)</f>
        <v>0</v>
      </c>
      <c r="AI270" s="295">
        <f>IFERROR(INDEX('[3]5.งบทดลอง รพ.'!$AE:$AE,MATCH(F:F,'[3]5.งบทดลอง รพ.'!B:B,0)),)</f>
        <v>0</v>
      </c>
      <c r="AJ270" s="295">
        <f>IFERROR(INDEX('[3]5.งบทดลอง รพ.'!$AF:$AF,MATCH(F:F,'[3]5.งบทดลอง รพ.'!B:B,0)),)</f>
        <v>0</v>
      </c>
      <c r="AK270" s="295">
        <f>IFERROR(INDEX('[3]5.งบทดลอง รพ.'!$AG:$AG,MATCH(F:F,'[3]5.งบทดลอง รพ.'!B:B,0)),)</f>
        <v>0</v>
      </c>
      <c r="AL270" s="295">
        <f>IFERROR(INDEX('[3]5.งบทดลอง รพ.'!$AH:$AH,MATCH(F:F,'[3]5.งบทดลอง รพ.'!B:B,0)),)</f>
        <v>0</v>
      </c>
      <c r="AM270" s="295">
        <f>IFERROR(INDEX('[3]5.งบทดลอง รพ.'!$AI:$AI,MATCH(F:F,'[3]5.งบทดลอง รพ.'!B:B,0)),)</f>
        <v>0</v>
      </c>
      <c r="AN270" s="295">
        <f>IFERROR(INDEX('[3]5.งบทดลอง รพ.'!$AJ:$AJ,MATCH(F:F,'[3]5.งบทดลอง รพ.'!B:B,0)),)</f>
        <v>0</v>
      </c>
      <c r="AO270" s="295">
        <f>IFERROR(INDEX('[3]5.งบทดลอง รพ.'!$AK:$AK,MATCH(F:F,'[3]5.งบทดลอง รพ.'!B:B,0)),)</f>
        <v>0</v>
      </c>
      <c r="AP270" s="295">
        <f>IFERROR(INDEX('[3]5.งบทดลอง รพ.'!$AL:$AL,MATCH(F:F,'[3]5.งบทดลอง รพ.'!B:B,0)),)</f>
        <v>0</v>
      </c>
      <c r="AQ270" s="295">
        <f>IFERROR(INDEX('[3]5.งบทดลอง รพ.'!$AM:$AM,MATCH(F:F,'[3]5.งบทดลอง รพ.'!B:B,0)),)</f>
        <v>0</v>
      </c>
      <c r="AR270" s="295">
        <f>IFERROR(INDEX('[3]5.งบทดลอง รพ.'!$AN:$AN,MATCH(F:F,'[3]5.งบทดลอง รพ.'!B:B,0)),)</f>
        <v>0</v>
      </c>
      <c r="AS270" s="295">
        <f>IFERROR(INDEX('[3]5.งบทดลอง รพ.'!$AO:$AO,MATCH(F:F,'[3]5.งบทดลอง รพ.'!B:B,0)),)</f>
        <v>0</v>
      </c>
      <c r="AT270" s="295">
        <f>IFERROR(INDEX('[3]5.งบทดลอง รพ.'!$AP:$AP,MATCH(F:F,'[3]5.งบทดลอง รพ.'!B:B,0)),)</f>
        <v>0</v>
      </c>
      <c r="AU270" s="295">
        <f>IFERROR(INDEX('[3]5.งบทดลอง รพ.'!$AQ:$AQ,MATCH(F:F,'[3]5.งบทดลอง รพ.'!B:B,0)),)</f>
        <v>0</v>
      </c>
      <c r="AV270" s="295">
        <f>IFERROR(INDEX('[3]5.งบทดลอง รพ.'!$AR:$AR,MATCH(F:F,'[3]5.งบทดลอง รพ.'!B:B,0)),)</f>
        <v>0</v>
      </c>
      <c r="AW270" s="295">
        <f>IFERROR(INDEX('[3]5.งบทดลอง รพ.'!$AS:$AS,MATCH(F:F,'[3]5.งบทดลอง รพ.'!B:B,0)),)</f>
        <v>0</v>
      </c>
      <c r="AX270" s="295">
        <f>IFERROR(INDEX('[3]5.งบทดลอง รพ.'!$AT:$AT,MATCH(F:F,'[3]5.งบทดลอง รพ.'!B:B,0)),)</f>
        <v>0</v>
      </c>
      <c r="AY270" s="295">
        <f>IFERROR(INDEX('[3]5.งบทดลอง รพ.'!$AU:$AU,MATCH(F:F,'[3]5.งบทดลอง รพ.'!B:B,0)),)</f>
        <v>0</v>
      </c>
      <c r="AZ270" s="295">
        <f>IFERROR(INDEX('[3]5.งบทดลอง รพ.'!$AV:$AV,MATCH(F:F,'[3]5.งบทดลอง รพ.'!B:B,0)),)</f>
        <v>0</v>
      </c>
      <c r="BA270" s="295">
        <f>IFERROR(INDEX('[3]5.งบทดลอง รพ.'!$AW:$AW,MATCH(F:F,'[3]5.งบทดลอง รพ.'!B:B,0)),)</f>
        <v>0</v>
      </c>
      <c r="BB270" s="295">
        <f>IFERROR(INDEX('[3]5.งบทดลอง รพ.'!$AX:$AX,MATCH(F:F,'[3]5.งบทดลอง รพ.'!B:B,0)),)</f>
        <v>0</v>
      </c>
      <c r="BC270" s="295">
        <f>IFERROR(INDEX('[3]5.งบทดลอง รพ.'!$AY:$AY,MATCH(F:F,'[3]5.งบทดลอง รพ.'!B:B,0)),)</f>
        <v>0</v>
      </c>
      <c r="BD270" s="295">
        <f>IFERROR(INDEX('[3]5.งบทดลอง รพ.'!$AZ:$AZ,MATCH(F:F,'[3]5.งบทดลอง รพ.'!B:B,0)),)</f>
        <v>0</v>
      </c>
      <c r="BE270" s="295">
        <f>IFERROR(INDEX('[3]5.งบทดลอง รพ.'!$BA:$BA,MATCH(F:F,'[3]5.งบทดลอง รพ.'!B:B,0)),)</f>
        <v>0</v>
      </c>
      <c r="BF270" s="295">
        <f>IFERROR(INDEX('[3]5.งบทดลอง รพ.'!$BB:$BB,MATCH(F:F,'[3]5.งบทดลอง รพ.'!B:B,0)),)</f>
        <v>0</v>
      </c>
      <c r="BG270" s="295">
        <f>IFERROR(INDEX('[3]5.งบทดลอง รพ.'!$BC:$BC,MATCH(F:F,'[3]5.งบทดลอง รพ.'!B:B,0)),)</f>
        <v>0</v>
      </c>
      <c r="BH270" s="295">
        <f>IFERROR(INDEX('[3]5.งบทดลอง รพ.'!$BD:$BD,MATCH(F:F,'[3]5.งบทดลอง รพ.'!B:B,0)),)</f>
        <v>0</v>
      </c>
      <c r="BI270" s="295">
        <f>IFERROR(INDEX('[3]5.งบทดลอง รพ.'!$BE:$BE,MATCH(F:F,'[3]5.งบทดลอง รพ.'!B:B,0)),)</f>
        <v>0</v>
      </c>
      <c r="BJ270" s="295">
        <f>IFERROR(INDEX('[3]5.งบทดลอง รพ.'!$BF:$BF,MATCH(F:F,'[3]5.งบทดลอง รพ.'!B:B,0)),)</f>
        <v>0</v>
      </c>
      <c r="BK270" s="295">
        <f>IFERROR(INDEX('[3]5.งบทดลอง รพ.'!$BG:$BG,MATCH(F:F,'[3]5.งบทดลอง รพ.'!B:B,0)),)</f>
        <v>0</v>
      </c>
      <c r="BL270" s="295">
        <f>IFERROR(INDEX('[3]5.งบทดลอง รพ.'!$BH:$BH,MATCH(F:F,'[3]5.งบทดลอง รพ.'!B:B,0)),)</f>
        <v>0</v>
      </c>
      <c r="BM270" s="295">
        <f>IFERROR(INDEX('[3]5.งบทดลอง รพ.'!$BI:$BI,MATCH(F:F,'[3]5.งบทดลอง รพ.'!B:B,0)),)</f>
        <v>0</v>
      </c>
      <c r="BN270" s="295">
        <f>IFERROR(INDEX('[3]5.งบทดลอง รพ.'!$BJ:$BJ,MATCH(F:F,'[3]5.งบทดลอง รพ.'!B:B,0)),)</f>
        <v>0</v>
      </c>
      <c r="BO270" s="295">
        <f>IFERROR(INDEX('[3]5.งบทดลอง รพ.'!$BK:$BK,MATCH(F:F,'[3]5.งบทดลอง รพ.'!B:B,0)),)</f>
        <v>0</v>
      </c>
      <c r="BP270" s="295">
        <f>IFERROR(INDEX('[3]5.งบทดลอง รพ.'!$BL:$BL,MATCH(F:F,'[3]5.งบทดลอง รพ.'!B:B,0)),)</f>
        <v>0</v>
      </c>
      <c r="BQ270" s="295">
        <f>IFERROR(INDEX('[3]5.งบทดลอง รพ.'!$BM:$BM,MATCH(F:F,'[3]5.งบทดลอง รพ.'!B:B,0)),)</f>
        <v>0</v>
      </c>
      <c r="BR270" s="295">
        <f>IFERROR(INDEX('[3]5.งบทดลอง รพ.'!$BN:$BN,MATCH(F:F,'[3]5.งบทดลอง รพ.'!B:B,0)),)</f>
        <v>0</v>
      </c>
      <c r="BS270" s="295">
        <f>IFERROR(INDEX('[3]5.งบทดลอง รพ.'!$BO:$BO,MATCH(F:F,'[3]5.งบทดลอง รพ.'!B:B,0)),)</f>
        <v>0</v>
      </c>
      <c r="BT270" s="295">
        <f>IFERROR(INDEX('[3]5.งบทดลอง รพ.'!$BP:$BP,MATCH(F:F,'[3]5.งบทดลอง รพ.'!B:B,0)),)</f>
        <v>0</v>
      </c>
      <c r="BU270" s="295">
        <f>IFERROR(INDEX('[3]5.งบทดลอง รพ.'!$BQ:$BQ,MATCH(F:F,'[3]5.งบทดลอง รพ.'!B:B,0)),)</f>
        <v>0</v>
      </c>
      <c r="BV270" s="295">
        <f>IFERROR(INDEX('[3]5.งบทดลอง รพ.'!$BR:$BR,MATCH(F:F,'[3]5.งบทดลอง รพ.'!B:B,0)),)</f>
        <v>0</v>
      </c>
      <c r="BW270" s="295">
        <f>IFERROR(INDEX('[3]5.งบทดลอง รพ.'!$BS:$BS,MATCH(F:F,'[3]5.งบทดลอง รพ.'!B:B,0)),)</f>
        <v>0</v>
      </c>
      <c r="BX270" s="295">
        <f>IFERROR(INDEX('[3]5.งบทดลอง รพ.'!$BT:$BT,MATCH(F:F,'[3]5.งบทดลอง รพ.'!B:B,0)),)</f>
        <v>0</v>
      </c>
      <c r="BY270" s="295">
        <f>IFERROR(INDEX('[3]5.งบทดลอง รพ.'!$BU:$BU,MATCH(F:F,'[3]5.งบทดลอง รพ.'!B:B,0)),)</f>
        <v>0</v>
      </c>
      <c r="BZ270" s="295">
        <f>IFERROR(INDEX('[3]5.งบทดลอง รพ.'!$BV:$BV,MATCH(F:F,'[3]5.งบทดลอง รพ.'!B:B,0)),)</f>
        <v>0</v>
      </c>
      <c r="CA270" s="295">
        <f>IFERROR(INDEX('[3]5.งบทดลอง รพ.'!$BW:$BW,MATCH(F:F,'[3]5.งบทดลอง รพ.'!B:B,0)),)</f>
        <v>0</v>
      </c>
      <c r="CB270" s="295">
        <f>IFERROR(INDEX('[3]5.งบทดลอง รพ.'!$BX:$BX,MATCH(F:F,'[3]5.งบทดลอง รพ.'!B:B,0)),)</f>
        <v>0</v>
      </c>
      <c r="CC270" s="506">
        <f t="shared" si="47"/>
        <v>0</v>
      </c>
    </row>
    <row r="271" spans="1:81" s="308" customFormat="1" ht="45">
      <c r="A271" s="307" t="s">
        <v>787</v>
      </c>
      <c r="B271" s="292" t="s">
        <v>45</v>
      </c>
      <c r="C271" s="293" t="s">
        <v>876</v>
      </c>
      <c r="D271" s="294">
        <v>52060</v>
      </c>
      <c r="E271" s="310" t="s">
        <v>877</v>
      </c>
      <c r="F271" s="504" t="s">
        <v>909</v>
      </c>
      <c r="G271" s="505" t="s">
        <v>910</v>
      </c>
      <c r="H271" s="295">
        <f>IFERROR(INDEX('[3]5.งบทดลอง รพ.'!$D:$D,MATCH(F:F,'[3]5.งบทดลอง รพ.'!B:B,0)),)</f>
        <v>0</v>
      </c>
      <c r="I271" s="295">
        <f>IFERROR(INDEX('[3]5.งบทดลอง รพ.'!$E:$E,MATCH(F:F,'[3]5.งบทดลอง รพ.'!B:B,0)),)</f>
        <v>0</v>
      </c>
      <c r="J271" s="295">
        <f>IFERROR(INDEX('[3]5.งบทดลอง รพ.'!$F:$F,MATCH(F:F,'[3]5.งบทดลอง รพ.'!B:B,0)),)</f>
        <v>0</v>
      </c>
      <c r="K271" s="295">
        <f>IFERROR(INDEX('[3]5.งบทดลอง รพ.'!$G:$G,MATCH(F:F,'[3]5.งบทดลอง รพ.'!B:B,0)),)</f>
        <v>0</v>
      </c>
      <c r="L271" s="295">
        <f>IFERROR(INDEX('[3]5.งบทดลอง รพ.'!$H:$H,MATCH(F:F,'[3]5.งบทดลอง รพ.'!B:B,0)),)</f>
        <v>0</v>
      </c>
      <c r="M271" s="295">
        <f>IFERROR(INDEX('[3]5.งบทดลอง รพ.'!$I:$I,MATCH(F:F,'[3]5.งบทดลอง รพ.'!B:B,0)),)</f>
        <v>0</v>
      </c>
      <c r="N271" s="295">
        <f>IFERROR(INDEX('[3]5.งบทดลอง รพ.'!$J:$J,MATCH(F:F,'[3]5.งบทดลอง รพ.'!B:B,0)),)</f>
        <v>27200</v>
      </c>
      <c r="O271" s="295">
        <f>IFERROR(INDEX('[3]5.งบทดลอง รพ.'!$K:$K,MATCH(F:F,'[3]5.งบทดลอง รพ.'!B:B,0)),)</f>
        <v>0</v>
      </c>
      <c r="P271" s="295">
        <f>IFERROR(INDEX('[3]5.งบทดลอง รพ.'!$L:$L,MATCH(F:F,'[3]5.งบทดลอง รพ.'!B:B,0)),)</f>
        <v>0</v>
      </c>
      <c r="Q271" s="295">
        <f>IFERROR(INDEX('[3]5.งบทดลอง รพ.'!$M:$M,MATCH(F:F,'[3]5.งบทดลอง รพ.'!B:B,0)),)</f>
        <v>0</v>
      </c>
      <c r="R271" s="295">
        <f>IFERROR(INDEX('[3]5.งบทดลอง รพ.'!$N:$N,MATCH(F:F,'[3]5.งบทดลอง รพ.'!B:B,0)),)</f>
        <v>0</v>
      </c>
      <c r="S271" s="295">
        <f>IFERROR(INDEX('[3]5.งบทดลอง รพ.'!$O:$O,MATCH(F:F,'[3]5.งบทดลอง รพ.'!B:B,0)),)</f>
        <v>0</v>
      </c>
      <c r="T271" s="295">
        <f>IFERROR(INDEX('[3]5.งบทดลอง รพ.'!$P:$P,MATCH(F:F,'[3]5.งบทดลอง รพ.'!B:B,0)),)</f>
        <v>0</v>
      </c>
      <c r="U271" s="295">
        <f>IFERROR(INDEX('[3]5.งบทดลอง รพ.'!$Q:$Q,MATCH(F:F,'[3]5.งบทดลอง รพ.'!B:B,0)),)</f>
        <v>0</v>
      </c>
      <c r="V271" s="295">
        <f>IFERROR(INDEX('[3]5.งบทดลอง รพ.'!$R:$R,MATCH(F:F,'[3]5.งบทดลอง รพ.'!B:B,0)),)</f>
        <v>0</v>
      </c>
      <c r="W271" s="295">
        <f>IFERROR(INDEX('[3]5.งบทดลอง รพ.'!$S:$S,MATCH(F:F,'[3]5.งบทดลอง รพ.'!B:B,0)),)</f>
        <v>0</v>
      </c>
      <c r="X271" s="295">
        <f>IFERROR(INDEX('[3]5.งบทดลอง รพ.'!$T:$T,MATCH(F:F,'[3]5.งบทดลอง รพ.'!B:B,0)),)</f>
        <v>0</v>
      </c>
      <c r="Y271" s="295">
        <f>IFERROR(INDEX('[3]5.งบทดลอง รพ.'!$U:$U,MATCH(F:F,'[3]5.งบทดลอง รพ.'!B:B,0)),)</f>
        <v>0</v>
      </c>
      <c r="Z271" s="295">
        <f>IFERROR(INDEX('[3]5.งบทดลอง รพ.'!$V:$V,MATCH(F:F,'[3]5.งบทดลอง รพ.'!B:B,0)),)</f>
        <v>2395.5500000000002</v>
      </c>
      <c r="AA271" s="295">
        <f>IFERROR(INDEX('[3]5.งบทดลอง รพ.'!$W:$W,MATCH(F:F,'[3]5.งบทดลอง รพ.'!B:B,0)),)</f>
        <v>0</v>
      </c>
      <c r="AB271" s="295">
        <f>IFERROR(INDEX('[3]5.งบทดลอง รพ.'!$X:$X,MATCH(F:F,'[3]5.งบทดลอง รพ.'!B:B,0)),)</f>
        <v>0</v>
      </c>
      <c r="AC271" s="295">
        <f>IFERROR(INDEX('[3]5.งบทดลอง รพ.'!$Y:$Y,MATCH(F:F,'[3]5.งบทดลอง รพ.'!B:B,0)),)</f>
        <v>0</v>
      </c>
      <c r="AD271" s="295">
        <f>IFERROR(INDEX('[3]5.งบทดลอง รพ.'!$Z:$Z,MATCH(F:F,'[3]5.งบทดลอง รพ.'!B:B,0)),)</f>
        <v>0</v>
      </c>
      <c r="AE271" s="295">
        <f>IFERROR(INDEX('[3]5.งบทดลอง รพ.'!$AA:$AA,MATCH(F:F,'[3]5.งบทดลอง รพ.'!B:B,0)),)</f>
        <v>0</v>
      </c>
      <c r="AF271" s="295">
        <f>IFERROR(INDEX('[3]5.งบทดลอง รพ.'!$AB:$AB,MATCH(F:F,'[3]5.งบทดลอง รพ.'!B:B,0)),)</f>
        <v>0</v>
      </c>
      <c r="AG271" s="295">
        <f>IFERROR(INDEX('[3]5.งบทดลอง รพ.'!$AC:$AC,MATCH(F:F,'[3]5.งบทดลอง รพ.'!B:B,0)),)</f>
        <v>0</v>
      </c>
      <c r="AH271" s="295">
        <f>IFERROR(INDEX('[3]5.งบทดลอง รพ.'!$AD:$AD,MATCH(F:F,'[3]5.งบทดลอง รพ.'!B:B,0)),)</f>
        <v>0</v>
      </c>
      <c r="AI271" s="295">
        <f>IFERROR(INDEX('[3]5.งบทดลอง รพ.'!$AE:$AE,MATCH(F:F,'[3]5.งบทดลอง รพ.'!B:B,0)),)</f>
        <v>0</v>
      </c>
      <c r="AJ271" s="295">
        <f>IFERROR(INDEX('[3]5.งบทดลอง รพ.'!$AF:$AF,MATCH(F:F,'[3]5.งบทดลอง รพ.'!B:B,0)),)</f>
        <v>0</v>
      </c>
      <c r="AK271" s="295">
        <f>IFERROR(INDEX('[3]5.งบทดลอง รพ.'!$AG:$AG,MATCH(F:F,'[3]5.งบทดลอง รพ.'!B:B,0)),)</f>
        <v>0</v>
      </c>
      <c r="AL271" s="295">
        <f>IFERROR(INDEX('[3]5.งบทดลอง รพ.'!$AH:$AH,MATCH(F:F,'[3]5.งบทดลอง รพ.'!B:B,0)),)</f>
        <v>0</v>
      </c>
      <c r="AM271" s="295">
        <f>IFERROR(INDEX('[3]5.งบทดลอง รพ.'!$AI:$AI,MATCH(F:F,'[3]5.งบทดลอง รพ.'!B:B,0)),)</f>
        <v>0</v>
      </c>
      <c r="AN271" s="295">
        <f>IFERROR(INDEX('[3]5.งบทดลอง รพ.'!$AJ:$AJ,MATCH(F:F,'[3]5.งบทดลอง รพ.'!B:B,0)),)</f>
        <v>0</v>
      </c>
      <c r="AO271" s="295">
        <f>IFERROR(INDEX('[3]5.งบทดลอง รพ.'!$AK:$AK,MATCH(F:F,'[3]5.งบทดลอง รพ.'!B:B,0)),)</f>
        <v>0</v>
      </c>
      <c r="AP271" s="295">
        <f>IFERROR(INDEX('[3]5.งบทดลอง รพ.'!$AL:$AL,MATCH(F:F,'[3]5.งบทดลอง รพ.'!B:B,0)),)</f>
        <v>0</v>
      </c>
      <c r="AQ271" s="295">
        <f>IFERROR(INDEX('[3]5.งบทดลอง รพ.'!$AM:$AM,MATCH(F:F,'[3]5.งบทดลอง รพ.'!B:B,0)),)</f>
        <v>0</v>
      </c>
      <c r="AR271" s="295">
        <f>IFERROR(INDEX('[3]5.งบทดลอง รพ.'!$AN:$AN,MATCH(F:F,'[3]5.งบทดลอง รพ.'!B:B,0)),)</f>
        <v>0</v>
      </c>
      <c r="AS271" s="295">
        <f>IFERROR(INDEX('[3]5.งบทดลอง รพ.'!$AO:$AO,MATCH(F:F,'[3]5.งบทดลอง รพ.'!B:B,0)),)</f>
        <v>0</v>
      </c>
      <c r="AT271" s="295">
        <f>IFERROR(INDEX('[3]5.งบทดลอง รพ.'!$AP:$AP,MATCH(F:F,'[3]5.งบทดลอง รพ.'!B:B,0)),)</f>
        <v>0</v>
      </c>
      <c r="AU271" s="295">
        <f>IFERROR(INDEX('[3]5.งบทดลอง รพ.'!$AQ:$AQ,MATCH(F:F,'[3]5.งบทดลอง รพ.'!B:B,0)),)</f>
        <v>0</v>
      </c>
      <c r="AV271" s="295">
        <f>IFERROR(INDEX('[3]5.งบทดลอง รพ.'!$AR:$AR,MATCH(F:F,'[3]5.งบทดลอง รพ.'!B:B,0)),)</f>
        <v>0</v>
      </c>
      <c r="AW271" s="295">
        <f>IFERROR(INDEX('[3]5.งบทดลอง รพ.'!$AS:$AS,MATCH(F:F,'[3]5.งบทดลอง รพ.'!B:B,0)),)</f>
        <v>0</v>
      </c>
      <c r="AX271" s="295">
        <f>IFERROR(INDEX('[3]5.งบทดลอง รพ.'!$AT:$AT,MATCH(F:F,'[3]5.งบทดลอง รพ.'!B:B,0)),)</f>
        <v>0</v>
      </c>
      <c r="AY271" s="295">
        <f>IFERROR(INDEX('[3]5.งบทดลอง รพ.'!$AU:$AU,MATCH(F:F,'[3]5.งบทดลอง รพ.'!B:B,0)),)</f>
        <v>0</v>
      </c>
      <c r="AZ271" s="295">
        <f>IFERROR(INDEX('[3]5.งบทดลอง รพ.'!$AV:$AV,MATCH(F:F,'[3]5.งบทดลอง รพ.'!B:B,0)),)</f>
        <v>0</v>
      </c>
      <c r="BA271" s="295">
        <f>IFERROR(INDEX('[3]5.งบทดลอง รพ.'!$AW:$AW,MATCH(F:F,'[3]5.งบทดลอง รพ.'!B:B,0)),)</f>
        <v>0</v>
      </c>
      <c r="BB271" s="295">
        <f>IFERROR(INDEX('[3]5.งบทดลอง รพ.'!$AX:$AX,MATCH(F:F,'[3]5.งบทดลอง รพ.'!B:B,0)),)</f>
        <v>0</v>
      </c>
      <c r="BC271" s="295">
        <f>IFERROR(INDEX('[3]5.งบทดลอง รพ.'!$AY:$AY,MATCH(F:F,'[3]5.งบทดลอง รพ.'!B:B,0)),)</f>
        <v>0</v>
      </c>
      <c r="BD271" s="295">
        <f>IFERROR(INDEX('[3]5.งบทดลอง รพ.'!$AZ:$AZ,MATCH(F:F,'[3]5.งบทดลอง รพ.'!B:B,0)),)</f>
        <v>0</v>
      </c>
      <c r="BE271" s="295">
        <f>IFERROR(INDEX('[3]5.งบทดลอง รพ.'!$BA:$BA,MATCH(F:F,'[3]5.งบทดลอง รพ.'!B:B,0)),)</f>
        <v>0</v>
      </c>
      <c r="BF271" s="295">
        <f>IFERROR(INDEX('[3]5.งบทดลอง รพ.'!$BB:$BB,MATCH(F:F,'[3]5.งบทดลอง รพ.'!B:B,0)),)</f>
        <v>0</v>
      </c>
      <c r="BG271" s="295">
        <f>IFERROR(INDEX('[3]5.งบทดลอง รพ.'!$BC:$BC,MATCH(F:F,'[3]5.งบทดลอง รพ.'!B:B,0)),)</f>
        <v>0</v>
      </c>
      <c r="BH271" s="295">
        <f>IFERROR(INDEX('[3]5.งบทดลอง รพ.'!$BD:$BD,MATCH(F:F,'[3]5.งบทดลอง รพ.'!B:B,0)),)</f>
        <v>0</v>
      </c>
      <c r="BI271" s="295">
        <f>IFERROR(INDEX('[3]5.งบทดลอง รพ.'!$BE:$BE,MATCH(F:F,'[3]5.งบทดลอง รพ.'!B:B,0)),)</f>
        <v>0</v>
      </c>
      <c r="BJ271" s="295">
        <f>IFERROR(INDEX('[3]5.งบทดลอง รพ.'!$BF:$BF,MATCH(F:F,'[3]5.งบทดลอง รพ.'!B:B,0)),)</f>
        <v>0</v>
      </c>
      <c r="BK271" s="295">
        <f>IFERROR(INDEX('[3]5.งบทดลอง รพ.'!$BG:$BG,MATCH(F:F,'[3]5.งบทดลอง รพ.'!B:B,0)),)</f>
        <v>0</v>
      </c>
      <c r="BL271" s="295">
        <f>IFERROR(INDEX('[3]5.งบทดลอง รพ.'!$BH:$BH,MATCH(F:F,'[3]5.งบทดลอง รพ.'!B:B,0)),)</f>
        <v>0</v>
      </c>
      <c r="BM271" s="295">
        <f>IFERROR(INDEX('[3]5.งบทดลอง รพ.'!$BI:$BI,MATCH(F:F,'[3]5.งบทดลอง รพ.'!B:B,0)),)</f>
        <v>0</v>
      </c>
      <c r="BN271" s="295">
        <f>IFERROR(INDEX('[3]5.งบทดลอง รพ.'!$BJ:$BJ,MATCH(F:F,'[3]5.งบทดลอง รพ.'!B:B,0)),)</f>
        <v>0</v>
      </c>
      <c r="BO271" s="295">
        <f>IFERROR(INDEX('[3]5.งบทดลอง รพ.'!$BK:$BK,MATCH(F:F,'[3]5.งบทดลอง รพ.'!B:B,0)),)</f>
        <v>0</v>
      </c>
      <c r="BP271" s="295">
        <f>IFERROR(INDEX('[3]5.งบทดลอง รพ.'!$BL:$BL,MATCH(F:F,'[3]5.งบทดลอง รพ.'!B:B,0)),)</f>
        <v>0</v>
      </c>
      <c r="BQ271" s="295">
        <f>IFERROR(INDEX('[3]5.งบทดลอง รพ.'!$BM:$BM,MATCH(F:F,'[3]5.งบทดลอง รพ.'!B:B,0)),)</f>
        <v>0</v>
      </c>
      <c r="BR271" s="295">
        <f>IFERROR(INDEX('[3]5.งบทดลอง รพ.'!$BN:$BN,MATCH(F:F,'[3]5.งบทดลอง รพ.'!B:B,0)),)</f>
        <v>0</v>
      </c>
      <c r="BS271" s="295">
        <f>IFERROR(INDEX('[3]5.งบทดลอง รพ.'!$BO:$BO,MATCH(F:F,'[3]5.งบทดลอง รพ.'!B:B,0)),)</f>
        <v>0</v>
      </c>
      <c r="BT271" s="295">
        <f>IFERROR(INDEX('[3]5.งบทดลอง รพ.'!$BP:$BP,MATCH(F:F,'[3]5.งบทดลอง รพ.'!B:B,0)),)</f>
        <v>0</v>
      </c>
      <c r="BU271" s="295">
        <f>IFERROR(INDEX('[3]5.งบทดลอง รพ.'!$BQ:$BQ,MATCH(F:F,'[3]5.งบทดลอง รพ.'!B:B,0)),)</f>
        <v>0</v>
      </c>
      <c r="BV271" s="295">
        <f>IFERROR(INDEX('[3]5.งบทดลอง รพ.'!$BR:$BR,MATCH(F:F,'[3]5.งบทดลอง รพ.'!B:B,0)),)</f>
        <v>0</v>
      </c>
      <c r="BW271" s="295">
        <f>IFERROR(INDEX('[3]5.งบทดลอง รพ.'!$BS:$BS,MATCH(F:F,'[3]5.งบทดลอง รพ.'!B:B,0)),)</f>
        <v>0</v>
      </c>
      <c r="BX271" s="295">
        <f>IFERROR(INDEX('[3]5.งบทดลอง รพ.'!$BT:$BT,MATCH(F:F,'[3]5.งบทดลอง รพ.'!B:B,0)),)</f>
        <v>0</v>
      </c>
      <c r="BY271" s="295">
        <f>IFERROR(INDEX('[3]5.งบทดลอง รพ.'!$BU:$BU,MATCH(F:F,'[3]5.งบทดลอง รพ.'!B:B,0)),)</f>
        <v>0</v>
      </c>
      <c r="BZ271" s="295">
        <f>IFERROR(INDEX('[3]5.งบทดลอง รพ.'!$BV:$BV,MATCH(F:F,'[3]5.งบทดลอง รพ.'!B:B,0)),)</f>
        <v>0</v>
      </c>
      <c r="CA271" s="295">
        <f>IFERROR(INDEX('[3]5.งบทดลอง รพ.'!$BW:$BW,MATCH(F:F,'[3]5.งบทดลอง รพ.'!B:B,0)),)</f>
        <v>0</v>
      </c>
      <c r="CB271" s="295">
        <f>IFERROR(INDEX('[3]5.งบทดลอง รพ.'!$BX:$BX,MATCH(F:F,'[3]5.งบทดลอง รพ.'!B:B,0)),)</f>
        <v>0</v>
      </c>
      <c r="CC271" s="506">
        <f t="shared" si="47"/>
        <v>29595.55</v>
      </c>
    </row>
    <row r="272" spans="1:81" s="308" customFormat="1" ht="45">
      <c r="A272" s="307" t="s">
        <v>787</v>
      </c>
      <c r="B272" s="292" t="s">
        <v>45</v>
      </c>
      <c r="C272" s="293" t="s">
        <v>876</v>
      </c>
      <c r="D272" s="294">
        <v>52060</v>
      </c>
      <c r="E272" s="310" t="s">
        <v>877</v>
      </c>
      <c r="F272" s="504" t="s">
        <v>911</v>
      </c>
      <c r="G272" s="505" t="s">
        <v>912</v>
      </c>
      <c r="H272" s="295">
        <f>IFERROR(INDEX('[3]5.งบทดลอง รพ.'!$D:$D,MATCH(F:F,'[3]5.งบทดลอง รพ.'!B:B,0)),)</f>
        <v>0</v>
      </c>
      <c r="I272" s="295">
        <f>IFERROR(INDEX('[3]5.งบทดลอง รพ.'!$E:$E,MATCH(F:F,'[3]5.งบทดลอง รพ.'!B:B,0)),)</f>
        <v>0</v>
      </c>
      <c r="J272" s="295">
        <f>IFERROR(INDEX('[3]5.งบทดลอง รพ.'!$F:$F,MATCH(F:F,'[3]5.งบทดลอง รพ.'!B:B,0)),)</f>
        <v>0</v>
      </c>
      <c r="K272" s="295">
        <f>IFERROR(INDEX('[3]5.งบทดลอง รพ.'!$G:$G,MATCH(F:F,'[3]5.งบทดลอง รพ.'!B:B,0)),)</f>
        <v>0</v>
      </c>
      <c r="L272" s="295">
        <f>IFERROR(INDEX('[3]5.งบทดลอง รพ.'!$H:$H,MATCH(F:F,'[3]5.งบทดลอง รพ.'!B:B,0)),)</f>
        <v>0</v>
      </c>
      <c r="M272" s="295">
        <f>IFERROR(INDEX('[3]5.งบทดลอง รพ.'!$I:$I,MATCH(F:F,'[3]5.งบทดลอง รพ.'!B:B,0)),)</f>
        <v>0</v>
      </c>
      <c r="N272" s="295">
        <f>IFERROR(INDEX('[3]5.งบทดลอง รพ.'!$J:$J,MATCH(F:F,'[3]5.งบทดลอง รพ.'!B:B,0)),)</f>
        <v>0</v>
      </c>
      <c r="O272" s="295">
        <f>IFERROR(INDEX('[3]5.งบทดลอง รพ.'!$K:$K,MATCH(F:F,'[3]5.งบทดลอง รพ.'!B:B,0)),)</f>
        <v>0</v>
      </c>
      <c r="P272" s="295">
        <f>IFERROR(INDEX('[3]5.งบทดลอง รพ.'!$L:$L,MATCH(F:F,'[3]5.งบทดลอง รพ.'!B:B,0)),)</f>
        <v>0</v>
      </c>
      <c r="Q272" s="295">
        <f>IFERROR(INDEX('[3]5.งบทดลอง รพ.'!$M:$M,MATCH(F:F,'[3]5.งบทดลอง รพ.'!B:B,0)),)</f>
        <v>0</v>
      </c>
      <c r="R272" s="295">
        <f>IFERROR(INDEX('[3]5.งบทดลอง รพ.'!$N:$N,MATCH(F:F,'[3]5.งบทดลอง รพ.'!B:B,0)),)</f>
        <v>0</v>
      </c>
      <c r="S272" s="295">
        <f>IFERROR(INDEX('[3]5.งบทดลอง รพ.'!$O:$O,MATCH(F:F,'[3]5.งบทดลอง รพ.'!B:B,0)),)</f>
        <v>0</v>
      </c>
      <c r="T272" s="295">
        <f>IFERROR(INDEX('[3]5.งบทดลอง รพ.'!$P:$P,MATCH(F:F,'[3]5.งบทดลอง รพ.'!B:B,0)),)</f>
        <v>0</v>
      </c>
      <c r="U272" s="295">
        <f>IFERROR(INDEX('[3]5.งบทดลอง รพ.'!$Q:$Q,MATCH(F:F,'[3]5.งบทดลอง รพ.'!B:B,0)),)</f>
        <v>0</v>
      </c>
      <c r="V272" s="295">
        <f>IFERROR(INDEX('[3]5.งบทดลอง รพ.'!$R:$R,MATCH(F:F,'[3]5.งบทดลอง รพ.'!B:B,0)),)</f>
        <v>0</v>
      </c>
      <c r="W272" s="295">
        <f>IFERROR(INDEX('[3]5.งบทดลอง รพ.'!$S:$S,MATCH(F:F,'[3]5.งบทดลอง รพ.'!B:B,0)),)</f>
        <v>0</v>
      </c>
      <c r="X272" s="295">
        <f>IFERROR(INDEX('[3]5.งบทดลอง รพ.'!$T:$T,MATCH(F:F,'[3]5.งบทดลอง รพ.'!B:B,0)),)</f>
        <v>0</v>
      </c>
      <c r="Y272" s="295">
        <f>IFERROR(INDEX('[3]5.งบทดลอง รพ.'!$U:$U,MATCH(F:F,'[3]5.งบทดลอง รพ.'!B:B,0)),)</f>
        <v>0</v>
      </c>
      <c r="Z272" s="295">
        <f>IFERROR(INDEX('[3]5.งบทดลอง รพ.'!$V:$V,MATCH(F:F,'[3]5.งบทดลอง รพ.'!B:B,0)),)</f>
        <v>0</v>
      </c>
      <c r="AA272" s="295">
        <f>IFERROR(INDEX('[3]5.งบทดลอง รพ.'!$W:$W,MATCH(F:F,'[3]5.งบทดลอง รพ.'!B:B,0)),)</f>
        <v>0</v>
      </c>
      <c r="AB272" s="295">
        <f>IFERROR(INDEX('[3]5.งบทดลอง รพ.'!$X:$X,MATCH(F:F,'[3]5.งบทดลอง รพ.'!B:B,0)),)</f>
        <v>0</v>
      </c>
      <c r="AC272" s="295">
        <f>IFERROR(INDEX('[3]5.งบทดลอง รพ.'!$Y:$Y,MATCH(F:F,'[3]5.งบทดลอง รพ.'!B:B,0)),)</f>
        <v>0</v>
      </c>
      <c r="AD272" s="295">
        <f>IFERROR(INDEX('[3]5.งบทดลอง รพ.'!$Z:$Z,MATCH(F:F,'[3]5.งบทดลอง รพ.'!B:B,0)),)</f>
        <v>0</v>
      </c>
      <c r="AE272" s="295">
        <f>IFERROR(INDEX('[3]5.งบทดลอง รพ.'!$AA:$AA,MATCH(F:F,'[3]5.งบทดลอง รพ.'!B:B,0)),)</f>
        <v>0</v>
      </c>
      <c r="AF272" s="295">
        <f>IFERROR(INDEX('[3]5.งบทดลอง รพ.'!$AB:$AB,MATCH(F:F,'[3]5.งบทดลอง รพ.'!B:B,0)),)</f>
        <v>0</v>
      </c>
      <c r="AG272" s="295">
        <f>IFERROR(INDEX('[3]5.งบทดลอง รพ.'!$AC:$AC,MATCH(F:F,'[3]5.งบทดลอง รพ.'!B:B,0)),)</f>
        <v>0</v>
      </c>
      <c r="AH272" s="295">
        <f>IFERROR(INDEX('[3]5.งบทดลอง รพ.'!$AD:$AD,MATCH(F:F,'[3]5.งบทดลอง รพ.'!B:B,0)),)</f>
        <v>0</v>
      </c>
      <c r="AI272" s="295">
        <f>IFERROR(INDEX('[3]5.งบทดลอง รพ.'!$AE:$AE,MATCH(F:F,'[3]5.งบทดลอง รพ.'!B:B,0)),)</f>
        <v>0</v>
      </c>
      <c r="AJ272" s="295">
        <f>IFERROR(INDEX('[3]5.งบทดลอง รพ.'!$AF:$AF,MATCH(F:F,'[3]5.งบทดลอง รพ.'!B:B,0)),)</f>
        <v>0</v>
      </c>
      <c r="AK272" s="295">
        <f>IFERROR(INDEX('[3]5.งบทดลอง รพ.'!$AG:$AG,MATCH(F:F,'[3]5.งบทดลอง รพ.'!B:B,0)),)</f>
        <v>0</v>
      </c>
      <c r="AL272" s="295">
        <f>IFERROR(INDEX('[3]5.งบทดลอง รพ.'!$AH:$AH,MATCH(F:F,'[3]5.งบทดลอง รพ.'!B:B,0)),)</f>
        <v>0</v>
      </c>
      <c r="AM272" s="295">
        <f>IFERROR(INDEX('[3]5.งบทดลอง รพ.'!$AI:$AI,MATCH(F:F,'[3]5.งบทดลอง รพ.'!B:B,0)),)</f>
        <v>0</v>
      </c>
      <c r="AN272" s="295">
        <f>IFERROR(INDEX('[3]5.งบทดลอง รพ.'!$AJ:$AJ,MATCH(F:F,'[3]5.งบทดลอง รพ.'!B:B,0)),)</f>
        <v>0</v>
      </c>
      <c r="AO272" s="295">
        <f>IFERROR(INDEX('[3]5.งบทดลอง รพ.'!$AK:$AK,MATCH(F:F,'[3]5.งบทดลอง รพ.'!B:B,0)),)</f>
        <v>0</v>
      </c>
      <c r="AP272" s="295">
        <f>IFERROR(INDEX('[3]5.งบทดลอง รพ.'!$AL:$AL,MATCH(F:F,'[3]5.งบทดลอง รพ.'!B:B,0)),)</f>
        <v>0</v>
      </c>
      <c r="AQ272" s="295">
        <f>IFERROR(INDEX('[3]5.งบทดลอง รพ.'!$AM:$AM,MATCH(F:F,'[3]5.งบทดลอง รพ.'!B:B,0)),)</f>
        <v>0</v>
      </c>
      <c r="AR272" s="295">
        <f>IFERROR(INDEX('[3]5.งบทดลอง รพ.'!$AN:$AN,MATCH(F:F,'[3]5.งบทดลอง รพ.'!B:B,0)),)</f>
        <v>0</v>
      </c>
      <c r="AS272" s="295">
        <f>IFERROR(INDEX('[3]5.งบทดลอง รพ.'!$AO:$AO,MATCH(F:F,'[3]5.งบทดลอง รพ.'!B:B,0)),)</f>
        <v>0</v>
      </c>
      <c r="AT272" s="295">
        <f>IFERROR(INDEX('[3]5.งบทดลอง รพ.'!$AP:$AP,MATCH(F:F,'[3]5.งบทดลอง รพ.'!B:B,0)),)</f>
        <v>0</v>
      </c>
      <c r="AU272" s="295">
        <f>IFERROR(INDEX('[3]5.งบทดลอง รพ.'!$AQ:$AQ,MATCH(F:F,'[3]5.งบทดลอง รพ.'!B:B,0)),)</f>
        <v>0</v>
      </c>
      <c r="AV272" s="295">
        <f>IFERROR(INDEX('[3]5.งบทดลอง รพ.'!$AR:$AR,MATCH(F:F,'[3]5.งบทดลอง รพ.'!B:B,0)),)</f>
        <v>0</v>
      </c>
      <c r="AW272" s="295">
        <f>IFERROR(INDEX('[3]5.งบทดลอง รพ.'!$AS:$AS,MATCH(F:F,'[3]5.งบทดลอง รพ.'!B:B,0)),)</f>
        <v>0</v>
      </c>
      <c r="AX272" s="295">
        <f>IFERROR(INDEX('[3]5.งบทดลอง รพ.'!$AT:$AT,MATCH(F:F,'[3]5.งบทดลอง รพ.'!B:B,0)),)</f>
        <v>0</v>
      </c>
      <c r="AY272" s="295">
        <f>IFERROR(INDEX('[3]5.งบทดลอง รพ.'!$AU:$AU,MATCH(F:F,'[3]5.งบทดลอง รพ.'!B:B,0)),)</f>
        <v>0</v>
      </c>
      <c r="AZ272" s="295">
        <f>IFERROR(INDEX('[3]5.งบทดลอง รพ.'!$AV:$AV,MATCH(F:F,'[3]5.งบทดลอง รพ.'!B:B,0)),)</f>
        <v>0</v>
      </c>
      <c r="BA272" s="295">
        <f>IFERROR(INDEX('[3]5.งบทดลอง รพ.'!$AW:$AW,MATCH(F:F,'[3]5.งบทดลอง รพ.'!B:B,0)),)</f>
        <v>0</v>
      </c>
      <c r="BB272" s="295">
        <f>IFERROR(INDEX('[3]5.งบทดลอง รพ.'!$AX:$AX,MATCH(F:F,'[3]5.งบทดลอง รพ.'!B:B,0)),)</f>
        <v>0</v>
      </c>
      <c r="BC272" s="295">
        <f>IFERROR(INDEX('[3]5.งบทดลอง รพ.'!$AY:$AY,MATCH(F:F,'[3]5.งบทดลอง รพ.'!B:B,0)),)</f>
        <v>0</v>
      </c>
      <c r="BD272" s="295">
        <f>IFERROR(INDEX('[3]5.งบทดลอง รพ.'!$AZ:$AZ,MATCH(F:F,'[3]5.งบทดลอง รพ.'!B:B,0)),)</f>
        <v>0</v>
      </c>
      <c r="BE272" s="295">
        <f>IFERROR(INDEX('[3]5.งบทดลอง รพ.'!$BA:$BA,MATCH(F:F,'[3]5.งบทดลอง รพ.'!B:B,0)),)</f>
        <v>0</v>
      </c>
      <c r="BF272" s="295">
        <f>IFERROR(INDEX('[3]5.งบทดลอง รพ.'!$BB:$BB,MATCH(F:F,'[3]5.งบทดลอง รพ.'!B:B,0)),)</f>
        <v>0</v>
      </c>
      <c r="BG272" s="295">
        <f>IFERROR(INDEX('[3]5.งบทดลอง รพ.'!$BC:$BC,MATCH(F:F,'[3]5.งบทดลอง รพ.'!B:B,0)),)</f>
        <v>0</v>
      </c>
      <c r="BH272" s="295">
        <f>IFERROR(INDEX('[3]5.งบทดลอง รพ.'!$BD:$BD,MATCH(F:F,'[3]5.งบทดลอง รพ.'!B:B,0)),)</f>
        <v>0</v>
      </c>
      <c r="BI272" s="295">
        <f>IFERROR(INDEX('[3]5.งบทดลอง รพ.'!$BE:$BE,MATCH(F:F,'[3]5.งบทดลอง รพ.'!B:B,0)),)</f>
        <v>0</v>
      </c>
      <c r="BJ272" s="295">
        <f>IFERROR(INDEX('[3]5.งบทดลอง รพ.'!$BF:$BF,MATCH(F:F,'[3]5.งบทดลอง รพ.'!B:B,0)),)</f>
        <v>0</v>
      </c>
      <c r="BK272" s="295">
        <f>IFERROR(INDEX('[3]5.งบทดลอง รพ.'!$BG:$BG,MATCH(F:F,'[3]5.งบทดลอง รพ.'!B:B,0)),)</f>
        <v>0</v>
      </c>
      <c r="BL272" s="295">
        <f>IFERROR(INDEX('[3]5.งบทดลอง รพ.'!$BH:$BH,MATCH(F:F,'[3]5.งบทดลอง รพ.'!B:B,0)),)</f>
        <v>0</v>
      </c>
      <c r="BM272" s="295">
        <f>IFERROR(INDEX('[3]5.งบทดลอง รพ.'!$BI:$BI,MATCH(F:F,'[3]5.งบทดลอง รพ.'!B:B,0)),)</f>
        <v>0</v>
      </c>
      <c r="BN272" s="295">
        <f>IFERROR(INDEX('[3]5.งบทดลอง รพ.'!$BJ:$BJ,MATCH(F:F,'[3]5.งบทดลอง รพ.'!B:B,0)),)</f>
        <v>0</v>
      </c>
      <c r="BO272" s="295">
        <f>IFERROR(INDEX('[3]5.งบทดลอง รพ.'!$BK:$BK,MATCH(F:F,'[3]5.งบทดลอง รพ.'!B:B,0)),)</f>
        <v>0</v>
      </c>
      <c r="BP272" s="295">
        <f>IFERROR(INDEX('[3]5.งบทดลอง รพ.'!$BL:$BL,MATCH(F:F,'[3]5.งบทดลอง รพ.'!B:B,0)),)</f>
        <v>0</v>
      </c>
      <c r="BQ272" s="295">
        <f>IFERROR(INDEX('[3]5.งบทดลอง รพ.'!$BM:$BM,MATCH(F:F,'[3]5.งบทดลอง รพ.'!B:B,0)),)</f>
        <v>0</v>
      </c>
      <c r="BR272" s="295">
        <f>IFERROR(INDEX('[3]5.งบทดลอง รพ.'!$BN:$BN,MATCH(F:F,'[3]5.งบทดลอง รพ.'!B:B,0)),)</f>
        <v>0</v>
      </c>
      <c r="BS272" s="295">
        <f>IFERROR(INDEX('[3]5.งบทดลอง รพ.'!$BO:$BO,MATCH(F:F,'[3]5.งบทดลอง รพ.'!B:B,0)),)</f>
        <v>0</v>
      </c>
      <c r="BT272" s="295">
        <f>IFERROR(INDEX('[3]5.งบทดลอง รพ.'!$BP:$BP,MATCH(F:F,'[3]5.งบทดลอง รพ.'!B:B,0)),)</f>
        <v>0</v>
      </c>
      <c r="BU272" s="295">
        <f>IFERROR(INDEX('[3]5.งบทดลอง รพ.'!$BQ:$BQ,MATCH(F:F,'[3]5.งบทดลอง รพ.'!B:B,0)),)</f>
        <v>0</v>
      </c>
      <c r="BV272" s="295">
        <f>IFERROR(INDEX('[3]5.งบทดลอง รพ.'!$BR:$BR,MATCH(F:F,'[3]5.งบทดลอง รพ.'!B:B,0)),)</f>
        <v>0</v>
      </c>
      <c r="BW272" s="295">
        <f>IFERROR(INDEX('[3]5.งบทดลอง รพ.'!$BS:$BS,MATCH(F:F,'[3]5.งบทดลอง รพ.'!B:B,0)),)</f>
        <v>0</v>
      </c>
      <c r="BX272" s="295">
        <f>IFERROR(INDEX('[3]5.งบทดลอง รพ.'!$BT:$BT,MATCH(F:F,'[3]5.งบทดลอง รพ.'!B:B,0)),)</f>
        <v>0</v>
      </c>
      <c r="BY272" s="295">
        <f>IFERROR(INDEX('[3]5.งบทดลอง รพ.'!$BU:$BU,MATCH(F:F,'[3]5.งบทดลอง รพ.'!B:B,0)),)</f>
        <v>0</v>
      </c>
      <c r="BZ272" s="295">
        <f>IFERROR(INDEX('[3]5.งบทดลอง รพ.'!$BV:$BV,MATCH(F:F,'[3]5.งบทดลอง รพ.'!B:B,0)),)</f>
        <v>0</v>
      </c>
      <c r="CA272" s="295">
        <f>IFERROR(INDEX('[3]5.งบทดลอง รพ.'!$BW:$BW,MATCH(F:F,'[3]5.งบทดลอง รพ.'!B:B,0)),)</f>
        <v>0</v>
      </c>
      <c r="CB272" s="295">
        <f>IFERROR(INDEX('[3]5.งบทดลอง รพ.'!$BX:$BX,MATCH(F:F,'[3]5.งบทดลอง รพ.'!B:B,0)),)</f>
        <v>0</v>
      </c>
      <c r="CC272" s="506">
        <f t="shared" si="47"/>
        <v>0</v>
      </c>
    </row>
    <row r="273" spans="1:81" s="308" customFormat="1" ht="45">
      <c r="A273" s="307" t="s">
        <v>436</v>
      </c>
      <c r="B273" s="292" t="s">
        <v>45</v>
      </c>
      <c r="C273" s="293" t="s">
        <v>876</v>
      </c>
      <c r="D273" s="294">
        <v>52060</v>
      </c>
      <c r="E273" s="310" t="s">
        <v>877</v>
      </c>
      <c r="F273" s="504" t="s">
        <v>913</v>
      </c>
      <c r="G273" s="505" t="s">
        <v>914</v>
      </c>
      <c r="H273" s="295">
        <f>IFERROR(INDEX('[3]5.งบทดลอง รพ.'!$D:$D,MATCH(F:F,'[3]5.งบทดลอง รพ.'!B:B,0)),)</f>
        <v>0</v>
      </c>
      <c r="I273" s="295">
        <f>IFERROR(INDEX('[3]5.งบทดลอง รพ.'!$E:$E,MATCH(F:F,'[3]5.งบทดลอง รพ.'!B:B,0)),)</f>
        <v>0</v>
      </c>
      <c r="J273" s="295">
        <f>IFERROR(INDEX('[3]5.งบทดลอง รพ.'!$F:$F,MATCH(F:F,'[3]5.งบทดลอง รพ.'!B:B,0)),)</f>
        <v>0</v>
      </c>
      <c r="K273" s="295">
        <f>IFERROR(INDEX('[3]5.งบทดลอง รพ.'!$G:$G,MATCH(F:F,'[3]5.งบทดลอง รพ.'!B:B,0)),)</f>
        <v>0</v>
      </c>
      <c r="L273" s="295">
        <f>IFERROR(INDEX('[3]5.งบทดลอง รพ.'!$H:$H,MATCH(F:F,'[3]5.งบทดลอง รพ.'!B:B,0)),)</f>
        <v>0</v>
      </c>
      <c r="M273" s="295">
        <f>IFERROR(INDEX('[3]5.งบทดลอง รพ.'!$I:$I,MATCH(F:F,'[3]5.งบทดลอง รพ.'!B:B,0)),)</f>
        <v>0</v>
      </c>
      <c r="N273" s="295">
        <f>IFERROR(INDEX('[3]5.งบทดลอง รพ.'!$J:$J,MATCH(F:F,'[3]5.งบทดลอง รพ.'!B:B,0)),)</f>
        <v>0</v>
      </c>
      <c r="O273" s="295">
        <f>IFERROR(INDEX('[3]5.งบทดลอง รพ.'!$K:$K,MATCH(F:F,'[3]5.งบทดลอง รพ.'!B:B,0)),)</f>
        <v>0</v>
      </c>
      <c r="P273" s="295">
        <f>IFERROR(INDEX('[3]5.งบทดลอง รพ.'!$L:$L,MATCH(F:F,'[3]5.งบทดลอง รพ.'!B:B,0)),)</f>
        <v>0</v>
      </c>
      <c r="Q273" s="295">
        <f>IFERROR(INDEX('[3]5.งบทดลอง รพ.'!$M:$M,MATCH(F:F,'[3]5.งบทดลอง รพ.'!B:B,0)),)</f>
        <v>0</v>
      </c>
      <c r="R273" s="295">
        <f>IFERROR(INDEX('[3]5.งบทดลอง รพ.'!$N:$N,MATCH(F:F,'[3]5.งบทดลอง รพ.'!B:B,0)),)</f>
        <v>0</v>
      </c>
      <c r="S273" s="295">
        <f>IFERROR(INDEX('[3]5.งบทดลอง รพ.'!$O:$O,MATCH(F:F,'[3]5.งบทดลอง รพ.'!B:B,0)),)</f>
        <v>0</v>
      </c>
      <c r="T273" s="295">
        <f>IFERROR(INDEX('[3]5.งบทดลอง รพ.'!$P:$P,MATCH(F:F,'[3]5.งบทดลอง รพ.'!B:B,0)),)</f>
        <v>0</v>
      </c>
      <c r="U273" s="295">
        <f>IFERROR(INDEX('[3]5.งบทดลอง รพ.'!$Q:$Q,MATCH(F:F,'[3]5.งบทดลอง รพ.'!B:B,0)),)</f>
        <v>0</v>
      </c>
      <c r="V273" s="295">
        <f>IFERROR(INDEX('[3]5.งบทดลอง รพ.'!$R:$R,MATCH(F:F,'[3]5.งบทดลอง รพ.'!B:B,0)),)</f>
        <v>0</v>
      </c>
      <c r="W273" s="295">
        <f>IFERROR(INDEX('[3]5.งบทดลอง รพ.'!$S:$S,MATCH(F:F,'[3]5.งบทดลอง รพ.'!B:B,0)),)</f>
        <v>0</v>
      </c>
      <c r="X273" s="295">
        <f>IFERROR(INDEX('[3]5.งบทดลอง รพ.'!$T:$T,MATCH(F:F,'[3]5.งบทดลอง รพ.'!B:B,0)),)</f>
        <v>0</v>
      </c>
      <c r="Y273" s="295">
        <f>IFERROR(INDEX('[3]5.งบทดลอง รพ.'!$U:$U,MATCH(F:F,'[3]5.งบทดลอง รพ.'!B:B,0)),)</f>
        <v>0</v>
      </c>
      <c r="Z273" s="295">
        <f>IFERROR(INDEX('[3]5.งบทดลอง รพ.'!$V:$V,MATCH(F:F,'[3]5.งบทดลอง รพ.'!B:B,0)),)</f>
        <v>0</v>
      </c>
      <c r="AA273" s="295">
        <f>IFERROR(INDEX('[3]5.งบทดลอง รพ.'!$W:$W,MATCH(F:F,'[3]5.งบทดลอง รพ.'!B:B,0)),)</f>
        <v>0</v>
      </c>
      <c r="AB273" s="295">
        <f>IFERROR(INDEX('[3]5.งบทดลอง รพ.'!$X:$X,MATCH(F:F,'[3]5.งบทดลอง รพ.'!B:B,0)),)</f>
        <v>0</v>
      </c>
      <c r="AC273" s="295">
        <f>IFERROR(INDEX('[3]5.งบทดลอง รพ.'!$Y:$Y,MATCH(F:F,'[3]5.งบทดลอง รพ.'!B:B,0)),)</f>
        <v>0</v>
      </c>
      <c r="AD273" s="295">
        <f>IFERROR(INDEX('[3]5.งบทดลอง รพ.'!$Z:$Z,MATCH(F:F,'[3]5.งบทดลอง รพ.'!B:B,0)),)</f>
        <v>0</v>
      </c>
      <c r="AE273" s="295">
        <f>IFERROR(INDEX('[3]5.งบทดลอง รพ.'!$AA:$AA,MATCH(F:F,'[3]5.งบทดลอง รพ.'!B:B,0)),)</f>
        <v>0</v>
      </c>
      <c r="AF273" s="295">
        <f>IFERROR(INDEX('[3]5.งบทดลอง รพ.'!$AB:$AB,MATCH(F:F,'[3]5.งบทดลอง รพ.'!B:B,0)),)</f>
        <v>0</v>
      </c>
      <c r="AG273" s="295">
        <f>IFERROR(INDEX('[3]5.งบทดลอง รพ.'!$AC:$AC,MATCH(F:F,'[3]5.งบทดลอง รพ.'!B:B,0)),)</f>
        <v>0</v>
      </c>
      <c r="AH273" s="295">
        <f>IFERROR(INDEX('[3]5.งบทดลอง รพ.'!$AD:$AD,MATCH(F:F,'[3]5.งบทดลอง รพ.'!B:B,0)),)</f>
        <v>0</v>
      </c>
      <c r="AI273" s="295">
        <f>IFERROR(INDEX('[3]5.งบทดลอง รพ.'!$AE:$AE,MATCH(F:F,'[3]5.งบทดลอง รพ.'!B:B,0)),)</f>
        <v>0</v>
      </c>
      <c r="AJ273" s="295">
        <f>IFERROR(INDEX('[3]5.งบทดลอง รพ.'!$AF:$AF,MATCH(F:F,'[3]5.งบทดลอง รพ.'!B:B,0)),)</f>
        <v>0</v>
      </c>
      <c r="AK273" s="295">
        <f>IFERROR(INDEX('[3]5.งบทดลอง รพ.'!$AG:$AG,MATCH(F:F,'[3]5.งบทดลอง รพ.'!B:B,0)),)</f>
        <v>0</v>
      </c>
      <c r="AL273" s="295">
        <f>IFERROR(INDEX('[3]5.งบทดลอง รพ.'!$AH:$AH,MATCH(F:F,'[3]5.งบทดลอง รพ.'!B:B,0)),)</f>
        <v>0</v>
      </c>
      <c r="AM273" s="295">
        <f>IFERROR(INDEX('[3]5.งบทดลอง รพ.'!$AI:$AI,MATCH(F:F,'[3]5.งบทดลอง รพ.'!B:B,0)),)</f>
        <v>0</v>
      </c>
      <c r="AN273" s="295">
        <f>IFERROR(INDEX('[3]5.งบทดลอง รพ.'!$AJ:$AJ,MATCH(F:F,'[3]5.งบทดลอง รพ.'!B:B,0)),)</f>
        <v>0</v>
      </c>
      <c r="AO273" s="295">
        <f>IFERROR(INDEX('[3]5.งบทดลอง รพ.'!$AK:$AK,MATCH(F:F,'[3]5.งบทดลอง รพ.'!B:B,0)),)</f>
        <v>0</v>
      </c>
      <c r="AP273" s="295">
        <f>IFERROR(INDEX('[3]5.งบทดลอง รพ.'!$AL:$AL,MATCH(F:F,'[3]5.งบทดลอง รพ.'!B:B,0)),)</f>
        <v>0</v>
      </c>
      <c r="AQ273" s="295">
        <f>IFERROR(INDEX('[3]5.งบทดลอง รพ.'!$AM:$AM,MATCH(F:F,'[3]5.งบทดลอง รพ.'!B:B,0)),)</f>
        <v>0</v>
      </c>
      <c r="AR273" s="295">
        <f>IFERROR(INDEX('[3]5.งบทดลอง รพ.'!$AN:$AN,MATCH(F:F,'[3]5.งบทดลอง รพ.'!B:B,0)),)</f>
        <v>0</v>
      </c>
      <c r="AS273" s="295">
        <f>IFERROR(INDEX('[3]5.งบทดลอง รพ.'!$AO:$AO,MATCH(F:F,'[3]5.งบทดลอง รพ.'!B:B,0)),)</f>
        <v>0</v>
      </c>
      <c r="AT273" s="295">
        <f>IFERROR(INDEX('[3]5.งบทดลอง รพ.'!$AP:$AP,MATCH(F:F,'[3]5.งบทดลอง รพ.'!B:B,0)),)</f>
        <v>0</v>
      </c>
      <c r="AU273" s="295">
        <f>IFERROR(INDEX('[3]5.งบทดลอง รพ.'!$AQ:$AQ,MATCH(F:F,'[3]5.งบทดลอง รพ.'!B:B,0)),)</f>
        <v>0</v>
      </c>
      <c r="AV273" s="295">
        <f>IFERROR(INDEX('[3]5.งบทดลอง รพ.'!$AR:$AR,MATCH(F:F,'[3]5.งบทดลอง รพ.'!B:B,0)),)</f>
        <v>0</v>
      </c>
      <c r="AW273" s="295">
        <f>IFERROR(INDEX('[3]5.งบทดลอง รพ.'!$AS:$AS,MATCH(F:F,'[3]5.งบทดลอง รพ.'!B:B,0)),)</f>
        <v>0</v>
      </c>
      <c r="AX273" s="295">
        <f>IFERROR(INDEX('[3]5.งบทดลอง รพ.'!$AT:$AT,MATCH(F:F,'[3]5.งบทดลอง รพ.'!B:B,0)),)</f>
        <v>0</v>
      </c>
      <c r="AY273" s="295">
        <f>IFERROR(INDEX('[3]5.งบทดลอง รพ.'!$AU:$AU,MATCH(F:F,'[3]5.งบทดลอง รพ.'!B:B,0)),)</f>
        <v>0</v>
      </c>
      <c r="AZ273" s="295">
        <f>IFERROR(INDEX('[3]5.งบทดลอง รพ.'!$AV:$AV,MATCH(F:F,'[3]5.งบทดลอง รพ.'!B:B,0)),)</f>
        <v>0</v>
      </c>
      <c r="BA273" s="295">
        <f>IFERROR(INDEX('[3]5.งบทดลอง รพ.'!$AW:$AW,MATCH(F:F,'[3]5.งบทดลอง รพ.'!B:B,0)),)</f>
        <v>0</v>
      </c>
      <c r="BB273" s="295">
        <f>IFERROR(INDEX('[3]5.งบทดลอง รพ.'!$AX:$AX,MATCH(F:F,'[3]5.งบทดลอง รพ.'!B:B,0)),)</f>
        <v>0</v>
      </c>
      <c r="BC273" s="295">
        <f>IFERROR(INDEX('[3]5.งบทดลอง รพ.'!$AY:$AY,MATCH(F:F,'[3]5.งบทดลอง รพ.'!B:B,0)),)</f>
        <v>0</v>
      </c>
      <c r="BD273" s="295">
        <f>IFERROR(INDEX('[3]5.งบทดลอง รพ.'!$AZ:$AZ,MATCH(F:F,'[3]5.งบทดลอง รพ.'!B:B,0)),)</f>
        <v>0</v>
      </c>
      <c r="BE273" s="295">
        <f>IFERROR(INDEX('[3]5.งบทดลอง รพ.'!$BA:$BA,MATCH(F:F,'[3]5.งบทดลอง รพ.'!B:B,0)),)</f>
        <v>0</v>
      </c>
      <c r="BF273" s="295">
        <f>IFERROR(INDEX('[3]5.งบทดลอง รพ.'!$BB:$BB,MATCH(F:F,'[3]5.งบทดลอง รพ.'!B:B,0)),)</f>
        <v>0</v>
      </c>
      <c r="BG273" s="295">
        <f>IFERROR(INDEX('[3]5.งบทดลอง รพ.'!$BC:$BC,MATCH(F:F,'[3]5.งบทดลอง รพ.'!B:B,0)),)</f>
        <v>0</v>
      </c>
      <c r="BH273" s="295">
        <f>IFERROR(INDEX('[3]5.งบทดลอง รพ.'!$BD:$BD,MATCH(F:F,'[3]5.งบทดลอง รพ.'!B:B,0)),)</f>
        <v>0</v>
      </c>
      <c r="BI273" s="295">
        <f>IFERROR(INDEX('[3]5.งบทดลอง รพ.'!$BE:$BE,MATCH(F:F,'[3]5.งบทดลอง รพ.'!B:B,0)),)</f>
        <v>0</v>
      </c>
      <c r="BJ273" s="295">
        <f>IFERROR(INDEX('[3]5.งบทดลอง รพ.'!$BF:$BF,MATCH(F:F,'[3]5.งบทดลอง รพ.'!B:B,0)),)</f>
        <v>0</v>
      </c>
      <c r="BK273" s="295">
        <f>IFERROR(INDEX('[3]5.งบทดลอง รพ.'!$BG:$BG,MATCH(F:F,'[3]5.งบทดลอง รพ.'!B:B,0)),)</f>
        <v>0</v>
      </c>
      <c r="BL273" s="295">
        <f>IFERROR(INDEX('[3]5.งบทดลอง รพ.'!$BH:$BH,MATCH(F:F,'[3]5.งบทดลอง รพ.'!B:B,0)),)</f>
        <v>0</v>
      </c>
      <c r="BM273" s="295">
        <f>IFERROR(INDEX('[3]5.งบทดลอง รพ.'!$BI:$BI,MATCH(F:F,'[3]5.งบทดลอง รพ.'!B:B,0)),)</f>
        <v>0</v>
      </c>
      <c r="BN273" s="295">
        <f>IFERROR(INDEX('[3]5.งบทดลอง รพ.'!$BJ:$BJ,MATCH(F:F,'[3]5.งบทดลอง รพ.'!B:B,0)),)</f>
        <v>0</v>
      </c>
      <c r="BO273" s="295">
        <f>IFERROR(INDEX('[3]5.งบทดลอง รพ.'!$BK:$BK,MATCH(F:F,'[3]5.งบทดลอง รพ.'!B:B,0)),)</f>
        <v>0</v>
      </c>
      <c r="BP273" s="295">
        <f>IFERROR(INDEX('[3]5.งบทดลอง รพ.'!$BL:$BL,MATCH(F:F,'[3]5.งบทดลอง รพ.'!B:B,0)),)</f>
        <v>0</v>
      </c>
      <c r="BQ273" s="295">
        <f>IFERROR(INDEX('[3]5.งบทดลอง รพ.'!$BM:$BM,MATCH(F:F,'[3]5.งบทดลอง รพ.'!B:B,0)),)</f>
        <v>0</v>
      </c>
      <c r="BR273" s="295">
        <f>IFERROR(INDEX('[3]5.งบทดลอง รพ.'!$BN:$BN,MATCH(F:F,'[3]5.งบทดลอง รพ.'!B:B,0)),)</f>
        <v>0</v>
      </c>
      <c r="BS273" s="295">
        <f>IFERROR(INDEX('[3]5.งบทดลอง รพ.'!$BO:$BO,MATCH(F:F,'[3]5.งบทดลอง รพ.'!B:B,0)),)</f>
        <v>0</v>
      </c>
      <c r="BT273" s="295">
        <f>IFERROR(INDEX('[3]5.งบทดลอง รพ.'!$BP:$BP,MATCH(F:F,'[3]5.งบทดลอง รพ.'!B:B,0)),)</f>
        <v>0</v>
      </c>
      <c r="BU273" s="295">
        <f>IFERROR(INDEX('[3]5.งบทดลอง รพ.'!$BQ:$BQ,MATCH(F:F,'[3]5.งบทดลอง รพ.'!B:B,0)),)</f>
        <v>0</v>
      </c>
      <c r="BV273" s="295">
        <f>IFERROR(INDEX('[3]5.งบทดลอง รพ.'!$BR:$BR,MATCH(F:F,'[3]5.งบทดลอง รพ.'!B:B,0)),)</f>
        <v>0</v>
      </c>
      <c r="BW273" s="295">
        <f>IFERROR(INDEX('[3]5.งบทดลอง รพ.'!$BS:$BS,MATCH(F:F,'[3]5.งบทดลอง รพ.'!B:B,0)),)</f>
        <v>0</v>
      </c>
      <c r="BX273" s="295">
        <f>IFERROR(INDEX('[3]5.งบทดลอง รพ.'!$BT:$BT,MATCH(F:F,'[3]5.งบทดลอง รพ.'!B:B,0)),)</f>
        <v>0</v>
      </c>
      <c r="BY273" s="295">
        <f>IFERROR(INDEX('[3]5.งบทดลอง รพ.'!$BU:$BU,MATCH(F:F,'[3]5.งบทดลอง รพ.'!B:B,0)),)</f>
        <v>0</v>
      </c>
      <c r="BZ273" s="295">
        <f>IFERROR(INDEX('[3]5.งบทดลอง รพ.'!$BV:$BV,MATCH(F:F,'[3]5.งบทดลอง รพ.'!B:B,0)),)</f>
        <v>0</v>
      </c>
      <c r="CA273" s="295">
        <f>IFERROR(INDEX('[3]5.งบทดลอง รพ.'!$BW:$BW,MATCH(F:F,'[3]5.งบทดลอง รพ.'!B:B,0)),)</f>
        <v>0</v>
      </c>
      <c r="CB273" s="295">
        <f>IFERROR(INDEX('[3]5.งบทดลอง รพ.'!$BX:$BX,MATCH(F:F,'[3]5.งบทดลอง รพ.'!B:B,0)),)</f>
        <v>0</v>
      </c>
      <c r="CC273" s="506">
        <f t="shared" si="47"/>
        <v>0</v>
      </c>
    </row>
    <row r="274" spans="1:81" s="308" customFormat="1" ht="45">
      <c r="A274" s="307" t="s">
        <v>436</v>
      </c>
      <c r="B274" s="292" t="s">
        <v>45</v>
      </c>
      <c r="C274" s="293" t="s">
        <v>876</v>
      </c>
      <c r="D274" s="294">
        <v>52060</v>
      </c>
      <c r="E274" s="310" t="s">
        <v>877</v>
      </c>
      <c r="F274" s="504" t="s">
        <v>915</v>
      </c>
      <c r="G274" s="505" t="s">
        <v>916</v>
      </c>
      <c r="H274" s="295">
        <f>IFERROR(INDEX('[3]5.งบทดลอง รพ.'!$D:$D,MATCH(F:F,'[3]5.งบทดลอง รพ.'!B:B,0)),)</f>
        <v>0</v>
      </c>
      <c r="I274" s="295">
        <f>IFERROR(INDEX('[3]5.งบทดลอง รพ.'!$E:$E,MATCH(F:F,'[3]5.งบทดลอง รพ.'!B:B,0)),)</f>
        <v>0</v>
      </c>
      <c r="J274" s="295">
        <f>IFERROR(INDEX('[3]5.งบทดลอง รพ.'!$F:$F,MATCH(F:F,'[3]5.งบทดลอง รพ.'!B:B,0)),)</f>
        <v>0</v>
      </c>
      <c r="K274" s="295">
        <f>IFERROR(INDEX('[3]5.งบทดลอง รพ.'!$G:$G,MATCH(F:F,'[3]5.งบทดลอง รพ.'!B:B,0)),)</f>
        <v>0</v>
      </c>
      <c r="L274" s="295">
        <f>IFERROR(INDEX('[3]5.งบทดลอง รพ.'!$H:$H,MATCH(F:F,'[3]5.งบทดลอง รพ.'!B:B,0)),)</f>
        <v>0</v>
      </c>
      <c r="M274" s="295">
        <f>IFERROR(INDEX('[3]5.งบทดลอง รพ.'!$I:$I,MATCH(F:F,'[3]5.งบทดลอง รพ.'!B:B,0)),)</f>
        <v>0</v>
      </c>
      <c r="N274" s="295">
        <f>IFERROR(INDEX('[3]5.งบทดลอง รพ.'!$J:$J,MATCH(F:F,'[3]5.งบทดลอง รพ.'!B:B,0)),)</f>
        <v>0</v>
      </c>
      <c r="O274" s="295">
        <f>IFERROR(INDEX('[3]5.งบทดลอง รพ.'!$K:$K,MATCH(F:F,'[3]5.งบทดลอง รพ.'!B:B,0)),)</f>
        <v>0</v>
      </c>
      <c r="P274" s="295">
        <f>IFERROR(INDEX('[3]5.งบทดลอง รพ.'!$L:$L,MATCH(F:F,'[3]5.งบทดลอง รพ.'!B:B,0)),)</f>
        <v>0</v>
      </c>
      <c r="Q274" s="295">
        <f>IFERROR(INDEX('[3]5.งบทดลอง รพ.'!$M:$M,MATCH(F:F,'[3]5.งบทดลอง รพ.'!B:B,0)),)</f>
        <v>0</v>
      </c>
      <c r="R274" s="295">
        <f>IFERROR(INDEX('[3]5.งบทดลอง รพ.'!$N:$N,MATCH(F:F,'[3]5.งบทดลอง รพ.'!B:B,0)),)</f>
        <v>0</v>
      </c>
      <c r="S274" s="295">
        <f>IFERROR(INDEX('[3]5.งบทดลอง รพ.'!$O:$O,MATCH(F:F,'[3]5.งบทดลอง รพ.'!B:B,0)),)</f>
        <v>0</v>
      </c>
      <c r="T274" s="295">
        <f>IFERROR(INDEX('[3]5.งบทดลอง รพ.'!$P:$P,MATCH(F:F,'[3]5.งบทดลอง รพ.'!B:B,0)),)</f>
        <v>0</v>
      </c>
      <c r="U274" s="295">
        <f>IFERROR(INDEX('[3]5.งบทดลอง รพ.'!$Q:$Q,MATCH(F:F,'[3]5.งบทดลอง รพ.'!B:B,0)),)</f>
        <v>0</v>
      </c>
      <c r="V274" s="295">
        <f>IFERROR(INDEX('[3]5.งบทดลอง รพ.'!$R:$R,MATCH(F:F,'[3]5.งบทดลอง รพ.'!B:B,0)),)</f>
        <v>0</v>
      </c>
      <c r="W274" s="295">
        <f>IFERROR(INDEX('[3]5.งบทดลอง รพ.'!$S:$S,MATCH(F:F,'[3]5.งบทดลอง รพ.'!B:B,0)),)</f>
        <v>0</v>
      </c>
      <c r="X274" s="295">
        <f>IFERROR(INDEX('[3]5.งบทดลอง รพ.'!$T:$T,MATCH(F:F,'[3]5.งบทดลอง รพ.'!B:B,0)),)</f>
        <v>0</v>
      </c>
      <c r="Y274" s="295">
        <f>IFERROR(INDEX('[3]5.งบทดลอง รพ.'!$U:$U,MATCH(F:F,'[3]5.งบทดลอง รพ.'!B:B,0)),)</f>
        <v>0</v>
      </c>
      <c r="Z274" s="295">
        <f>IFERROR(INDEX('[3]5.งบทดลอง รพ.'!$V:$V,MATCH(F:F,'[3]5.งบทดลอง รพ.'!B:B,0)),)</f>
        <v>0</v>
      </c>
      <c r="AA274" s="295">
        <f>IFERROR(INDEX('[3]5.งบทดลอง รพ.'!$W:$W,MATCH(F:F,'[3]5.งบทดลอง รพ.'!B:B,0)),)</f>
        <v>0</v>
      </c>
      <c r="AB274" s="295">
        <f>IFERROR(INDEX('[3]5.งบทดลอง รพ.'!$X:$X,MATCH(F:F,'[3]5.งบทดลอง รพ.'!B:B,0)),)</f>
        <v>0</v>
      </c>
      <c r="AC274" s="295">
        <f>IFERROR(INDEX('[3]5.งบทดลอง รพ.'!$Y:$Y,MATCH(F:F,'[3]5.งบทดลอง รพ.'!B:B,0)),)</f>
        <v>0</v>
      </c>
      <c r="AD274" s="295">
        <f>IFERROR(INDEX('[3]5.งบทดลอง รพ.'!$Z:$Z,MATCH(F:F,'[3]5.งบทดลอง รพ.'!B:B,0)),)</f>
        <v>0</v>
      </c>
      <c r="AE274" s="295">
        <f>IFERROR(INDEX('[3]5.งบทดลอง รพ.'!$AA:$AA,MATCH(F:F,'[3]5.งบทดลอง รพ.'!B:B,0)),)</f>
        <v>0</v>
      </c>
      <c r="AF274" s="295">
        <f>IFERROR(INDEX('[3]5.งบทดลอง รพ.'!$AB:$AB,MATCH(F:F,'[3]5.งบทดลอง รพ.'!B:B,0)),)</f>
        <v>0</v>
      </c>
      <c r="AG274" s="295">
        <f>IFERROR(INDEX('[3]5.งบทดลอง รพ.'!$AC:$AC,MATCH(F:F,'[3]5.งบทดลอง รพ.'!B:B,0)),)</f>
        <v>0</v>
      </c>
      <c r="AH274" s="295">
        <f>IFERROR(INDEX('[3]5.งบทดลอง รพ.'!$AD:$AD,MATCH(F:F,'[3]5.งบทดลอง รพ.'!B:B,0)),)</f>
        <v>0</v>
      </c>
      <c r="AI274" s="295">
        <f>IFERROR(INDEX('[3]5.งบทดลอง รพ.'!$AE:$AE,MATCH(F:F,'[3]5.งบทดลอง รพ.'!B:B,0)),)</f>
        <v>98451.27</v>
      </c>
      <c r="AJ274" s="295">
        <f>IFERROR(INDEX('[3]5.งบทดลอง รพ.'!$AF:$AF,MATCH(F:F,'[3]5.งบทดลอง รพ.'!B:B,0)),)</f>
        <v>0</v>
      </c>
      <c r="AK274" s="295">
        <f>IFERROR(INDEX('[3]5.งบทดลอง รพ.'!$AG:$AG,MATCH(F:F,'[3]5.งบทดลอง รพ.'!B:B,0)),)</f>
        <v>0</v>
      </c>
      <c r="AL274" s="295">
        <f>IFERROR(INDEX('[3]5.งบทดลอง รพ.'!$AH:$AH,MATCH(F:F,'[3]5.งบทดลอง รพ.'!B:B,0)),)</f>
        <v>0</v>
      </c>
      <c r="AM274" s="295">
        <f>IFERROR(INDEX('[3]5.งบทดลอง รพ.'!$AI:$AI,MATCH(F:F,'[3]5.งบทดลอง รพ.'!B:B,0)),)</f>
        <v>0</v>
      </c>
      <c r="AN274" s="295">
        <f>IFERROR(INDEX('[3]5.งบทดลอง รพ.'!$AJ:$AJ,MATCH(F:F,'[3]5.งบทดลอง รพ.'!B:B,0)),)</f>
        <v>0</v>
      </c>
      <c r="AO274" s="295">
        <f>IFERROR(INDEX('[3]5.งบทดลอง รพ.'!$AK:$AK,MATCH(F:F,'[3]5.งบทดลอง รพ.'!B:B,0)),)</f>
        <v>0</v>
      </c>
      <c r="AP274" s="295">
        <f>IFERROR(INDEX('[3]5.งบทดลอง รพ.'!$AL:$AL,MATCH(F:F,'[3]5.งบทดลอง รพ.'!B:B,0)),)</f>
        <v>0</v>
      </c>
      <c r="AQ274" s="295">
        <f>IFERROR(INDEX('[3]5.งบทดลอง รพ.'!$AM:$AM,MATCH(F:F,'[3]5.งบทดลอง รพ.'!B:B,0)),)</f>
        <v>0</v>
      </c>
      <c r="AR274" s="295">
        <f>IFERROR(INDEX('[3]5.งบทดลอง รพ.'!$AN:$AN,MATCH(F:F,'[3]5.งบทดลอง รพ.'!B:B,0)),)</f>
        <v>0</v>
      </c>
      <c r="AS274" s="295">
        <f>IFERROR(INDEX('[3]5.งบทดลอง รพ.'!$AO:$AO,MATCH(F:F,'[3]5.งบทดลอง รพ.'!B:B,0)),)</f>
        <v>0</v>
      </c>
      <c r="AT274" s="295">
        <f>IFERROR(INDEX('[3]5.งบทดลอง รพ.'!$AP:$AP,MATCH(F:F,'[3]5.งบทดลอง รพ.'!B:B,0)),)</f>
        <v>0</v>
      </c>
      <c r="AU274" s="295">
        <f>IFERROR(INDEX('[3]5.งบทดลอง รพ.'!$AQ:$AQ,MATCH(F:F,'[3]5.งบทดลอง รพ.'!B:B,0)),)</f>
        <v>189801.60000000001</v>
      </c>
      <c r="AV274" s="295">
        <f>IFERROR(INDEX('[3]5.งบทดลอง รพ.'!$AR:$AR,MATCH(F:F,'[3]5.งบทดลอง รพ.'!B:B,0)),)</f>
        <v>0</v>
      </c>
      <c r="AW274" s="295">
        <f>IFERROR(INDEX('[3]5.งบทดลอง รพ.'!$AS:$AS,MATCH(F:F,'[3]5.งบทดลอง รพ.'!B:B,0)),)</f>
        <v>0</v>
      </c>
      <c r="AX274" s="295">
        <f>IFERROR(INDEX('[3]5.งบทดลอง รพ.'!$AT:$AT,MATCH(F:F,'[3]5.งบทดลอง รพ.'!B:B,0)),)</f>
        <v>0</v>
      </c>
      <c r="AY274" s="295">
        <f>IFERROR(INDEX('[3]5.งบทดลอง รพ.'!$AU:$AU,MATCH(F:F,'[3]5.งบทดลอง รพ.'!B:B,0)),)</f>
        <v>0</v>
      </c>
      <c r="AZ274" s="295">
        <f>IFERROR(INDEX('[3]5.งบทดลอง รพ.'!$AV:$AV,MATCH(F:F,'[3]5.งบทดลอง รพ.'!B:B,0)),)</f>
        <v>0</v>
      </c>
      <c r="BA274" s="295">
        <f>IFERROR(INDEX('[3]5.งบทดลอง รพ.'!$AW:$AW,MATCH(F:F,'[3]5.งบทดลอง รพ.'!B:B,0)),)</f>
        <v>0</v>
      </c>
      <c r="BB274" s="295">
        <f>IFERROR(INDEX('[3]5.งบทดลอง รพ.'!$AX:$AX,MATCH(F:F,'[3]5.งบทดลอง รพ.'!B:B,0)),)</f>
        <v>93549.6</v>
      </c>
      <c r="BC274" s="295">
        <f>IFERROR(INDEX('[3]5.งบทดลอง รพ.'!$AY:$AY,MATCH(F:F,'[3]5.งบทดลอง รพ.'!B:B,0)),)</f>
        <v>0</v>
      </c>
      <c r="BD274" s="295">
        <f>IFERROR(INDEX('[3]5.งบทดลอง รพ.'!$AZ:$AZ,MATCH(F:F,'[3]5.งบทดลอง รพ.'!B:B,0)),)</f>
        <v>0</v>
      </c>
      <c r="BE274" s="295">
        <f>IFERROR(INDEX('[3]5.งบทดลอง รพ.'!$BA:$BA,MATCH(F:F,'[3]5.งบทดลอง รพ.'!B:B,0)),)</f>
        <v>0</v>
      </c>
      <c r="BF274" s="295">
        <f>IFERROR(INDEX('[3]5.งบทดลอง รพ.'!$BB:$BB,MATCH(F:F,'[3]5.งบทดลอง รพ.'!B:B,0)),)</f>
        <v>0</v>
      </c>
      <c r="BG274" s="295">
        <f>IFERROR(INDEX('[3]5.งบทดลอง รพ.'!$BC:$BC,MATCH(F:F,'[3]5.งบทดลอง รพ.'!B:B,0)),)</f>
        <v>0</v>
      </c>
      <c r="BH274" s="295">
        <f>IFERROR(INDEX('[3]5.งบทดลอง รพ.'!$BD:$BD,MATCH(F:F,'[3]5.งบทดลอง รพ.'!B:B,0)),)</f>
        <v>0</v>
      </c>
      <c r="BI274" s="295">
        <f>IFERROR(INDEX('[3]5.งบทดลอง รพ.'!$BE:$BE,MATCH(F:F,'[3]5.งบทดลอง รพ.'!B:B,0)),)</f>
        <v>0</v>
      </c>
      <c r="BJ274" s="295">
        <f>IFERROR(INDEX('[3]5.งบทดลอง รพ.'!$BF:$BF,MATCH(F:F,'[3]5.งบทดลอง รพ.'!B:B,0)),)</f>
        <v>0</v>
      </c>
      <c r="BK274" s="295">
        <f>IFERROR(INDEX('[3]5.งบทดลอง รพ.'!$BG:$BG,MATCH(F:F,'[3]5.งบทดลอง รพ.'!B:B,0)),)</f>
        <v>0</v>
      </c>
      <c r="BL274" s="295">
        <f>IFERROR(INDEX('[3]5.งบทดลอง รพ.'!$BH:$BH,MATCH(F:F,'[3]5.งบทดลอง รพ.'!B:B,0)),)</f>
        <v>0</v>
      </c>
      <c r="BM274" s="295">
        <f>IFERROR(INDEX('[3]5.งบทดลอง รพ.'!$BI:$BI,MATCH(F:F,'[3]5.งบทดลอง รพ.'!B:B,0)),)</f>
        <v>0</v>
      </c>
      <c r="BN274" s="295">
        <f>IFERROR(INDEX('[3]5.งบทดลอง รพ.'!$BJ:$BJ,MATCH(F:F,'[3]5.งบทดลอง รพ.'!B:B,0)),)</f>
        <v>0</v>
      </c>
      <c r="BO274" s="295">
        <f>IFERROR(INDEX('[3]5.งบทดลอง รพ.'!$BK:$BK,MATCH(F:F,'[3]5.งบทดลอง รพ.'!B:B,0)),)</f>
        <v>0</v>
      </c>
      <c r="BP274" s="295">
        <f>IFERROR(INDEX('[3]5.งบทดลอง รพ.'!$BL:$BL,MATCH(F:F,'[3]5.งบทดลอง รพ.'!B:B,0)),)</f>
        <v>0</v>
      </c>
      <c r="BQ274" s="295">
        <f>IFERROR(INDEX('[3]5.งบทดลอง รพ.'!$BM:$BM,MATCH(F:F,'[3]5.งบทดลอง รพ.'!B:B,0)),)</f>
        <v>0</v>
      </c>
      <c r="BR274" s="295">
        <f>IFERROR(INDEX('[3]5.งบทดลอง รพ.'!$BN:$BN,MATCH(F:F,'[3]5.งบทดลอง รพ.'!B:B,0)),)</f>
        <v>0</v>
      </c>
      <c r="BS274" s="295">
        <f>IFERROR(INDEX('[3]5.งบทดลอง รพ.'!$BO:$BO,MATCH(F:F,'[3]5.งบทดลอง รพ.'!B:B,0)),)</f>
        <v>0</v>
      </c>
      <c r="BT274" s="295">
        <f>IFERROR(INDEX('[3]5.งบทดลอง รพ.'!$BP:$BP,MATCH(F:F,'[3]5.งบทดลอง รพ.'!B:B,0)),)</f>
        <v>0</v>
      </c>
      <c r="BU274" s="295">
        <f>IFERROR(INDEX('[3]5.งบทดลอง รพ.'!$BQ:$BQ,MATCH(F:F,'[3]5.งบทดลอง รพ.'!B:B,0)),)</f>
        <v>0</v>
      </c>
      <c r="BV274" s="295">
        <f>IFERROR(INDEX('[3]5.งบทดลอง รพ.'!$BR:$BR,MATCH(F:F,'[3]5.งบทดลอง รพ.'!B:B,0)),)</f>
        <v>0</v>
      </c>
      <c r="BW274" s="295">
        <f>IFERROR(INDEX('[3]5.งบทดลอง รพ.'!$BS:$BS,MATCH(F:F,'[3]5.งบทดลอง รพ.'!B:B,0)),)</f>
        <v>0</v>
      </c>
      <c r="BX274" s="295">
        <f>IFERROR(INDEX('[3]5.งบทดลอง รพ.'!$BT:$BT,MATCH(F:F,'[3]5.งบทดลอง รพ.'!B:B,0)),)</f>
        <v>0</v>
      </c>
      <c r="BY274" s="295">
        <f>IFERROR(INDEX('[3]5.งบทดลอง รพ.'!$BU:$BU,MATCH(F:F,'[3]5.งบทดลอง รพ.'!B:B,0)),)</f>
        <v>0</v>
      </c>
      <c r="BZ274" s="295">
        <f>IFERROR(INDEX('[3]5.งบทดลอง รพ.'!$BV:$BV,MATCH(F:F,'[3]5.งบทดลอง รพ.'!B:B,0)),)</f>
        <v>0</v>
      </c>
      <c r="CA274" s="295">
        <f>IFERROR(INDEX('[3]5.งบทดลอง รพ.'!$BW:$BW,MATCH(F:F,'[3]5.งบทดลอง รพ.'!B:B,0)),)</f>
        <v>0</v>
      </c>
      <c r="CB274" s="295">
        <f>IFERROR(INDEX('[3]5.งบทดลอง รพ.'!$BX:$BX,MATCH(F:F,'[3]5.งบทดลอง รพ.'!B:B,0)),)</f>
        <v>0</v>
      </c>
      <c r="CC274" s="506">
        <f t="shared" si="47"/>
        <v>381802.47</v>
      </c>
    </row>
    <row r="275" spans="1:81" s="308" customFormat="1" ht="45">
      <c r="A275" s="307" t="s">
        <v>436</v>
      </c>
      <c r="B275" s="292" t="s">
        <v>45</v>
      </c>
      <c r="C275" s="293" t="s">
        <v>876</v>
      </c>
      <c r="D275" s="294"/>
      <c r="E275" s="310"/>
      <c r="F275" s="504" t="s">
        <v>917</v>
      </c>
      <c r="G275" s="505" t="s">
        <v>918</v>
      </c>
      <c r="H275" s="295">
        <f>IFERROR(INDEX('[3]5.งบทดลอง รพ.'!$D:$D,MATCH(F:F,'[3]5.งบทดลอง รพ.'!B:B,0)),)</f>
        <v>0</v>
      </c>
      <c r="I275" s="295">
        <f>IFERROR(INDEX('[3]5.งบทดลอง รพ.'!$E:$E,MATCH(F:F,'[3]5.งบทดลอง รพ.'!B:B,0)),)</f>
        <v>0</v>
      </c>
      <c r="J275" s="295">
        <f>IFERROR(INDEX('[3]5.งบทดลอง รพ.'!$F:$F,MATCH(F:F,'[3]5.งบทดลอง รพ.'!B:B,0)),)</f>
        <v>0</v>
      </c>
      <c r="K275" s="295">
        <f>IFERROR(INDEX('[3]5.งบทดลอง รพ.'!$G:$G,MATCH(F:F,'[3]5.งบทดลอง รพ.'!B:B,0)),)</f>
        <v>0</v>
      </c>
      <c r="L275" s="295">
        <f>IFERROR(INDEX('[3]5.งบทดลอง รพ.'!$H:$H,MATCH(F:F,'[3]5.งบทดลอง รพ.'!B:B,0)),)</f>
        <v>0</v>
      </c>
      <c r="M275" s="295">
        <f>IFERROR(INDEX('[3]5.งบทดลอง รพ.'!$I:$I,MATCH(F:F,'[3]5.งบทดลอง รพ.'!B:B,0)),)</f>
        <v>0</v>
      </c>
      <c r="N275" s="295">
        <f>IFERROR(INDEX('[3]5.งบทดลอง รพ.'!$J:$J,MATCH(F:F,'[3]5.งบทดลอง รพ.'!B:B,0)),)</f>
        <v>0</v>
      </c>
      <c r="O275" s="295">
        <f>IFERROR(INDEX('[3]5.งบทดลอง รพ.'!$K:$K,MATCH(F:F,'[3]5.งบทดลอง รพ.'!B:B,0)),)</f>
        <v>0</v>
      </c>
      <c r="P275" s="295">
        <f>IFERROR(INDEX('[3]5.งบทดลอง รพ.'!$L:$L,MATCH(F:F,'[3]5.งบทดลอง รพ.'!B:B,0)),)</f>
        <v>0</v>
      </c>
      <c r="Q275" s="295">
        <f>IFERROR(INDEX('[3]5.งบทดลอง รพ.'!$M:$M,MATCH(F:F,'[3]5.งบทดลอง รพ.'!B:B,0)),)</f>
        <v>0</v>
      </c>
      <c r="R275" s="295">
        <f>IFERROR(INDEX('[3]5.งบทดลอง รพ.'!$N:$N,MATCH(F:F,'[3]5.งบทดลอง รพ.'!B:B,0)),)</f>
        <v>0</v>
      </c>
      <c r="S275" s="295">
        <f>IFERROR(INDEX('[3]5.งบทดลอง รพ.'!$O:$O,MATCH(F:F,'[3]5.งบทดลอง รพ.'!B:B,0)),)</f>
        <v>0</v>
      </c>
      <c r="T275" s="295">
        <f>IFERROR(INDEX('[3]5.งบทดลอง รพ.'!$P:$P,MATCH(F:F,'[3]5.งบทดลอง รพ.'!B:B,0)),)</f>
        <v>0</v>
      </c>
      <c r="U275" s="295">
        <f>IFERROR(INDEX('[3]5.งบทดลอง รพ.'!$Q:$Q,MATCH(F:F,'[3]5.งบทดลอง รพ.'!B:B,0)),)</f>
        <v>0</v>
      </c>
      <c r="V275" s="295">
        <f>IFERROR(INDEX('[3]5.งบทดลอง รพ.'!$R:$R,MATCH(F:F,'[3]5.งบทดลอง รพ.'!B:B,0)),)</f>
        <v>0</v>
      </c>
      <c r="W275" s="295">
        <f>IFERROR(INDEX('[3]5.งบทดลอง รพ.'!$S:$S,MATCH(F:F,'[3]5.งบทดลอง รพ.'!B:B,0)),)</f>
        <v>0</v>
      </c>
      <c r="X275" s="295">
        <f>IFERROR(INDEX('[3]5.งบทดลอง รพ.'!$T:$T,MATCH(F:F,'[3]5.งบทดลอง รพ.'!B:B,0)),)</f>
        <v>0</v>
      </c>
      <c r="Y275" s="295">
        <f>IFERROR(INDEX('[3]5.งบทดลอง รพ.'!$U:$U,MATCH(F:F,'[3]5.งบทดลอง รพ.'!B:B,0)),)</f>
        <v>0</v>
      </c>
      <c r="Z275" s="295">
        <f>IFERROR(INDEX('[3]5.งบทดลอง รพ.'!$V:$V,MATCH(F:F,'[3]5.งบทดลอง รพ.'!B:B,0)),)</f>
        <v>0</v>
      </c>
      <c r="AA275" s="295">
        <f>IFERROR(INDEX('[3]5.งบทดลอง รพ.'!$W:$W,MATCH(F:F,'[3]5.งบทดลอง รพ.'!B:B,0)),)</f>
        <v>0</v>
      </c>
      <c r="AB275" s="295">
        <f>IFERROR(INDEX('[3]5.งบทดลอง รพ.'!$X:$X,MATCH(F:F,'[3]5.งบทดลอง รพ.'!B:B,0)),)</f>
        <v>0</v>
      </c>
      <c r="AC275" s="295">
        <f>IFERROR(INDEX('[3]5.งบทดลอง รพ.'!$Y:$Y,MATCH(F:F,'[3]5.งบทดลอง รพ.'!B:B,0)),)</f>
        <v>0</v>
      </c>
      <c r="AD275" s="295">
        <f>IFERROR(INDEX('[3]5.งบทดลอง รพ.'!$Z:$Z,MATCH(F:F,'[3]5.งบทดลอง รพ.'!B:B,0)),)</f>
        <v>0</v>
      </c>
      <c r="AE275" s="295">
        <f>IFERROR(INDEX('[3]5.งบทดลอง รพ.'!$AA:$AA,MATCH(F:F,'[3]5.งบทดลอง รพ.'!B:B,0)),)</f>
        <v>0</v>
      </c>
      <c r="AF275" s="295">
        <f>IFERROR(INDEX('[3]5.งบทดลอง รพ.'!$AB:$AB,MATCH(F:F,'[3]5.งบทดลอง รพ.'!B:B,0)),)</f>
        <v>0</v>
      </c>
      <c r="AG275" s="295">
        <f>IFERROR(INDEX('[3]5.งบทดลอง รพ.'!$AC:$AC,MATCH(F:F,'[3]5.งบทดลอง รพ.'!B:B,0)),)</f>
        <v>0</v>
      </c>
      <c r="AH275" s="295">
        <f>IFERROR(INDEX('[3]5.งบทดลอง รพ.'!$AD:$AD,MATCH(F:F,'[3]5.งบทดลอง รพ.'!B:B,0)),)</f>
        <v>0</v>
      </c>
      <c r="AI275" s="295">
        <f>IFERROR(INDEX('[3]5.งบทดลอง รพ.'!$AE:$AE,MATCH(F:F,'[3]5.งบทดลอง รพ.'!B:B,0)),)</f>
        <v>0</v>
      </c>
      <c r="AJ275" s="295">
        <f>IFERROR(INDEX('[3]5.งบทดลอง รพ.'!$AF:$AF,MATCH(F:F,'[3]5.งบทดลอง รพ.'!B:B,0)),)</f>
        <v>0</v>
      </c>
      <c r="AK275" s="295">
        <f>IFERROR(INDEX('[3]5.งบทดลอง รพ.'!$AG:$AG,MATCH(F:F,'[3]5.งบทดลอง รพ.'!B:B,0)),)</f>
        <v>0</v>
      </c>
      <c r="AL275" s="295">
        <f>IFERROR(INDEX('[3]5.งบทดลอง รพ.'!$AH:$AH,MATCH(F:F,'[3]5.งบทดลอง รพ.'!B:B,0)),)</f>
        <v>0</v>
      </c>
      <c r="AM275" s="295">
        <f>IFERROR(INDEX('[3]5.งบทดลอง รพ.'!$AI:$AI,MATCH(F:F,'[3]5.งบทดลอง รพ.'!B:B,0)),)</f>
        <v>0</v>
      </c>
      <c r="AN275" s="295">
        <f>IFERROR(INDEX('[3]5.งบทดลอง รพ.'!$AJ:$AJ,MATCH(F:F,'[3]5.งบทดลอง รพ.'!B:B,0)),)</f>
        <v>0</v>
      </c>
      <c r="AO275" s="295">
        <f>IFERROR(INDEX('[3]5.งบทดลอง รพ.'!$AK:$AK,MATCH(F:F,'[3]5.งบทดลอง รพ.'!B:B,0)),)</f>
        <v>0</v>
      </c>
      <c r="AP275" s="295">
        <f>IFERROR(INDEX('[3]5.งบทดลอง รพ.'!$AL:$AL,MATCH(F:F,'[3]5.งบทดลอง รพ.'!B:B,0)),)</f>
        <v>0</v>
      </c>
      <c r="AQ275" s="295">
        <f>IFERROR(INDEX('[3]5.งบทดลอง รพ.'!$AM:$AM,MATCH(F:F,'[3]5.งบทดลอง รพ.'!B:B,0)),)</f>
        <v>0</v>
      </c>
      <c r="AR275" s="295">
        <f>IFERROR(INDEX('[3]5.งบทดลอง รพ.'!$AN:$AN,MATCH(F:F,'[3]5.งบทดลอง รพ.'!B:B,0)),)</f>
        <v>0</v>
      </c>
      <c r="AS275" s="295">
        <f>IFERROR(INDEX('[3]5.งบทดลอง รพ.'!$AO:$AO,MATCH(F:F,'[3]5.งบทดลอง รพ.'!B:B,0)),)</f>
        <v>0</v>
      </c>
      <c r="AT275" s="295">
        <f>IFERROR(INDEX('[3]5.งบทดลอง รพ.'!$AP:$AP,MATCH(F:F,'[3]5.งบทดลอง รพ.'!B:B,0)),)</f>
        <v>0</v>
      </c>
      <c r="AU275" s="295">
        <f>IFERROR(INDEX('[3]5.งบทดลอง รพ.'!$AQ:$AQ,MATCH(F:F,'[3]5.งบทดลอง รพ.'!B:B,0)),)</f>
        <v>0</v>
      </c>
      <c r="AV275" s="295">
        <f>IFERROR(INDEX('[3]5.งบทดลอง รพ.'!$AR:$AR,MATCH(F:F,'[3]5.งบทดลอง รพ.'!B:B,0)),)</f>
        <v>0</v>
      </c>
      <c r="AW275" s="295">
        <f>IFERROR(INDEX('[3]5.งบทดลอง รพ.'!$AS:$AS,MATCH(F:F,'[3]5.งบทดลอง รพ.'!B:B,0)),)</f>
        <v>0</v>
      </c>
      <c r="AX275" s="295">
        <f>IFERROR(INDEX('[3]5.งบทดลอง รพ.'!$AT:$AT,MATCH(F:F,'[3]5.งบทดลอง รพ.'!B:B,0)),)</f>
        <v>0</v>
      </c>
      <c r="AY275" s="295">
        <f>IFERROR(INDEX('[3]5.งบทดลอง รพ.'!$AU:$AU,MATCH(F:F,'[3]5.งบทดลอง รพ.'!B:B,0)),)</f>
        <v>0</v>
      </c>
      <c r="AZ275" s="295">
        <f>IFERROR(INDEX('[3]5.งบทดลอง รพ.'!$AV:$AV,MATCH(F:F,'[3]5.งบทดลอง รพ.'!B:B,0)),)</f>
        <v>0</v>
      </c>
      <c r="BA275" s="295">
        <f>IFERROR(INDEX('[3]5.งบทดลอง รพ.'!$AW:$AW,MATCH(F:F,'[3]5.งบทดลอง รพ.'!B:B,0)),)</f>
        <v>0</v>
      </c>
      <c r="BB275" s="295">
        <f>IFERROR(INDEX('[3]5.งบทดลอง รพ.'!$AX:$AX,MATCH(F:F,'[3]5.งบทดลอง รพ.'!B:B,0)),)</f>
        <v>0</v>
      </c>
      <c r="BC275" s="295">
        <f>IFERROR(INDEX('[3]5.งบทดลอง รพ.'!$AY:$AY,MATCH(F:F,'[3]5.งบทดลอง รพ.'!B:B,0)),)</f>
        <v>0</v>
      </c>
      <c r="BD275" s="295">
        <f>IFERROR(INDEX('[3]5.งบทดลอง รพ.'!$AZ:$AZ,MATCH(F:F,'[3]5.งบทดลอง รพ.'!B:B,0)),)</f>
        <v>0</v>
      </c>
      <c r="BE275" s="295">
        <f>IFERROR(INDEX('[3]5.งบทดลอง รพ.'!$BA:$BA,MATCH(F:F,'[3]5.งบทดลอง รพ.'!B:B,0)),)</f>
        <v>0</v>
      </c>
      <c r="BF275" s="295">
        <f>IFERROR(INDEX('[3]5.งบทดลอง รพ.'!$BB:$BB,MATCH(F:F,'[3]5.งบทดลอง รพ.'!B:B,0)),)</f>
        <v>0</v>
      </c>
      <c r="BG275" s="295">
        <f>IFERROR(INDEX('[3]5.งบทดลอง รพ.'!$BC:$BC,MATCH(F:F,'[3]5.งบทดลอง รพ.'!B:B,0)),)</f>
        <v>0</v>
      </c>
      <c r="BH275" s="295">
        <f>IFERROR(INDEX('[3]5.งบทดลอง รพ.'!$BD:$BD,MATCH(F:F,'[3]5.งบทดลอง รพ.'!B:B,0)),)</f>
        <v>0</v>
      </c>
      <c r="BI275" s="295">
        <f>IFERROR(INDEX('[3]5.งบทดลอง รพ.'!$BE:$BE,MATCH(F:F,'[3]5.งบทดลอง รพ.'!B:B,0)),)</f>
        <v>0</v>
      </c>
      <c r="BJ275" s="295">
        <f>IFERROR(INDEX('[3]5.งบทดลอง รพ.'!$BF:$BF,MATCH(F:F,'[3]5.งบทดลอง รพ.'!B:B,0)),)</f>
        <v>0</v>
      </c>
      <c r="BK275" s="295">
        <f>IFERROR(INDEX('[3]5.งบทดลอง รพ.'!$BG:$BG,MATCH(F:F,'[3]5.งบทดลอง รพ.'!B:B,0)),)</f>
        <v>0</v>
      </c>
      <c r="BL275" s="295">
        <f>IFERROR(INDEX('[3]5.งบทดลอง รพ.'!$BH:$BH,MATCH(F:F,'[3]5.งบทดลอง รพ.'!B:B,0)),)</f>
        <v>0</v>
      </c>
      <c r="BM275" s="295">
        <f>IFERROR(INDEX('[3]5.งบทดลอง รพ.'!$BI:$BI,MATCH(F:F,'[3]5.งบทดลอง รพ.'!B:B,0)),)</f>
        <v>0</v>
      </c>
      <c r="BN275" s="295">
        <f>IFERROR(INDEX('[3]5.งบทดลอง รพ.'!$BJ:$BJ,MATCH(F:F,'[3]5.งบทดลอง รพ.'!B:B,0)),)</f>
        <v>0</v>
      </c>
      <c r="BO275" s="295">
        <f>IFERROR(INDEX('[3]5.งบทดลอง รพ.'!$BK:$BK,MATCH(F:F,'[3]5.งบทดลอง รพ.'!B:B,0)),)</f>
        <v>0</v>
      </c>
      <c r="BP275" s="295">
        <f>IFERROR(INDEX('[3]5.งบทดลอง รพ.'!$BL:$BL,MATCH(F:F,'[3]5.งบทดลอง รพ.'!B:B,0)),)</f>
        <v>0</v>
      </c>
      <c r="BQ275" s="295">
        <f>IFERROR(INDEX('[3]5.งบทดลอง รพ.'!$BM:$BM,MATCH(F:F,'[3]5.งบทดลอง รพ.'!B:B,0)),)</f>
        <v>0</v>
      </c>
      <c r="BR275" s="295">
        <f>IFERROR(INDEX('[3]5.งบทดลอง รพ.'!$BN:$BN,MATCH(F:F,'[3]5.งบทดลอง รพ.'!B:B,0)),)</f>
        <v>0</v>
      </c>
      <c r="BS275" s="295">
        <f>IFERROR(INDEX('[3]5.งบทดลอง รพ.'!$BO:$BO,MATCH(F:F,'[3]5.งบทดลอง รพ.'!B:B,0)),)</f>
        <v>0</v>
      </c>
      <c r="BT275" s="295">
        <f>IFERROR(INDEX('[3]5.งบทดลอง รพ.'!$BP:$BP,MATCH(F:F,'[3]5.งบทดลอง รพ.'!B:B,0)),)</f>
        <v>0</v>
      </c>
      <c r="BU275" s="295">
        <f>IFERROR(INDEX('[3]5.งบทดลอง รพ.'!$BQ:$BQ,MATCH(F:F,'[3]5.งบทดลอง รพ.'!B:B,0)),)</f>
        <v>0</v>
      </c>
      <c r="BV275" s="295">
        <f>IFERROR(INDEX('[3]5.งบทดลอง รพ.'!$BR:$BR,MATCH(F:F,'[3]5.งบทดลอง รพ.'!B:B,0)),)</f>
        <v>0</v>
      </c>
      <c r="BW275" s="295">
        <f>IFERROR(INDEX('[3]5.งบทดลอง รพ.'!$BS:$BS,MATCH(F:F,'[3]5.งบทดลอง รพ.'!B:B,0)),)</f>
        <v>0</v>
      </c>
      <c r="BX275" s="295">
        <f>IFERROR(INDEX('[3]5.งบทดลอง รพ.'!$BT:$BT,MATCH(F:F,'[3]5.งบทดลอง รพ.'!B:B,0)),)</f>
        <v>0</v>
      </c>
      <c r="BY275" s="295">
        <f>IFERROR(INDEX('[3]5.งบทดลอง รพ.'!$BU:$BU,MATCH(F:F,'[3]5.งบทดลอง รพ.'!B:B,0)),)</f>
        <v>0</v>
      </c>
      <c r="BZ275" s="295">
        <f>IFERROR(INDEX('[3]5.งบทดลอง รพ.'!$BV:$BV,MATCH(F:F,'[3]5.งบทดลอง รพ.'!B:B,0)),)</f>
        <v>0</v>
      </c>
      <c r="CA275" s="295">
        <f>IFERROR(INDEX('[3]5.งบทดลอง รพ.'!$BW:$BW,MATCH(F:F,'[3]5.งบทดลอง รพ.'!B:B,0)),)</f>
        <v>0</v>
      </c>
      <c r="CB275" s="295">
        <f>IFERROR(INDEX('[3]5.งบทดลอง รพ.'!$BX:$BX,MATCH(F:F,'[3]5.งบทดลอง รพ.'!B:B,0)),)</f>
        <v>0</v>
      </c>
      <c r="CC275" s="506">
        <f t="shared" si="47"/>
        <v>0</v>
      </c>
    </row>
    <row r="276" spans="1:81" s="308" customFormat="1" ht="45">
      <c r="A276" s="307" t="s">
        <v>436</v>
      </c>
      <c r="B276" s="292" t="s">
        <v>45</v>
      </c>
      <c r="C276" s="293" t="s">
        <v>876</v>
      </c>
      <c r="D276" s="294">
        <v>52060</v>
      </c>
      <c r="E276" s="310" t="s">
        <v>877</v>
      </c>
      <c r="F276" s="504" t="s">
        <v>919</v>
      </c>
      <c r="G276" s="505" t="s">
        <v>902</v>
      </c>
      <c r="H276" s="295">
        <f>IFERROR(INDEX('[3]5.งบทดลอง รพ.'!$D:$D,MATCH(F:F,'[3]5.งบทดลอง รพ.'!B:B,0)),)</f>
        <v>37200</v>
      </c>
      <c r="I276" s="295">
        <f>IFERROR(INDEX('[3]5.งบทดลอง รพ.'!$E:$E,MATCH(F:F,'[3]5.งบทดลอง รพ.'!B:B,0)),)</f>
        <v>0</v>
      </c>
      <c r="J276" s="295">
        <f>IFERROR(INDEX('[3]5.งบทดลอง รพ.'!$F:$F,MATCH(F:F,'[3]5.งบทดลอง รพ.'!B:B,0)),)</f>
        <v>0</v>
      </c>
      <c r="K276" s="295">
        <f>IFERROR(INDEX('[3]5.งบทดลอง รพ.'!$G:$G,MATCH(F:F,'[3]5.งบทดลอง รพ.'!B:B,0)),)</f>
        <v>0</v>
      </c>
      <c r="L276" s="295">
        <f>IFERROR(INDEX('[3]5.งบทดลอง รพ.'!$H:$H,MATCH(F:F,'[3]5.งบทดลอง รพ.'!B:B,0)),)</f>
        <v>0</v>
      </c>
      <c r="M276" s="295">
        <f>IFERROR(INDEX('[3]5.งบทดลอง รพ.'!$I:$I,MATCH(F:F,'[3]5.งบทดลอง รพ.'!B:B,0)),)</f>
        <v>0</v>
      </c>
      <c r="N276" s="295">
        <f>IFERROR(INDEX('[3]5.งบทดลอง รพ.'!$J:$J,MATCH(F:F,'[3]5.งบทดลอง รพ.'!B:B,0)),)</f>
        <v>85350</v>
      </c>
      <c r="O276" s="295">
        <f>IFERROR(INDEX('[3]5.งบทดลอง รพ.'!$K:$K,MATCH(F:F,'[3]5.งบทดลอง รพ.'!B:B,0)),)</f>
        <v>0</v>
      </c>
      <c r="P276" s="295">
        <f>IFERROR(INDEX('[3]5.งบทดลอง รพ.'!$L:$L,MATCH(F:F,'[3]5.งบทดลอง รพ.'!B:B,0)),)</f>
        <v>0</v>
      </c>
      <c r="Q276" s="295">
        <f>IFERROR(INDEX('[3]5.งบทดลอง รพ.'!$M:$M,MATCH(F:F,'[3]5.งบทดลอง รพ.'!B:B,0)),)</f>
        <v>0</v>
      </c>
      <c r="R276" s="295">
        <f>IFERROR(INDEX('[3]5.งบทดลอง รพ.'!$N:$N,MATCH(F:F,'[3]5.งบทดลอง รพ.'!B:B,0)),)</f>
        <v>0</v>
      </c>
      <c r="S276" s="295">
        <f>IFERROR(INDEX('[3]5.งบทดลอง รพ.'!$O:$O,MATCH(F:F,'[3]5.งบทดลอง รพ.'!B:B,0)),)</f>
        <v>0</v>
      </c>
      <c r="T276" s="295">
        <f>IFERROR(INDEX('[3]5.งบทดลอง รพ.'!$P:$P,MATCH(F:F,'[3]5.งบทดลอง รพ.'!B:B,0)),)</f>
        <v>0</v>
      </c>
      <c r="U276" s="295">
        <f>IFERROR(INDEX('[3]5.งบทดลอง รพ.'!$Q:$Q,MATCH(F:F,'[3]5.งบทดลอง รพ.'!B:B,0)),)</f>
        <v>0</v>
      </c>
      <c r="V276" s="295">
        <f>IFERROR(INDEX('[3]5.งบทดลอง รพ.'!$R:$R,MATCH(F:F,'[3]5.งบทดลอง รพ.'!B:B,0)),)</f>
        <v>0</v>
      </c>
      <c r="W276" s="295">
        <f>IFERROR(INDEX('[3]5.งบทดลอง รพ.'!$S:$S,MATCH(F:F,'[3]5.งบทดลอง รพ.'!B:B,0)),)</f>
        <v>0</v>
      </c>
      <c r="X276" s="295">
        <f>IFERROR(INDEX('[3]5.งบทดลอง รพ.'!$T:$T,MATCH(F:F,'[3]5.งบทดลอง รพ.'!B:B,0)),)</f>
        <v>0</v>
      </c>
      <c r="Y276" s="295">
        <f>IFERROR(INDEX('[3]5.งบทดลอง รพ.'!$U:$U,MATCH(F:F,'[3]5.งบทดลอง รพ.'!B:B,0)),)</f>
        <v>0</v>
      </c>
      <c r="Z276" s="295">
        <f>IFERROR(INDEX('[3]5.งบทดลอง รพ.'!$V:$V,MATCH(F:F,'[3]5.งบทดลอง รพ.'!B:B,0)),)</f>
        <v>72700</v>
      </c>
      <c r="AA276" s="295">
        <f>IFERROR(INDEX('[3]5.งบทดลอง รพ.'!$W:$W,MATCH(F:F,'[3]5.งบทดลอง รพ.'!B:B,0)),)</f>
        <v>0</v>
      </c>
      <c r="AB276" s="295">
        <f>IFERROR(INDEX('[3]5.งบทดลอง รพ.'!$X:$X,MATCH(F:F,'[3]5.งบทดลอง รพ.'!B:B,0)),)</f>
        <v>0</v>
      </c>
      <c r="AC276" s="295">
        <f>IFERROR(INDEX('[3]5.งบทดลอง รพ.'!$Y:$Y,MATCH(F:F,'[3]5.งบทดลอง รพ.'!B:B,0)),)</f>
        <v>0</v>
      </c>
      <c r="AD276" s="295">
        <f>IFERROR(INDEX('[3]5.งบทดลอง รพ.'!$Z:$Z,MATCH(F:F,'[3]5.งบทดลอง รพ.'!B:B,0)),)</f>
        <v>0</v>
      </c>
      <c r="AE276" s="295">
        <f>IFERROR(INDEX('[3]5.งบทดลอง รพ.'!$AA:$AA,MATCH(F:F,'[3]5.งบทดลอง รพ.'!B:B,0)),)</f>
        <v>0</v>
      </c>
      <c r="AF276" s="295">
        <f>IFERROR(INDEX('[3]5.งบทดลอง รพ.'!$AB:$AB,MATCH(F:F,'[3]5.งบทดลอง รพ.'!B:B,0)),)</f>
        <v>0</v>
      </c>
      <c r="AG276" s="295">
        <f>IFERROR(INDEX('[3]5.งบทดลอง รพ.'!$AC:$AC,MATCH(F:F,'[3]5.งบทดลอง รพ.'!B:B,0)),)</f>
        <v>0</v>
      </c>
      <c r="AH276" s="295">
        <f>IFERROR(INDEX('[3]5.งบทดลอง รพ.'!$AD:$AD,MATCH(F:F,'[3]5.งบทดลอง รพ.'!B:B,0)),)</f>
        <v>0</v>
      </c>
      <c r="AI276" s="295">
        <f>IFERROR(INDEX('[3]5.งบทดลอง รพ.'!$AE:$AE,MATCH(F:F,'[3]5.งบทดลอง รพ.'!B:B,0)),)</f>
        <v>42535</v>
      </c>
      <c r="AJ276" s="295">
        <f>IFERROR(INDEX('[3]5.งบทดลอง รพ.'!$AF:$AF,MATCH(F:F,'[3]5.งบทดลอง รพ.'!B:B,0)),)</f>
        <v>111808</v>
      </c>
      <c r="AK276" s="295">
        <f>IFERROR(INDEX('[3]5.งบทดลอง รพ.'!$AG:$AG,MATCH(F:F,'[3]5.งบทดลอง รพ.'!B:B,0)),)</f>
        <v>0</v>
      </c>
      <c r="AL276" s="295">
        <f>IFERROR(INDEX('[3]5.งบทดลอง รพ.'!$AH:$AH,MATCH(F:F,'[3]5.งบทดลอง รพ.'!B:B,0)),)</f>
        <v>0</v>
      </c>
      <c r="AM276" s="295">
        <f>IFERROR(INDEX('[3]5.งบทดลอง รพ.'!$AI:$AI,MATCH(F:F,'[3]5.งบทดลอง รพ.'!B:B,0)),)</f>
        <v>0</v>
      </c>
      <c r="AN276" s="295">
        <f>IFERROR(INDEX('[3]5.งบทดลอง รพ.'!$AJ:$AJ,MATCH(F:F,'[3]5.งบทดลอง รพ.'!B:B,0)),)</f>
        <v>0</v>
      </c>
      <c r="AO276" s="295">
        <f>IFERROR(INDEX('[3]5.งบทดลอง รพ.'!$AK:$AK,MATCH(F:F,'[3]5.งบทดลอง รพ.'!B:B,0)),)</f>
        <v>56500</v>
      </c>
      <c r="AP276" s="295">
        <f>IFERROR(INDEX('[3]5.งบทดลอง รพ.'!$AL:$AL,MATCH(F:F,'[3]5.งบทดลอง รพ.'!B:B,0)),)</f>
        <v>0</v>
      </c>
      <c r="AQ276" s="295">
        <f>IFERROR(INDEX('[3]5.งบทดลอง รพ.'!$AM:$AM,MATCH(F:F,'[3]5.งบทดลอง รพ.'!B:B,0)),)</f>
        <v>0</v>
      </c>
      <c r="AR276" s="295">
        <f>IFERROR(INDEX('[3]5.งบทดลอง รพ.'!$AN:$AN,MATCH(F:F,'[3]5.งบทดลอง รพ.'!B:B,0)),)</f>
        <v>0</v>
      </c>
      <c r="AS276" s="295">
        <f>IFERROR(INDEX('[3]5.งบทดลอง รพ.'!$AO:$AO,MATCH(F:F,'[3]5.งบทดลอง รพ.'!B:B,0)),)</f>
        <v>0</v>
      </c>
      <c r="AT276" s="295">
        <f>IFERROR(INDEX('[3]5.งบทดลอง รพ.'!$AP:$AP,MATCH(F:F,'[3]5.งบทดลอง รพ.'!B:B,0)),)</f>
        <v>0</v>
      </c>
      <c r="AU276" s="295">
        <f>IFERROR(INDEX('[3]5.งบทดลอง รพ.'!$AQ:$AQ,MATCH(F:F,'[3]5.งบทดลอง รพ.'!B:B,0)),)</f>
        <v>53285</v>
      </c>
      <c r="AV276" s="295">
        <f>IFERROR(INDEX('[3]5.งบทดลอง รพ.'!$AR:$AR,MATCH(F:F,'[3]5.งบทดลอง รพ.'!B:B,0)),)</f>
        <v>101730</v>
      </c>
      <c r="AW276" s="295">
        <f>IFERROR(INDEX('[3]5.งบทดลอง รพ.'!$AS:$AS,MATCH(F:F,'[3]5.งบทดลอง รพ.'!B:B,0)),)</f>
        <v>0</v>
      </c>
      <c r="AX276" s="295">
        <f>IFERROR(INDEX('[3]5.งบทดลอง รพ.'!$AT:$AT,MATCH(F:F,'[3]5.งบทดลอง รพ.'!B:B,0)),)</f>
        <v>0</v>
      </c>
      <c r="AY276" s="295">
        <f>IFERROR(INDEX('[3]5.งบทดลอง รพ.'!$AU:$AU,MATCH(F:F,'[3]5.งบทดลอง รพ.'!B:B,0)),)</f>
        <v>115845</v>
      </c>
      <c r="AZ276" s="295">
        <f>IFERROR(INDEX('[3]5.งบทดลอง รพ.'!$AV:$AV,MATCH(F:F,'[3]5.งบทดลอง รพ.'!B:B,0)),)</f>
        <v>0</v>
      </c>
      <c r="BA276" s="295">
        <f>IFERROR(INDEX('[3]5.งบทดลอง รพ.'!$AW:$AW,MATCH(F:F,'[3]5.งบทดลอง รพ.'!B:B,0)),)</f>
        <v>0</v>
      </c>
      <c r="BB276" s="295">
        <f>IFERROR(INDEX('[3]5.งบทดลอง รพ.'!$AX:$AX,MATCH(F:F,'[3]5.งบทดลอง รพ.'!B:B,0)),)</f>
        <v>51990</v>
      </c>
      <c r="BC276" s="295">
        <f>IFERROR(INDEX('[3]5.งบทดลอง รพ.'!$AY:$AY,MATCH(F:F,'[3]5.งบทดลอง รพ.'!B:B,0)),)</f>
        <v>0</v>
      </c>
      <c r="BD276" s="295">
        <f>IFERROR(INDEX('[3]5.งบทดลอง รพ.'!$AZ:$AZ,MATCH(F:F,'[3]5.งบทดลอง รพ.'!B:B,0)),)</f>
        <v>0</v>
      </c>
      <c r="BE276" s="295">
        <f>IFERROR(INDEX('[3]5.งบทดลอง รพ.'!$BA:$BA,MATCH(F:F,'[3]5.งบทดลอง รพ.'!B:B,0)),)</f>
        <v>49155</v>
      </c>
      <c r="BF276" s="295">
        <f>IFERROR(INDEX('[3]5.งบทดลอง รพ.'!$BB:$BB,MATCH(F:F,'[3]5.งบทดลอง รพ.'!B:B,0)),)</f>
        <v>0</v>
      </c>
      <c r="BG276" s="295">
        <f>IFERROR(INDEX('[3]5.งบทดลอง รพ.'!$BC:$BC,MATCH(F:F,'[3]5.งบทดลอง รพ.'!B:B,0)),)</f>
        <v>0</v>
      </c>
      <c r="BH276" s="295">
        <f>IFERROR(INDEX('[3]5.งบทดลอง รพ.'!$BD:$BD,MATCH(F:F,'[3]5.งบทดลอง รพ.'!B:B,0)),)</f>
        <v>0</v>
      </c>
      <c r="BI276" s="295">
        <f>IFERROR(INDEX('[3]5.งบทดลอง รพ.'!$BE:$BE,MATCH(F:F,'[3]5.งบทดลอง รพ.'!B:B,0)),)</f>
        <v>52200</v>
      </c>
      <c r="BJ276" s="295">
        <f>IFERROR(INDEX('[3]5.งบทดลอง รพ.'!$BF:$BF,MATCH(F:F,'[3]5.งบทดลอง รพ.'!B:B,0)),)</f>
        <v>0</v>
      </c>
      <c r="BK276" s="295">
        <f>IFERROR(INDEX('[3]5.งบทดลอง รพ.'!$BG:$BG,MATCH(F:F,'[3]5.งบทดลอง รพ.'!B:B,0)),)</f>
        <v>0</v>
      </c>
      <c r="BL276" s="295">
        <f>IFERROR(INDEX('[3]5.งบทดลอง รพ.'!$BH:$BH,MATCH(F:F,'[3]5.งบทดลอง รพ.'!B:B,0)),)</f>
        <v>0</v>
      </c>
      <c r="BM276" s="295">
        <f>IFERROR(INDEX('[3]5.งบทดลอง รพ.'!$BI:$BI,MATCH(F:F,'[3]5.งบทดลอง รพ.'!B:B,0)),)</f>
        <v>35620</v>
      </c>
      <c r="BN276" s="295">
        <f>IFERROR(INDEX('[3]5.งบทดลอง รพ.'!$BJ:$BJ,MATCH(F:F,'[3]5.งบทดลอง รพ.'!B:B,0)),)</f>
        <v>0</v>
      </c>
      <c r="BO276" s="295">
        <f>IFERROR(INDEX('[3]5.งบทดลอง รพ.'!$BK:$BK,MATCH(F:F,'[3]5.งบทดลอง รพ.'!B:B,0)),)</f>
        <v>53391.75</v>
      </c>
      <c r="BP276" s="295">
        <f>IFERROR(INDEX('[3]5.งบทดลอง รพ.'!$BL:$BL,MATCH(F:F,'[3]5.งบทดลอง รพ.'!B:B,0)),)</f>
        <v>29043.75</v>
      </c>
      <c r="BQ276" s="295">
        <f>IFERROR(INDEX('[3]5.งบทดลอง รพ.'!$BM:$BM,MATCH(F:F,'[3]5.งบทดลอง รพ.'!B:B,0)),)</f>
        <v>0</v>
      </c>
      <c r="BR276" s="295">
        <f>IFERROR(INDEX('[3]5.งบทดลอง รพ.'!$BN:$BN,MATCH(F:F,'[3]5.งบทดลอง รพ.'!B:B,0)),)</f>
        <v>0</v>
      </c>
      <c r="BS276" s="295">
        <f>IFERROR(INDEX('[3]5.งบทดลอง รพ.'!$BO:$BO,MATCH(F:F,'[3]5.งบทดลอง รพ.'!B:B,0)),)</f>
        <v>0</v>
      </c>
      <c r="BT276" s="295">
        <f>IFERROR(INDEX('[3]5.งบทดลอง รพ.'!$BP:$BP,MATCH(F:F,'[3]5.งบทดลอง รพ.'!B:B,0)),)</f>
        <v>10500</v>
      </c>
      <c r="BU276" s="295">
        <f>IFERROR(INDEX('[3]5.งบทดลอง รพ.'!$BQ:$BQ,MATCH(F:F,'[3]5.งบทดลอง รพ.'!B:B,0)),)</f>
        <v>0</v>
      </c>
      <c r="BV276" s="295">
        <f>IFERROR(INDEX('[3]5.งบทดลอง รพ.'!$BR:$BR,MATCH(F:F,'[3]5.งบทดลอง รพ.'!B:B,0)),)</f>
        <v>0</v>
      </c>
      <c r="BW276" s="295">
        <f>IFERROR(INDEX('[3]5.งบทดลอง รพ.'!$BS:$BS,MATCH(F:F,'[3]5.งบทดลอง รพ.'!B:B,0)),)</f>
        <v>0</v>
      </c>
      <c r="BX276" s="295">
        <f>IFERROR(INDEX('[3]5.งบทดลอง รพ.'!$BT:$BT,MATCH(F:F,'[3]5.งบทดลอง รพ.'!B:B,0)),)</f>
        <v>0</v>
      </c>
      <c r="BY276" s="295">
        <f>IFERROR(INDEX('[3]5.งบทดลอง รพ.'!$BU:$BU,MATCH(F:F,'[3]5.งบทดลอง รพ.'!B:B,0)),)</f>
        <v>0</v>
      </c>
      <c r="BZ276" s="295">
        <f>IFERROR(INDEX('[3]5.งบทดลอง รพ.'!$BV:$BV,MATCH(F:F,'[3]5.งบทดลอง รพ.'!B:B,0)),)</f>
        <v>0</v>
      </c>
      <c r="CA276" s="295">
        <f>IFERROR(INDEX('[3]5.งบทดลอง รพ.'!$BW:$BW,MATCH(F:F,'[3]5.งบทดลอง รพ.'!B:B,0)),)</f>
        <v>0</v>
      </c>
      <c r="CB276" s="295">
        <f>IFERROR(INDEX('[3]5.งบทดลอง รพ.'!$BX:$BX,MATCH(F:F,'[3]5.งบทดลอง รพ.'!B:B,0)),)</f>
        <v>0</v>
      </c>
      <c r="CC276" s="506">
        <f t="shared" si="47"/>
        <v>958853.5</v>
      </c>
    </row>
    <row r="277" spans="1:81" s="308" customFormat="1" ht="45">
      <c r="A277" s="307" t="s">
        <v>436</v>
      </c>
      <c r="B277" s="292" t="s">
        <v>45</v>
      </c>
      <c r="C277" s="293" t="s">
        <v>876</v>
      </c>
      <c r="D277" s="294">
        <v>52060</v>
      </c>
      <c r="E277" s="310" t="s">
        <v>877</v>
      </c>
      <c r="F277" s="504" t="s">
        <v>920</v>
      </c>
      <c r="G277" s="505" t="s">
        <v>1873</v>
      </c>
      <c r="H277" s="295">
        <f>IFERROR(INDEX('[3]5.งบทดลอง รพ.'!$D:$D,MATCH(F:F,'[3]5.งบทดลอง รพ.'!B:B,0)),)</f>
        <v>20880</v>
      </c>
      <c r="I277" s="295">
        <f>IFERROR(INDEX('[3]5.งบทดลอง รพ.'!$E:$E,MATCH(F:F,'[3]5.งบทดลอง รพ.'!B:B,0)),)</f>
        <v>0</v>
      </c>
      <c r="J277" s="295">
        <f>IFERROR(INDEX('[3]5.งบทดลอง รพ.'!$F:$F,MATCH(F:F,'[3]5.งบทดลอง รพ.'!B:B,0)),)</f>
        <v>0</v>
      </c>
      <c r="K277" s="295">
        <f>IFERROR(INDEX('[3]5.งบทดลอง รพ.'!$G:$G,MATCH(F:F,'[3]5.งบทดลอง รพ.'!B:B,0)),)</f>
        <v>0</v>
      </c>
      <c r="L277" s="295">
        <f>IFERROR(INDEX('[3]5.งบทดลอง รพ.'!$H:$H,MATCH(F:F,'[3]5.งบทดลอง รพ.'!B:B,0)),)</f>
        <v>0</v>
      </c>
      <c r="M277" s="295">
        <f>IFERROR(INDEX('[3]5.งบทดลอง รพ.'!$I:$I,MATCH(F:F,'[3]5.งบทดลอง รพ.'!B:B,0)),)</f>
        <v>0</v>
      </c>
      <c r="N277" s="295">
        <f>IFERROR(INDEX('[3]5.งบทดลอง รพ.'!$J:$J,MATCH(F:F,'[3]5.งบทดลอง รพ.'!B:B,0)),)</f>
        <v>256913</v>
      </c>
      <c r="O277" s="295">
        <f>IFERROR(INDEX('[3]5.งบทดลอง รพ.'!$K:$K,MATCH(F:F,'[3]5.งบทดลอง รพ.'!B:B,0)),)</f>
        <v>0</v>
      </c>
      <c r="P277" s="295">
        <f>IFERROR(INDEX('[3]5.งบทดลอง รพ.'!$L:$L,MATCH(F:F,'[3]5.งบทดลอง รพ.'!B:B,0)),)</f>
        <v>0</v>
      </c>
      <c r="Q277" s="295">
        <f>IFERROR(INDEX('[3]5.งบทดลอง รพ.'!$M:$M,MATCH(F:F,'[3]5.งบทดลอง รพ.'!B:B,0)),)</f>
        <v>1800</v>
      </c>
      <c r="R277" s="295">
        <f>IFERROR(INDEX('[3]5.งบทดลอง รพ.'!$N:$N,MATCH(F:F,'[3]5.งบทดลอง รพ.'!B:B,0)),)</f>
        <v>0</v>
      </c>
      <c r="S277" s="295">
        <f>IFERROR(INDEX('[3]5.งบทดลอง รพ.'!$O:$O,MATCH(F:F,'[3]5.งบทดลอง รพ.'!B:B,0)),)</f>
        <v>0</v>
      </c>
      <c r="T277" s="295">
        <f>IFERROR(INDEX('[3]5.งบทดลอง รพ.'!$P:$P,MATCH(F:F,'[3]5.งบทดลอง รพ.'!B:B,0)),)</f>
        <v>0</v>
      </c>
      <c r="U277" s="295">
        <f>IFERROR(INDEX('[3]5.งบทดลอง รพ.'!$Q:$Q,MATCH(F:F,'[3]5.งบทดลอง รพ.'!B:B,0)),)</f>
        <v>0</v>
      </c>
      <c r="V277" s="295">
        <f>IFERROR(INDEX('[3]5.งบทดลอง รพ.'!$R:$R,MATCH(F:F,'[3]5.งบทดลอง รพ.'!B:B,0)),)</f>
        <v>0</v>
      </c>
      <c r="W277" s="295">
        <f>IFERROR(INDEX('[3]5.งบทดลอง รพ.'!$S:$S,MATCH(F:F,'[3]5.งบทดลอง รพ.'!B:B,0)),)</f>
        <v>0</v>
      </c>
      <c r="X277" s="295">
        <f>IFERROR(INDEX('[3]5.งบทดลอง รพ.'!$T:$T,MATCH(F:F,'[3]5.งบทดลอง รพ.'!B:B,0)),)</f>
        <v>0</v>
      </c>
      <c r="Y277" s="295">
        <f>IFERROR(INDEX('[3]5.งบทดลอง รพ.'!$U:$U,MATCH(F:F,'[3]5.งบทดลอง รพ.'!B:B,0)),)</f>
        <v>0</v>
      </c>
      <c r="Z277" s="295">
        <f>IFERROR(INDEX('[3]5.งบทดลอง รพ.'!$V:$V,MATCH(F:F,'[3]5.งบทดลอง รพ.'!B:B,0)),)</f>
        <v>6351</v>
      </c>
      <c r="AA277" s="295">
        <f>IFERROR(INDEX('[3]5.งบทดลอง รพ.'!$W:$W,MATCH(F:F,'[3]5.งบทดลอง รพ.'!B:B,0)),)</f>
        <v>0</v>
      </c>
      <c r="AB277" s="295">
        <f>IFERROR(INDEX('[3]5.งบทดลอง รพ.'!$X:$X,MATCH(F:F,'[3]5.งบทดลอง รพ.'!B:B,0)),)</f>
        <v>0</v>
      </c>
      <c r="AC277" s="295">
        <f>IFERROR(INDEX('[3]5.งบทดลอง รพ.'!$Y:$Y,MATCH(F:F,'[3]5.งบทดลอง รพ.'!B:B,0)),)</f>
        <v>0</v>
      </c>
      <c r="AD277" s="295">
        <f>IFERROR(INDEX('[3]5.งบทดลอง รพ.'!$Z:$Z,MATCH(F:F,'[3]5.งบทดลอง รพ.'!B:B,0)),)</f>
        <v>0</v>
      </c>
      <c r="AE277" s="295">
        <f>IFERROR(INDEX('[3]5.งบทดลอง รพ.'!$AA:$AA,MATCH(F:F,'[3]5.งบทดลอง รพ.'!B:B,0)),)</f>
        <v>0</v>
      </c>
      <c r="AF277" s="295">
        <f>IFERROR(INDEX('[3]5.งบทดลอง รพ.'!$AB:$AB,MATCH(F:F,'[3]5.งบทดลอง รพ.'!B:B,0)),)</f>
        <v>0</v>
      </c>
      <c r="AG277" s="295">
        <f>IFERROR(INDEX('[3]5.งบทดลอง รพ.'!$AC:$AC,MATCH(F:F,'[3]5.งบทดลอง รพ.'!B:B,0)),)</f>
        <v>0</v>
      </c>
      <c r="AH277" s="295">
        <f>IFERROR(INDEX('[3]5.งบทดลอง รพ.'!$AD:$AD,MATCH(F:F,'[3]5.งบทดลอง รพ.'!B:B,0)),)</f>
        <v>0</v>
      </c>
      <c r="AI277" s="295">
        <f>IFERROR(INDEX('[3]5.งบทดลอง รพ.'!$AE:$AE,MATCH(F:F,'[3]5.งบทดลอง รพ.'!B:B,0)),)</f>
        <v>104251</v>
      </c>
      <c r="AJ277" s="295">
        <f>IFERROR(INDEX('[3]5.งบทดลอง รพ.'!$AF:$AF,MATCH(F:F,'[3]5.งบทดลอง รพ.'!B:B,0)),)</f>
        <v>0</v>
      </c>
      <c r="AK277" s="295">
        <f>IFERROR(INDEX('[3]5.งบทดลอง รพ.'!$AG:$AG,MATCH(F:F,'[3]5.งบทดลอง รพ.'!B:B,0)),)</f>
        <v>0</v>
      </c>
      <c r="AL277" s="295">
        <f>IFERROR(INDEX('[3]5.งบทดลอง รพ.'!$AH:$AH,MATCH(F:F,'[3]5.งบทดลอง รพ.'!B:B,0)),)</f>
        <v>0</v>
      </c>
      <c r="AM277" s="295">
        <f>IFERROR(INDEX('[3]5.งบทดลอง รพ.'!$AI:$AI,MATCH(F:F,'[3]5.งบทดลอง รพ.'!B:B,0)),)</f>
        <v>0</v>
      </c>
      <c r="AN277" s="295">
        <f>IFERROR(INDEX('[3]5.งบทดลอง รพ.'!$AJ:$AJ,MATCH(F:F,'[3]5.งบทดลอง รพ.'!B:B,0)),)</f>
        <v>0</v>
      </c>
      <c r="AO277" s="295">
        <f>IFERROR(INDEX('[3]5.งบทดลอง รพ.'!$AK:$AK,MATCH(F:F,'[3]5.งบทดลอง รพ.'!B:B,0)),)</f>
        <v>0</v>
      </c>
      <c r="AP277" s="295">
        <f>IFERROR(INDEX('[3]5.งบทดลอง รพ.'!$AL:$AL,MATCH(F:F,'[3]5.งบทดลอง รพ.'!B:B,0)),)</f>
        <v>0</v>
      </c>
      <c r="AQ277" s="295">
        <f>IFERROR(INDEX('[3]5.งบทดลอง รพ.'!$AM:$AM,MATCH(F:F,'[3]5.งบทดลอง รพ.'!B:B,0)),)</f>
        <v>0</v>
      </c>
      <c r="AR277" s="295">
        <f>IFERROR(INDEX('[3]5.งบทดลอง รพ.'!$AN:$AN,MATCH(F:F,'[3]5.งบทดลอง รพ.'!B:B,0)),)</f>
        <v>0</v>
      </c>
      <c r="AS277" s="295">
        <f>IFERROR(INDEX('[3]5.งบทดลอง รพ.'!$AO:$AO,MATCH(F:F,'[3]5.งบทดลอง รพ.'!B:B,0)),)</f>
        <v>0</v>
      </c>
      <c r="AT277" s="295">
        <f>IFERROR(INDEX('[3]5.งบทดลอง รพ.'!$AP:$AP,MATCH(F:F,'[3]5.งบทดลอง รพ.'!B:B,0)),)</f>
        <v>0</v>
      </c>
      <c r="AU277" s="295">
        <f>IFERROR(INDEX('[3]5.งบทดลอง รพ.'!$AQ:$AQ,MATCH(F:F,'[3]5.งบทดลอง รพ.'!B:B,0)),)</f>
        <v>13700</v>
      </c>
      <c r="AV277" s="295">
        <f>IFERROR(INDEX('[3]5.งบทดลอง รพ.'!$AR:$AR,MATCH(F:F,'[3]5.งบทดลอง รพ.'!B:B,0)),)</f>
        <v>0</v>
      </c>
      <c r="AW277" s="295">
        <f>IFERROR(INDEX('[3]5.งบทดลอง รพ.'!$AS:$AS,MATCH(F:F,'[3]5.งบทดลอง รพ.'!B:B,0)),)</f>
        <v>0</v>
      </c>
      <c r="AX277" s="295">
        <f>IFERROR(INDEX('[3]5.งบทดลอง รพ.'!$AT:$AT,MATCH(F:F,'[3]5.งบทดลอง รพ.'!B:B,0)),)</f>
        <v>0</v>
      </c>
      <c r="AY277" s="295">
        <f>IFERROR(INDEX('[3]5.งบทดลอง รพ.'!$AU:$AU,MATCH(F:F,'[3]5.งบทดลอง รพ.'!B:B,0)),)</f>
        <v>0</v>
      </c>
      <c r="AZ277" s="295">
        <f>IFERROR(INDEX('[3]5.งบทดลอง รพ.'!$AV:$AV,MATCH(F:F,'[3]5.งบทดลอง รพ.'!B:B,0)),)</f>
        <v>0</v>
      </c>
      <c r="BA277" s="295">
        <f>IFERROR(INDEX('[3]5.งบทดลอง รพ.'!$AW:$AW,MATCH(F:F,'[3]5.งบทดลอง รพ.'!B:B,0)),)</f>
        <v>0</v>
      </c>
      <c r="BB277" s="295">
        <f>IFERROR(INDEX('[3]5.งบทดลอง รพ.'!$AX:$AX,MATCH(F:F,'[3]5.งบทดลอง รพ.'!B:B,0)),)</f>
        <v>48725</v>
      </c>
      <c r="BC277" s="295">
        <f>IFERROR(INDEX('[3]5.งบทดลอง รพ.'!$AY:$AY,MATCH(F:F,'[3]5.งบทดลอง รพ.'!B:B,0)),)</f>
        <v>8000</v>
      </c>
      <c r="BD277" s="295">
        <f>IFERROR(INDEX('[3]5.งบทดลอง รพ.'!$AZ:$AZ,MATCH(F:F,'[3]5.งบทดลอง รพ.'!B:B,0)),)</f>
        <v>0</v>
      </c>
      <c r="BE277" s="295">
        <f>IFERROR(INDEX('[3]5.งบทดลอง รพ.'!$BA:$BA,MATCH(F:F,'[3]5.งบทดลอง รพ.'!B:B,0)),)</f>
        <v>0</v>
      </c>
      <c r="BF277" s="295">
        <f>IFERROR(INDEX('[3]5.งบทดลอง รพ.'!$BB:$BB,MATCH(F:F,'[3]5.งบทดลอง รพ.'!B:B,0)),)</f>
        <v>0</v>
      </c>
      <c r="BG277" s="295">
        <f>IFERROR(INDEX('[3]5.งบทดลอง รพ.'!$BC:$BC,MATCH(F:F,'[3]5.งบทดลอง รพ.'!B:B,0)),)</f>
        <v>0</v>
      </c>
      <c r="BH277" s="295">
        <f>IFERROR(INDEX('[3]5.งบทดลอง รพ.'!$BD:$BD,MATCH(F:F,'[3]5.งบทดลอง รพ.'!B:B,0)),)</f>
        <v>0</v>
      </c>
      <c r="BI277" s="295">
        <f>IFERROR(INDEX('[3]5.งบทดลอง รพ.'!$BE:$BE,MATCH(F:F,'[3]5.งบทดลอง รพ.'!B:B,0)),)</f>
        <v>0</v>
      </c>
      <c r="BJ277" s="295">
        <f>IFERROR(INDEX('[3]5.งบทดลอง รพ.'!$BF:$BF,MATCH(F:F,'[3]5.งบทดลอง รพ.'!B:B,0)),)</f>
        <v>0</v>
      </c>
      <c r="BK277" s="295">
        <f>IFERROR(INDEX('[3]5.งบทดลอง รพ.'!$BG:$BG,MATCH(F:F,'[3]5.งบทดลอง รพ.'!B:B,0)),)</f>
        <v>0</v>
      </c>
      <c r="BL277" s="295">
        <f>IFERROR(INDEX('[3]5.งบทดลอง รพ.'!$BH:$BH,MATCH(F:F,'[3]5.งบทดลอง รพ.'!B:B,0)),)</f>
        <v>0</v>
      </c>
      <c r="BM277" s="295">
        <f>IFERROR(INDEX('[3]5.งบทดลอง รพ.'!$BI:$BI,MATCH(F:F,'[3]5.งบทดลอง รพ.'!B:B,0)),)</f>
        <v>32061</v>
      </c>
      <c r="BN277" s="295">
        <f>IFERROR(INDEX('[3]5.งบทดลอง รพ.'!$BJ:$BJ,MATCH(F:F,'[3]5.งบทดลอง รพ.'!B:B,0)),)</f>
        <v>0</v>
      </c>
      <c r="BO277" s="295">
        <f>IFERROR(INDEX('[3]5.งบทดลอง รพ.'!$BK:$BK,MATCH(F:F,'[3]5.งบทดลอง รพ.'!B:B,0)),)</f>
        <v>8430.5</v>
      </c>
      <c r="BP277" s="295">
        <f>IFERROR(INDEX('[3]5.งบทดลอง รพ.'!$BL:$BL,MATCH(F:F,'[3]5.งบทดลอง รพ.'!B:B,0)),)</f>
        <v>0</v>
      </c>
      <c r="BQ277" s="295">
        <f>IFERROR(INDEX('[3]5.งบทดลอง รพ.'!$BM:$BM,MATCH(F:F,'[3]5.งบทดลอง รพ.'!B:B,0)),)</f>
        <v>0</v>
      </c>
      <c r="BR277" s="295">
        <f>IFERROR(INDEX('[3]5.งบทดลอง รพ.'!$BN:$BN,MATCH(F:F,'[3]5.งบทดลอง รพ.'!B:B,0)),)</f>
        <v>0</v>
      </c>
      <c r="BS277" s="295">
        <f>IFERROR(INDEX('[3]5.งบทดลอง รพ.'!$BO:$BO,MATCH(F:F,'[3]5.งบทดลอง รพ.'!B:B,0)),)</f>
        <v>0</v>
      </c>
      <c r="BT277" s="295">
        <f>IFERROR(INDEX('[3]5.งบทดลอง รพ.'!$BP:$BP,MATCH(F:F,'[3]5.งบทดลอง รพ.'!B:B,0)),)</f>
        <v>33550</v>
      </c>
      <c r="BU277" s="295">
        <f>IFERROR(INDEX('[3]5.งบทดลอง รพ.'!$BQ:$BQ,MATCH(F:F,'[3]5.งบทดลอง รพ.'!B:B,0)),)</f>
        <v>0</v>
      </c>
      <c r="BV277" s="295">
        <f>IFERROR(INDEX('[3]5.งบทดลอง รพ.'!$BR:$BR,MATCH(F:F,'[3]5.งบทดลอง รพ.'!B:B,0)),)</f>
        <v>0</v>
      </c>
      <c r="BW277" s="295">
        <f>IFERROR(INDEX('[3]5.งบทดลอง รพ.'!$BS:$BS,MATCH(F:F,'[3]5.งบทดลอง รพ.'!B:B,0)),)</f>
        <v>0</v>
      </c>
      <c r="BX277" s="295">
        <f>IFERROR(INDEX('[3]5.งบทดลอง รพ.'!$BT:$BT,MATCH(F:F,'[3]5.งบทดลอง รพ.'!B:B,0)),)</f>
        <v>0</v>
      </c>
      <c r="BY277" s="295">
        <f>IFERROR(INDEX('[3]5.งบทดลอง รพ.'!$BU:$BU,MATCH(F:F,'[3]5.งบทดลอง รพ.'!B:B,0)),)</f>
        <v>3000</v>
      </c>
      <c r="BZ277" s="295">
        <f>IFERROR(INDEX('[3]5.งบทดลอง รพ.'!$BV:$BV,MATCH(F:F,'[3]5.งบทดลอง รพ.'!B:B,0)),)</f>
        <v>0</v>
      </c>
      <c r="CA277" s="295">
        <f>IFERROR(INDEX('[3]5.งบทดลอง รพ.'!$BW:$BW,MATCH(F:F,'[3]5.งบทดลอง รพ.'!B:B,0)),)</f>
        <v>0</v>
      </c>
      <c r="CB277" s="295">
        <f>IFERROR(INDEX('[3]5.งบทดลอง รพ.'!$BX:$BX,MATCH(F:F,'[3]5.งบทดลอง รพ.'!B:B,0)),)</f>
        <v>0</v>
      </c>
      <c r="CC277" s="506">
        <f t="shared" si="47"/>
        <v>537661.5</v>
      </c>
    </row>
    <row r="278" spans="1:81" s="308" customFormat="1" ht="45">
      <c r="A278" s="307" t="s">
        <v>436</v>
      </c>
      <c r="B278" s="292" t="s">
        <v>45</v>
      </c>
      <c r="C278" s="293" t="s">
        <v>876</v>
      </c>
      <c r="D278" s="294">
        <v>52060</v>
      </c>
      <c r="E278" s="310" t="s">
        <v>877</v>
      </c>
      <c r="F278" s="504" t="s">
        <v>921</v>
      </c>
      <c r="G278" s="505" t="s">
        <v>922</v>
      </c>
      <c r="H278" s="295">
        <f>IFERROR(INDEX('[3]5.งบทดลอง รพ.'!$D:$D,MATCH(F:F,'[3]5.งบทดลอง รพ.'!B:B,0)),)</f>
        <v>0</v>
      </c>
      <c r="I278" s="295">
        <f>IFERROR(INDEX('[3]5.งบทดลอง รพ.'!$E:$E,MATCH(F:F,'[3]5.งบทดลอง รพ.'!B:B,0)),)</f>
        <v>0</v>
      </c>
      <c r="J278" s="295">
        <f>IFERROR(INDEX('[3]5.งบทดลอง รพ.'!$F:$F,MATCH(F:F,'[3]5.งบทดลอง รพ.'!B:B,0)),)</f>
        <v>0</v>
      </c>
      <c r="K278" s="295">
        <f>IFERROR(INDEX('[3]5.งบทดลอง รพ.'!$G:$G,MATCH(F:F,'[3]5.งบทดลอง รพ.'!B:B,0)),)</f>
        <v>0</v>
      </c>
      <c r="L278" s="295">
        <f>IFERROR(INDEX('[3]5.งบทดลอง รพ.'!$H:$H,MATCH(F:F,'[3]5.งบทดลอง รพ.'!B:B,0)),)</f>
        <v>0</v>
      </c>
      <c r="M278" s="295">
        <f>IFERROR(INDEX('[3]5.งบทดลอง รพ.'!$I:$I,MATCH(F:F,'[3]5.งบทดลอง รพ.'!B:B,0)),)</f>
        <v>0</v>
      </c>
      <c r="N278" s="295">
        <f>IFERROR(INDEX('[3]5.งบทดลอง รพ.'!$J:$J,MATCH(F:F,'[3]5.งบทดลอง รพ.'!B:B,0)),)</f>
        <v>0</v>
      </c>
      <c r="O278" s="295">
        <f>IFERROR(INDEX('[3]5.งบทดลอง รพ.'!$K:$K,MATCH(F:F,'[3]5.งบทดลอง รพ.'!B:B,0)),)</f>
        <v>0</v>
      </c>
      <c r="P278" s="295">
        <f>IFERROR(INDEX('[3]5.งบทดลอง รพ.'!$L:$L,MATCH(F:F,'[3]5.งบทดลอง รพ.'!B:B,0)),)</f>
        <v>29781</v>
      </c>
      <c r="Q278" s="295">
        <f>IFERROR(INDEX('[3]5.งบทดลอง รพ.'!$M:$M,MATCH(F:F,'[3]5.งบทดลอง รพ.'!B:B,0)),)</f>
        <v>0</v>
      </c>
      <c r="R278" s="295">
        <f>IFERROR(INDEX('[3]5.งบทดลอง รพ.'!$N:$N,MATCH(F:F,'[3]5.งบทดลอง รพ.'!B:B,0)),)</f>
        <v>0</v>
      </c>
      <c r="S278" s="295">
        <f>IFERROR(INDEX('[3]5.งบทดลอง รพ.'!$O:$O,MATCH(F:F,'[3]5.งบทดลอง รพ.'!B:B,0)),)</f>
        <v>0</v>
      </c>
      <c r="T278" s="295">
        <f>IFERROR(INDEX('[3]5.งบทดลอง รพ.'!$P:$P,MATCH(F:F,'[3]5.งบทดลอง รพ.'!B:B,0)),)</f>
        <v>0</v>
      </c>
      <c r="U278" s="295">
        <f>IFERROR(INDEX('[3]5.งบทดลอง รพ.'!$Q:$Q,MATCH(F:F,'[3]5.งบทดลอง รพ.'!B:B,0)),)</f>
        <v>0</v>
      </c>
      <c r="V278" s="295">
        <f>IFERROR(INDEX('[3]5.งบทดลอง รพ.'!$R:$R,MATCH(F:F,'[3]5.งบทดลอง รพ.'!B:B,0)),)</f>
        <v>0</v>
      </c>
      <c r="W278" s="295">
        <f>IFERROR(INDEX('[3]5.งบทดลอง รพ.'!$S:$S,MATCH(F:F,'[3]5.งบทดลอง รพ.'!B:B,0)),)</f>
        <v>0</v>
      </c>
      <c r="X278" s="295">
        <f>IFERROR(INDEX('[3]5.งบทดลอง รพ.'!$T:$T,MATCH(F:F,'[3]5.งบทดลอง รพ.'!B:B,0)),)</f>
        <v>0</v>
      </c>
      <c r="Y278" s="295">
        <f>IFERROR(INDEX('[3]5.งบทดลอง รพ.'!$U:$U,MATCH(F:F,'[3]5.งบทดลอง รพ.'!B:B,0)),)</f>
        <v>0</v>
      </c>
      <c r="Z278" s="295">
        <f>IFERROR(INDEX('[3]5.งบทดลอง รพ.'!$V:$V,MATCH(F:F,'[3]5.งบทดลอง รพ.'!B:B,0)),)</f>
        <v>0</v>
      </c>
      <c r="AA278" s="295">
        <f>IFERROR(INDEX('[3]5.งบทดลอง รพ.'!$W:$W,MATCH(F:F,'[3]5.งบทดลอง รพ.'!B:B,0)),)</f>
        <v>0</v>
      </c>
      <c r="AB278" s="295">
        <f>IFERROR(INDEX('[3]5.งบทดลอง รพ.'!$X:$X,MATCH(F:F,'[3]5.งบทดลอง รพ.'!B:B,0)),)</f>
        <v>0</v>
      </c>
      <c r="AC278" s="295">
        <f>IFERROR(INDEX('[3]5.งบทดลอง รพ.'!$Y:$Y,MATCH(F:F,'[3]5.งบทดลอง รพ.'!B:B,0)),)</f>
        <v>0</v>
      </c>
      <c r="AD278" s="295">
        <f>IFERROR(INDEX('[3]5.งบทดลอง รพ.'!$Z:$Z,MATCH(F:F,'[3]5.งบทดลอง รพ.'!B:B,0)),)</f>
        <v>0</v>
      </c>
      <c r="AE278" s="295">
        <f>IFERROR(INDEX('[3]5.งบทดลอง รพ.'!$AA:$AA,MATCH(F:F,'[3]5.งบทดลอง รพ.'!B:B,0)),)</f>
        <v>0</v>
      </c>
      <c r="AF278" s="295">
        <f>IFERROR(INDEX('[3]5.งบทดลอง รพ.'!$AB:$AB,MATCH(F:F,'[3]5.งบทดลอง รพ.'!B:B,0)),)</f>
        <v>0</v>
      </c>
      <c r="AG278" s="295">
        <f>IFERROR(INDEX('[3]5.งบทดลอง รพ.'!$AC:$AC,MATCH(F:F,'[3]5.งบทดลอง รพ.'!B:B,0)),)</f>
        <v>0</v>
      </c>
      <c r="AH278" s="295">
        <f>IFERROR(INDEX('[3]5.งบทดลอง รพ.'!$AD:$AD,MATCH(F:F,'[3]5.งบทดลอง รพ.'!B:B,0)),)</f>
        <v>0</v>
      </c>
      <c r="AI278" s="295">
        <f>IFERROR(INDEX('[3]5.งบทดลอง รพ.'!$AE:$AE,MATCH(F:F,'[3]5.งบทดลอง รพ.'!B:B,0)),)</f>
        <v>0</v>
      </c>
      <c r="AJ278" s="295">
        <f>IFERROR(INDEX('[3]5.งบทดลอง รพ.'!$AF:$AF,MATCH(F:F,'[3]5.งบทดลอง รพ.'!B:B,0)),)</f>
        <v>0</v>
      </c>
      <c r="AK278" s="295">
        <f>IFERROR(INDEX('[3]5.งบทดลอง รพ.'!$AG:$AG,MATCH(F:F,'[3]5.งบทดลอง รพ.'!B:B,0)),)</f>
        <v>0</v>
      </c>
      <c r="AL278" s="295">
        <f>IFERROR(INDEX('[3]5.งบทดลอง รพ.'!$AH:$AH,MATCH(F:F,'[3]5.งบทดลอง รพ.'!B:B,0)),)</f>
        <v>0</v>
      </c>
      <c r="AM278" s="295">
        <f>IFERROR(INDEX('[3]5.งบทดลอง รพ.'!$AI:$AI,MATCH(F:F,'[3]5.งบทดลอง รพ.'!B:B,0)),)</f>
        <v>0</v>
      </c>
      <c r="AN278" s="295">
        <f>IFERROR(INDEX('[3]5.งบทดลอง รพ.'!$AJ:$AJ,MATCH(F:F,'[3]5.งบทดลอง รพ.'!B:B,0)),)</f>
        <v>0</v>
      </c>
      <c r="AO278" s="295">
        <f>IFERROR(INDEX('[3]5.งบทดลอง รพ.'!$AK:$AK,MATCH(F:F,'[3]5.งบทดลอง รพ.'!B:B,0)),)</f>
        <v>0</v>
      </c>
      <c r="AP278" s="295">
        <f>IFERROR(INDEX('[3]5.งบทดลอง รพ.'!$AL:$AL,MATCH(F:F,'[3]5.งบทดลอง รพ.'!B:B,0)),)</f>
        <v>0</v>
      </c>
      <c r="AQ278" s="295">
        <f>IFERROR(INDEX('[3]5.งบทดลอง รพ.'!$AM:$AM,MATCH(F:F,'[3]5.งบทดลอง รพ.'!B:B,0)),)</f>
        <v>0</v>
      </c>
      <c r="AR278" s="295">
        <f>IFERROR(INDEX('[3]5.งบทดลอง รพ.'!$AN:$AN,MATCH(F:F,'[3]5.งบทดลอง รพ.'!B:B,0)),)</f>
        <v>0</v>
      </c>
      <c r="AS278" s="295">
        <f>IFERROR(INDEX('[3]5.งบทดลอง รพ.'!$AO:$AO,MATCH(F:F,'[3]5.งบทดลอง รพ.'!B:B,0)),)</f>
        <v>0</v>
      </c>
      <c r="AT278" s="295">
        <f>IFERROR(INDEX('[3]5.งบทดลอง รพ.'!$AP:$AP,MATCH(F:F,'[3]5.งบทดลอง รพ.'!B:B,0)),)</f>
        <v>0</v>
      </c>
      <c r="AU278" s="295">
        <f>IFERROR(INDEX('[3]5.งบทดลอง รพ.'!$AQ:$AQ,MATCH(F:F,'[3]5.งบทดลอง รพ.'!B:B,0)),)</f>
        <v>0</v>
      </c>
      <c r="AV278" s="295">
        <f>IFERROR(INDEX('[3]5.งบทดลอง รพ.'!$AR:$AR,MATCH(F:F,'[3]5.งบทดลอง รพ.'!B:B,0)),)</f>
        <v>0</v>
      </c>
      <c r="AW278" s="295">
        <f>IFERROR(INDEX('[3]5.งบทดลอง รพ.'!$AS:$AS,MATCH(F:F,'[3]5.งบทดลอง รพ.'!B:B,0)),)</f>
        <v>0</v>
      </c>
      <c r="AX278" s="295">
        <f>IFERROR(INDEX('[3]5.งบทดลอง รพ.'!$AT:$AT,MATCH(F:F,'[3]5.งบทดลอง รพ.'!B:B,0)),)</f>
        <v>0</v>
      </c>
      <c r="AY278" s="295">
        <f>IFERROR(INDEX('[3]5.งบทดลอง รพ.'!$AU:$AU,MATCH(F:F,'[3]5.งบทดลอง รพ.'!B:B,0)),)</f>
        <v>0</v>
      </c>
      <c r="AZ278" s="295">
        <f>IFERROR(INDEX('[3]5.งบทดลอง รพ.'!$AV:$AV,MATCH(F:F,'[3]5.งบทดลอง รพ.'!B:B,0)),)</f>
        <v>0</v>
      </c>
      <c r="BA278" s="295">
        <f>IFERROR(INDEX('[3]5.งบทดลอง รพ.'!$AW:$AW,MATCH(F:F,'[3]5.งบทดลอง รพ.'!B:B,0)),)</f>
        <v>0</v>
      </c>
      <c r="BB278" s="295">
        <f>IFERROR(INDEX('[3]5.งบทดลอง รพ.'!$AX:$AX,MATCH(F:F,'[3]5.งบทดลอง รพ.'!B:B,0)),)</f>
        <v>0</v>
      </c>
      <c r="BC278" s="295">
        <f>IFERROR(INDEX('[3]5.งบทดลอง รพ.'!$AY:$AY,MATCH(F:F,'[3]5.งบทดลอง รพ.'!B:B,0)),)</f>
        <v>0</v>
      </c>
      <c r="BD278" s="295">
        <f>IFERROR(INDEX('[3]5.งบทดลอง รพ.'!$AZ:$AZ,MATCH(F:F,'[3]5.งบทดลอง รพ.'!B:B,0)),)</f>
        <v>0</v>
      </c>
      <c r="BE278" s="295">
        <f>IFERROR(INDEX('[3]5.งบทดลอง รพ.'!$BA:$BA,MATCH(F:F,'[3]5.งบทดลอง รพ.'!B:B,0)),)</f>
        <v>0</v>
      </c>
      <c r="BF278" s="295">
        <f>IFERROR(INDEX('[3]5.งบทดลอง รพ.'!$BB:$BB,MATCH(F:F,'[3]5.งบทดลอง รพ.'!B:B,0)),)</f>
        <v>0</v>
      </c>
      <c r="BG278" s="295">
        <f>IFERROR(INDEX('[3]5.งบทดลอง รพ.'!$BC:$BC,MATCH(F:F,'[3]5.งบทดลอง รพ.'!B:B,0)),)</f>
        <v>0</v>
      </c>
      <c r="BH278" s="295">
        <f>IFERROR(INDEX('[3]5.งบทดลอง รพ.'!$BD:$BD,MATCH(F:F,'[3]5.งบทดลอง รพ.'!B:B,0)),)</f>
        <v>0</v>
      </c>
      <c r="BI278" s="295">
        <f>IFERROR(INDEX('[3]5.งบทดลอง รพ.'!$BE:$BE,MATCH(F:F,'[3]5.งบทดลอง รพ.'!B:B,0)),)</f>
        <v>0</v>
      </c>
      <c r="BJ278" s="295">
        <f>IFERROR(INDEX('[3]5.งบทดลอง รพ.'!$BF:$BF,MATCH(F:F,'[3]5.งบทดลอง รพ.'!B:B,0)),)</f>
        <v>0</v>
      </c>
      <c r="BK278" s="295">
        <f>IFERROR(INDEX('[3]5.งบทดลอง รพ.'!$BG:$BG,MATCH(F:F,'[3]5.งบทดลอง รพ.'!B:B,0)),)</f>
        <v>0</v>
      </c>
      <c r="BL278" s="295">
        <f>IFERROR(INDEX('[3]5.งบทดลอง รพ.'!$BH:$BH,MATCH(F:F,'[3]5.งบทดลอง รพ.'!B:B,0)),)</f>
        <v>0</v>
      </c>
      <c r="BM278" s="295">
        <f>IFERROR(INDEX('[3]5.งบทดลอง รพ.'!$BI:$BI,MATCH(F:F,'[3]5.งบทดลอง รพ.'!B:B,0)),)</f>
        <v>0</v>
      </c>
      <c r="BN278" s="295">
        <f>IFERROR(INDEX('[3]5.งบทดลอง รพ.'!$BJ:$BJ,MATCH(F:F,'[3]5.งบทดลอง รพ.'!B:B,0)),)</f>
        <v>0</v>
      </c>
      <c r="BO278" s="295">
        <f>IFERROR(INDEX('[3]5.งบทดลอง รพ.'!$BK:$BK,MATCH(F:F,'[3]5.งบทดลอง รพ.'!B:B,0)),)</f>
        <v>0</v>
      </c>
      <c r="BP278" s="295">
        <f>IFERROR(INDEX('[3]5.งบทดลอง รพ.'!$BL:$BL,MATCH(F:F,'[3]5.งบทดลอง รพ.'!B:B,0)),)</f>
        <v>0</v>
      </c>
      <c r="BQ278" s="295">
        <f>IFERROR(INDEX('[3]5.งบทดลอง รพ.'!$BM:$BM,MATCH(F:F,'[3]5.งบทดลอง รพ.'!B:B,0)),)</f>
        <v>0</v>
      </c>
      <c r="BR278" s="295">
        <f>IFERROR(INDEX('[3]5.งบทดลอง รพ.'!$BN:$BN,MATCH(F:F,'[3]5.งบทดลอง รพ.'!B:B,0)),)</f>
        <v>0</v>
      </c>
      <c r="BS278" s="295">
        <f>IFERROR(INDEX('[3]5.งบทดลอง รพ.'!$BO:$BO,MATCH(F:F,'[3]5.งบทดลอง รพ.'!B:B,0)),)</f>
        <v>0</v>
      </c>
      <c r="BT278" s="295">
        <f>IFERROR(INDEX('[3]5.งบทดลอง รพ.'!$BP:$BP,MATCH(F:F,'[3]5.งบทดลอง รพ.'!B:B,0)),)</f>
        <v>0</v>
      </c>
      <c r="BU278" s="295">
        <f>IFERROR(INDEX('[3]5.งบทดลอง รพ.'!$BQ:$BQ,MATCH(F:F,'[3]5.งบทดลอง รพ.'!B:B,0)),)</f>
        <v>0</v>
      </c>
      <c r="BV278" s="295">
        <f>IFERROR(INDEX('[3]5.งบทดลอง รพ.'!$BR:$BR,MATCH(F:F,'[3]5.งบทดลอง รพ.'!B:B,0)),)</f>
        <v>0</v>
      </c>
      <c r="BW278" s="295">
        <f>IFERROR(INDEX('[3]5.งบทดลอง รพ.'!$BS:$BS,MATCH(F:F,'[3]5.งบทดลอง รพ.'!B:B,0)),)</f>
        <v>0</v>
      </c>
      <c r="BX278" s="295">
        <f>IFERROR(INDEX('[3]5.งบทดลอง รพ.'!$BT:$BT,MATCH(F:F,'[3]5.งบทดลอง รพ.'!B:B,0)),)</f>
        <v>0</v>
      </c>
      <c r="BY278" s="295">
        <f>IFERROR(INDEX('[3]5.งบทดลอง รพ.'!$BU:$BU,MATCH(F:F,'[3]5.งบทดลอง รพ.'!B:B,0)),)</f>
        <v>0</v>
      </c>
      <c r="BZ278" s="295">
        <f>IFERROR(INDEX('[3]5.งบทดลอง รพ.'!$BV:$BV,MATCH(F:F,'[3]5.งบทดลอง รพ.'!B:B,0)),)</f>
        <v>0</v>
      </c>
      <c r="CA278" s="295">
        <f>IFERROR(INDEX('[3]5.งบทดลอง รพ.'!$BW:$BW,MATCH(F:F,'[3]5.งบทดลอง รพ.'!B:B,0)),)</f>
        <v>0</v>
      </c>
      <c r="CB278" s="295">
        <f>IFERROR(INDEX('[3]5.งบทดลอง รพ.'!$BX:$BX,MATCH(F:F,'[3]5.งบทดลอง รพ.'!B:B,0)),)</f>
        <v>0</v>
      </c>
      <c r="CC278" s="506">
        <f t="shared" si="47"/>
        <v>29781</v>
      </c>
    </row>
    <row r="279" spans="1:81" s="308" customFormat="1" ht="45">
      <c r="A279" s="307" t="s">
        <v>436</v>
      </c>
      <c r="B279" s="292" t="s">
        <v>45</v>
      </c>
      <c r="C279" s="293" t="s">
        <v>876</v>
      </c>
      <c r="D279" s="294">
        <v>52060</v>
      </c>
      <c r="E279" s="310" t="s">
        <v>877</v>
      </c>
      <c r="F279" s="504" t="s">
        <v>923</v>
      </c>
      <c r="G279" s="505" t="s">
        <v>924</v>
      </c>
      <c r="H279" s="295">
        <f>IFERROR(INDEX('[3]5.งบทดลอง รพ.'!$D:$D,MATCH(F:F,'[3]5.งบทดลอง รพ.'!B:B,0)),)</f>
        <v>0</v>
      </c>
      <c r="I279" s="295">
        <f>IFERROR(INDEX('[3]5.งบทดลอง รพ.'!$E:$E,MATCH(F:F,'[3]5.งบทดลอง รพ.'!B:B,0)),)</f>
        <v>0</v>
      </c>
      <c r="J279" s="295">
        <f>IFERROR(INDEX('[3]5.งบทดลอง รพ.'!$F:$F,MATCH(F:F,'[3]5.งบทดลอง รพ.'!B:B,0)),)</f>
        <v>0</v>
      </c>
      <c r="K279" s="295">
        <f>IFERROR(INDEX('[3]5.งบทดลอง รพ.'!$G:$G,MATCH(F:F,'[3]5.งบทดลอง รพ.'!B:B,0)),)</f>
        <v>0</v>
      </c>
      <c r="L279" s="295">
        <f>IFERROR(INDEX('[3]5.งบทดลอง รพ.'!$H:$H,MATCH(F:F,'[3]5.งบทดลอง รพ.'!B:B,0)),)</f>
        <v>0</v>
      </c>
      <c r="M279" s="295">
        <f>IFERROR(INDEX('[3]5.งบทดลอง รพ.'!$I:$I,MATCH(F:F,'[3]5.งบทดลอง รพ.'!B:B,0)),)</f>
        <v>0</v>
      </c>
      <c r="N279" s="295">
        <f>IFERROR(INDEX('[3]5.งบทดลอง รพ.'!$J:$J,MATCH(F:F,'[3]5.งบทดลอง รพ.'!B:B,0)),)</f>
        <v>0</v>
      </c>
      <c r="O279" s="295">
        <f>IFERROR(INDEX('[3]5.งบทดลอง รพ.'!$K:$K,MATCH(F:F,'[3]5.งบทดลอง รพ.'!B:B,0)),)</f>
        <v>0</v>
      </c>
      <c r="P279" s="295">
        <f>IFERROR(INDEX('[3]5.งบทดลอง รพ.'!$L:$L,MATCH(F:F,'[3]5.งบทดลอง รพ.'!B:B,0)),)</f>
        <v>0</v>
      </c>
      <c r="Q279" s="295">
        <f>IFERROR(INDEX('[3]5.งบทดลอง รพ.'!$M:$M,MATCH(F:F,'[3]5.งบทดลอง รพ.'!B:B,0)),)</f>
        <v>0</v>
      </c>
      <c r="R279" s="295">
        <f>IFERROR(INDEX('[3]5.งบทดลอง รพ.'!$N:$N,MATCH(F:F,'[3]5.งบทดลอง รพ.'!B:B,0)),)</f>
        <v>0</v>
      </c>
      <c r="S279" s="295">
        <f>IFERROR(INDEX('[3]5.งบทดลอง รพ.'!$O:$O,MATCH(F:F,'[3]5.งบทดลอง รพ.'!B:B,0)),)</f>
        <v>0</v>
      </c>
      <c r="T279" s="295">
        <f>IFERROR(INDEX('[3]5.งบทดลอง รพ.'!$P:$P,MATCH(F:F,'[3]5.งบทดลอง รพ.'!B:B,0)),)</f>
        <v>0</v>
      </c>
      <c r="U279" s="295">
        <f>IFERROR(INDEX('[3]5.งบทดลอง รพ.'!$Q:$Q,MATCH(F:F,'[3]5.งบทดลอง รพ.'!B:B,0)),)</f>
        <v>0</v>
      </c>
      <c r="V279" s="295">
        <f>IFERROR(INDEX('[3]5.งบทดลอง รพ.'!$R:$R,MATCH(F:F,'[3]5.งบทดลอง รพ.'!B:B,0)),)</f>
        <v>0</v>
      </c>
      <c r="W279" s="295">
        <f>IFERROR(INDEX('[3]5.งบทดลอง รพ.'!$S:$S,MATCH(F:F,'[3]5.งบทดลอง รพ.'!B:B,0)),)</f>
        <v>0</v>
      </c>
      <c r="X279" s="295">
        <f>IFERROR(INDEX('[3]5.งบทดลอง รพ.'!$T:$T,MATCH(F:F,'[3]5.งบทดลอง รพ.'!B:B,0)),)</f>
        <v>0</v>
      </c>
      <c r="Y279" s="295">
        <f>IFERROR(INDEX('[3]5.งบทดลอง รพ.'!$U:$U,MATCH(F:F,'[3]5.งบทดลอง รพ.'!B:B,0)),)</f>
        <v>0</v>
      </c>
      <c r="Z279" s="295">
        <f>IFERROR(INDEX('[3]5.งบทดลอง รพ.'!$V:$V,MATCH(F:F,'[3]5.งบทดลอง รพ.'!B:B,0)),)</f>
        <v>0</v>
      </c>
      <c r="AA279" s="295">
        <f>IFERROR(INDEX('[3]5.งบทดลอง รพ.'!$W:$W,MATCH(F:F,'[3]5.งบทดลอง รพ.'!B:B,0)),)</f>
        <v>0</v>
      </c>
      <c r="AB279" s="295">
        <f>IFERROR(INDEX('[3]5.งบทดลอง รพ.'!$X:$X,MATCH(F:F,'[3]5.งบทดลอง รพ.'!B:B,0)),)</f>
        <v>0</v>
      </c>
      <c r="AC279" s="295">
        <f>IFERROR(INDEX('[3]5.งบทดลอง รพ.'!$Y:$Y,MATCH(F:F,'[3]5.งบทดลอง รพ.'!B:B,0)),)</f>
        <v>0</v>
      </c>
      <c r="AD279" s="295">
        <f>IFERROR(INDEX('[3]5.งบทดลอง รพ.'!$Z:$Z,MATCH(F:F,'[3]5.งบทดลอง รพ.'!B:B,0)),)</f>
        <v>0</v>
      </c>
      <c r="AE279" s="295">
        <f>IFERROR(INDEX('[3]5.งบทดลอง รพ.'!$AA:$AA,MATCH(F:F,'[3]5.งบทดลอง รพ.'!B:B,0)),)</f>
        <v>0</v>
      </c>
      <c r="AF279" s="295">
        <f>IFERROR(INDEX('[3]5.งบทดลอง รพ.'!$AB:$AB,MATCH(F:F,'[3]5.งบทดลอง รพ.'!B:B,0)),)</f>
        <v>0</v>
      </c>
      <c r="AG279" s="295">
        <f>IFERROR(INDEX('[3]5.งบทดลอง รพ.'!$AC:$AC,MATCH(F:F,'[3]5.งบทดลอง รพ.'!B:B,0)),)</f>
        <v>0</v>
      </c>
      <c r="AH279" s="295">
        <f>IFERROR(INDEX('[3]5.งบทดลอง รพ.'!$AD:$AD,MATCH(F:F,'[3]5.งบทดลอง รพ.'!B:B,0)),)</f>
        <v>0</v>
      </c>
      <c r="AI279" s="295">
        <f>IFERROR(INDEX('[3]5.งบทดลอง รพ.'!$AE:$AE,MATCH(F:F,'[3]5.งบทดลอง รพ.'!B:B,0)),)</f>
        <v>0</v>
      </c>
      <c r="AJ279" s="295">
        <f>IFERROR(INDEX('[3]5.งบทดลอง รพ.'!$AF:$AF,MATCH(F:F,'[3]5.งบทดลอง รพ.'!B:B,0)),)</f>
        <v>0</v>
      </c>
      <c r="AK279" s="295">
        <f>IFERROR(INDEX('[3]5.งบทดลอง รพ.'!$AG:$AG,MATCH(F:F,'[3]5.งบทดลอง รพ.'!B:B,0)),)</f>
        <v>0</v>
      </c>
      <c r="AL279" s="295">
        <f>IFERROR(INDEX('[3]5.งบทดลอง รพ.'!$AH:$AH,MATCH(F:F,'[3]5.งบทดลอง รพ.'!B:B,0)),)</f>
        <v>0</v>
      </c>
      <c r="AM279" s="295">
        <f>IFERROR(INDEX('[3]5.งบทดลอง รพ.'!$AI:$AI,MATCH(F:F,'[3]5.งบทดลอง รพ.'!B:B,0)),)</f>
        <v>0</v>
      </c>
      <c r="AN279" s="295">
        <f>IFERROR(INDEX('[3]5.งบทดลอง รพ.'!$AJ:$AJ,MATCH(F:F,'[3]5.งบทดลอง รพ.'!B:B,0)),)</f>
        <v>0</v>
      </c>
      <c r="AO279" s="295">
        <f>IFERROR(INDEX('[3]5.งบทดลอง รพ.'!$AK:$AK,MATCH(F:F,'[3]5.งบทดลอง รพ.'!B:B,0)),)</f>
        <v>0</v>
      </c>
      <c r="AP279" s="295">
        <f>IFERROR(INDEX('[3]5.งบทดลอง รพ.'!$AL:$AL,MATCH(F:F,'[3]5.งบทดลอง รพ.'!B:B,0)),)</f>
        <v>0</v>
      </c>
      <c r="AQ279" s="295">
        <f>IFERROR(INDEX('[3]5.งบทดลอง รพ.'!$AM:$AM,MATCH(F:F,'[3]5.งบทดลอง รพ.'!B:B,0)),)</f>
        <v>0</v>
      </c>
      <c r="AR279" s="295">
        <f>IFERROR(INDEX('[3]5.งบทดลอง รพ.'!$AN:$AN,MATCH(F:F,'[3]5.งบทดลอง รพ.'!B:B,0)),)</f>
        <v>0</v>
      </c>
      <c r="AS279" s="295">
        <f>IFERROR(INDEX('[3]5.งบทดลอง รพ.'!$AO:$AO,MATCH(F:F,'[3]5.งบทดลอง รพ.'!B:B,0)),)</f>
        <v>0</v>
      </c>
      <c r="AT279" s="295">
        <f>IFERROR(INDEX('[3]5.งบทดลอง รพ.'!$AP:$AP,MATCH(F:F,'[3]5.งบทดลอง รพ.'!B:B,0)),)</f>
        <v>0</v>
      </c>
      <c r="AU279" s="295">
        <f>IFERROR(INDEX('[3]5.งบทดลอง รพ.'!$AQ:$AQ,MATCH(F:F,'[3]5.งบทดลอง รพ.'!B:B,0)),)</f>
        <v>0</v>
      </c>
      <c r="AV279" s="295">
        <f>IFERROR(INDEX('[3]5.งบทดลอง รพ.'!$AR:$AR,MATCH(F:F,'[3]5.งบทดลอง รพ.'!B:B,0)),)</f>
        <v>0</v>
      </c>
      <c r="AW279" s="295">
        <f>IFERROR(INDEX('[3]5.งบทดลอง รพ.'!$AS:$AS,MATCH(F:F,'[3]5.งบทดลอง รพ.'!B:B,0)),)</f>
        <v>0</v>
      </c>
      <c r="AX279" s="295">
        <f>IFERROR(INDEX('[3]5.งบทดลอง รพ.'!$AT:$AT,MATCH(F:F,'[3]5.งบทดลอง รพ.'!B:B,0)),)</f>
        <v>0</v>
      </c>
      <c r="AY279" s="295">
        <f>IFERROR(INDEX('[3]5.งบทดลอง รพ.'!$AU:$AU,MATCH(F:F,'[3]5.งบทดลอง รพ.'!B:B,0)),)</f>
        <v>0</v>
      </c>
      <c r="AZ279" s="295">
        <f>IFERROR(INDEX('[3]5.งบทดลอง รพ.'!$AV:$AV,MATCH(F:F,'[3]5.งบทดลอง รพ.'!B:B,0)),)</f>
        <v>0</v>
      </c>
      <c r="BA279" s="295">
        <f>IFERROR(INDEX('[3]5.งบทดลอง รพ.'!$AW:$AW,MATCH(F:F,'[3]5.งบทดลอง รพ.'!B:B,0)),)</f>
        <v>0</v>
      </c>
      <c r="BB279" s="295">
        <f>IFERROR(INDEX('[3]5.งบทดลอง รพ.'!$AX:$AX,MATCH(F:F,'[3]5.งบทดลอง รพ.'!B:B,0)),)</f>
        <v>0</v>
      </c>
      <c r="BC279" s="295">
        <f>IFERROR(INDEX('[3]5.งบทดลอง รพ.'!$AY:$AY,MATCH(F:F,'[3]5.งบทดลอง รพ.'!B:B,0)),)</f>
        <v>0</v>
      </c>
      <c r="BD279" s="295">
        <f>IFERROR(INDEX('[3]5.งบทดลอง รพ.'!$AZ:$AZ,MATCH(F:F,'[3]5.งบทดลอง รพ.'!B:B,0)),)</f>
        <v>0</v>
      </c>
      <c r="BE279" s="295">
        <f>IFERROR(INDEX('[3]5.งบทดลอง รพ.'!$BA:$BA,MATCH(F:F,'[3]5.งบทดลอง รพ.'!B:B,0)),)</f>
        <v>0</v>
      </c>
      <c r="BF279" s="295">
        <f>IFERROR(INDEX('[3]5.งบทดลอง รพ.'!$BB:$BB,MATCH(F:F,'[3]5.งบทดลอง รพ.'!B:B,0)),)</f>
        <v>0</v>
      </c>
      <c r="BG279" s="295">
        <f>IFERROR(INDEX('[3]5.งบทดลอง รพ.'!$BC:$BC,MATCH(F:F,'[3]5.งบทดลอง รพ.'!B:B,0)),)</f>
        <v>0</v>
      </c>
      <c r="BH279" s="295">
        <f>IFERROR(INDEX('[3]5.งบทดลอง รพ.'!$BD:$BD,MATCH(F:F,'[3]5.งบทดลอง รพ.'!B:B,0)),)</f>
        <v>0</v>
      </c>
      <c r="BI279" s="295">
        <f>IFERROR(INDEX('[3]5.งบทดลอง รพ.'!$BE:$BE,MATCH(F:F,'[3]5.งบทดลอง รพ.'!B:B,0)),)</f>
        <v>0</v>
      </c>
      <c r="BJ279" s="295">
        <f>IFERROR(INDEX('[3]5.งบทดลอง รพ.'!$BF:$BF,MATCH(F:F,'[3]5.งบทดลอง รพ.'!B:B,0)),)</f>
        <v>0</v>
      </c>
      <c r="BK279" s="295">
        <f>IFERROR(INDEX('[3]5.งบทดลอง รพ.'!$BG:$BG,MATCH(F:F,'[3]5.งบทดลอง รพ.'!B:B,0)),)</f>
        <v>0</v>
      </c>
      <c r="BL279" s="295">
        <f>IFERROR(INDEX('[3]5.งบทดลอง รพ.'!$BH:$BH,MATCH(F:F,'[3]5.งบทดลอง รพ.'!B:B,0)),)</f>
        <v>0</v>
      </c>
      <c r="BM279" s="295">
        <f>IFERROR(INDEX('[3]5.งบทดลอง รพ.'!$BI:$BI,MATCH(F:F,'[3]5.งบทดลอง รพ.'!B:B,0)),)</f>
        <v>0</v>
      </c>
      <c r="BN279" s="295">
        <f>IFERROR(INDEX('[3]5.งบทดลอง รพ.'!$BJ:$BJ,MATCH(F:F,'[3]5.งบทดลอง รพ.'!B:B,0)),)</f>
        <v>0</v>
      </c>
      <c r="BO279" s="295">
        <f>IFERROR(INDEX('[3]5.งบทดลอง รพ.'!$BK:$BK,MATCH(F:F,'[3]5.งบทดลอง รพ.'!B:B,0)),)</f>
        <v>0</v>
      </c>
      <c r="BP279" s="295">
        <f>IFERROR(INDEX('[3]5.งบทดลอง รพ.'!$BL:$BL,MATCH(F:F,'[3]5.งบทดลอง รพ.'!B:B,0)),)</f>
        <v>0</v>
      </c>
      <c r="BQ279" s="295">
        <f>IFERROR(INDEX('[3]5.งบทดลอง รพ.'!$BM:$BM,MATCH(F:F,'[3]5.งบทดลอง รพ.'!B:B,0)),)</f>
        <v>0</v>
      </c>
      <c r="BR279" s="295">
        <f>IFERROR(INDEX('[3]5.งบทดลอง รพ.'!$BN:$BN,MATCH(F:F,'[3]5.งบทดลอง รพ.'!B:B,0)),)</f>
        <v>0</v>
      </c>
      <c r="BS279" s="295">
        <f>IFERROR(INDEX('[3]5.งบทดลอง รพ.'!$BO:$BO,MATCH(F:F,'[3]5.งบทดลอง รพ.'!B:B,0)),)</f>
        <v>0</v>
      </c>
      <c r="BT279" s="295">
        <f>IFERROR(INDEX('[3]5.งบทดลอง รพ.'!$BP:$BP,MATCH(F:F,'[3]5.งบทดลอง รพ.'!B:B,0)),)</f>
        <v>0</v>
      </c>
      <c r="BU279" s="295">
        <f>IFERROR(INDEX('[3]5.งบทดลอง รพ.'!$BQ:$BQ,MATCH(F:F,'[3]5.งบทดลอง รพ.'!B:B,0)),)</f>
        <v>0</v>
      </c>
      <c r="BV279" s="295">
        <f>IFERROR(INDEX('[3]5.งบทดลอง รพ.'!$BR:$BR,MATCH(F:F,'[3]5.งบทดลอง รพ.'!B:B,0)),)</f>
        <v>0</v>
      </c>
      <c r="BW279" s="295">
        <f>IFERROR(INDEX('[3]5.งบทดลอง รพ.'!$BS:$BS,MATCH(F:F,'[3]5.งบทดลอง รพ.'!B:B,0)),)</f>
        <v>0</v>
      </c>
      <c r="BX279" s="295">
        <f>IFERROR(INDEX('[3]5.งบทดลอง รพ.'!$BT:$BT,MATCH(F:F,'[3]5.งบทดลอง รพ.'!B:B,0)),)</f>
        <v>0</v>
      </c>
      <c r="BY279" s="295">
        <f>IFERROR(INDEX('[3]5.งบทดลอง รพ.'!$BU:$BU,MATCH(F:F,'[3]5.งบทดลอง รพ.'!B:B,0)),)</f>
        <v>0</v>
      </c>
      <c r="BZ279" s="295">
        <f>IFERROR(INDEX('[3]5.งบทดลอง รพ.'!$BV:$BV,MATCH(F:F,'[3]5.งบทดลอง รพ.'!B:B,0)),)</f>
        <v>0</v>
      </c>
      <c r="CA279" s="295">
        <f>IFERROR(INDEX('[3]5.งบทดลอง รพ.'!$BW:$BW,MATCH(F:F,'[3]5.งบทดลอง รพ.'!B:B,0)),)</f>
        <v>0</v>
      </c>
      <c r="CB279" s="295">
        <f>IFERROR(INDEX('[3]5.งบทดลอง รพ.'!$BX:$BX,MATCH(F:F,'[3]5.งบทดลอง รพ.'!B:B,0)),)</f>
        <v>0</v>
      </c>
      <c r="CC279" s="506">
        <f t="shared" si="47"/>
        <v>0</v>
      </c>
    </row>
    <row r="280" spans="1:81" s="308" customFormat="1" ht="45">
      <c r="A280" s="307" t="s">
        <v>436</v>
      </c>
      <c r="B280" s="292" t="s">
        <v>45</v>
      </c>
      <c r="C280" s="293" t="s">
        <v>876</v>
      </c>
      <c r="D280" s="294">
        <v>52060</v>
      </c>
      <c r="E280" s="310" t="s">
        <v>877</v>
      </c>
      <c r="F280" s="504" t="s">
        <v>925</v>
      </c>
      <c r="G280" s="505" t="s">
        <v>1874</v>
      </c>
      <c r="H280" s="295">
        <f>IFERROR(INDEX('[3]5.งบทดลอง รพ.'!$D:$D,MATCH(F:F,'[3]5.งบทดลอง รพ.'!B:B,0)),)</f>
        <v>0</v>
      </c>
      <c r="I280" s="295">
        <f>IFERROR(INDEX('[3]5.งบทดลอง รพ.'!$E:$E,MATCH(F:F,'[3]5.งบทดลอง รพ.'!B:B,0)),)</f>
        <v>0</v>
      </c>
      <c r="J280" s="295">
        <f>IFERROR(INDEX('[3]5.งบทดลอง รพ.'!$F:$F,MATCH(F:F,'[3]5.งบทดลอง รพ.'!B:B,0)),)</f>
        <v>0</v>
      </c>
      <c r="K280" s="295">
        <f>IFERROR(INDEX('[3]5.งบทดลอง รพ.'!$G:$G,MATCH(F:F,'[3]5.งบทดลอง รพ.'!B:B,0)),)</f>
        <v>0</v>
      </c>
      <c r="L280" s="295">
        <f>IFERROR(INDEX('[3]5.งบทดลอง รพ.'!$H:$H,MATCH(F:F,'[3]5.งบทดลอง รพ.'!B:B,0)),)</f>
        <v>0</v>
      </c>
      <c r="M280" s="295">
        <f>IFERROR(INDEX('[3]5.งบทดลอง รพ.'!$I:$I,MATCH(F:F,'[3]5.งบทดลอง รพ.'!B:B,0)),)</f>
        <v>0</v>
      </c>
      <c r="N280" s="295">
        <f>IFERROR(INDEX('[3]5.งบทดลอง รพ.'!$J:$J,MATCH(F:F,'[3]5.งบทดลอง รพ.'!B:B,0)),)</f>
        <v>21000</v>
      </c>
      <c r="O280" s="295">
        <f>IFERROR(INDEX('[3]5.งบทดลอง รพ.'!$K:$K,MATCH(F:F,'[3]5.งบทดลอง รพ.'!B:B,0)),)</f>
        <v>0</v>
      </c>
      <c r="P280" s="295">
        <f>IFERROR(INDEX('[3]5.งบทดลอง รพ.'!$L:$L,MATCH(F:F,'[3]5.งบทดลอง รพ.'!B:B,0)),)</f>
        <v>0</v>
      </c>
      <c r="Q280" s="295">
        <f>IFERROR(INDEX('[3]5.งบทดลอง รพ.'!$M:$M,MATCH(F:F,'[3]5.งบทดลอง รพ.'!B:B,0)),)</f>
        <v>0</v>
      </c>
      <c r="R280" s="295">
        <f>IFERROR(INDEX('[3]5.งบทดลอง รพ.'!$N:$N,MATCH(F:F,'[3]5.งบทดลอง รพ.'!B:B,0)),)</f>
        <v>0</v>
      </c>
      <c r="S280" s="295">
        <f>IFERROR(INDEX('[3]5.งบทดลอง รพ.'!$O:$O,MATCH(F:F,'[3]5.งบทดลอง รพ.'!B:B,0)),)</f>
        <v>0</v>
      </c>
      <c r="T280" s="295">
        <f>IFERROR(INDEX('[3]5.งบทดลอง รพ.'!$P:$P,MATCH(F:F,'[3]5.งบทดลอง รพ.'!B:B,0)),)</f>
        <v>0</v>
      </c>
      <c r="U280" s="295">
        <f>IFERROR(INDEX('[3]5.งบทดลอง รพ.'!$Q:$Q,MATCH(F:F,'[3]5.งบทดลอง รพ.'!B:B,0)),)</f>
        <v>0</v>
      </c>
      <c r="V280" s="295">
        <f>IFERROR(INDEX('[3]5.งบทดลอง รพ.'!$R:$R,MATCH(F:F,'[3]5.งบทดลอง รพ.'!B:B,0)),)</f>
        <v>0</v>
      </c>
      <c r="W280" s="295">
        <f>IFERROR(INDEX('[3]5.งบทดลอง รพ.'!$S:$S,MATCH(F:F,'[3]5.งบทดลอง รพ.'!B:B,0)),)</f>
        <v>0</v>
      </c>
      <c r="X280" s="295">
        <f>IFERROR(INDEX('[3]5.งบทดลอง รพ.'!$T:$T,MATCH(F:F,'[3]5.งบทดลอง รพ.'!B:B,0)),)</f>
        <v>0</v>
      </c>
      <c r="Y280" s="295">
        <f>IFERROR(INDEX('[3]5.งบทดลอง รพ.'!$U:$U,MATCH(F:F,'[3]5.งบทดลอง รพ.'!B:B,0)),)</f>
        <v>0</v>
      </c>
      <c r="Z280" s="295">
        <f>IFERROR(INDEX('[3]5.งบทดลอง รพ.'!$V:$V,MATCH(F:F,'[3]5.งบทดลอง รพ.'!B:B,0)),)</f>
        <v>0</v>
      </c>
      <c r="AA280" s="295">
        <f>IFERROR(INDEX('[3]5.งบทดลอง รพ.'!$W:$W,MATCH(F:F,'[3]5.งบทดลอง รพ.'!B:B,0)),)</f>
        <v>0</v>
      </c>
      <c r="AB280" s="295">
        <f>IFERROR(INDEX('[3]5.งบทดลอง รพ.'!$X:$X,MATCH(F:F,'[3]5.งบทดลอง รพ.'!B:B,0)),)</f>
        <v>0</v>
      </c>
      <c r="AC280" s="295">
        <f>IFERROR(INDEX('[3]5.งบทดลอง รพ.'!$Y:$Y,MATCH(F:F,'[3]5.งบทดลอง รพ.'!B:B,0)),)</f>
        <v>0</v>
      </c>
      <c r="AD280" s="295">
        <f>IFERROR(INDEX('[3]5.งบทดลอง รพ.'!$Z:$Z,MATCH(F:F,'[3]5.งบทดลอง รพ.'!B:B,0)),)</f>
        <v>0</v>
      </c>
      <c r="AE280" s="295">
        <f>IFERROR(INDEX('[3]5.งบทดลอง รพ.'!$AA:$AA,MATCH(F:F,'[3]5.งบทดลอง รพ.'!B:B,0)),)</f>
        <v>0</v>
      </c>
      <c r="AF280" s="295">
        <f>IFERROR(INDEX('[3]5.งบทดลอง รพ.'!$AB:$AB,MATCH(F:F,'[3]5.งบทดลอง รพ.'!B:B,0)),)</f>
        <v>0</v>
      </c>
      <c r="AG280" s="295">
        <f>IFERROR(INDEX('[3]5.งบทดลอง รพ.'!$AC:$AC,MATCH(F:F,'[3]5.งบทดลอง รพ.'!B:B,0)),)</f>
        <v>0</v>
      </c>
      <c r="AH280" s="295">
        <f>IFERROR(INDEX('[3]5.งบทดลอง รพ.'!$AD:$AD,MATCH(F:F,'[3]5.งบทดลอง รพ.'!B:B,0)),)</f>
        <v>0</v>
      </c>
      <c r="AI280" s="295">
        <f>IFERROR(INDEX('[3]5.งบทดลอง รพ.'!$AE:$AE,MATCH(F:F,'[3]5.งบทดลอง รพ.'!B:B,0)),)</f>
        <v>20000</v>
      </c>
      <c r="AJ280" s="295">
        <f>IFERROR(INDEX('[3]5.งบทดลอง รพ.'!$AF:$AF,MATCH(F:F,'[3]5.งบทดลอง รพ.'!B:B,0)),)</f>
        <v>0</v>
      </c>
      <c r="AK280" s="295">
        <f>IFERROR(INDEX('[3]5.งบทดลอง รพ.'!$AG:$AG,MATCH(F:F,'[3]5.งบทดลอง รพ.'!B:B,0)),)</f>
        <v>0</v>
      </c>
      <c r="AL280" s="295">
        <f>IFERROR(INDEX('[3]5.งบทดลอง รพ.'!$AH:$AH,MATCH(F:F,'[3]5.งบทดลอง รพ.'!B:B,0)),)</f>
        <v>0</v>
      </c>
      <c r="AM280" s="295">
        <f>IFERROR(INDEX('[3]5.งบทดลอง รพ.'!$AI:$AI,MATCH(F:F,'[3]5.งบทดลอง รพ.'!B:B,0)),)</f>
        <v>0</v>
      </c>
      <c r="AN280" s="295">
        <f>IFERROR(INDEX('[3]5.งบทดลอง รพ.'!$AJ:$AJ,MATCH(F:F,'[3]5.งบทดลอง รพ.'!B:B,0)),)</f>
        <v>0</v>
      </c>
      <c r="AO280" s="295">
        <f>IFERROR(INDEX('[3]5.งบทดลอง รพ.'!$AK:$AK,MATCH(F:F,'[3]5.งบทดลอง รพ.'!B:B,0)),)</f>
        <v>0</v>
      </c>
      <c r="AP280" s="295">
        <f>IFERROR(INDEX('[3]5.งบทดลอง รพ.'!$AL:$AL,MATCH(F:F,'[3]5.งบทดลอง รพ.'!B:B,0)),)</f>
        <v>0</v>
      </c>
      <c r="AQ280" s="295">
        <f>IFERROR(INDEX('[3]5.งบทดลอง รพ.'!$AM:$AM,MATCH(F:F,'[3]5.งบทดลอง รพ.'!B:B,0)),)</f>
        <v>0</v>
      </c>
      <c r="AR280" s="295">
        <f>IFERROR(INDEX('[3]5.งบทดลอง รพ.'!$AN:$AN,MATCH(F:F,'[3]5.งบทดลอง รพ.'!B:B,0)),)</f>
        <v>0</v>
      </c>
      <c r="AS280" s="295">
        <f>IFERROR(INDEX('[3]5.งบทดลอง รพ.'!$AO:$AO,MATCH(F:F,'[3]5.งบทดลอง รพ.'!B:B,0)),)</f>
        <v>0</v>
      </c>
      <c r="AT280" s="295">
        <f>IFERROR(INDEX('[3]5.งบทดลอง รพ.'!$AP:$AP,MATCH(F:F,'[3]5.งบทดลอง รพ.'!B:B,0)),)</f>
        <v>0</v>
      </c>
      <c r="AU280" s="295">
        <f>IFERROR(INDEX('[3]5.งบทดลอง รพ.'!$AQ:$AQ,MATCH(F:F,'[3]5.งบทดลอง รพ.'!B:B,0)),)</f>
        <v>0</v>
      </c>
      <c r="AV280" s="295">
        <f>IFERROR(INDEX('[3]5.งบทดลอง รพ.'!$AR:$AR,MATCH(F:F,'[3]5.งบทดลอง รพ.'!B:B,0)),)</f>
        <v>0</v>
      </c>
      <c r="AW280" s="295">
        <f>IFERROR(INDEX('[3]5.งบทดลอง รพ.'!$AS:$AS,MATCH(F:F,'[3]5.งบทดลอง รพ.'!B:B,0)),)</f>
        <v>0</v>
      </c>
      <c r="AX280" s="295">
        <f>IFERROR(INDEX('[3]5.งบทดลอง รพ.'!$AT:$AT,MATCH(F:F,'[3]5.งบทดลอง รพ.'!B:B,0)),)</f>
        <v>0</v>
      </c>
      <c r="AY280" s="295">
        <f>IFERROR(INDEX('[3]5.งบทดลอง รพ.'!$AU:$AU,MATCH(F:F,'[3]5.งบทดลอง รพ.'!B:B,0)),)</f>
        <v>0</v>
      </c>
      <c r="AZ280" s="295">
        <f>IFERROR(INDEX('[3]5.งบทดลอง รพ.'!$AV:$AV,MATCH(F:F,'[3]5.งบทดลอง รพ.'!B:B,0)),)</f>
        <v>0</v>
      </c>
      <c r="BA280" s="295">
        <f>IFERROR(INDEX('[3]5.งบทดลอง รพ.'!$AW:$AW,MATCH(F:F,'[3]5.งบทดลอง รพ.'!B:B,0)),)</f>
        <v>0</v>
      </c>
      <c r="BB280" s="295">
        <f>IFERROR(INDEX('[3]5.งบทดลอง รพ.'!$AX:$AX,MATCH(F:F,'[3]5.งบทดลอง รพ.'!B:B,0)),)</f>
        <v>0</v>
      </c>
      <c r="BC280" s="295">
        <f>IFERROR(INDEX('[3]5.งบทดลอง รพ.'!$AY:$AY,MATCH(F:F,'[3]5.งบทดลอง รพ.'!B:B,0)),)</f>
        <v>0</v>
      </c>
      <c r="BD280" s="295">
        <f>IFERROR(INDEX('[3]5.งบทดลอง รพ.'!$AZ:$AZ,MATCH(F:F,'[3]5.งบทดลอง รพ.'!B:B,0)),)</f>
        <v>0</v>
      </c>
      <c r="BE280" s="295">
        <f>IFERROR(INDEX('[3]5.งบทดลอง รพ.'!$BA:$BA,MATCH(F:F,'[3]5.งบทดลอง รพ.'!B:B,0)),)</f>
        <v>0</v>
      </c>
      <c r="BF280" s="295">
        <f>IFERROR(INDEX('[3]5.งบทดลอง รพ.'!$BB:$BB,MATCH(F:F,'[3]5.งบทดลอง รพ.'!B:B,0)),)</f>
        <v>0</v>
      </c>
      <c r="BG280" s="295">
        <f>IFERROR(INDEX('[3]5.งบทดลอง รพ.'!$BC:$BC,MATCH(F:F,'[3]5.งบทดลอง รพ.'!B:B,0)),)</f>
        <v>0</v>
      </c>
      <c r="BH280" s="295">
        <f>IFERROR(INDEX('[3]5.งบทดลอง รพ.'!$BD:$BD,MATCH(F:F,'[3]5.งบทดลอง รพ.'!B:B,0)),)</f>
        <v>0</v>
      </c>
      <c r="BI280" s="295">
        <f>IFERROR(INDEX('[3]5.งบทดลอง รพ.'!$BE:$BE,MATCH(F:F,'[3]5.งบทดลอง รพ.'!B:B,0)),)</f>
        <v>0</v>
      </c>
      <c r="BJ280" s="295">
        <f>IFERROR(INDEX('[3]5.งบทดลอง รพ.'!$BF:$BF,MATCH(F:F,'[3]5.งบทดลอง รพ.'!B:B,0)),)</f>
        <v>0</v>
      </c>
      <c r="BK280" s="295">
        <f>IFERROR(INDEX('[3]5.งบทดลอง รพ.'!$BG:$BG,MATCH(F:F,'[3]5.งบทดลอง รพ.'!B:B,0)),)</f>
        <v>0</v>
      </c>
      <c r="BL280" s="295">
        <f>IFERROR(INDEX('[3]5.งบทดลอง รพ.'!$BH:$BH,MATCH(F:F,'[3]5.งบทดลอง รพ.'!B:B,0)),)</f>
        <v>0</v>
      </c>
      <c r="BM280" s="295">
        <f>IFERROR(INDEX('[3]5.งบทดลอง รพ.'!$BI:$BI,MATCH(F:F,'[3]5.งบทดลอง รพ.'!B:B,0)),)</f>
        <v>0</v>
      </c>
      <c r="BN280" s="295">
        <f>IFERROR(INDEX('[3]5.งบทดลอง รพ.'!$BJ:$BJ,MATCH(F:F,'[3]5.งบทดลอง รพ.'!B:B,0)),)</f>
        <v>0</v>
      </c>
      <c r="BO280" s="295">
        <f>IFERROR(INDEX('[3]5.งบทดลอง รพ.'!$BK:$BK,MATCH(F:F,'[3]5.งบทดลอง รพ.'!B:B,0)),)</f>
        <v>0</v>
      </c>
      <c r="BP280" s="295">
        <f>IFERROR(INDEX('[3]5.งบทดลอง รพ.'!$BL:$BL,MATCH(F:F,'[3]5.งบทดลอง รพ.'!B:B,0)),)</f>
        <v>0</v>
      </c>
      <c r="BQ280" s="295">
        <f>IFERROR(INDEX('[3]5.งบทดลอง รพ.'!$BM:$BM,MATCH(F:F,'[3]5.งบทดลอง รพ.'!B:B,0)),)</f>
        <v>0</v>
      </c>
      <c r="BR280" s="295">
        <f>IFERROR(INDEX('[3]5.งบทดลอง รพ.'!$BN:$BN,MATCH(F:F,'[3]5.งบทดลอง รพ.'!B:B,0)),)</f>
        <v>0</v>
      </c>
      <c r="BS280" s="295">
        <f>IFERROR(INDEX('[3]5.งบทดลอง รพ.'!$BO:$BO,MATCH(F:F,'[3]5.งบทดลอง รพ.'!B:B,0)),)</f>
        <v>0</v>
      </c>
      <c r="BT280" s="295">
        <f>IFERROR(INDEX('[3]5.งบทดลอง รพ.'!$BP:$BP,MATCH(F:F,'[3]5.งบทดลอง รพ.'!B:B,0)),)</f>
        <v>0</v>
      </c>
      <c r="BU280" s="295">
        <f>IFERROR(INDEX('[3]5.งบทดลอง รพ.'!$BQ:$BQ,MATCH(F:F,'[3]5.งบทดลอง รพ.'!B:B,0)),)</f>
        <v>0</v>
      </c>
      <c r="BV280" s="295">
        <f>IFERROR(INDEX('[3]5.งบทดลอง รพ.'!$BR:$BR,MATCH(F:F,'[3]5.งบทดลอง รพ.'!B:B,0)),)</f>
        <v>0</v>
      </c>
      <c r="BW280" s="295">
        <f>IFERROR(INDEX('[3]5.งบทดลอง รพ.'!$BS:$BS,MATCH(F:F,'[3]5.งบทดลอง รพ.'!B:B,0)),)</f>
        <v>0</v>
      </c>
      <c r="BX280" s="295">
        <f>IFERROR(INDEX('[3]5.งบทดลอง รพ.'!$BT:$BT,MATCH(F:F,'[3]5.งบทดลอง รพ.'!B:B,0)),)</f>
        <v>0</v>
      </c>
      <c r="BY280" s="295">
        <f>IFERROR(INDEX('[3]5.งบทดลอง รพ.'!$BU:$BU,MATCH(F:F,'[3]5.งบทดลอง รพ.'!B:B,0)),)</f>
        <v>0</v>
      </c>
      <c r="BZ280" s="295">
        <f>IFERROR(INDEX('[3]5.งบทดลอง รพ.'!$BV:$BV,MATCH(F:F,'[3]5.งบทดลอง รพ.'!B:B,0)),)</f>
        <v>0</v>
      </c>
      <c r="CA280" s="295">
        <f>IFERROR(INDEX('[3]5.งบทดลอง รพ.'!$BW:$BW,MATCH(F:F,'[3]5.งบทดลอง รพ.'!B:B,0)),)</f>
        <v>0</v>
      </c>
      <c r="CB280" s="295">
        <f>IFERROR(INDEX('[3]5.งบทดลอง รพ.'!$BX:$BX,MATCH(F:F,'[3]5.งบทดลอง รพ.'!B:B,0)),)</f>
        <v>0</v>
      </c>
      <c r="CC280" s="506">
        <f t="shared" si="47"/>
        <v>41000</v>
      </c>
    </row>
    <row r="281" spans="1:81" s="308" customFormat="1" ht="45">
      <c r="A281" s="307" t="s">
        <v>787</v>
      </c>
      <c r="B281" s="292" t="s">
        <v>45</v>
      </c>
      <c r="C281" s="293" t="s">
        <v>876</v>
      </c>
      <c r="D281" s="294">
        <v>52060</v>
      </c>
      <c r="E281" s="310" t="s">
        <v>877</v>
      </c>
      <c r="F281" s="504" t="s">
        <v>926</v>
      </c>
      <c r="G281" s="505" t="s">
        <v>927</v>
      </c>
      <c r="H281" s="295">
        <f>IFERROR(INDEX('[3]5.งบทดลอง รพ.'!$D:$D,MATCH(F:F,'[3]5.งบทดลอง รพ.'!B:B,0)),)</f>
        <v>0</v>
      </c>
      <c r="I281" s="295">
        <f>IFERROR(INDEX('[3]5.งบทดลอง รพ.'!$E:$E,MATCH(F:F,'[3]5.งบทดลอง รพ.'!B:B,0)),)</f>
        <v>0</v>
      </c>
      <c r="J281" s="295">
        <f>IFERROR(INDEX('[3]5.งบทดลอง รพ.'!$F:$F,MATCH(F:F,'[3]5.งบทดลอง รพ.'!B:B,0)),)</f>
        <v>0</v>
      </c>
      <c r="K281" s="295">
        <f>IFERROR(INDEX('[3]5.งบทดลอง รพ.'!$G:$G,MATCH(F:F,'[3]5.งบทดลอง รพ.'!B:B,0)),)</f>
        <v>0</v>
      </c>
      <c r="L281" s="295">
        <f>IFERROR(INDEX('[3]5.งบทดลอง รพ.'!$H:$H,MATCH(F:F,'[3]5.งบทดลอง รพ.'!B:B,0)),)</f>
        <v>0</v>
      </c>
      <c r="M281" s="295">
        <f>IFERROR(INDEX('[3]5.งบทดลอง รพ.'!$I:$I,MATCH(F:F,'[3]5.งบทดลอง รพ.'!B:B,0)),)</f>
        <v>0</v>
      </c>
      <c r="N281" s="295">
        <f>IFERROR(INDEX('[3]5.งบทดลอง รพ.'!$J:$J,MATCH(F:F,'[3]5.งบทดลอง รพ.'!B:B,0)),)</f>
        <v>0</v>
      </c>
      <c r="O281" s="295">
        <f>IFERROR(INDEX('[3]5.งบทดลอง รพ.'!$K:$K,MATCH(F:F,'[3]5.งบทดลอง รพ.'!B:B,0)),)</f>
        <v>0</v>
      </c>
      <c r="P281" s="295">
        <f>IFERROR(INDEX('[3]5.งบทดลอง รพ.'!$L:$L,MATCH(F:F,'[3]5.งบทดลอง รพ.'!B:B,0)),)</f>
        <v>0</v>
      </c>
      <c r="Q281" s="295">
        <f>IFERROR(INDEX('[3]5.งบทดลอง รพ.'!$M:$M,MATCH(F:F,'[3]5.งบทดลอง รพ.'!B:B,0)),)</f>
        <v>0</v>
      </c>
      <c r="R281" s="295">
        <f>IFERROR(INDEX('[3]5.งบทดลอง รพ.'!$N:$N,MATCH(F:F,'[3]5.งบทดลอง รพ.'!B:B,0)),)</f>
        <v>0</v>
      </c>
      <c r="S281" s="295">
        <f>IFERROR(INDEX('[3]5.งบทดลอง รพ.'!$O:$O,MATCH(F:F,'[3]5.งบทดลอง รพ.'!B:B,0)),)</f>
        <v>0</v>
      </c>
      <c r="T281" s="295">
        <f>IFERROR(INDEX('[3]5.งบทดลอง รพ.'!$P:$P,MATCH(F:F,'[3]5.งบทดลอง รพ.'!B:B,0)),)</f>
        <v>0</v>
      </c>
      <c r="U281" s="295">
        <f>IFERROR(INDEX('[3]5.งบทดลอง รพ.'!$Q:$Q,MATCH(F:F,'[3]5.งบทดลอง รพ.'!B:B,0)),)</f>
        <v>0</v>
      </c>
      <c r="V281" s="295">
        <f>IFERROR(INDEX('[3]5.งบทดลอง รพ.'!$R:$R,MATCH(F:F,'[3]5.งบทดลอง รพ.'!B:B,0)),)</f>
        <v>0</v>
      </c>
      <c r="W281" s="295">
        <f>IFERROR(INDEX('[3]5.งบทดลอง รพ.'!$S:$S,MATCH(F:F,'[3]5.งบทดลอง รพ.'!B:B,0)),)</f>
        <v>0</v>
      </c>
      <c r="X281" s="295">
        <f>IFERROR(INDEX('[3]5.งบทดลอง รพ.'!$T:$T,MATCH(F:F,'[3]5.งบทดลอง รพ.'!B:B,0)),)</f>
        <v>0</v>
      </c>
      <c r="Y281" s="295">
        <f>IFERROR(INDEX('[3]5.งบทดลอง รพ.'!$U:$U,MATCH(F:F,'[3]5.งบทดลอง รพ.'!B:B,0)),)</f>
        <v>0</v>
      </c>
      <c r="Z281" s="295">
        <f>IFERROR(INDEX('[3]5.งบทดลอง รพ.'!$V:$V,MATCH(F:F,'[3]5.งบทดลอง รพ.'!B:B,0)),)</f>
        <v>0</v>
      </c>
      <c r="AA281" s="295">
        <f>IFERROR(INDEX('[3]5.งบทดลอง รพ.'!$W:$W,MATCH(F:F,'[3]5.งบทดลอง รพ.'!B:B,0)),)</f>
        <v>0</v>
      </c>
      <c r="AB281" s="295">
        <f>IFERROR(INDEX('[3]5.งบทดลอง รพ.'!$X:$X,MATCH(F:F,'[3]5.งบทดลอง รพ.'!B:B,0)),)</f>
        <v>120000</v>
      </c>
      <c r="AC281" s="295">
        <f>IFERROR(INDEX('[3]5.งบทดลอง รพ.'!$Y:$Y,MATCH(F:F,'[3]5.งบทดลอง รพ.'!B:B,0)),)</f>
        <v>0</v>
      </c>
      <c r="AD281" s="295">
        <f>IFERROR(INDEX('[3]5.งบทดลอง รพ.'!$Z:$Z,MATCH(F:F,'[3]5.งบทดลอง รพ.'!B:B,0)),)</f>
        <v>40000</v>
      </c>
      <c r="AE281" s="295">
        <f>IFERROR(INDEX('[3]5.งบทดลอง รพ.'!$AA:$AA,MATCH(F:F,'[3]5.งบทดลอง รพ.'!B:B,0)),)</f>
        <v>0</v>
      </c>
      <c r="AF281" s="295">
        <f>IFERROR(INDEX('[3]5.งบทดลอง รพ.'!$AB:$AB,MATCH(F:F,'[3]5.งบทดลอง รพ.'!B:B,0)),)</f>
        <v>0</v>
      </c>
      <c r="AG281" s="295">
        <f>IFERROR(INDEX('[3]5.งบทดลอง รพ.'!$AC:$AC,MATCH(F:F,'[3]5.งบทดลอง รพ.'!B:B,0)),)</f>
        <v>0</v>
      </c>
      <c r="AH281" s="295">
        <f>IFERROR(INDEX('[3]5.งบทดลอง รพ.'!$AD:$AD,MATCH(F:F,'[3]5.งบทดลอง รพ.'!B:B,0)),)</f>
        <v>40000</v>
      </c>
      <c r="AI281" s="295">
        <f>IFERROR(INDEX('[3]5.งบทดลอง รพ.'!$AE:$AE,MATCH(F:F,'[3]5.งบทดลอง รพ.'!B:B,0)),)</f>
        <v>350000</v>
      </c>
      <c r="AJ281" s="295">
        <f>IFERROR(INDEX('[3]5.งบทดลอง รพ.'!$AF:$AF,MATCH(F:F,'[3]5.งบทดลอง รพ.'!B:B,0)),)</f>
        <v>40000</v>
      </c>
      <c r="AK281" s="295">
        <f>IFERROR(INDEX('[3]5.งบทดลอง รพ.'!$AG:$AG,MATCH(F:F,'[3]5.งบทดลอง รพ.'!B:B,0)),)</f>
        <v>0</v>
      </c>
      <c r="AL281" s="295">
        <f>IFERROR(INDEX('[3]5.งบทดลอง รพ.'!$AH:$AH,MATCH(F:F,'[3]5.งบทดลอง รพ.'!B:B,0)),)</f>
        <v>0</v>
      </c>
      <c r="AM281" s="295">
        <f>IFERROR(INDEX('[3]5.งบทดลอง รพ.'!$AI:$AI,MATCH(F:F,'[3]5.งบทดลอง รพ.'!B:B,0)),)</f>
        <v>0</v>
      </c>
      <c r="AN281" s="295">
        <f>IFERROR(INDEX('[3]5.งบทดลอง รพ.'!$AJ:$AJ,MATCH(F:F,'[3]5.งบทดลอง รพ.'!B:B,0)),)</f>
        <v>0</v>
      </c>
      <c r="AO281" s="295">
        <f>IFERROR(INDEX('[3]5.งบทดลอง รพ.'!$AK:$AK,MATCH(F:F,'[3]5.งบทดลอง รพ.'!B:B,0)),)</f>
        <v>0</v>
      </c>
      <c r="AP281" s="295">
        <f>IFERROR(INDEX('[3]5.งบทดลอง รพ.'!$AL:$AL,MATCH(F:F,'[3]5.งบทดลอง รพ.'!B:B,0)),)</f>
        <v>0</v>
      </c>
      <c r="AQ281" s="295">
        <f>IFERROR(INDEX('[3]5.งบทดลอง รพ.'!$AM:$AM,MATCH(F:F,'[3]5.งบทดลอง รพ.'!B:B,0)),)</f>
        <v>0</v>
      </c>
      <c r="AR281" s="295">
        <f>IFERROR(INDEX('[3]5.งบทดลอง รพ.'!$AN:$AN,MATCH(F:F,'[3]5.งบทดลอง รพ.'!B:B,0)),)</f>
        <v>0</v>
      </c>
      <c r="AS281" s="295">
        <f>IFERROR(INDEX('[3]5.งบทดลอง รพ.'!$AO:$AO,MATCH(F:F,'[3]5.งบทดลอง รพ.'!B:B,0)),)</f>
        <v>0</v>
      </c>
      <c r="AT281" s="295">
        <f>IFERROR(INDEX('[3]5.งบทดลอง รพ.'!$AP:$AP,MATCH(F:F,'[3]5.งบทดลอง รพ.'!B:B,0)),)</f>
        <v>0</v>
      </c>
      <c r="AU281" s="295">
        <f>IFERROR(INDEX('[3]5.งบทดลอง รพ.'!$AQ:$AQ,MATCH(F:F,'[3]5.งบทดลอง รพ.'!B:B,0)),)</f>
        <v>0</v>
      </c>
      <c r="AV281" s="295">
        <f>IFERROR(INDEX('[3]5.งบทดลอง รพ.'!$AR:$AR,MATCH(F:F,'[3]5.งบทดลอง รพ.'!B:B,0)),)</f>
        <v>0</v>
      </c>
      <c r="AW281" s="295">
        <f>IFERROR(INDEX('[3]5.งบทดลอง รพ.'!$AS:$AS,MATCH(F:F,'[3]5.งบทดลอง รพ.'!B:B,0)),)</f>
        <v>0</v>
      </c>
      <c r="AX281" s="295">
        <f>IFERROR(INDEX('[3]5.งบทดลอง รพ.'!$AT:$AT,MATCH(F:F,'[3]5.งบทดลอง รพ.'!B:B,0)),)</f>
        <v>0</v>
      </c>
      <c r="AY281" s="295">
        <f>IFERROR(INDEX('[3]5.งบทดลอง รพ.'!$AU:$AU,MATCH(F:F,'[3]5.งบทดลอง รพ.'!B:B,0)),)</f>
        <v>0</v>
      </c>
      <c r="AZ281" s="295">
        <f>IFERROR(INDEX('[3]5.งบทดลอง รพ.'!$AV:$AV,MATCH(F:F,'[3]5.งบทดลอง รพ.'!B:B,0)),)</f>
        <v>0</v>
      </c>
      <c r="BA281" s="295">
        <f>IFERROR(INDEX('[3]5.งบทดลอง รพ.'!$AW:$AW,MATCH(F:F,'[3]5.งบทดลอง รพ.'!B:B,0)),)</f>
        <v>0</v>
      </c>
      <c r="BB281" s="295">
        <f>IFERROR(INDEX('[3]5.งบทดลอง รพ.'!$AX:$AX,MATCH(F:F,'[3]5.งบทดลอง รพ.'!B:B,0)),)</f>
        <v>0</v>
      </c>
      <c r="BC281" s="295">
        <f>IFERROR(INDEX('[3]5.งบทดลอง รพ.'!$AY:$AY,MATCH(F:F,'[3]5.งบทดลอง รพ.'!B:B,0)),)</f>
        <v>0</v>
      </c>
      <c r="BD281" s="295">
        <f>IFERROR(INDEX('[3]5.งบทดลอง รพ.'!$AZ:$AZ,MATCH(F:F,'[3]5.งบทดลอง รพ.'!B:B,0)),)</f>
        <v>0</v>
      </c>
      <c r="BE281" s="295">
        <f>IFERROR(INDEX('[3]5.งบทดลอง รพ.'!$BA:$BA,MATCH(F:F,'[3]5.งบทดลอง รพ.'!B:B,0)),)</f>
        <v>0</v>
      </c>
      <c r="BF281" s="295">
        <f>IFERROR(INDEX('[3]5.งบทดลอง รพ.'!$BB:$BB,MATCH(F:F,'[3]5.งบทดลอง รพ.'!B:B,0)),)</f>
        <v>0</v>
      </c>
      <c r="BG281" s="295">
        <f>IFERROR(INDEX('[3]5.งบทดลอง รพ.'!$BC:$BC,MATCH(F:F,'[3]5.งบทดลอง รพ.'!B:B,0)),)</f>
        <v>40048</v>
      </c>
      <c r="BH281" s="295">
        <f>IFERROR(INDEX('[3]5.งบทดลอง รพ.'!$BD:$BD,MATCH(F:F,'[3]5.งบทดลอง รพ.'!B:B,0)),)</f>
        <v>0</v>
      </c>
      <c r="BI281" s="295">
        <f>IFERROR(INDEX('[3]5.งบทดลอง รพ.'!$BE:$BE,MATCH(F:F,'[3]5.งบทดลอง รพ.'!B:B,0)),)</f>
        <v>0</v>
      </c>
      <c r="BJ281" s="295">
        <f>IFERROR(INDEX('[3]5.งบทดลอง รพ.'!$BF:$BF,MATCH(F:F,'[3]5.งบทดลอง รพ.'!B:B,0)),)</f>
        <v>0</v>
      </c>
      <c r="BK281" s="295">
        <f>IFERROR(INDEX('[3]5.งบทดลอง รพ.'!$BG:$BG,MATCH(F:F,'[3]5.งบทดลอง รพ.'!B:B,0)),)</f>
        <v>0</v>
      </c>
      <c r="BL281" s="295">
        <f>IFERROR(INDEX('[3]5.งบทดลอง รพ.'!$BH:$BH,MATCH(F:F,'[3]5.งบทดลอง รพ.'!B:B,0)),)</f>
        <v>0</v>
      </c>
      <c r="BM281" s="295">
        <f>IFERROR(INDEX('[3]5.งบทดลอง รพ.'!$BI:$BI,MATCH(F:F,'[3]5.งบทดลอง รพ.'!B:B,0)),)</f>
        <v>0</v>
      </c>
      <c r="BN281" s="295">
        <f>IFERROR(INDEX('[3]5.งบทดลอง รพ.'!$BJ:$BJ,MATCH(F:F,'[3]5.งบทดลอง รพ.'!B:B,0)),)</f>
        <v>0</v>
      </c>
      <c r="BO281" s="295">
        <f>IFERROR(INDEX('[3]5.งบทดลอง รพ.'!$BK:$BK,MATCH(F:F,'[3]5.งบทดลอง รพ.'!B:B,0)),)</f>
        <v>0</v>
      </c>
      <c r="BP281" s="295">
        <f>IFERROR(INDEX('[3]5.งบทดลอง รพ.'!$BL:$BL,MATCH(F:F,'[3]5.งบทดลอง รพ.'!B:B,0)),)</f>
        <v>0</v>
      </c>
      <c r="BQ281" s="295">
        <f>IFERROR(INDEX('[3]5.งบทดลอง รพ.'!$BM:$BM,MATCH(F:F,'[3]5.งบทดลอง รพ.'!B:B,0)),)</f>
        <v>0</v>
      </c>
      <c r="BR281" s="295">
        <f>IFERROR(INDEX('[3]5.งบทดลอง รพ.'!$BN:$BN,MATCH(F:F,'[3]5.งบทดลอง รพ.'!B:B,0)),)</f>
        <v>0</v>
      </c>
      <c r="BS281" s="295">
        <f>IFERROR(INDEX('[3]5.งบทดลอง รพ.'!$BO:$BO,MATCH(F:F,'[3]5.งบทดลอง รพ.'!B:B,0)),)</f>
        <v>0</v>
      </c>
      <c r="BT281" s="295">
        <f>IFERROR(INDEX('[3]5.งบทดลอง รพ.'!$BP:$BP,MATCH(F:F,'[3]5.งบทดลอง รพ.'!B:B,0)),)</f>
        <v>0</v>
      </c>
      <c r="BU281" s="295">
        <f>IFERROR(INDEX('[3]5.งบทดลอง รพ.'!$BQ:$BQ,MATCH(F:F,'[3]5.งบทดลอง รพ.'!B:B,0)),)</f>
        <v>0</v>
      </c>
      <c r="BV281" s="295">
        <f>IFERROR(INDEX('[3]5.งบทดลอง รพ.'!$BR:$BR,MATCH(F:F,'[3]5.งบทดลอง รพ.'!B:B,0)),)</f>
        <v>0</v>
      </c>
      <c r="BW281" s="295">
        <f>IFERROR(INDEX('[3]5.งบทดลอง รพ.'!$BS:$BS,MATCH(F:F,'[3]5.งบทดลอง รพ.'!B:B,0)),)</f>
        <v>40000</v>
      </c>
      <c r="BX281" s="295">
        <f>IFERROR(INDEX('[3]5.งบทดลอง รพ.'!$BT:$BT,MATCH(F:F,'[3]5.งบทดลอง รพ.'!B:B,0)),)</f>
        <v>0</v>
      </c>
      <c r="BY281" s="295">
        <f>IFERROR(INDEX('[3]5.งบทดลอง รพ.'!$BU:$BU,MATCH(F:F,'[3]5.งบทดลอง รพ.'!B:B,0)),)</f>
        <v>0</v>
      </c>
      <c r="BZ281" s="295">
        <f>IFERROR(INDEX('[3]5.งบทดลอง รพ.'!$BV:$BV,MATCH(F:F,'[3]5.งบทดลอง รพ.'!B:B,0)),)</f>
        <v>0</v>
      </c>
      <c r="CA281" s="295">
        <f>IFERROR(INDEX('[3]5.งบทดลอง รพ.'!$BW:$BW,MATCH(F:F,'[3]5.งบทดลอง รพ.'!B:B,0)),)</f>
        <v>0</v>
      </c>
      <c r="CB281" s="295">
        <f>IFERROR(INDEX('[3]5.งบทดลอง รพ.'!$BX:$BX,MATCH(F:F,'[3]5.งบทดลอง รพ.'!B:B,0)),)</f>
        <v>0</v>
      </c>
      <c r="CC281" s="506">
        <f t="shared" si="47"/>
        <v>670048</v>
      </c>
    </row>
    <row r="282" spans="1:81" s="308" customFormat="1" ht="45">
      <c r="A282" s="307" t="s">
        <v>787</v>
      </c>
      <c r="B282" s="292" t="s">
        <v>45</v>
      </c>
      <c r="C282" s="293" t="s">
        <v>876</v>
      </c>
      <c r="D282" s="294">
        <v>52060</v>
      </c>
      <c r="E282" s="310" t="s">
        <v>877</v>
      </c>
      <c r="F282" s="504" t="s">
        <v>928</v>
      </c>
      <c r="G282" s="505" t="s">
        <v>929</v>
      </c>
      <c r="H282" s="295">
        <f>IFERROR(INDEX('[3]5.งบทดลอง รพ.'!$D:$D,MATCH(F:F,'[3]5.งบทดลอง รพ.'!B:B,0)),)</f>
        <v>0</v>
      </c>
      <c r="I282" s="295">
        <f>IFERROR(INDEX('[3]5.งบทดลอง รพ.'!$E:$E,MATCH(F:F,'[3]5.งบทดลอง รพ.'!B:B,0)),)</f>
        <v>0</v>
      </c>
      <c r="J282" s="295">
        <f>IFERROR(INDEX('[3]5.งบทดลอง รพ.'!$F:$F,MATCH(F:F,'[3]5.งบทดลอง รพ.'!B:B,0)),)</f>
        <v>0</v>
      </c>
      <c r="K282" s="295">
        <f>IFERROR(INDEX('[3]5.งบทดลอง รพ.'!$G:$G,MATCH(F:F,'[3]5.งบทดลอง รพ.'!B:B,0)),)</f>
        <v>0</v>
      </c>
      <c r="L282" s="295">
        <f>IFERROR(INDEX('[3]5.งบทดลอง รพ.'!$H:$H,MATCH(F:F,'[3]5.งบทดลอง รพ.'!B:B,0)),)</f>
        <v>0</v>
      </c>
      <c r="M282" s="295">
        <f>IFERROR(INDEX('[3]5.งบทดลอง รพ.'!$I:$I,MATCH(F:F,'[3]5.งบทดลอง รพ.'!B:B,0)),)</f>
        <v>0</v>
      </c>
      <c r="N282" s="295">
        <f>IFERROR(INDEX('[3]5.งบทดลอง รพ.'!$J:$J,MATCH(F:F,'[3]5.งบทดลอง รพ.'!B:B,0)),)</f>
        <v>0</v>
      </c>
      <c r="O282" s="295">
        <f>IFERROR(INDEX('[3]5.งบทดลอง รพ.'!$K:$K,MATCH(F:F,'[3]5.งบทดลอง รพ.'!B:B,0)),)</f>
        <v>0</v>
      </c>
      <c r="P282" s="295">
        <f>IFERROR(INDEX('[3]5.งบทดลอง รพ.'!$L:$L,MATCH(F:F,'[3]5.งบทดลอง รพ.'!B:B,0)),)</f>
        <v>0</v>
      </c>
      <c r="Q282" s="295">
        <f>IFERROR(INDEX('[3]5.งบทดลอง รพ.'!$M:$M,MATCH(F:F,'[3]5.งบทดลอง รพ.'!B:B,0)),)</f>
        <v>0</v>
      </c>
      <c r="R282" s="295">
        <f>IFERROR(INDEX('[3]5.งบทดลอง รพ.'!$N:$N,MATCH(F:F,'[3]5.งบทดลอง รพ.'!B:B,0)),)</f>
        <v>0</v>
      </c>
      <c r="S282" s="295">
        <f>IFERROR(INDEX('[3]5.งบทดลอง รพ.'!$O:$O,MATCH(F:F,'[3]5.งบทดลอง รพ.'!B:B,0)),)</f>
        <v>0</v>
      </c>
      <c r="T282" s="295">
        <f>IFERROR(INDEX('[3]5.งบทดลอง รพ.'!$P:$P,MATCH(F:F,'[3]5.งบทดลอง รพ.'!B:B,0)),)</f>
        <v>0</v>
      </c>
      <c r="U282" s="295">
        <f>IFERROR(INDEX('[3]5.งบทดลอง รพ.'!$Q:$Q,MATCH(F:F,'[3]5.งบทดลอง รพ.'!B:B,0)),)</f>
        <v>0</v>
      </c>
      <c r="V282" s="295">
        <f>IFERROR(INDEX('[3]5.งบทดลอง รพ.'!$R:$R,MATCH(F:F,'[3]5.งบทดลอง รพ.'!B:B,0)),)</f>
        <v>0</v>
      </c>
      <c r="W282" s="295">
        <f>IFERROR(INDEX('[3]5.งบทดลอง รพ.'!$S:$S,MATCH(F:F,'[3]5.งบทดลอง รพ.'!B:B,0)),)</f>
        <v>0</v>
      </c>
      <c r="X282" s="295">
        <f>IFERROR(INDEX('[3]5.งบทดลอง รพ.'!$T:$T,MATCH(F:F,'[3]5.งบทดลอง รพ.'!B:B,0)),)</f>
        <v>0</v>
      </c>
      <c r="Y282" s="295">
        <f>IFERROR(INDEX('[3]5.งบทดลอง รพ.'!$U:$U,MATCH(F:F,'[3]5.งบทดลอง รพ.'!B:B,0)),)</f>
        <v>0</v>
      </c>
      <c r="Z282" s="295">
        <f>IFERROR(INDEX('[3]5.งบทดลอง รพ.'!$V:$V,MATCH(F:F,'[3]5.งบทดลอง รพ.'!B:B,0)),)</f>
        <v>0</v>
      </c>
      <c r="AA282" s="295">
        <f>IFERROR(INDEX('[3]5.งบทดลอง รพ.'!$W:$W,MATCH(F:F,'[3]5.งบทดลอง รพ.'!B:B,0)),)</f>
        <v>0</v>
      </c>
      <c r="AB282" s="295">
        <f>IFERROR(INDEX('[3]5.งบทดลอง รพ.'!$X:$X,MATCH(F:F,'[3]5.งบทดลอง รพ.'!B:B,0)),)</f>
        <v>0</v>
      </c>
      <c r="AC282" s="295">
        <f>IFERROR(INDEX('[3]5.งบทดลอง รพ.'!$Y:$Y,MATCH(F:F,'[3]5.งบทดลอง รพ.'!B:B,0)),)</f>
        <v>0</v>
      </c>
      <c r="AD282" s="295">
        <f>IFERROR(INDEX('[3]5.งบทดลอง รพ.'!$Z:$Z,MATCH(F:F,'[3]5.งบทดลอง รพ.'!B:B,0)),)</f>
        <v>0</v>
      </c>
      <c r="AE282" s="295">
        <f>IFERROR(INDEX('[3]5.งบทดลอง รพ.'!$AA:$AA,MATCH(F:F,'[3]5.งบทดลอง รพ.'!B:B,0)),)</f>
        <v>0</v>
      </c>
      <c r="AF282" s="295">
        <f>IFERROR(INDEX('[3]5.งบทดลอง รพ.'!$AB:$AB,MATCH(F:F,'[3]5.งบทดลอง รพ.'!B:B,0)),)</f>
        <v>0</v>
      </c>
      <c r="AG282" s="295">
        <f>IFERROR(INDEX('[3]5.งบทดลอง รพ.'!$AC:$AC,MATCH(F:F,'[3]5.งบทดลอง รพ.'!B:B,0)),)</f>
        <v>0</v>
      </c>
      <c r="AH282" s="295">
        <f>IFERROR(INDEX('[3]5.งบทดลอง รพ.'!$AD:$AD,MATCH(F:F,'[3]5.งบทดลอง รพ.'!B:B,0)),)</f>
        <v>0</v>
      </c>
      <c r="AI282" s="295">
        <f>IFERROR(INDEX('[3]5.งบทดลอง รพ.'!$AE:$AE,MATCH(F:F,'[3]5.งบทดลอง รพ.'!B:B,0)),)</f>
        <v>0</v>
      </c>
      <c r="AJ282" s="295">
        <f>IFERROR(INDEX('[3]5.งบทดลอง รพ.'!$AF:$AF,MATCH(F:F,'[3]5.งบทดลอง รพ.'!B:B,0)),)</f>
        <v>10000</v>
      </c>
      <c r="AK282" s="295">
        <f>IFERROR(INDEX('[3]5.งบทดลอง รพ.'!$AG:$AG,MATCH(F:F,'[3]5.งบทดลอง รพ.'!B:B,0)),)</f>
        <v>0</v>
      </c>
      <c r="AL282" s="295">
        <f>IFERROR(INDEX('[3]5.งบทดลอง รพ.'!$AH:$AH,MATCH(F:F,'[3]5.งบทดลอง รพ.'!B:B,0)),)</f>
        <v>0</v>
      </c>
      <c r="AM282" s="295">
        <f>IFERROR(INDEX('[3]5.งบทดลอง รพ.'!$AI:$AI,MATCH(F:F,'[3]5.งบทดลอง รพ.'!B:B,0)),)</f>
        <v>0</v>
      </c>
      <c r="AN282" s="295">
        <f>IFERROR(INDEX('[3]5.งบทดลอง รพ.'!$AJ:$AJ,MATCH(F:F,'[3]5.งบทดลอง รพ.'!B:B,0)),)</f>
        <v>0</v>
      </c>
      <c r="AO282" s="295">
        <f>IFERROR(INDEX('[3]5.งบทดลอง รพ.'!$AK:$AK,MATCH(F:F,'[3]5.งบทดลอง รพ.'!B:B,0)),)</f>
        <v>0</v>
      </c>
      <c r="AP282" s="295">
        <f>IFERROR(INDEX('[3]5.งบทดลอง รพ.'!$AL:$AL,MATCH(F:F,'[3]5.งบทดลอง รพ.'!B:B,0)),)</f>
        <v>0</v>
      </c>
      <c r="AQ282" s="295">
        <f>IFERROR(INDEX('[3]5.งบทดลอง รพ.'!$AM:$AM,MATCH(F:F,'[3]5.งบทดลอง รพ.'!B:B,0)),)</f>
        <v>0</v>
      </c>
      <c r="AR282" s="295">
        <f>IFERROR(INDEX('[3]5.งบทดลอง รพ.'!$AN:$AN,MATCH(F:F,'[3]5.งบทดลอง รพ.'!B:B,0)),)</f>
        <v>0</v>
      </c>
      <c r="AS282" s="295">
        <f>IFERROR(INDEX('[3]5.งบทดลอง รพ.'!$AO:$AO,MATCH(F:F,'[3]5.งบทดลอง รพ.'!B:B,0)),)</f>
        <v>0</v>
      </c>
      <c r="AT282" s="295">
        <f>IFERROR(INDEX('[3]5.งบทดลอง รพ.'!$AP:$AP,MATCH(F:F,'[3]5.งบทดลอง รพ.'!B:B,0)),)</f>
        <v>0</v>
      </c>
      <c r="AU282" s="295">
        <f>IFERROR(INDEX('[3]5.งบทดลอง รพ.'!$AQ:$AQ,MATCH(F:F,'[3]5.งบทดลอง รพ.'!B:B,0)),)</f>
        <v>0</v>
      </c>
      <c r="AV282" s="295">
        <f>IFERROR(INDEX('[3]5.งบทดลอง รพ.'!$AR:$AR,MATCH(F:F,'[3]5.งบทดลอง รพ.'!B:B,0)),)</f>
        <v>0</v>
      </c>
      <c r="AW282" s="295">
        <f>IFERROR(INDEX('[3]5.งบทดลอง รพ.'!$AS:$AS,MATCH(F:F,'[3]5.งบทดลอง รพ.'!B:B,0)),)</f>
        <v>0</v>
      </c>
      <c r="AX282" s="295">
        <f>IFERROR(INDEX('[3]5.งบทดลอง รพ.'!$AT:$AT,MATCH(F:F,'[3]5.งบทดลอง รพ.'!B:B,0)),)</f>
        <v>0</v>
      </c>
      <c r="AY282" s="295">
        <f>IFERROR(INDEX('[3]5.งบทดลอง รพ.'!$AU:$AU,MATCH(F:F,'[3]5.งบทดลอง รพ.'!B:B,0)),)</f>
        <v>0</v>
      </c>
      <c r="AZ282" s="295">
        <f>IFERROR(INDEX('[3]5.งบทดลอง รพ.'!$AV:$AV,MATCH(F:F,'[3]5.งบทดลอง รพ.'!B:B,0)),)</f>
        <v>0</v>
      </c>
      <c r="BA282" s="295">
        <f>IFERROR(INDEX('[3]5.งบทดลอง รพ.'!$AW:$AW,MATCH(F:F,'[3]5.งบทดลอง รพ.'!B:B,0)),)</f>
        <v>0</v>
      </c>
      <c r="BB282" s="295">
        <f>IFERROR(INDEX('[3]5.งบทดลอง รพ.'!$AX:$AX,MATCH(F:F,'[3]5.งบทดลอง รพ.'!B:B,0)),)</f>
        <v>0</v>
      </c>
      <c r="BC282" s="295">
        <f>IFERROR(INDEX('[3]5.งบทดลอง รพ.'!$AY:$AY,MATCH(F:F,'[3]5.งบทดลอง รพ.'!B:B,0)),)</f>
        <v>0</v>
      </c>
      <c r="BD282" s="295">
        <f>IFERROR(INDEX('[3]5.งบทดลอง รพ.'!$AZ:$AZ,MATCH(F:F,'[3]5.งบทดลอง รพ.'!B:B,0)),)</f>
        <v>0</v>
      </c>
      <c r="BE282" s="295">
        <f>IFERROR(INDEX('[3]5.งบทดลอง รพ.'!$BA:$BA,MATCH(F:F,'[3]5.งบทดลอง รพ.'!B:B,0)),)</f>
        <v>0</v>
      </c>
      <c r="BF282" s="295">
        <f>IFERROR(INDEX('[3]5.งบทดลอง รพ.'!$BB:$BB,MATCH(F:F,'[3]5.งบทดลอง รพ.'!B:B,0)),)</f>
        <v>0</v>
      </c>
      <c r="BG282" s="295">
        <f>IFERROR(INDEX('[3]5.งบทดลอง รพ.'!$BC:$BC,MATCH(F:F,'[3]5.งบทดลอง รพ.'!B:B,0)),)</f>
        <v>0</v>
      </c>
      <c r="BH282" s="295">
        <f>IFERROR(INDEX('[3]5.งบทดลอง รพ.'!$BD:$BD,MATCH(F:F,'[3]5.งบทดลอง รพ.'!B:B,0)),)</f>
        <v>0</v>
      </c>
      <c r="BI282" s="295">
        <f>IFERROR(INDEX('[3]5.งบทดลอง รพ.'!$BE:$BE,MATCH(F:F,'[3]5.งบทดลอง รพ.'!B:B,0)),)</f>
        <v>0</v>
      </c>
      <c r="BJ282" s="295">
        <f>IFERROR(INDEX('[3]5.งบทดลอง รพ.'!$BF:$BF,MATCH(F:F,'[3]5.งบทดลอง รพ.'!B:B,0)),)</f>
        <v>0</v>
      </c>
      <c r="BK282" s="295">
        <f>IFERROR(INDEX('[3]5.งบทดลอง รพ.'!$BG:$BG,MATCH(F:F,'[3]5.งบทดลอง รพ.'!B:B,0)),)</f>
        <v>0</v>
      </c>
      <c r="BL282" s="295">
        <f>IFERROR(INDEX('[3]5.งบทดลอง รพ.'!$BH:$BH,MATCH(F:F,'[3]5.งบทดลอง รพ.'!B:B,0)),)</f>
        <v>0</v>
      </c>
      <c r="BM282" s="295">
        <f>IFERROR(INDEX('[3]5.งบทดลอง รพ.'!$BI:$BI,MATCH(F:F,'[3]5.งบทดลอง รพ.'!B:B,0)),)</f>
        <v>0</v>
      </c>
      <c r="BN282" s="295">
        <f>IFERROR(INDEX('[3]5.งบทดลอง รพ.'!$BJ:$BJ,MATCH(F:F,'[3]5.งบทดลอง รพ.'!B:B,0)),)</f>
        <v>0</v>
      </c>
      <c r="BO282" s="295">
        <f>IFERROR(INDEX('[3]5.งบทดลอง รพ.'!$BK:$BK,MATCH(F:F,'[3]5.งบทดลอง รพ.'!B:B,0)),)</f>
        <v>0</v>
      </c>
      <c r="BP282" s="295">
        <f>IFERROR(INDEX('[3]5.งบทดลอง รพ.'!$BL:$BL,MATCH(F:F,'[3]5.งบทดลอง รพ.'!B:B,0)),)</f>
        <v>0</v>
      </c>
      <c r="BQ282" s="295">
        <f>IFERROR(INDEX('[3]5.งบทดลอง รพ.'!$BM:$BM,MATCH(F:F,'[3]5.งบทดลอง รพ.'!B:B,0)),)</f>
        <v>0</v>
      </c>
      <c r="BR282" s="295">
        <f>IFERROR(INDEX('[3]5.งบทดลอง รพ.'!$BN:$BN,MATCH(F:F,'[3]5.งบทดลอง รพ.'!B:B,0)),)</f>
        <v>0</v>
      </c>
      <c r="BS282" s="295">
        <f>IFERROR(INDEX('[3]5.งบทดลอง รพ.'!$BO:$BO,MATCH(F:F,'[3]5.งบทดลอง รพ.'!B:B,0)),)</f>
        <v>0</v>
      </c>
      <c r="BT282" s="295">
        <f>IFERROR(INDEX('[3]5.งบทดลอง รพ.'!$BP:$BP,MATCH(F:F,'[3]5.งบทดลอง รพ.'!B:B,0)),)</f>
        <v>0</v>
      </c>
      <c r="BU282" s="295">
        <f>IFERROR(INDEX('[3]5.งบทดลอง รพ.'!$BQ:$BQ,MATCH(F:F,'[3]5.งบทดลอง รพ.'!B:B,0)),)</f>
        <v>0</v>
      </c>
      <c r="BV282" s="295">
        <f>IFERROR(INDEX('[3]5.งบทดลอง รพ.'!$BR:$BR,MATCH(F:F,'[3]5.งบทดลอง รพ.'!B:B,0)),)</f>
        <v>0</v>
      </c>
      <c r="BW282" s="295">
        <f>IFERROR(INDEX('[3]5.งบทดลอง รพ.'!$BS:$BS,MATCH(F:F,'[3]5.งบทดลอง รพ.'!B:B,0)),)</f>
        <v>0</v>
      </c>
      <c r="BX282" s="295">
        <f>IFERROR(INDEX('[3]5.งบทดลอง รพ.'!$BT:$BT,MATCH(F:F,'[3]5.งบทดลอง รพ.'!B:B,0)),)</f>
        <v>0</v>
      </c>
      <c r="BY282" s="295">
        <f>IFERROR(INDEX('[3]5.งบทดลอง รพ.'!$BU:$BU,MATCH(F:F,'[3]5.งบทดลอง รพ.'!B:B,0)),)</f>
        <v>0</v>
      </c>
      <c r="BZ282" s="295">
        <f>IFERROR(INDEX('[3]5.งบทดลอง รพ.'!$BV:$BV,MATCH(F:F,'[3]5.งบทดลอง รพ.'!B:B,0)),)</f>
        <v>0</v>
      </c>
      <c r="CA282" s="295">
        <f>IFERROR(INDEX('[3]5.งบทดลอง รพ.'!$BW:$BW,MATCH(F:F,'[3]5.งบทดลอง รพ.'!B:B,0)),)</f>
        <v>0</v>
      </c>
      <c r="CB282" s="295">
        <f>IFERROR(INDEX('[3]5.งบทดลอง รพ.'!$BX:$BX,MATCH(F:F,'[3]5.งบทดลอง รพ.'!B:B,0)),)</f>
        <v>0</v>
      </c>
      <c r="CC282" s="506">
        <f t="shared" si="47"/>
        <v>10000</v>
      </c>
    </row>
    <row r="283" spans="1:81" s="308" customFormat="1" ht="45">
      <c r="A283" s="307" t="s">
        <v>787</v>
      </c>
      <c r="B283" s="292" t="s">
        <v>45</v>
      </c>
      <c r="C283" s="293" t="s">
        <v>876</v>
      </c>
      <c r="D283" s="294">
        <v>52060</v>
      </c>
      <c r="E283" s="310" t="s">
        <v>877</v>
      </c>
      <c r="F283" s="504" t="s">
        <v>930</v>
      </c>
      <c r="G283" s="505" t="s">
        <v>931</v>
      </c>
      <c r="H283" s="295">
        <f>IFERROR(INDEX('[3]5.งบทดลอง รพ.'!$D:$D,MATCH(F:F,'[3]5.งบทดลอง รพ.'!B:B,0)),)</f>
        <v>166488.53</v>
      </c>
      <c r="I283" s="295">
        <f>IFERROR(INDEX('[3]5.งบทดลอง รพ.'!$E:$E,MATCH(F:F,'[3]5.งบทดลอง รพ.'!B:B,0)),)</f>
        <v>28775</v>
      </c>
      <c r="J283" s="295">
        <f>IFERROR(INDEX('[3]5.งบทดลอง รพ.'!$F:$F,MATCH(F:F,'[3]5.งบทดลอง รพ.'!B:B,0)),)</f>
        <v>93312</v>
      </c>
      <c r="K283" s="295">
        <f>IFERROR(INDEX('[3]5.งบทดลอง รพ.'!$G:$G,MATCH(F:F,'[3]5.งบทดลอง รพ.'!B:B,0)),)</f>
        <v>3150</v>
      </c>
      <c r="L283" s="295">
        <f>IFERROR(INDEX('[3]5.งบทดลอง รพ.'!$H:$H,MATCH(F:F,'[3]5.งบทดลอง รพ.'!B:B,0)),)</f>
        <v>23707.119999999999</v>
      </c>
      <c r="M283" s="295">
        <f>IFERROR(INDEX('[3]5.งบทดลอง รพ.'!$I:$I,MATCH(F:F,'[3]5.งบทดลอง รพ.'!B:B,0)),)</f>
        <v>0</v>
      </c>
      <c r="N283" s="295">
        <f>IFERROR(INDEX('[3]5.งบทดลอง รพ.'!$J:$J,MATCH(F:F,'[3]5.งบทดลอง รพ.'!B:B,0)),)</f>
        <v>366598</v>
      </c>
      <c r="O283" s="295">
        <f>IFERROR(INDEX('[3]5.งบทดลอง รพ.'!$K:$K,MATCH(F:F,'[3]5.งบทดลอง รพ.'!B:B,0)),)</f>
        <v>3150</v>
      </c>
      <c r="P283" s="295">
        <f>IFERROR(INDEX('[3]5.งบทดลอง รพ.'!$L:$L,MATCH(F:F,'[3]5.งบทดลอง รพ.'!B:B,0)),)</f>
        <v>10840</v>
      </c>
      <c r="Q283" s="295">
        <f>IFERROR(INDEX('[3]5.งบทดลอง รพ.'!$M:$M,MATCH(F:F,'[3]5.งบทดลอง รพ.'!B:B,0)),)</f>
        <v>79700</v>
      </c>
      <c r="R283" s="295">
        <f>IFERROR(INDEX('[3]5.งบทดลอง รพ.'!$N:$N,MATCH(F:F,'[3]5.งบทดลอง รพ.'!B:B,0)),)</f>
        <v>7880</v>
      </c>
      <c r="S283" s="295">
        <f>IFERROR(INDEX('[3]5.งบทดลอง รพ.'!$O:$O,MATCH(F:F,'[3]5.งบทดลอง รพ.'!B:B,0)),)</f>
        <v>4500</v>
      </c>
      <c r="T283" s="295">
        <f>IFERROR(INDEX('[3]5.งบทดลอง รพ.'!$P:$P,MATCH(F:F,'[3]5.งบทดลอง รพ.'!B:B,0)),)</f>
        <v>447530</v>
      </c>
      <c r="U283" s="295">
        <f>IFERROR(INDEX('[3]5.งบทดลอง รพ.'!$Q:$Q,MATCH(F:F,'[3]5.งบทดลอง รพ.'!B:B,0)),)</f>
        <v>0</v>
      </c>
      <c r="V283" s="295">
        <f>IFERROR(INDEX('[3]5.งบทดลอง รพ.'!$R:$R,MATCH(F:F,'[3]5.งบทดลอง รพ.'!B:B,0)),)</f>
        <v>0</v>
      </c>
      <c r="W283" s="295">
        <f>IFERROR(INDEX('[3]5.งบทดลอง รพ.'!$S:$S,MATCH(F:F,'[3]5.งบทดลอง รพ.'!B:B,0)),)</f>
        <v>0</v>
      </c>
      <c r="X283" s="295">
        <f>IFERROR(INDEX('[3]5.งบทดลอง รพ.'!$T:$T,MATCH(F:F,'[3]5.งบทดลอง รพ.'!B:B,0)),)</f>
        <v>0</v>
      </c>
      <c r="Y283" s="295">
        <f>IFERROR(INDEX('[3]5.งบทดลอง รพ.'!$U:$U,MATCH(F:F,'[3]5.งบทดลอง รพ.'!B:B,0)),)</f>
        <v>0</v>
      </c>
      <c r="Z283" s="295">
        <f>IFERROR(INDEX('[3]5.งบทดลอง รพ.'!$V:$V,MATCH(F:F,'[3]5.งบทดลอง รพ.'!B:B,0)),)</f>
        <v>50000</v>
      </c>
      <c r="AA283" s="295">
        <f>IFERROR(INDEX('[3]5.งบทดลอง รพ.'!$W:$W,MATCH(F:F,'[3]5.งบทดลอง รพ.'!B:B,0)),)</f>
        <v>21000</v>
      </c>
      <c r="AB283" s="295">
        <f>IFERROR(INDEX('[3]5.งบทดลอง รพ.'!$X:$X,MATCH(F:F,'[3]5.งบทดลอง รพ.'!B:B,0)),)</f>
        <v>1500</v>
      </c>
      <c r="AC283" s="295">
        <f>IFERROR(INDEX('[3]5.งบทดลอง รพ.'!$Y:$Y,MATCH(F:F,'[3]5.งบทดลอง รพ.'!B:B,0)),)</f>
        <v>0</v>
      </c>
      <c r="AD283" s="295">
        <f>IFERROR(INDEX('[3]5.งบทดลอง รพ.'!$Z:$Z,MATCH(F:F,'[3]5.งบทดลอง รพ.'!B:B,0)),)</f>
        <v>14571</v>
      </c>
      <c r="AE283" s="295">
        <f>IFERROR(INDEX('[3]5.งบทดลอง รพ.'!$AA:$AA,MATCH(F:F,'[3]5.งบทดลอง รพ.'!B:B,0)),)</f>
        <v>9015.64</v>
      </c>
      <c r="AF283" s="295">
        <f>IFERROR(INDEX('[3]5.งบทดลอง รพ.'!$AB:$AB,MATCH(F:F,'[3]5.งบทดลอง รพ.'!B:B,0)),)</f>
        <v>0</v>
      </c>
      <c r="AG283" s="295">
        <f>IFERROR(INDEX('[3]5.งบทดลอง รพ.'!$AC:$AC,MATCH(F:F,'[3]5.งบทดลอง รพ.'!B:B,0)),)</f>
        <v>0</v>
      </c>
      <c r="AH283" s="295">
        <f>IFERROR(INDEX('[3]5.งบทดลอง รพ.'!$AD:$AD,MATCH(F:F,'[3]5.งบทดลอง รพ.'!B:B,0)),)</f>
        <v>0</v>
      </c>
      <c r="AI283" s="295">
        <f>IFERROR(INDEX('[3]5.งบทดลอง รพ.'!$AE:$AE,MATCH(F:F,'[3]5.งบทดลอง รพ.'!B:B,0)),)</f>
        <v>704252.61</v>
      </c>
      <c r="AJ283" s="295">
        <f>IFERROR(INDEX('[3]5.งบทดลอง รพ.'!$AF:$AF,MATCH(F:F,'[3]5.งบทดลอง รพ.'!B:B,0)),)</f>
        <v>11900</v>
      </c>
      <c r="AK283" s="295">
        <f>IFERROR(INDEX('[3]5.งบทดลอง รพ.'!$AG:$AG,MATCH(F:F,'[3]5.งบทดลอง รพ.'!B:B,0)),)</f>
        <v>8000</v>
      </c>
      <c r="AL283" s="295">
        <f>IFERROR(INDEX('[3]5.งบทดลอง รพ.'!$AH:$AH,MATCH(F:F,'[3]5.งบทดลอง รพ.'!B:B,0)),)</f>
        <v>8298</v>
      </c>
      <c r="AM283" s="295">
        <f>IFERROR(INDEX('[3]5.งบทดลอง รพ.'!$AI:$AI,MATCH(F:F,'[3]5.งบทดลอง รพ.'!B:B,0)),)</f>
        <v>6062</v>
      </c>
      <c r="AN283" s="295">
        <f>IFERROR(INDEX('[3]5.งบทดลอง รพ.'!$AJ:$AJ,MATCH(F:F,'[3]5.งบทดลอง รพ.'!B:B,0)),)</f>
        <v>15300</v>
      </c>
      <c r="AO283" s="295">
        <f>IFERROR(INDEX('[3]5.งบทดลอง รพ.'!$AK:$AK,MATCH(F:F,'[3]5.งบทดลอง รพ.'!B:B,0)),)</f>
        <v>26760</v>
      </c>
      <c r="AP283" s="295">
        <f>IFERROR(INDEX('[3]5.งบทดลอง รพ.'!$AL:$AL,MATCH(F:F,'[3]5.งบทดลอง รพ.'!B:B,0)),)</f>
        <v>2866</v>
      </c>
      <c r="AQ283" s="295">
        <f>IFERROR(INDEX('[3]5.งบทดลอง รพ.'!$AM:$AM,MATCH(F:F,'[3]5.งบทดลอง รพ.'!B:B,0)),)</f>
        <v>3504</v>
      </c>
      <c r="AR283" s="295">
        <f>IFERROR(INDEX('[3]5.งบทดลอง รพ.'!$AN:$AN,MATCH(F:F,'[3]5.งบทดลอง รพ.'!B:B,0)),)</f>
        <v>1688</v>
      </c>
      <c r="AS283" s="295">
        <f>IFERROR(INDEX('[3]5.งบทดลอง รพ.'!$AO:$AO,MATCH(F:F,'[3]5.งบทดลอง รพ.'!B:B,0)),)</f>
        <v>3700</v>
      </c>
      <c r="AT283" s="295">
        <f>IFERROR(INDEX('[3]5.งบทดลอง รพ.'!$AP:$AP,MATCH(F:F,'[3]5.งบทดลอง รพ.'!B:B,0)),)</f>
        <v>4000</v>
      </c>
      <c r="AU283" s="295">
        <f>IFERROR(INDEX('[3]5.งบทดลอง รพ.'!$AQ:$AQ,MATCH(F:F,'[3]5.งบทดลอง รพ.'!B:B,0)),)</f>
        <v>137734</v>
      </c>
      <c r="AV283" s="295">
        <f>IFERROR(INDEX('[3]5.งบทดลอง รพ.'!$AR:$AR,MATCH(F:F,'[3]5.งบทดลอง รพ.'!B:B,0)),)</f>
        <v>7320</v>
      </c>
      <c r="AW283" s="295">
        <f>IFERROR(INDEX('[3]5.งบทดลอง รพ.'!$AS:$AS,MATCH(F:F,'[3]5.งบทดลอง รพ.'!B:B,0)),)</f>
        <v>76200</v>
      </c>
      <c r="AX283" s="295">
        <f>IFERROR(INDEX('[3]5.งบทดลอง รพ.'!$AT:$AT,MATCH(F:F,'[3]5.งบทดลอง รพ.'!B:B,0)),)</f>
        <v>25040</v>
      </c>
      <c r="AY283" s="295">
        <f>IFERROR(INDEX('[3]5.งบทดลอง รพ.'!$AU:$AU,MATCH(F:F,'[3]5.งบทดลอง รพ.'!B:B,0)),)</f>
        <v>108690</v>
      </c>
      <c r="AZ283" s="295">
        <f>IFERROR(INDEX('[3]5.งบทดลอง รพ.'!$AV:$AV,MATCH(F:F,'[3]5.งบทดลอง รพ.'!B:B,0)),)</f>
        <v>0</v>
      </c>
      <c r="BA283" s="295">
        <f>IFERROR(INDEX('[3]5.งบทดลอง รพ.'!$AW:$AW,MATCH(F:F,'[3]5.งบทดลอง รพ.'!B:B,0)),)</f>
        <v>4000</v>
      </c>
      <c r="BB283" s="295">
        <f>IFERROR(INDEX('[3]5.งบทดลอง รพ.'!$AX:$AX,MATCH(F:F,'[3]5.งบทดลอง รพ.'!B:B,0)),)</f>
        <v>247446.56</v>
      </c>
      <c r="BC283" s="295">
        <f>IFERROR(INDEX('[3]5.งบทดลอง รพ.'!$AY:$AY,MATCH(F:F,'[3]5.งบทดลอง รพ.'!B:B,0)),)</f>
        <v>0</v>
      </c>
      <c r="BD283" s="295">
        <f>IFERROR(INDEX('[3]5.งบทดลอง รพ.'!$AZ:$AZ,MATCH(F:F,'[3]5.งบทดลอง รพ.'!B:B,0)),)</f>
        <v>20455</v>
      </c>
      <c r="BE283" s="295">
        <f>IFERROR(INDEX('[3]5.งบทดลอง รพ.'!$BA:$BA,MATCH(F:F,'[3]5.งบทดลอง รพ.'!B:B,0)),)</f>
        <v>37908</v>
      </c>
      <c r="BF283" s="295">
        <f>IFERROR(INDEX('[3]5.งบทดลอง รพ.'!$BB:$BB,MATCH(F:F,'[3]5.งบทดลอง รพ.'!B:B,0)),)</f>
        <v>9000</v>
      </c>
      <c r="BG283" s="295">
        <f>IFERROR(INDEX('[3]5.งบทดลอง รพ.'!$BC:$BC,MATCH(F:F,'[3]5.งบทดลอง รพ.'!B:B,0)),)</f>
        <v>17000</v>
      </c>
      <c r="BH283" s="295">
        <f>IFERROR(INDEX('[3]5.งบทดลอง รพ.'!$BD:$BD,MATCH(F:F,'[3]5.งบทดลอง รพ.'!B:B,0)),)</f>
        <v>0</v>
      </c>
      <c r="BI283" s="295">
        <f>IFERROR(INDEX('[3]5.งบทดลอง รพ.'!$BE:$BE,MATCH(F:F,'[3]5.งบทดลอง รพ.'!B:B,0)),)</f>
        <v>25800</v>
      </c>
      <c r="BJ283" s="295">
        <f>IFERROR(INDEX('[3]5.งบทดลอง รพ.'!$BF:$BF,MATCH(F:F,'[3]5.งบทดลอง รพ.'!B:B,0)),)</f>
        <v>0</v>
      </c>
      <c r="BK283" s="295">
        <f>IFERROR(INDEX('[3]5.งบทดลอง รพ.'!$BG:$BG,MATCH(F:F,'[3]5.งบทดลอง รพ.'!B:B,0)),)</f>
        <v>0</v>
      </c>
      <c r="BL283" s="295">
        <f>IFERROR(INDEX('[3]5.งบทดลอง รพ.'!$BH:$BH,MATCH(F:F,'[3]5.งบทดลอง รพ.'!B:B,0)),)</f>
        <v>1500</v>
      </c>
      <c r="BM283" s="295">
        <f>IFERROR(INDEX('[3]5.งบทดลอง รพ.'!$BI:$BI,MATCH(F:F,'[3]5.งบทดลอง รพ.'!B:B,0)),)</f>
        <v>559320</v>
      </c>
      <c r="BN283" s="295">
        <f>IFERROR(INDEX('[3]5.งบทดลอง รพ.'!$BJ:$BJ,MATCH(F:F,'[3]5.งบทดลอง รพ.'!B:B,0)),)</f>
        <v>92500</v>
      </c>
      <c r="BO283" s="295">
        <f>IFERROR(INDEX('[3]5.งบทดลอง รพ.'!$BK:$BK,MATCH(F:F,'[3]5.งบทดลอง รพ.'!B:B,0)),)</f>
        <v>0</v>
      </c>
      <c r="BP283" s="295">
        <f>IFERROR(INDEX('[3]5.งบทดลอง รพ.'!$BL:$BL,MATCH(F:F,'[3]5.งบทดลอง รพ.'!B:B,0)),)</f>
        <v>12696</v>
      </c>
      <c r="BQ283" s="295">
        <f>IFERROR(INDEX('[3]5.งบทดลอง รพ.'!$BM:$BM,MATCH(F:F,'[3]5.งบทดลอง รพ.'!B:B,0)),)</f>
        <v>8596</v>
      </c>
      <c r="BR283" s="295">
        <f>IFERROR(INDEX('[3]5.งบทดลอง รพ.'!$BN:$BN,MATCH(F:F,'[3]5.งบทดลอง รพ.'!B:B,0)),)</f>
        <v>0</v>
      </c>
      <c r="BS283" s="295">
        <f>IFERROR(INDEX('[3]5.งบทดลอง รพ.'!$BO:$BO,MATCH(F:F,'[3]5.งบทดลอง รพ.'!B:B,0)),)</f>
        <v>0</v>
      </c>
      <c r="BT283" s="295">
        <f>IFERROR(INDEX('[3]5.งบทดลอง รพ.'!$BP:$BP,MATCH(F:F,'[3]5.งบทดลอง รพ.'!B:B,0)),)</f>
        <v>224689.01</v>
      </c>
      <c r="BU283" s="295">
        <f>IFERROR(INDEX('[3]5.งบทดลอง รพ.'!$BQ:$BQ,MATCH(F:F,'[3]5.งบทดลอง รพ.'!B:B,0)),)</f>
        <v>43510.8</v>
      </c>
      <c r="BV283" s="295">
        <f>IFERROR(INDEX('[3]5.งบทดลอง รพ.'!$BR:$BR,MATCH(F:F,'[3]5.งบทดลอง รพ.'!B:B,0)),)</f>
        <v>0</v>
      </c>
      <c r="BW283" s="295">
        <f>IFERROR(INDEX('[3]5.งบทดลอง รพ.'!$BS:$BS,MATCH(F:F,'[3]5.งบทดลอง รพ.'!B:B,0)),)</f>
        <v>0</v>
      </c>
      <c r="BX283" s="295">
        <f>IFERROR(INDEX('[3]5.งบทดลอง รพ.'!$BT:$BT,MATCH(F:F,'[3]5.งบทดลอง รพ.'!B:B,0)),)</f>
        <v>4000</v>
      </c>
      <c r="BY283" s="295">
        <f>IFERROR(INDEX('[3]5.งบทดลอง รพ.'!$BU:$BU,MATCH(F:F,'[3]5.งบทดลอง รพ.'!B:B,0)),)</f>
        <v>29490</v>
      </c>
      <c r="BZ283" s="295">
        <f>IFERROR(INDEX('[3]5.งบทดลอง รพ.'!$BV:$BV,MATCH(F:F,'[3]5.งบทดลอง รพ.'!B:B,0)),)</f>
        <v>0</v>
      </c>
      <c r="CA283" s="295">
        <f>IFERROR(INDEX('[3]5.งบทดลอง รพ.'!$BW:$BW,MATCH(F:F,'[3]5.งบทดลอง รพ.'!B:B,0)),)</f>
        <v>2000</v>
      </c>
      <c r="CB283" s="295">
        <f>IFERROR(INDEX('[3]5.งบทดลอง รพ.'!$BX:$BX,MATCH(F:F,'[3]5.งบทดลอง รพ.'!B:B,0)),)</f>
        <v>23595</v>
      </c>
      <c r="CC283" s="506">
        <f t="shared" si="47"/>
        <v>3846538.2699999996</v>
      </c>
    </row>
    <row r="284" spans="1:81" s="308" customFormat="1" ht="45">
      <c r="A284" s="307" t="s">
        <v>787</v>
      </c>
      <c r="B284" s="292" t="s">
        <v>45</v>
      </c>
      <c r="C284" s="293" t="s">
        <v>876</v>
      </c>
      <c r="D284" s="312"/>
      <c r="E284" s="512"/>
      <c r="F284" s="504" t="s">
        <v>932</v>
      </c>
      <c r="G284" s="505" t="s">
        <v>933</v>
      </c>
      <c r="H284" s="295">
        <f>IFERROR(INDEX('[3]5.งบทดลอง รพ.'!$D:$D,MATCH(F:F,'[3]5.งบทดลอง รพ.'!B:B,0)),)</f>
        <v>0</v>
      </c>
      <c r="I284" s="295">
        <f>IFERROR(INDEX('[3]5.งบทดลอง รพ.'!$E:$E,MATCH(F:F,'[3]5.งบทดลอง รพ.'!B:B,0)),)</f>
        <v>0</v>
      </c>
      <c r="J284" s="295">
        <f>IFERROR(INDEX('[3]5.งบทดลอง รพ.'!$F:$F,MATCH(F:F,'[3]5.งบทดลอง รพ.'!B:B,0)),)</f>
        <v>0</v>
      </c>
      <c r="K284" s="295">
        <f>IFERROR(INDEX('[3]5.งบทดลอง รพ.'!$G:$G,MATCH(F:F,'[3]5.งบทดลอง รพ.'!B:B,0)),)</f>
        <v>0</v>
      </c>
      <c r="L284" s="295">
        <f>IFERROR(INDEX('[3]5.งบทดลอง รพ.'!$H:$H,MATCH(F:F,'[3]5.งบทดลอง รพ.'!B:B,0)),)</f>
        <v>0</v>
      </c>
      <c r="M284" s="295">
        <f>IFERROR(INDEX('[3]5.งบทดลอง รพ.'!$I:$I,MATCH(F:F,'[3]5.งบทดลอง รพ.'!B:B,0)),)</f>
        <v>0</v>
      </c>
      <c r="N284" s="295">
        <f>IFERROR(INDEX('[3]5.งบทดลอง รพ.'!$J:$J,MATCH(F:F,'[3]5.งบทดลอง รพ.'!B:B,0)),)</f>
        <v>0</v>
      </c>
      <c r="O284" s="295">
        <f>IFERROR(INDEX('[3]5.งบทดลอง รพ.'!$K:$K,MATCH(F:F,'[3]5.งบทดลอง รพ.'!B:B,0)),)</f>
        <v>0</v>
      </c>
      <c r="P284" s="295">
        <f>IFERROR(INDEX('[3]5.งบทดลอง รพ.'!$L:$L,MATCH(F:F,'[3]5.งบทดลอง รพ.'!B:B,0)),)</f>
        <v>0</v>
      </c>
      <c r="Q284" s="295">
        <f>IFERROR(INDEX('[3]5.งบทดลอง รพ.'!$M:$M,MATCH(F:F,'[3]5.งบทดลอง รพ.'!B:B,0)),)</f>
        <v>0</v>
      </c>
      <c r="R284" s="295">
        <f>IFERROR(INDEX('[3]5.งบทดลอง รพ.'!$N:$N,MATCH(F:F,'[3]5.งบทดลอง รพ.'!B:B,0)),)</f>
        <v>0</v>
      </c>
      <c r="S284" s="295">
        <f>IFERROR(INDEX('[3]5.งบทดลอง รพ.'!$O:$O,MATCH(F:F,'[3]5.งบทดลอง รพ.'!B:B,0)),)</f>
        <v>0</v>
      </c>
      <c r="T284" s="295">
        <f>IFERROR(INDEX('[3]5.งบทดลอง รพ.'!$P:$P,MATCH(F:F,'[3]5.งบทดลอง รพ.'!B:B,0)),)</f>
        <v>0</v>
      </c>
      <c r="U284" s="295">
        <f>IFERROR(INDEX('[3]5.งบทดลอง รพ.'!$Q:$Q,MATCH(F:F,'[3]5.งบทดลอง รพ.'!B:B,0)),)</f>
        <v>0</v>
      </c>
      <c r="V284" s="295">
        <f>IFERROR(INDEX('[3]5.งบทดลอง รพ.'!$R:$R,MATCH(F:F,'[3]5.งบทดลอง รพ.'!B:B,0)),)</f>
        <v>0</v>
      </c>
      <c r="W284" s="295">
        <f>IFERROR(INDEX('[3]5.งบทดลอง รพ.'!$S:$S,MATCH(F:F,'[3]5.งบทดลอง รพ.'!B:B,0)),)</f>
        <v>0</v>
      </c>
      <c r="X284" s="295">
        <f>IFERROR(INDEX('[3]5.งบทดลอง รพ.'!$T:$T,MATCH(F:F,'[3]5.งบทดลอง รพ.'!B:B,0)),)</f>
        <v>0</v>
      </c>
      <c r="Y284" s="295">
        <f>IFERROR(INDEX('[3]5.งบทดลอง รพ.'!$U:$U,MATCH(F:F,'[3]5.งบทดลอง รพ.'!B:B,0)),)</f>
        <v>0</v>
      </c>
      <c r="Z284" s="295">
        <f>IFERROR(INDEX('[3]5.งบทดลอง รพ.'!$V:$V,MATCH(F:F,'[3]5.งบทดลอง รพ.'!B:B,0)),)</f>
        <v>0</v>
      </c>
      <c r="AA284" s="295">
        <f>IFERROR(INDEX('[3]5.งบทดลอง รพ.'!$W:$W,MATCH(F:F,'[3]5.งบทดลอง รพ.'!B:B,0)),)</f>
        <v>0</v>
      </c>
      <c r="AB284" s="295">
        <f>IFERROR(INDEX('[3]5.งบทดลอง รพ.'!$X:$X,MATCH(F:F,'[3]5.งบทดลอง รพ.'!B:B,0)),)</f>
        <v>0</v>
      </c>
      <c r="AC284" s="295">
        <f>IFERROR(INDEX('[3]5.งบทดลอง รพ.'!$Y:$Y,MATCH(F:F,'[3]5.งบทดลอง รพ.'!B:B,0)),)</f>
        <v>0</v>
      </c>
      <c r="AD284" s="295">
        <f>IFERROR(INDEX('[3]5.งบทดลอง รพ.'!$Z:$Z,MATCH(F:F,'[3]5.งบทดลอง รพ.'!B:B,0)),)</f>
        <v>0</v>
      </c>
      <c r="AE284" s="295">
        <f>IFERROR(INDEX('[3]5.งบทดลอง รพ.'!$AA:$AA,MATCH(F:F,'[3]5.งบทดลอง รพ.'!B:B,0)),)</f>
        <v>0</v>
      </c>
      <c r="AF284" s="295">
        <f>IFERROR(INDEX('[3]5.งบทดลอง รพ.'!$AB:$AB,MATCH(F:F,'[3]5.งบทดลอง รพ.'!B:B,0)),)</f>
        <v>0</v>
      </c>
      <c r="AG284" s="295">
        <f>IFERROR(INDEX('[3]5.งบทดลอง รพ.'!$AC:$AC,MATCH(F:F,'[3]5.งบทดลอง รพ.'!B:B,0)),)</f>
        <v>0</v>
      </c>
      <c r="AH284" s="295">
        <f>IFERROR(INDEX('[3]5.งบทดลอง รพ.'!$AD:$AD,MATCH(F:F,'[3]5.งบทดลอง รพ.'!B:B,0)),)</f>
        <v>0</v>
      </c>
      <c r="AI284" s="295">
        <f>IFERROR(INDEX('[3]5.งบทดลอง รพ.'!$AE:$AE,MATCH(F:F,'[3]5.งบทดลอง รพ.'!B:B,0)),)</f>
        <v>0</v>
      </c>
      <c r="AJ284" s="295">
        <f>IFERROR(INDEX('[3]5.งบทดลอง รพ.'!$AF:$AF,MATCH(F:F,'[3]5.งบทดลอง รพ.'!B:B,0)),)</f>
        <v>0</v>
      </c>
      <c r="AK284" s="295">
        <f>IFERROR(INDEX('[3]5.งบทดลอง รพ.'!$AG:$AG,MATCH(F:F,'[3]5.งบทดลอง รพ.'!B:B,0)),)</f>
        <v>0</v>
      </c>
      <c r="AL284" s="295">
        <f>IFERROR(INDEX('[3]5.งบทดลอง รพ.'!$AH:$AH,MATCH(F:F,'[3]5.งบทดลอง รพ.'!B:B,0)),)</f>
        <v>0</v>
      </c>
      <c r="AM284" s="295">
        <f>IFERROR(INDEX('[3]5.งบทดลอง รพ.'!$AI:$AI,MATCH(F:F,'[3]5.งบทดลอง รพ.'!B:B,0)),)</f>
        <v>0</v>
      </c>
      <c r="AN284" s="295">
        <f>IFERROR(INDEX('[3]5.งบทดลอง รพ.'!$AJ:$AJ,MATCH(F:F,'[3]5.งบทดลอง รพ.'!B:B,0)),)</f>
        <v>0</v>
      </c>
      <c r="AO284" s="295">
        <f>IFERROR(INDEX('[3]5.งบทดลอง รพ.'!$AK:$AK,MATCH(F:F,'[3]5.งบทดลอง รพ.'!B:B,0)),)</f>
        <v>0</v>
      </c>
      <c r="AP284" s="295">
        <f>IFERROR(INDEX('[3]5.งบทดลอง รพ.'!$AL:$AL,MATCH(F:F,'[3]5.งบทดลอง รพ.'!B:B,0)),)</f>
        <v>0</v>
      </c>
      <c r="AQ284" s="295">
        <f>IFERROR(INDEX('[3]5.งบทดลอง รพ.'!$AM:$AM,MATCH(F:F,'[3]5.งบทดลอง รพ.'!B:B,0)),)</f>
        <v>0</v>
      </c>
      <c r="AR284" s="295">
        <f>IFERROR(INDEX('[3]5.งบทดลอง รพ.'!$AN:$AN,MATCH(F:F,'[3]5.งบทดลอง รพ.'!B:B,0)),)</f>
        <v>0</v>
      </c>
      <c r="AS284" s="295">
        <f>IFERROR(INDEX('[3]5.งบทดลอง รพ.'!$AO:$AO,MATCH(F:F,'[3]5.งบทดลอง รพ.'!B:B,0)),)</f>
        <v>0</v>
      </c>
      <c r="AT284" s="295">
        <f>IFERROR(INDEX('[3]5.งบทดลอง รพ.'!$AP:$AP,MATCH(F:F,'[3]5.งบทดลอง รพ.'!B:B,0)),)</f>
        <v>0</v>
      </c>
      <c r="AU284" s="295">
        <f>IFERROR(INDEX('[3]5.งบทดลอง รพ.'!$AQ:$AQ,MATCH(F:F,'[3]5.งบทดลอง รพ.'!B:B,0)),)</f>
        <v>0</v>
      </c>
      <c r="AV284" s="295">
        <f>IFERROR(INDEX('[3]5.งบทดลอง รพ.'!$AR:$AR,MATCH(F:F,'[3]5.งบทดลอง รพ.'!B:B,0)),)</f>
        <v>0</v>
      </c>
      <c r="AW284" s="295">
        <f>IFERROR(INDEX('[3]5.งบทดลอง รพ.'!$AS:$AS,MATCH(F:F,'[3]5.งบทดลอง รพ.'!B:B,0)),)</f>
        <v>0</v>
      </c>
      <c r="AX284" s="295">
        <f>IFERROR(INDEX('[3]5.งบทดลอง รพ.'!$AT:$AT,MATCH(F:F,'[3]5.งบทดลอง รพ.'!B:B,0)),)</f>
        <v>0</v>
      </c>
      <c r="AY284" s="295">
        <f>IFERROR(INDEX('[3]5.งบทดลอง รพ.'!$AU:$AU,MATCH(F:F,'[3]5.งบทดลอง รพ.'!B:B,0)),)</f>
        <v>0</v>
      </c>
      <c r="AZ284" s="295">
        <f>IFERROR(INDEX('[3]5.งบทดลอง รพ.'!$AV:$AV,MATCH(F:F,'[3]5.งบทดลอง รพ.'!B:B,0)),)</f>
        <v>0</v>
      </c>
      <c r="BA284" s="295">
        <f>IFERROR(INDEX('[3]5.งบทดลอง รพ.'!$AW:$AW,MATCH(F:F,'[3]5.งบทดลอง รพ.'!B:B,0)),)</f>
        <v>0</v>
      </c>
      <c r="BB284" s="295">
        <f>IFERROR(INDEX('[3]5.งบทดลอง รพ.'!$AX:$AX,MATCH(F:F,'[3]5.งบทดลอง รพ.'!B:B,0)),)</f>
        <v>0</v>
      </c>
      <c r="BC284" s="295">
        <f>IFERROR(INDEX('[3]5.งบทดลอง รพ.'!$AY:$AY,MATCH(F:F,'[3]5.งบทดลอง รพ.'!B:B,0)),)</f>
        <v>0</v>
      </c>
      <c r="BD284" s="295">
        <f>IFERROR(INDEX('[3]5.งบทดลอง รพ.'!$AZ:$AZ,MATCH(F:F,'[3]5.งบทดลอง รพ.'!B:B,0)),)</f>
        <v>0</v>
      </c>
      <c r="BE284" s="295">
        <f>IFERROR(INDEX('[3]5.งบทดลอง รพ.'!$BA:$BA,MATCH(F:F,'[3]5.งบทดลอง รพ.'!B:B,0)),)</f>
        <v>0</v>
      </c>
      <c r="BF284" s="295">
        <f>IFERROR(INDEX('[3]5.งบทดลอง รพ.'!$BB:$BB,MATCH(F:F,'[3]5.งบทดลอง รพ.'!B:B,0)),)</f>
        <v>0</v>
      </c>
      <c r="BG284" s="295">
        <f>IFERROR(INDEX('[3]5.งบทดลอง รพ.'!$BC:$BC,MATCH(F:F,'[3]5.งบทดลอง รพ.'!B:B,0)),)</f>
        <v>0</v>
      </c>
      <c r="BH284" s="295">
        <f>IFERROR(INDEX('[3]5.งบทดลอง รพ.'!$BD:$BD,MATCH(F:F,'[3]5.งบทดลอง รพ.'!B:B,0)),)</f>
        <v>0</v>
      </c>
      <c r="BI284" s="295">
        <f>IFERROR(INDEX('[3]5.งบทดลอง รพ.'!$BE:$BE,MATCH(F:F,'[3]5.งบทดลอง รพ.'!B:B,0)),)</f>
        <v>0</v>
      </c>
      <c r="BJ284" s="295">
        <f>IFERROR(INDEX('[3]5.งบทดลอง รพ.'!$BF:$BF,MATCH(F:F,'[3]5.งบทดลอง รพ.'!B:B,0)),)</f>
        <v>0</v>
      </c>
      <c r="BK284" s="295">
        <f>IFERROR(INDEX('[3]5.งบทดลอง รพ.'!$BG:$BG,MATCH(F:F,'[3]5.งบทดลอง รพ.'!B:B,0)),)</f>
        <v>0</v>
      </c>
      <c r="BL284" s="295">
        <f>IFERROR(INDEX('[3]5.งบทดลอง รพ.'!$BH:$BH,MATCH(F:F,'[3]5.งบทดลอง รพ.'!B:B,0)),)</f>
        <v>0</v>
      </c>
      <c r="BM284" s="295">
        <f>IFERROR(INDEX('[3]5.งบทดลอง รพ.'!$BI:$BI,MATCH(F:F,'[3]5.งบทดลอง รพ.'!B:B,0)),)</f>
        <v>0</v>
      </c>
      <c r="BN284" s="295">
        <f>IFERROR(INDEX('[3]5.งบทดลอง รพ.'!$BJ:$BJ,MATCH(F:F,'[3]5.งบทดลอง รพ.'!B:B,0)),)</f>
        <v>0</v>
      </c>
      <c r="BO284" s="295">
        <f>IFERROR(INDEX('[3]5.งบทดลอง รพ.'!$BK:$BK,MATCH(F:F,'[3]5.งบทดลอง รพ.'!B:B,0)),)</f>
        <v>0</v>
      </c>
      <c r="BP284" s="295">
        <f>IFERROR(INDEX('[3]5.งบทดลอง รพ.'!$BL:$BL,MATCH(F:F,'[3]5.งบทดลอง รพ.'!B:B,0)),)</f>
        <v>0</v>
      </c>
      <c r="BQ284" s="295">
        <f>IFERROR(INDEX('[3]5.งบทดลอง รพ.'!$BM:$BM,MATCH(F:F,'[3]5.งบทดลอง รพ.'!B:B,0)),)</f>
        <v>0</v>
      </c>
      <c r="BR284" s="295">
        <f>IFERROR(INDEX('[3]5.งบทดลอง รพ.'!$BN:$BN,MATCH(F:F,'[3]5.งบทดลอง รพ.'!B:B,0)),)</f>
        <v>0</v>
      </c>
      <c r="BS284" s="295">
        <f>IFERROR(INDEX('[3]5.งบทดลอง รพ.'!$BO:$BO,MATCH(F:F,'[3]5.งบทดลอง รพ.'!B:B,0)),)</f>
        <v>0</v>
      </c>
      <c r="BT284" s="295">
        <f>IFERROR(INDEX('[3]5.งบทดลอง รพ.'!$BP:$BP,MATCH(F:F,'[3]5.งบทดลอง รพ.'!B:B,0)),)</f>
        <v>0</v>
      </c>
      <c r="BU284" s="295">
        <f>IFERROR(INDEX('[3]5.งบทดลอง รพ.'!$BQ:$BQ,MATCH(F:F,'[3]5.งบทดลอง รพ.'!B:B,0)),)</f>
        <v>0</v>
      </c>
      <c r="BV284" s="295">
        <f>IFERROR(INDEX('[3]5.งบทดลอง รพ.'!$BR:$BR,MATCH(F:F,'[3]5.งบทดลอง รพ.'!B:B,0)),)</f>
        <v>0</v>
      </c>
      <c r="BW284" s="295">
        <f>IFERROR(INDEX('[3]5.งบทดลอง รพ.'!$BS:$BS,MATCH(F:F,'[3]5.งบทดลอง รพ.'!B:B,0)),)</f>
        <v>0</v>
      </c>
      <c r="BX284" s="295">
        <f>IFERROR(INDEX('[3]5.งบทดลอง รพ.'!$BT:$BT,MATCH(F:F,'[3]5.งบทดลอง รพ.'!B:B,0)),)</f>
        <v>0</v>
      </c>
      <c r="BY284" s="295">
        <f>IFERROR(INDEX('[3]5.งบทดลอง รพ.'!$BU:$BU,MATCH(F:F,'[3]5.งบทดลอง รพ.'!B:B,0)),)</f>
        <v>0</v>
      </c>
      <c r="BZ284" s="295">
        <f>IFERROR(INDEX('[3]5.งบทดลอง รพ.'!$BV:$BV,MATCH(F:F,'[3]5.งบทดลอง รพ.'!B:B,0)),)</f>
        <v>0</v>
      </c>
      <c r="CA284" s="295">
        <f>IFERROR(INDEX('[3]5.งบทดลอง รพ.'!$BW:$BW,MATCH(F:F,'[3]5.งบทดลอง รพ.'!B:B,0)),)</f>
        <v>0</v>
      </c>
      <c r="CB284" s="295">
        <f>IFERROR(INDEX('[3]5.งบทดลอง รพ.'!$BX:$BX,MATCH(F:F,'[3]5.งบทดลอง รพ.'!B:B,0)),)</f>
        <v>0</v>
      </c>
      <c r="CC284" s="506">
        <f t="shared" si="47"/>
        <v>0</v>
      </c>
    </row>
    <row r="285" spans="1:81" s="308" customFormat="1" ht="45">
      <c r="A285" s="307" t="s">
        <v>787</v>
      </c>
      <c r="B285" s="292" t="s">
        <v>45</v>
      </c>
      <c r="C285" s="293" t="s">
        <v>876</v>
      </c>
      <c r="D285" s="312"/>
      <c r="E285" s="512"/>
      <c r="F285" s="504" t="s">
        <v>934</v>
      </c>
      <c r="G285" s="505" t="s">
        <v>935</v>
      </c>
      <c r="H285" s="295">
        <f>IFERROR(INDEX('[3]5.งบทดลอง รพ.'!$D:$D,MATCH(F:F,'[3]5.งบทดลอง รพ.'!B:B,0)),)</f>
        <v>0</v>
      </c>
      <c r="I285" s="295">
        <f>IFERROR(INDEX('[3]5.งบทดลอง รพ.'!$E:$E,MATCH(F:F,'[3]5.งบทดลอง รพ.'!B:B,0)),)</f>
        <v>0</v>
      </c>
      <c r="J285" s="295">
        <f>IFERROR(INDEX('[3]5.งบทดลอง รพ.'!$F:$F,MATCH(F:F,'[3]5.งบทดลอง รพ.'!B:B,0)),)</f>
        <v>0</v>
      </c>
      <c r="K285" s="295">
        <f>IFERROR(INDEX('[3]5.งบทดลอง รพ.'!$G:$G,MATCH(F:F,'[3]5.งบทดลอง รพ.'!B:B,0)),)</f>
        <v>0</v>
      </c>
      <c r="L285" s="295">
        <f>IFERROR(INDEX('[3]5.งบทดลอง รพ.'!$H:$H,MATCH(F:F,'[3]5.งบทดลอง รพ.'!B:B,0)),)</f>
        <v>0</v>
      </c>
      <c r="M285" s="295">
        <f>IFERROR(INDEX('[3]5.งบทดลอง รพ.'!$I:$I,MATCH(F:F,'[3]5.งบทดลอง รพ.'!B:B,0)),)</f>
        <v>0</v>
      </c>
      <c r="N285" s="295">
        <f>IFERROR(INDEX('[3]5.งบทดลอง รพ.'!$J:$J,MATCH(F:F,'[3]5.งบทดลอง รพ.'!B:B,0)),)</f>
        <v>0</v>
      </c>
      <c r="O285" s="295">
        <f>IFERROR(INDEX('[3]5.งบทดลอง รพ.'!$K:$K,MATCH(F:F,'[3]5.งบทดลอง รพ.'!B:B,0)),)</f>
        <v>0</v>
      </c>
      <c r="P285" s="295">
        <f>IFERROR(INDEX('[3]5.งบทดลอง รพ.'!$L:$L,MATCH(F:F,'[3]5.งบทดลอง รพ.'!B:B,0)),)</f>
        <v>0</v>
      </c>
      <c r="Q285" s="295">
        <f>IFERROR(INDEX('[3]5.งบทดลอง รพ.'!$M:$M,MATCH(F:F,'[3]5.งบทดลอง รพ.'!B:B,0)),)</f>
        <v>0</v>
      </c>
      <c r="R285" s="295">
        <f>IFERROR(INDEX('[3]5.งบทดลอง รพ.'!$N:$N,MATCH(F:F,'[3]5.งบทดลอง รพ.'!B:B,0)),)</f>
        <v>0</v>
      </c>
      <c r="S285" s="295">
        <f>IFERROR(INDEX('[3]5.งบทดลอง รพ.'!$O:$O,MATCH(F:F,'[3]5.งบทดลอง รพ.'!B:B,0)),)</f>
        <v>0</v>
      </c>
      <c r="T285" s="295">
        <f>IFERROR(INDEX('[3]5.งบทดลอง รพ.'!$P:$P,MATCH(F:F,'[3]5.งบทดลอง รพ.'!B:B,0)),)</f>
        <v>0</v>
      </c>
      <c r="U285" s="295">
        <f>IFERROR(INDEX('[3]5.งบทดลอง รพ.'!$Q:$Q,MATCH(F:F,'[3]5.งบทดลอง รพ.'!B:B,0)),)</f>
        <v>0</v>
      </c>
      <c r="V285" s="295">
        <f>IFERROR(INDEX('[3]5.งบทดลอง รพ.'!$R:$R,MATCH(F:F,'[3]5.งบทดลอง รพ.'!B:B,0)),)</f>
        <v>0</v>
      </c>
      <c r="W285" s="295">
        <f>IFERROR(INDEX('[3]5.งบทดลอง รพ.'!$S:$S,MATCH(F:F,'[3]5.งบทดลอง รพ.'!B:B,0)),)</f>
        <v>0</v>
      </c>
      <c r="X285" s="295">
        <f>IFERROR(INDEX('[3]5.งบทดลอง รพ.'!$T:$T,MATCH(F:F,'[3]5.งบทดลอง รพ.'!B:B,0)),)</f>
        <v>0</v>
      </c>
      <c r="Y285" s="295">
        <f>IFERROR(INDEX('[3]5.งบทดลอง รพ.'!$U:$U,MATCH(F:F,'[3]5.งบทดลอง รพ.'!B:B,0)),)</f>
        <v>0</v>
      </c>
      <c r="Z285" s="295">
        <f>IFERROR(INDEX('[3]5.งบทดลอง รพ.'!$V:$V,MATCH(F:F,'[3]5.งบทดลอง รพ.'!B:B,0)),)</f>
        <v>4000</v>
      </c>
      <c r="AA285" s="295">
        <f>IFERROR(INDEX('[3]5.งบทดลอง รพ.'!$W:$W,MATCH(F:F,'[3]5.งบทดลอง รพ.'!B:B,0)),)</f>
        <v>0</v>
      </c>
      <c r="AB285" s="295">
        <f>IFERROR(INDEX('[3]5.งบทดลอง รพ.'!$X:$X,MATCH(F:F,'[3]5.งบทดลอง รพ.'!B:B,0)),)</f>
        <v>0</v>
      </c>
      <c r="AC285" s="295">
        <f>IFERROR(INDEX('[3]5.งบทดลอง รพ.'!$Y:$Y,MATCH(F:F,'[3]5.งบทดลอง รพ.'!B:B,0)),)</f>
        <v>0</v>
      </c>
      <c r="AD285" s="295">
        <f>IFERROR(INDEX('[3]5.งบทดลอง รพ.'!$Z:$Z,MATCH(F:F,'[3]5.งบทดลอง รพ.'!B:B,0)),)</f>
        <v>0</v>
      </c>
      <c r="AE285" s="295">
        <f>IFERROR(INDEX('[3]5.งบทดลอง รพ.'!$AA:$AA,MATCH(F:F,'[3]5.งบทดลอง รพ.'!B:B,0)),)</f>
        <v>0</v>
      </c>
      <c r="AF285" s="295">
        <f>IFERROR(INDEX('[3]5.งบทดลอง รพ.'!$AB:$AB,MATCH(F:F,'[3]5.งบทดลอง รพ.'!B:B,0)),)</f>
        <v>0</v>
      </c>
      <c r="AG285" s="295">
        <f>IFERROR(INDEX('[3]5.งบทดลอง รพ.'!$AC:$AC,MATCH(F:F,'[3]5.งบทดลอง รพ.'!B:B,0)),)</f>
        <v>0</v>
      </c>
      <c r="AH285" s="295">
        <f>IFERROR(INDEX('[3]5.งบทดลอง รพ.'!$AD:$AD,MATCH(F:F,'[3]5.งบทดลอง รพ.'!B:B,0)),)</f>
        <v>0</v>
      </c>
      <c r="AI285" s="295">
        <f>IFERROR(INDEX('[3]5.งบทดลอง รพ.'!$AE:$AE,MATCH(F:F,'[3]5.งบทดลอง รพ.'!B:B,0)),)</f>
        <v>0</v>
      </c>
      <c r="AJ285" s="295">
        <f>IFERROR(INDEX('[3]5.งบทดลอง รพ.'!$AF:$AF,MATCH(F:F,'[3]5.งบทดลอง รพ.'!B:B,0)),)</f>
        <v>0</v>
      </c>
      <c r="AK285" s="295">
        <f>IFERROR(INDEX('[3]5.งบทดลอง รพ.'!$AG:$AG,MATCH(F:F,'[3]5.งบทดลอง รพ.'!B:B,0)),)</f>
        <v>0</v>
      </c>
      <c r="AL285" s="295">
        <f>IFERROR(INDEX('[3]5.งบทดลอง รพ.'!$AH:$AH,MATCH(F:F,'[3]5.งบทดลอง รพ.'!B:B,0)),)</f>
        <v>0</v>
      </c>
      <c r="AM285" s="295">
        <f>IFERROR(INDEX('[3]5.งบทดลอง รพ.'!$AI:$AI,MATCH(F:F,'[3]5.งบทดลอง รพ.'!B:B,0)),)</f>
        <v>0</v>
      </c>
      <c r="AN285" s="295">
        <f>IFERROR(INDEX('[3]5.งบทดลอง รพ.'!$AJ:$AJ,MATCH(F:F,'[3]5.งบทดลอง รพ.'!B:B,0)),)</f>
        <v>0</v>
      </c>
      <c r="AO285" s="295">
        <f>IFERROR(INDEX('[3]5.งบทดลอง รพ.'!$AK:$AK,MATCH(F:F,'[3]5.งบทดลอง รพ.'!B:B,0)),)</f>
        <v>0</v>
      </c>
      <c r="AP285" s="295">
        <f>IFERROR(INDEX('[3]5.งบทดลอง รพ.'!$AL:$AL,MATCH(F:F,'[3]5.งบทดลอง รพ.'!B:B,0)),)</f>
        <v>0</v>
      </c>
      <c r="AQ285" s="295">
        <f>IFERROR(INDEX('[3]5.งบทดลอง รพ.'!$AM:$AM,MATCH(F:F,'[3]5.งบทดลอง รพ.'!B:B,0)),)</f>
        <v>0</v>
      </c>
      <c r="AR285" s="295">
        <f>IFERROR(INDEX('[3]5.งบทดลอง รพ.'!$AN:$AN,MATCH(F:F,'[3]5.งบทดลอง รพ.'!B:B,0)),)</f>
        <v>0</v>
      </c>
      <c r="AS285" s="295">
        <f>IFERROR(INDEX('[3]5.งบทดลอง รพ.'!$AO:$AO,MATCH(F:F,'[3]5.งบทดลอง รพ.'!B:B,0)),)</f>
        <v>0</v>
      </c>
      <c r="AT285" s="295">
        <f>IFERROR(INDEX('[3]5.งบทดลอง รพ.'!$AP:$AP,MATCH(F:F,'[3]5.งบทดลอง รพ.'!B:B,0)),)</f>
        <v>0</v>
      </c>
      <c r="AU285" s="295">
        <f>IFERROR(INDEX('[3]5.งบทดลอง รพ.'!$AQ:$AQ,MATCH(F:F,'[3]5.งบทดลอง รพ.'!B:B,0)),)</f>
        <v>0</v>
      </c>
      <c r="AV285" s="295">
        <f>IFERROR(INDEX('[3]5.งบทดลอง รพ.'!$AR:$AR,MATCH(F:F,'[3]5.งบทดลอง รพ.'!B:B,0)),)</f>
        <v>0</v>
      </c>
      <c r="AW285" s="295">
        <f>IFERROR(INDEX('[3]5.งบทดลอง รพ.'!$AS:$AS,MATCH(F:F,'[3]5.งบทดลอง รพ.'!B:B,0)),)</f>
        <v>0</v>
      </c>
      <c r="AX285" s="295">
        <f>IFERROR(INDEX('[3]5.งบทดลอง รพ.'!$AT:$AT,MATCH(F:F,'[3]5.งบทดลอง รพ.'!B:B,0)),)</f>
        <v>6824</v>
      </c>
      <c r="AY285" s="295">
        <f>IFERROR(INDEX('[3]5.งบทดลอง รพ.'!$AU:$AU,MATCH(F:F,'[3]5.งบทดลอง รพ.'!B:B,0)),)</f>
        <v>0</v>
      </c>
      <c r="AZ285" s="295">
        <f>IFERROR(INDEX('[3]5.งบทดลอง รพ.'!$AV:$AV,MATCH(F:F,'[3]5.งบทดลอง รพ.'!B:B,0)),)</f>
        <v>0</v>
      </c>
      <c r="BA285" s="295">
        <f>IFERROR(INDEX('[3]5.งบทดลอง รพ.'!$AW:$AW,MATCH(F:F,'[3]5.งบทดลอง รพ.'!B:B,0)),)</f>
        <v>0</v>
      </c>
      <c r="BB285" s="295">
        <f>IFERROR(INDEX('[3]5.งบทดลอง รพ.'!$AX:$AX,MATCH(F:F,'[3]5.งบทดลอง รพ.'!B:B,0)),)</f>
        <v>0</v>
      </c>
      <c r="BC285" s="295">
        <f>IFERROR(INDEX('[3]5.งบทดลอง รพ.'!$AY:$AY,MATCH(F:F,'[3]5.งบทดลอง รพ.'!B:B,0)),)</f>
        <v>0</v>
      </c>
      <c r="BD285" s="295">
        <f>IFERROR(INDEX('[3]5.งบทดลอง รพ.'!$AZ:$AZ,MATCH(F:F,'[3]5.งบทดลอง รพ.'!B:B,0)),)</f>
        <v>0</v>
      </c>
      <c r="BE285" s="295">
        <f>IFERROR(INDEX('[3]5.งบทดลอง รพ.'!$BA:$BA,MATCH(F:F,'[3]5.งบทดลอง รพ.'!B:B,0)),)</f>
        <v>0</v>
      </c>
      <c r="BF285" s="295">
        <f>IFERROR(INDEX('[3]5.งบทดลอง รพ.'!$BB:$BB,MATCH(F:F,'[3]5.งบทดลอง รพ.'!B:B,0)),)</f>
        <v>17344</v>
      </c>
      <c r="BG285" s="295">
        <f>IFERROR(INDEX('[3]5.งบทดลอง รพ.'!$BC:$BC,MATCH(F:F,'[3]5.งบทดลอง รพ.'!B:B,0)),)</f>
        <v>0</v>
      </c>
      <c r="BH285" s="295">
        <f>IFERROR(INDEX('[3]5.งบทดลอง รพ.'!$BD:$BD,MATCH(F:F,'[3]5.งบทดลอง รพ.'!B:B,0)),)</f>
        <v>0</v>
      </c>
      <c r="BI285" s="295">
        <f>IFERROR(INDEX('[3]5.งบทดลอง รพ.'!$BE:$BE,MATCH(F:F,'[3]5.งบทดลอง รพ.'!B:B,0)),)</f>
        <v>0</v>
      </c>
      <c r="BJ285" s="295">
        <f>IFERROR(INDEX('[3]5.งบทดลอง รพ.'!$BF:$BF,MATCH(F:F,'[3]5.งบทดลอง รพ.'!B:B,0)),)</f>
        <v>0</v>
      </c>
      <c r="BK285" s="295">
        <f>IFERROR(INDEX('[3]5.งบทดลอง รพ.'!$BG:$BG,MATCH(F:F,'[3]5.งบทดลอง รพ.'!B:B,0)),)</f>
        <v>0</v>
      </c>
      <c r="BL285" s="295">
        <f>IFERROR(INDEX('[3]5.งบทดลอง รพ.'!$BH:$BH,MATCH(F:F,'[3]5.งบทดลอง รพ.'!B:B,0)),)</f>
        <v>0</v>
      </c>
      <c r="BM285" s="295">
        <f>IFERROR(INDEX('[3]5.งบทดลอง รพ.'!$BI:$BI,MATCH(F:F,'[3]5.งบทดลอง รพ.'!B:B,0)),)</f>
        <v>0</v>
      </c>
      <c r="BN285" s="295">
        <f>IFERROR(INDEX('[3]5.งบทดลอง รพ.'!$BJ:$BJ,MATCH(F:F,'[3]5.งบทดลอง รพ.'!B:B,0)),)</f>
        <v>45000</v>
      </c>
      <c r="BO285" s="295">
        <f>IFERROR(INDEX('[3]5.งบทดลอง รพ.'!$BK:$BK,MATCH(F:F,'[3]5.งบทดลอง รพ.'!B:B,0)),)</f>
        <v>0</v>
      </c>
      <c r="BP285" s="295">
        <f>IFERROR(INDEX('[3]5.งบทดลอง รพ.'!$BL:$BL,MATCH(F:F,'[3]5.งบทดลอง รพ.'!B:B,0)),)</f>
        <v>0</v>
      </c>
      <c r="BQ285" s="295">
        <f>IFERROR(INDEX('[3]5.งบทดลอง รพ.'!$BM:$BM,MATCH(F:F,'[3]5.งบทดลอง รพ.'!B:B,0)),)</f>
        <v>0</v>
      </c>
      <c r="BR285" s="295">
        <f>IFERROR(INDEX('[3]5.งบทดลอง รพ.'!$BN:$BN,MATCH(F:F,'[3]5.งบทดลอง รพ.'!B:B,0)),)</f>
        <v>0</v>
      </c>
      <c r="BS285" s="295">
        <f>IFERROR(INDEX('[3]5.งบทดลอง รพ.'!$BO:$BO,MATCH(F:F,'[3]5.งบทดลอง รพ.'!B:B,0)),)</f>
        <v>0</v>
      </c>
      <c r="BT285" s="295">
        <f>IFERROR(INDEX('[3]5.งบทดลอง รพ.'!$BP:$BP,MATCH(F:F,'[3]5.งบทดลอง รพ.'!B:B,0)),)</f>
        <v>0</v>
      </c>
      <c r="BU285" s="295">
        <f>IFERROR(INDEX('[3]5.งบทดลอง รพ.'!$BQ:$BQ,MATCH(F:F,'[3]5.งบทดลอง รพ.'!B:B,0)),)</f>
        <v>0</v>
      </c>
      <c r="BV285" s="295">
        <f>IFERROR(INDEX('[3]5.งบทดลอง รพ.'!$BR:$BR,MATCH(F:F,'[3]5.งบทดลอง รพ.'!B:B,0)),)</f>
        <v>0</v>
      </c>
      <c r="BW285" s="295">
        <f>IFERROR(INDEX('[3]5.งบทดลอง รพ.'!$BS:$BS,MATCH(F:F,'[3]5.งบทดลอง รพ.'!B:B,0)),)</f>
        <v>0</v>
      </c>
      <c r="BX285" s="295">
        <f>IFERROR(INDEX('[3]5.งบทดลอง รพ.'!$BT:$BT,MATCH(F:F,'[3]5.งบทดลอง รพ.'!B:B,0)),)</f>
        <v>0</v>
      </c>
      <c r="BY285" s="295">
        <f>IFERROR(INDEX('[3]5.งบทดลอง รพ.'!$BU:$BU,MATCH(F:F,'[3]5.งบทดลอง รพ.'!B:B,0)),)</f>
        <v>0</v>
      </c>
      <c r="BZ285" s="295">
        <f>IFERROR(INDEX('[3]5.งบทดลอง รพ.'!$BV:$BV,MATCH(F:F,'[3]5.งบทดลอง รพ.'!B:B,0)),)</f>
        <v>0</v>
      </c>
      <c r="CA285" s="295">
        <f>IFERROR(INDEX('[3]5.งบทดลอง รพ.'!$BW:$BW,MATCH(F:F,'[3]5.งบทดลอง รพ.'!B:B,0)),)</f>
        <v>0</v>
      </c>
      <c r="CB285" s="295">
        <f>IFERROR(INDEX('[3]5.งบทดลอง รพ.'!$BX:$BX,MATCH(F:F,'[3]5.งบทดลอง รพ.'!B:B,0)),)</f>
        <v>0</v>
      </c>
      <c r="CC285" s="506">
        <f t="shared" si="47"/>
        <v>73168</v>
      </c>
    </row>
    <row r="286" spans="1:81" s="308" customFormat="1" ht="45">
      <c r="A286" s="307" t="s">
        <v>436</v>
      </c>
      <c r="B286" s="292" t="s">
        <v>45</v>
      </c>
      <c r="C286" s="293" t="s">
        <v>876</v>
      </c>
      <c r="D286" s="312"/>
      <c r="E286" s="512"/>
      <c r="F286" s="509" t="s">
        <v>1225</v>
      </c>
      <c r="G286" s="510" t="s">
        <v>1226</v>
      </c>
      <c r="H286" s="295">
        <f>IFERROR(INDEX('[3]5.งบทดลอง รพ.'!$D:$D,MATCH(F:F,'[3]5.งบทดลอง รพ.'!B:B,0)),)</f>
        <v>0</v>
      </c>
      <c r="I286" s="295">
        <f>IFERROR(INDEX('[3]5.งบทดลอง รพ.'!$E:$E,MATCH(F:F,'[3]5.งบทดลอง รพ.'!B:B,0)),)</f>
        <v>4410875</v>
      </c>
      <c r="J286" s="295">
        <f>IFERROR(INDEX('[3]5.งบทดลอง รพ.'!$F:$F,MATCH(F:F,'[3]5.งบทดลอง รพ.'!B:B,0)),)</f>
        <v>11249750</v>
      </c>
      <c r="K286" s="295">
        <f>IFERROR(INDEX('[3]5.งบทดลอง รพ.'!$G:$G,MATCH(F:F,'[3]5.งบทดลอง รพ.'!B:B,0)),)</f>
        <v>13797262.5</v>
      </c>
      <c r="L286" s="295">
        <f>IFERROR(INDEX('[3]5.งบทดลอง รพ.'!$H:$H,MATCH(F:F,'[3]5.งบทดลอง รพ.'!B:B,0)),)</f>
        <v>6624937.5</v>
      </c>
      <c r="M286" s="295">
        <f>IFERROR(INDEX('[3]5.งบทดลอง รพ.'!$I:$I,MATCH(F:F,'[3]5.งบทดลอง รพ.'!B:B,0)),)</f>
        <v>6479375</v>
      </c>
      <c r="N286" s="295">
        <f>IFERROR(INDEX('[3]5.งบทดลอง รพ.'!$J:$J,MATCH(F:F,'[3]5.งบทดลอง รพ.'!B:B,0)),)</f>
        <v>11151899.75</v>
      </c>
      <c r="O286" s="295">
        <f>IFERROR(INDEX('[3]5.งบทดลอง รพ.'!$K:$K,MATCH(F:F,'[3]5.งบทดลอง รพ.'!B:B,0)),)</f>
        <v>13797262.5</v>
      </c>
      <c r="P286" s="295">
        <f>IFERROR(INDEX('[3]5.งบทดลอง รพ.'!$L:$L,MATCH(F:F,'[3]5.งบทดลอง รพ.'!B:B,0)),)</f>
        <v>4089727</v>
      </c>
      <c r="Q286" s="295">
        <f>IFERROR(INDEX('[3]5.งบทดลอง รพ.'!$M:$M,MATCH(F:F,'[3]5.งบทดลอง รพ.'!B:B,0)),)</f>
        <v>25301360</v>
      </c>
      <c r="R286" s="295">
        <f>IFERROR(INDEX('[3]5.งบทดลอง รพ.'!$N:$N,MATCH(F:F,'[3]5.งบทดลอง รพ.'!B:B,0)),)</f>
        <v>2956250</v>
      </c>
      <c r="S286" s="295">
        <f>IFERROR(INDEX('[3]5.งบทดลอง รพ.'!$O:$O,MATCH(F:F,'[3]5.งบทดลอง รพ.'!B:B,0)),)</f>
        <v>4638562.5</v>
      </c>
      <c r="T286" s="295">
        <f>IFERROR(INDEX('[3]5.งบทดลอง รพ.'!$P:$P,MATCH(F:F,'[3]5.งบทดลอง รพ.'!B:B,0)),)</f>
        <v>0</v>
      </c>
      <c r="U286" s="295">
        <f>IFERROR(INDEX('[3]5.งบทดลอง รพ.'!$Q:$Q,MATCH(F:F,'[3]5.งบทดลอง รพ.'!B:B,0)),)</f>
        <v>17746950</v>
      </c>
      <c r="V286" s="295">
        <f>IFERROR(INDEX('[3]5.งบทดลอง รพ.'!$R:$R,MATCH(F:F,'[3]5.งบทดลอง รพ.'!B:B,0)),)</f>
        <v>0</v>
      </c>
      <c r="W286" s="295">
        <f>IFERROR(INDEX('[3]5.งบทดลอง รพ.'!$S:$S,MATCH(F:F,'[3]5.งบทดลอง รพ.'!B:B,0)),)</f>
        <v>1393500</v>
      </c>
      <c r="X286" s="295">
        <f>IFERROR(INDEX('[3]5.งบทดลอง รพ.'!$T:$T,MATCH(F:F,'[3]5.งบทดลอง รพ.'!B:B,0)),)</f>
        <v>0</v>
      </c>
      <c r="Y286" s="295">
        <f>IFERROR(INDEX('[3]5.งบทดลอง รพ.'!$U:$U,MATCH(F:F,'[3]5.งบทดลอง รพ.'!B:B,0)),)</f>
        <v>0</v>
      </c>
      <c r="Z286" s="295">
        <f>IFERROR(INDEX('[3]5.งบทดลอง รพ.'!$V:$V,MATCH(F:F,'[3]5.งบทดลอง รพ.'!B:B,0)),)</f>
        <v>4609000</v>
      </c>
      <c r="AA286" s="295">
        <f>IFERROR(INDEX('[3]5.งบทดลอง รพ.'!$W:$W,MATCH(F:F,'[3]5.งบทดลอง รพ.'!B:B,0)),)</f>
        <v>6317575</v>
      </c>
      <c r="AB286" s="295">
        <f>IFERROR(INDEX('[3]5.งบทดลอง รพ.'!$X:$X,MATCH(F:F,'[3]5.งบทดลอง รพ.'!B:B,0)),)</f>
        <v>246550</v>
      </c>
      <c r="AC286" s="295">
        <f>IFERROR(INDEX('[3]5.งบทดลอง รพ.'!$Y:$Y,MATCH(F:F,'[3]5.งบทดลอง รพ.'!B:B,0)),)</f>
        <v>6483639</v>
      </c>
      <c r="AD286" s="295">
        <f>IFERROR(INDEX('[3]5.งบทดลอง รพ.'!$Z:$Z,MATCH(F:F,'[3]5.งบทดลอง รพ.'!B:B,0)),)</f>
        <v>0</v>
      </c>
      <c r="AE286" s="295">
        <f>IFERROR(INDEX('[3]5.งบทดลอง รพ.'!$AA:$AA,MATCH(F:F,'[3]5.งบทดลอง รพ.'!B:B,0)),)</f>
        <v>0</v>
      </c>
      <c r="AF286" s="295">
        <f>IFERROR(INDEX('[3]5.งบทดลอง รพ.'!$AB:$AB,MATCH(F:F,'[3]5.งบทดลอง รพ.'!B:B,0)),)</f>
        <v>0</v>
      </c>
      <c r="AG286" s="295">
        <f>IFERROR(INDEX('[3]5.งบทดลอง รพ.'!$AC:$AC,MATCH(F:F,'[3]5.งบทดลอง รพ.'!B:B,0)),)</f>
        <v>0</v>
      </c>
      <c r="AH286" s="295">
        <f>IFERROR(INDEX('[3]5.งบทดลอง รพ.'!$AD:$AD,MATCH(F:F,'[3]5.งบทดลอง รพ.'!B:B,0)),)</f>
        <v>0</v>
      </c>
      <c r="AI286" s="295">
        <f>IFERROR(INDEX('[3]5.งบทดลอง รพ.'!$AE:$AE,MATCH(F:F,'[3]5.งบทดลอง รพ.'!B:B,0)),)</f>
        <v>3743360.5</v>
      </c>
      <c r="AJ286" s="295">
        <f>IFERROR(INDEX('[3]5.งบทดลอง รพ.'!$AF:$AF,MATCH(F:F,'[3]5.งบทดลอง รพ.'!B:B,0)),)</f>
        <v>0</v>
      </c>
      <c r="AK286" s="295">
        <f>IFERROR(INDEX('[3]5.งบทดลอง รพ.'!$AG:$AG,MATCH(F:F,'[3]5.งบทดลอง รพ.'!B:B,0)),)</f>
        <v>0</v>
      </c>
      <c r="AL286" s="295">
        <f>IFERROR(INDEX('[3]5.งบทดลอง รพ.'!$AH:$AH,MATCH(F:F,'[3]5.งบทดลอง รพ.'!B:B,0)),)</f>
        <v>51000</v>
      </c>
      <c r="AM286" s="295">
        <f>IFERROR(INDEX('[3]5.งบทดลอง รพ.'!$AI:$AI,MATCH(F:F,'[3]5.งบทดลอง รพ.'!B:B,0)),)</f>
        <v>52500</v>
      </c>
      <c r="AN286" s="295">
        <f>IFERROR(INDEX('[3]5.งบทดลอง รพ.'!$AJ:$AJ,MATCH(F:F,'[3]5.งบทดลอง รพ.'!B:B,0)),)</f>
        <v>54000</v>
      </c>
      <c r="AO286" s="295">
        <f>IFERROR(INDEX('[3]5.งบทดลอง รพ.'!$AK:$AK,MATCH(F:F,'[3]5.งบทดลอง รพ.'!B:B,0)),)</f>
        <v>0</v>
      </c>
      <c r="AP286" s="295">
        <f>IFERROR(INDEX('[3]5.งบทดลอง รพ.'!$AL:$AL,MATCH(F:F,'[3]5.งบทดลอง รพ.'!B:B,0)),)</f>
        <v>705562.5</v>
      </c>
      <c r="AQ286" s="295">
        <f>IFERROR(INDEX('[3]5.งบทดลอง รพ.'!$AM:$AM,MATCH(F:F,'[3]5.งบทดลอง รพ.'!B:B,0)),)</f>
        <v>1317625</v>
      </c>
      <c r="AR286" s="295">
        <f>IFERROR(INDEX('[3]5.งบทดลอง รพ.'!$AN:$AN,MATCH(F:F,'[3]5.งบทดลอง รพ.'!B:B,0)),)</f>
        <v>0</v>
      </c>
      <c r="AS286" s="295">
        <f>IFERROR(INDEX('[3]5.งบทดลอง รพ.'!$AO:$AO,MATCH(F:F,'[3]5.งบทดลอง รพ.'!B:B,0)),)</f>
        <v>54000</v>
      </c>
      <c r="AT286" s="295">
        <f>IFERROR(INDEX('[3]5.งบทดลอง รพ.'!$AP:$AP,MATCH(F:F,'[3]5.งบทดลอง รพ.'!B:B,0)),)</f>
        <v>54000</v>
      </c>
      <c r="AU286" s="295">
        <f>IFERROR(INDEX('[3]5.งบทดลอง รพ.'!$AQ:$AQ,MATCH(F:F,'[3]5.งบทดลอง รพ.'!B:B,0)),)</f>
        <v>4674460.5</v>
      </c>
      <c r="AV286" s="295">
        <f>IFERROR(INDEX('[3]5.งบทดลอง รพ.'!$AR:$AR,MATCH(F:F,'[3]5.งบทดลอง รพ.'!B:B,0)),)</f>
        <v>249331</v>
      </c>
      <c r="AW286" s="295">
        <f>IFERROR(INDEX('[3]5.งบทดลอง รพ.'!$AS:$AS,MATCH(F:F,'[3]5.งบทดลอง รพ.'!B:B,0)),)</f>
        <v>0</v>
      </c>
      <c r="AX286" s="295">
        <f>IFERROR(INDEX('[3]5.งบทดลอง รพ.'!$AT:$AT,MATCH(F:F,'[3]5.งบทดลอง รพ.'!B:B,0)),)</f>
        <v>0</v>
      </c>
      <c r="AY286" s="295">
        <f>IFERROR(INDEX('[3]5.งบทดลอง รพ.'!$AU:$AU,MATCH(F:F,'[3]5.งบทดลอง รพ.'!B:B,0)),)</f>
        <v>0</v>
      </c>
      <c r="AZ286" s="295">
        <f>IFERROR(INDEX('[3]5.งบทดลอง รพ.'!$AV:$AV,MATCH(F:F,'[3]5.งบทดลอง รพ.'!B:B,0)),)</f>
        <v>0</v>
      </c>
      <c r="BA286" s="295">
        <f>IFERROR(INDEX('[3]5.งบทดลอง รพ.'!$AW:$AW,MATCH(F:F,'[3]5.งบทดลอง รพ.'!B:B,0)),)</f>
        <v>0</v>
      </c>
      <c r="BB286" s="295">
        <f>IFERROR(INDEX('[3]5.งบทดลอง รพ.'!$AX:$AX,MATCH(F:F,'[3]5.งบทดลอง รพ.'!B:B,0)),)</f>
        <v>14792814</v>
      </c>
      <c r="BC286" s="295">
        <f>IFERROR(INDEX('[3]5.งบทดลอง รพ.'!$AY:$AY,MATCH(F:F,'[3]5.งบทดลอง รพ.'!B:B,0)),)</f>
        <v>0</v>
      </c>
      <c r="BD286" s="295">
        <f>IFERROR(INDEX('[3]5.งบทดลอง รพ.'!$AZ:$AZ,MATCH(F:F,'[3]5.งบทดลอง รพ.'!B:B,0)),)</f>
        <v>5414897</v>
      </c>
      <c r="BE286" s="295">
        <f>IFERROR(INDEX('[3]5.งบทดลอง รพ.'!$BA:$BA,MATCH(F:F,'[3]5.งบทดลอง รพ.'!B:B,0)),)</f>
        <v>0</v>
      </c>
      <c r="BF286" s="295">
        <f>IFERROR(INDEX('[3]5.งบทดลอง รพ.'!$BB:$BB,MATCH(F:F,'[3]5.งบทดลอง รพ.'!B:B,0)),)</f>
        <v>0</v>
      </c>
      <c r="BG286" s="295">
        <f>IFERROR(INDEX('[3]5.งบทดลอง รพ.'!$BC:$BC,MATCH(F:F,'[3]5.งบทดลอง รพ.'!B:B,0)),)</f>
        <v>0</v>
      </c>
      <c r="BH286" s="295">
        <f>IFERROR(INDEX('[3]5.งบทดลอง รพ.'!$BD:$BD,MATCH(F:F,'[3]5.งบทดลอง รพ.'!B:B,0)),)</f>
        <v>0</v>
      </c>
      <c r="BI286" s="295">
        <f>IFERROR(INDEX('[3]5.งบทดลอง รพ.'!$BE:$BE,MATCH(F:F,'[3]5.งบทดลอง รพ.'!B:B,0)),)</f>
        <v>0</v>
      </c>
      <c r="BJ286" s="295">
        <f>IFERROR(INDEX('[3]5.งบทดลอง รพ.'!$BF:$BF,MATCH(F:F,'[3]5.งบทดลอง รพ.'!B:B,0)),)</f>
        <v>0</v>
      </c>
      <c r="BK286" s="295">
        <f>IFERROR(INDEX('[3]5.งบทดลอง รพ.'!$BG:$BG,MATCH(F:F,'[3]5.งบทดลอง รพ.'!B:B,0)),)</f>
        <v>0</v>
      </c>
      <c r="BL286" s="295">
        <f>IFERROR(INDEX('[3]5.งบทดลอง รพ.'!$BH:$BH,MATCH(F:F,'[3]5.งบทดลอง รพ.'!B:B,0)),)</f>
        <v>301500</v>
      </c>
      <c r="BM286" s="295">
        <f>IFERROR(INDEX('[3]5.งบทดลอง รพ.'!$BI:$BI,MATCH(F:F,'[3]5.งบทดลอง รพ.'!B:B,0)),)</f>
        <v>33495232.899999999</v>
      </c>
      <c r="BN286" s="295">
        <f>IFERROR(INDEX('[3]5.งบทดลอง รพ.'!$BJ:$BJ,MATCH(F:F,'[3]5.งบทดลอง รพ.'!B:B,0)),)</f>
        <v>0</v>
      </c>
      <c r="BO286" s="295">
        <f>IFERROR(INDEX('[3]5.งบทดลอง รพ.'!$BK:$BK,MATCH(F:F,'[3]5.งบทดลอง รพ.'!B:B,0)),)</f>
        <v>0</v>
      </c>
      <c r="BP286" s="295">
        <f>IFERROR(INDEX('[3]5.งบทดลอง รพ.'!$BL:$BL,MATCH(F:F,'[3]5.งบทดลอง รพ.'!B:B,0)),)</f>
        <v>0</v>
      </c>
      <c r="BQ286" s="295">
        <f>IFERROR(INDEX('[3]5.งบทดลอง รพ.'!$BM:$BM,MATCH(F:F,'[3]5.งบทดลอง รพ.'!B:B,0)),)</f>
        <v>0</v>
      </c>
      <c r="BR286" s="295">
        <f>IFERROR(INDEX('[3]5.งบทดลอง รพ.'!$BN:$BN,MATCH(F:F,'[3]5.งบทดลอง รพ.'!B:B,0)),)</f>
        <v>0</v>
      </c>
      <c r="BS286" s="295">
        <f>IFERROR(INDEX('[3]5.งบทดลอง รพ.'!$BO:$BO,MATCH(F:F,'[3]5.งบทดลอง รพ.'!B:B,0)),)</f>
        <v>0</v>
      </c>
      <c r="BT286" s="295">
        <f>IFERROR(INDEX('[3]5.งบทดลอง รพ.'!$BP:$BP,MATCH(F:F,'[3]5.งบทดลอง รพ.'!B:B,0)),)</f>
        <v>730403</v>
      </c>
      <c r="BU286" s="295">
        <f>IFERROR(INDEX('[3]5.งบทดลอง รพ.'!$BQ:$BQ,MATCH(F:F,'[3]5.งบทดลอง รพ.'!B:B,0)),)</f>
        <v>2237158</v>
      </c>
      <c r="BV286" s="295">
        <f>IFERROR(INDEX('[3]5.งบทดลอง รพ.'!$BR:$BR,MATCH(F:F,'[3]5.งบทดลอง รพ.'!B:B,0)),)</f>
        <v>3362125</v>
      </c>
      <c r="BW286" s="295">
        <f>IFERROR(INDEX('[3]5.งบทดลอง รพ.'!$BS:$BS,MATCH(F:F,'[3]5.งบทดลอง รพ.'!B:B,0)),)</f>
        <v>3056250</v>
      </c>
      <c r="BX286" s="295">
        <f>IFERROR(INDEX('[3]5.งบทดลอง รพ.'!$BT:$BT,MATCH(F:F,'[3]5.งบทดลอง รพ.'!B:B,0)),)</f>
        <v>1509329</v>
      </c>
      <c r="BY286" s="295">
        <f>IFERROR(INDEX('[3]5.งบทดลอง รพ.'!$BU:$BU,MATCH(F:F,'[3]5.งบทดลอง รพ.'!B:B,0)),)</f>
        <v>16866625</v>
      </c>
      <c r="BZ286" s="295">
        <f>IFERROR(INDEX('[3]5.งบทดลอง รพ.'!$BV:$BV,MATCH(F:F,'[3]5.งบทดลอง รพ.'!B:B,0)),)</f>
        <v>1719750</v>
      </c>
      <c r="CA286" s="295">
        <f>IFERROR(INDEX('[3]5.งบทดลอง รพ.'!$BW:$BW,MATCH(F:F,'[3]5.งบทดลอง รพ.'!B:B,0)),)</f>
        <v>2283188</v>
      </c>
      <c r="CB286" s="295">
        <f>IFERROR(INDEX('[3]5.งบทดลอง รพ.'!$BX:$BX,MATCH(F:F,'[3]5.งบทดลอง รพ.'!B:B,0)),)</f>
        <v>6405957</v>
      </c>
      <c r="CC286" s="506">
        <f t="shared" si="47"/>
        <v>244425544.15000001</v>
      </c>
    </row>
    <row r="287" spans="1:81" s="308" customFormat="1" ht="45">
      <c r="A287" s="307" t="s">
        <v>787</v>
      </c>
      <c r="B287" s="292" t="s">
        <v>45</v>
      </c>
      <c r="C287" s="293" t="s">
        <v>876</v>
      </c>
      <c r="D287" s="312"/>
      <c r="E287" s="512"/>
      <c r="F287" s="513" t="s">
        <v>1875</v>
      </c>
      <c r="G287" s="514" t="s">
        <v>1876</v>
      </c>
      <c r="H287" s="295">
        <f>IFERROR(INDEX('[3]5.งบทดลอง รพ.'!$D:$D,MATCH(F:F,'[3]5.งบทดลอง รพ.'!B:B,0)),)</f>
        <v>0</v>
      </c>
      <c r="I287" s="295">
        <f>IFERROR(INDEX('[3]5.งบทดลอง รพ.'!$E:$E,MATCH(F:F,'[3]5.งบทดลอง รพ.'!B:B,0)),)</f>
        <v>0</v>
      </c>
      <c r="J287" s="295">
        <f>IFERROR(INDEX('[3]5.งบทดลอง รพ.'!$F:$F,MATCH(F:F,'[3]5.งบทดลอง รพ.'!B:B,0)),)</f>
        <v>0</v>
      </c>
      <c r="K287" s="295">
        <f>IFERROR(INDEX('[3]5.งบทดลอง รพ.'!$G:$G,MATCH(F:F,'[3]5.งบทดลอง รพ.'!B:B,0)),)</f>
        <v>0</v>
      </c>
      <c r="L287" s="295">
        <f>IFERROR(INDEX('[3]5.งบทดลอง รพ.'!$H:$H,MATCH(F:F,'[3]5.งบทดลอง รพ.'!B:B,0)),)</f>
        <v>0</v>
      </c>
      <c r="M287" s="295">
        <f>IFERROR(INDEX('[3]5.งบทดลอง รพ.'!$I:$I,MATCH(F:F,'[3]5.งบทดลอง รพ.'!B:B,0)),)</f>
        <v>0</v>
      </c>
      <c r="N287" s="295">
        <f>IFERROR(INDEX('[3]5.งบทดลอง รพ.'!$J:$J,MATCH(F:F,'[3]5.งบทดลอง รพ.'!B:B,0)),)</f>
        <v>11177000</v>
      </c>
      <c r="O287" s="295">
        <f>IFERROR(INDEX('[3]5.งบทดลอง รพ.'!$K:$K,MATCH(F:F,'[3]5.งบทดลอง รพ.'!B:B,0)),)</f>
        <v>0</v>
      </c>
      <c r="P287" s="295">
        <f>IFERROR(INDEX('[3]5.งบทดลอง รพ.'!$L:$L,MATCH(F:F,'[3]5.งบทดลอง รพ.'!B:B,0)),)</f>
        <v>377000</v>
      </c>
      <c r="Q287" s="295">
        <f>IFERROR(INDEX('[3]5.งบทดลอง รพ.'!$M:$M,MATCH(F:F,'[3]5.งบทดลอง รพ.'!B:B,0)),)</f>
        <v>0</v>
      </c>
      <c r="R287" s="295">
        <f>IFERROR(INDEX('[3]5.งบทดลอง รพ.'!$N:$N,MATCH(F:F,'[3]5.งบทดลอง รพ.'!B:B,0)),)</f>
        <v>0</v>
      </c>
      <c r="S287" s="295">
        <f>IFERROR(INDEX('[3]5.งบทดลอง รพ.'!$O:$O,MATCH(F:F,'[3]5.งบทดลอง รพ.'!B:B,0)),)</f>
        <v>1171500</v>
      </c>
      <c r="T287" s="295">
        <f>IFERROR(INDEX('[3]5.งบทดลอง รพ.'!$P:$P,MATCH(F:F,'[3]5.งบทดลอง รพ.'!B:B,0)),)</f>
        <v>2128000</v>
      </c>
      <c r="U287" s="295">
        <f>IFERROR(INDEX('[3]5.งบทดลอง รพ.'!$Q:$Q,MATCH(F:F,'[3]5.งบทดลอง รพ.'!B:B,0)),)</f>
        <v>0</v>
      </c>
      <c r="V287" s="295">
        <f>IFERROR(INDEX('[3]5.งบทดลอง รพ.'!$R:$R,MATCH(F:F,'[3]5.งบทดลอง รพ.'!B:B,0)),)</f>
        <v>0</v>
      </c>
      <c r="W287" s="295">
        <f>IFERROR(INDEX('[3]5.งบทดลอง รพ.'!$S:$S,MATCH(F:F,'[3]5.งบทดลอง รพ.'!B:B,0)),)</f>
        <v>0</v>
      </c>
      <c r="X287" s="295">
        <f>IFERROR(INDEX('[3]5.งบทดลอง รพ.'!$T:$T,MATCH(F:F,'[3]5.งบทดลอง รพ.'!B:B,0)),)</f>
        <v>0</v>
      </c>
      <c r="Y287" s="295">
        <f>IFERROR(INDEX('[3]5.งบทดลอง รพ.'!$U:$U,MATCH(F:F,'[3]5.งบทดลอง รพ.'!B:B,0)),)</f>
        <v>0</v>
      </c>
      <c r="Z287" s="295">
        <f>IFERROR(INDEX('[3]5.งบทดลอง รพ.'!$V:$V,MATCH(F:F,'[3]5.งบทดลอง รพ.'!B:B,0)),)</f>
        <v>0</v>
      </c>
      <c r="AA287" s="295">
        <f>IFERROR(INDEX('[3]5.งบทดลอง รพ.'!$W:$W,MATCH(F:F,'[3]5.งบทดลอง รพ.'!B:B,0)),)</f>
        <v>0</v>
      </c>
      <c r="AB287" s="295">
        <f>IFERROR(INDEX('[3]5.งบทดลอง รพ.'!$X:$X,MATCH(F:F,'[3]5.งบทดลอง รพ.'!B:B,0)),)</f>
        <v>0</v>
      </c>
      <c r="AC287" s="295">
        <f>IFERROR(INDEX('[3]5.งบทดลอง รพ.'!$Y:$Y,MATCH(F:F,'[3]5.งบทดลอง รพ.'!B:B,0)),)</f>
        <v>0</v>
      </c>
      <c r="AD287" s="295">
        <f>IFERROR(INDEX('[3]5.งบทดลอง รพ.'!$Z:$Z,MATCH(F:F,'[3]5.งบทดลอง รพ.'!B:B,0)),)</f>
        <v>451500</v>
      </c>
      <c r="AE287" s="295">
        <f>IFERROR(INDEX('[3]5.งบทดลอง รพ.'!$AA:$AA,MATCH(F:F,'[3]5.งบทดลอง รพ.'!B:B,0)),)</f>
        <v>0</v>
      </c>
      <c r="AF287" s="295">
        <f>IFERROR(INDEX('[3]5.งบทดลอง รพ.'!$AB:$AB,MATCH(F:F,'[3]5.งบทดลอง รพ.'!B:B,0)),)</f>
        <v>0</v>
      </c>
      <c r="AG287" s="295">
        <f>IFERROR(INDEX('[3]5.งบทดลอง รพ.'!$AC:$AC,MATCH(F:F,'[3]5.งบทดลอง รพ.'!B:B,0)),)</f>
        <v>0</v>
      </c>
      <c r="AH287" s="295">
        <f>IFERROR(INDEX('[3]5.งบทดลอง รพ.'!$AD:$AD,MATCH(F:F,'[3]5.งบทดลอง รพ.'!B:B,0)),)</f>
        <v>0</v>
      </c>
      <c r="AI287" s="295">
        <f>IFERROR(INDEX('[3]5.งบทดลอง รพ.'!$AE:$AE,MATCH(F:F,'[3]5.งบทดลอง รพ.'!B:B,0)),)</f>
        <v>0</v>
      </c>
      <c r="AJ287" s="295">
        <f>IFERROR(INDEX('[3]5.งบทดลอง รพ.'!$AF:$AF,MATCH(F:F,'[3]5.งบทดลอง รพ.'!B:B,0)),)</f>
        <v>0</v>
      </c>
      <c r="AK287" s="295">
        <f>IFERROR(INDEX('[3]5.งบทดลอง รพ.'!$AG:$AG,MATCH(F:F,'[3]5.งบทดลอง รพ.'!B:B,0)),)</f>
        <v>0</v>
      </c>
      <c r="AL287" s="295">
        <f>IFERROR(INDEX('[3]5.งบทดลอง รพ.'!$AH:$AH,MATCH(F:F,'[3]5.งบทดลอง รพ.'!B:B,0)),)</f>
        <v>0</v>
      </c>
      <c r="AM287" s="295">
        <f>IFERROR(INDEX('[3]5.งบทดลอง รพ.'!$AI:$AI,MATCH(F:F,'[3]5.งบทดลอง รพ.'!B:B,0)),)</f>
        <v>0</v>
      </c>
      <c r="AN287" s="295">
        <f>IFERROR(INDEX('[3]5.งบทดลอง รพ.'!$AJ:$AJ,MATCH(F:F,'[3]5.งบทดลอง รพ.'!B:B,0)),)</f>
        <v>0</v>
      </c>
      <c r="AO287" s="295">
        <f>IFERROR(INDEX('[3]5.งบทดลอง รพ.'!$AK:$AK,MATCH(F:F,'[3]5.งบทดลอง รพ.'!B:B,0)),)</f>
        <v>0</v>
      </c>
      <c r="AP287" s="295">
        <f>IFERROR(INDEX('[3]5.งบทดลอง รพ.'!$AL:$AL,MATCH(F:F,'[3]5.งบทดลอง รพ.'!B:B,0)),)</f>
        <v>0</v>
      </c>
      <c r="AQ287" s="295">
        <f>IFERROR(INDEX('[3]5.งบทดลอง รพ.'!$AM:$AM,MATCH(F:F,'[3]5.งบทดลอง รพ.'!B:B,0)),)</f>
        <v>0</v>
      </c>
      <c r="AR287" s="295">
        <f>IFERROR(INDEX('[3]5.งบทดลอง รพ.'!$AN:$AN,MATCH(F:F,'[3]5.งบทดลอง รพ.'!B:B,0)),)</f>
        <v>0</v>
      </c>
      <c r="AS287" s="295">
        <f>IFERROR(INDEX('[3]5.งบทดลอง รพ.'!$AO:$AO,MATCH(F:F,'[3]5.งบทดลอง รพ.'!B:B,0)),)</f>
        <v>0</v>
      </c>
      <c r="AT287" s="295">
        <f>IFERROR(INDEX('[3]5.งบทดลอง รพ.'!$AP:$AP,MATCH(F:F,'[3]5.งบทดลอง รพ.'!B:B,0)),)</f>
        <v>0</v>
      </c>
      <c r="AU287" s="295">
        <f>IFERROR(INDEX('[3]5.งบทดลอง รพ.'!$AQ:$AQ,MATCH(F:F,'[3]5.งบทดลอง รพ.'!B:B,0)),)</f>
        <v>18500</v>
      </c>
      <c r="AV287" s="295">
        <f>IFERROR(INDEX('[3]5.งบทดลอง รพ.'!$AR:$AR,MATCH(F:F,'[3]5.งบทดลอง รพ.'!B:B,0)),)</f>
        <v>0</v>
      </c>
      <c r="AW287" s="295">
        <f>IFERROR(INDEX('[3]5.งบทดลอง รพ.'!$AS:$AS,MATCH(F:F,'[3]5.งบทดลอง รพ.'!B:B,0)),)</f>
        <v>0</v>
      </c>
      <c r="AX287" s="295">
        <f>IFERROR(INDEX('[3]5.งบทดลอง รพ.'!$AT:$AT,MATCH(F:F,'[3]5.งบทดลอง รพ.'!B:B,0)),)</f>
        <v>0</v>
      </c>
      <c r="AY287" s="295">
        <f>IFERROR(INDEX('[3]5.งบทดลอง รพ.'!$AU:$AU,MATCH(F:F,'[3]5.งบทดลอง รพ.'!B:B,0)),)</f>
        <v>0</v>
      </c>
      <c r="AZ287" s="295">
        <f>IFERROR(INDEX('[3]5.งบทดลอง รพ.'!$AV:$AV,MATCH(F:F,'[3]5.งบทดลอง รพ.'!B:B,0)),)</f>
        <v>0</v>
      </c>
      <c r="BA287" s="295">
        <f>IFERROR(INDEX('[3]5.งบทดลอง รพ.'!$AW:$AW,MATCH(F:F,'[3]5.งบทดลอง รพ.'!B:B,0)),)</f>
        <v>0</v>
      </c>
      <c r="BB287" s="295">
        <f>IFERROR(INDEX('[3]5.งบทดลอง รพ.'!$AX:$AX,MATCH(F:F,'[3]5.งบทดลอง รพ.'!B:B,0)),)</f>
        <v>4219500</v>
      </c>
      <c r="BC287" s="295">
        <f>IFERROR(INDEX('[3]5.งบทดลอง รพ.'!$AY:$AY,MATCH(F:F,'[3]5.งบทดลอง รพ.'!B:B,0)),)</f>
        <v>0</v>
      </c>
      <c r="BD287" s="295">
        <f>IFERROR(INDEX('[3]5.งบทดลอง รพ.'!$AZ:$AZ,MATCH(F:F,'[3]5.งบทดลอง รพ.'!B:B,0)),)</f>
        <v>302500</v>
      </c>
      <c r="BE287" s="295">
        <f>IFERROR(INDEX('[3]5.งบทดลอง รพ.'!$BA:$BA,MATCH(F:F,'[3]5.งบทดลอง รพ.'!B:B,0)),)</f>
        <v>0</v>
      </c>
      <c r="BF287" s="295">
        <f>IFERROR(INDEX('[3]5.งบทดลอง รพ.'!$BB:$BB,MATCH(F:F,'[3]5.งบทดลอง รพ.'!B:B,0)),)</f>
        <v>0</v>
      </c>
      <c r="BG287" s="295">
        <f>IFERROR(INDEX('[3]5.งบทดลอง รพ.'!$BC:$BC,MATCH(F:F,'[3]5.งบทดลอง รพ.'!B:B,0)),)</f>
        <v>485000</v>
      </c>
      <c r="BH287" s="295">
        <f>IFERROR(INDEX('[3]5.งบทดลอง รพ.'!$BD:$BD,MATCH(F:F,'[3]5.งบทดลอง รพ.'!B:B,0)),)</f>
        <v>1110000</v>
      </c>
      <c r="BI287" s="295">
        <f>IFERROR(INDEX('[3]5.งบทดลอง รพ.'!$BE:$BE,MATCH(F:F,'[3]5.งบทดลอง รพ.'!B:B,0)),)</f>
        <v>964000</v>
      </c>
      <c r="BJ287" s="295">
        <f>IFERROR(INDEX('[3]5.งบทดลอง รพ.'!$BF:$BF,MATCH(F:F,'[3]5.งบทดลอง รพ.'!B:B,0)),)</f>
        <v>0</v>
      </c>
      <c r="BK287" s="295">
        <f>IFERROR(INDEX('[3]5.งบทดลอง รพ.'!$BG:$BG,MATCH(F:F,'[3]5.งบทดลอง รพ.'!B:B,0)),)</f>
        <v>205000</v>
      </c>
      <c r="BL287" s="295">
        <f>IFERROR(INDEX('[3]5.งบทดลอง รพ.'!$BH:$BH,MATCH(F:F,'[3]5.งบทดลอง รพ.'!B:B,0)),)</f>
        <v>0</v>
      </c>
      <c r="BM287" s="295">
        <f>IFERROR(INDEX('[3]5.งบทดลอง รพ.'!$BI:$BI,MATCH(F:F,'[3]5.งบทดลอง รพ.'!B:B,0)),)</f>
        <v>0</v>
      </c>
      <c r="BN287" s="295">
        <f>IFERROR(INDEX('[3]5.งบทดลอง รพ.'!$BJ:$BJ,MATCH(F:F,'[3]5.งบทดลอง รพ.'!B:B,0)),)</f>
        <v>0</v>
      </c>
      <c r="BO287" s="295">
        <f>IFERROR(INDEX('[3]5.งบทดลอง รพ.'!$BK:$BK,MATCH(F:F,'[3]5.งบทดลอง รพ.'!B:B,0)),)</f>
        <v>0</v>
      </c>
      <c r="BP287" s="295">
        <f>IFERROR(INDEX('[3]5.งบทดลอง รพ.'!$BL:$BL,MATCH(F:F,'[3]5.งบทดลอง รพ.'!B:B,0)),)</f>
        <v>0</v>
      </c>
      <c r="BQ287" s="295">
        <f>IFERROR(INDEX('[3]5.งบทดลอง รพ.'!$BM:$BM,MATCH(F:F,'[3]5.งบทดลอง รพ.'!B:B,0)),)</f>
        <v>0</v>
      </c>
      <c r="BR287" s="295">
        <f>IFERROR(INDEX('[3]5.งบทดลอง รพ.'!$BN:$BN,MATCH(F:F,'[3]5.งบทดลอง รพ.'!B:B,0)),)</f>
        <v>717000</v>
      </c>
      <c r="BS287" s="295">
        <f>IFERROR(INDEX('[3]5.งบทดลอง รพ.'!$BO:$BO,MATCH(F:F,'[3]5.งบทดลอง รพ.'!B:B,0)),)</f>
        <v>0</v>
      </c>
      <c r="BT287" s="295">
        <f>IFERROR(INDEX('[3]5.งบทดลอง รพ.'!$BP:$BP,MATCH(F:F,'[3]5.งบทดลอง รพ.'!B:B,0)),)</f>
        <v>0</v>
      </c>
      <c r="BU287" s="295">
        <f>IFERROR(INDEX('[3]5.งบทดลอง รพ.'!$BQ:$BQ,MATCH(F:F,'[3]5.งบทดลอง รพ.'!B:B,0)),)</f>
        <v>549000</v>
      </c>
      <c r="BV287" s="295">
        <f>IFERROR(INDEX('[3]5.งบทดลอง รพ.'!$BR:$BR,MATCH(F:F,'[3]5.งบทดลอง รพ.'!B:B,0)),)</f>
        <v>692500</v>
      </c>
      <c r="BW287" s="295">
        <f>IFERROR(INDEX('[3]5.งบทดลอง รพ.'!$BS:$BS,MATCH(F:F,'[3]5.งบทดลอง รพ.'!B:B,0)),)</f>
        <v>885500</v>
      </c>
      <c r="BX287" s="295">
        <f>IFERROR(INDEX('[3]5.งบทดลอง รพ.'!$BT:$BT,MATCH(F:F,'[3]5.งบทดลอง รพ.'!B:B,0)),)</f>
        <v>0</v>
      </c>
      <c r="BY287" s="295">
        <f>IFERROR(INDEX('[3]5.งบทดลอง รพ.'!$BU:$BU,MATCH(F:F,'[3]5.งบทดลอง รพ.'!B:B,0)),)</f>
        <v>1999500</v>
      </c>
      <c r="BZ287" s="295">
        <f>IFERROR(INDEX('[3]5.งบทดลอง รพ.'!$BV:$BV,MATCH(F:F,'[3]5.งบทดลอง รพ.'!B:B,0)),)</f>
        <v>419500</v>
      </c>
      <c r="CA287" s="295">
        <f>IFERROR(INDEX('[3]5.งบทดลอง รพ.'!$BW:$BW,MATCH(F:F,'[3]5.งบทดลอง รพ.'!B:B,0)),)</f>
        <v>280500</v>
      </c>
      <c r="CB287" s="295">
        <f>IFERROR(INDEX('[3]5.งบทดลอง รพ.'!$BX:$BX,MATCH(F:F,'[3]5.งบทดลอง รพ.'!B:B,0)),)</f>
        <v>0</v>
      </c>
      <c r="CC287" s="506">
        <f t="shared" si="47"/>
        <v>28153000</v>
      </c>
    </row>
    <row r="288" spans="1:81" s="302" customFormat="1">
      <c r="A288" s="301"/>
      <c r="B288" s="639" t="s">
        <v>936</v>
      </c>
      <c r="C288" s="640"/>
      <c r="D288" s="640"/>
      <c r="E288" s="640"/>
      <c r="F288" s="640"/>
      <c r="G288" s="641"/>
      <c r="H288" s="515">
        <f>SUM(H253:H287)</f>
        <v>15625922.689999999</v>
      </c>
      <c r="I288" s="515">
        <f t="shared" ref="I288:BT288" si="48">SUM(I253:I287)</f>
        <v>5377530.9199999999</v>
      </c>
      <c r="J288" s="515">
        <f t="shared" si="48"/>
        <v>13159074.5</v>
      </c>
      <c r="K288" s="515">
        <f t="shared" si="48"/>
        <v>15011164.9</v>
      </c>
      <c r="L288" s="515">
        <f t="shared" si="48"/>
        <v>7583063.1299999999</v>
      </c>
      <c r="M288" s="515">
        <f t="shared" si="48"/>
        <v>6760263.7400000002</v>
      </c>
      <c r="N288" s="515">
        <f t="shared" si="48"/>
        <v>48827948.480000004</v>
      </c>
      <c r="O288" s="515">
        <f t="shared" si="48"/>
        <v>15011164.9</v>
      </c>
      <c r="P288" s="515">
        <f t="shared" si="48"/>
        <v>4951134.2</v>
      </c>
      <c r="Q288" s="515">
        <f t="shared" si="48"/>
        <v>28738958.030000001</v>
      </c>
      <c r="R288" s="515">
        <f t="shared" si="48"/>
        <v>3386009.4</v>
      </c>
      <c r="S288" s="515">
        <f t="shared" si="48"/>
        <v>7291856</v>
      </c>
      <c r="T288" s="515">
        <f t="shared" si="48"/>
        <v>5199747.2699999996</v>
      </c>
      <c r="U288" s="515">
        <f t="shared" si="48"/>
        <v>19528038.440000001</v>
      </c>
      <c r="V288" s="515">
        <f t="shared" si="48"/>
        <v>190811.90000000002</v>
      </c>
      <c r="W288" s="515">
        <f t="shared" si="48"/>
        <v>2031478.5</v>
      </c>
      <c r="X288" s="515">
        <f t="shared" si="48"/>
        <v>614792.44999999995</v>
      </c>
      <c r="Y288" s="515">
        <f t="shared" si="48"/>
        <v>0</v>
      </c>
      <c r="Z288" s="515">
        <f t="shared" si="48"/>
        <v>11089792.120000001</v>
      </c>
      <c r="AA288" s="515">
        <f t="shared" si="48"/>
        <v>8173176.7199999997</v>
      </c>
      <c r="AB288" s="515">
        <f t="shared" si="48"/>
        <v>1099240.6000000001</v>
      </c>
      <c r="AC288" s="515">
        <f t="shared" si="48"/>
        <v>14302576.289999999</v>
      </c>
      <c r="AD288" s="515">
        <f t="shared" si="48"/>
        <v>1117548.21</v>
      </c>
      <c r="AE288" s="515">
        <f t="shared" si="48"/>
        <v>733649.78</v>
      </c>
      <c r="AF288" s="515">
        <f t="shared" si="48"/>
        <v>641473.39</v>
      </c>
      <c r="AG288" s="515">
        <f t="shared" si="48"/>
        <v>357142.24</v>
      </c>
      <c r="AH288" s="515">
        <f t="shared" si="48"/>
        <v>279825.33999999997</v>
      </c>
      <c r="AI288" s="515">
        <f t="shared" si="48"/>
        <v>13889250.129999999</v>
      </c>
      <c r="AJ288" s="515">
        <f t="shared" si="48"/>
        <v>737352.23</v>
      </c>
      <c r="AK288" s="515">
        <f t="shared" si="48"/>
        <v>283352.90000000002</v>
      </c>
      <c r="AL288" s="515">
        <f t="shared" si="48"/>
        <v>385505.1</v>
      </c>
      <c r="AM288" s="515">
        <f t="shared" si="48"/>
        <v>415652.2</v>
      </c>
      <c r="AN288" s="515">
        <f t="shared" si="48"/>
        <v>496866.1</v>
      </c>
      <c r="AO288" s="515">
        <f t="shared" si="48"/>
        <v>487569</v>
      </c>
      <c r="AP288" s="515">
        <f t="shared" si="48"/>
        <v>1082208.17</v>
      </c>
      <c r="AQ288" s="515">
        <f t="shared" si="48"/>
        <v>3258993.23</v>
      </c>
      <c r="AR288" s="515">
        <f t="shared" si="48"/>
        <v>391338.93</v>
      </c>
      <c r="AS288" s="515">
        <f t="shared" si="48"/>
        <v>573647.25</v>
      </c>
      <c r="AT288" s="515">
        <f t="shared" si="48"/>
        <v>293683.43</v>
      </c>
      <c r="AU288" s="515">
        <f t="shared" si="48"/>
        <v>7901706.3700000001</v>
      </c>
      <c r="AV288" s="515">
        <f t="shared" si="48"/>
        <v>704505.09</v>
      </c>
      <c r="AW288" s="515">
        <f t="shared" si="48"/>
        <v>499560.8</v>
      </c>
      <c r="AX288" s="515">
        <f t="shared" si="48"/>
        <v>422220.6</v>
      </c>
      <c r="AY288" s="515">
        <f t="shared" si="48"/>
        <v>515757.4</v>
      </c>
      <c r="AZ288" s="515">
        <f t="shared" si="48"/>
        <v>110157.5</v>
      </c>
      <c r="BA288" s="515">
        <f t="shared" si="48"/>
        <v>660457.80000000005</v>
      </c>
      <c r="BB288" s="515">
        <f t="shared" si="48"/>
        <v>36864559.980000004</v>
      </c>
      <c r="BC288" s="515">
        <f t="shared" si="48"/>
        <v>452056.1</v>
      </c>
      <c r="BD288" s="515">
        <f t="shared" si="48"/>
        <v>6135394.7999999998</v>
      </c>
      <c r="BE288" s="515">
        <f t="shared" si="48"/>
        <v>798312.29999999993</v>
      </c>
      <c r="BF288" s="515">
        <f t="shared" si="48"/>
        <v>694429.8</v>
      </c>
      <c r="BG288" s="515">
        <f t="shared" si="48"/>
        <v>684457</v>
      </c>
      <c r="BH288" s="515">
        <f t="shared" si="48"/>
        <v>4776994.5999999996</v>
      </c>
      <c r="BI288" s="515">
        <f t="shared" si="48"/>
        <v>2015944.08</v>
      </c>
      <c r="BJ288" s="515">
        <f t="shared" si="48"/>
        <v>351836.2</v>
      </c>
      <c r="BK288" s="515">
        <f t="shared" si="48"/>
        <v>486465</v>
      </c>
      <c r="BL288" s="515">
        <f t="shared" si="48"/>
        <v>617566.4</v>
      </c>
      <c r="BM288" s="515">
        <f t="shared" si="48"/>
        <v>64760650.049999997</v>
      </c>
      <c r="BN288" s="515">
        <f t="shared" si="48"/>
        <v>1789544.7000000002</v>
      </c>
      <c r="BO288" s="515">
        <f t="shared" si="48"/>
        <v>448603.75</v>
      </c>
      <c r="BP288" s="515">
        <f t="shared" si="48"/>
        <v>136717.4</v>
      </c>
      <c r="BQ288" s="515">
        <f t="shared" si="48"/>
        <v>535948.46</v>
      </c>
      <c r="BR288" s="515">
        <f t="shared" si="48"/>
        <v>1477420.2999999998</v>
      </c>
      <c r="BS288" s="515">
        <f t="shared" si="48"/>
        <v>427940.60000000003</v>
      </c>
      <c r="BT288" s="515">
        <f t="shared" si="48"/>
        <v>4333056.29</v>
      </c>
      <c r="BU288" s="515">
        <f t="shared" ref="BU288:CC288" si="49">SUM(BU253:BU287)</f>
        <v>3234458.09</v>
      </c>
      <c r="BV288" s="515">
        <f t="shared" si="49"/>
        <v>4504203.4800000004</v>
      </c>
      <c r="BW288" s="515">
        <f t="shared" si="49"/>
        <v>4652307.68</v>
      </c>
      <c r="BX288" s="515">
        <f t="shared" si="49"/>
        <v>2269730.7800000003</v>
      </c>
      <c r="BY288" s="515">
        <f t="shared" si="49"/>
        <v>20370216.09</v>
      </c>
      <c r="BZ288" s="515">
        <f t="shared" si="49"/>
        <v>2698304.5</v>
      </c>
      <c r="CA288" s="515">
        <f t="shared" si="49"/>
        <v>2776392.5</v>
      </c>
      <c r="CB288" s="515">
        <f t="shared" si="49"/>
        <v>6651112.5</v>
      </c>
      <c r="CC288" s="515">
        <f t="shared" si="49"/>
        <v>445137791.80000007</v>
      </c>
    </row>
    <row r="289" spans="1:81" s="308" customFormat="1">
      <c r="A289" s="307" t="s">
        <v>787</v>
      </c>
      <c r="B289" s="292" t="s">
        <v>47</v>
      </c>
      <c r="C289" s="293" t="s">
        <v>48</v>
      </c>
      <c r="D289" s="294">
        <v>51130</v>
      </c>
      <c r="E289" s="310" t="s">
        <v>937</v>
      </c>
      <c r="F289" s="504" t="s">
        <v>938</v>
      </c>
      <c r="G289" s="505" t="s">
        <v>939</v>
      </c>
      <c r="H289" s="295">
        <f>IFERROR(INDEX('[3]5.งบทดลอง รพ.'!$D:$D,MATCH(F:F,'[3]5.งบทดลอง รพ.'!B:B,0)),)</f>
        <v>0</v>
      </c>
      <c r="I289" s="295">
        <f>IFERROR(INDEX('[3]5.งบทดลอง รพ.'!$E:$E,MATCH(F:F,'[3]5.งบทดลอง รพ.'!B:B,0)),)</f>
        <v>0</v>
      </c>
      <c r="J289" s="295">
        <f>IFERROR(INDEX('[3]5.งบทดลอง รพ.'!$F:$F,MATCH(F:F,'[3]5.งบทดลอง รพ.'!B:B,0)),)</f>
        <v>0</v>
      </c>
      <c r="K289" s="295">
        <f>IFERROR(INDEX('[3]5.งบทดลอง รพ.'!$G:$G,MATCH(F:F,'[3]5.งบทดลอง รพ.'!B:B,0)),)</f>
        <v>0</v>
      </c>
      <c r="L289" s="295">
        <f>IFERROR(INDEX('[3]5.งบทดลอง รพ.'!$H:$H,MATCH(F:F,'[3]5.งบทดลอง รพ.'!B:B,0)),)</f>
        <v>0</v>
      </c>
      <c r="M289" s="295">
        <f>IFERROR(INDEX('[3]5.งบทดลอง รพ.'!$I:$I,MATCH(F:F,'[3]5.งบทดลอง รพ.'!B:B,0)),)</f>
        <v>0</v>
      </c>
      <c r="N289" s="295">
        <f>IFERROR(INDEX('[3]5.งบทดลอง รพ.'!$J:$J,MATCH(F:F,'[3]5.งบทดลอง รพ.'!B:B,0)),)</f>
        <v>0</v>
      </c>
      <c r="O289" s="295">
        <f>IFERROR(INDEX('[3]5.งบทดลอง รพ.'!$K:$K,MATCH(F:F,'[3]5.งบทดลอง รพ.'!B:B,0)),)</f>
        <v>0</v>
      </c>
      <c r="P289" s="295">
        <f>IFERROR(INDEX('[3]5.งบทดลอง รพ.'!$L:$L,MATCH(F:F,'[3]5.งบทดลอง รพ.'!B:B,0)),)</f>
        <v>0</v>
      </c>
      <c r="Q289" s="295">
        <f>IFERROR(INDEX('[3]5.งบทดลอง รพ.'!$M:$M,MATCH(F:F,'[3]5.งบทดลอง รพ.'!B:B,0)),)</f>
        <v>0</v>
      </c>
      <c r="R289" s="295">
        <f>IFERROR(INDEX('[3]5.งบทดลอง รพ.'!$N:$N,MATCH(F:F,'[3]5.งบทดลอง รพ.'!B:B,0)),)</f>
        <v>0</v>
      </c>
      <c r="S289" s="295">
        <f>IFERROR(INDEX('[3]5.งบทดลอง รพ.'!$O:$O,MATCH(F:F,'[3]5.งบทดลอง รพ.'!B:B,0)),)</f>
        <v>0</v>
      </c>
      <c r="T289" s="295">
        <f>IFERROR(INDEX('[3]5.งบทดลอง รพ.'!$P:$P,MATCH(F:F,'[3]5.งบทดลอง รพ.'!B:B,0)),)</f>
        <v>0</v>
      </c>
      <c r="U289" s="295">
        <f>IFERROR(INDEX('[3]5.งบทดลอง รพ.'!$Q:$Q,MATCH(F:F,'[3]5.งบทดลอง รพ.'!B:B,0)),)</f>
        <v>0</v>
      </c>
      <c r="V289" s="295">
        <f>IFERROR(INDEX('[3]5.งบทดลอง รพ.'!$R:$R,MATCH(F:F,'[3]5.งบทดลอง รพ.'!B:B,0)),)</f>
        <v>0</v>
      </c>
      <c r="W289" s="295">
        <f>IFERROR(INDEX('[3]5.งบทดลอง รพ.'!$S:$S,MATCH(F:F,'[3]5.งบทดลอง รพ.'!B:B,0)),)</f>
        <v>0</v>
      </c>
      <c r="X289" s="295">
        <f>IFERROR(INDEX('[3]5.งบทดลอง รพ.'!$T:$T,MATCH(F:F,'[3]5.งบทดลอง รพ.'!B:B,0)),)</f>
        <v>0</v>
      </c>
      <c r="Y289" s="295">
        <f>IFERROR(INDEX('[3]5.งบทดลอง รพ.'!$U:$U,MATCH(F:F,'[3]5.งบทดลอง รพ.'!B:B,0)),)</f>
        <v>0</v>
      </c>
      <c r="Z289" s="295">
        <f>IFERROR(INDEX('[3]5.งบทดลอง รพ.'!$V:$V,MATCH(F:F,'[3]5.งบทดลอง รพ.'!B:B,0)),)</f>
        <v>0</v>
      </c>
      <c r="AA289" s="295">
        <f>IFERROR(INDEX('[3]5.งบทดลอง รพ.'!$W:$W,MATCH(F:F,'[3]5.งบทดลอง รพ.'!B:B,0)),)</f>
        <v>0</v>
      </c>
      <c r="AB289" s="295">
        <f>IFERROR(INDEX('[3]5.งบทดลอง รพ.'!$X:$X,MATCH(F:F,'[3]5.งบทดลอง รพ.'!B:B,0)),)</f>
        <v>0</v>
      </c>
      <c r="AC289" s="295">
        <f>IFERROR(INDEX('[3]5.งบทดลอง รพ.'!$Y:$Y,MATCH(F:F,'[3]5.งบทดลอง รพ.'!B:B,0)),)</f>
        <v>0</v>
      </c>
      <c r="AD289" s="295">
        <f>IFERROR(INDEX('[3]5.งบทดลอง รพ.'!$Z:$Z,MATCH(F:F,'[3]5.งบทดลอง รพ.'!B:B,0)),)</f>
        <v>0</v>
      </c>
      <c r="AE289" s="295">
        <f>IFERROR(INDEX('[3]5.งบทดลอง รพ.'!$AA:$AA,MATCH(F:F,'[3]5.งบทดลอง รพ.'!B:B,0)),)</f>
        <v>0</v>
      </c>
      <c r="AF289" s="295">
        <f>IFERROR(INDEX('[3]5.งบทดลอง รพ.'!$AB:$AB,MATCH(F:F,'[3]5.งบทดลอง รพ.'!B:B,0)),)</f>
        <v>0</v>
      </c>
      <c r="AG289" s="295">
        <f>IFERROR(INDEX('[3]5.งบทดลอง รพ.'!$AC:$AC,MATCH(F:F,'[3]5.งบทดลอง รพ.'!B:B,0)),)</f>
        <v>0</v>
      </c>
      <c r="AH289" s="295">
        <f>IFERROR(INDEX('[3]5.งบทดลอง รพ.'!$AD:$AD,MATCH(F:F,'[3]5.งบทดลอง รพ.'!B:B,0)),)</f>
        <v>0</v>
      </c>
      <c r="AI289" s="295">
        <f>IFERROR(INDEX('[3]5.งบทดลอง รพ.'!$AE:$AE,MATCH(F:F,'[3]5.งบทดลอง รพ.'!B:B,0)),)</f>
        <v>0</v>
      </c>
      <c r="AJ289" s="295">
        <f>IFERROR(INDEX('[3]5.งบทดลอง รพ.'!$AF:$AF,MATCH(F:F,'[3]5.งบทดลอง รพ.'!B:B,0)),)</f>
        <v>0</v>
      </c>
      <c r="AK289" s="295">
        <f>IFERROR(INDEX('[3]5.งบทดลอง รพ.'!$AG:$AG,MATCH(F:F,'[3]5.งบทดลอง รพ.'!B:B,0)),)</f>
        <v>0</v>
      </c>
      <c r="AL289" s="295">
        <f>IFERROR(INDEX('[3]5.งบทดลอง รพ.'!$AH:$AH,MATCH(F:F,'[3]5.งบทดลอง รพ.'!B:B,0)),)</f>
        <v>0</v>
      </c>
      <c r="AM289" s="295">
        <f>IFERROR(INDEX('[3]5.งบทดลอง รพ.'!$AI:$AI,MATCH(F:F,'[3]5.งบทดลอง รพ.'!B:B,0)),)</f>
        <v>0</v>
      </c>
      <c r="AN289" s="295">
        <f>IFERROR(INDEX('[3]5.งบทดลอง รพ.'!$AJ:$AJ,MATCH(F:F,'[3]5.งบทดลอง รพ.'!B:B,0)),)</f>
        <v>0</v>
      </c>
      <c r="AO289" s="295">
        <f>IFERROR(INDEX('[3]5.งบทดลอง รพ.'!$AK:$AK,MATCH(F:F,'[3]5.งบทดลอง รพ.'!B:B,0)),)</f>
        <v>0</v>
      </c>
      <c r="AP289" s="295">
        <f>IFERROR(INDEX('[3]5.งบทดลอง รพ.'!$AL:$AL,MATCH(F:F,'[3]5.งบทดลอง รพ.'!B:B,0)),)</f>
        <v>0</v>
      </c>
      <c r="AQ289" s="295">
        <f>IFERROR(INDEX('[3]5.งบทดลอง รพ.'!$AM:$AM,MATCH(F:F,'[3]5.งบทดลอง รพ.'!B:B,0)),)</f>
        <v>0</v>
      </c>
      <c r="AR289" s="295">
        <f>IFERROR(INDEX('[3]5.งบทดลอง รพ.'!$AN:$AN,MATCH(F:F,'[3]5.งบทดลอง รพ.'!B:B,0)),)</f>
        <v>0</v>
      </c>
      <c r="AS289" s="295">
        <f>IFERROR(INDEX('[3]5.งบทดลอง รพ.'!$AO:$AO,MATCH(F:F,'[3]5.งบทดลอง รพ.'!B:B,0)),)</f>
        <v>0</v>
      </c>
      <c r="AT289" s="295">
        <f>IFERROR(INDEX('[3]5.งบทดลอง รพ.'!$AP:$AP,MATCH(F:F,'[3]5.งบทดลอง รพ.'!B:B,0)),)</f>
        <v>0</v>
      </c>
      <c r="AU289" s="295">
        <f>IFERROR(INDEX('[3]5.งบทดลอง รพ.'!$AQ:$AQ,MATCH(F:F,'[3]5.งบทดลอง รพ.'!B:B,0)),)</f>
        <v>0</v>
      </c>
      <c r="AV289" s="295">
        <f>IFERROR(INDEX('[3]5.งบทดลอง รพ.'!$AR:$AR,MATCH(F:F,'[3]5.งบทดลอง รพ.'!B:B,0)),)</f>
        <v>0</v>
      </c>
      <c r="AW289" s="295">
        <f>IFERROR(INDEX('[3]5.งบทดลอง รพ.'!$AS:$AS,MATCH(F:F,'[3]5.งบทดลอง รพ.'!B:B,0)),)</f>
        <v>0</v>
      </c>
      <c r="AX289" s="295">
        <f>IFERROR(INDEX('[3]5.งบทดลอง รพ.'!$AT:$AT,MATCH(F:F,'[3]5.งบทดลอง รพ.'!B:B,0)),)</f>
        <v>0</v>
      </c>
      <c r="AY289" s="295">
        <f>IFERROR(INDEX('[3]5.งบทดลอง รพ.'!$AU:$AU,MATCH(F:F,'[3]5.งบทดลอง รพ.'!B:B,0)),)</f>
        <v>0</v>
      </c>
      <c r="AZ289" s="295">
        <f>IFERROR(INDEX('[3]5.งบทดลอง รพ.'!$AV:$AV,MATCH(F:F,'[3]5.งบทดลอง รพ.'!B:B,0)),)</f>
        <v>0</v>
      </c>
      <c r="BA289" s="295">
        <f>IFERROR(INDEX('[3]5.งบทดลอง รพ.'!$AW:$AW,MATCH(F:F,'[3]5.งบทดลอง รพ.'!B:B,0)),)</f>
        <v>0</v>
      </c>
      <c r="BB289" s="295">
        <f>IFERROR(INDEX('[3]5.งบทดลอง รพ.'!$AX:$AX,MATCH(F:F,'[3]5.งบทดลอง รพ.'!B:B,0)),)</f>
        <v>0</v>
      </c>
      <c r="BC289" s="295">
        <f>IFERROR(INDEX('[3]5.งบทดลอง รพ.'!$AY:$AY,MATCH(F:F,'[3]5.งบทดลอง รพ.'!B:B,0)),)</f>
        <v>0</v>
      </c>
      <c r="BD289" s="295">
        <f>IFERROR(INDEX('[3]5.งบทดลอง รพ.'!$AZ:$AZ,MATCH(F:F,'[3]5.งบทดลอง รพ.'!B:B,0)),)</f>
        <v>0</v>
      </c>
      <c r="BE289" s="295">
        <f>IFERROR(INDEX('[3]5.งบทดลอง รพ.'!$BA:$BA,MATCH(F:F,'[3]5.งบทดลอง รพ.'!B:B,0)),)</f>
        <v>0</v>
      </c>
      <c r="BF289" s="295">
        <f>IFERROR(INDEX('[3]5.งบทดลอง รพ.'!$BB:$BB,MATCH(F:F,'[3]5.งบทดลอง รพ.'!B:B,0)),)</f>
        <v>0</v>
      </c>
      <c r="BG289" s="295">
        <f>IFERROR(INDEX('[3]5.งบทดลอง รพ.'!$BC:$BC,MATCH(F:F,'[3]5.งบทดลอง รพ.'!B:B,0)),)</f>
        <v>0</v>
      </c>
      <c r="BH289" s="295">
        <f>IFERROR(INDEX('[3]5.งบทดลอง รพ.'!$BD:$BD,MATCH(F:F,'[3]5.งบทดลอง รพ.'!B:B,0)),)</f>
        <v>0</v>
      </c>
      <c r="BI289" s="295">
        <f>IFERROR(INDEX('[3]5.งบทดลอง รพ.'!$BE:$BE,MATCH(F:F,'[3]5.งบทดลอง รพ.'!B:B,0)),)</f>
        <v>0</v>
      </c>
      <c r="BJ289" s="295">
        <f>IFERROR(INDEX('[3]5.งบทดลอง รพ.'!$BF:$BF,MATCH(F:F,'[3]5.งบทดลอง รพ.'!B:B,0)),)</f>
        <v>0</v>
      </c>
      <c r="BK289" s="295">
        <f>IFERROR(INDEX('[3]5.งบทดลอง รพ.'!$BG:$BG,MATCH(F:F,'[3]5.งบทดลอง รพ.'!B:B,0)),)</f>
        <v>0</v>
      </c>
      <c r="BL289" s="295">
        <f>IFERROR(INDEX('[3]5.งบทดลอง รพ.'!$BH:$BH,MATCH(F:F,'[3]5.งบทดลอง รพ.'!B:B,0)),)</f>
        <v>0</v>
      </c>
      <c r="BM289" s="295">
        <f>IFERROR(INDEX('[3]5.งบทดลอง รพ.'!$BI:$BI,MATCH(F:F,'[3]5.งบทดลอง รพ.'!B:B,0)),)</f>
        <v>0</v>
      </c>
      <c r="BN289" s="295">
        <f>IFERROR(INDEX('[3]5.งบทดลอง รพ.'!$BJ:$BJ,MATCH(F:F,'[3]5.งบทดลอง รพ.'!B:B,0)),)</f>
        <v>0</v>
      </c>
      <c r="BO289" s="295">
        <f>IFERROR(INDEX('[3]5.งบทดลอง รพ.'!$BK:$BK,MATCH(F:F,'[3]5.งบทดลอง รพ.'!B:B,0)),)</f>
        <v>0</v>
      </c>
      <c r="BP289" s="295">
        <f>IFERROR(INDEX('[3]5.งบทดลอง รพ.'!$BL:$BL,MATCH(F:F,'[3]5.งบทดลอง รพ.'!B:B,0)),)</f>
        <v>0</v>
      </c>
      <c r="BQ289" s="295">
        <f>IFERROR(INDEX('[3]5.งบทดลอง รพ.'!$BM:$BM,MATCH(F:F,'[3]5.งบทดลอง รพ.'!B:B,0)),)</f>
        <v>0</v>
      </c>
      <c r="BR289" s="295">
        <f>IFERROR(INDEX('[3]5.งบทดลอง รพ.'!$BN:$BN,MATCH(F:F,'[3]5.งบทดลอง รพ.'!B:B,0)),)</f>
        <v>0</v>
      </c>
      <c r="BS289" s="295">
        <f>IFERROR(INDEX('[3]5.งบทดลอง รพ.'!$BO:$BO,MATCH(F:F,'[3]5.งบทดลอง รพ.'!B:B,0)),)</f>
        <v>0</v>
      </c>
      <c r="BT289" s="295">
        <f>IFERROR(INDEX('[3]5.งบทดลอง รพ.'!$BP:$BP,MATCH(F:F,'[3]5.งบทดลอง รพ.'!B:B,0)),)</f>
        <v>0</v>
      </c>
      <c r="BU289" s="295">
        <f>IFERROR(INDEX('[3]5.งบทดลอง รพ.'!$BQ:$BQ,MATCH(F:F,'[3]5.งบทดลอง รพ.'!B:B,0)),)</f>
        <v>0</v>
      </c>
      <c r="BV289" s="295">
        <f>IFERROR(INDEX('[3]5.งบทดลอง รพ.'!$BR:$BR,MATCH(F:F,'[3]5.งบทดลอง รพ.'!B:B,0)),)</f>
        <v>0</v>
      </c>
      <c r="BW289" s="295">
        <f>IFERROR(INDEX('[3]5.งบทดลอง รพ.'!$BS:$BS,MATCH(F:F,'[3]5.งบทดลอง รพ.'!B:B,0)),)</f>
        <v>0</v>
      </c>
      <c r="BX289" s="295">
        <f>IFERROR(INDEX('[3]5.งบทดลอง รพ.'!$BT:$BT,MATCH(F:F,'[3]5.งบทดลอง รพ.'!B:B,0)),)</f>
        <v>0</v>
      </c>
      <c r="BY289" s="295">
        <f>IFERROR(INDEX('[3]5.งบทดลอง รพ.'!$BU:$BU,MATCH(F:F,'[3]5.งบทดลอง รพ.'!B:B,0)),)</f>
        <v>0</v>
      </c>
      <c r="BZ289" s="295">
        <f>IFERROR(INDEX('[3]5.งบทดลอง รพ.'!$BV:$BV,MATCH(F:F,'[3]5.งบทดลอง รพ.'!B:B,0)),)</f>
        <v>0</v>
      </c>
      <c r="CA289" s="295">
        <f>IFERROR(INDEX('[3]5.งบทดลอง รพ.'!$BW:$BW,MATCH(F:F,'[3]5.งบทดลอง รพ.'!B:B,0)),)</f>
        <v>0</v>
      </c>
      <c r="CB289" s="295">
        <f>IFERROR(INDEX('[3]5.งบทดลอง รพ.'!$BX:$BX,MATCH(F:F,'[3]5.งบทดลอง รพ.'!B:B,0)),)</f>
        <v>0</v>
      </c>
      <c r="CC289" s="506">
        <f t="shared" si="47"/>
        <v>0</v>
      </c>
    </row>
    <row r="290" spans="1:81" s="308" customFormat="1">
      <c r="A290" s="307" t="s">
        <v>787</v>
      </c>
      <c r="B290" s="292" t="s">
        <v>47</v>
      </c>
      <c r="C290" s="293" t="s">
        <v>48</v>
      </c>
      <c r="D290" s="294">
        <v>51130</v>
      </c>
      <c r="E290" s="310" t="s">
        <v>937</v>
      </c>
      <c r="F290" s="504" t="s">
        <v>940</v>
      </c>
      <c r="G290" s="505" t="s">
        <v>941</v>
      </c>
      <c r="H290" s="295">
        <f>IFERROR(INDEX('[3]5.งบทดลอง รพ.'!$D:$D,MATCH(F:F,'[3]5.งบทดลอง รพ.'!B:B,0)),)</f>
        <v>8290</v>
      </c>
      <c r="I290" s="295">
        <f>IFERROR(INDEX('[3]5.งบทดลอง รพ.'!$E:$E,MATCH(F:F,'[3]5.งบทดลอง รพ.'!B:B,0)),)</f>
        <v>0</v>
      </c>
      <c r="J290" s="295">
        <f>IFERROR(INDEX('[3]5.งบทดลอง รพ.'!$F:$F,MATCH(F:F,'[3]5.งบทดลอง รพ.'!B:B,0)),)</f>
        <v>0</v>
      </c>
      <c r="K290" s="295">
        <f>IFERROR(INDEX('[3]5.งบทดลอง รพ.'!$G:$G,MATCH(F:F,'[3]5.งบทดลอง รพ.'!B:B,0)),)</f>
        <v>0</v>
      </c>
      <c r="L290" s="295">
        <f>IFERROR(INDEX('[3]5.งบทดลอง รพ.'!$H:$H,MATCH(F:F,'[3]5.งบทดลอง รพ.'!B:B,0)),)</f>
        <v>0</v>
      </c>
      <c r="M290" s="295">
        <f>IFERROR(INDEX('[3]5.งบทดลอง รพ.'!$I:$I,MATCH(F:F,'[3]5.งบทดลอง รพ.'!B:B,0)),)</f>
        <v>0</v>
      </c>
      <c r="N290" s="295">
        <f>IFERROR(INDEX('[3]5.งบทดลอง รพ.'!$J:$J,MATCH(F:F,'[3]5.งบทดลอง รพ.'!B:B,0)),)</f>
        <v>0</v>
      </c>
      <c r="O290" s="295">
        <f>IFERROR(INDEX('[3]5.งบทดลอง รพ.'!$K:$K,MATCH(F:F,'[3]5.งบทดลอง รพ.'!B:B,0)),)</f>
        <v>0</v>
      </c>
      <c r="P290" s="295">
        <f>IFERROR(INDEX('[3]5.งบทดลอง รพ.'!$L:$L,MATCH(F:F,'[3]5.งบทดลอง รพ.'!B:B,0)),)</f>
        <v>0</v>
      </c>
      <c r="Q290" s="295">
        <f>IFERROR(INDEX('[3]5.งบทดลอง รพ.'!$M:$M,MATCH(F:F,'[3]5.งบทดลอง รพ.'!B:B,0)),)</f>
        <v>18048</v>
      </c>
      <c r="R290" s="295">
        <f>IFERROR(INDEX('[3]5.งบทดลอง รพ.'!$N:$N,MATCH(F:F,'[3]5.งบทดลอง รพ.'!B:B,0)),)</f>
        <v>0</v>
      </c>
      <c r="S290" s="295">
        <f>IFERROR(INDEX('[3]5.งบทดลอง รพ.'!$O:$O,MATCH(F:F,'[3]5.งบทดลอง รพ.'!B:B,0)),)</f>
        <v>0</v>
      </c>
      <c r="T290" s="295">
        <f>IFERROR(INDEX('[3]5.งบทดลอง รพ.'!$P:$P,MATCH(F:F,'[3]5.งบทดลอง รพ.'!B:B,0)),)</f>
        <v>15416</v>
      </c>
      <c r="U290" s="295">
        <f>IFERROR(INDEX('[3]5.งบทดลอง รพ.'!$Q:$Q,MATCH(F:F,'[3]5.งบทดลอง รพ.'!B:B,0)),)</f>
        <v>0</v>
      </c>
      <c r="V290" s="295">
        <f>IFERROR(INDEX('[3]5.งบทดลอง รพ.'!$R:$R,MATCH(F:F,'[3]5.งบทดลอง รพ.'!B:B,0)),)</f>
        <v>0</v>
      </c>
      <c r="W290" s="295">
        <f>IFERROR(INDEX('[3]5.งบทดลอง รพ.'!$S:$S,MATCH(F:F,'[3]5.งบทดลอง รพ.'!B:B,0)),)</f>
        <v>0</v>
      </c>
      <c r="X290" s="295">
        <f>IFERROR(INDEX('[3]5.งบทดลอง รพ.'!$T:$T,MATCH(F:F,'[3]5.งบทดลอง รพ.'!B:B,0)),)</f>
        <v>120</v>
      </c>
      <c r="Y290" s="295">
        <f>IFERROR(INDEX('[3]5.งบทดลอง รพ.'!$U:$U,MATCH(F:F,'[3]5.งบทดลอง รพ.'!B:B,0)),)</f>
        <v>0</v>
      </c>
      <c r="Z290" s="295">
        <f>IFERROR(INDEX('[3]5.งบทดลอง รพ.'!$V:$V,MATCH(F:F,'[3]5.งบทดลอง รพ.'!B:B,0)),)</f>
        <v>123294</v>
      </c>
      <c r="AA290" s="295">
        <f>IFERROR(INDEX('[3]5.งบทดลอง รพ.'!$W:$W,MATCH(F:F,'[3]5.งบทดลอง รพ.'!B:B,0)),)</f>
        <v>11760</v>
      </c>
      <c r="AB290" s="295">
        <f>IFERROR(INDEX('[3]5.งบทดลอง รพ.'!$X:$X,MATCH(F:F,'[3]5.งบทดลอง รพ.'!B:B,0)),)</f>
        <v>550</v>
      </c>
      <c r="AC290" s="295">
        <f>IFERROR(INDEX('[3]5.งบทดลอง รพ.'!$Y:$Y,MATCH(F:F,'[3]5.งบทดลอง รพ.'!B:B,0)),)</f>
        <v>6000</v>
      </c>
      <c r="AD290" s="295">
        <f>IFERROR(INDEX('[3]5.งบทดลอง รพ.'!$Z:$Z,MATCH(F:F,'[3]5.งบทดลอง รพ.'!B:B,0)),)</f>
        <v>0</v>
      </c>
      <c r="AE290" s="295">
        <f>IFERROR(INDEX('[3]5.งบทดลอง รพ.'!$AA:$AA,MATCH(F:F,'[3]5.งบทดลอง รพ.'!B:B,0)),)</f>
        <v>0</v>
      </c>
      <c r="AF290" s="295">
        <f>IFERROR(INDEX('[3]5.งบทดลอง รพ.'!$AB:$AB,MATCH(F:F,'[3]5.งบทดลอง รพ.'!B:B,0)),)</f>
        <v>6960</v>
      </c>
      <c r="AG290" s="295">
        <f>IFERROR(INDEX('[3]5.งบทดลอง รพ.'!$AC:$AC,MATCH(F:F,'[3]5.งบทดลอง รพ.'!B:B,0)),)</f>
        <v>0</v>
      </c>
      <c r="AH290" s="295">
        <f>IFERROR(INDEX('[3]5.งบทดลอง รพ.'!$AD:$AD,MATCH(F:F,'[3]5.งบทดลอง รพ.'!B:B,0)),)</f>
        <v>0</v>
      </c>
      <c r="AI290" s="295">
        <f>IFERROR(INDEX('[3]5.งบทดลอง รพ.'!$AE:$AE,MATCH(F:F,'[3]5.งบทดลอง รพ.'!B:B,0)),)</f>
        <v>44960</v>
      </c>
      <c r="AJ290" s="295">
        <f>IFERROR(INDEX('[3]5.งบทดลอง รพ.'!$AF:$AF,MATCH(F:F,'[3]5.งบทดลอง รพ.'!B:B,0)),)</f>
        <v>560</v>
      </c>
      <c r="AK290" s="295">
        <f>IFERROR(INDEX('[3]5.งบทดลอง รพ.'!$AG:$AG,MATCH(F:F,'[3]5.งบทดลอง รพ.'!B:B,0)),)</f>
        <v>240</v>
      </c>
      <c r="AL290" s="295">
        <f>IFERROR(INDEX('[3]5.งบทดลอง รพ.'!$AH:$AH,MATCH(F:F,'[3]5.งบทดลอง รพ.'!B:B,0)),)</f>
        <v>0</v>
      </c>
      <c r="AM290" s="295">
        <f>IFERROR(INDEX('[3]5.งบทดลอง รพ.'!$AI:$AI,MATCH(F:F,'[3]5.งบทดลอง รพ.'!B:B,0)),)</f>
        <v>0</v>
      </c>
      <c r="AN290" s="295">
        <f>IFERROR(INDEX('[3]5.งบทดลอง รพ.'!$AJ:$AJ,MATCH(F:F,'[3]5.งบทดลอง รพ.'!B:B,0)),)</f>
        <v>0</v>
      </c>
      <c r="AO290" s="295">
        <f>IFERROR(INDEX('[3]5.งบทดลอง รพ.'!$AK:$AK,MATCH(F:F,'[3]5.งบทดลอง รพ.'!B:B,0)),)</f>
        <v>0</v>
      </c>
      <c r="AP290" s="295">
        <f>IFERROR(INDEX('[3]5.งบทดลอง รพ.'!$AL:$AL,MATCH(F:F,'[3]5.งบทดลอง รพ.'!B:B,0)),)</f>
        <v>0</v>
      </c>
      <c r="AQ290" s="295">
        <f>IFERROR(INDEX('[3]5.งบทดลอง รพ.'!$AM:$AM,MATCH(F:F,'[3]5.งบทดลอง รพ.'!B:B,0)),)</f>
        <v>0</v>
      </c>
      <c r="AR290" s="295">
        <f>IFERROR(INDEX('[3]5.งบทดลอง รพ.'!$AN:$AN,MATCH(F:F,'[3]5.งบทดลอง รพ.'!B:B,0)),)</f>
        <v>0</v>
      </c>
      <c r="AS290" s="295">
        <f>IFERROR(INDEX('[3]5.งบทดลอง รพ.'!$AO:$AO,MATCH(F:F,'[3]5.งบทดลอง รพ.'!B:B,0)),)</f>
        <v>240</v>
      </c>
      <c r="AT290" s="295">
        <f>IFERROR(INDEX('[3]5.งบทดลอง รพ.'!$AP:$AP,MATCH(F:F,'[3]5.งบทดลอง รพ.'!B:B,0)),)</f>
        <v>0</v>
      </c>
      <c r="AU290" s="295">
        <f>IFERROR(INDEX('[3]5.งบทดลอง รพ.'!$AQ:$AQ,MATCH(F:F,'[3]5.งบทดลอง รพ.'!B:B,0)),)</f>
        <v>3060</v>
      </c>
      <c r="AV290" s="295">
        <f>IFERROR(INDEX('[3]5.งบทดลอง รพ.'!$AR:$AR,MATCH(F:F,'[3]5.งบทดลอง รพ.'!B:B,0)),)</f>
        <v>0</v>
      </c>
      <c r="AW290" s="295">
        <f>IFERROR(INDEX('[3]5.งบทดลอง รพ.'!$AS:$AS,MATCH(F:F,'[3]5.งบทดลอง รพ.'!B:B,0)),)</f>
        <v>0</v>
      </c>
      <c r="AX290" s="295">
        <f>IFERROR(INDEX('[3]5.งบทดลอง รพ.'!$AT:$AT,MATCH(F:F,'[3]5.งบทดลอง รพ.'!B:B,0)),)</f>
        <v>480</v>
      </c>
      <c r="AY290" s="295">
        <f>IFERROR(INDEX('[3]5.งบทดลอง รพ.'!$AU:$AU,MATCH(F:F,'[3]5.งบทดลอง รพ.'!B:B,0)),)</f>
        <v>0</v>
      </c>
      <c r="AZ290" s="295">
        <f>IFERROR(INDEX('[3]5.งบทดลอง รพ.'!$AV:$AV,MATCH(F:F,'[3]5.งบทดลอง รพ.'!B:B,0)),)</f>
        <v>960</v>
      </c>
      <c r="BA290" s="295">
        <f>IFERROR(INDEX('[3]5.งบทดลอง รพ.'!$AW:$AW,MATCH(F:F,'[3]5.งบทดลอง รพ.'!B:B,0)),)</f>
        <v>0</v>
      </c>
      <c r="BB290" s="295">
        <f>IFERROR(INDEX('[3]5.งบทดลอง รพ.'!$AX:$AX,MATCH(F:F,'[3]5.งบทดลอง รพ.'!B:B,0)),)</f>
        <v>29160</v>
      </c>
      <c r="BC290" s="295">
        <f>IFERROR(INDEX('[3]5.งบทดลอง รพ.'!$AY:$AY,MATCH(F:F,'[3]5.งบทดลอง รพ.'!B:B,0)),)</f>
        <v>0</v>
      </c>
      <c r="BD290" s="295">
        <f>IFERROR(INDEX('[3]5.งบทดลอง รพ.'!$AZ:$AZ,MATCH(F:F,'[3]5.งบทดลอง รพ.'!B:B,0)),)</f>
        <v>29040</v>
      </c>
      <c r="BE290" s="295">
        <f>IFERROR(INDEX('[3]5.งบทดลอง รพ.'!$BA:$BA,MATCH(F:F,'[3]5.งบทดลอง รพ.'!B:B,0)),)</f>
        <v>0</v>
      </c>
      <c r="BF290" s="295">
        <f>IFERROR(INDEX('[3]5.งบทดลอง รพ.'!$BB:$BB,MATCH(F:F,'[3]5.งบทดลอง รพ.'!B:B,0)),)</f>
        <v>0</v>
      </c>
      <c r="BG290" s="295">
        <f>IFERROR(INDEX('[3]5.งบทดลอง รพ.'!$BC:$BC,MATCH(F:F,'[3]5.งบทดลอง รพ.'!B:B,0)),)</f>
        <v>0</v>
      </c>
      <c r="BH290" s="295">
        <f>IFERROR(INDEX('[3]5.งบทดลอง รพ.'!$BD:$BD,MATCH(F:F,'[3]5.งบทดลอง รพ.'!B:B,0)),)</f>
        <v>0</v>
      </c>
      <c r="BI290" s="295">
        <f>IFERROR(INDEX('[3]5.งบทดลอง รพ.'!$BE:$BE,MATCH(F:F,'[3]5.งบทดลอง รพ.'!B:B,0)),)</f>
        <v>320</v>
      </c>
      <c r="BJ290" s="295">
        <f>IFERROR(INDEX('[3]5.งบทดลอง รพ.'!$BF:$BF,MATCH(F:F,'[3]5.งบทดลอง รพ.'!B:B,0)),)</f>
        <v>0</v>
      </c>
      <c r="BK290" s="295">
        <f>IFERROR(INDEX('[3]5.งบทดลอง รพ.'!$BG:$BG,MATCH(F:F,'[3]5.งบทดลอง รพ.'!B:B,0)),)</f>
        <v>0</v>
      </c>
      <c r="BL290" s="295">
        <f>IFERROR(INDEX('[3]5.งบทดลอง รพ.'!$BH:$BH,MATCH(F:F,'[3]5.งบทดลอง รพ.'!B:B,0)),)</f>
        <v>480</v>
      </c>
      <c r="BM290" s="295">
        <f>IFERROR(INDEX('[3]5.งบทดลอง รพ.'!$BI:$BI,MATCH(F:F,'[3]5.งบทดลอง รพ.'!B:B,0)),)</f>
        <v>2720</v>
      </c>
      <c r="BN290" s="295">
        <f>IFERROR(INDEX('[3]5.งบทดลอง รพ.'!$BJ:$BJ,MATCH(F:F,'[3]5.งบทดลอง รพ.'!B:B,0)),)</f>
        <v>22880</v>
      </c>
      <c r="BO290" s="295">
        <f>IFERROR(INDEX('[3]5.งบทดลอง รพ.'!$BK:$BK,MATCH(F:F,'[3]5.งบทดลอง รพ.'!B:B,0)),)</f>
        <v>0</v>
      </c>
      <c r="BP290" s="295">
        <f>IFERROR(INDEX('[3]5.งบทดลอง รพ.'!$BL:$BL,MATCH(F:F,'[3]5.งบทดลอง รพ.'!B:B,0)),)</f>
        <v>640</v>
      </c>
      <c r="BQ290" s="295">
        <f>IFERROR(INDEX('[3]5.งบทดลอง รพ.'!$BM:$BM,MATCH(F:F,'[3]5.งบทดลอง รพ.'!B:B,0)),)</f>
        <v>160</v>
      </c>
      <c r="BR290" s="295">
        <f>IFERROR(INDEX('[3]5.งบทดลอง รพ.'!$BN:$BN,MATCH(F:F,'[3]5.งบทดลอง รพ.'!B:B,0)),)</f>
        <v>0</v>
      </c>
      <c r="BS290" s="295">
        <f>IFERROR(INDEX('[3]5.งบทดลอง รพ.'!$BO:$BO,MATCH(F:F,'[3]5.งบทดลอง รพ.'!B:B,0)),)</f>
        <v>0</v>
      </c>
      <c r="BT290" s="295">
        <f>IFERROR(INDEX('[3]5.งบทดลอง รพ.'!$BP:$BP,MATCH(F:F,'[3]5.งบทดลอง รพ.'!B:B,0)),)</f>
        <v>15090</v>
      </c>
      <c r="BU290" s="295">
        <f>IFERROR(INDEX('[3]5.งบทดลอง รพ.'!$BQ:$BQ,MATCH(F:F,'[3]5.งบทดลอง รพ.'!B:B,0)),)</f>
        <v>0</v>
      </c>
      <c r="BV290" s="295">
        <f>IFERROR(INDEX('[3]5.งบทดลอง รพ.'!$BR:$BR,MATCH(F:F,'[3]5.งบทดลอง รพ.'!B:B,0)),)</f>
        <v>0</v>
      </c>
      <c r="BW290" s="295">
        <f>IFERROR(INDEX('[3]5.งบทดลอง รพ.'!$BS:$BS,MATCH(F:F,'[3]5.งบทดลอง รพ.'!B:B,0)),)</f>
        <v>14640</v>
      </c>
      <c r="BX290" s="295">
        <f>IFERROR(INDEX('[3]5.งบทดลอง รพ.'!$BT:$BT,MATCH(F:F,'[3]5.งบทดลอง รพ.'!B:B,0)),)</f>
        <v>480</v>
      </c>
      <c r="BY290" s="295">
        <f>IFERROR(INDEX('[3]5.งบทดลอง รพ.'!$BU:$BU,MATCH(F:F,'[3]5.งบทดลอง รพ.'!B:B,0)),)</f>
        <v>7200</v>
      </c>
      <c r="BZ290" s="295">
        <f>IFERROR(INDEX('[3]5.งบทดลอง รพ.'!$BV:$BV,MATCH(F:F,'[3]5.งบทดลอง รพ.'!B:B,0)),)</f>
        <v>880</v>
      </c>
      <c r="CA290" s="295">
        <f>IFERROR(INDEX('[3]5.งบทดลอง รพ.'!$BW:$BW,MATCH(F:F,'[3]5.งบทดลอง รพ.'!B:B,0)),)</f>
        <v>0</v>
      </c>
      <c r="CB290" s="295">
        <f>IFERROR(INDEX('[3]5.งบทดลอง รพ.'!$BX:$BX,MATCH(F:F,'[3]5.งบทดลอง รพ.'!B:B,0)),)</f>
        <v>0</v>
      </c>
      <c r="CC290" s="506">
        <f t="shared" si="47"/>
        <v>364628</v>
      </c>
    </row>
    <row r="291" spans="1:81" s="308" customFormat="1">
      <c r="A291" s="307" t="s">
        <v>787</v>
      </c>
      <c r="B291" s="292" t="s">
        <v>47</v>
      </c>
      <c r="C291" s="293" t="s">
        <v>48</v>
      </c>
      <c r="D291" s="294">
        <v>51130</v>
      </c>
      <c r="E291" s="310" t="s">
        <v>937</v>
      </c>
      <c r="F291" s="504" t="s">
        <v>942</v>
      </c>
      <c r="G291" s="505" t="s">
        <v>943</v>
      </c>
      <c r="H291" s="295">
        <f>IFERROR(INDEX('[3]5.งบทดลอง รพ.'!$D:$D,MATCH(F:F,'[3]5.งบทดลอง รพ.'!B:B,0)),)</f>
        <v>0</v>
      </c>
      <c r="I291" s="295">
        <f>IFERROR(INDEX('[3]5.งบทดลอง รพ.'!$E:$E,MATCH(F:F,'[3]5.งบทดลอง รพ.'!B:B,0)),)</f>
        <v>0</v>
      </c>
      <c r="J291" s="295">
        <f>IFERROR(INDEX('[3]5.งบทดลอง รพ.'!$F:$F,MATCH(F:F,'[3]5.งบทดลอง รพ.'!B:B,0)),)</f>
        <v>0</v>
      </c>
      <c r="K291" s="295">
        <f>IFERROR(INDEX('[3]5.งบทดลอง รพ.'!$G:$G,MATCH(F:F,'[3]5.งบทดลอง รพ.'!B:B,0)),)</f>
        <v>0</v>
      </c>
      <c r="L291" s="295">
        <f>IFERROR(INDEX('[3]5.งบทดลอง รพ.'!$H:$H,MATCH(F:F,'[3]5.งบทดลอง รพ.'!B:B,0)),)</f>
        <v>0</v>
      </c>
      <c r="M291" s="295">
        <f>IFERROR(INDEX('[3]5.งบทดลอง รพ.'!$I:$I,MATCH(F:F,'[3]5.งบทดลอง รพ.'!B:B,0)),)</f>
        <v>0</v>
      </c>
      <c r="N291" s="295">
        <f>IFERROR(INDEX('[3]5.งบทดลอง รพ.'!$J:$J,MATCH(F:F,'[3]5.งบทดลอง รพ.'!B:B,0)),)</f>
        <v>0</v>
      </c>
      <c r="O291" s="295">
        <f>IFERROR(INDEX('[3]5.งบทดลอง รพ.'!$K:$K,MATCH(F:F,'[3]5.งบทดลอง รพ.'!B:B,0)),)</f>
        <v>0</v>
      </c>
      <c r="P291" s="295">
        <f>IFERROR(INDEX('[3]5.งบทดลอง รพ.'!$L:$L,MATCH(F:F,'[3]5.งบทดลอง รพ.'!B:B,0)),)</f>
        <v>0</v>
      </c>
      <c r="Q291" s="295">
        <f>IFERROR(INDEX('[3]5.งบทดลอง รพ.'!$M:$M,MATCH(F:F,'[3]5.งบทดลอง รพ.'!B:B,0)),)</f>
        <v>0</v>
      </c>
      <c r="R291" s="295">
        <f>IFERROR(INDEX('[3]5.งบทดลอง รพ.'!$N:$N,MATCH(F:F,'[3]5.งบทดลอง รพ.'!B:B,0)),)</f>
        <v>0</v>
      </c>
      <c r="S291" s="295">
        <f>IFERROR(INDEX('[3]5.งบทดลอง รพ.'!$O:$O,MATCH(F:F,'[3]5.งบทดลอง รพ.'!B:B,0)),)</f>
        <v>0</v>
      </c>
      <c r="T291" s="295">
        <f>IFERROR(INDEX('[3]5.งบทดลอง รพ.'!$P:$P,MATCH(F:F,'[3]5.งบทดลอง รพ.'!B:B,0)),)</f>
        <v>0</v>
      </c>
      <c r="U291" s="295">
        <f>IFERROR(INDEX('[3]5.งบทดลอง รพ.'!$Q:$Q,MATCH(F:F,'[3]5.งบทดลอง รพ.'!B:B,0)),)</f>
        <v>0</v>
      </c>
      <c r="V291" s="295">
        <f>IFERROR(INDEX('[3]5.งบทดลอง รพ.'!$R:$R,MATCH(F:F,'[3]5.งบทดลอง รพ.'!B:B,0)),)</f>
        <v>0</v>
      </c>
      <c r="W291" s="295">
        <f>IFERROR(INDEX('[3]5.งบทดลอง รพ.'!$S:$S,MATCH(F:F,'[3]5.งบทดลอง รพ.'!B:B,0)),)</f>
        <v>0</v>
      </c>
      <c r="X291" s="295">
        <f>IFERROR(INDEX('[3]5.งบทดลอง รพ.'!$T:$T,MATCH(F:F,'[3]5.งบทดลอง รพ.'!B:B,0)),)</f>
        <v>0</v>
      </c>
      <c r="Y291" s="295">
        <f>IFERROR(INDEX('[3]5.งบทดลอง รพ.'!$U:$U,MATCH(F:F,'[3]5.งบทดลอง รพ.'!B:B,0)),)</f>
        <v>0</v>
      </c>
      <c r="Z291" s="295">
        <f>IFERROR(INDEX('[3]5.งบทดลอง รพ.'!$V:$V,MATCH(F:F,'[3]5.งบทดลอง รพ.'!B:B,0)),)</f>
        <v>1500</v>
      </c>
      <c r="AA291" s="295">
        <f>IFERROR(INDEX('[3]5.งบทดลอง รพ.'!$W:$W,MATCH(F:F,'[3]5.งบทดลอง รพ.'!B:B,0)),)</f>
        <v>0</v>
      </c>
      <c r="AB291" s="295">
        <f>IFERROR(INDEX('[3]5.งบทดลอง รพ.'!$X:$X,MATCH(F:F,'[3]5.งบทดลอง รพ.'!B:B,0)),)</f>
        <v>0</v>
      </c>
      <c r="AC291" s="295">
        <f>IFERROR(INDEX('[3]5.งบทดลอง รพ.'!$Y:$Y,MATCH(F:F,'[3]5.งบทดลอง รพ.'!B:B,0)),)</f>
        <v>0</v>
      </c>
      <c r="AD291" s="295">
        <f>IFERROR(INDEX('[3]5.งบทดลอง รพ.'!$Z:$Z,MATCH(F:F,'[3]5.งบทดลอง รพ.'!B:B,0)),)</f>
        <v>0</v>
      </c>
      <c r="AE291" s="295">
        <f>IFERROR(INDEX('[3]5.งบทดลอง รพ.'!$AA:$AA,MATCH(F:F,'[3]5.งบทดลอง รพ.'!B:B,0)),)</f>
        <v>0</v>
      </c>
      <c r="AF291" s="295">
        <f>IFERROR(INDEX('[3]5.งบทดลอง รพ.'!$AB:$AB,MATCH(F:F,'[3]5.งบทดลอง รพ.'!B:B,0)),)</f>
        <v>0</v>
      </c>
      <c r="AG291" s="295">
        <f>IFERROR(INDEX('[3]5.งบทดลอง รพ.'!$AC:$AC,MATCH(F:F,'[3]5.งบทดลอง รพ.'!B:B,0)),)</f>
        <v>0</v>
      </c>
      <c r="AH291" s="295">
        <f>IFERROR(INDEX('[3]5.งบทดลอง รพ.'!$AD:$AD,MATCH(F:F,'[3]5.งบทดลอง รพ.'!B:B,0)),)</f>
        <v>0</v>
      </c>
      <c r="AI291" s="295">
        <f>IFERROR(INDEX('[3]5.งบทดลอง รพ.'!$AE:$AE,MATCH(F:F,'[3]5.งบทดลอง รพ.'!B:B,0)),)</f>
        <v>0</v>
      </c>
      <c r="AJ291" s="295">
        <f>IFERROR(INDEX('[3]5.งบทดลอง รพ.'!$AF:$AF,MATCH(F:F,'[3]5.งบทดลอง รพ.'!B:B,0)),)</f>
        <v>0</v>
      </c>
      <c r="AK291" s="295">
        <f>IFERROR(INDEX('[3]5.งบทดลอง รพ.'!$AG:$AG,MATCH(F:F,'[3]5.งบทดลอง รพ.'!B:B,0)),)</f>
        <v>0</v>
      </c>
      <c r="AL291" s="295">
        <f>IFERROR(INDEX('[3]5.งบทดลอง รพ.'!$AH:$AH,MATCH(F:F,'[3]5.งบทดลอง รพ.'!B:B,0)),)</f>
        <v>0</v>
      </c>
      <c r="AM291" s="295">
        <f>IFERROR(INDEX('[3]5.งบทดลอง รพ.'!$AI:$AI,MATCH(F:F,'[3]5.งบทดลอง รพ.'!B:B,0)),)</f>
        <v>0</v>
      </c>
      <c r="AN291" s="295">
        <f>IFERROR(INDEX('[3]5.งบทดลอง รพ.'!$AJ:$AJ,MATCH(F:F,'[3]5.งบทดลอง รพ.'!B:B,0)),)</f>
        <v>0</v>
      </c>
      <c r="AO291" s="295">
        <f>IFERROR(INDEX('[3]5.งบทดลอง รพ.'!$AK:$AK,MATCH(F:F,'[3]5.งบทดลอง รพ.'!B:B,0)),)</f>
        <v>0</v>
      </c>
      <c r="AP291" s="295">
        <f>IFERROR(INDEX('[3]5.งบทดลอง รพ.'!$AL:$AL,MATCH(F:F,'[3]5.งบทดลอง รพ.'!B:B,0)),)</f>
        <v>0</v>
      </c>
      <c r="AQ291" s="295">
        <f>IFERROR(INDEX('[3]5.งบทดลอง รพ.'!$AM:$AM,MATCH(F:F,'[3]5.งบทดลอง รพ.'!B:B,0)),)</f>
        <v>0</v>
      </c>
      <c r="AR291" s="295">
        <f>IFERROR(INDEX('[3]5.งบทดลอง รพ.'!$AN:$AN,MATCH(F:F,'[3]5.งบทดลอง รพ.'!B:B,0)),)</f>
        <v>0</v>
      </c>
      <c r="AS291" s="295">
        <f>IFERROR(INDEX('[3]5.งบทดลอง รพ.'!$AO:$AO,MATCH(F:F,'[3]5.งบทดลอง รพ.'!B:B,0)),)</f>
        <v>0</v>
      </c>
      <c r="AT291" s="295">
        <f>IFERROR(INDEX('[3]5.งบทดลอง รพ.'!$AP:$AP,MATCH(F:F,'[3]5.งบทดลอง รพ.'!B:B,0)),)</f>
        <v>0</v>
      </c>
      <c r="AU291" s="295">
        <f>IFERROR(INDEX('[3]5.งบทดลอง รพ.'!$AQ:$AQ,MATCH(F:F,'[3]5.งบทดลอง รพ.'!B:B,0)),)</f>
        <v>0</v>
      </c>
      <c r="AV291" s="295">
        <f>IFERROR(INDEX('[3]5.งบทดลอง รพ.'!$AR:$AR,MATCH(F:F,'[3]5.งบทดลอง รพ.'!B:B,0)),)</f>
        <v>0</v>
      </c>
      <c r="AW291" s="295">
        <f>IFERROR(INDEX('[3]5.งบทดลอง รพ.'!$AS:$AS,MATCH(F:F,'[3]5.งบทดลอง รพ.'!B:B,0)),)</f>
        <v>0</v>
      </c>
      <c r="AX291" s="295">
        <f>IFERROR(INDEX('[3]5.งบทดลอง รพ.'!$AT:$AT,MATCH(F:F,'[3]5.งบทดลอง รพ.'!B:B,0)),)</f>
        <v>0</v>
      </c>
      <c r="AY291" s="295">
        <f>IFERROR(INDEX('[3]5.งบทดลอง รพ.'!$AU:$AU,MATCH(F:F,'[3]5.งบทดลอง รพ.'!B:B,0)),)</f>
        <v>0</v>
      </c>
      <c r="AZ291" s="295">
        <f>IFERROR(INDEX('[3]5.งบทดลอง รพ.'!$AV:$AV,MATCH(F:F,'[3]5.งบทดลอง รพ.'!B:B,0)),)</f>
        <v>0</v>
      </c>
      <c r="BA291" s="295">
        <f>IFERROR(INDEX('[3]5.งบทดลอง รพ.'!$AW:$AW,MATCH(F:F,'[3]5.งบทดลอง รพ.'!B:B,0)),)</f>
        <v>0</v>
      </c>
      <c r="BB291" s="295">
        <f>IFERROR(INDEX('[3]5.งบทดลอง รพ.'!$AX:$AX,MATCH(F:F,'[3]5.งบทดลอง รพ.'!B:B,0)),)</f>
        <v>0</v>
      </c>
      <c r="BC291" s="295">
        <f>IFERROR(INDEX('[3]5.งบทดลอง รพ.'!$AY:$AY,MATCH(F:F,'[3]5.งบทดลอง รพ.'!B:B,0)),)</f>
        <v>0</v>
      </c>
      <c r="BD291" s="295">
        <f>IFERROR(INDEX('[3]5.งบทดลอง รพ.'!$AZ:$AZ,MATCH(F:F,'[3]5.งบทดลอง รพ.'!B:B,0)),)</f>
        <v>0</v>
      </c>
      <c r="BE291" s="295">
        <f>IFERROR(INDEX('[3]5.งบทดลอง รพ.'!$BA:$BA,MATCH(F:F,'[3]5.งบทดลอง รพ.'!B:B,0)),)</f>
        <v>0</v>
      </c>
      <c r="BF291" s="295">
        <f>IFERROR(INDEX('[3]5.งบทดลอง รพ.'!$BB:$BB,MATCH(F:F,'[3]5.งบทดลอง รพ.'!B:B,0)),)</f>
        <v>0</v>
      </c>
      <c r="BG291" s="295">
        <f>IFERROR(INDEX('[3]5.งบทดลอง รพ.'!$BC:$BC,MATCH(F:F,'[3]5.งบทดลอง รพ.'!B:B,0)),)</f>
        <v>0</v>
      </c>
      <c r="BH291" s="295">
        <f>IFERROR(INDEX('[3]5.งบทดลอง รพ.'!$BD:$BD,MATCH(F:F,'[3]5.งบทดลอง รพ.'!B:B,0)),)</f>
        <v>0</v>
      </c>
      <c r="BI291" s="295">
        <f>IFERROR(INDEX('[3]5.งบทดลอง รพ.'!$BE:$BE,MATCH(F:F,'[3]5.งบทดลอง รพ.'!B:B,0)),)</f>
        <v>0</v>
      </c>
      <c r="BJ291" s="295">
        <f>IFERROR(INDEX('[3]5.งบทดลอง รพ.'!$BF:$BF,MATCH(F:F,'[3]5.งบทดลอง รพ.'!B:B,0)),)</f>
        <v>0</v>
      </c>
      <c r="BK291" s="295">
        <f>IFERROR(INDEX('[3]5.งบทดลอง รพ.'!$BG:$BG,MATCH(F:F,'[3]5.งบทดลอง รพ.'!B:B,0)),)</f>
        <v>0</v>
      </c>
      <c r="BL291" s="295">
        <f>IFERROR(INDEX('[3]5.งบทดลอง รพ.'!$BH:$BH,MATCH(F:F,'[3]5.งบทดลอง รพ.'!B:B,0)),)</f>
        <v>0</v>
      </c>
      <c r="BM291" s="295">
        <f>IFERROR(INDEX('[3]5.งบทดลอง รพ.'!$BI:$BI,MATCH(F:F,'[3]5.งบทดลอง รพ.'!B:B,0)),)</f>
        <v>0</v>
      </c>
      <c r="BN291" s="295">
        <f>IFERROR(INDEX('[3]5.งบทดลอง รพ.'!$BJ:$BJ,MATCH(F:F,'[3]5.งบทดลอง รพ.'!B:B,0)),)</f>
        <v>0</v>
      </c>
      <c r="BO291" s="295">
        <f>IFERROR(INDEX('[3]5.งบทดลอง รพ.'!$BK:$BK,MATCH(F:F,'[3]5.งบทดลอง รพ.'!B:B,0)),)</f>
        <v>0</v>
      </c>
      <c r="BP291" s="295">
        <f>IFERROR(INDEX('[3]5.งบทดลอง รพ.'!$BL:$BL,MATCH(F:F,'[3]5.งบทดลอง รพ.'!B:B,0)),)</f>
        <v>0</v>
      </c>
      <c r="BQ291" s="295">
        <f>IFERROR(INDEX('[3]5.งบทดลอง รพ.'!$BM:$BM,MATCH(F:F,'[3]5.งบทดลอง รพ.'!B:B,0)),)</f>
        <v>0</v>
      </c>
      <c r="BR291" s="295">
        <f>IFERROR(INDEX('[3]5.งบทดลอง รพ.'!$BN:$BN,MATCH(F:F,'[3]5.งบทดลอง รพ.'!B:B,0)),)</f>
        <v>0</v>
      </c>
      <c r="BS291" s="295">
        <f>IFERROR(INDEX('[3]5.งบทดลอง รพ.'!$BO:$BO,MATCH(F:F,'[3]5.งบทดลอง รพ.'!B:B,0)),)</f>
        <v>0</v>
      </c>
      <c r="BT291" s="295">
        <f>IFERROR(INDEX('[3]5.งบทดลอง รพ.'!$BP:$BP,MATCH(F:F,'[3]5.งบทดลอง รพ.'!B:B,0)),)</f>
        <v>0</v>
      </c>
      <c r="BU291" s="295">
        <f>IFERROR(INDEX('[3]5.งบทดลอง รพ.'!$BQ:$BQ,MATCH(F:F,'[3]5.งบทดลอง รพ.'!B:B,0)),)</f>
        <v>0</v>
      </c>
      <c r="BV291" s="295">
        <f>IFERROR(INDEX('[3]5.งบทดลอง รพ.'!$BR:$BR,MATCH(F:F,'[3]5.งบทดลอง รพ.'!B:B,0)),)</f>
        <v>0</v>
      </c>
      <c r="BW291" s="295">
        <f>IFERROR(INDEX('[3]5.งบทดลอง รพ.'!$BS:$BS,MATCH(F:F,'[3]5.งบทดลอง รพ.'!B:B,0)),)</f>
        <v>0</v>
      </c>
      <c r="BX291" s="295">
        <f>IFERROR(INDEX('[3]5.งบทดลอง รพ.'!$BT:$BT,MATCH(F:F,'[3]5.งบทดลอง รพ.'!B:B,0)),)</f>
        <v>0</v>
      </c>
      <c r="BY291" s="295">
        <f>IFERROR(INDEX('[3]5.งบทดลอง รพ.'!$BU:$BU,MATCH(F:F,'[3]5.งบทดลอง รพ.'!B:B,0)),)</f>
        <v>0</v>
      </c>
      <c r="BZ291" s="295">
        <f>IFERROR(INDEX('[3]5.งบทดลอง รพ.'!$BV:$BV,MATCH(F:F,'[3]5.งบทดลอง รพ.'!B:B,0)),)</f>
        <v>0</v>
      </c>
      <c r="CA291" s="295">
        <f>IFERROR(INDEX('[3]5.งบทดลอง รพ.'!$BW:$BW,MATCH(F:F,'[3]5.งบทดลอง รพ.'!B:B,0)),)</f>
        <v>0</v>
      </c>
      <c r="CB291" s="295">
        <f>IFERROR(INDEX('[3]5.งบทดลอง รพ.'!$BX:$BX,MATCH(F:F,'[3]5.งบทดลอง รพ.'!B:B,0)),)</f>
        <v>0</v>
      </c>
      <c r="CC291" s="506">
        <f t="shared" si="47"/>
        <v>1500</v>
      </c>
    </row>
    <row r="292" spans="1:81" s="308" customFormat="1">
      <c r="A292" s="307" t="s">
        <v>787</v>
      </c>
      <c r="B292" s="292" t="s">
        <v>47</v>
      </c>
      <c r="C292" s="293" t="s">
        <v>48</v>
      </c>
      <c r="D292" s="294">
        <v>51120</v>
      </c>
      <c r="E292" s="310" t="s">
        <v>944</v>
      </c>
      <c r="F292" s="504" t="s">
        <v>945</v>
      </c>
      <c r="G292" s="505" t="s">
        <v>946</v>
      </c>
      <c r="H292" s="295">
        <f>IFERROR(INDEX('[3]5.งบทดลอง รพ.'!$D:$D,MATCH(F:F,'[3]5.งบทดลอง รพ.'!B:B,0)),)</f>
        <v>64100</v>
      </c>
      <c r="I292" s="295">
        <f>IFERROR(INDEX('[3]5.งบทดลอง รพ.'!$E:$E,MATCH(F:F,'[3]5.งบทดลอง รพ.'!B:B,0)),)</f>
        <v>0</v>
      </c>
      <c r="J292" s="295">
        <f>IFERROR(INDEX('[3]5.งบทดลอง รพ.'!$F:$F,MATCH(F:F,'[3]5.งบทดลอง รพ.'!B:B,0)),)</f>
        <v>0</v>
      </c>
      <c r="K292" s="295">
        <f>IFERROR(INDEX('[3]5.งบทดลอง รพ.'!$G:$G,MATCH(F:F,'[3]5.งบทดลอง รพ.'!B:B,0)),)</f>
        <v>0</v>
      </c>
      <c r="L292" s="295">
        <f>IFERROR(INDEX('[3]5.งบทดลอง รพ.'!$H:$H,MATCH(F:F,'[3]5.งบทดลอง รพ.'!B:B,0)),)</f>
        <v>0</v>
      </c>
      <c r="M292" s="295">
        <f>IFERROR(INDEX('[3]5.งบทดลอง รพ.'!$I:$I,MATCH(F:F,'[3]5.งบทดลอง รพ.'!B:B,0)),)</f>
        <v>0</v>
      </c>
      <c r="N292" s="295">
        <f>IFERROR(INDEX('[3]5.งบทดลอง รพ.'!$J:$J,MATCH(F:F,'[3]5.งบทดลอง รพ.'!B:B,0)),)</f>
        <v>0</v>
      </c>
      <c r="O292" s="295">
        <f>IFERROR(INDEX('[3]5.งบทดลอง รพ.'!$K:$K,MATCH(F:F,'[3]5.งบทดลอง รพ.'!B:B,0)),)</f>
        <v>0</v>
      </c>
      <c r="P292" s="295">
        <f>IFERROR(INDEX('[3]5.งบทดลอง รพ.'!$L:$L,MATCH(F:F,'[3]5.งบทดลอง รพ.'!B:B,0)),)</f>
        <v>0</v>
      </c>
      <c r="Q292" s="295">
        <f>IFERROR(INDEX('[3]5.งบทดลอง รพ.'!$M:$M,MATCH(F:F,'[3]5.งบทดลอง รพ.'!B:B,0)),)</f>
        <v>0</v>
      </c>
      <c r="R292" s="295">
        <f>IFERROR(INDEX('[3]5.งบทดลอง รพ.'!$N:$N,MATCH(F:F,'[3]5.งบทดลอง รพ.'!B:B,0)),)</f>
        <v>0</v>
      </c>
      <c r="S292" s="295">
        <f>IFERROR(INDEX('[3]5.งบทดลอง รพ.'!$O:$O,MATCH(F:F,'[3]5.งบทดลอง รพ.'!B:B,0)),)</f>
        <v>0</v>
      </c>
      <c r="T292" s="295">
        <f>IFERROR(INDEX('[3]5.งบทดลอง รพ.'!$P:$P,MATCH(F:F,'[3]5.งบทดลอง รพ.'!B:B,0)),)</f>
        <v>14000</v>
      </c>
      <c r="U292" s="295">
        <f>IFERROR(INDEX('[3]5.งบทดลอง รพ.'!$Q:$Q,MATCH(F:F,'[3]5.งบทดลอง รพ.'!B:B,0)),)</f>
        <v>0</v>
      </c>
      <c r="V292" s="295">
        <f>IFERROR(INDEX('[3]5.งบทดลอง รพ.'!$R:$R,MATCH(F:F,'[3]5.งบทดลอง รพ.'!B:B,0)),)</f>
        <v>0</v>
      </c>
      <c r="W292" s="295">
        <f>IFERROR(INDEX('[3]5.งบทดลอง รพ.'!$S:$S,MATCH(F:F,'[3]5.งบทดลอง รพ.'!B:B,0)),)</f>
        <v>0</v>
      </c>
      <c r="X292" s="295">
        <f>IFERROR(INDEX('[3]5.งบทดลอง รพ.'!$T:$T,MATCH(F:F,'[3]5.งบทดลอง รพ.'!B:B,0)),)</f>
        <v>0</v>
      </c>
      <c r="Y292" s="295">
        <f>IFERROR(INDEX('[3]5.งบทดลอง รพ.'!$U:$U,MATCH(F:F,'[3]5.งบทดลอง รพ.'!B:B,0)),)</f>
        <v>0</v>
      </c>
      <c r="Z292" s="295">
        <f>IFERROR(INDEX('[3]5.งบทดลอง รพ.'!$V:$V,MATCH(F:F,'[3]5.งบทดลอง รพ.'!B:B,0)),)</f>
        <v>74223.61</v>
      </c>
      <c r="AA292" s="295">
        <f>IFERROR(INDEX('[3]5.งบทดลอง รพ.'!$W:$W,MATCH(F:F,'[3]5.งบทดลอง รพ.'!B:B,0)),)</f>
        <v>48150</v>
      </c>
      <c r="AB292" s="295">
        <f>IFERROR(INDEX('[3]5.งบทดลอง รพ.'!$X:$X,MATCH(F:F,'[3]5.งบทดลอง รพ.'!B:B,0)),)</f>
        <v>0</v>
      </c>
      <c r="AC292" s="295">
        <f>IFERROR(INDEX('[3]5.งบทดลอง รพ.'!$Y:$Y,MATCH(F:F,'[3]5.งบทดลอง รพ.'!B:B,0)),)</f>
        <v>4000</v>
      </c>
      <c r="AD292" s="295">
        <f>IFERROR(INDEX('[3]5.งบทดลอง รพ.'!$Z:$Z,MATCH(F:F,'[3]5.งบทดลอง รพ.'!B:B,0)),)</f>
        <v>0</v>
      </c>
      <c r="AE292" s="295">
        <f>IFERROR(INDEX('[3]5.งบทดลอง รพ.'!$AA:$AA,MATCH(F:F,'[3]5.งบทดลอง รพ.'!B:B,0)),)</f>
        <v>0</v>
      </c>
      <c r="AF292" s="295">
        <f>IFERROR(INDEX('[3]5.งบทดลอง รพ.'!$AB:$AB,MATCH(F:F,'[3]5.งบทดลอง รพ.'!B:B,0)),)</f>
        <v>9000</v>
      </c>
      <c r="AG292" s="295">
        <f>IFERROR(INDEX('[3]5.งบทดลอง รพ.'!$AC:$AC,MATCH(F:F,'[3]5.งบทดลอง รพ.'!B:B,0)),)</f>
        <v>0</v>
      </c>
      <c r="AH292" s="295">
        <f>IFERROR(INDEX('[3]5.งบทดลอง รพ.'!$AD:$AD,MATCH(F:F,'[3]5.งบทดลอง รพ.'!B:B,0)),)</f>
        <v>0</v>
      </c>
      <c r="AI292" s="295">
        <f>IFERROR(INDEX('[3]5.งบทดลอง รพ.'!$AE:$AE,MATCH(F:F,'[3]5.งบทดลอง รพ.'!B:B,0)),)</f>
        <v>31700</v>
      </c>
      <c r="AJ292" s="295">
        <f>IFERROR(INDEX('[3]5.งบทดลอง รพ.'!$AF:$AF,MATCH(F:F,'[3]5.งบทดลอง รพ.'!B:B,0)),)</f>
        <v>1200</v>
      </c>
      <c r="AK292" s="295">
        <f>IFERROR(INDEX('[3]5.งบทดลอง รพ.'!$AG:$AG,MATCH(F:F,'[3]5.งบทดลอง รพ.'!B:B,0)),)</f>
        <v>0</v>
      </c>
      <c r="AL292" s="295">
        <f>IFERROR(INDEX('[3]5.งบทดลอง รพ.'!$AH:$AH,MATCH(F:F,'[3]5.งบทดลอง รพ.'!B:B,0)),)</f>
        <v>0</v>
      </c>
      <c r="AM292" s="295">
        <f>IFERROR(INDEX('[3]5.งบทดลอง รพ.'!$AI:$AI,MATCH(F:F,'[3]5.งบทดลอง รพ.'!B:B,0)),)</f>
        <v>0</v>
      </c>
      <c r="AN292" s="295">
        <f>IFERROR(INDEX('[3]5.งบทดลอง รพ.'!$AJ:$AJ,MATCH(F:F,'[3]5.งบทดลอง รพ.'!B:B,0)),)</f>
        <v>0</v>
      </c>
      <c r="AO292" s="295">
        <f>IFERROR(INDEX('[3]5.งบทดลอง รพ.'!$AK:$AK,MATCH(F:F,'[3]5.งบทดลอง รพ.'!B:B,0)),)</f>
        <v>0</v>
      </c>
      <c r="AP292" s="295">
        <f>IFERROR(INDEX('[3]5.งบทดลอง รพ.'!$AL:$AL,MATCH(F:F,'[3]5.งบทดลอง รพ.'!B:B,0)),)</f>
        <v>0</v>
      </c>
      <c r="AQ292" s="295">
        <f>IFERROR(INDEX('[3]5.งบทดลอง รพ.'!$AM:$AM,MATCH(F:F,'[3]5.งบทดลอง รพ.'!B:B,0)),)</f>
        <v>0</v>
      </c>
      <c r="AR292" s="295">
        <f>IFERROR(INDEX('[3]5.งบทดลอง รพ.'!$AN:$AN,MATCH(F:F,'[3]5.งบทดลอง รพ.'!B:B,0)),)</f>
        <v>0</v>
      </c>
      <c r="AS292" s="295">
        <f>IFERROR(INDEX('[3]5.งบทดลอง รพ.'!$AO:$AO,MATCH(F:F,'[3]5.งบทดลอง รพ.'!B:B,0)),)</f>
        <v>0</v>
      </c>
      <c r="AT292" s="295">
        <f>IFERROR(INDEX('[3]5.งบทดลอง รพ.'!$AP:$AP,MATCH(F:F,'[3]5.งบทดลอง รพ.'!B:B,0)),)</f>
        <v>0</v>
      </c>
      <c r="AU292" s="295">
        <f>IFERROR(INDEX('[3]5.งบทดลอง รพ.'!$AQ:$AQ,MATCH(F:F,'[3]5.งบทดลอง รพ.'!B:B,0)),)</f>
        <v>3800</v>
      </c>
      <c r="AV292" s="295">
        <f>IFERROR(INDEX('[3]5.งบทดลอง รพ.'!$AR:$AR,MATCH(F:F,'[3]5.งบทดลอง รพ.'!B:B,0)),)</f>
        <v>0</v>
      </c>
      <c r="AW292" s="295">
        <f>IFERROR(INDEX('[3]5.งบทดลอง รพ.'!$AS:$AS,MATCH(F:F,'[3]5.งบทดลอง รพ.'!B:B,0)),)</f>
        <v>0</v>
      </c>
      <c r="AX292" s="295">
        <f>IFERROR(INDEX('[3]5.งบทดลอง รพ.'!$AT:$AT,MATCH(F:F,'[3]5.งบทดลอง รพ.'!B:B,0)),)</f>
        <v>0</v>
      </c>
      <c r="AY292" s="295">
        <f>IFERROR(INDEX('[3]5.งบทดลอง รพ.'!$AU:$AU,MATCH(F:F,'[3]5.งบทดลอง รพ.'!B:B,0)),)</f>
        <v>0</v>
      </c>
      <c r="AZ292" s="295">
        <f>IFERROR(INDEX('[3]5.งบทดลอง รพ.'!$AV:$AV,MATCH(F:F,'[3]5.งบทดลอง รพ.'!B:B,0)),)</f>
        <v>10984</v>
      </c>
      <c r="BA292" s="295">
        <f>IFERROR(INDEX('[3]5.งบทดลอง รพ.'!$AW:$AW,MATCH(F:F,'[3]5.งบทดลอง รพ.'!B:B,0)),)</f>
        <v>0</v>
      </c>
      <c r="BB292" s="295">
        <f>IFERROR(INDEX('[3]5.งบทดลอง รพ.'!$AX:$AX,MATCH(F:F,'[3]5.งบทดลอง รพ.'!B:B,0)),)</f>
        <v>45600</v>
      </c>
      <c r="BC292" s="295">
        <f>IFERROR(INDEX('[3]5.งบทดลอง รพ.'!$AY:$AY,MATCH(F:F,'[3]5.งบทดลอง รพ.'!B:B,0)),)</f>
        <v>0</v>
      </c>
      <c r="BD292" s="295">
        <f>IFERROR(INDEX('[3]5.งบทดลอง รพ.'!$AZ:$AZ,MATCH(F:F,'[3]5.งบทดลอง รพ.'!B:B,0)),)</f>
        <v>53900</v>
      </c>
      <c r="BE292" s="295">
        <f>IFERROR(INDEX('[3]5.งบทดลอง รพ.'!$BA:$BA,MATCH(F:F,'[3]5.งบทดลอง รพ.'!B:B,0)),)</f>
        <v>0</v>
      </c>
      <c r="BF292" s="295">
        <f>IFERROR(INDEX('[3]5.งบทดลอง รพ.'!$BB:$BB,MATCH(F:F,'[3]5.งบทดลอง รพ.'!B:B,0)),)</f>
        <v>0</v>
      </c>
      <c r="BG292" s="295">
        <f>IFERROR(INDEX('[3]5.งบทดลอง รพ.'!$BC:$BC,MATCH(F:F,'[3]5.งบทดลอง รพ.'!B:B,0)),)</f>
        <v>0</v>
      </c>
      <c r="BH292" s="295">
        <f>IFERROR(INDEX('[3]5.งบทดลอง รพ.'!$BD:$BD,MATCH(F:F,'[3]5.งบทดลอง รพ.'!B:B,0)),)</f>
        <v>0</v>
      </c>
      <c r="BI292" s="295">
        <f>IFERROR(INDEX('[3]5.งบทดลอง รพ.'!$BE:$BE,MATCH(F:F,'[3]5.งบทดลอง รพ.'!B:B,0)),)</f>
        <v>2800</v>
      </c>
      <c r="BJ292" s="295">
        <f>IFERROR(INDEX('[3]5.งบทดลอง รพ.'!$BF:$BF,MATCH(F:F,'[3]5.งบทดลอง รพ.'!B:B,0)),)</f>
        <v>0</v>
      </c>
      <c r="BK292" s="295">
        <f>IFERROR(INDEX('[3]5.งบทดลอง รพ.'!$BG:$BG,MATCH(F:F,'[3]5.งบทดลอง รพ.'!B:B,0)),)</f>
        <v>0</v>
      </c>
      <c r="BL292" s="295">
        <f>IFERROR(INDEX('[3]5.งบทดลอง รพ.'!$BH:$BH,MATCH(F:F,'[3]5.งบทดลอง รพ.'!B:B,0)),)</f>
        <v>0</v>
      </c>
      <c r="BM292" s="295">
        <f>IFERROR(INDEX('[3]5.งบทดลอง รพ.'!$BI:$BI,MATCH(F:F,'[3]5.งบทดลอง รพ.'!B:B,0)),)</f>
        <v>0</v>
      </c>
      <c r="BN292" s="295">
        <f>IFERROR(INDEX('[3]5.งบทดลอง รพ.'!$BJ:$BJ,MATCH(F:F,'[3]5.งบทดลอง รพ.'!B:B,0)),)</f>
        <v>25800</v>
      </c>
      <c r="BO292" s="295">
        <f>IFERROR(INDEX('[3]5.งบทดลอง รพ.'!$BK:$BK,MATCH(F:F,'[3]5.งบทดลอง รพ.'!B:B,0)),)</f>
        <v>0</v>
      </c>
      <c r="BP292" s="295">
        <f>IFERROR(INDEX('[3]5.งบทดลอง รพ.'!$BL:$BL,MATCH(F:F,'[3]5.งบทดลอง รพ.'!B:B,0)),)</f>
        <v>0</v>
      </c>
      <c r="BQ292" s="295">
        <f>IFERROR(INDEX('[3]5.งบทดลอง รพ.'!$BM:$BM,MATCH(F:F,'[3]5.งบทดลอง รพ.'!B:B,0)),)</f>
        <v>0</v>
      </c>
      <c r="BR292" s="295">
        <f>IFERROR(INDEX('[3]5.งบทดลอง รพ.'!$BN:$BN,MATCH(F:F,'[3]5.งบทดลอง รพ.'!B:B,0)),)</f>
        <v>0</v>
      </c>
      <c r="BS292" s="295">
        <f>IFERROR(INDEX('[3]5.งบทดลอง รพ.'!$BO:$BO,MATCH(F:F,'[3]5.งบทดลอง รพ.'!B:B,0)),)</f>
        <v>0</v>
      </c>
      <c r="BT292" s="295">
        <f>IFERROR(INDEX('[3]5.งบทดลอง รพ.'!$BP:$BP,MATCH(F:F,'[3]5.งบทดลอง รพ.'!B:B,0)),)</f>
        <v>10600</v>
      </c>
      <c r="BU292" s="295">
        <f>IFERROR(INDEX('[3]5.งบทดลอง รพ.'!$BQ:$BQ,MATCH(F:F,'[3]5.งบทดลอง รพ.'!B:B,0)),)</f>
        <v>0</v>
      </c>
      <c r="BV292" s="295">
        <f>IFERROR(INDEX('[3]5.งบทดลอง รพ.'!$BR:$BR,MATCH(F:F,'[3]5.งบทดลอง รพ.'!B:B,0)),)</f>
        <v>0</v>
      </c>
      <c r="BW292" s="295">
        <f>IFERROR(INDEX('[3]5.งบทดลอง รพ.'!$BS:$BS,MATCH(F:F,'[3]5.งบทดลอง รพ.'!B:B,0)),)</f>
        <v>10000</v>
      </c>
      <c r="BX292" s="295">
        <f>IFERROR(INDEX('[3]5.งบทดลอง รพ.'!$BT:$BT,MATCH(F:F,'[3]5.งบทดลอง รพ.'!B:B,0)),)</f>
        <v>0</v>
      </c>
      <c r="BY292" s="295">
        <f>IFERROR(INDEX('[3]5.งบทดลอง รพ.'!$BU:$BU,MATCH(F:F,'[3]5.งบทดลอง รพ.'!B:B,0)),)</f>
        <v>5800</v>
      </c>
      <c r="BZ292" s="295">
        <f>IFERROR(INDEX('[3]5.งบทดลอง รพ.'!$BV:$BV,MATCH(F:F,'[3]5.งบทดลอง รพ.'!B:B,0)),)</f>
        <v>2450</v>
      </c>
      <c r="CA292" s="295">
        <f>IFERROR(INDEX('[3]5.งบทดลอง รพ.'!$BW:$BW,MATCH(F:F,'[3]5.งบทดลอง รพ.'!B:B,0)),)</f>
        <v>50700</v>
      </c>
      <c r="CB292" s="295">
        <f>IFERROR(INDEX('[3]5.งบทดลอง รพ.'!$BX:$BX,MATCH(F:F,'[3]5.งบทดลอง รพ.'!B:B,0)),)</f>
        <v>14850</v>
      </c>
      <c r="CC292" s="506">
        <f t="shared" si="47"/>
        <v>483657.61</v>
      </c>
    </row>
    <row r="293" spans="1:81" s="308" customFormat="1">
      <c r="A293" s="307" t="s">
        <v>787</v>
      </c>
      <c r="B293" s="292" t="s">
        <v>47</v>
      </c>
      <c r="C293" s="293" t="s">
        <v>48</v>
      </c>
      <c r="D293" s="294">
        <v>51120</v>
      </c>
      <c r="E293" s="310" t="s">
        <v>944</v>
      </c>
      <c r="F293" s="504" t="s">
        <v>947</v>
      </c>
      <c r="G293" s="505" t="s">
        <v>948</v>
      </c>
      <c r="H293" s="295">
        <f>IFERROR(INDEX('[3]5.งบทดลอง รพ.'!$D:$D,MATCH(F:F,'[3]5.งบทดลอง รพ.'!B:B,0)),)</f>
        <v>0</v>
      </c>
      <c r="I293" s="295">
        <f>IFERROR(INDEX('[3]5.งบทดลอง รพ.'!$E:$E,MATCH(F:F,'[3]5.งบทดลอง รพ.'!B:B,0)),)</f>
        <v>0</v>
      </c>
      <c r="J293" s="295">
        <f>IFERROR(INDEX('[3]5.งบทดลอง รพ.'!$F:$F,MATCH(F:F,'[3]5.งบทดลอง รพ.'!B:B,0)),)</f>
        <v>0</v>
      </c>
      <c r="K293" s="295">
        <f>IFERROR(INDEX('[3]5.งบทดลอง รพ.'!$G:$G,MATCH(F:F,'[3]5.งบทดลอง รพ.'!B:B,0)),)</f>
        <v>0</v>
      </c>
      <c r="L293" s="295">
        <f>IFERROR(INDEX('[3]5.งบทดลอง รพ.'!$H:$H,MATCH(F:F,'[3]5.งบทดลอง รพ.'!B:B,0)),)</f>
        <v>0</v>
      </c>
      <c r="M293" s="295">
        <f>IFERROR(INDEX('[3]5.งบทดลอง รพ.'!$I:$I,MATCH(F:F,'[3]5.งบทดลอง รพ.'!B:B,0)),)</f>
        <v>0</v>
      </c>
      <c r="N293" s="295">
        <f>IFERROR(INDEX('[3]5.งบทดลอง รพ.'!$J:$J,MATCH(F:F,'[3]5.งบทดลอง รพ.'!B:B,0)),)</f>
        <v>0</v>
      </c>
      <c r="O293" s="295">
        <f>IFERROR(INDEX('[3]5.งบทดลอง รพ.'!$K:$K,MATCH(F:F,'[3]5.งบทดลอง รพ.'!B:B,0)),)</f>
        <v>0</v>
      </c>
      <c r="P293" s="295">
        <f>IFERROR(INDEX('[3]5.งบทดลอง รพ.'!$L:$L,MATCH(F:F,'[3]5.งบทดลอง รพ.'!B:B,0)),)</f>
        <v>0</v>
      </c>
      <c r="Q293" s="295">
        <f>IFERROR(INDEX('[3]5.งบทดลอง รพ.'!$M:$M,MATCH(F:F,'[3]5.งบทดลอง รพ.'!B:B,0)),)</f>
        <v>0</v>
      </c>
      <c r="R293" s="295">
        <f>IFERROR(INDEX('[3]5.งบทดลอง รพ.'!$N:$N,MATCH(F:F,'[3]5.งบทดลอง รพ.'!B:B,0)),)</f>
        <v>0</v>
      </c>
      <c r="S293" s="295">
        <f>IFERROR(INDEX('[3]5.งบทดลอง รพ.'!$O:$O,MATCH(F:F,'[3]5.งบทดลอง รพ.'!B:B,0)),)</f>
        <v>0</v>
      </c>
      <c r="T293" s="295">
        <f>IFERROR(INDEX('[3]5.งบทดลอง รพ.'!$P:$P,MATCH(F:F,'[3]5.งบทดลอง รพ.'!B:B,0)),)</f>
        <v>0</v>
      </c>
      <c r="U293" s="295">
        <f>IFERROR(INDEX('[3]5.งบทดลอง รพ.'!$Q:$Q,MATCH(F:F,'[3]5.งบทดลอง รพ.'!B:B,0)),)</f>
        <v>0</v>
      </c>
      <c r="V293" s="295">
        <f>IFERROR(INDEX('[3]5.งบทดลอง รพ.'!$R:$R,MATCH(F:F,'[3]5.งบทดลอง รพ.'!B:B,0)),)</f>
        <v>0</v>
      </c>
      <c r="W293" s="295">
        <f>IFERROR(INDEX('[3]5.งบทดลอง รพ.'!$S:$S,MATCH(F:F,'[3]5.งบทดลอง รพ.'!B:B,0)),)</f>
        <v>0</v>
      </c>
      <c r="X293" s="295">
        <f>IFERROR(INDEX('[3]5.งบทดลอง รพ.'!$T:$T,MATCH(F:F,'[3]5.งบทดลอง รพ.'!B:B,0)),)</f>
        <v>0</v>
      </c>
      <c r="Y293" s="295">
        <f>IFERROR(INDEX('[3]5.งบทดลอง รพ.'!$U:$U,MATCH(F:F,'[3]5.งบทดลอง รพ.'!B:B,0)),)</f>
        <v>0</v>
      </c>
      <c r="Z293" s="295">
        <f>IFERROR(INDEX('[3]5.งบทดลอง รพ.'!$V:$V,MATCH(F:F,'[3]5.งบทดลอง รพ.'!B:B,0)),)</f>
        <v>66070</v>
      </c>
      <c r="AA293" s="295">
        <f>IFERROR(INDEX('[3]5.งบทดลอง รพ.'!$W:$W,MATCH(F:F,'[3]5.งบทดลอง รพ.'!B:B,0)),)</f>
        <v>0</v>
      </c>
      <c r="AB293" s="295">
        <f>IFERROR(INDEX('[3]5.งบทดลอง รพ.'!$X:$X,MATCH(F:F,'[3]5.งบทดลอง รพ.'!B:B,0)),)</f>
        <v>0</v>
      </c>
      <c r="AC293" s="295">
        <f>IFERROR(INDEX('[3]5.งบทดลอง รพ.'!$Y:$Y,MATCH(F:F,'[3]5.งบทดลอง รพ.'!B:B,0)),)</f>
        <v>0</v>
      </c>
      <c r="AD293" s="295">
        <f>IFERROR(INDEX('[3]5.งบทดลอง รพ.'!$Z:$Z,MATCH(F:F,'[3]5.งบทดลอง รพ.'!B:B,0)),)</f>
        <v>0</v>
      </c>
      <c r="AE293" s="295">
        <f>IFERROR(INDEX('[3]5.งบทดลอง รพ.'!$AA:$AA,MATCH(F:F,'[3]5.งบทดลอง รพ.'!B:B,0)),)</f>
        <v>0</v>
      </c>
      <c r="AF293" s="295">
        <f>IFERROR(INDEX('[3]5.งบทดลอง รพ.'!$AB:$AB,MATCH(F:F,'[3]5.งบทดลอง รพ.'!B:B,0)),)</f>
        <v>0</v>
      </c>
      <c r="AG293" s="295">
        <f>IFERROR(INDEX('[3]5.งบทดลอง รพ.'!$AC:$AC,MATCH(F:F,'[3]5.งบทดลอง รพ.'!B:B,0)),)</f>
        <v>0</v>
      </c>
      <c r="AH293" s="295">
        <f>IFERROR(INDEX('[3]5.งบทดลอง รพ.'!$AD:$AD,MATCH(F:F,'[3]5.งบทดลอง รพ.'!B:B,0)),)</f>
        <v>0</v>
      </c>
      <c r="AI293" s="295">
        <f>IFERROR(INDEX('[3]5.งบทดลอง รพ.'!$AE:$AE,MATCH(F:F,'[3]5.งบทดลอง รพ.'!B:B,0)),)</f>
        <v>0</v>
      </c>
      <c r="AJ293" s="295">
        <f>IFERROR(INDEX('[3]5.งบทดลอง รพ.'!$AF:$AF,MATCH(F:F,'[3]5.งบทดลอง รพ.'!B:B,0)),)</f>
        <v>0</v>
      </c>
      <c r="AK293" s="295">
        <f>IFERROR(INDEX('[3]5.งบทดลอง รพ.'!$AG:$AG,MATCH(F:F,'[3]5.งบทดลอง รพ.'!B:B,0)),)</f>
        <v>0</v>
      </c>
      <c r="AL293" s="295">
        <f>IFERROR(INDEX('[3]5.งบทดลอง รพ.'!$AH:$AH,MATCH(F:F,'[3]5.งบทดลอง รพ.'!B:B,0)),)</f>
        <v>0</v>
      </c>
      <c r="AM293" s="295">
        <f>IFERROR(INDEX('[3]5.งบทดลอง รพ.'!$AI:$AI,MATCH(F:F,'[3]5.งบทดลอง รพ.'!B:B,0)),)</f>
        <v>0</v>
      </c>
      <c r="AN293" s="295">
        <f>IFERROR(INDEX('[3]5.งบทดลอง รพ.'!$AJ:$AJ,MATCH(F:F,'[3]5.งบทดลอง รพ.'!B:B,0)),)</f>
        <v>0</v>
      </c>
      <c r="AO293" s="295">
        <f>IFERROR(INDEX('[3]5.งบทดลอง รพ.'!$AK:$AK,MATCH(F:F,'[3]5.งบทดลอง รพ.'!B:B,0)),)</f>
        <v>0</v>
      </c>
      <c r="AP293" s="295">
        <f>IFERROR(INDEX('[3]5.งบทดลอง รพ.'!$AL:$AL,MATCH(F:F,'[3]5.งบทดลอง รพ.'!B:B,0)),)</f>
        <v>0</v>
      </c>
      <c r="AQ293" s="295">
        <f>IFERROR(INDEX('[3]5.งบทดลอง รพ.'!$AM:$AM,MATCH(F:F,'[3]5.งบทดลอง รพ.'!B:B,0)),)</f>
        <v>0</v>
      </c>
      <c r="AR293" s="295">
        <f>IFERROR(INDEX('[3]5.งบทดลอง รพ.'!$AN:$AN,MATCH(F:F,'[3]5.งบทดลอง รพ.'!B:B,0)),)</f>
        <v>0</v>
      </c>
      <c r="AS293" s="295">
        <f>IFERROR(INDEX('[3]5.งบทดลอง รพ.'!$AO:$AO,MATCH(F:F,'[3]5.งบทดลอง รพ.'!B:B,0)),)</f>
        <v>0</v>
      </c>
      <c r="AT293" s="295">
        <f>IFERROR(INDEX('[3]5.งบทดลอง รพ.'!$AP:$AP,MATCH(F:F,'[3]5.งบทดลอง รพ.'!B:B,0)),)</f>
        <v>0</v>
      </c>
      <c r="AU293" s="295">
        <f>IFERROR(INDEX('[3]5.งบทดลอง รพ.'!$AQ:$AQ,MATCH(F:F,'[3]5.งบทดลอง รพ.'!B:B,0)),)</f>
        <v>0</v>
      </c>
      <c r="AV293" s="295">
        <f>IFERROR(INDEX('[3]5.งบทดลอง รพ.'!$AR:$AR,MATCH(F:F,'[3]5.งบทดลอง รพ.'!B:B,0)),)</f>
        <v>0</v>
      </c>
      <c r="AW293" s="295">
        <f>IFERROR(INDEX('[3]5.งบทดลอง รพ.'!$AS:$AS,MATCH(F:F,'[3]5.งบทดลอง รพ.'!B:B,0)),)</f>
        <v>0</v>
      </c>
      <c r="AX293" s="295">
        <f>IFERROR(INDEX('[3]5.งบทดลอง รพ.'!$AT:$AT,MATCH(F:F,'[3]5.งบทดลอง รพ.'!B:B,0)),)</f>
        <v>0</v>
      </c>
      <c r="AY293" s="295">
        <f>IFERROR(INDEX('[3]5.งบทดลอง รพ.'!$AU:$AU,MATCH(F:F,'[3]5.งบทดลอง รพ.'!B:B,0)),)</f>
        <v>0</v>
      </c>
      <c r="AZ293" s="295">
        <f>IFERROR(INDEX('[3]5.งบทดลอง รพ.'!$AV:$AV,MATCH(F:F,'[3]5.งบทดลอง รพ.'!B:B,0)),)</f>
        <v>0</v>
      </c>
      <c r="BA293" s="295">
        <f>IFERROR(INDEX('[3]5.งบทดลอง รพ.'!$AW:$AW,MATCH(F:F,'[3]5.งบทดลอง รพ.'!B:B,0)),)</f>
        <v>0</v>
      </c>
      <c r="BB293" s="295">
        <f>IFERROR(INDEX('[3]5.งบทดลอง รพ.'!$AX:$AX,MATCH(F:F,'[3]5.งบทดลอง รพ.'!B:B,0)),)</f>
        <v>0</v>
      </c>
      <c r="BC293" s="295">
        <f>IFERROR(INDEX('[3]5.งบทดลอง รพ.'!$AY:$AY,MATCH(F:F,'[3]5.งบทดลอง รพ.'!B:B,0)),)</f>
        <v>0</v>
      </c>
      <c r="BD293" s="295">
        <f>IFERROR(INDEX('[3]5.งบทดลอง รพ.'!$AZ:$AZ,MATCH(F:F,'[3]5.งบทดลอง รพ.'!B:B,0)),)</f>
        <v>0</v>
      </c>
      <c r="BE293" s="295">
        <f>IFERROR(INDEX('[3]5.งบทดลอง รพ.'!$BA:$BA,MATCH(F:F,'[3]5.งบทดลอง รพ.'!B:B,0)),)</f>
        <v>0</v>
      </c>
      <c r="BF293" s="295">
        <f>IFERROR(INDEX('[3]5.งบทดลอง รพ.'!$BB:$BB,MATCH(F:F,'[3]5.งบทดลอง รพ.'!B:B,0)),)</f>
        <v>0</v>
      </c>
      <c r="BG293" s="295">
        <f>IFERROR(INDEX('[3]5.งบทดลอง รพ.'!$BC:$BC,MATCH(F:F,'[3]5.งบทดลอง รพ.'!B:B,0)),)</f>
        <v>0</v>
      </c>
      <c r="BH293" s="295">
        <f>IFERROR(INDEX('[3]5.งบทดลอง รพ.'!$BD:$BD,MATCH(F:F,'[3]5.งบทดลอง รพ.'!B:B,0)),)</f>
        <v>0</v>
      </c>
      <c r="BI293" s="295">
        <f>IFERROR(INDEX('[3]5.งบทดลอง รพ.'!$BE:$BE,MATCH(F:F,'[3]5.งบทดลอง รพ.'!B:B,0)),)</f>
        <v>0</v>
      </c>
      <c r="BJ293" s="295">
        <f>IFERROR(INDEX('[3]5.งบทดลอง รพ.'!$BF:$BF,MATCH(F:F,'[3]5.งบทดลอง รพ.'!B:B,0)),)</f>
        <v>0</v>
      </c>
      <c r="BK293" s="295">
        <f>IFERROR(INDEX('[3]5.งบทดลอง รพ.'!$BG:$BG,MATCH(F:F,'[3]5.งบทดลอง รพ.'!B:B,0)),)</f>
        <v>0</v>
      </c>
      <c r="BL293" s="295">
        <f>IFERROR(INDEX('[3]5.งบทดลอง รพ.'!$BH:$BH,MATCH(F:F,'[3]5.งบทดลอง รพ.'!B:B,0)),)</f>
        <v>0</v>
      </c>
      <c r="BM293" s="295">
        <f>IFERROR(INDEX('[3]5.งบทดลอง รพ.'!$BI:$BI,MATCH(F:F,'[3]5.งบทดลอง รพ.'!B:B,0)),)</f>
        <v>0</v>
      </c>
      <c r="BN293" s="295">
        <f>IFERROR(INDEX('[3]5.งบทดลอง รพ.'!$BJ:$BJ,MATCH(F:F,'[3]5.งบทดลอง รพ.'!B:B,0)),)</f>
        <v>0</v>
      </c>
      <c r="BO293" s="295">
        <f>IFERROR(INDEX('[3]5.งบทดลอง รพ.'!$BK:$BK,MATCH(F:F,'[3]5.งบทดลอง รพ.'!B:B,0)),)</f>
        <v>0</v>
      </c>
      <c r="BP293" s="295">
        <f>IFERROR(INDEX('[3]5.งบทดลอง รพ.'!$BL:$BL,MATCH(F:F,'[3]5.งบทดลอง รพ.'!B:B,0)),)</f>
        <v>0</v>
      </c>
      <c r="BQ293" s="295">
        <f>IFERROR(INDEX('[3]5.งบทดลอง รพ.'!$BM:$BM,MATCH(F:F,'[3]5.งบทดลอง รพ.'!B:B,0)),)</f>
        <v>0</v>
      </c>
      <c r="BR293" s="295">
        <f>IFERROR(INDEX('[3]5.งบทดลอง รพ.'!$BN:$BN,MATCH(F:F,'[3]5.งบทดลอง รพ.'!B:B,0)),)</f>
        <v>0</v>
      </c>
      <c r="BS293" s="295">
        <f>IFERROR(INDEX('[3]5.งบทดลอง รพ.'!$BO:$BO,MATCH(F:F,'[3]5.งบทดลอง รพ.'!B:B,0)),)</f>
        <v>0</v>
      </c>
      <c r="BT293" s="295">
        <f>IFERROR(INDEX('[3]5.งบทดลอง รพ.'!$BP:$BP,MATCH(F:F,'[3]5.งบทดลอง รพ.'!B:B,0)),)</f>
        <v>0</v>
      </c>
      <c r="BU293" s="295">
        <f>IFERROR(INDEX('[3]5.งบทดลอง รพ.'!$BQ:$BQ,MATCH(F:F,'[3]5.งบทดลอง รพ.'!B:B,0)),)</f>
        <v>0</v>
      </c>
      <c r="BV293" s="295">
        <f>IFERROR(INDEX('[3]5.งบทดลอง รพ.'!$BR:$BR,MATCH(F:F,'[3]5.งบทดลอง รพ.'!B:B,0)),)</f>
        <v>0</v>
      </c>
      <c r="BW293" s="295">
        <f>IFERROR(INDEX('[3]5.งบทดลอง รพ.'!$BS:$BS,MATCH(F:F,'[3]5.งบทดลอง รพ.'!B:B,0)),)</f>
        <v>0</v>
      </c>
      <c r="BX293" s="295">
        <f>IFERROR(INDEX('[3]5.งบทดลอง รพ.'!$BT:$BT,MATCH(F:F,'[3]5.งบทดลอง รพ.'!B:B,0)),)</f>
        <v>0</v>
      </c>
      <c r="BY293" s="295">
        <f>IFERROR(INDEX('[3]5.งบทดลอง รพ.'!$BU:$BU,MATCH(F:F,'[3]5.งบทดลอง รพ.'!B:B,0)),)</f>
        <v>0</v>
      </c>
      <c r="BZ293" s="295">
        <f>IFERROR(INDEX('[3]5.งบทดลอง รพ.'!$BV:$BV,MATCH(F:F,'[3]5.งบทดลอง รพ.'!B:B,0)),)</f>
        <v>0</v>
      </c>
      <c r="CA293" s="295">
        <f>IFERROR(INDEX('[3]5.งบทดลอง รพ.'!$BW:$BW,MATCH(F:F,'[3]5.งบทดลอง รพ.'!B:B,0)),)</f>
        <v>0</v>
      </c>
      <c r="CB293" s="295">
        <f>IFERROR(INDEX('[3]5.งบทดลอง รพ.'!$BX:$BX,MATCH(F:F,'[3]5.งบทดลอง รพ.'!B:B,0)),)</f>
        <v>0</v>
      </c>
      <c r="CC293" s="506">
        <f t="shared" si="47"/>
        <v>66070</v>
      </c>
    </row>
    <row r="294" spans="1:81" s="308" customFormat="1">
      <c r="A294" s="307" t="s">
        <v>787</v>
      </c>
      <c r="B294" s="292" t="s">
        <v>47</v>
      </c>
      <c r="C294" s="293" t="s">
        <v>48</v>
      </c>
      <c r="D294" s="294">
        <v>51120</v>
      </c>
      <c r="E294" s="310" t="s">
        <v>944</v>
      </c>
      <c r="F294" s="516" t="s">
        <v>949</v>
      </c>
      <c r="G294" s="517" t="s">
        <v>950</v>
      </c>
      <c r="H294" s="295">
        <f>IFERROR(INDEX('[3]5.งบทดลอง รพ.'!$D:$D,MATCH(F:F,'[3]5.งบทดลอง รพ.'!B:B,0)),)</f>
        <v>16202</v>
      </c>
      <c r="I294" s="295">
        <f>IFERROR(INDEX('[3]5.งบทดลอง รพ.'!$E:$E,MATCH(F:F,'[3]5.งบทดลอง รพ.'!B:B,0)),)</f>
        <v>3735</v>
      </c>
      <c r="J294" s="295">
        <f>IFERROR(INDEX('[3]5.งบทดลอง รพ.'!$F:$F,MATCH(F:F,'[3]5.งบทดลอง รพ.'!B:B,0)),)</f>
        <v>20280</v>
      </c>
      <c r="K294" s="295">
        <f>IFERROR(INDEX('[3]5.งบทดลอง รพ.'!$G:$G,MATCH(F:F,'[3]5.งบทดลอง รพ.'!B:B,0)),)</f>
        <v>1565</v>
      </c>
      <c r="L294" s="295">
        <f>IFERROR(INDEX('[3]5.งบทดลอง รพ.'!$H:$H,MATCH(F:F,'[3]5.งบทดลอง รพ.'!B:B,0)),)</f>
        <v>3330</v>
      </c>
      <c r="M294" s="295">
        <f>IFERROR(INDEX('[3]5.งบทดลอง รพ.'!$I:$I,MATCH(F:F,'[3]5.งบทดลอง รพ.'!B:B,0)),)</f>
        <v>0</v>
      </c>
      <c r="N294" s="295">
        <f>IFERROR(INDEX('[3]5.งบทดลอง รพ.'!$J:$J,MATCH(F:F,'[3]5.งบทดลอง รพ.'!B:B,0)),)</f>
        <v>5785</v>
      </c>
      <c r="O294" s="295">
        <f>IFERROR(INDEX('[3]5.งบทดลอง รพ.'!$K:$K,MATCH(F:F,'[3]5.งบทดลอง รพ.'!B:B,0)),)</f>
        <v>1565</v>
      </c>
      <c r="P294" s="295">
        <f>IFERROR(INDEX('[3]5.งบทดลอง รพ.'!$L:$L,MATCH(F:F,'[3]5.งบทดลอง รพ.'!B:B,0)),)</f>
        <v>0</v>
      </c>
      <c r="Q294" s="295">
        <f>IFERROR(INDEX('[3]5.งบทดลอง รพ.'!$M:$M,MATCH(F:F,'[3]5.งบทดลอง รพ.'!B:B,0)),)</f>
        <v>9895</v>
      </c>
      <c r="R294" s="295">
        <f>IFERROR(INDEX('[3]5.งบทดลอง รพ.'!$N:$N,MATCH(F:F,'[3]5.งบทดลอง รพ.'!B:B,0)),)</f>
        <v>1065</v>
      </c>
      <c r="S294" s="295">
        <f>IFERROR(INDEX('[3]5.งบทดลอง รพ.'!$O:$O,MATCH(F:F,'[3]5.งบทดลอง รพ.'!B:B,0)),)</f>
        <v>0</v>
      </c>
      <c r="T294" s="295">
        <f>IFERROR(INDEX('[3]5.งบทดลอง รพ.'!$P:$P,MATCH(F:F,'[3]5.งบทดลอง รพ.'!B:B,0)),)</f>
        <v>22518</v>
      </c>
      <c r="U294" s="295">
        <f>IFERROR(INDEX('[3]5.งบทดลอง รพ.'!$Q:$Q,MATCH(F:F,'[3]5.งบทดลอง รพ.'!B:B,0)),)</f>
        <v>0</v>
      </c>
      <c r="V294" s="295">
        <f>IFERROR(INDEX('[3]5.งบทดลอง รพ.'!$R:$R,MATCH(F:F,'[3]5.งบทดลอง รพ.'!B:B,0)),)</f>
        <v>12740</v>
      </c>
      <c r="W294" s="295">
        <f>IFERROR(INDEX('[3]5.งบทดลอง รพ.'!$S:$S,MATCH(F:F,'[3]5.งบทดลอง รพ.'!B:B,0)),)</f>
        <v>0</v>
      </c>
      <c r="X294" s="295">
        <f>IFERROR(INDEX('[3]5.งบทดลอง รพ.'!$T:$T,MATCH(F:F,'[3]5.งบทดลอง รพ.'!B:B,0)),)</f>
        <v>8300</v>
      </c>
      <c r="Y294" s="295">
        <f>IFERROR(INDEX('[3]5.งบทดลอง รพ.'!$U:$U,MATCH(F:F,'[3]5.งบทดลอง รพ.'!B:B,0)),)</f>
        <v>0</v>
      </c>
      <c r="Z294" s="295">
        <f>IFERROR(INDEX('[3]5.งบทดลอง รพ.'!$V:$V,MATCH(F:F,'[3]5.งบทดลอง รพ.'!B:B,0)),)</f>
        <v>37352</v>
      </c>
      <c r="AA294" s="295">
        <f>IFERROR(INDEX('[3]5.งบทดลอง รพ.'!$W:$W,MATCH(F:F,'[3]5.งบทดลอง รพ.'!B:B,0)),)</f>
        <v>15687</v>
      </c>
      <c r="AB294" s="295">
        <f>IFERROR(INDEX('[3]5.งบทดลอง รพ.'!$X:$X,MATCH(F:F,'[3]5.งบทดลอง รพ.'!B:B,0)),)</f>
        <v>1762</v>
      </c>
      <c r="AC294" s="295">
        <f>IFERROR(INDEX('[3]5.งบทดลอง รพ.'!$Y:$Y,MATCH(F:F,'[3]5.งบทดลอง รพ.'!B:B,0)),)</f>
        <v>25084</v>
      </c>
      <c r="AD294" s="295">
        <f>IFERROR(INDEX('[3]5.งบทดลอง รพ.'!$Z:$Z,MATCH(F:F,'[3]5.งบทดลอง รพ.'!B:B,0)),)</f>
        <v>2029</v>
      </c>
      <c r="AE294" s="295">
        <f>IFERROR(INDEX('[3]5.งบทดลอง รพ.'!$AA:$AA,MATCH(F:F,'[3]5.งบทดลอง รพ.'!B:B,0)),)</f>
        <v>0</v>
      </c>
      <c r="AF294" s="295">
        <f>IFERROR(INDEX('[3]5.งบทดลอง รพ.'!$AB:$AB,MATCH(F:F,'[3]5.งบทดลอง รพ.'!B:B,0)),)</f>
        <v>53628</v>
      </c>
      <c r="AG294" s="295">
        <f>IFERROR(INDEX('[3]5.งบทดลอง รพ.'!$AC:$AC,MATCH(F:F,'[3]5.งบทดลอง รพ.'!B:B,0)),)</f>
        <v>2872</v>
      </c>
      <c r="AH294" s="295">
        <f>IFERROR(INDEX('[3]5.งบทดลอง รพ.'!$AD:$AD,MATCH(F:F,'[3]5.งบทดลอง รพ.'!B:B,0)),)</f>
        <v>0</v>
      </c>
      <c r="AI294" s="295">
        <f>IFERROR(INDEX('[3]5.งบทดลอง รพ.'!$AE:$AE,MATCH(F:F,'[3]5.งบทดลอง รพ.'!B:B,0)),)</f>
        <v>83120</v>
      </c>
      <c r="AJ294" s="295">
        <f>IFERROR(INDEX('[3]5.งบทดลอง รพ.'!$AF:$AF,MATCH(F:F,'[3]5.งบทดลอง รพ.'!B:B,0)),)</f>
        <v>0</v>
      </c>
      <c r="AK294" s="295">
        <f>IFERROR(INDEX('[3]5.งบทดลอง รพ.'!$AG:$AG,MATCH(F:F,'[3]5.งบทดลอง รพ.'!B:B,0)),)</f>
        <v>1928</v>
      </c>
      <c r="AL294" s="295">
        <f>IFERROR(INDEX('[3]5.งบทดลอง รพ.'!$AH:$AH,MATCH(F:F,'[3]5.งบทดลอง รพ.'!B:B,0)),)</f>
        <v>0</v>
      </c>
      <c r="AM294" s="295">
        <f>IFERROR(INDEX('[3]5.งบทดลอง รพ.'!$AI:$AI,MATCH(F:F,'[3]5.งบทดลอง รพ.'!B:B,0)),)</f>
        <v>0</v>
      </c>
      <c r="AN294" s="295">
        <f>IFERROR(INDEX('[3]5.งบทดลอง รพ.'!$AJ:$AJ,MATCH(F:F,'[3]5.งบทดลอง รพ.'!B:B,0)),)</f>
        <v>0</v>
      </c>
      <c r="AO294" s="295">
        <f>IFERROR(INDEX('[3]5.งบทดลอง รพ.'!$AK:$AK,MATCH(F:F,'[3]5.งบทดลอง รพ.'!B:B,0)),)</f>
        <v>0</v>
      </c>
      <c r="AP294" s="295">
        <f>IFERROR(INDEX('[3]5.งบทดลอง รพ.'!$AL:$AL,MATCH(F:F,'[3]5.งบทดลอง รพ.'!B:B,0)),)</f>
        <v>0</v>
      </c>
      <c r="AQ294" s="295">
        <f>IFERROR(INDEX('[3]5.งบทดลอง รพ.'!$AM:$AM,MATCH(F:F,'[3]5.งบทดลอง รพ.'!B:B,0)),)</f>
        <v>0</v>
      </c>
      <c r="AR294" s="295">
        <f>IFERROR(INDEX('[3]5.งบทดลอง รพ.'!$AN:$AN,MATCH(F:F,'[3]5.งบทดลอง รพ.'!B:B,0)),)</f>
        <v>0</v>
      </c>
      <c r="AS294" s="295">
        <f>IFERROR(INDEX('[3]5.งบทดลอง รพ.'!$AO:$AO,MATCH(F:F,'[3]5.งบทดลอง รพ.'!B:B,0)),)</f>
        <v>280</v>
      </c>
      <c r="AT294" s="295">
        <f>IFERROR(INDEX('[3]5.งบทดลอง รพ.'!$AP:$AP,MATCH(F:F,'[3]5.งบทดลอง รพ.'!B:B,0)),)</f>
        <v>0</v>
      </c>
      <c r="AU294" s="295">
        <f>IFERROR(INDEX('[3]5.งบทดลอง รพ.'!$AQ:$AQ,MATCH(F:F,'[3]5.งบทดลอง รพ.'!B:B,0)),)</f>
        <v>30424</v>
      </c>
      <c r="AV294" s="295">
        <f>IFERROR(INDEX('[3]5.งบทดลอง รพ.'!$AR:$AR,MATCH(F:F,'[3]5.งบทดลอง รพ.'!B:B,0)),)</f>
        <v>0</v>
      </c>
      <c r="AW294" s="295">
        <f>IFERROR(INDEX('[3]5.งบทดลอง รพ.'!$AS:$AS,MATCH(F:F,'[3]5.งบทดลอง รพ.'!B:B,0)),)</f>
        <v>0</v>
      </c>
      <c r="AX294" s="295">
        <f>IFERROR(INDEX('[3]5.งบทดลอง รพ.'!$AT:$AT,MATCH(F:F,'[3]5.งบทดลอง รพ.'!B:B,0)),)</f>
        <v>280</v>
      </c>
      <c r="AY294" s="295">
        <f>IFERROR(INDEX('[3]5.งบทดลอง รพ.'!$AU:$AU,MATCH(F:F,'[3]5.งบทดลอง รพ.'!B:B,0)),)</f>
        <v>0</v>
      </c>
      <c r="AZ294" s="295">
        <f>IFERROR(INDEX('[3]5.งบทดลอง รพ.'!$AV:$AV,MATCH(F:F,'[3]5.งบทดลอง รพ.'!B:B,0)),)</f>
        <v>32042</v>
      </c>
      <c r="BA294" s="295">
        <f>IFERROR(INDEX('[3]5.งบทดลอง รพ.'!$AW:$AW,MATCH(F:F,'[3]5.งบทดลอง รพ.'!B:B,0)),)</f>
        <v>6120</v>
      </c>
      <c r="BB294" s="295">
        <f>IFERROR(INDEX('[3]5.งบทดลอง รพ.'!$AX:$AX,MATCH(F:F,'[3]5.งบทดลอง รพ.'!B:B,0)),)</f>
        <v>66852</v>
      </c>
      <c r="BC294" s="295">
        <f>IFERROR(INDEX('[3]5.งบทดลอง รพ.'!$AY:$AY,MATCH(F:F,'[3]5.งบทดลอง รพ.'!B:B,0)),)</f>
        <v>36076.800000000003</v>
      </c>
      <c r="BD294" s="295">
        <f>IFERROR(INDEX('[3]5.งบทดลอง รพ.'!$AZ:$AZ,MATCH(F:F,'[3]5.งบทดลอง รพ.'!B:B,0)),)</f>
        <v>3397.48</v>
      </c>
      <c r="BE294" s="295">
        <f>IFERROR(INDEX('[3]5.งบทดลอง รพ.'!$BA:$BA,MATCH(F:F,'[3]5.งบทดลอง รพ.'!B:B,0)),)</f>
        <v>0</v>
      </c>
      <c r="BF294" s="295">
        <f>IFERROR(INDEX('[3]5.งบทดลอง รพ.'!$BB:$BB,MATCH(F:F,'[3]5.งบทดลอง รพ.'!B:B,0)),)</f>
        <v>0</v>
      </c>
      <c r="BG294" s="295">
        <f>IFERROR(INDEX('[3]5.งบทดลอง รพ.'!$BC:$BC,MATCH(F:F,'[3]5.งบทดลอง รพ.'!B:B,0)),)</f>
        <v>0</v>
      </c>
      <c r="BH294" s="295">
        <f>IFERROR(INDEX('[3]5.งบทดลอง รพ.'!$BD:$BD,MATCH(F:F,'[3]5.งบทดลอง รพ.'!B:B,0)),)</f>
        <v>0</v>
      </c>
      <c r="BI294" s="295">
        <f>IFERROR(INDEX('[3]5.งบทดลอง รพ.'!$BE:$BE,MATCH(F:F,'[3]5.งบทดลอง รพ.'!B:B,0)),)</f>
        <v>940</v>
      </c>
      <c r="BJ294" s="295">
        <f>IFERROR(INDEX('[3]5.งบทดลอง รพ.'!$BF:$BF,MATCH(F:F,'[3]5.งบทดลอง รพ.'!B:B,0)),)</f>
        <v>0</v>
      </c>
      <c r="BK294" s="295">
        <f>IFERROR(INDEX('[3]5.งบทดลอง รพ.'!$BG:$BG,MATCH(F:F,'[3]5.งบทดลอง รพ.'!B:B,0)),)</f>
        <v>736</v>
      </c>
      <c r="BL294" s="295">
        <f>IFERROR(INDEX('[3]5.งบทดลอง รพ.'!$BH:$BH,MATCH(F:F,'[3]5.งบทดลอง รพ.'!B:B,0)),)</f>
        <v>888</v>
      </c>
      <c r="BM294" s="295">
        <f>IFERROR(INDEX('[3]5.งบทดลอง รพ.'!$BI:$BI,MATCH(F:F,'[3]5.งบทดลอง รพ.'!B:B,0)),)</f>
        <v>0</v>
      </c>
      <c r="BN294" s="295">
        <f>IFERROR(INDEX('[3]5.งบทดลอง รพ.'!$BJ:$BJ,MATCH(F:F,'[3]5.งบทดลอง รพ.'!B:B,0)),)</f>
        <v>3740</v>
      </c>
      <c r="BO294" s="295">
        <f>IFERROR(INDEX('[3]5.งบทดลอง รพ.'!$BK:$BK,MATCH(F:F,'[3]5.งบทดลอง รพ.'!B:B,0)),)</f>
        <v>0</v>
      </c>
      <c r="BP294" s="295">
        <f>IFERROR(INDEX('[3]5.งบทดลอง รพ.'!$BL:$BL,MATCH(F:F,'[3]5.งบทดลอง รพ.'!B:B,0)),)</f>
        <v>0</v>
      </c>
      <c r="BQ294" s="295">
        <f>IFERROR(INDEX('[3]5.งบทดลอง รพ.'!$BM:$BM,MATCH(F:F,'[3]5.งบทดลอง รพ.'!B:B,0)),)</f>
        <v>680</v>
      </c>
      <c r="BR294" s="295">
        <f>IFERROR(INDEX('[3]5.งบทดลอง รพ.'!$BN:$BN,MATCH(F:F,'[3]5.งบทดลอง รพ.'!B:B,0)),)</f>
        <v>0</v>
      </c>
      <c r="BS294" s="295">
        <f>IFERROR(INDEX('[3]5.งบทดลอง รพ.'!$BO:$BO,MATCH(F:F,'[3]5.งบทดลอง รพ.'!B:B,0)),)</f>
        <v>0</v>
      </c>
      <c r="BT294" s="295">
        <f>IFERROR(INDEX('[3]5.งบทดลอง รพ.'!$BP:$BP,MATCH(F:F,'[3]5.งบทดลอง รพ.'!B:B,0)),)</f>
        <v>10906</v>
      </c>
      <c r="BU294" s="295">
        <f>IFERROR(INDEX('[3]5.งบทดลอง รพ.'!$BQ:$BQ,MATCH(F:F,'[3]5.งบทดลอง รพ.'!B:B,0)),)</f>
        <v>0</v>
      </c>
      <c r="BV294" s="295">
        <f>IFERROR(INDEX('[3]5.งบทดลอง รพ.'!$BR:$BR,MATCH(F:F,'[3]5.งบทดลอง รพ.'!B:B,0)),)</f>
        <v>7800</v>
      </c>
      <c r="BW294" s="295">
        <f>IFERROR(INDEX('[3]5.งบทดลอง รพ.'!$BS:$BS,MATCH(F:F,'[3]5.งบทดลอง รพ.'!B:B,0)),)</f>
        <v>26470</v>
      </c>
      <c r="BX294" s="295">
        <f>IFERROR(INDEX('[3]5.งบทดลอง รพ.'!$BT:$BT,MATCH(F:F,'[3]5.งบทดลอง รพ.'!B:B,0)),)</f>
        <v>175</v>
      </c>
      <c r="BY294" s="295">
        <f>IFERROR(INDEX('[3]5.งบทดลอง รพ.'!$BU:$BU,MATCH(F:F,'[3]5.งบทดลอง รพ.'!B:B,0)),)</f>
        <v>13480</v>
      </c>
      <c r="BZ294" s="295">
        <f>IFERROR(INDEX('[3]5.งบทดลอง รพ.'!$BV:$BV,MATCH(F:F,'[3]5.งบทดลอง รพ.'!B:B,0)),)</f>
        <v>5880</v>
      </c>
      <c r="CA294" s="295">
        <f>IFERROR(INDEX('[3]5.งบทดลอง รพ.'!$BW:$BW,MATCH(F:F,'[3]5.งบทดลอง รพ.'!B:B,0)),)</f>
        <v>0</v>
      </c>
      <c r="CB294" s="295">
        <f>IFERROR(INDEX('[3]5.งบทดลอง รพ.'!$BX:$BX,MATCH(F:F,'[3]5.งบทดลอง รพ.'!B:B,0)),)</f>
        <v>0</v>
      </c>
      <c r="CC294" s="506">
        <f t="shared" si="47"/>
        <v>577609.28</v>
      </c>
    </row>
    <row r="295" spans="1:81" s="308" customFormat="1">
      <c r="A295" s="307" t="s">
        <v>765</v>
      </c>
      <c r="B295" s="292" t="s">
        <v>47</v>
      </c>
      <c r="C295" s="293" t="s">
        <v>48</v>
      </c>
      <c r="D295" s="294">
        <v>51120</v>
      </c>
      <c r="E295" s="300" t="s">
        <v>944</v>
      </c>
      <c r="F295" s="504" t="s">
        <v>951</v>
      </c>
      <c r="G295" s="505" t="s">
        <v>952</v>
      </c>
      <c r="H295" s="295">
        <f>IFERROR(INDEX('[3]5.งบทดลอง รพ.'!$D:$D,MATCH(F:F,'[3]5.งบทดลอง รพ.'!B:B,0)),)</f>
        <v>14814459.779999999</v>
      </c>
      <c r="I295" s="295">
        <f>IFERROR(INDEX('[3]5.งบทดลอง รพ.'!$E:$E,MATCH(F:F,'[3]5.งบทดลอง รพ.'!B:B,0)),)</f>
        <v>57400</v>
      </c>
      <c r="J295" s="295">
        <f>IFERROR(INDEX('[3]5.งบทดลอง รพ.'!$F:$F,MATCH(F:F,'[3]5.งบทดลอง รพ.'!B:B,0)),)</f>
        <v>227054</v>
      </c>
      <c r="K295" s="295">
        <f>IFERROR(INDEX('[3]5.งบทดลอง รพ.'!$G:$G,MATCH(F:F,'[3]5.งบทดลอง รพ.'!B:B,0)),)</f>
        <v>0</v>
      </c>
      <c r="L295" s="295">
        <f>IFERROR(INDEX('[3]5.งบทดลอง รพ.'!$H:$H,MATCH(F:F,'[3]5.งบทดลอง รพ.'!B:B,0)),)</f>
        <v>1350752</v>
      </c>
      <c r="M295" s="295">
        <f>IFERROR(INDEX('[3]5.งบทดลอง รพ.'!$I:$I,MATCH(F:F,'[3]5.งบทดลอง รพ.'!B:B,0)),)</f>
        <v>0</v>
      </c>
      <c r="N295" s="295">
        <f>IFERROR(INDEX('[3]5.งบทดลอง รพ.'!$J:$J,MATCH(F:F,'[3]5.งบทดลอง รพ.'!B:B,0)),)</f>
        <v>11755495.449999999</v>
      </c>
      <c r="O295" s="295">
        <f>IFERROR(INDEX('[3]5.งบทดลอง รพ.'!$K:$K,MATCH(F:F,'[3]5.งบทดลอง รพ.'!B:B,0)),)</f>
        <v>0</v>
      </c>
      <c r="P295" s="295">
        <f>IFERROR(INDEX('[3]5.งบทดลอง รพ.'!$L:$L,MATCH(F:F,'[3]5.งบทดลอง รพ.'!B:B,0)),)</f>
        <v>0</v>
      </c>
      <c r="Q295" s="295">
        <f>IFERROR(INDEX('[3]5.งบทดลอง รพ.'!$M:$M,MATCH(F:F,'[3]5.งบทดลอง รพ.'!B:B,0)),)</f>
        <v>7450156.04</v>
      </c>
      <c r="R295" s="295">
        <f>IFERROR(INDEX('[3]5.งบทดลอง รพ.'!$N:$N,MATCH(F:F,'[3]5.งบทดลอง รพ.'!B:B,0)),)</f>
        <v>0</v>
      </c>
      <c r="S295" s="295">
        <f>IFERROR(INDEX('[3]5.งบทดลอง รพ.'!$O:$O,MATCH(F:F,'[3]5.งบทดลอง รพ.'!B:B,0)),)</f>
        <v>29750</v>
      </c>
      <c r="T295" s="295">
        <f>IFERROR(INDEX('[3]5.งบทดลอง รพ.'!$P:$P,MATCH(F:F,'[3]5.งบทดลอง รพ.'!B:B,0)),)</f>
        <v>24700</v>
      </c>
      <c r="U295" s="295">
        <f>IFERROR(INDEX('[3]5.งบทดลอง รพ.'!$Q:$Q,MATCH(F:F,'[3]5.งบทดลอง รพ.'!B:B,0)),)</f>
        <v>0</v>
      </c>
      <c r="V295" s="295">
        <f>IFERROR(INDEX('[3]5.งบทดลอง รพ.'!$R:$R,MATCH(F:F,'[3]5.งบทดลอง รพ.'!B:B,0)),)</f>
        <v>0</v>
      </c>
      <c r="W295" s="295">
        <f>IFERROR(INDEX('[3]5.งบทดลอง รพ.'!$S:$S,MATCH(F:F,'[3]5.งบทดลอง รพ.'!B:B,0)),)</f>
        <v>0</v>
      </c>
      <c r="X295" s="295">
        <f>IFERROR(INDEX('[3]5.งบทดลอง รพ.'!$T:$T,MATCH(F:F,'[3]5.งบทดลอง รพ.'!B:B,0)),)</f>
        <v>0</v>
      </c>
      <c r="Y295" s="295">
        <f>IFERROR(INDEX('[3]5.งบทดลอง รพ.'!$U:$U,MATCH(F:F,'[3]5.งบทดลอง รพ.'!B:B,0)),)</f>
        <v>0</v>
      </c>
      <c r="Z295" s="295">
        <f>IFERROR(INDEX('[3]5.งบทดลอง รพ.'!$V:$V,MATCH(F:F,'[3]5.งบทดลอง รพ.'!B:B,0)),)</f>
        <v>0</v>
      </c>
      <c r="AA295" s="295">
        <f>IFERROR(INDEX('[3]5.งบทดลอง รพ.'!$W:$W,MATCH(F:F,'[3]5.งบทดลอง รพ.'!B:B,0)),)</f>
        <v>511862</v>
      </c>
      <c r="AB295" s="295">
        <f>IFERROR(INDEX('[3]5.งบทดลอง รพ.'!$X:$X,MATCH(F:F,'[3]5.งบทดลอง รพ.'!B:B,0)),)</f>
        <v>0</v>
      </c>
      <c r="AC295" s="295">
        <f>IFERROR(INDEX('[3]5.งบทดลอง รพ.'!$Y:$Y,MATCH(F:F,'[3]5.งบทดลอง รพ.'!B:B,0)),)</f>
        <v>6344538.21</v>
      </c>
      <c r="AD295" s="295">
        <f>IFERROR(INDEX('[3]5.งบทดลอง รพ.'!$Z:$Z,MATCH(F:F,'[3]5.งบทดลอง รพ.'!B:B,0)),)</f>
        <v>32500</v>
      </c>
      <c r="AE295" s="295">
        <f>IFERROR(INDEX('[3]5.งบทดลอง รพ.'!$AA:$AA,MATCH(F:F,'[3]5.งบทดลอง รพ.'!B:B,0)),)</f>
        <v>0</v>
      </c>
      <c r="AF295" s="295">
        <f>IFERROR(INDEX('[3]5.งบทดลอง รพ.'!$AB:$AB,MATCH(F:F,'[3]5.งบทดลอง รพ.'!B:B,0)),)</f>
        <v>0</v>
      </c>
      <c r="AG295" s="295">
        <f>IFERROR(INDEX('[3]5.งบทดลอง รพ.'!$AC:$AC,MATCH(F:F,'[3]5.งบทดลอง รพ.'!B:B,0)),)</f>
        <v>0</v>
      </c>
      <c r="AH295" s="295">
        <f>IFERROR(INDEX('[3]5.งบทดลอง รพ.'!$AD:$AD,MATCH(F:F,'[3]5.งบทดลอง รพ.'!B:B,0)),)</f>
        <v>0</v>
      </c>
      <c r="AI295" s="295">
        <f>IFERROR(INDEX('[3]5.งบทดลอง รพ.'!$AE:$AE,MATCH(F:F,'[3]5.งบทดลอง รพ.'!B:B,0)),)</f>
        <v>0</v>
      </c>
      <c r="AJ295" s="295">
        <f>IFERROR(INDEX('[3]5.งบทดลอง รพ.'!$AF:$AF,MATCH(F:F,'[3]5.งบทดลอง รพ.'!B:B,0)),)</f>
        <v>0</v>
      </c>
      <c r="AK295" s="295">
        <f>IFERROR(INDEX('[3]5.งบทดลอง รพ.'!$AG:$AG,MATCH(F:F,'[3]5.งบทดลอง รพ.'!B:B,0)),)</f>
        <v>0</v>
      </c>
      <c r="AL295" s="295">
        <f>IFERROR(INDEX('[3]5.งบทดลอง รพ.'!$AH:$AH,MATCH(F:F,'[3]5.งบทดลอง รพ.'!B:B,0)),)</f>
        <v>19000</v>
      </c>
      <c r="AM295" s="295">
        <f>IFERROR(INDEX('[3]5.งบทดลอง รพ.'!$AI:$AI,MATCH(F:F,'[3]5.งบทดลอง รพ.'!B:B,0)),)</f>
        <v>0</v>
      </c>
      <c r="AN295" s="295">
        <f>IFERROR(INDEX('[3]5.งบทดลอง รพ.'!$AJ:$AJ,MATCH(F:F,'[3]5.งบทดลอง รพ.'!B:B,0)),)</f>
        <v>102000</v>
      </c>
      <c r="AO295" s="295">
        <f>IFERROR(INDEX('[3]5.งบทดลอง รพ.'!$AK:$AK,MATCH(F:F,'[3]5.งบทดลอง รพ.'!B:B,0)),)</f>
        <v>0</v>
      </c>
      <c r="AP295" s="295">
        <f>IFERROR(INDEX('[3]5.งบทดลอง รพ.'!$AL:$AL,MATCH(F:F,'[3]5.งบทดลอง รพ.'!B:B,0)),)</f>
        <v>156500</v>
      </c>
      <c r="AQ295" s="295">
        <f>IFERROR(INDEX('[3]5.งบทดลอง รพ.'!$AM:$AM,MATCH(F:F,'[3]5.งบทดลอง รพ.'!B:B,0)),)</f>
        <v>0</v>
      </c>
      <c r="AR295" s="295">
        <f>IFERROR(INDEX('[3]5.งบทดลอง รพ.'!$AN:$AN,MATCH(F:F,'[3]5.งบทดลอง รพ.'!B:B,0)),)</f>
        <v>123150</v>
      </c>
      <c r="AS295" s="295">
        <f>IFERROR(INDEX('[3]5.งบทดลอง รพ.'!$AO:$AO,MATCH(F:F,'[3]5.งบทดลอง รพ.'!B:B,0)),)</f>
        <v>343000</v>
      </c>
      <c r="AT295" s="295">
        <f>IFERROR(INDEX('[3]5.งบทดลอง รพ.'!$AP:$AP,MATCH(F:F,'[3]5.งบทดลอง รพ.'!B:B,0)),)</f>
        <v>6800</v>
      </c>
      <c r="AU295" s="295">
        <f>IFERROR(INDEX('[3]5.งบทดลอง รพ.'!$AQ:$AQ,MATCH(F:F,'[3]5.งบทดลอง รพ.'!B:B,0)),)</f>
        <v>4225230</v>
      </c>
      <c r="AV295" s="295">
        <f>IFERROR(INDEX('[3]5.งบทดลอง รพ.'!$AR:$AR,MATCH(F:F,'[3]5.งบทดลอง รพ.'!B:B,0)),)</f>
        <v>0</v>
      </c>
      <c r="AW295" s="295">
        <f>IFERROR(INDEX('[3]5.งบทดลอง รพ.'!$AS:$AS,MATCH(F:F,'[3]5.งบทดลอง รพ.'!B:B,0)),)</f>
        <v>0</v>
      </c>
      <c r="AX295" s="295">
        <f>IFERROR(INDEX('[3]5.งบทดลอง รพ.'!$AT:$AT,MATCH(F:F,'[3]5.งบทดลอง รพ.'!B:B,0)),)</f>
        <v>0</v>
      </c>
      <c r="AY295" s="295">
        <f>IFERROR(INDEX('[3]5.งบทดลอง รพ.'!$AU:$AU,MATCH(F:F,'[3]5.งบทดลอง รพ.'!B:B,0)),)</f>
        <v>0</v>
      </c>
      <c r="AZ295" s="295">
        <f>IFERROR(INDEX('[3]5.งบทดลอง รพ.'!$AV:$AV,MATCH(F:F,'[3]5.งบทดลอง รพ.'!B:B,0)),)</f>
        <v>0</v>
      </c>
      <c r="BA295" s="295">
        <f>IFERROR(INDEX('[3]5.งบทดลอง รพ.'!$AW:$AW,MATCH(F:F,'[3]5.งบทดลอง รพ.'!B:B,0)),)</f>
        <v>0</v>
      </c>
      <c r="BB295" s="295">
        <f>IFERROR(INDEX('[3]5.งบทดลอง รพ.'!$AX:$AX,MATCH(F:F,'[3]5.งบทดลอง รพ.'!B:B,0)),)</f>
        <v>760449</v>
      </c>
      <c r="BC295" s="295">
        <f>IFERROR(INDEX('[3]5.งบทดลอง รพ.'!$AY:$AY,MATCH(F:F,'[3]5.งบทดลอง รพ.'!B:B,0)),)</f>
        <v>0</v>
      </c>
      <c r="BD295" s="295">
        <f>IFERROR(INDEX('[3]5.งบทดลอง รพ.'!$AZ:$AZ,MATCH(F:F,'[3]5.งบทดลอง รพ.'!B:B,0)),)</f>
        <v>13200</v>
      </c>
      <c r="BE295" s="295">
        <f>IFERROR(INDEX('[3]5.งบทดลอง รพ.'!$BA:$BA,MATCH(F:F,'[3]5.งบทดลอง รพ.'!B:B,0)),)</f>
        <v>0</v>
      </c>
      <c r="BF295" s="295">
        <f>IFERROR(INDEX('[3]5.งบทดลอง รพ.'!$BB:$BB,MATCH(F:F,'[3]5.งบทดลอง รพ.'!B:B,0)),)</f>
        <v>0</v>
      </c>
      <c r="BG295" s="295">
        <f>IFERROR(INDEX('[3]5.งบทดลอง รพ.'!$BC:$BC,MATCH(F:F,'[3]5.งบทดลอง รพ.'!B:B,0)),)</f>
        <v>0</v>
      </c>
      <c r="BH295" s="295">
        <f>IFERROR(INDEX('[3]5.งบทดลอง รพ.'!$BD:$BD,MATCH(F:F,'[3]5.งบทดลอง รพ.'!B:B,0)),)</f>
        <v>0</v>
      </c>
      <c r="BI295" s="295">
        <f>IFERROR(INDEX('[3]5.งบทดลอง รพ.'!$BE:$BE,MATCH(F:F,'[3]5.งบทดลอง รพ.'!B:B,0)),)</f>
        <v>0</v>
      </c>
      <c r="BJ295" s="295">
        <f>IFERROR(INDEX('[3]5.งบทดลอง รพ.'!$BF:$BF,MATCH(F:F,'[3]5.งบทดลอง รพ.'!B:B,0)),)</f>
        <v>20000</v>
      </c>
      <c r="BK295" s="295">
        <f>IFERROR(INDEX('[3]5.งบทดลอง รพ.'!$BG:$BG,MATCH(F:F,'[3]5.งบทดลอง รพ.'!B:B,0)),)</f>
        <v>0</v>
      </c>
      <c r="BL295" s="295">
        <f>IFERROR(INDEX('[3]5.งบทดลอง รพ.'!$BH:$BH,MATCH(F:F,'[3]5.งบทดลอง รพ.'!B:B,0)),)</f>
        <v>25000</v>
      </c>
      <c r="BM295" s="295">
        <f>IFERROR(INDEX('[3]5.งบทดลอง รพ.'!$BI:$BI,MATCH(F:F,'[3]5.งบทดลอง รพ.'!B:B,0)),)</f>
        <v>0</v>
      </c>
      <c r="BN295" s="295">
        <f>IFERROR(INDEX('[3]5.งบทดลอง รพ.'!$BJ:$BJ,MATCH(F:F,'[3]5.งบทดลอง รพ.'!B:B,0)),)</f>
        <v>0</v>
      </c>
      <c r="BO295" s="295">
        <f>IFERROR(INDEX('[3]5.งบทดลอง รพ.'!$BK:$BK,MATCH(F:F,'[3]5.งบทดลอง รพ.'!B:B,0)),)</f>
        <v>9148</v>
      </c>
      <c r="BP295" s="295">
        <f>IFERROR(INDEX('[3]5.งบทดลอง รพ.'!$BL:$BL,MATCH(F:F,'[3]5.งบทดลอง รพ.'!B:B,0)),)</f>
        <v>208800</v>
      </c>
      <c r="BQ295" s="295">
        <f>IFERROR(INDEX('[3]5.งบทดลอง รพ.'!$BM:$BM,MATCH(F:F,'[3]5.งบทดลอง รพ.'!B:B,0)),)</f>
        <v>129550</v>
      </c>
      <c r="BR295" s="295">
        <f>IFERROR(INDEX('[3]5.งบทดลอง รพ.'!$BN:$BN,MATCH(F:F,'[3]5.งบทดลอง รพ.'!B:B,0)),)</f>
        <v>0</v>
      </c>
      <c r="BS295" s="295">
        <f>IFERROR(INDEX('[3]5.งบทดลอง รพ.'!$BO:$BO,MATCH(F:F,'[3]5.งบทดลอง รพ.'!B:B,0)),)</f>
        <v>4500</v>
      </c>
      <c r="BT295" s="295">
        <f>IFERROR(INDEX('[3]5.งบทดลอง รพ.'!$BP:$BP,MATCH(F:F,'[3]5.งบทดลอง รพ.'!B:B,0)),)</f>
        <v>737451</v>
      </c>
      <c r="BU295" s="295">
        <f>IFERROR(INDEX('[3]5.งบทดลอง รพ.'!$BQ:$BQ,MATCH(F:F,'[3]5.งบทดลอง รพ.'!B:B,0)),)</f>
        <v>7837</v>
      </c>
      <c r="BV295" s="295">
        <f>IFERROR(INDEX('[3]5.งบทดลอง รพ.'!$BR:$BR,MATCH(F:F,'[3]5.งบทดลอง รพ.'!B:B,0)),)</f>
        <v>0</v>
      </c>
      <c r="BW295" s="295">
        <f>IFERROR(INDEX('[3]5.งบทดลอง รพ.'!$BS:$BS,MATCH(F:F,'[3]5.งบทดลอง รพ.'!B:B,0)),)</f>
        <v>0</v>
      </c>
      <c r="BX295" s="295">
        <f>IFERROR(INDEX('[3]5.งบทดลอง รพ.'!$BT:$BT,MATCH(F:F,'[3]5.งบทดลอง รพ.'!B:B,0)),)</f>
        <v>0</v>
      </c>
      <c r="BY295" s="295">
        <f>IFERROR(INDEX('[3]5.งบทดลอง รพ.'!$BU:$BU,MATCH(F:F,'[3]5.งบทดลอง รพ.'!B:B,0)),)</f>
        <v>0</v>
      </c>
      <c r="BZ295" s="295">
        <f>IFERROR(INDEX('[3]5.งบทดลอง รพ.'!$BV:$BV,MATCH(F:F,'[3]5.งบทดลอง รพ.'!B:B,0)),)</f>
        <v>4500</v>
      </c>
      <c r="CA295" s="295">
        <f>IFERROR(INDEX('[3]5.งบทดลอง รพ.'!$BW:$BW,MATCH(F:F,'[3]5.งบทดลอง รพ.'!B:B,0)),)</f>
        <v>0</v>
      </c>
      <c r="CB295" s="295">
        <f>IFERROR(INDEX('[3]5.งบทดลอง รพ.'!$BX:$BX,MATCH(F:F,'[3]5.งบทดลอง รพ.'!B:B,0)),)</f>
        <v>0</v>
      </c>
      <c r="CC295" s="506">
        <f t="shared" si="47"/>
        <v>49494782.479999997</v>
      </c>
    </row>
    <row r="296" spans="1:81" s="308" customFormat="1">
      <c r="A296" s="307" t="s">
        <v>765</v>
      </c>
      <c r="B296" s="292" t="s">
        <v>47</v>
      </c>
      <c r="C296" s="293" t="s">
        <v>48</v>
      </c>
      <c r="D296" s="294">
        <v>51120</v>
      </c>
      <c r="E296" s="300" t="s">
        <v>944</v>
      </c>
      <c r="F296" s="504" t="s">
        <v>953</v>
      </c>
      <c r="G296" s="505" t="s">
        <v>954</v>
      </c>
      <c r="H296" s="295">
        <f>IFERROR(INDEX('[3]5.งบทดลอง รพ.'!$D:$D,MATCH(F:F,'[3]5.งบทดลอง รพ.'!B:B,0)),)</f>
        <v>484989.23</v>
      </c>
      <c r="I296" s="295">
        <f>IFERROR(INDEX('[3]5.งบทดลอง รพ.'!$E:$E,MATCH(F:F,'[3]5.งบทดลอง รพ.'!B:B,0)),)</f>
        <v>73816</v>
      </c>
      <c r="J296" s="295">
        <f>IFERROR(INDEX('[3]5.งบทดลอง รพ.'!$F:$F,MATCH(F:F,'[3]5.งบทดลอง รพ.'!B:B,0)),)</f>
        <v>6955</v>
      </c>
      <c r="K296" s="295">
        <f>IFERROR(INDEX('[3]5.งบทดลอง รพ.'!$G:$G,MATCH(F:F,'[3]5.งบทดลอง รพ.'!B:B,0)),)</f>
        <v>13439.2</v>
      </c>
      <c r="L296" s="295">
        <f>IFERROR(INDEX('[3]5.งบทดลอง รพ.'!$H:$H,MATCH(F:F,'[3]5.งบทดลอง รพ.'!B:B,0)),)</f>
        <v>89200</v>
      </c>
      <c r="M296" s="295">
        <f>IFERROR(INDEX('[3]5.งบทดลอง รพ.'!$I:$I,MATCH(F:F,'[3]5.งบทดลอง รพ.'!B:B,0)),)</f>
        <v>0</v>
      </c>
      <c r="N296" s="295">
        <f>IFERROR(INDEX('[3]5.งบทดลอง รพ.'!$J:$J,MATCH(F:F,'[3]5.งบทดลอง รพ.'!B:B,0)),)</f>
        <v>0</v>
      </c>
      <c r="O296" s="295">
        <f>IFERROR(INDEX('[3]5.งบทดลอง รพ.'!$K:$K,MATCH(F:F,'[3]5.งบทดลอง รพ.'!B:B,0)),)</f>
        <v>13439.2</v>
      </c>
      <c r="P296" s="295">
        <f>IFERROR(INDEX('[3]5.งบทดลอง รพ.'!$L:$L,MATCH(F:F,'[3]5.งบทดลอง รพ.'!B:B,0)),)</f>
        <v>0</v>
      </c>
      <c r="Q296" s="295">
        <f>IFERROR(INDEX('[3]5.งบทดลอง รพ.'!$M:$M,MATCH(F:F,'[3]5.งบทดลอง รพ.'!B:B,0)),)</f>
        <v>121205.8</v>
      </c>
      <c r="R296" s="295">
        <f>IFERROR(INDEX('[3]5.งบทดลอง รพ.'!$N:$N,MATCH(F:F,'[3]5.งบทดลอง รพ.'!B:B,0)),)</f>
        <v>1000</v>
      </c>
      <c r="S296" s="295">
        <f>IFERROR(INDEX('[3]5.งบทดลอง รพ.'!$O:$O,MATCH(F:F,'[3]5.งบทดลอง รพ.'!B:B,0)),)</f>
        <v>8922</v>
      </c>
      <c r="T296" s="295">
        <f>IFERROR(INDEX('[3]5.งบทดลอง รพ.'!$P:$P,MATCH(F:F,'[3]5.งบทดลอง รพ.'!B:B,0)),)</f>
        <v>0</v>
      </c>
      <c r="U296" s="295">
        <f>IFERROR(INDEX('[3]5.งบทดลอง รพ.'!$Q:$Q,MATCH(F:F,'[3]5.งบทดลอง รพ.'!B:B,0)),)</f>
        <v>0</v>
      </c>
      <c r="V296" s="295">
        <f>IFERROR(INDEX('[3]5.งบทดลอง รพ.'!$R:$R,MATCH(F:F,'[3]5.งบทดลอง รพ.'!B:B,0)),)</f>
        <v>39590</v>
      </c>
      <c r="W296" s="295">
        <f>IFERROR(INDEX('[3]5.งบทดลอง รพ.'!$S:$S,MATCH(F:F,'[3]5.งบทดลอง รพ.'!B:B,0)),)</f>
        <v>53100</v>
      </c>
      <c r="X296" s="295">
        <f>IFERROR(INDEX('[3]5.งบทดลอง รพ.'!$T:$T,MATCH(F:F,'[3]5.งบทดลอง รพ.'!B:B,0)),)</f>
        <v>31280</v>
      </c>
      <c r="Y296" s="295">
        <f>IFERROR(INDEX('[3]5.งบทดลอง รพ.'!$U:$U,MATCH(F:F,'[3]5.งบทดลอง รพ.'!B:B,0)),)</f>
        <v>0</v>
      </c>
      <c r="Z296" s="295">
        <f>IFERROR(INDEX('[3]5.งบทดลอง รพ.'!$V:$V,MATCH(F:F,'[3]5.งบทดลอง รพ.'!B:B,0)),)</f>
        <v>0</v>
      </c>
      <c r="AA296" s="295">
        <f>IFERROR(INDEX('[3]5.งบทดลอง รพ.'!$W:$W,MATCH(F:F,'[3]5.งบทดลอง รพ.'!B:B,0)),)</f>
        <v>32956</v>
      </c>
      <c r="AB296" s="295">
        <f>IFERROR(INDEX('[3]5.งบทดลอง รพ.'!$X:$X,MATCH(F:F,'[3]5.งบทดลอง รพ.'!B:B,0)),)</f>
        <v>0</v>
      </c>
      <c r="AC296" s="295">
        <f>IFERROR(INDEX('[3]5.งบทดลอง รพ.'!$Y:$Y,MATCH(F:F,'[3]5.งบทดลอง รพ.'!B:B,0)),)</f>
        <v>71650</v>
      </c>
      <c r="AD296" s="295">
        <f>IFERROR(INDEX('[3]5.งบทดลอง รพ.'!$Z:$Z,MATCH(F:F,'[3]5.งบทดลอง รพ.'!B:B,0)),)</f>
        <v>0</v>
      </c>
      <c r="AE296" s="295">
        <f>IFERROR(INDEX('[3]5.งบทดลอง รพ.'!$AA:$AA,MATCH(F:F,'[3]5.งบทดลอง รพ.'!B:B,0)),)</f>
        <v>0</v>
      </c>
      <c r="AF296" s="295">
        <f>IFERROR(INDEX('[3]5.งบทดลอง รพ.'!$AB:$AB,MATCH(F:F,'[3]5.งบทดลอง รพ.'!B:B,0)),)</f>
        <v>6100</v>
      </c>
      <c r="AG296" s="295">
        <f>IFERROR(INDEX('[3]5.งบทดลอง รพ.'!$AC:$AC,MATCH(F:F,'[3]5.งบทดลอง รพ.'!B:B,0)),)</f>
        <v>0</v>
      </c>
      <c r="AH296" s="295">
        <f>IFERROR(INDEX('[3]5.งบทดลอง รพ.'!$AD:$AD,MATCH(F:F,'[3]5.งบทดลอง รพ.'!B:B,0)),)</f>
        <v>0</v>
      </c>
      <c r="AI296" s="295">
        <f>IFERROR(INDEX('[3]5.งบทดลอง รพ.'!$AE:$AE,MATCH(F:F,'[3]5.งบทดลอง รพ.'!B:B,0)),)</f>
        <v>163644.9</v>
      </c>
      <c r="AJ296" s="295">
        <f>IFERROR(INDEX('[3]5.งบทดลอง รพ.'!$AF:$AF,MATCH(F:F,'[3]5.งบทดลอง รพ.'!B:B,0)),)</f>
        <v>13900</v>
      </c>
      <c r="AK296" s="295">
        <f>IFERROR(INDEX('[3]5.งบทดลอง รพ.'!$AG:$AG,MATCH(F:F,'[3]5.งบทดลอง รพ.'!B:B,0)),)</f>
        <v>0</v>
      </c>
      <c r="AL296" s="295">
        <f>IFERROR(INDEX('[3]5.งบทดลอง รพ.'!$AH:$AH,MATCH(F:F,'[3]5.งบทดลอง รพ.'!B:B,0)),)</f>
        <v>10400</v>
      </c>
      <c r="AM296" s="295">
        <f>IFERROR(INDEX('[3]5.งบทดลอง รพ.'!$AI:$AI,MATCH(F:F,'[3]5.งบทดลอง รพ.'!B:B,0)),)</f>
        <v>44800</v>
      </c>
      <c r="AN296" s="295">
        <f>IFERROR(INDEX('[3]5.งบทดลอง รพ.'!$AJ:$AJ,MATCH(F:F,'[3]5.งบทดลอง รพ.'!B:B,0)),)</f>
        <v>840</v>
      </c>
      <c r="AO296" s="295">
        <f>IFERROR(INDEX('[3]5.งบทดลอง รพ.'!$AK:$AK,MATCH(F:F,'[3]5.งบทดลอง รพ.'!B:B,0)),)</f>
        <v>59550</v>
      </c>
      <c r="AP296" s="295">
        <f>IFERROR(INDEX('[3]5.งบทดลอง รพ.'!$AL:$AL,MATCH(F:F,'[3]5.งบทดลอง รพ.'!B:B,0)),)</f>
        <v>31170</v>
      </c>
      <c r="AQ296" s="295">
        <f>IFERROR(INDEX('[3]5.งบทดลอง รพ.'!$AM:$AM,MATCH(F:F,'[3]5.งบทดลอง รพ.'!B:B,0)),)</f>
        <v>21350</v>
      </c>
      <c r="AR296" s="295">
        <f>IFERROR(INDEX('[3]5.งบทดลอง รพ.'!$AN:$AN,MATCH(F:F,'[3]5.งบทดลอง รพ.'!B:B,0)),)</f>
        <v>65700</v>
      </c>
      <c r="AS296" s="295">
        <f>IFERROR(INDEX('[3]5.งบทดลอง รพ.'!$AO:$AO,MATCH(F:F,'[3]5.งบทดลอง รพ.'!B:B,0)),)</f>
        <v>63060</v>
      </c>
      <c r="AT296" s="295">
        <f>IFERROR(INDEX('[3]5.งบทดลอง รพ.'!$AP:$AP,MATCH(F:F,'[3]5.งบทดลอง รพ.'!B:B,0)),)</f>
        <v>16700</v>
      </c>
      <c r="AU296" s="295">
        <f>IFERROR(INDEX('[3]5.งบทดลอง รพ.'!$AQ:$AQ,MATCH(F:F,'[3]5.งบทดลอง รพ.'!B:B,0)),)</f>
        <v>2500</v>
      </c>
      <c r="AV296" s="295">
        <f>IFERROR(INDEX('[3]5.งบทดลอง รพ.'!$AR:$AR,MATCH(F:F,'[3]5.งบทดลอง รพ.'!B:B,0)),)</f>
        <v>10300</v>
      </c>
      <c r="AW296" s="295">
        <f>IFERROR(INDEX('[3]5.งบทดลอง รพ.'!$AS:$AS,MATCH(F:F,'[3]5.งบทดลอง รพ.'!B:B,0)),)</f>
        <v>0</v>
      </c>
      <c r="AX296" s="295">
        <f>IFERROR(INDEX('[3]5.งบทดลอง รพ.'!$AT:$AT,MATCH(F:F,'[3]5.งบทดลอง รพ.'!B:B,0)),)</f>
        <v>2200</v>
      </c>
      <c r="AY296" s="295">
        <f>IFERROR(INDEX('[3]5.งบทดลอง รพ.'!$AU:$AU,MATCH(F:F,'[3]5.งบทดลอง รพ.'!B:B,0)),)</f>
        <v>0</v>
      </c>
      <c r="AZ296" s="295">
        <f>IFERROR(INDEX('[3]5.งบทดลอง รพ.'!$AV:$AV,MATCH(F:F,'[3]5.งบทดลอง รพ.'!B:B,0)),)</f>
        <v>3500</v>
      </c>
      <c r="BA296" s="295">
        <f>IFERROR(INDEX('[3]5.งบทดลอง รพ.'!$AW:$AW,MATCH(F:F,'[3]5.งบทดลอง รพ.'!B:B,0)),)</f>
        <v>0</v>
      </c>
      <c r="BB296" s="295">
        <f>IFERROR(INDEX('[3]5.งบทดลอง รพ.'!$AX:$AX,MATCH(F:F,'[3]5.งบทดลอง รพ.'!B:B,0)),)</f>
        <v>149570</v>
      </c>
      <c r="BC296" s="295">
        <f>IFERROR(INDEX('[3]5.งบทดลอง รพ.'!$AY:$AY,MATCH(F:F,'[3]5.งบทดลอง รพ.'!B:B,0)),)</f>
        <v>4800</v>
      </c>
      <c r="BD296" s="295">
        <f>IFERROR(INDEX('[3]5.งบทดลอง รพ.'!$AZ:$AZ,MATCH(F:F,'[3]5.งบทดลอง รพ.'!B:B,0)),)</f>
        <v>0</v>
      </c>
      <c r="BE296" s="295">
        <f>IFERROR(INDEX('[3]5.งบทดลอง รพ.'!$BA:$BA,MATCH(F:F,'[3]5.งบทดลอง รพ.'!B:B,0)),)</f>
        <v>18350.5</v>
      </c>
      <c r="BF296" s="295">
        <f>IFERROR(INDEX('[3]5.งบทดลอง รพ.'!$BB:$BB,MATCH(F:F,'[3]5.งบทดลอง รพ.'!B:B,0)),)</f>
        <v>0</v>
      </c>
      <c r="BG296" s="295">
        <f>IFERROR(INDEX('[3]5.งบทดลอง รพ.'!$BC:$BC,MATCH(F:F,'[3]5.งบทดลอง รพ.'!B:B,0)),)</f>
        <v>4440</v>
      </c>
      <c r="BH296" s="295">
        <f>IFERROR(INDEX('[3]5.งบทดลอง รพ.'!$BD:$BD,MATCH(F:F,'[3]5.งบทดลอง รพ.'!B:B,0)),)</f>
        <v>0</v>
      </c>
      <c r="BI296" s="295">
        <f>IFERROR(INDEX('[3]5.งบทดลอง รพ.'!$BE:$BE,MATCH(F:F,'[3]5.งบทดลอง รพ.'!B:B,0)),)</f>
        <v>0</v>
      </c>
      <c r="BJ296" s="295">
        <f>IFERROR(INDEX('[3]5.งบทดลอง รพ.'!$BF:$BF,MATCH(F:F,'[3]5.งบทดลอง รพ.'!B:B,0)),)</f>
        <v>0</v>
      </c>
      <c r="BK296" s="295">
        <f>IFERROR(INDEX('[3]5.งบทดลอง รพ.'!$BG:$BG,MATCH(F:F,'[3]5.งบทดลอง รพ.'!B:B,0)),)</f>
        <v>13800</v>
      </c>
      <c r="BL296" s="295">
        <f>IFERROR(INDEX('[3]5.งบทดลอง รพ.'!$BH:$BH,MATCH(F:F,'[3]5.งบทดลอง รพ.'!B:B,0)),)</f>
        <v>4450</v>
      </c>
      <c r="BM296" s="295">
        <f>IFERROR(INDEX('[3]5.งบทดลอง รพ.'!$BI:$BI,MATCH(F:F,'[3]5.งบทดลอง รพ.'!B:B,0)),)</f>
        <v>240020</v>
      </c>
      <c r="BN296" s="295">
        <f>IFERROR(INDEX('[3]5.งบทดลอง รพ.'!$BJ:$BJ,MATCH(F:F,'[3]5.งบทดลอง รพ.'!B:B,0)),)</f>
        <v>108400</v>
      </c>
      <c r="BO296" s="295">
        <f>IFERROR(INDEX('[3]5.งบทดลอง รพ.'!$BK:$BK,MATCH(F:F,'[3]5.งบทดลอง รพ.'!B:B,0)),)</f>
        <v>0</v>
      </c>
      <c r="BP296" s="295">
        <f>IFERROR(INDEX('[3]5.งบทดลอง รพ.'!$BL:$BL,MATCH(F:F,'[3]5.งบทดลอง รพ.'!B:B,0)),)</f>
        <v>0</v>
      </c>
      <c r="BQ296" s="295">
        <f>IFERROR(INDEX('[3]5.งบทดลอง รพ.'!$BM:$BM,MATCH(F:F,'[3]5.งบทดลอง รพ.'!B:B,0)),)</f>
        <v>0</v>
      </c>
      <c r="BR296" s="295">
        <f>IFERROR(INDEX('[3]5.งบทดลอง รพ.'!$BN:$BN,MATCH(F:F,'[3]5.งบทดลอง รพ.'!B:B,0)),)</f>
        <v>10165</v>
      </c>
      <c r="BS296" s="295">
        <f>IFERROR(INDEX('[3]5.งบทดลอง รพ.'!$BO:$BO,MATCH(F:F,'[3]5.งบทดลอง รพ.'!B:B,0)),)</f>
        <v>0</v>
      </c>
      <c r="BT296" s="295">
        <f>IFERROR(INDEX('[3]5.งบทดลอง รพ.'!$BP:$BP,MATCH(F:F,'[3]5.งบทดลอง รพ.'!B:B,0)),)</f>
        <v>286098.5</v>
      </c>
      <c r="BU296" s="295">
        <f>IFERROR(INDEX('[3]5.งบทดลอง รพ.'!$BQ:$BQ,MATCH(F:F,'[3]5.งบทดลอง รพ.'!B:B,0)),)</f>
        <v>0</v>
      </c>
      <c r="BV296" s="295">
        <f>IFERROR(INDEX('[3]5.งบทดลอง รพ.'!$BR:$BR,MATCH(F:F,'[3]5.งบทดลอง รพ.'!B:B,0)),)</f>
        <v>0</v>
      </c>
      <c r="BW296" s="295">
        <f>IFERROR(INDEX('[3]5.งบทดลอง รพ.'!$BS:$BS,MATCH(F:F,'[3]5.งบทดลอง รพ.'!B:B,0)),)</f>
        <v>66300</v>
      </c>
      <c r="BX296" s="295">
        <f>IFERROR(INDEX('[3]5.งบทดลอง รพ.'!$BT:$BT,MATCH(F:F,'[3]5.งบทดลอง รพ.'!B:B,0)),)</f>
        <v>0</v>
      </c>
      <c r="BY296" s="295">
        <f>IFERROR(INDEX('[3]5.งบทดลอง รพ.'!$BU:$BU,MATCH(F:F,'[3]5.งบทดลอง รพ.'!B:B,0)),)</f>
        <v>0</v>
      </c>
      <c r="BZ296" s="295">
        <f>IFERROR(INDEX('[3]5.งบทดลอง รพ.'!$BV:$BV,MATCH(F:F,'[3]5.งบทดลอง รพ.'!B:B,0)),)</f>
        <v>2500</v>
      </c>
      <c r="CA296" s="295">
        <f>IFERROR(INDEX('[3]5.งบทดลอง รพ.'!$BW:$BW,MATCH(F:F,'[3]5.งบทดลอง รพ.'!B:B,0)),)</f>
        <v>0</v>
      </c>
      <c r="CB296" s="295">
        <f>IFERROR(INDEX('[3]5.งบทดลอง รพ.'!$BX:$BX,MATCH(F:F,'[3]5.งบทดลอง รพ.'!B:B,0)),)</f>
        <v>0</v>
      </c>
      <c r="CC296" s="506">
        <f t="shared" si="47"/>
        <v>2466151.33</v>
      </c>
    </row>
    <row r="297" spans="1:81" s="308" customFormat="1">
      <c r="A297" s="307" t="s">
        <v>765</v>
      </c>
      <c r="B297" s="292" t="s">
        <v>47</v>
      </c>
      <c r="C297" s="293" t="s">
        <v>48</v>
      </c>
      <c r="D297" s="294">
        <v>51120</v>
      </c>
      <c r="E297" s="300" t="s">
        <v>944</v>
      </c>
      <c r="F297" s="504" t="s">
        <v>955</v>
      </c>
      <c r="G297" s="505" t="s">
        <v>956</v>
      </c>
      <c r="H297" s="295">
        <f>IFERROR(INDEX('[3]5.งบทดลอง รพ.'!$D:$D,MATCH(F:F,'[3]5.งบทดลอง รพ.'!B:B,0)),)</f>
        <v>132236.66</v>
      </c>
      <c r="I297" s="295">
        <f>IFERROR(INDEX('[3]5.งบทดลอง รพ.'!$E:$E,MATCH(F:F,'[3]5.งบทดลอง รพ.'!B:B,0)),)</f>
        <v>62150</v>
      </c>
      <c r="J297" s="295">
        <f>IFERROR(INDEX('[3]5.งบทดลอง รพ.'!$F:$F,MATCH(F:F,'[3]5.งบทดลอง รพ.'!B:B,0)),)</f>
        <v>56843.95</v>
      </c>
      <c r="K297" s="295">
        <f>IFERROR(INDEX('[3]5.งบทดลอง รพ.'!$G:$G,MATCH(F:F,'[3]5.งบทดลอง รพ.'!B:B,0)),)</f>
        <v>30269.61</v>
      </c>
      <c r="L297" s="295">
        <f>IFERROR(INDEX('[3]5.งบทดลอง รพ.'!$H:$H,MATCH(F:F,'[3]5.งบทดลอง รพ.'!B:B,0)),)</f>
        <v>160.5</v>
      </c>
      <c r="M297" s="295">
        <f>IFERROR(INDEX('[3]5.งบทดลอง รพ.'!$I:$I,MATCH(F:F,'[3]5.งบทดลอง รพ.'!B:B,0)),)</f>
        <v>31900</v>
      </c>
      <c r="N297" s="295">
        <f>IFERROR(INDEX('[3]5.งบทดลอง รพ.'!$J:$J,MATCH(F:F,'[3]5.งบทดลอง รพ.'!B:B,0)),)</f>
        <v>0</v>
      </c>
      <c r="O297" s="295">
        <f>IFERROR(INDEX('[3]5.งบทดลอง รพ.'!$K:$K,MATCH(F:F,'[3]5.งบทดลอง รพ.'!B:B,0)),)</f>
        <v>30269.61</v>
      </c>
      <c r="P297" s="295">
        <f>IFERROR(INDEX('[3]5.งบทดลอง รพ.'!$L:$L,MATCH(F:F,'[3]5.งบทดลอง รพ.'!B:B,0)),)</f>
        <v>13905.05</v>
      </c>
      <c r="Q297" s="295">
        <f>IFERROR(INDEX('[3]5.งบทดลอง รพ.'!$M:$M,MATCH(F:F,'[3]5.งบทดลอง รพ.'!B:B,0)),)</f>
        <v>36173.599999999999</v>
      </c>
      <c r="R297" s="295">
        <f>IFERROR(INDEX('[3]5.งบทดลอง รพ.'!$N:$N,MATCH(F:F,'[3]5.งบทดลอง รพ.'!B:B,0)),)</f>
        <v>73802.87</v>
      </c>
      <c r="S297" s="295">
        <f>IFERROR(INDEX('[3]5.งบทดลอง รพ.'!$O:$O,MATCH(F:F,'[3]5.งบทดลอง รพ.'!B:B,0)),)</f>
        <v>74080.14</v>
      </c>
      <c r="T297" s="295">
        <f>IFERROR(INDEX('[3]5.งบทดลอง รพ.'!$P:$P,MATCH(F:F,'[3]5.งบทดลอง รพ.'!B:B,0)),)</f>
        <v>143460.79</v>
      </c>
      <c r="U297" s="295">
        <f>IFERROR(INDEX('[3]5.งบทดลอง รพ.'!$Q:$Q,MATCH(F:F,'[3]5.งบทดลอง รพ.'!B:B,0)),)</f>
        <v>0</v>
      </c>
      <c r="V297" s="295">
        <f>IFERROR(INDEX('[3]5.งบทดลอง รพ.'!$R:$R,MATCH(F:F,'[3]5.งบทดลอง รพ.'!B:B,0)),)</f>
        <v>20443.38</v>
      </c>
      <c r="W297" s="295">
        <f>IFERROR(INDEX('[3]5.งบทดลอง รพ.'!$S:$S,MATCH(F:F,'[3]5.งบทดลอง รพ.'!B:B,0)),)</f>
        <v>81066.100000000006</v>
      </c>
      <c r="X297" s="295">
        <f>IFERROR(INDEX('[3]5.งบทดลอง รพ.'!$T:$T,MATCH(F:F,'[3]5.งบทดลอง รพ.'!B:B,0)),)</f>
        <v>81037.929999999993</v>
      </c>
      <c r="Y297" s="295">
        <f>IFERROR(INDEX('[3]5.งบทดลอง รพ.'!$U:$U,MATCH(F:F,'[3]5.งบทดลอง รพ.'!B:B,0)),)</f>
        <v>0</v>
      </c>
      <c r="Z297" s="295">
        <f>IFERROR(INDEX('[3]5.งบทดลอง รพ.'!$V:$V,MATCH(F:F,'[3]5.งบทดลอง รพ.'!B:B,0)),)</f>
        <v>0</v>
      </c>
      <c r="AA297" s="295">
        <f>IFERROR(INDEX('[3]5.งบทดลอง รพ.'!$W:$W,MATCH(F:F,'[3]5.งบทดลอง รพ.'!B:B,0)),)</f>
        <v>215012.8</v>
      </c>
      <c r="AB297" s="295">
        <f>IFERROR(INDEX('[3]5.งบทดลอง รพ.'!$X:$X,MATCH(F:F,'[3]5.งบทดลอง รพ.'!B:B,0)),)</f>
        <v>95337.72</v>
      </c>
      <c r="AC297" s="295">
        <f>IFERROR(INDEX('[3]5.งบทดลอง รพ.'!$Y:$Y,MATCH(F:F,'[3]5.งบทดลอง รพ.'!B:B,0)),)</f>
        <v>190952.89</v>
      </c>
      <c r="AD297" s="295">
        <f>IFERROR(INDEX('[3]5.งบทดลอง รพ.'!$Z:$Z,MATCH(F:F,'[3]5.งบทดลอง รพ.'!B:B,0)),)</f>
        <v>44058.55</v>
      </c>
      <c r="AE297" s="295">
        <f>IFERROR(INDEX('[3]5.งบทดลอง รพ.'!$AA:$AA,MATCH(F:F,'[3]5.งบทดลอง รพ.'!B:B,0)),)</f>
        <v>59494.01</v>
      </c>
      <c r="AF297" s="295">
        <f>IFERROR(INDEX('[3]5.งบทดลอง รพ.'!$AB:$AB,MATCH(F:F,'[3]5.งบทดลอง รพ.'!B:B,0)),)</f>
        <v>18225</v>
      </c>
      <c r="AG297" s="295">
        <f>IFERROR(INDEX('[3]5.งบทดลอง รพ.'!$AC:$AC,MATCH(F:F,'[3]5.งบทดลอง รพ.'!B:B,0)),)</f>
        <v>500</v>
      </c>
      <c r="AH297" s="295">
        <f>IFERROR(INDEX('[3]5.งบทดลอง รพ.'!$AD:$AD,MATCH(F:F,'[3]5.งบทดลอง รพ.'!B:B,0)),)</f>
        <v>22551.98</v>
      </c>
      <c r="AI297" s="295">
        <f>IFERROR(INDEX('[3]5.งบทดลอง รพ.'!$AE:$AE,MATCH(F:F,'[3]5.งบทดลอง รพ.'!B:B,0)),)</f>
        <v>140770.60999999999</v>
      </c>
      <c r="AJ297" s="295">
        <f>IFERROR(INDEX('[3]5.งบทดลอง รพ.'!$AF:$AF,MATCH(F:F,'[3]5.งบทดลอง รพ.'!B:B,0)),)</f>
        <v>78420</v>
      </c>
      <c r="AK297" s="295">
        <f>IFERROR(INDEX('[3]5.งบทดลอง รพ.'!$AG:$AG,MATCH(F:F,'[3]5.งบทดลอง รพ.'!B:B,0)),)</f>
        <v>6500</v>
      </c>
      <c r="AL297" s="295">
        <f>IFERROR(INDEX('[3]5.งบทดลอง รพ.'!$AH:$AH,MATCH(F:F,'[3]5.งบทดลอง รพ.'!B:B,0)),)</f>
        <v>30250</v>
      </c>
      <c r="AM297" s="295">
        <f>IFERROR(INDEX('[3]5.งบทดลอง รพ.'!$AI:$AI,MATCH(F:F,'[3]5.งบทดลอง รพ.'!B:B,0)),)</f>
        <v>50751.26</v>
      </c>
      <c r="AN297" s="295">
        <f>IFERROR(INDEX('[3]5.งบทดลอง รพ.'!$AJ:$AJ,MATCH(F:F,'[3]5.งบทดลอง รพ.'!B:B,0)),)</f>
        <v>40450</v>
      </c>
      <c r="AO297" s="295">
        <f>IFERROR(INDEX('[3]5.งบทดลอง รพ.'!$AK:$AK,MATCH(F:F,'[3]5.งบทดลอง รพ.'!B:B,0)),)</f>
        <v>64937.68</v>
      </c>
      <c r="AP297" s="295">
        <f>IFERROR(INDEX('[3]5.งบทดลอง รพ.'!$AL:$AL,MATCH(F:F,'[3]5.งบทดลอง รพ.'!B:B,0)),)</f>
        <v>119613</v>
      </c>
      <c r="AQ297" s="295">
        <f>IFERROR(INDEX('[3]5.งบทดลอง รพ.'!$AM:$AM,MATCH(F:F,'[3]5.งบทดลอง รพ.'!B:B,0)),)</f>
        <v>195530.35</v>
      </c>
      <c r="AR297" s="295">
        <f>IFERROR(INDEX('[3]5.งบทดลอง รพ.'!$AN:$AN,MATCH(F:F,'[3]5.งบทดลอง รพ.'!B:B,0)),)</f>
        <v>87348.07</v>
      </c>
      <c r="AS297" s="295">
        <f>IFERROR(INDEX('[3]5.งบทดลอง รพ.'!$AO:$AO,MATCH(F:F,'[3]5.งบทดลอง รพ.'!B:B,0)),)</f>
        <v>35039.58</v>
      </c>
      <c r="AT297" s="295">
        <f>IFERROR(INDEX('[3]5.งบทดลอง รพ.'!$AP:$AP,MATCH(F:F,'[3]5.งบทดลอง รพ.'!B:B,0)),)</f>
        <v>55550</v>
      </c>
      <c r="AU297" s="295">
        <f>IFERROR(INDEX('[3]5.งบทดลอง รพ.'!$AQ:$AQ,MATCH(F:F,'[3]5.งบทดลอง รพ.'!B:B,0)),)</f>
        <v>136900.17000000001</v>
      </c>
      <c r="AV297" s="295">
        <f>IFERROR(INDEX('[3]5.งบทดลอง รพ.'!$AR:$AR,MATCH(F:F,'[3]5.งบทดลอง รพ.'!B:B,0)),)</f>
        <v>127555</v>
      </c>
      <c r="AW297" s="295">
        <f>IFERROR(INDEX('[3]5.งบทดลอง รพ.'!$AS:$AS,MATCH(F:F,'[3]5.งบทดลอง รพ.'!B:B,0)),)</f>
        <v>5250</v>
      </c>
      <c r="AX297" s="295">
        <f>IFERROR(INDEX('[3]5.งบทดลอง รพ.'!$AT:$AT,MATCH(F:F,'[3]5.งบทดลอง รพ.'!B:B,0)),)</f>
        <v>92445</v>
      </c>
      <c r="AY297" s="295">
        <f>IFERROR(INDEX('[3]5.งบทดลอง รพ.'!$AU:$AU,MATCH(F:F,'[3]5.งบทดลอง รพ.'!B:B,0)),)</f>
        <v>4356.04</v>
      </c>
      <c r="AZ297" s="295">
        <f>IFERROR(INDEX('[3]5.งบทดลอง รพ.'!$AV:$AV,MATCH(F:F,'[3]5.งบทดลอง รพ.'!B:B,0)),)</f>
        <v>23300</v>
      </c>
      <c r="BA297" s="295">
        <f>IFERROR(INDEX('[3]5.งบทดลอง รพ.'!$AW:$AW,MATCH(F:F,'[3]5.งบทดลอง รพ.'!B:B,0)),)</f>
        <v>9830</v>
      </c>
      <c r="BB297" s="295">
        <f>IFERROR(INDEX('[3]5.งบทดลอง รพ.'!$AX:$AX,MATCH(F:F,'[3]5.งบทดลอง รพ.'!B:B,0)),)</f>
        <v>0</v>
      </c>
      <c r="BC297" s="295">
        <f>IFERROR(INDEX('[3]5.งบทดลอง รพ.'!$AY:$AY,MATCH(F:F,'[3]5.งบทดลอง รพ.'!B:B,0)),)</f>
        <v>191586.42</v>
      </c>
      <c r="BD297" s="295">
        <f>IFERROR(INDEX('[3]5.งบทดลอง รพ.'!$AZ:$AZ,MATCH(F:F,'[3]5.งบทดลอง รพ.'!B:B,0)),)</f>
        <v>33678.71</v>
      </c>
      <c r="BE297" s="295">
        <f>IFERROR(INDEX('[3]5.งบทดลอง รพ.'!$BA:$BA,MATCH(F:F,'[3]5.งบทดลอง รพ.'!B:B,0)),)</f>
        <v>29907.13</v>
      </c>
      <c r="BF297" s="295">
        <f>IFERROR(INDEX('[3]5.งบทดลอง รพ.'!$BB:$BB,MATCH(F:F,'[3]5.งบทดลอง รพ.'!B:B,0)),)</f>
        <v>17258.189999999999</v>
      </c>
      <c r="BG297" s="295">
        <f>IFERROR(INDEX('[3]5.งบทดลอง รพ.'!$BC:$BC,MATCH(F:F,'[3]5.งบทดลอง รพ.'!B:B,0)),)</f>
        <v>29752.23</v>
      </c>
      <c r="BH297" s="295">
        <f>IFERROR(INDEX('[3]5.งบทดลอง รพ.'!$BD:$BD,MATCH(F:F,'[3]5.งบทดลอง รพ.'!B:B,0)),)</f>
        <v>78778.48</v>
      </c>
      <c r="BI297" s="295">
        <f>IFERROR(INDEX('[3]5.งบทดลอง รพ.'!$BE:$BE,MATCH(F:F,'[3]5.งบทดลอง รพ.'!B:B,0)),)</f>
        <v>149485.47</v>
      </c>
      <c r="BJ297" s="295">
        <f>IFERROR(INDEX('[3]5.งบทดลอง รพ.'!$BF:$BF,MATCH(F:F,'[3]5.งบทดลอง รพ.'!B:B,0)),)</f>
        <v>0</v>
      </c>
      <c r="BK297" s="295">
        <f>IFERROR(INDEX('[3]5.งบทดลอง รพ.'!$BG:$BG,MATCH(F:F,'[3]5.งบทดลอง รพ.'!B:B,0)),)</f>
        <v>6500</v>
      </c>
      <c r="BL297" s="295">
        <f>IFERROR(INDEX('[3]5.งบทดลอง รพ.'!$BH:$BH,MATCH(F:F,'[3]5.งบทดลอง รพ.'!B:B,0)),)</f>
        <v>14700</v>
      </c>
      <c r="BM297" s="295">
        <f>IFERROR(INDEX('[3]5.งบทดลอง รพ.'!$BI:$BI,MATCH(F:F,'[3]5.งบทดลอง รพ.'!B:B,0)),)</f>
        <v>86493</v>
      </c>
      <c r="BN297" s="295">
        <f>IFERROR(INDEX('[3]5.งบทดลอง รพ.'!$BJ:$BJ,MATCH(F:F,'[3]5.งบทดลอง รพ.'!B:B,0)),)</f>
        <v>133641.1</v>
      </c>
      <c r="BO297" s="295">
        <f>IFERROR(INDEX('[3]5.งบทดลอง รพ.'!$BK:$BK,MATCH(F:F,'[3]5.งบทดลอง รพ.'!B:B,0)),)</f>
        <v>97795.199999999997</v>
      </c>
      <c r="BP297" s="295">
        <f>IFERROR(INDEX('[3]5.งบทดลอง รพ.'!$BL:$BL,MATCH(F:F,'[3]5.งบทดลอง รพ.'!B:B,0)),)</f>
        <v>47570</v>
      </c>
      <c r="BQ297" s="295">
        <f>IFERROR(INDEX('[3]5.งบทดลอง รพ.'!$BM:$BM,MATCH(F:F,'[3]5.งบทดลอง รพ.'!B:B,0)),)</f>
        <v>91933.4</v>
      </c>
      <c r="BR297" s="295">
        <f>IFERROR(INDEX('[3]5.งบทดลอง รพ.'!$BN:$BN,MATCH(F:F,'[3]5.งบทดลอง รพ.'!B:B,0)),)</f>
        <v>108314.55</v>
      </c>
      <c r="BS297" s="295">
        <f>IFERROR(INDEX('[3]5.งบทดลอง รพ.'!$BO:$BO,MATCH(F:F,'[3]5.งบทดลอง รพ.'!B:B,0)),)</f>
        <v>92848.22</v>
      </c>
      <c r="BT297" s="295">
        <f>IFERROR(INDEX('[3]5.งบทดลอง รพ.'!$BP:$BP,MATCH(F:F,'[3]5.งบทดลอง รพ.'!B:B,0)),)</f>
        <v>119134.2</v>
      </c>
      <c r="BU297" s="295">
        <f>IFERROR(INDEX('[3]5.งบทดลอง รพ.'!$BQ:$BQ,MATCH(F:F,'[3]5.งบทดลอง รพ.'!B:B,0)),)</f>
        <v>29463.23</v>
      </c>
      <c r="BV297" s="295">
        <f>IFERROR(INDEX('[3]5.งบทดลอง รพ.'!$BR:$BR,MATCH(F:F,'[3]5.งบทดลอง รพ.'!B:B,0)),)</f>
        <v>26417.14</v>
      </c>
      <c r="BW297" s="295">
        <f>IFERROR(INDEX('[3]5.งบทดลอง รพ.'!$BS:$BS,MATCH(F:F,'[3]5.งบทดลอง รพ.'!B:B,0)),)</f>
        <v>96049.1</v>
      </c>
      <c r="BX297" s="295">
        <f>IFERROR(INDEX('[3]5.งบทดลอง รพ.'!$BT:$BT,MATCH(F:F,'[3]5.งบทดลอง รพ.'!B:B,0)),)</f>
        <v>80902.539999999994</v>
      </c>
      <c r="BY297" s="295">
        <f>IFERROR(INDEX('[3]5.งบทดลอง รพ.'!$BU:$BU,MATCH(F:F,'[3]5.งบทดลอง รพ.'!B:B,0)),)</f>
        <v>36100</v>
      </c>
      <c r="BZ297" s="295">
        <f>IFERROR(INDEX('[3]5.งบทดลอง รพ.'!$BV:$BV,MATCH(F:F,'[3]5.งบทดลอง รพ.'!B:B,0)),)</f>
        <v>28054.34</v>
      </c>
      <c r="CA297" s="295">
        <f>IFERROR(INDEX('[3]5.งบทดลอง รพ.'!$BW:$BW,MATCH(F:F,'[3]5.งบทดลอง รพ.'!B:B,0)),)</f>
        <v>54600.54</v>
      </c>
      <c r="CB297" s="295">
        <f>IFERROR(INDEX('[3]5.งบทดลอง รพ.'!$BX:$BX,MATCH(F:F,'[3]5.งบทดลอง รพ.'!B:B,0)),)</f>
        <v>28613.599999999999</v>
      </c>
      <c r="CC297" s="506">
        <f t="shared" si="47"/>
        <v>4528306.6899999995</v>
      </c>
    </row>
    <row r="298" spans="1:81" s="308" customFormat="1">
      <c r="A298" s="307" t="s">
        <v>765</v>
      </c>
      <c r="B298" s="292" t="s">
        <v>47</v>
      </c>
      <c r="C298" s="293" t="s">
        <v>48</v>
      </c>
      <c r="D298" s="294">
        <v>51120</v>
      </c>
      <c r="E298" s="300" t="s">
        <v>944</v>
      </c>
      <c r="F298" s="504" t="s">
        <v>957</v>
      </c>
      <c r="G298" s="505" t="s">
        <v>958</v>
      </c>
      <c r="H298" s="295">
        <f>IFERROR(INDEX('[3]5.งบทดลอง รพ.'!$D:$D,MATCH(F:F,'[3]5.งบทดลอง รพ.'!B:B,0)),)</f>
        <v>0</v>
      </c>
      <c r="I298" s="295">
        <f>IFERROR(INDEX('[3]5.งบทดลอง รพ.'!$E:$E,MATCH(F:F,'[3]5.งบทดลอง รพ.'!B:B,0)),)</f>
        <v>4850</v>
      </c>
      <c r="J298" s="295">
        <f>IFERROR(INDEX('[3]5.งบทดลอง รพ.'!$F:$F,MATCH(F:F,'[3]5.งบทดลอง รพ.'!B:B,0)),)</f>
        <v>117769.55</v>
      </c>
      <c r="K298" s="295">
        <f>IFERROR(INDEX('[3]5.งบทดลอง รพ.'!$G:$G,MATCH(F:F,'[3]5.งบทดลอง รพ.'!B:B,0)),)</f>
        <v>0</v>
      </c>
      <c r="L298" s="295">
        <f>IFERROR(INDEX('[3]5.งบทดลอง รพ.'!$H:$H,MATCH(F:F,'[3]5.งบทดลอง รพ.'!B:B,0)),)</f>
        <v>0</v>
      </c>
      <c r="M298" s="295">
        <f>IFERROR(INDEX('[3]5.งบทดลอง รพ.'!$I:$I,MATCH(F:F,'[3]5.งบทดลอง รพ.'!B:B,0)),)</f>
        <v>0</v>
      </c>
      <c r="N298" s="295">
        <f>IFERROR(INDEX('[3]5.งบทดลอง รพ.'!$J:$J,MATCH(F:F,'[3]5.งบทดลอง รพ.'!B:B,0)),)</f>
        <v>0</v>
      </c>
      <c r="O298" s="295">
        <f>IFERROR(INDEX('[3]5.งบทดลอง รพ.'!$K:$K,MATCH(F:F,'[3]5.งบทดลอง รพ.'!B:B,0)),)</f>
        <v>0</v>
      </c>
      <c r="P298" s="295">
        <f>IFERROR(INDEX('[3]5.งบทดลอง รพ.'!$L:$L,MATCH(F:F,'[3]5.งบทดลอง รพ.'!B:B,0)),)</f>
        <v>0</v>
      </c>
      <c r="Q298" s="295">
        <f>IFERROR(INDEX('[3]5.งบทดลอง รพ.'!$M:$M,MATCH(F:F,'[3]5.งบทดลอง รพ.'!B:B,0)),)</f>
        <v>178283.4</v>
      </c>
      <c r="R298" s="295">
        <f>IFERROR(INDEX('[3]5.งบทดลอง รพ.'!$N:$N,MATCH(F:F,'[3]5.งบทดลอง รพ.'!B:B,0)),)</f>
        <v>5350</v>
      </c>
      <c r="S298" s="295">
        <f>IFERROR(INDEX('[3]5.งบทดลอง รพ.'!$O:$O,MATCH(F:F,'[3]5.งบทดลอง รพ.'!B:B,0)),)</f>
        <v>0</v>
      </c>
      <c r="T298" s="295">
        <f>IFERROR(INDEX('[3]5.งบทดลอง รพ.'!$P:$P,MATCH(F:F,'[3]5.งบทดลอง รพ.'!B:B,0)),)</f>
        <v>27285</v>
      </c>
      <c r="U298" s="295">
        <f>IFERROR(INDEX('[3]5.งบทดลอง รพ.'!$Q:$Q,MATCH(F:F,'[3]5.งบทดลอง รพ.'!B:B,0)),)</f>
        <v>0</v>
      </c>
      <c r="V298" s="295">
        <f>IFERROR(INDEX('[3]5.งบทดลอง รพ.'!$R:$R,MATCH(F:F,'[3]5.งบทดลอง รพ.'!B:B,0)),)</f>
        <v>0</v>
      </c>
      <c r="W298" s="295">
        <f>IFERROR(INDEX('[3]5.งบทดลอง รพ.'!$S:$S,MATCH(F:F,'[3]5.งบทดลอง รพ.'!B:B,0)),)</f>
        <v>0</v>
      </c>
      <c r="X298" s="295">
        <f>IFERROR(INDEX('[3]5.งบทดลอง รพ.'!$T:$T,MATCH(F:F,'[3]5.งบทดลอง รพ.'!B:B,0)),)</f>
        <v>0</v>
      </c>
      <c r="Y298" s="295">
        <f>IFERROR(INDEX('[3]5.งบทดลอง รพ.'!$U:$U,MATCH(F:F,'[3]5.งบทดลอง รพ.'!B:B,0)),)</f>
        <v>0</v>
      </c>
      <c r="Z298" s="295">
        <f>IFERROR(INDEX('[3]5.งบทดลอง รพ.'!$V:$V,MATCH(F:F,'[3]5.งบทดลอง รพ.'!B:B,0)),)</f>
        <v>0</v>
      </c>
      <c r="AA298" s="295">
        <f>IFERROR(INDEX('[3]5.งบทดลอง รพ.'!$W:$W,MATCH(F:F,'[3]5.งบทดลอง รพ.'!B:B,0)),)</f>
        <v>55763.05</v>
      </c>
      <c r="AB298" s="295">
        <f>IFERROR(INDEX('[3]5.งบทดลอง รพ.'!$X:$X,MATCH(F:F,'[3]5.งบทดลอง รพ.'!B:B,0)),)</f>
        <v>83353</v>
      </c>
      <c r="AC298" s="295">
        <f>IFERROR(INDEX('[3]5.งบทดลอง รพ.'!$Y:$Y,MATCH(F:F,'[3]5.งบทดลอง รพ.'!B:B,0)),)</f>
        <v>0</v>
      </c>
      <c r="AD298" s="295">
        <f>IFERROR(INDEX('[3]5.งบทดลอง รพ.'!$Z:$Z,MATCH(F:F,'[3]5.งบทดลอง รพ.'!B:B,0)),)</f>
        <v>41944</v>
      </c>
      <c r="AE298" s="295">
        <f>IFERROR(INDEX('[3]5.งบทดลอง รพ.'!$AA:$AA,MATCH(F:F,'[3]5.งบทดลอง รพ.'!B:B,0)),)</f>
        <v>0</v>
      </c>
      <c r="AF298" s="295">
        <f>IFERROR(INDEX('[3]5.งบทดลอง รพ.'!$AB:$AB,MATCH(F:F,'[3]5.งบทดลอง รพ.'!B:B,0)),)</f>
        <v>0</v>
      </c>
      <c r="AG298" s="295">
        <f>IFERROR(INDEX('[3]5.งบทดลอง รพ.'!$AC:$AC,MATCH(F:F,'[3]5.งบทดลอง รพ.'!B:B,0)),)</f>
        <v>0</v>
      </c>
      <c r="AH298" s="295">
        <f>IFERROR(INDEX('[3]5.งบทดลอง รพ.'!$AD:$AD,MATCH(F:F,'[3]5.งบทดลอง รพ.'!B:B,0)),)</f>
        <v>10165</v>
      </c>
      <c r="AI298" s="295">
        <f>IFERROR(INDEX('[3]5.งบทดลอง รพ.'!$AE:$AE,MATCH(F:F,'[3]5.งบทดลอง รพ.'!B:B,0)),)</f>
        <v>0</v>
      </c>
      <c r="AJ298" s="295">
        <f>IFERROR(INDEX('[3]5.งบทดลอง รพ.'!$AF:$AF,MATCH(F:F,'[3]5.งบทดลอง รพ.'!B:B,0)),)</f>
        <v>0</v>
      </c>
      <c r="AK298" s="295">
        <f>IFERROR(INDEX('[3]5.งบทดลอง รพ.'!$AG:$AG,MATCH(F:F,'[3]5.งบทดลอง รพ.'!B:B,0)),)</f>
        <v>0</v>
      </c>
      <c r="AL298" s="295">
        <f>IFERROR(INDEX('[3]5.งบทดลอง รพ.'!$AH:$AH,MATCH(F:F,'[3]5.งบทดลอง รพ.'!B:B,0)),)</f>
        <v>0</v>
      </c>
      <c r="AM298" s="295">
        <f>IFERROR(INDEX('[3]5.งบทดลอง รพ.'!$AI:$AI,MATCH(F:F,'[3]5.งบทดลอง รพ.'!B:B,0)),)</f>
        <v>0</v>
      </c>
      <c r="AN298" s="295">
        <f>IFERROR(INDEX('[3]5.งบทดลอง รพ.'!$AJ:$AJ,MATCH(F:F,'[3]5.งบทดลอง รพ.'!B:B,0)),)</f>
        <v>4840</v>
      </c>
      <c r="AO298" s="295">
        <f>IFERROR(INDEX('[3]5.งบทดลอง รพ.'!$AK:$AK,MATCH(F:F,'[3]5.งบทดลอง รพ.'!B:B,0)),)</f>
        <v>22400</v>
      </c>
      <c r="AP298" s="295">
        <f>IFERROR(INDEX('[3]5.งบทดลอง รพ.'!$AL:$AL,MATCH(F:F,'[3]5.งบทดลอง รพ.'!B:B,0)),)</f>
        <v>0</v>
      </c>
      <c r="AQ298" s="295">
        <f>IFERROR(INDEX('[3]5.งบทดลอง รพ.'!$AM:$AM,MATCH(F:F,'[3]5.งบทดลอง รพ.'!B:B,0)),)</f>
        <v>0</v>
      </c>
      <c r="AR298" s="295">
        <f>IFERROR(INDEX('[3]5.งบทดลอง รพ.'!$AN:$AN,MATCH(F:F,'[3]5.งบทดลอง รพ.'!B:B,0)),)</f>
        <v>0</v>
      </c>
      <c r="AS298" s="295">
        <f>IFERROR(INDEX('[3]5.งบทดลอง รพ.'!$AO:$AO,MATCH(F:F,'[3]5.งบทดลอง รพ.'!B:B,0)),)</f>
        <v>0</v>
      </c>
      <c r="AT298" s="295">
        <f>IFERROR(INDEX('[3]5.งบทดลอง รพ.'!$AP:$AP,MATCH(F:F,'[3]5.งบทดลอง รพ.'!B:B,0)),)</f>
        <v>0</v>
      </c>
      <c r="AU298" s="295">
        <f>IFERROR(INDEX('[3]5.งบทดลอง รพ.'!$AQ:$AQ,MATCH(F:F,'[3]5.งบทดลอง รพ.'!B:B,0)),)</f>
        <v>0</v>
      </c>
      <c r="AV298" s="295">
        <f>IFERROR(INDEX('[3]5.งบทดลอง รพ.'!$AR:$AR,MATCH(F:F,'[3]5.งบทดลอง รพ.'!B:B,0)),)</f>
        <v>0</v>
      </c>
      <c r="AW298" s="295">
        <f>IFERROR(INDEX('[3]5.งบทดลอง รพ.'!$AS:$AS,MATCH(F:F,'[3]5.งบทดลอง รพ.'!B:B,0)),)</f>
        <v>0</v>
      </c>
      <c r="AX298" s="295">
        <f>IFERROR(INDEX('[3]5.งบทดลอง รพ.'!$AT:$AT,MATCH(F:F,'[3]5.งบทดลอง รพ.'!B:B,0)),)</f>
        <v>0</v>
      </c>
      <c r="AY298" s="295">
        <f>IFERROR(INDEX('[3]5.งบทดลอง รพ.'!$AU:$AU,MATCH(F:F,'[3]5.งบทดลอง รพ.'!B:B,0)),)</f>
        <v>0</v>
      </c>
      <c r="AZ298" s="295">
        <f>IFERROR(INDEX('[3]5.งบทดลอง รพ.'!$AV:$AV,MATCH(F:F,'[3]5.งบทดลอง รพ.'!B:B,0)),)</f>
        <v>34240</v>
      </c>
      <c r="BA298" s="295">
        <f>IFERROR(INDEX('[3]5.งบทดลอง รพ.'!$AW:$AW,MATCH(F:F,'[3]5.งบทดลอง รพ.'!B:B,0)),)</f>
        <v>0</v>
      </c>
      <c r="BB298" s="295">
        <f>IFERROR(INDEX('[3]5.งบทดลอง รพ.'!$AX:$AX,MATCH(F:F,'[3]5.งบทดลอง รพ.'!B:B,0)),)</f>
        <v>0</v>
      </c>
      <c r="BC298" s="295">
        <f>IFERROR(INDEX('[3]5.งบทดลอง รพ.'!$AY:$AY,MATCH(F:F,'[3]5.งบทดลอง รพ.'!B:B,0)),)</f>
        <v>0</v>
      </c>
      <c r="BD298" s="295">
        <f>IFERROR(INDEX('[3]5.งบทดลอง รพ.'!$AZ:$AZ,MATCH(F:F,'[3]5.งบทดลอง รพ.'!B:B,0)),)</f>
        <v>0</v>
      </c>
      <c r="BE298" s="295">
        <f>IFERROR(INDEX('[3]5.งบทดลอง รพ.'!$BA:$BA,MATCH(F:F,'[3]5.งบทดลอง รพ.'!B:B,0)),)</f>
        <v>0</v>
      </c>
      <c r="BF298" s="295">
        <f>IFERROR(INDEX('[3]5.งบทดลอง รพ.'!$BB:$BB,MATCH(F:F,'[3]5.งบทดลอง รพ.'!B:B,0)),)</f>
        <v>0</v>
      </c>
      <c r="BG298" s="295">
        <f>IFERROR(INDEX('[3]5.งบทดลอง รพ.'!$BC:$BC,MATCH(F:F,'[3]5.งบทดลอง รพ.'!B:B,0)),)</f>
        <v>9200</v>
      </c>
      <c r="BH298" s="295">
        <f>IFERROR(INDEX('[3]5.งบทดลอง รพ.'!$BD:$BD,MATCH(F:F,'[3]5.งบทดลอง รพ.'!B:B,0)),)</f>
        <v>0</v>
      </c>
      <c r="BI298" s="295">
        <f>IFERROR(INDEX('[3]5.งบทดลอง รพ.'!$BE:$BE,MATCH(F:F,'[3]5.งบทดลอง รพ.'!B:B,0)),)</f>
        <v>0</v>
      </c>
      <c r="BJ298" s="295">
        <f>IFERROR(INDEX('[3]5.งบทดลอง รพ.'!$BF:$BF,MATCH(F:F,'[3]5.งบทดลอง รพ.'!B:B,0)),)</f>
        <v>0</v>
      </c>
      <c r="BK298" s="295">
        <f>IFERROR(INDEX('[3]5.งบทดลอง รพ.'!$BG:$BG,MATCH(F:F,'[3]5.งบทดลอง รพ.'!B:B,0)),)</f>
        <v>1161.1199999999999</v>
      </c>
      <c r="BL298" s="295">
        <f>IFERROR(INDEX('[3]5.งบทดลอง รพ.'!$BH:$BH,MATCH(F:F,'[3]5.งบทดลอง รพ.'!B:B,0)),)</f>
        <v>0</v>
      </c>
      <c r="BM298" s="295">
        <f>IFERROR(INDEX('[3]5.งบทดลอง รพ.'!$BI:$BI,MATCH(F:F,'[3]5.งบทดลอง รพ.'!B:B,0)),)</f>
        <v>0</v>
      </c>
      <c r="BN298" s="295">
        <f>IFERROR(INDEX('[3]5.งบทดลอง รพ.'!$BJ:$BJ,MATCH(F:F,'[3]5.งบทดลอง รพ.'!B:B,0)),)</f>
        <v>0</v>
      </c>
      <c r="BO298" s="295">
        <f>IFERROR(INDEX('[3]5.งบทดลอง รพ.'!$BK:$BK,MATCH(F:F,'[3]5.งบทดลอง รพ.'!B:B,0)),)</f>
        <v>0</v>
      </c>
      <c r="BP298" s="295">
        <f>IFERROR(INDEX('[3]5.งบทดลอง รพ.'!$BL:$BL,MATCH(F:F,'[3]5.งบทดลอง รพ.'!B:B,0)),)</f>
        <v>35450</v>
      </c>
      <c r="BQ298" s="295">
        <f>IFERROR(INDEX('[3]5.งบทดลอง รพ.'!$BM:$BM,MATCH(F:F,'[3]5.งบทดลอง รพ.'!B:B,0)),)</f>
        <v>0</v>
      </c>
      <c r="BR298" s="295">
        <f>IFERROR(INDEX('[3]5.งบทดลอง รพ.'!$BN:$BN,MATCH(F:F,'[3]5.งบทดลอง รพ.'!B:B,0)),)</f>
        <v>1513.08</v>
      </c>
      <c r="BS298" s="295">
        <f>IFERROR(INDEX('[3]5.งบทดลอง รพ.'!$BO:$BO,MATCH(F:F,'[3]5.งบทดลอง รพ.'!B:B,0)),)</f>
        <v>0</v>
      </c>
      <c r="BT298" s="295">
        <f>IFERROR(INDEX('[3]5.งบทดลอง รพ.'!$BP:$BP,MATCH(F:F,'[3]5.งบทดลอง รพ.'!B:B,0)),)</f>
        <v>2118.6</v>
      </c>
      <c r="BU298" s="295">
        <f>IFERROR(INDEX('[3]5.งบทดลอง รพ.'!$BQ:$BQ,MATCH(F:F,'[3]5.งบทดลอง รพ.'!B:B,0)),)</f>
        <v>3210</v>
      </c>
      <c r="BV298" s="295">
        <f>IFERROR(INDEX('[3]5.งบทดลอง รพ.'!$BR:$BR,MATCH(F:F,'[3]5.งบทดลอง รพ.'!B:B,0)),)</f>
        <v>0</v>
      </c>
      <c r="BW298" s="295">
        <f>IFERROR(INDEX('[3]5.งบทดลอง รพ.'!$BS:$BS,MATCH(F:F,'[3]5.งบทดลอง รพ.'!B:B,0)),)</f>
        <v>850</v>
      </c>
      <c r="BX298" s="295">
        <f>IFERROR(INDEX('[3]5.งบทดลอง รพ.'!$BT:$BT,MATCH(F:F,'[3]5.งบทดลอง รพ.'!B:B,0)),)</f>
        <v>61525</v>
      </c>
      <c r="BY298" s="295">
        <f>IFERROR(INDEX('[3]5.งบทดลอง รพ.'!$BU:$BU,MATCH(F:F,'[3]5.งบทดลอง รพ.'!B:B,0)),)</f>
        <v>0</v>
      </c>
      <c r="BZ298" s="295">
        <f>IFERROR(INDEX('[3]5.งบทดลอง รพ.'!$BV:$BV,MATCH(F:F,'[3]5.งบทดลอง รพ.'!B:B,0)),)</f>
        <v>20582.38</v>
      </c>
      <c r="CA298" s="295">
        <f>IFERROR(INDEX('[3]5.งบทดลอง รพ.'!$BW:$BW,MATCH(F:F,'[3]5.งบทดลอง รพ.'!B:B,0)),)</f>
        <v>0</v>
      </c>
      <c r="CB298" s="295">
        <f>IFERROR(INDEX('[3]5.งบทดลอง รพ.'!$BX:$BX,MATCH(F:F,'[3]5.งบทดลอง รพ.'!B:B,0)),)</f>
        <v>0</v>
      </c>
      <c r="CC298" s="506">
        <f t="shared" si="47"/>
        <v>721853.17999999993</v>
      </c>
    </row>
    <row r="299" spans="1:81" s="308" customFormat="1">
      <c r="A299" s="307" t="s">
        <v>765</v>
      </c>
      <c r="B299" s="292" t="s">
        <v>47</v>
      </c>
      <c r="C299" s="293" t="s">
        <v>48</v>
      </c>
      <c r="D299" s="294">
        <v>51120</v>
      </c>
      <c r="E299" s="300" t="s">
        <v>944</v>
      </c>
      <c r="F299" s="504" t="s">
        <v>959</v>
      </c>
      <c r="G299" s="505" t="s">
        <v>960</v>
      </c>
      <c r="H299" s="295">
        <f>IFERROR(INDEX('[3]5.งบทดลอง รพ.'!$D:$D,MATCH(F:F,'[3]5.งบทดลอง รพ.'!B:B,0)),)</f>
        <v>0</v>
      </c>
      <c r="I299" s="295">
        <f>IFERROR(INDEX('[3]5.งบทดลอง รพ.'!$E:$E,MATCH(F:F,'[3]5.งบทดลอง รพ.'!B:B,0)),)</f>
        <v>0</v>
      </c>
      <c r="J299" s="295">
        <f>IFERROR(INDEX('[3]5.งบทดลอง รพ.'!$F:$F,MATCH(F:F,'[3]5.งบทดลอง รพ.'!B:B,0)),)</f>
        <v>0</v>
      </c>
      <c r="K299" s="295">
        <f>IFERROR(INDEX('[3]5.งบทดลอง รพ.'!$G:$G,MATCH(F:F,'[3]5.งบทดลอง รพ.'!B:B,0)),)</f>
        <v>0</v>
      </c>
      <c r="L299" s="295">
        <f>IFERROR(INDEX('[3]5.งบทดลอง รพ.'!$H:$H,MATCH(F:F,'[3]5.งบทดลอง รพ.'!B:B,0)),)</f>
        <v>0</v>
      </c>
      <c r="M299" s="295">
        <f>IFERROR(INDEX('[3]5.งบทดลอง รพ.'!$I:$I,MATCH(F:F,'[3]5.งบทดลอง รพ.'!B:B,0)),)</f>
        <v>0</v>
      </c>
      <c r="N299" s="295">
        <f>IFERROR(INDEX('[3]5.งบทดลอง รพ.'!$J:$J,MATCH(F:F,'[3]5.งบทดลอง รพ.'!B:B,0)),)</f>
        <v>0</v>
      </c>
      <c r="O299" s="295">
        <f>IFERROR(INDEX('[3]5.งบทดลอง รพ.'!$K:$K,MATCH(F:F,'[3]5.งบทดลอง รพ.'!B:B,0)),)</f>
        <v>0</v>
      </c>
      <c r="P299" s="295">
        <f>IFERROR(INDEX('[3]5.งบทดลอง รพ.'!$L:$L,MATCH(F:F,'[3]5.งบทดลอง รพ.'!B:B,0)),)</f>
        <v>0</v>
      </c>
      <c r="Q299" s="295">
        <f>IFERROR(INDEX('[3]5.งบทดลอง รพ.'!$M:$M,MATCH(F:F,'[3]5.งบทดลอง รพ.'!B:B,0)),)</f>
        <v>0</v>
      </c>
      <c r="R299" s="295">
        <f>IFERROR(INDEX('[3]5.งบทดลอง รพ.'!$N:$N,MATCH(F:F,'[3]5.งบทดลอง รพ.'!B:B,0)),)</f>
        <v>0</v>
      </c>
      <c r="S299" s="295">
        <f>IFERROR(INDEX('[3]5.งบทดลอง รพ.'!$O:$O,MATCH(F:F,'[3]5.งบทดลอง รพ.'!B:B,0)),)</f>
        <v>0</v>
      </c>
      <c r="T299" s="295">
        <f>IFERROR(INDEX('[3]5.งบทดลอง รพ.'!$P:$P,MATCH(F:F,'[3]5.งบทดลอง รพ.'!B:B,0)),)</f>
        <v>0</v>
      </c>
      <c r="U299" s="295">
        <f>IFERROR(INDEX('[3]5.งบทดลอง รพ.'!$Q:$Q,MATCH(F:F,'[3]5.งบทดลอง รพ.'!B:B,0)),)</f>
        <v>0</v>
      </c>
      <c r="V299" s="295">
        <f>IFERROR(INDEX('[3]5.งบทดลอง รพ.'!$R:$R,MATCH(F:F,'[3]5.งบทดลอง รพ.'!B:B,0)),)</f>
        <v>0</v>
      </c>
      <c r="W299" s="295">
        <f>IFERROR(INDEX('[3]5.งบทดลอง รพ.'!$S:$S,MATCH(F:F,'[3]5.งบทดลอง รพ.'!B:B,0)),)</f>
        <v>0</v>
      </c>
      <c r="X299" s="295">
        <f>IFERROR(INDEX('[3]5.งบทดลอง รพ.'!$T:$T,MATCH(F:F,'[3]5.งบทดลอง รพ.'!B:B,0)),)</f>
        <v>0</v>
      </c>
      <c r="Y299" s="295">
        <f>IFERROR(INDEX('[3]5.งบทดลอง รพ.'!$U:$U,MATCH(F:F,'[3]5.งบทดลอง รพ.'!B:B,0)),)</f>
        <v>0</v>
      </c>
      <c r="Z299" s="295">
        <f>IFERROR(INDEX('[3]5.งบทดลอง รพ.'!$V:$V,MATCH(F:F,'[3]5.งบทดลอง รพ.'!B:B,0)),)</f>
        <v>0</v>
      </c>
      <c r="AA299" s="295">
        <f>IFERROR(INDEX('[3]5.งบทดลอง รพ.'!$W:$W,MATCH(F:F,'[3]5.งบทดลอง รพ.'!B:B,0)),)</f>
        <v>0</v>
      </c>
      <c r="AB299" s="295">
        <f>IFERROR(INDEX('[3]5.งบทดลอง รพ.'!$X:$X,MATCH(F:F,'[3]5.งบทดลอง รพ.'!B:B,0)),)</f>
        <v>0</v>
      </c>
      <c r="AC299" s="295">
        <f>IFERROR(INDEX('[3]5.งบทดลอง รพ.'!$Y:$Y,MATCH(F:F,'[3]5.งบทดลอง รพ.'!B:B,0)),)</f>
        <v>0</v>
      </c>
      <c r="AD299" s="295">
        <f>IFERROR(INDEX('[3]5.งบทดลอง รพ.'!$Z:$Z,MATCH(F:F,'[3]5.งบทดลอง รพ.'!B:B,0)),)</f>
        <v>0</v>
      </c>
      <c r="AE299" s="295">
        <f>IFERROR(INDEX('[3]5.งบทดลอง รพ.'!$AA:$AA,MATCH(F:F,'[3]5.งบทดลอง รพ.'!B:B,0)),)</f>
        <v>0</v>
      </c>
      <c r="AF299" s="295">
        <f>IFERROR(INDEX('[3]5.งบทดลอง รพ.'!$AB:$AB,MATCH(F:F,'[3]5.งบทดลอง รพ.'!B:B,0)),)</f>
        <v>0</v>
      </c>
      <c r="AG299" s="295">
        <f>IFERROR(INDEX('[3]5.งบทดลอง รพ.'!$AC:$AC,MATCH(F:F,'[3]5.งบทดลอง รพ.'!B:B,0)),)</f>
        <v>0</v>
      </c>
      <c r="AH299" s="295">
        <f>IFERROR(INDEX('[3]5.งบทดลอง รพ.'!$AD:$AD,MATCH(F:F,'[3]5.งบทดลอง รพ.'!B:B,0)),)</f>
        <v>0</v>
      </c>
      <c r="AI299" s="295">
        <f>IFERROR(INDEX('[3]5.งบทดลอง รพ.'!$AE:$AE,MATCH(F:F,'[3]5.งบทดลอง รพ.'!B:B,0)),)</f>
        <v>0</v>
      </c>
      <c r="AJ299" s="295">
        <f>IFERROR(INDEX('[3]5.งบทดลอง รพ.'!$AF:$AF,MATCH(F:F,'[3]5.งบทดลอง รพ.'!B:B,0)),)</f>
        <v>0</v>
      </c>
      <c r="AK299" s="295">
        <f>IFERROR(INDEX('[3]5.งบทดลอง รพ.'!$AG:$AG,MATCH(F:F,'[3]5.งบทดลอง รพ.'!B:B,0)),)</f>
        <v>0</v>
      </c>
      <c r="AL299" s="295">
        <f>IFERROR(INDEX('[3]5.งบทดลอง รพ.'!$AH:$AH,MATCH(F:F,'[3]5.งบทดลอง รพ.'!B:B,0)),)</f>
        <v>0</v>
      </c>
      <c r="AM299" s="295">
        <f>IFERROR(INDEX('[3]5.งบทดลอง รพ.'!$AI:$AI,MATCH(F:F,'[3]5.งบทดลอง รพ.'!B:B,0)),)</f>
        <v>0</v>
      </c>
      <c r="AN299" s="295">
        <f>IFERROR(INDEX('[3]5.งบทดลอง รพ.'!$AJ:$AJ,MATCH(F:F,'[3]5.งบทดลอง รพ.'!B:B,0)),)</f>
        <v>0</v>
      </c>
      <c r="AO299" s="295">
        <f>IFERROR(INDEX('[3]5.งบทดลอง รพ.'!$AK:$AK,MATCH(F:F,'[3]5.งบทดลอง รพ.'!B:B,0)),)</f>
        <v>2200</v>
      </c>
      <c r="AP299" s="295">
        <f>IFERROR(INDEX('[3]5.งบทดลอง รพ.'!$AL:$AL,MATCH(F:F,'[3]5.งบทดลอง รพ.'!B:B,0)),)</f>
        <v>0</v>
      </c>
      <c r="AQ299" s="295">
        <f>IFERROR(INDEX('[3]5.งบทดลอง รพ.'!$AM:$AM,MATCH(F:F,'[3]5.งบทดลอง รพ.'!B:B,0)),)</f>
        <v>0</v>
      </c>
      <c r="AR299" s="295">
        <f>IFERROR(INDEX('[3]5.งบทดลอง รพ.'!$AN:$AN,MATCH(F:F,'[3]5.งบทดลอง รพ.'!B:B,0)),)</f>
        <v>0</v>
      </c>
      <c r="AS299" s="295">
        <f>IFERROR(INDEX('[3]5.งบทดลอง รพ.'!$AO:$AO,MATCH(F:F,'[3]5.งบทดลอง รพ.'!B:B,0)),)</f>
        <v>3650</v>
      </c>
      <c r="AT299" s="295">
        <f>IFERROR(INDEX('[3]5.งบทดลอง รพ.'!$AP:$AP,MATCH(F:F,'[3]5.งบทดลอง รพ.'!B:B,0)),)</f>
        <v>0</v>
      </c>
      <c r="AU299" s="295">
        <f>IFERROR(INDEX('[3]5.งบทดลอง รพ.'!$AQ:$AQ,MATCH(F:F,'[3]5.งบทดลอง รพ.'!B:B,0)),)</f>
        <v>1800</v>
      </c>
      <c r="AV299" s="295">
        <f>IFERROR(INDEX('[3]5.งบทดลอง รพ.'!$AR:$AR,MATCH(F:F,'[3]5.งบทดลอง รพ.'!B:B,0)),)</f>
        <v>0</v>
      </c>
      <c r="AW299" s="295">
        <f>IFERROR(INDEX('[3]5.งบทดลอง รพ.'!$AS:$AS,MATCH(F:F,'[3]5.งบทดลอง รพ.'!B:B,0)),)</f>
        <v>0</v>
      </c>
      <c r="AX299" s="295">
        <f>IFERROR(INDEX('[3]5.งบทดลอง รพ.'!$AT:$AT,MATCH(F:F,'[3]5.งบทดลอง รพ.'!B:B,0)),)</f>
        <v>0</v>
      </c>
      <c r="AY299" s="295">
        <f>IFERROR(INDEX('[3]5.งบทดลอง รพ.'!$AU:$AU,MATCH(F:F,'[3]5.งบทดลอง รพ.'!B:B,0)),)</f>
        <v>0</v>
      </c>
      <c r="AZ299" s="295">
        <f>IFERROR(INDEX('[3]5.งบทดลอง รพ.'!$AV:$AV,MATCH(F:F,'[3]5.งบทดลอง รพ.'!B:B,0)),)</f>
        <v>0</v>
      </c>
      <c r="BA299" s="295">
        <f>IFERROR(INDEX('[3]5.งบทดลอง รพ.'!$AW:$AW,MATCH(F:F,'[3]5.งบทดลอง รพ.'!B:B,0)),)</f>
        <v>0</v>
      </c>
      <c r="BB299" s="295">
        <f>IFERROR(INDEX('[3]5.งบทดลอง รพ.'!$AX:$AX,MATCH(F:F,'[3]5.งบทดลอง รพ.'!B:B,0)),)</f>
        <v>0</v>
      </c>
      <c r="BC299" s="295">
        <f>IFERROR(INDEX('[3]5.งบทดลอง รพ.'!$AY:$AY,MATCH(F:F,'[3]5.งบทดลอง รพ.'!B:B,0)),)</f>
        <v>0</v>
      </c>
      <c r="BD299" s="295">
        <f>IFERROR(INDEX('[3]5.งบทดลอง รพ.'!$AZ:$AZ,MATCH(F:F,'[3]5.งบทดลอง รพ.'!B:B,0)),)</f>
        <v>0</v>
      </c>
      <c r="BE299" s="295">
        <f>IFERROR(INDEX('[3]5.งบทดลอง รพ.'!$BA:$BA,MATCH(F:F,'[3]5.งบทดลอง รพ.'!B:B,0)),)</f>
        <v>0</v>
      </c>
      <c r="BF299" s="295">
        <f>IFERROR(INDEX('[3]5.งบทดลอง รพ.'!$BB:$BB,MATCH(F:F,'[3]5.งบทดลอง รพ.'!B:B,0)),)</f>
        <v>0</v>
      </c>
      <c r="BG299" s="295">
        <f>IFERROR(INDEX('[3]5.งบทดลอง รพ.'!$BC:$BC,MATCH(F:F,'[3]5.งบทดลอง รพ.'!B:B,0)),)</f>
        <v>0</v>
      </c>
      <c r="BH299" s="295">
        <f>IFERROR(INDEX('[3]5.งบทดลอง รพ.'!$BD:$BD,MATCH(F:F,'[3]5.งบทดลอง รพ.'!B:B,0)),)</f>
        <v>0</v>
      </c>
      <c r="BI299" s="295">
        <f>IFERROR(INDEX('[3]5.งบทดลอง รพ.'!$BE:$BE,MATCH(F:F,'[3]5.งบทดลอง รพ.'!B:B,0)),)</f>
        <v>0</v>
      </c>
      <c r="BJ299" s="295">
        <f>IFERROR(INDEX('[3]5.งบทดลอง รพ.'!$BF:$BF,MATCH(F:F,'[3]5.งบทดลอง รพ.'!B:B,0)),)</f>
        <v>0</v>
      </c>
      <c r="BK299" s="295">
        <f>IFERROR(INDEX('[3]5.งบทดลอง รพ.'!$BG:$BG,MATCH(F:F,'[3]5.งบทดลอง รพ.'!B:B,0)),)</f>
        <v>0</v>
      </c>
      <c r="BL299" s="295">
        <f>IFERROR(INDEX('[3]5.งบทดลอง รพ.'!$BH:$BH,MATCH(F:F,'[3]5.งบทดลอง รพ.'!B:B,0)),)</f>
        <v>0</v>
      </c>
      <c r="BM299" s="295">
        <f>IFERROR(INDEX('[3]5.งบทดลอง รพ.'!$BI:$BI,MATCH(F:F,'[3]5.งบทดลอง รพ.'!B:B,0)),)</f>
        <v>0</v>
      </c>
      <c r="BN299" s="295">
        <f>IFERROR(INDEX('[3]5.งบทดลอง รพ.'!$BJ:$BJ,MATCH(F:F,'[3]5.งบทดลอง รพ.'!B:B,0)),)</f>
        <v>0</v>
      </c>
      <c r="BO299" s="295">
        <f>IFERROR(INDEX('[3]5.งบทดลอง รพ.'!$BK:$BK,MATCH(F:F,'[3]5.งบทดลอง รพ.'!B:B,0)),)</f>
        <v>0</v>
      </c>
      <c r="BP299" s="295">
        <f>IFERROR(INDEX('[3]5.งบทดลอง รพ.'!$BL:$BL,MATCH(F:F,'[3]5.งบทดลอง รพ.'!B:B,0)),)</f>
        <v>0</v>
      </c>
      <c r="BQ299" s="295">
        <f>IFERROR(INDEX('[3]5.งบทดลอง รพ.'!$BM:$BM,MATCH(F:F,'[3]5.งบทดลอง รพ.'!B:B,0)),)</f>
        <v>0</v>
      </c>
      <c r="BR299" s="295">
        <f>IFERROR(INDEX('[3]5.งบทดลอง รพ.'!$BN:$BN,MATCH(F:F,'[3]5.งบทดลอง รพ.'!B:B,0)),)</f>
        <v>0</v>
      </c>
      <c r="BS299" s="295">
        <f>IFERROR(INDEX('[3]5.งบทดลอง รพ.'!$BO:$BO,MATCH(F:F,'[3]5.งบทดลอง รพ.'!B:B,0)),)</f>
        <v>0</v>
      </c>
      <c r="BT299" s="295">
        <f>IFERROR(INDEX('[3]5.งบทดลอง รพ.'!$BP:$BP,MATCH(F:F,'[3]5.งบทดลอง รพ.'!B:B,0)),)</f>
        <v>0</v>
      </c>
      <c r="BU299" s="295">
        <f>IFERROR(INDEX('[3]5.งบทดลอง รพ.'!$BQ:$BQ,MATCH(F:F,'[3]5.งบทดลอง รพ.'!B:B,0)),)</f>
        <v>0</v>
      </c>
      <c r="BV299" s="295">
        <f>IFERROR(INDEX('[3]5.งบทดลอง รพ.'!$BR:$BR,MATCH(F:F,'[3]5.งบทดลอง รพ.'!B:B,0)),)</f>
        <v>0</v>
      </c>
      <c r="BW299" s="295">
        <f>IFERROR(INDEX('[3]5.งบทดลอง รพ.'!$BS:$BS,MATCH(F:F,'[3]5.งบทดลอง รพ.'!B:B,0)),)</f>
        <v>0</v>
      </c>
      <c r="BX299" s="295">
        <f>IFERROR(INDEX('[3]5.งบทดลอง รพ.'!$BT:$BT,MATCH(F:F,'[3]5.งบทดลอง รพ.'!B:B,0)),)</f>
        <v>0</v>
      </c>
      <c r="BY299" s="295">
        <f>IFERROR(INDEX('[3]5.งบทดลอง รพ.'!$BU:$BU,MATCH(F:F,'[3]5.งบทดลอง รพ.'!B:B,0)),)</f>
        <v>0</v>
      </c>
      <c r="BZ299" s="295">
        <f>IFERROR(INDEX('[3]5.งบทดลอง รพ.'!$BV:$BV,MATCH(F:F,'[3]5.งบทดลอง รพ.'!B:B,0)),)</f>
        <v>0</v>
      </c>
      <c r="CA299" s="295">
        <f>IFERROR(INDEX('[3]5.งบทดลอง รพ.'!$BW:$BW,MATCH(F:F,'[3]5.งบทดลอง รพ.'!B:B,0)),)</f>
        <v>0</v>
      </c>
      <c r="CB299" s="295">
        <f>IFERROR(INDEX('[3]5.งบทดลอง รพ.'!$BX:$BX,MATCH(F:F,'[3]5.งบทดลอง รพ.'!B:B,0)),)</f>
        <v>0</v>
      </c>
      <c r="CC299" s="506">
        <f t="shared" si="47"/>
        <v>7650</v>
      </c>
    </row>
    <row r="300" spans="1:81" s="308" customFormat="1">
      <c r="A300" s="307" t="s">
        <v>765</v>
      </c>
      <c r="B300" s="292" t="s">
        <v>47</v>
      </c>
      <c r="C300" s="293" t="s">
        <v>48</v>
      </c>
      <c r="D300" s="294">
        <v>51100</v>
      </c>
      <c r="E300" s="300" t="s">
        <v>961</v>
      </c>
      <c r="F300" s="504" t="s">
        <v>962</v>
      </c>
      <c r="G300" s="505" t="s">
        <v>963</v>
      </c>
      <c r="H300" s="295">
        <f>IFERROR(INDEX('[3]5.งบทดลอง รพ.'!$D:$D,MATCH(F:F,'[3]5.งบทดลอง รพ.'!B:B,0)),)</f>
        <v>909411.61</v>
      </c>
      <c r="I300" s="295">
        <f>IFERROR(INDEX('[3]5.งบทดลอง รพ.'!$E:$E,MATCH(F:F,'[3]5.งบทดลอง รพ.'!B:B,0)),)</f>
        <v>233180.85</v>
      </c>
      <c r="J300" s="295">
        <f>IFERROR(INDEX('[3]5.งบทดลอง รพ.'!$F:$F,MATCH(F:F,'[3]5.งบทดลอง รพ.'!B:B,0)),)</f>
        <v>283694.52</v>
      </c>
      <c r="K300" s="295">
        <f>IFERROR(INDEX('[3]5.งบทดลอง รพ.'!$G:$G,MATCH(F:F,'[3]5.งบทดลอง รพ.'!B:B,0)),)</f>
        <v>5000</v>
      </c>
      <c r="L300" s="295">
        <f>IFERROR(INDEX('[3]5.งบทดลอง รพ.'!$H:$H,MATCH(F:F,'[3]5.งบทดลอง รพ.'!B:B,0)),)</f>
        <v>166435.47</v>
      </c>
      <c r="M300" s="295">
        <f>IFERROR(INDEX('[3]5.งบทดลอง รพ.'!$I:$I,MATCH(F:F,'[3]5.งบทดลอง รพ.'!B:B,0)),)</f>
        <v>5457</v>
      </c>
      <c r="N300" s="295">
        <f>IFERROR(INDEX('[3]5.งบทดลอง รพ.'!$J:$J,MATCH(F:F,'[3]5.งบทดลอง รพ.'!B:B,0)),)</f>
        <v>2505285.2799999998</v>
      </c>
      <c r="O300" s="295">
        <f>IFERROR(INDEX('[3]5.งบทดลอง รพ.'!$K:$K,MATCH(F:F,'[3]5.งบทดลอง รพ.'!B:B,0)),)</f>
        <v>5000</v>
      </c>
      <c r="P300" s="295">
        <f>IFERROR(INDEX('[3]5.งบทดลอง รพ.'!$L:$L,MATCH(F:F,'[3]5.งบทดลอง รพ.'!B:B,0)),)</f>
        <v>0</v>
      </c>
      <c r="Q300" s="295">
        <f>IFERROR(INDEX('[3]5.งบทดลอง รพ.'!$M:$M,MATCH(F:F,'[3]5.งบทดลอง รพ.'!B:B,0)),)</f>
        <v>179434.34</v>
      </c>
      <c r="R300" s="295">
        <f>IFERROR(INDEX('[3]5.งบทดลอง รพ.'!$N:$N,MATCH(F:F,'[3]5.งบทดลอง รพ.'!B:B,0)),)</f>
        <v>85921</v>
      </c>
      <c r="S300" s="295">
        <f>IFERROR(INDEX('[3]5.งบทดลอง รพ.'!$O:$O,MATCH(F:F,'[3]5.งบทดลอง รพ.'!B:B,0)),)</f>
        <v>52717</v>
      </c>
      <c r="T300" s="295">
        <f>IFERROR(INDEX('[3]5.งบทดลอง รพ.'!$P:$P,MATCH(F:F,'[3]5.งบทดลอง รพ.'!B:B,0)),)</f>
        <v>418953.75</v>
      </c>
      <c r="U300" s="295">
        <f>IFERROR(INDEX('[3]5.งบทดลอง รพ.'!$Q:$Q,MATCH(F:F,'[3]5.งบทดลอง รพ.'!B:B,0)),)</f>
        <v>0</v>
      </c>
      <c r="V300" s="295">
        <f>IFERROR(INDEX('[3]5.งบทดลอง รพ.'!$R:$R,MATCH(F:F,'[3]5.งบทดลอง รพ.'!B:B,0)),)</f>
        <v>0</v>
      </c>
      <c r="W300" s="295">
        <f>IFERROR(INDEX('[3]5.งบทดลอง รพ.'!$S:$S,MATCH(F:F,'[3]5.งบทดลอง รพ.'!B:B,0)),)</f>
        <v>11000</v>
      </c>
      <c r="X300" s="295">
        <f>IFERROR(INDEX('[3]5.งบทดลอง รพ.'!$T:$T,MATCH(F:F,'[3]5.งบทดลอง รพ.'!B:B,0)),)</f>
        <v>48410</v>
      </c>
      <c r="Y300" s="295">
        <f>IFERROR(INDEX('[3]5.งบทดลอง รพ.'!$U:$U,MATCH(F:F,'[3]5.งบทดลอง รพ.'!B:B,0)),)</f>
        <v>0</v>
      </c>
      <c r="Z300" s="295">
        <f>IFERROR(INDEX('[3]5.งบทดลอง รพ.'!$V:$V,MATCH(F:F,'[3]5.งบทดลอง รพ.'!B:B,0)),)</f>
        <v>374303</v>
      </c>
      <c r="AA300" s="295">
        <f>IFERROR(INDEX('[3]5.งบทดลอง รพ.'!$W:$W,MATCH(F:F,'[3]5.งบทดลอง รพ.'!B:B,0)),)</f>
        <v>316860</v>
      </c>
      <c r="AB300" s="295">
        <f>IFERROR(INDEX('[3]5.งบทดลอง รพ.'!$X:$X,MATCH(F:F,'[3]5.งบทดลอง รพ.'!B:B,0)),)</f>
        <v>39080</v>
      </c>
      <c r="AC300" s="295">
        <f>IFERROR(INDEX('[3]5.งบทดลอง รพ.'!$Y:$Y,MATCH(F:F,'[3]5.งบทดลอง รพ.'!B:B,0)),)</f>
        <v>431473</v>
      </c>
      <c r="AD300" s="295">
        <f>IFERROR(INDEX('[3]5.งบทดลอง รพ.'!$Z:$Z,MATCH(F:F,'[3]5.งบทดลอง รพ.'!B:B,0)),)</f>
        <v>14200</v>
      </c>
      <c r="AE300" s="295">
        <f>IFERROR(INDEX('[3]5.งบทดลอง รพ.'!$AA:$AA,MATCH(F:F,'[3]5.งบทดลอง รพ.'!B:B,0)),)</f>
        <v>0</v>
      </c>
      <c r="AF300" s="295">
        <f>IFERROR(INDEX('[3]5.งบทดลอง รพ.'!$AB:$AB,MATCH(F:F,'[3]5.งบทดลอง รพ.'!B:B,0)),)</f>
        <v>0</v>
      </c>
      <c r="AG300" s="295">
        <f>IFERROR(INDEX('[3]5.งบทดลอง รพ.'!$AC:$AC,MATCH(F:F,'[3]5.งบทดลอง รพ.'!B:B,0)),)</f>
        <v>0</v>
      </c>
      <c r="AH300" s="295">
        <f>IFERROR(INDEX('[3]5.งบทดลอง รพ.'!$AD:$AD,MATCH(F:F,'[3]5.งบทดลอง รพ.'!B:B,0)),)</f>
        <v>0</v>
      </c>
      <c r="AI300" s="295">
        <f>IFERROR(INDEX('[3]5.งบทดลอง รพ.'!$AE:$AE,MATCH(F:F,'[3]5.งบทดลอง รพ.'!B:B,0)),)</f>
        <v>1281031.1000000001</v>
      </c>
      <c r="AJ300" s="295">
        <f>IFERROR(INDEX('[3]5.งบทดลอง รพ.'!$AF:$AF,MATCH(F:F,'[3]5.งบทดลอง รพ.'!B:B,0)),)</f>
        <v>17400</v>
      </c>
      <c r="AK300" s="295">
        <f>IFERROR(INDEX('[3]5.งบทดลอง รพ.'!$AG:$AG,MATCH(F:F,'[3]5.งบทดลอง รพ.'!B:B,0)),)</f>
        <v>21475.040000000001</v>
      </c>
      <c r="AL300" s="295">
        <f>IFERROR(INDEX('[3]5.งบทดลอง รพ.'!$AH:$AH,MATCH(F:F,'[3]5.งบทดลอง รพ.'!B:B,0)),)</f>
        <v>42940</v>
      </c>
      <c r="AM300" s="295">
        <f>IFERROR(INDEX('[3]5.งบทดลอง รพ.'!$AI:$AI,MATCH(F:F,'[3]5.งบทดลอง รพ.'!B:B,0)),)</f>
        <v>22500</v>
      </c>
      <c r="AN300" s="295">
        <f>IFERROR(INDEX('[3]5.งบทดลอง รพ.'!$AJ:$AJ,MATCH(F:F,'[3]5.งบทดลอง รพ.'!B:B,0)),)</f>
        <v>123728.1</v>
      </c>
      <c r="AO300" s="295">
        <f>IFERROR(INDEX('[3]5.งบทดลอง รพ.'!$AK:$AK,MATCH(F:F,'[3]5.งบทดลอง รพ.'!B:B,0)),)</f>
        <v>75280</v>
      </c>
      <c r="AP300" s="295">
        <f>IFERROR(INDEX('[3]5.งบทดลอง รพ.'!$AL:$AL,MATCH(F:F,'[3]5.งบทดลอง รพ.'!B:B,0)),)</f>
        <v>168227</v>
      </c>
      <c r="AQ300" s="295">
        <f>IFERROR(INDEX('[3]5.งบทดลอง รพ.'!$AM:$AM,MATCH(F:F,'[3]5.งบทดลอง รพ.'!B:B,0)),)</f>
        <v>30725</v>
      </c>
      <c r="AR300" s="295">
        <f>IFERROR(INDEX('[3]5.งบทดลอง รพ.'!$AN:$AN,MATCH(F:F,'[3]5.งบทดลอง รพ.'!B:B,0)),)</f>
        <v>15930</v>
      </c>
      <c r="AS300" s="295">
        <f>IFERROR(INDEX('[3]5.งบทดลอง รพ.'!$AO:$AO,MATCH(F:F,'[3]5.งบทดลอง รพ.'!B:B,0)),)</f>
        <v>29767.4</v>
      </c>
      <c r="AT300" s="295">
        <f>IFERROR(INDEX('[3]5.งบทดลอง รพ.'!$AP:$AP,MATCH(F:F,'[3]5.งบทดลอง รพ.'!B:B,0)),)</f>
        <v>45050</v>
      </c>
      <c r="AU300" s="295">
        <f>IFERROR(INDEX('[3]5.งบทดลอง รพ.'!$AQ:$AQ,MATCH(F:F,'[3]5.งบทดลอง รพ.'!B:B,0)),)</f>
        <v>290091.8</v>
      </c>
      <c r="AV300" s="295">
        <f>IFERROR(INDEX('[3]5.งบทดลอง รพ.'!$AR:$AR,MATCH(F:F,'[3]5.งบทดลอง รพ.'!B:B,0)),)</f>
        <v>54000</v>
      </c>
      <c r="AW300" s="295">
        <f>IFERROR(INDEX('[3]5.งบทดลอง รพ.'!$AS:$AS,MATCH(F:F,'[3]5.งบทดลอง รพ.'!B:B,0)),)</f>
        <v>16585</v>
      </c>
      <c r="AX300" s="295">
        <f>IFERROR(INDEX('[3]5.งบทดลอง รพ.'!$AT:$AT,MATCH(F:F,'[3]5.งบทดลอง รพ.'!B:B,0)),)</f>
        <v>60730</v>
      </c>
      <c r="AY300" s="295">
        <f>IFERROR(INDEX('[3]5.งบทดลอง รพ.'!$AU:$AU,MATCH(F:F,'[3]5.งบทดลอง รพ.'!B:B,0)),)</f>
        <v>0</v>
      </c>
      <c r="AZ300" s="295">
        <f>IFERROR(INDEX('[3]5.งบทดลอง รพ.'!$AV:$AV,MATCH(F:F,'[3]5.งบทดลอง รพ.'!B:B,0)),)</f>
        <v>11100</v>
      </c>
      <c r="BA300" s="295">
        <f>IFERROR(INDEX('[3]5.งบทดลอง รพ.'!$AW:$AW,MATCH(F:F,'[3]5.งบทดลอง รพ.'!B:B,0)),)</f>
        <v>1500</v>
      </c>
      <c r="BB300" s="295">
        <f>IFERROR(INDEX('[3]5.งบทดลอง รพ.'!$AX:$AX,MATCH(F:F,'[3]5.งบทดลอง รพ.'!B:B,0)),)</f>
        <v>703421</v>
      </c>
      <c r="BC300" s="295">
        <f>IFERROR(INDEX('[3]5.งบทดลอง รพ.'!$AY:$AY,MATCH(F:F,'[3]5.งบทดลอง รพ.'!B:B,0)),)</f>
        <v>0</v>
      </c>
      <c r="BD300" s="295">
        <f>IFERROR(INDEX('[3]5.งบทดลอง รพ.'!$AZ:$AZ,MATCH(F:F,'[3]5.งบทดลอง รพ.'!B:B,0)),)</f>
        <v>37280</v>
      </c>
      <c r="BE300" s="295">
        <f>IFERROR(INDEX('[3]5.งบทดลอง รพ.'!$BA:$BA,MATCH(F:F,'[3]5.งบทดลอง รพ.'!B:B,0)),)</f>
        <v>25050</v>
      </c>
      <c r="BF300" s="295">
        <f>IFERROR(INDEX('[3]5.งบทดลอง รพ.'!$BB:$BB,MATCH(F:F,'[3]5.งบทดลอง รพ.'!B:B,0)),)</f>
        <v>0</v>
      </c>
      <c r="BG300" s="295">
        <f>IFERROR(INDEX('[3]5.งบทดลอง รพ.'!$BC:$BC,MATCH(F:F,'[3]5.งบทดลอง รพ.'!B:B,0)),)</f>
        <v>12900</v>
      </c>
      <c r="BH300" s="295">
        <f>IFERROR(INDEX('[3]5.งบทดลอง รพ.'!$BD:$BD,MATCH(F:F,'[3]5.งบทดลอง รพ.'!B:B,0)),)</f>
        <v>6848</v>
      </c>
      <c r="BI300" s="295">
        <f>IFERROR(INDEX('[3]5.งบทดลอง รพ.'!$BE:$BE,MATCH(F:F,'[3]5.งบทดลอง รพ.'!B:B,0)),)</f>
        <v>169892.77</v>
      </c>
      <c r="BJ300" s="295">
        <f>IFERROR(INDEX('[3]5.งบทดลอง รพ.'!$BF:$BF,MATCH(F:F,'[3]5.งบทดลอง รพ.'!B:B,0)),)</f>
        <v>6077.6</v>
      </c>
      <c r="BK300" s="295">
        <f>IFERROR(INDEX('[3]5.งบทดลอง รพ.'!$BG:$BG,MATCH(F:F,'[3]5.งบทดลอง รพ.'!B:B,0)),)</f>
        <v>8650</v>
      </c>
      <c r="BL300" s="295">
        <f>IFERROR(INDEX('[3]5.งบทดลอง รพ.'!$BH:$BH,MATCH(F:F,'[3]5.งบทดลอง รพ.'!B:B,0)),)</f>
        <v>1480</v>
      </c>
      <c r="BM300" s="295">
        <f>IFERROR(INDEX('[3]5.งบทดลอง รพ.'!$BI:$BI,MATCH(F:F,'[3]5.งบทดลอง รพ.'!B:B,0)),)</f>
        <v>2748986.75</v>
      </c>
      <c r="BN300" s="295">
        <f>IFERROR(INDEX('[3]5.งบทดลอง รพ.'!$BJ:$BJ,MATCH(F:F,'[3]5.งบทดลอง รพ.'!B:B,0)),)</f>
        <v>23952.799999999999</v>
      </c>
      <c r="BO300" s="295">
        <f>IFERROR(INDEX('[3]5.งบทดลอง รพ.'!$BK:$BK,MATCH(F:F,'[3]5.งบทดลอง รพ.'!B:B,0)),)</f>
        <v>25450</v>
      </c>
      <c r="BP300" s="295">
        <f>IFERROR(INDEX('[3]5.งบทดลอง รพ.'!$BL:$BL,MATCH(F:F,'[3]5.งบทดลอง รพ.'!B:B,0)),)</f>
        <v>70775</v>
      </c>
      <c r="BQ300" s="295">
        <f>IFERROR(INDEX('[3]5.งบทดลอง รพ.'!$BM:$BM,MATCH(F:F,'[3]5.งบทดลอง รพ.'!B:B,0)),)</f>
        <v>55624.3</v>
      </c>
      <c r="BR300" s="295">
        <f>IFERROR(INDEX('[3]5.งบทดลอง รพ.'!$BN:$BN,MATCH(F:F,'[3]5.งบทดลอง รพ.'!B:B,0)),)</f>
        <v>61780</v>
      </c>
      <c r="BS300" s="295">
        <f>IFERROR(INDEX('[3]5.งบทดลอง รพ.'!$BO:$BO,MATCH(F:F,'[3]5.งบทดลอง รพ.'!B:B,0)),)</f>
        <v>14300</v>
      </c>
      <c r="BT300" s="295">
        <f>IFERROR(INDEX('[3]5.งบทดลอง รพ.'!$BP:$BP,MATCH(F:F,'[3]5.งบทดลอง รพ.'!B:B,0)),)</f>
        <v>1202601.8799999999</v>
      </c>
      <c r="BU300" s="295">
        <f>IFERROR(INDEX('[3]5.งบทดลอง รพ.'!$BQ:$BQ,MATCH(F:F,'[3]5.งบทดลอง รพ.'!B:B,0)),)</f>
        <v>8640</v>
      </c>
      <c r="BV300" s="295">
        <f>IFERROR(INDEX('[3]5.งบทดลอง รพ.'!$BR:$BR,MATCH(F:F,'[3]5.งบทดลอง รพ.'!B:B,0)),)</f>
        <v>0</v>
      </c>
      <c r="BW300" s="295">
        <f>IFERROR(INDEX('[3]5.งบทดลอง รพ.'!$BS:$BS,MATCH(F:F,'[3]5.งบทดลอง รพ.'!B:B,0)),)</f>
        <v>3400</v>
      </c>
      <c r="BX300" s="295">
        <f>IFERROR(INDEX('[3]5.งบทดลอง รพ.'!$BT:$BT,MATCH(F:F,'[3]5.งบทดลอง รพ.'!B:B,0)),)</f>
        <v>38300</v>
      </c>
      <c r="BY300" s="295">
        <f>IFERROR(INDEX('[3]5.งบทดลอง รพ.'!$BU:$BU,MATCH(F:F,'[3]5.งบทดลอง รพ.'!B:B,0)),)</f>
        <v>499187.34</v>
      </c>
      <c r="BZ300" s="295">
        <f>IFERROR(INDEX('[3]5.งบทดลอง รพ.'!$BV:$BV,MATCH(F:F,'[3]5.งบทดลอง รพ.'!B:B,0)),)</f>
        <v>55221.57</v>
      </c>
      <c r="CA300" s="295">
        <f>IFERROR(INDEX('[3]5.งบทดลอง รพ.'!$BW:$BW,MATCH(F:F,'[3]5.งบทดลอง รพ.'!B:B,0)),)</f>
        <v>3450</v>
      </c>
      <c r="CB300" s="295">
        <f>IFERROR(INDEX('[3]5.งบทดลอง รพ.'!$BX:$BX,MATCH(F:F,'[3]5.งบทดลอง รพ.'!B:B,0)),)</f>
        <v>0</v>
      </c>
      <c r="CC300" s="506">
        <f t="shared" si="47"/>
        <v>14177146.27</v>
      </c>
    </row>
    <row r="301" spans="1:81" s="308" customFormat="1">
      <c r="A301" s="307" t="s">
        <v>765</v>
      </c>
      <c r="B301" s="292" t="s">
        <v>47</v>
      </c>
      <c r="C301" s="293" t="s">
        <v>48</v>
      </c>
      <c r="D301" s="294">
        <v>51100</v>
      </c>
      <c r="E301" s="300" t="s">
        <v>961</v>
      </c>
      <c r="F301" s="504" t="s">
        <v>964</v>
      </c>
      <c r="G301" s="505" t="s">
        <v>965</v>
      </c>
      <c r="H301" s="295">
        <f>IFERROR(INDEX('[3]5.งบทดลอง รพ.'!$D:$D,MATCH(F:F,'[3]5.งบทดลอง รพ.'!B:B,0)),)</f>
        <v>0</v>
      </c>
      <c r="I301" s="295">
        <f>IFERROR(INDEX('[3]5.งบทดลอง รพ.'!$E:$E,MATCH(F:F,'[3]5.งบทดลอง รพ.'!B:B,0)),)</f>
        <v>0</v>
      </c>
      <c r="J301" s="295">
        <f>IFERROR(INDEX('[3]5.งบทดลอง รพ.'!$F:$F,MATCH(F:F,'[3]5.งบทดลอง รพ.'!B:B,0)),)</f>
        <v>5885</v>
      </c>
      <c r="K301" s="295">
        <f>IFERROR(INDEX('[3]5.งบทดลอง รพ.'!$G:$G,MATCH(F:F,'[3]5.งบทดลอง รพ.'!B:B,0)),)</f>
        <v>0</v>
      </c>
      <c r="L301" s="295">
        <f>IFERROR(INDEX('[3]5.งบทดลอง รพ.'!$H:$H,MATCH(F:F,'[3]5.งบทดลอง รพ.'!B:B,0)),)</f>
        <v>0</v>
      </c>
      <c r="M301" s="295">
        <f>IFERROR(INDEX('[3]5.งบทดลอง รพ.'!$I:$I,MATCH(F:F,'[3]5.งบทดลอง รพ.'!B:B,0)),)</f>
        <v>1785</v>
      </c>
      <c r="N301" s="295">
        <f>IFERROR(INDEX('[3]5.งบทดลอง รพ.'!$J:$J,MATCH(F:F,'[3]5.งบทดลอง รพ.'!B:B,0)),)</f>
        <v>0</v>
      </c>
      <c r="O301" s="295">
        <f>IFERROR(INDEX('[3]5.งบทดลอง รพ.'!$K:$K,MATCH(F:F,'[3]5.งบทดลอง รพ.'!B:B,0)),)</f>
        <v>0</v>
      </c>
      <c r="P301" s="295">
        <f>IFERROR(INDEX('[3]5.งบทดลอง รพ.'!$L:$L,MATCH(F:F,'[3]5.งบทดลอง รพ.'!B:B,0)),)</f>
        <v>0</v>
      </c>
      <c r="Q301" s="295">
        <f>IFERROR(INDEX('[3]5.งบทดลอง รพ.'!$M:$M,MATCH(F:F,'[3]5.งบทดลอง รพ.'!B:B,0)),)</f>
        <v>0</v>
      </c>
      <c r="R301" s="295">
        <f>IFERROR(INDEX('[3]5.งบทดลอง รพ.'!$N:$N,MATCH(F:F,'[3]5.งบทดลอง รพ.'!B:B,0)),)</f>
        <v>1500</v>
      </c>
      <c r="S301" s="295">
        <f>IFERROR(INDEX('[3]5.งบทดลอง รพ.'!$O:$O,MATCH(F:F,'[3]5.งบทดลอง รพ.'!B:B,0)),)</f>
        <v>0</v>
      </c>
      <c r="T301" s="295">
        <f>IFERROR(INDEX('[3]5.งบทดลอง รพ.'!$P:$P,MATCH(F:F,'[3]5.งบทดลอง รพ.'!B:B,0)),)</f>
        <v>2500</v>
      </c>
      <c r="U301" s="295">
        <f>IFERROR(INDEX('[3]5.งบทดลอง รพ.'!$Q:$Q,MATCH(F:F,'[3]5.งบทดลอง รพ.'!B:B,0)),)</f>
        <v>0</v>
      </c>
      <c r="V301" s="295">
        <f>IFERROR(INDEX('[3]5.งบทดลอง รพ.'!$R:$R,MATCH(F:F,'[3]5.งบทดลอง รพ.'!B:B,0)),)</f>
        <v>0</v>
      </c>
      <c r="W301" s="295">
        <f>IFERROR(INDEX('[3]5.งบทดลอง รพ.'!$S:$S,MATCH(F:F,'[3]5.งบทดลอง รพ.'!B:B,0)),)</f>
        <v>0</v>
      </c>
      <c r="X301" s="295">
        <f>IFERROR(INDEX('[3]5.งบทดลอง รพ.'!$T:$T,MATCH(F:F,'[3]5.งบทดลอง รพ.'!B:B,0)),)</f>
        <v>12870</v>
      </c>
      <c r="Y301" s="295">
        <f>IFERROR(INDEX('[3]5.งบทดลอง รพ.'!$U:$U,MATCH(F:F,'[3]5.งบทดลอง รพ.'!B:B,0)),)</f>
        <v>0</v>
      </c>
      <c r="Z301" s="295">
        <f>IFERROR(INDEX('[3]5.งบทดลอง รพ.'!$V:$V,MATCH(F:F,'[3]5.งบทดลอง รพ.'!B:B,0)),)</f>
        <v>0</v>
      </c>
      <c r="AA301" s="295">
        <f>IFERROR(INDEX('[3]5.งบทดลอง รพ.'!$W:$W,MATCH(F:F,'[3]5.งบทดลอง รพ.'!B:B,0)),)</f>
        <v>9683.5</v>
      </c>
      <c r="AB301" s="295">
        <f>IFERROR(INDEX('[3]5.งบทดลอง รพ.'!$X:$X,MATCH(F:F,'[3]5.งบทดลอง รพ.'!B:B,0)),)</f>
        <v>1200</v>
      </c>
      <c r="AC301" s="295">
        <f>IFERROR(INDEX('[3]5.งบทดลอง รพ.'!$Y:$Y,MATCH(F:F,'[3]5.งบทดลอง รพ.'!B:B,0)),)</f>
        <v>0</v>
      </c>
      <c r="AD301" s="295">
        <f>IFERROR(INDEX('[3]5.งบทดลอง รพ.'!$Z:$Z,MATCH(F:F,'[3]5.งบทดลอง รพ.'!B:B,0)),)</f>
        <v>13193.71</v>
      </c>
      <c r="AE301" s="295">
        <f>IFERROR(INDEX('[3]5.งบทดลอง รพ.'!$AA:$AA,MATCH(F:F,'[3]5.งบทดลอง รพ.'!B:B,0)),)</f>
        <v>0</v>
      </c>
      <c r="AF301" s="295">
        <f>IFERROR(INDEX('[3]5.งบทดลอง รพ.'!$AB:$AB,MATCH(F:F,'[3]5.งบทดลอง รพ.'!B:B,0)),)</f>
        <v>0</v>
      </c>
      <c r="AG301" s="295">
        <f>IFERROR(INDEX('[3]5.งบทดลอง รพ.'!$AC:$AC,MATCH(F:F,'[3]5.งบทดลอง รพ.'!B:B,0)),)</f>
        <v>0</v>
      </c>
      <c r="AH301" s="295">
        <f>IFERROR(INDEX('[3]5.งบทดลอง รพ.'!$AD:$AD,MATCH(F:F,'[3]5.งบทดลอง รพ.'!B:B,0)),)</f>
        <v>1000</v>
      </c>
      <c r="AI301" s="295">
        <f>IFERROR(INDEX('[3]5.งบทดลอง รพ.'!$AE:$AE,MATCH(F:F,'[3]5.งบทดลอง รพ.'!B:B,0)),)</f>
        <v>0</v>
      </c>
      <c r="AJ301" s="295">
        <f>IFERROR(INDEX('[3]5.งบทดลอง รพ.'!$AF:$AF,MATCH(F:F,'[3]5.งบทดลอง รพ.'!B:B,0)),)</f>
        <v>0</v>
      </c>
      <c r="AK301" s="295">
        <f>IFERROR(INDEX('[3]5.งบทดลอง รพ.'!$AG:$AG,MATCH(F:F,'[3]5.งบทดลอง รพ.'!B:B,0)),)</f>
        <v>0</v>
      </c>
      <c r="AL301" s="295">
        <f>IFERROR(INDEX('[3]5.งบทดลอง รพ.'!$AH:$AH,MATCH(F:F,'[3]5.งบทดลอง รพ.'!B:B,0)),)</f>
        <v>0</v>
      </c>
      <c r="AM301" s="295">
        <f>IFERROR(INDEX('[3]5.งบทดลอง รพ.'!$AI:$AI,MATCH(F:F,'[3]5.งบทดลอง รพ.'!B:B,0)),)</f>
        <v>600</v>
      </c>
      <c r="AN301" s="295">
        <f>IFERROR(INDEX('[3]5.งบทดลอง รพ.'!$AJ:$AJ,MATCH(F:F,'[3]5.งบทดลอง รพ.'!B:B,0)),)</f>
        <v>0</v>
      </c>
      <c r="AO301" s="295">
        <f>IFERROR(INDEX('[3]5.งบทดลอง รพ.'!$AK:$AK,MATCH(F:F,'[3]5.งบทดลอง รพ.'!B:B,0)),)</f>
        <v>0</v>
      </c>
      <c r="AP301" s="295">
        <f>IFERROR(INDEX('[3]5.งบทดลอง รพ.'!$AL:$AL,MATCH(F:F,'[3]5.งบทดลอง รพ.'!B:B,0)),)</f>
        <v>0</v>
      </c>
      <c r="AQ301" s="295">
        <f>IFERROR(INDEX('[3]5.งบทดลอง รพ.'!$AM:$AM,MATCH(F:F,'[3]5.งบทดลอง รพ.'!B:B,0)),)</f>
        <v>3490</v>
      </c>
      <c r="AR301" s="295">
        <f>IFERROR(INDEX('[3]5.งบทดลอง รพ.'!$AN:$AN,MATCH(F:F,'[3]5.งบทดลอง รพ.'!B:B,0)),)</f>
        <v>0</v>
      </c>
      <c r="AS301" s="295">
        <f>IFERROR(INDEX('[3]5.งบทดลอง รพ.'!$AO:$AO,MATCH(F:F,'[3]5.งบทดลอง รพ.'!B:B,0)),)</f>
        <v>1265</v>
      </c>
      <c r="AT301" s="295">
        <f>IFERROR(INDEX('[3]5.งบทดลอง รพ.'!$AP:$AP,MATCH(F:F,'[3]5.งบทดลอง รพ.'!B:B,0)),)</f>
        <v>0</v>
      </c>
      <c r="AU301" s="295">
        <f>IFERROR(INDEX('[3]5.งบทดลอง รพ.'!$AQ:$AQ,MATCH(F:F,'[3]5.งบทดลอง รพ.'!B:B,0)),)</f>
        <v>0</v>
      </c>
      <c r="AV301" s="295">
        <f>IFERROR(INDEX('[3]5.งบทดลอง รพ.'!$AR:$AR,MATCH(F:F,'[3]5.งบทดลอง รพ.'!B:B,0)),)</f>
        <v>1083</v>
      </c>
      <c r="AW301" s="295">
        <f>IFERROR(INDEX('[3]5.งบทดลอง รพ.'!$AS:$AS,MATCH(F:F,'[3]5.งบทดลอง รพ.'!B:B,0)),)</f>
        <v>0</v>
      </c>
      <c r="AX301" s="295">
        <f>IFERROR(INDEX('[3]5.งบทดลอง รพ.'!$AT:$AT,MATCH(F:F,'[3]5.งบทดลอง รพ.'!B:B,0)),)</f>
        <v>5525</v>
      </c>
      <c r="AY301" s="295">
        <f>IFERROR(INDEX('[3]5.งบทดลอง รพ.'!$AU:$AU,MATCH(F:F,'[3]5.งบทดลอง รพ.'!B:B,0)),)</f>
        <v>321</v>
      </c>
      <c r="AZ301" s="295">
        <f>IFERROR(INDEX('[3]5.งบทดลอง รพ.'!$AV:$AV,MATCH(F:F,'[3]5.งบทดลอง รพ.'!B:B,0)),)</f>
        <v>2525</v>
      </c>
      <c r="BA301" s="295">
        <f>IFERROR(INDEX('[3]5.งบทดลอง รพ.'!$AW:$AW,MATCH(F:F,'[3]5.งบทดลอง รพ.'!B:B,0)),)</f>
        <v>0</v>
      </c>
      <c r="BB301" s="295">
        <f>IFERROR(INDEX('[3]5.งบทดลอง รพ.'!$AX:$AX,MATCH(F:F,'[3]5.งบทดลอง รพ.'!B:B,0)),)</f>
        <v>375000</v>
      </c>
      <c r="BC301" s="295">
        <f>IFERROR(INDEX('[3]5.งบทดลอง รพ.'!$AY:$AY,MATCH(F:F,'[3]5.งบทดลอง รพ.'!B:B,0)),)</f>
        <v>0</v>
      </c>
      <c r="BD301" s="295">
        <f>IFERROR(INDEX('[3]5.งบทดลอง รพ.'!$AZ:$AZ,MATCH(F:F,'[3]5.งบทดลอง รพ.'!B:B,0)),)</f>
        <v>0</v>
      </c>
      <c r="BE301" s="295">
        <f>IFERROR(INDEX('[3]5.งบทดลอง รพ.'!$BA:$BA,MATCH(F:F,'[3]5.งบทดลอง รพ.'!B:B,0)),)</f>
        <v>2000</v>
      </c>
      <c r="BF301" s="295">
        <f>IFERROR(INDEX('[3]5.งบทดลอง รพ.'!$BB:$BB,MATCH(F:F,'[3]5.งบทดลอง รพ.'!B:B,0)),)</f>
        <v>9309</v>
      </c>
      <c r="BG301" s="295">
        <f>IFERROR(INDEX('[3]5.งบทดลอง รพ.'!$BC:$BC,MATCH(F:F,'[3]5.งบทดลอง รพ.'!B:B,0)),)</f>
        <v>6700</v>
      </c>
      <c r="BH301" s="295">
        <f>IFERROR(INDEX('[3]5.งบทดลอง รพ.'!$BD:$BD,MATCH(F:F,'[3]5.งบทดลอง รพ.'!B:B,0)),)</f>
        <v>0</v>
      </c>
      <c r="BI301" s="295">
        <f>IFERROR(INDEX('[3]5.งบทดลอง รพ.'!$BE:$BE,MATCH(F:F,'[3]5.งบทดลอง รพ.'!B:B,0)),)</f>
        <v>0</v>
      </c>
      <c r="BJ301" s="295">
        <f>IFERROR(INDEX('[3]5.งบทดลอง รพ.'!$BF:$BF,MATCH(F:F,'[3]5.งบทดลอง รพ.'!B:B,0)),)</f>
        <v>0</v>
      </c>
      <c r="BK301" s="295">
        <f>IFERROR(INDEX('[3]5.งบทดลอง รพ.'!$BG:$BG,MATCH(F:F,'[3]5.งบทดลอง รพ.'!B:B,0)),)</f>
        <v>0</v>
      </c>
      <c r="BL301" s="295">
        <f>IFERROR(INDEX('[3]5.งบทดลอง รพ.'!$BH:$BH,MATCH(F:F,'[3]5.งบทดลอง รพ.'!B:B,0)),)</f>
        <v>1000</v>
      </c>
      <c r="BM301" s="295">
        <f>IFERROR(INDEX('[3]5.งบทดลอง รพ.'!$BI:$BI,MATCH(F:F,'[3]5.งบทดลอง รพ.'!B:B,0)),)</f>
        <v>0</v>
      </c>
      <c r="BN301" s="295">
        <f>IFERROR(INDEX('[3]5.งบทดลอง รพ.'!$BJ:$BJ,MATCH(F:F,'[3]5.งบทดลอง รพ.'!B:B,0)),)</f>
        <v>0</v>
      </c>
      <c r="BO301" s="295">
        <f>IFERROR(INDEX('[3]5.งบทดลอง รพ.'!$BK:$BK,MATCH(F:F,'[3]5.งบทดลอง รพ.'!B:B,0)),)</f>
        <v>1284</v>
      </c>
      <c r="BP301" s="295">
        <f>IFERROR(INDEX('[3]5.งบทดลอง รพ.'!$BL:$BL,MATCH(F:F,'[3]5.งบทดลอง รพ.'!B:B,0)),)</f>
        <v>0</v>
      </c>
      <c r="BQ301" s="295">
        <f>IFERROR(INDEX('[3]5.งบทดลอง รพ.'!$BM:$BM,MATCH(F:F,'[3]5.งบทดลอง รพ.'!B:B,0)),)</f>
        <v>0</v>
      </c>
      <c r="BR301" s="295">
        <f>IFERROR(INDEX('[3]5.งบทดลอง รพ.'!$BN:$BN,MATCH(F:F,'[3]5.งบทดลอง รพ.'!B:B,0)),)</f>
        <v>0</v>
      </c>
      <c r="BS301" s="295">
        <f>IFERROR(INDEX('[3]5.งบทดลอง รพ.'!$BO:$BO,MATCH(F:F,'[3]5.งบทดลอง รพ.'!B:B,0)),)</f>
        <v>4590</v>
      </c>
      <c r="BT301" s="295">
        <f>IFERROR(INDEX('[3]5.งบทดลอง รพ.'!$BP:$BP,MATCH(F:F,'[3]5.งบทดลอง รพ.'!B:B,0)),)</f>
        <v>39140</v>
      </c>
      <c r="BU301" s="295">
        <f>IFERROR(INDEX('[3]5.งบทดลอง รพ.'!$BQ:$BQ,MATCH(F:F,'[3]5.งบทดลอง รพ.'!B:B,0)),)</f>
        <v>0</v>
      </c>
      <c r="BV301" s="295">
        <f>IFERROR(INDEX('[3]5.งบทดลอง รพ.'!$BR:$BR,MATCH(F:F,'[3]5.งบทดลอง รพ.'!B:B,0)),)</f>
        <v>0</v>
      </c>
      <c r="BW301" s="295">
        <f>IFERROR(INDEX('[3]5.งบทดลอง รพ.'!$BS:$BS,MATCH(F:F,'[3]5.งบทดลอง รพ.'!B:B,0)),)</f>
        <v>0</v>
      </c>
      <c r="BX301" s="295">
        <f>IFERROR(INDEX('[3]5.งบทดลอง รพ.'!$BT:$BT,MATCH(F:F,'[3]5.งบทดลอง รพ.'!B:B,0)),)</f>
        <v>7020</v>
      </c>
      <c r="BY301" s="295">
        <f>IFERROR(INDEX('[3]5.งบทดลอง รพ.'!$BU:$BU,MATCH(F:F,'[3]5.งบทดลอง รพ.'!B:B,0)),)</f>
        <v>0</v>
      </c>
      <c r="BZ301" s="295">
        <f>IFERROR(INDEX('[3]5.งบทดลอง รพ.'!$BV:$BV,MATCH(F:F,'[3]5.งบทดลอง รพ.'!B:B,0)),)</f>
        <v>0</v>
      </c>
      <c r="CA301" s="295">
        <f>IFERROR(INDEX('[3]5.งบทดลอง รพ.'!$BW:$BW,MATCH(F:F,'[3]5.งบทดลอง รพ.'!B:B,0)),)</f>
        <v>17790</v>
      </c>
      <c r="CB301" s="295">
        <f>IFERROR(INDEX('[3]5.งบทดลอง รพ.'!$BX:$BX,MATCH(F:F,'[3]5.งบทดลอง รพ.'!B:B,0)),)</f>
        <v>34285</v>
      </c>
      <c r="CC301" s="506">
        <f t="shared" si="47"/>
        <v>562544.21</v>
      </c>
    </row>
    <row r="302" spans="1:81" s="308" customFormat="1">
      <c r="A302" s="307" t="s">
        <v>765</v>
      </c>
      <c r="B302" s="292" t="s">
        <v>47</v>
      </c>
      <c r="C302" s="293" t="s">
        <v>48</v>
      </c>
      <c r="D302" s="294">
        <v>51100</v>
      </c>
      <c r="E302" s="300" t="s">
        <v>961</v>
      </c>
      <c r="F302" s="504" t="s">
        <v>966</v>
      </c>
      <c r="G302" s="505" t="s">
        <v>967</v>
      </c>
      <c r="H302" s="295">
        <f>IFERROR(INDEX('[3]5.งบทดลอง รพ.'!$D:$D,MATCH(F:F,'[3]5.งบทดลอง รพ.'!B:B,0)),)</f>
        <v>21186</v>
      </c>
      <c r="I302" s="295">
        <f>IFERROR(INDEX('[3]5.งบทดลอง รพ.'!$E:$E,MATCH(F:F,'[3]5.งบทดลอง รพ.'!B:B,0)),)</f>
        <v>157675.20000000001</v>
      </c>
      <c r="J302" s="295">
        <f>IFERROR(INDEX('[3]5.งบทดลอง รพ.'!$F:$F,MATCH(F:F,'[3]5.งบทดลอง รพ.'!B:B,0)),)</f>
        <v>54231.17</v>
      </c>
      <c r="K302" s="295">
        <f>IFERROR(INDEX('[3]5.งบทดลอง รพ.'!$G:$G,MATCH(F:F,'[3]5.งบทดลอง รพ.'!B:B,0)),)</f>
        <v>0</v>
      </c>
      <c r="L302" s="295">
        <f>IFERROR(INDEX('[3]5.งบทดลอง รพ.'!$H:$H,MATCH(F:F,'[3]5.งบทดลอง รพ.'!B:B,0)),)</f>
        <v>0</v>
      </c>
      <c r="M302" s="295">
        <f>IFERROR(INDEX('[3]5.งบทดลอง รพ.'!$I:$I,MATCH(F:F,'[3]5.งบทดลอง รพ.'!B:B,0)),)</f>
        <v>46690</v>
      </c>
      <c r="N302" s="295">
        <f>IFERROR(INDEX('[3]5.งบทดลอง รพ.'!$J:$J,MATCH(F:F,'[3]5.งบทดลอง รพ.'!B:B,0)),)</f>
        <v>682206.26</v>
      </c>
      <c r="O302" s="295">
        <f>IFERROR(INDEX('[3]5.งบทดลอง รพ.'!$K:$K,MATCH(F:F,'[3]5.งบทดลอง รพ.'!B:B,0)),)</f>
        <v>0</v>
      </c>
      <c r="P302" s="295">
        <f>IFERROR(INDEX('[3]5.งบทดลอง รพ.'!$L:$L,MATCH(F:F,'[3]5.งบทดลอง รพ.'!B:B,0)),)</f>
        <v>104795.8</v>
      </c>
      <c r="Q302" s="295">
        <f>IFERROR(INDEX('[3]5.งบทดลอง รพ.'!$M:$M,MATCH(F:F,'[3]5.งบทดลอง รพ.'!B:B,0)),)</f>
        <v>17827.5</v>
      </c>
      <c r="R302" s="295">
        <f>IFERROR(INDEX('[3]5.งบทดลอง รพ.'!$N:$N,MATCH(F:F,'[3]5.งบทดลอง รพ.'!B:B,0)),)</f>
        <v>8025</v>
      </c>
      <c r="S302" s="295">
        <f>IFERROR(INDEX('[3]5.งบทดลอง รพ.'!$O:$O,MATCH(F:F,'[3]5.งบทดลอง รพ.'!B:B,0)),)</f>
        <v>102455.21</v>
      </c>
      <c r="T302" s="295">
        <f>IFERROR(INDEX('[3]5.งบทดลอง รพ.'!$P:$P,MATCH(F:F,'[3]5.งบทดลอง รพ.'!B:B,0)),)</f>
        <v>1160</v>
      </c>
      <c r="U302" s="295">
        <f>IFERROR(INDEX('[3]5.งบทดลอง รพ.'!$Q:$Q,MATCH(F:F,'[3]5.งบทดลอง รพ.'!B:B,0)),)</f>
        <v>0</v>
      </c>
      <c r="V302" s="295">
        <f>IFERROR(INDEX('[3]5.งบทดลอง รพ.'!$R:$R,MATCH(F:F,'[3]5.งบทดลอง รพ.'!B:B,0)),)</f>
        <v>0</v>
      </c>
      <c r="W302" s="295">
        <f>IFERROR(INDEX('[3]5.งบทดลอง รพ.'!$S:$S,MATCH(F:F,'[3]5.งบทดลอง รพ.'!B:B,0)),)</f>
        <v>0</v>
      </c>
      <c r="X302" s="295">
        <f>IFERROR(INDEX('[3]5.งบทดลอง รพ.'!$T:$T,MATCH(F:F,'[3]5.งบทดลอง รพ.'!B:B,0)),)</f>
        <v>27027</v>
      </c>
      <c r="Y302" s="295">
        <f>IFERROR(INDEX('[3]5.งบทดลอง รพ.'!$U:$U,MATCH(F:F,'[3]5.งบทดลอง รพ.'!B:B,0)),)</f>
        <v>0</v>
      </c>
      <c r="Z302" s="295">
        <f>IFERROR(INDEX('[3]5.งบทดลอง รพ.'!$V:$V,MATCH(F:F,'[3]5.งบทดลอง รพ.'!B:B,0)),)</f>
        <v>652479.87</v>
      </c>
      <c r="AA302" s="295">
        <f>IFERROR(INDEX('[3]5.งบทดลอง รพ.'!$W:$W,MATCH(F:F,'[3]5.งบทดลอง รพ.'!B:B,0)),)</f>
        <v>105389.65</v>
      </c>
      <c r="AB302" s="295">
        <f>IFERROR(INDEX('[3]5.งบทดลอง รพ.'!$X:$X,MATCH(F:F,'[3]5.งบทดลอง รพ.'!B:B,0)),)</f>
        <v>14000</v>
      </c>
      <c r="AC302" s="295">
        <f>IFERROR(INDEX('[3]5.งบทดลอง รพ.'!$Y:$Y,MATCH(F:F,'[3]5.งบทดลอง รพ.'!B:B,0)),)</f>
        <v>13000</v>
      </c>
      <c r="AD302" s="295">
        <f>IFERROR(INDEX('[3]5.งบทดลอง รพ.'!$Z:$Z,MATCH(F:F,'[3]5.งบทดลอง รพ.'!B:B,0)),)</f>
        <v>16264</v>
      </c>
      <c r="AE302" s="295">
        <f>IFERROR(INDEX('[3]5.งบทดลอง รพ.'!$AA:$AA,MATCH(F:F,'[3]5.งบทดลอง รพ.'!B:B,0)),)</f>
        <v>0</v>
      </c>
      <c r="AF302" s="295">
        <f>IFERROR(INDEX('[3]5.งบทดลอง รพ.'!$AB:$AB,MATCH(F:F,'[3]5.งบทดลอง รพ.'!B:B,0)),)</f>
        <v>0</v>
      </c>
      <c r="AG302" s="295">
        <f>IFERROR(INDEX('[3]5.งบทดลอง รพ.'!$AC:$AC,MATCH(F:F,'[3]5.งบทดลอง รพ.'!B:B,0)),)</f>
        <v>0</v>
      </c>
      <c r="AH302" s="295">
        <f>IFERROR(INDEX('[3]5.งบทดลอง รพ.'!$AD:$AD,MATCH(F:F,'[3]5.งบทดลอง รพ.'!B:B,0)),)</f>
        <v>0</v>
      </c>
      <c r="AI302" s="295">
        <f>IFERROR(INDEX('[3]5.งบทดลอง รพ.'!$AE:$AE,MATCH(F:F,'[3]5.งบทดลอง รพ.'!B:B,0)),)</f>
        <v>46656</v>
      </c>
      <c r="AJ302" s="295">
        <f>IFERROR(INDEX('[3]5.งบทดลอง รพ.'!$AF:$AF,MATCH(F:F,'[3]5.งบทดลอง รพ.'!B:B,0)),)</f>
        <v>17787.68</v>
      </c>
      <c r="AK302" s="295">
        <f>IFERROR(INDEX('[3]5.งบทดลอง รพ.'!$AG:$AG,MATCH(F:F,'[3]5.งบทดลอง รพ.'!B:B,0)),)</f>
        <v>4601</v>
      </c>
      <c r="AL302" s="295">
        <f>IFERROR(INDEX('[3]5.งบทดลอง รพ.'!$AH:$AH,MATCH(F:F,'[3]5.งบทดลอง รพ.'!B:B,0)),)</f>
        <v>3000</v>
      </c>
      <c r="AM302" s="295">
        <f>IFERROR(INDEX('[3]5.งบทดลอง รพ.'!$AI:$AI,MATCH(F:F,'[3]5.งบทดลอง รพ.'!B:B,0)),)</f>
        <v>73364.55</v>
      </c>
      <c r="AN302" s="295">
        <f>IFERROR(INDEX('[3]5.งบทดลอง รพ.'!$AJ:$AJ,MATCH(F:F,'[3]5.งบทดลอง รพ.'!B:B,0)),)</f>
        <v>0</v>
      </c>
      <c r="AO302" s="295">
        <f>IFERROR(INDEX('[3]5.งบทดลอง รพ.'!$AK:$AK,MATCH(F:F,'[3]5.งบทดลอง รพ.'!B:B,0)),)</f>
        <v>12625</v>
      </c>
      <c r="AP302" s="295">
        <f>IFERROR(INDEX('[3]5.งบทดลอง รพ.'!$AL:$AL,MATCH(F:F,'[3]5.งบทดลอง รพ.'!B:B,0)),)</f>
        <v>22429</v>
      </c>
      <c r="AQ302" s="295">
        <f>IFERROR(INDEX('[3]5.งบทดลอง รพ.'!$AM:$AM,MATCH(F:F,'[3]5.งบทดลอง รพ.'!B:B,0)),)</f>
        <v>600</v>
      </c>
      <c r="AR302" s="295">
        <f>IFERROR(INDEX('[3]5.งบทดลอง รพ.'!$AN:$AN,MATCH(F:F,'[3]5.งบทดลอง รพ.'!B:B,0)),)</f>
        <v>29639</v>
      </c>
      <c r="AS302" s="295">
        <f>IFERROR(INDEX('[3]5.งบทดลอง รพ.'!$AO:$AO,MATCH(F:F,'[3]5.งบทดลอง รพ.'!B:B,0)),)</f>
        <v>0</v>
      </c>
      <c r="AT302" s="295">
        <f>IFERROR(INDEX('[3]5.งบทดลอง รพ.'!$AP:$AP,MATCH(F:F,'[3]5.งบทดลอง รพ.'!B:B,0)),)</f>
        <v>0</v>
      </c>
      <c r="AU302" s="295">
        <f>IFERROR(INDEX('[3]5.งบทดลอง รพ.'!$AQ:$AQ,MATCH(F:F,'[3]5.งบทดลอง รพ.'!B:B,0)),)</f>
        <v>0</v>
      </c>
      <c r="AV302" s="295">
        <f>IFERROR(INDEX('[3]5.งบทดลอง รพ.'!$AR:$AR,MATCH(F:F,'[3]5.งบทดลอง รพ.'!B:B,0)),)</f>
        <v>37563</v>
      </c>
      <c r="AW302" s="295">
        <f>IFERROR(INDEX('[3]5.งบทดลอง รพ.'!$AS:$AS,MATCH(F:F,'[3]5.งบทดลอง รพ.'!B:B,0)),)</f>
        <v>0</v>
      </c>
      <c r="AX302" s="295">
        <f>IFERROR(INDEX('[3]5.งบทดลอง รพ.'!$AT:$AT,MATCH(F:F,'[3]5.งบทดลอง รพ.'!B:B,0)),)</f>
        <v>0</v>
      </c>
      <c r="AY302" s="295">
        <f>IFERROR(INDEX('[3]5.งบทดลอง รพ.'!$AU:$AU,MATCH(F:F,'[3]5.งบทดลอง รพ.'!B:B,0)),)</f>
        <v>5649.6</v>
      </c>
      <c r="AZ302" s="295">
        <f>IFERROR(INDEX('[3]5.งบทดลอง รพ.'!$AV:$AV,MATCH(F:F,'[3]5.งบทดลอง รพ.'!B:B,0)),)</f>
        <v>3319.21</v>
      </c>
      <c r="BA302" s="295">
        <f>IFERROR(INDEX('[3]5.งบทดลอง รพ.'!$AW:$AW,MATCH(F:F,'[3]5.งบทดลอง รพ.'!B:B,0)),)</f>
        <v>1500</v>
      </c>
      <c r="BB302" s="295">
        <f>IFERROR(INDEX('[3]5.งบทดลอง รพ.'!$AX:$AX,MATCH(F:F,'[3]5.งบทดลอง รพ.'!B:B,0)),)</f>
        <v>0</v>
      </c>
      <c r="BC302" s="295">
        <f>IFERROR(INDEX('[3]5.งบทดลอง รพ.'!$AY:$AY,MATCH(F:F,'[3]5.งบทดลอง รพ.'!B:B,0)),)</f>
        <v>0</v>
      </c>
      <c r="BD302" s="295">
        <f>IFERROR(INDEX('[3]5.งบทดลอง รพ.'!$AZ:$AZ,MATCH(F:F,'[3]5.งบทดลอง รพ.'!B:B,0)),)</f>
        <v>9755.5</v>
      </c>
      <c r="BE302" s="295">
        <f>IFERROR(INDEX('[3]5.งบทดลอง รพ.'!$BA:$BA,MATCH(F:F,'[3]5.งบทดลอง รพ.'!B:B,0)),)</f>
        <v>68306.63</v>
      </c>
      <c r="BF302" s="295">
        <f>IFERROR(INDEX('[3]5.งบทดลอง รพ.'!$BB:$BB,MATCH(F:F,'[3]5.งบทดลอง รพ.'!B:B,0)),)</f>
        <v>0</v>
      </c>
      <c r="BG302" s="295">
        <f>IFERROR(INDEX('[3]5.งบทดลอง รพ.'!$BC:$BC,MATCH(F:F,'[3]5.งบทดลอง รพ.'!B:B,0)),)</f>
        <v>31259.14</v>
      </c>
      <c r="BH302" s="295">
        <f>IFERROR(INDEX('[3]5.งบทดลอง รพ.'!$BD:$BD,MATCH(F:F,'[3]5.งบทดลอง รพ.'!B:B,0)),)</f>
        <v>0</v>
      </c>
      <c r="BI302" s="295">
        <f>IFERROR(INDEX('[3]5.งบทดลอง รพ.'!$BE:$BE,MATCH(F:F,'[3]5.งบทดลอง รพ.'!B:B,0)),)</f>
        <v>51280</v>
      </c>
      <c r="BJ302" s="295">
        <f>IFERROR(INDEX('[3]5.งบทดลอง รพ.'!$BF:$BF,MATCH(F:F,'[3]5.งบทดลอง รพ.'!B:B,0)),)</f>
        <v>0</v>
      </c>
      <c r="BK302" s="295">
        <f>IFERROR(INDEX('[3]5.งบทดลอง รพ.'!$BG:$BG,MATCH(F:F,'[3]5.งบทดลอง รพ.'!B:B,0)),)</f>
        <v>0</v>
      </c>
      <c r="BL302" s="295">
        <f>IFERROR(INDEX('[3]5.งบทดลอง รพ.'!$BH:$BH,MATCH(F:F,'[3]5.งบทดลอง รพ.'!B:B,0)),)</f>
        <v>0</v>
      </c>
      <c r="BM302" s="295">
        <f>IFERROR(INDEX('[3]5.งบทดลอง รพ.'!$BI:$BI,MATCH(F:F,'[3]5.งบทดลอง รพ.'!B:B,0)),)</f>
        <v>182189.95</v>
      </c>
      <c r="BN302" s="295">
        <f>IFERROR(INDEX('[3]5.งบทดลอง รพ.'!$BJ:$BJ,MATCH(F:F,'[3]5.งบทดลอง รพ.'!B:B,0)),)</f>
        <v>298078.03000000003</v>
      </c>
      <c r="BO302" s="295">
        <f>IFERROR(INDEX('[3]5.งบทดลอง รพ.'!$BK:$BK,MATCH(F:F,'[3]5.งบทดลอง รพ.'!B:B,0)),)</f>
        <v>39953.800000000003</v>
      </c>
      <c r="BP302" s="295">
        <f>IFERROR(INDEX('[3]5.งบทดลอง รพ.'!$BL:$BL,MATCH(F:F,'[3]5.งบทดลอง รพ.'!B:B,0)),)</f>
        <v>2730</v>
      </c>
      <c r="BQ302" s="295">
        <f>IFERROR(INDEX('[3]5.งบทดลอง รพ.'!$BM:$BM,MATCH(F:F,'[3]5.งบทดลอง รพ.'!B:B,0)),)</f>
        <v>0</v>
      </c>
      <c r="BR302" s="295">
        <f>IFERROR(INDEX('[3]5.งบทดลอง รพ.'!$BN:$BN,MATCH(F:F,'[3]5.งบทดลอง รพ.'!B:B,0)),)</f>
        <v>66313.25</v>
      </c>
      <c r="BS302" s="295">
        <f>IFERROR(INDEX('[3]5.งบทดลอง รพ.'!$BO:$BO,MATCH(F:F,'[3]5.งบทดลอง รพ.'!B:B,0)),)</f>
        <v>0</v>
      </c>
      <c r="BT302" s="295">
        <f>IFERROR(INDEX('[3]5.งบทดลอง รพ.'!$BP:$BP,MATCH(F:F,'[3]5.งบทดลอง รพ.'!B:B,0)),)</f>
        <v>28061.4</v>
      </c>
      <c r="BU302" s="295">
        <f>IFERROR(INDEX('[3]5.งบทดลอง รพ.'!$BQ:$BQ,MATCH(F:F,'[3]5.งบทดลอง รพ.'!B:B,0)),)</f>
        <v>92</v>
      </c>
      <c r="BV302" s="295">
        <f>IFERROR(INDEX('[3]5.งบทดลอง รพ.'!$BR:$BR,MATCH(F:F,'[3]5.งบทดลอง รพ.'!B:B,0)),)</f>
        <v>0</v>
      </c>
      <c r="BW302" s="295">
        <f>IFERROR(INDEX('[3]5.งบทดลอง รพ.'!$BS:$BS,MATCH(F:F,'[3]5.งบทดลอง รพ.'!B:B,0)),)</f>
        <v>0</v>
      </c>
      <c r="BX302" s="295">
        <f>IFERROR(INDEX('[3]5.งบทดลอง รพ.'!$BT:$BT,MATCH(F:F,'[3]5.งบทดลอง รพ.'!B:B,0)),)</f>
        <v>0</v>
      </c>
      <c r="BY302" s="295">
        <f>IFERROR(INDEX('[3]5.งบทดลอง รพ.'!$BU:$BU,MATCH(F:F,'[3]5.งบทดลอง รพ.'!B:B,0)),)</f>
        <v>0</v>
      </c>
      <c r="BZ302" s="295">
        <f>IFERROR(INDEX('[3]5.งบทดลอง รพ.'!$BV:$BV,MATCH(F:F,'[3]5.งบทดลอง รพ.'!B:B,0)),)</f>
        <v>42250</v>
      </c>
      <c r="CA302" s="295">
        <f>IFERROR(INDEX('[3]5.งบทดลอง รพ.'!$BW:$BW,MATCH(F:F,'[3]5.งบทดลอง รพ.'!B:B,0)),)</f>
        <v>5885</v>
      </c>
      <c r="CB302" s="295">
        <f>IFERROR(INDEX('[3]5.งบทดลอง รพ.'!$BX:$BX,MATCH(F:F,'[3]5.งบทดลอง รพ.'!B:B,0)),)</f>
        <v>22100</v>
      </c>
      <c r="CC302" s="506">
        <f t="shared" si="47"/>
        <v>3131401.4</v>
      </c>
    </row>
    <row r="303" spans="1:81" s="308" customFormat="1">
      <c r="A303" s="307" t="s">
        <v>765</v>
      </c>
      <c r="B303" s="292" t="s">
        <v>47</v>
      </c>
      <c r="C303" s="293" t="s">
        <v>48</v>
      </c>
      <c r="D303" s="294">
        <v>51100</v>
      </c>
      <c r="E303" s="300" t="s">
        <v>961</v>
      </c>
      <c r="F303" s="504" t="s">
        <v>968</v>
      </c>
      <c r="G303" s="505" t="s">
        <v>969</v>
      </c>
      <c r="H303" s="295">
        <f>IFERROR(INDEX('[3]5.งบทดลอง รพ.'!$D:$D,MATCH(F:F,'[3]5.งบทดลอง รพ.'!B:B,0)),)</f>
        <v>214169.75</v>
      </c>
      <c r="I303" s="295">
        <f>IFERROR(INDEX('[3]5.งบทดลอง รพ.'!$E:$E,MATCH(F:F,'[3]5.งบทดลอง รพ.'!B:B,0)),)</f>
        <v>26500</v>
      </c>
      <c r="J303" s="295">
        <f>IFERROR(INDEX('[3]5.งบทดลอง รพ.'!$F:$F,MATCH(F:F,'[3]5.งบทดลอง รพ.'!B:B,0)),)</f>
        <v>111116.25</v>
      </c>
      <c r="K303" s="295">
        <f>IFERROR(INDEX('[3]5.งบทดลอง รพ.'!$G:$G,MATCH(F:F,'[3]5.งบทดลอง รพ.'!B:B,0)),)</f>
        <v>0</v>
      </c>
      <c r="L303" s="295">
        <f>IFERROR(INDEX('[3]5.งบทดลอง รพ.'!$H:$H,MATCH(F:F,'[3]5.งบทดลอง รพ.'!B:B,0)),)</f>
        <v>23326</v>
      </c>
      <c r="M303" s="295">
        <f>IFERROR(INDEX('[3]5.งบทดลอง รพ.'!$I:$I,MATCH(F:F,'[3]5.งบทดลอง รพ.'!B:B,0)),)</f>
        <v>0</v>
      </c>
      <c r="N303" s="295">
        <f>IFERROR(INDEX('[3]5.งบทดลอง รพ.'!$J:$J,MATCH(F:F,'[3]5.งบทดลอง รพ.'!B:B,0)),)</f>
        <v>519105</v>
      </c>
      <c r="O303" s="295">
        <f>IFERROR(INDEX('[3]5.งบทดลอง รพ.'!$K:$K,MATCH(F:F,'[3]5.งบทดลอง รพ.'!B:B,0)),)</f>
        <v>0</v>
      </c>
      <c r="P303" s="295">
        <f>IFERROR(INDEX('[3]5.งบทดลอง รพ.'!$L:$L,MATCH(F:F,'[3]5.งบทดลอง รพ.'!B:B,0)),)</f>
        <v>0</v>
      </c>
      <c r="Q303" s="295">
        <f>IFERROR(INDEX('[3]5.งบทดลอง รพ.'!$M:$M,MATCH(F:F,'[3]5.งบทดลอง รพ.'!B:B,0)),)</f>
        <v>0</v>
      </c>
      <c r="R303" s="295">
        <f>IFERROR(INDEX('[3]5.งบทดลอง รพ.'!$N:$N,MATCH(F:F,'[3]5.งบทดลอง รพ.'!B:B,0)),)</f>
        <v>0</v>
      </c>
      <c r="S303" s="295">
        <f>IFERROR(INDEX('[3]5.งบทดลอง รพ.'!$O:$O,MATCH(F:F,'[3]5.งบทดลอง รพ.'!B:B,0)),)</f>
        <v>85064.99</v>
      </c>
      <c r="T303" s="295">
        <f>IFERROR(INDEX('[3]5.งบทดลอง รพ.'!$P:$P,MATCH(F:F,'[3]5.งบทดลอง รพ.'!B:B,0)),)</f>
        <v>31380.25</v>
      </c>
      <c r="U303" s="295">
        <f>IFERROR(INDEX('[3]5.งบทดลอง รพ.'!$Q:$Q,MATCH(F:F,'[3]5.งบทดลอง รพ.'!B:B,0)),)</f>
        <v>0</v>
      </c>
      <c r="V303" s="295">
        <f>IFERROR(INDEX('[3]5.งบทดลอง รพ.'!$R:$R,MATCH(F:F,'[3]5.งบทดลอง รพ.'!B:B,0)),)</f>
        <v>0</v>
      </c>
      <c r="W303" s="295">
        <f>IFERROR(INDEX('[3]5.งบทดลอง รพ.'!$S:$S,MATCH(F:F,'[3]5.งบทดลอง รพ.'!B:B,0)),)</f>
        <v>8166.66</v>
      </c>
      <c r="X303" s="295">
        <f>IFERROR(INDEX('[3]5.งบทดลอง รพ.'!$T:$T,MATCH(F:F,'[3]5.งบทดลอง รพ.'!B:B,0)),)</f>
        <v>0</v>
      </c>
      <c r="Y303" s="295">
        <f>IFERROR(INDEX('[3]5.งบทดลอง รพ.'!$U:$U,MATCH(F:F,'[3]5.งบทดลอง รพ.'!B:B,0)),)</f>
        <v>0</v>
      </c>
      <c r="Z303" s="295">
        <f>IFERROR(INDEX('[3]5.งบทดลอง รพ.'!$V:$V,MATCH(F:F,'[3]5.งบทดลอง รพ.'!B:B,0)),)</f>
        <v>110805</v>
      </c>
      <c r="AA303" s="295">
        <f>IFERROR(INDEX('[3]5.งบทดลอง รพ.'!$W:$W,MATCH(F:F,'[3]5.งบทดลอง รพ.'!B:B,0)),)</f>
        <v>215177</v>
      </c>
      <c r="AB303" s="295">
        <f>IFERROR(INDEX('[3]5.งบทดลอง รพ.'!$X:$X,MATCH(F:F,'[3]5.งบทดลอง รพ.'!B:B,0)),)</f>
        <v>13375</v>
      </c>
      <c r="AC303" s="295">
        <f>IFERROR(INDEX('[3]5.งบทดลอง รพ.'!$Y:$Y,MATCH(F:F,'[3]5.งบทดลอง รพ.'!B:B,0)),)</f>
        <v>516479.97</v>
      </c>
      <c r="AD303" s="295">
        <f>IFERROR(INDEX('[3]5.งบทดลอง รพ.'!$Z:$Z,MATCH(F:F,'[3]5.งบทดลอง รพ.'!B:B,0)),)</f>
        <v>0</v>
      </c>
      <c r="AE303" s="295">
        <f>IFERROR(INDEX('[3]5.งบทดลอง รพ.'!$AA:$AA,MATCH(F:F,'[3]5.งบทดลอง รพ.'!B:B,0)),)</f>
        <v>0</v>
      </c>
      <c r="AF303" s="295">
        <f>IFERROR(INDEX('[3]5.งบทดลอง รพ.'!$AB:$AB,MATCH(F:F,'[3]5.งบทดลอง รพ.'!B:B,0)),)</f>
        <v>0</v>
      </c>
      <c r="AG303" s="295">
        <f>IFERROR(INDEX('[3]5.งบทดลอง รพ.'!$AC:$AC,MATCH(F:F,'[3]5.งบทดลอง รพ.'!B:B,0)),)</f>
        <v>0</v>
      </c>
      <c r="AH303" s="295">
        <f>IFERROR(INDEX('[3]5.งบทดลอง รพ.'!$AD:$AD,MATCH(F:F,'[3]5.งบทดลอง รพ.'!B:B,0)),)</f>
        <v>0</v>
      </c>
      <c r="AI303" s="295">
        <f>IFERROR(INDEX('[3]5.งบทดลอง รพ.'!$AE:$AE,MATCH(F:F,'[3]5.งบทดลอง รพ.'!B:B,0)),)</f>
        <v>240210</v>
      </c>
      <c r="AJ303" s="295">
        <f>IFERROR(INDEX('[3]5.งบทดลอง รพ.'!$AF:$AF,MATCH(F:F,'[3]5.งบทดลอง รพ.'!B:B,0)),)</f>
        <v>0</v>
      </c>
      <c r="AK303" s="295">
        <f>IFERROR(INDEX('[3]5.งบทดลอง รพ.'!$AG:$AG,MATCH(F:F,'[3]5.งบทดลอง รพ.'!B:B,0)),)</f>
        <v>0</v>
      </c>
      <c r="AL303" s="295">
        <f>IFERROR(INDEX('[3]5.งบทดลอง รพ.'!$AH:$AH,MATCH(F:F,'[3]5.งบทดลอง รพ.'!B:B,0)),)</f>
        <v>0</v>
      </c>
      <c r="AM303" s="295">
        <f>IFERROR(INDEX('[3]5.งบทดลอง รพ.'!$AI:$AI,MATCH(F:F,'[3]5.งบทดลอง รพ.'!B:B,0)),)</f>
        <v>0</v>
      </c>
      <c r="AN303" s="295">
        <f>IFERROR(INDEX('[3]5.งบทดลอง รพ.'!$AJ:$AJ,MATCH(F:F,'[3]5.งบทดลอง รพ.'!B:B,0)),)</f>
        <v>0</v>
      </c>
      <c r="AO303" s="295">
        <f>IFERROR(INDEX('[3]5.งบทดลอง รพ.'!$AK:$AK,MATCH(F:F,'[3]5.งบทดลอง รพ.'!B:B,0)),)</f>
        <v>0</v>
      </c>
      <c r="AP303" s="295">
        <f>IFERROR(INDEX('[3]5.งบทดลอง รพ.'!$AL:$AL,MATCH(F:F,'[3]5.งบทดลอง รพ.'!B:B,0)),)</f>
        <v>0</v>
      </c>
      <c r="AQ303" s="295">
        <f>IFERROR(INDEX('[3]5.งบทดลอง รพ.'!$AM:$AM,MATCH(F:F,'[3]5.งบทดลอง รพ.'!B:B,0)),)</f>
        <v>0</v>
      </c>
      <c r="AR303" s="295">
        <f>IFERROR(INDEX('[3]5.งบทดลอง รพ.'!$AN:$AN,MATCH(F:F,'[3]5.งบทดลอง รพ.'!B:B,0)),)</f>
        <v>0</v>
      </c>
      <c r="AS303" s="295">
        <f>IFERROR(INDEX('[3]5.งบทดลอง รพ.'!$AO:$AO,MATCH(F:F,'[3]5.งบทดลอง รพ.'!B:B,0)),)</f>
        <v>0</v>
      </c>
      <c r="AT303" s="295">
        <f>IFERROR(INDEX('[3]5.งบทดลอง รพ.'!$AP:$AP,MATCH(F:F,'[3]5.งบทดลอง รพ.'!B:B,0)),)</f>
        <v>0</v>
      </c>
      <c r="AU303" s="295">
        <f>IFERROR(INDEX('[3]5.งบทดลอง รพ.'!$AQ:$AQ,MATCH(F:F,'[3]5.งบทดลอง รพ.'!B:B,0)),)</f>
        <v>81699.990000000005</v>
      </c>
      <c r="AV303" s="295">
        <f>IFERROR(INDEX('[3]5.งบทดลอง รพ.'!$AR:$AR,MATCH(F:F,'[3]5.งบทดลอง รพ.'!B:B,0)),)</f>
        <v>0</v>
      </c>
      <c r="AW303" s="295">
        <f>IFERROR(INDEX('[3]5.งบทดลอง รพ.'!$AS:$AS,MATCH(F:F,'[3]5.งบทดลอง รพ.'!B:B,0)),)</f>
        <v>0</v>
      </c>
      <c r="AX303" s="295">
        <f>IFERROR(INDEX('[3]5.งบทดลอง รพ.'!$AT:$AT,MATCH(F:F,'[3]5.งบทดลอง รพ.'!B:B,0)),)</f>
        <v>0</v>
      </c>
      <c r="AY303" s="295">
        <f>IFERROR(INDEX('[3]5.งบทดลอง รพ.'!$AU:$AU,MATCH(F:F,'[3]5.งบทดลอง รพ.'!B:B,0)),)</f>
        <v>0</v>
      </c>
      <c r="AZ303" s="295">
        <f>IFERROR(INDEX('[3]5.งบทดลอง รพ.'!$AV:$AV,MATCH(F:F,'[3]5.งบทดลอง รพ.'!B:B,0)),)</f>
        <v>0</v>
      </c>
      <c r="BA303" s="295">
        <f>IFERROR(INDEX('[3]5.งบทดลอง รพ.'!$AW:$AW,MATCH(F:F,'[3]5.งบทดลอง รพ.'!B:B,0)),)</f>
        <v>0</v>
      </c>
      <c r="BB303" s="295">
        <f>IFERROR(INDEX('[3]5.งบทดลอง รพ.'!$AX:$AX,MATCH(F:F,'[3]5.งบทดลอง รพ.'!B:B,0)),)</f>
        <v>94950</v>
      </c>
      <c r="BC303" s="295">
        <f>IFERROR(INDEX('[3]5.งบทดลอง รพ.'!$AY:$AY,MATCH(F:F,'[3]5.งบทดลอง รพ.'!B:B,0)),)</f>
        <v>0</v>
      </c>
      <c r="BD303" s="295">
        <f>IFERROR(INDEX('[3]5.งบทดลอง รพ.'!$AZ:$AZ,MATCH(F:F,'[3]5.งบทดลอง รพ.'!B:B,0)),)</f>
        <v>0</v>
      </c>
      <c r="BE303" s="295">
        <f>IFERROR(INDEX('[3]5.งบทดลอง รพ.'!$BA:$BA,MATCH(F:F,'[3]5.งบทดลอง รพ.'!B:B,0)),)</f>
        <v>6821.25</v>
      </c>
      <c r="BF303" s="295">
        <f>IFERROR(INDEX('[3]5.งบทดลอง รพ.'!$BB:$BB,MATCH(F:F,'[3]5.งบทดลอง รพ.'!B:B,0)),)</f>
        <v>186126.5</v>
      </c>
      <c r="BG303" s="295">
        <f>IFERROR(INDEX('[3]5.งบทดลอง รพ.'!$BC:$BC,MATCH(F:F,'[3]5.งบทดลอง รพ.'!B:B,0)),)</f>
        <v>0</v>
      </c>
      <c r="BH303" s="295">
        <f>IFERROR(INDEX('[3]5.งบทดลอง รพ.'!$BD:$BD,MATCH(F:F,'[3]5.งบทดลอง รพ.'!B:B,0)),)</f>
        <v>71689.990000000005</v>
      </c>
      <c r="BI303" s="295">
        <f>IFERROR(INDEX('[3]5.งบทดลอง รพ.'!$BE:$BE,MATCH(F:F,'[3]5.งบทดลอง รพ.'!B:B,0)),)</f>
        <v>0</v>
      </c>
      <c r="BJ303" s="295">
        <f>IFERROR(INDEX('[3]5.งบทดลอง รพ.'!$BF:$BF,MATCH(F:F,'[3]5.งบทดลอง รพ.'!B:B,0)),)</f>
        <v>0</v>
      </c>
      <c r="BK303" s="295">
        <f>IFERROR(INDEX('[3]5.งบทดลอง รพ.'!$BG:$BG,MATCH(F:F,'[3]5.งบทดลอง รพ.'!B:B,0)),)</f>
        <v>0</v>
      </c>
      <c r="BL303" s="295">
        <f>IFERROR(INDEX('[3]5.งบทดลอง รพ.'!$BH:$BH,MATCH(F:F,'[3]5.งบทดลอง รพ.'!B:B,0)),)</f>
        <v>0</v>
      </c>
      <c r="BM303" s="295">
        <f>IFERROR(INDEX('[3]5.งบทดลอง รพ.'!$BI:$BI,MATCH(F:F,'[3]5.งบทดลอง รพ.'!B:B,0)),)</f>
        <v>293821.3</v>
      </c>
      <c r="BN303" s="295">
        <f>IFERROR(INDEX('[3]5.งบทดลอง รพ.'!$BJ:$BJ,MATCH(F:F,'[3]5.งบทดลอง รพ.'!B:B,0)),)</f>
        <v>0</v>
      </c>
      <c r="BO303" s="295">
        <f>IFERROR(INDEX('[3]5.งบทดลอง รพ.'!$BK:$BK,MATCH(F:F,'[3]5.งบทดลอง รพ.'!B:B,0)),)</f>
        <v>0</v>
      </c>
      <c r="BP303" s="295">
        <f>IFERROR(INDEX('[3]5.งบทดลอง รพ.'!$BL:$BL,MATCH(F:F,'[3]5.งบทดลอง รพ.'!B:B,0)),)</f>
        <v>0</v>
      </c>
      <c r="BQ303" s="295">
        <f>IFERROR(INDEX('[3]5.งบทดลอง รพ.'!$BM:$BM,MATCH(F:F,'[3]5.งบทดลอง รพ.'!B:B,0)),)</f>
        <v>0</v>
      </c>
      <c r="BR303" s="295">
        <f>IFERROR(INDEX('[3]5.งบทดลอง รพ.'!$BN:$BN,MATCH(F:F,'[3]5.งบทดลอง รพ.'!B:B,0)),)</f>
        <v>0</v>
      </c>
      <c r="BS303" s="295">
        <f>IFERROR(INDEX('[3]5.งบทดลอง รพ.'!$BO:$BO,MATCH(F:F,'[3]5.งบทดลอง รพ.'!B:B,0)),)</f>
        <v>0</v>
      </c>
      <c r="BT303" s="295">
        <f>IFERROR(INDEX('[3]5.งบทดลอง รพ.'!$BP:$BP,MATCH(F:F,'[3]5.งบทดลอง รพ.'!B:B,0)),)</f>
        <v>245907.5</v>
      </c>
      <c r="BU303" s="295">
        <f>IFERROR(INDEX('[3]5.งบทดลอง รพ.'!$BQ:$BQ,MATCH(F:F,'[3]5.งบทดลอง รพ.'!B:B,0)),)</f>
        <v>0</v>
      </c>
      <c r="BV303" s="295">
        <f>IFERROR(INDEX('[3]5.งบทดลอง รพ.'!$BR:$BR,MATCH(F:F,'[3]5.งบทดลอง รพ.'!B:B,0)),)</f>
        <v>64949</v>
      </c>
      <c r="BW303" s="295">
        <f>IFERROR(INDEX('[3]5.งบทดลอง รพ.'!$BS:$BS,MATCH(F:F,'[3]5.งบทดลอง รพ.'!B:B,0)),)</f>
        <v>0</v>
      </c>
      <c r="BX303" s="295">
        <f>IFERROR(INDEX('[3]5.งบทดลอง รพ.'!$BT:$BT,MATCH(F:F,'[3]5.งบทดลอง รพ.'!B:B,0)),)</f>
        <v>0</v>
      </c>
      <c r="BY303" s="295">
        <f>IFERROR(INDEX('[3]5.งบทดลอง รพ.'!$BU:$BU,MATCH(F:F,'[3]5.งบทดลอง รพ.'!B:B,0)),)</f>
        <v>37628.32</v>
      </c>
      <c r="BZ303" s="295">
        <f>IFERROR(INDEX('[3]5.งบทดลอง รพ.'!$BV:$BV,MATCH(F:F,'[3]5.งบทดลอง รพ.'!B:B,0)),)</f>
        <v>0</v>
      </c>
      <c r="CA303" s="295">
        <f>IFERROR(INDEX('[3]5.งบทดลอง รพ.'!$BW:$BW,MATCH(F:F,'[3]5.งบทดลอง รพ.'!B:B,0)),)</f>
        <v>0</v>
      </c>
      <c r="CB303" s="295">
        <f>IFERROR(INDEX('[3]5.งบทดลอง รพ.'!$BX:$BX,MATCH(F:F,'[3]5.งบทดลอง รพ.'!B:B,0)),)</f>
        <v>0</v>
      </c>
      <c r="CC303" s="506">
        <f t="shared" si="47"/>
        <v>3198469.72</v>
      </c>
    </row>
    <row r="304" spans="1:81" s="308" customFormat="1">
      <c r="A304" s="307" t="s">
        <v>765</v>
      </c>
      <c r="B304" s="292" t="s">
        <v>47</v>
      </c>
      <c r="C304" s="293" t="s">
        <v>48</v>
      </c>
      <c r="D304" s="294">
        <v>51100</v>
      </c>
      <c r="E304" s="300" t="s">
        <v>961</v>
      </c>
      <c r="F304" s="504" t="s">
        <v>970</v>
      </c>
      <c r="G304" s="505" t="s">
        <v>971</v>
      </c>
      <c r="H304" s="295">
        <f>IFERROR(INDEX('[3]5.งบทดลอง รพ.'!$D:$D,MATCH(F:F,'[3]5.งบทดลอง รพ.'!B:B,0)),)</f>
        <v>0</v>
      </c>
      <c r="I304" s="295">
        <f>IFERROR(INDEX('[3]5.งบทดลอง รพ.'!$E:$E,MATCH(F:F,'[3]5.งบทดลอง รพ.'!B:B,0)),)</f>
        <v>0</v>
      </c>
      <c r="J304" s="295">
        <f>IFERROR(INDEX('[3]5.งบทดลอง รพ.'!$F:$F,MATCH(F:F,'[3]5.งบทดลอง รพ.'!B:B,0)),)</f>
        <v>0</v>
      </c>
      <c r="K304" s="295">
        <f>IFERROR(INDEX('[3]5.งบทดลอง รพ.'!$G:$G,MATCH(F:F,'[3]5.งบทดลอง รพ.'!B:B,0)),)</f>
        <v>0</v>
      </c>
      <c r="L304" s="295">
        <f>IFERROR(INDEX('[3]5.งบทดลอง รพ.'!$H:$H,MATCH(F:F,'[3]5.งบทดลอง รพ.'!B:B,0)),)</f>
        <v>0</v>
      </c>
      <c r="M304" s="295">
        <f>IFERROR(INDEX('[3]5.งบทดลอง รพ.'!$I:$I,MATCH(F:F,'[3]5.งบทดลอง รพ.'!B:B,0)),)</f>
        <v>0</v>
      </c>
      <c r="N304" s="295">
        <f>IFERROR(INDEX('[3]5.งบทดลอง รพ.'!$J:$J,MATCH(F:F,'[3]5.งบทดลอง รพ.'!B:B,0)),)</f>
        <v>0</v>
      </c>
      <c r="O304" s="295">
        <f>IFERROR(INDEX('[3]5.งบทดลอง รพ.'!$K:$K,MATCH(F:F,'[3]5.งบทดลอง รพ.'!B:B,0)),)</f>
        <v>0</v>
      </c>
      <c r="P304" s="295">
        <f>IFERROR(INDEX('[3]5.งบทดลอง รพ.'!$L:$L,MATCH(F:F,'[3]5.งบทดลอง รพ.'!B:B,0)),)</f>
        <v>37848.300000000003</v>
      </c>
      <c r="Q304" s="295">
        <f>IFERROR(INDEX('[3]5.งบทดลอง รพ.'!$M:$M,MATCH(F:F,'[3]5.งบทดลอง รพ.'!B:B,0)),)</f>
        <v>0</v>
      </c>
      <c r="R304" s="295">
        <f>IFERROR(INDEX('[3]5.งบทดลอง รพ.'!$N:$N,MATCH(F:F,'[3]5.งบทดลอง รพ.'!B:B,0)),)</f>
        <v>0</v>
      </c>
      <c r="S304" s="295">
        <f>IFERROR(INDEX('[3]5.งบทดลอง รพ.'!$O:$O,MATCH(F:F,'[3]5.งบทดลอง รพ.'!B:B,0)),)</f>
        <v>0</v>
      </c>
      <c r="T304" s="295">
        <f>IFERROR(INDEX('[3]5.งบทดลอง รพ.'!$P:$P,MATCH(F:F,'[3]5.งบทดลอง รพ.'!B:B,0)),)</f>
        <v>0</v>
      </c>
      <c r="U304" s="295">
        <f>IFERROR(INDEX('[3]5.งบทดลอง รพ.'!$Q:$Q,MATCH(F:F,'[3]5.งบทดลอง รพ.'!B:B,0)),)</f>
        <v>0</v>
      </c>
      <c r="V304" s="295">
        <f>IFERROR(INDEX('[3]5.งบทดลอง รพ.'!$R:$R,MATCH(F:F,'[3]5.งบทดลอง รพ.'!B:B,0)),)</f>
        <v>0</v>
      </c>
      <c r="W304" s="295">
        <f>IFERROR(INDEX('[3]5.งบทดลอง รพ.'!$S:$S,MATCH(F:F,'[3]5.งบทดลอง รพ.'!B:B,0)),)</f>
        <v>0</v>
      </c>
      <c r="X304" s="295">
        <f>IFERROR(INDEX('[3]5.งบทดลอง รพ.'!$T:$T,MATCH(F:F,'[3]5.งบทดลอง รพ.'!B:B,0)),)</f>
        <v>32010</v>
      </c>
      <c r="Y304" s="295">
        <f>IFERROR(INDEX('[3]5.งบทดลอง รพ.'!$U:$U,MATCH(F:F,'[3]5.งบทดลอง รพ.'!B:B,0)),)</f>
        <v>0</v>
      </c>
      <c r="Z304" s="295">
        <f>IFERROR(INDEX('[3]5.งบทดลอง รพ.'!$V:$V,MATCH(F:F,'[3]5.งบทดลอง รพ.'!B:B,0)),)</f>
        <v>0</v>
      </c>
      <c r="AA304" s="295">
        <f>IFERROR(INDEX('[3]5.งบทดลอง รพ.'!$W:$W,MATCH(F:F,'[3]5.งบทดลอง รพ.'!B:B,0)),)</f>
        <v>0</v>
      </c>
      <c r="AB304" s="295">
        <f>IFERROR(INDEX('[3]5.งบทดลอง รพ.'!$X:$X,MATCH(F:F,'[3]5.งบทดลอง รพ.'!B:B,0)),)</f>
        <v>0</v>
      </c>
      <c r="AC304" s="295">
        <f>IFERROR(INDEX('[3]5.งบทดลอง รพ.'!$Y:$Y,MATCH(F:F,'[3]5.งบทดลอง รพ.'!B:B,0)),)</f>
        <v>32000</v>
      </c>
      <c r="AD304" s="295">
        <f>IFERROR(INDEX('[3]5.งบทดลอง รพ.'!$Z:$Z,MATCH(F:F,'[3]5.งบทดลอง รพ.'!B:B,0)),)</f>
        <v>165000</v>
      </c>
      <c r="AE304" s="295">
        <f>IFERROR(INDEX('[3]5.งบทดลอง รพ.'!$AA:$AA,MATCH(F:F,'[3]5.งบทดลอง รพ.'!B:B,0)),)</f>
        <v>0</v>
      </c>
      <c r="AF304" s="295">
        <f>IFERROR(INDEX('[3]5.งบทดลอง รพ.'!$AB:$AB,MATCH(F:F,'[3]5.งบทดลอง รพ.'!B:B,0)),)</f>
        <v>0</v>
      </c>
      <c r="AG304" s="295">
        <f>IFERROR(INDEX('[3]5.งบทดลอง รพ.'!$AC:$AC,MATCH(F:F,'[3]5.งบทดลอง รพ.'!B:B,0)),)</f>
        <v>0</v>
      </c>
      <c r="AH304" s="295">
        <f>IFERROR(INDEX('[3]5.งบทดลอง รพ.'!$AD:$AD,MATCH(F:F,'[3]5.งบทดลอง รพ.'!B:B,0)),)</f>
        <v>21980</v>
      </c>
      <c r="AI304" s="295">
        <f>IFERROR(INDEX('[3]5.งบทดลอง รพ.'!$AE:$AE,MATCH(F:F,'[3]5.งบทดลอง รพ.'!B:B,0)),)</f>
        <v>0</v>
      </c>
      <c r="AJ304" s="295">
        <f>IFERROR(INDEX('[3]5.งบทดลอง รพ.'!$AF:$AF,MATCH(F:F,'[3]5.งบทดลอง รพ.'!B:B,0)),)</f>
        <v>0</v>
      </c>
      <c r="AK304" s="295">
        <f>IFERROR(INDEX('[3]5.งบทดลอง รพ.'!$AG:$AG,MATCH(F:F,'[3]5.งบทดลอง รพ.'!B:B,0)),)</f>
        <v>0</v>
      </c>
      <c r="AL304" s="295">
        <f>IFERROR(INDEX('[3]5.งบทดลอง รพ.'!$AH:$AH,MATCH(F:F,'[3]5.งบทดลอง รพ.'!B:B,0)),)</f>
        <v>40000</v>
      </c>
      <c r="AM304" s="295">
        <f>IFERROR(INDEX('[3]5.งบทดลอง รพ.'!$AI:$AI,MATCH(F:F,'[3]5.งบทดลอง รพ.'!B:B,0)),)</f>
        <v>0</v>
      </c>
      <c r="AN304" s="295">
        <f>IFERROR(INDEX('[3]5.งบทดลอง รพ.'!$AJ:$AJ,MATCH(F:F,'[3]5.งบทดลอง รพ.'!B:B,0)),)</f>
        <v>13450</v>
      </c>
      <c r="AO304" s="295">
        <f>IFERROR(INDEX('[3]5.งบทดลอง รพ.'!$AK:$AK,MATCH(F:F,'[3]5.งบทดลอง รพ.'!B:B,0)),)</f>
        <v>0</v>
      </c>
      <c r="AP304" s="295">
        <f>IFERROR(INDEX('[3]5.งบทดลอง รพ.'!$AL:$AL,MATCH(F:F,'[3]5.งบทดลอง รพ.'!B:B,0)),)</f>
        <v>0</v>
      </c>
      <c r="AQ304" s="295">
        <f>IFERROR(INDEX('[3]5.งบทดลอง รพ.'!$AM:$AM,MATCH(F:F,'[3]5.งบทดลอง รพ.'!B:B,0)),)</f>
        <v>48220</v>
      </c>
      <c r="AR304" s="295">
        <f>IFERROR(INDEX('[3]5.งบทดลอง รพ.'!$AN:$AN,MATCH(F:F,'[3]5.งบทดลอง รพ.'!B:B,0)),)</f>
        <v>20000</v>
      </c>
      <c r="AS304" s="295">
        <f>IFERROR(INDEX('[3]5.งบทดลอง รพ.'!$AO:$AO,MATCH(F:F,'[3]5.งบทดลอง รพ.'!B:B,0)),)</f>
        <v>30000</v>
      </c>
      <c r="AT304" s="295">
        <f>IFERROR(INDEX('[3]5.งบทดลอง รพ.'!$AP:$AP,MATCH(F:F,'[3]5.งบทดลอง รพ.'!B:B,0)),)</f>
        <v>0</v>
      </c>
      <c r="AU304" s="295">
        <f>IFERROR(INDEX('[3]5.งบทดลอง รพ.'!$AQ:$AQ,MATCH(F:F,'[3]5.งบทดลอง รพ.'!B:B,0)),)</f>
        <v>0</v>
      </c>
      <c r="AV304" s="295">
        <f>IFERROR(INDEX('[3]5.งบทดลอง รพ.'!$AR:$AR,MATCH(F:F,'[3]5.งบทดลอง รพ.'!B:B,0)),)</f>
        <v>0</v>
      </c>
      <c r="AW304" s="295">
        <f>IFERROR(INDEX('[3]5.งบทดลอง รพ.'!$AS:$AS,MATCH(F:F,'[3]5.งบทดลอง รพ.'!B:B,0)),)</f>
        <v>0</v>
      </c>
      <c r="AX304" s="295">
        <f>IFERROR(INDEX('[3]5.งบทดลอง รพ.'!$AT:$AT,MATCH(F:F,'[3]5.งบทดลอง รพ.'!B:B,0)),)</f>
        <v>0</v>
      </c>
      <c r="AY304" s="295">
        <f>IFERROR(INDEX('[3]5.งบทดลอง รพ.'!$AU:$AU,MATCH(F:F,'[3]5.งบทดลอง รพ.'!B:B,0)),)</f>
        <v>0</v>
      </c>
      <c r="AZ304" s="295">
        <f>IFERROR(INDEX('[3]5.งบทดลอง รพ.'!$AV:$AV,MATCH(F:F,'[3]5.งบทดลอง รพ.'!B:B,0)),)</f>
        <v>0</v>
      </c>
      <c r="BA304" s="295">
        <f>IFERROR(INDEX('[3]5.งบทดลอง รพ.'!$AW:$AW,MATCH(F:F,'[3]5.งบทดลอง รพ.'!B:B,0)),)</f>
        <v>27000</v>
      </c>
      <c r="BB304" s="295">
        <f>IFERROR(INDEX('[3]5.งบทดลอง รพ.'!$AX:$AX,MATCH(F:F,'[3]5.งบทดลอง รพ.'!B:B,0)),)</f>
        <v>0</v>
      </c>
      <c r="BC304" s="295">
        <f>IFERROR(INDEX('[3]5.งบทดลอง รพ.'!$AY:$AY,MATCH(F:F,'[3]5.งบทดลอง รพ.'!B:B,0)),)</f>
        <v>99960</v>
      </c>
      <c r="BD304" s="295">
        <f>IFERROR(INDEX('[3]5.งบทดลอง รพ.'!$AZ:$AZ,MATCH(F:F,'[3]5.งบทดลอง รพ.'!B:B,0)),)</f>
        <v>0</v>
      </c>
      <c r="BE304" s="295">
        <f>IFERROR(INDEX('[3]5.งบทดลอง รพ.'!$BA:$BA,MATCH(F:F,'[3]5.งบทดลอง รพ.'!B:B,0)),)</f>
        <v>0</v>
      </c>
      <c r="BF304" s="295">
        <f>IFERROR(INDEX('[3]5.งบทดลอง รพ.'!$BB:$BB,MATCH(F:F,'[3]5.งบทดลอง รพ.'!B:B,0)),)</f>
        <v>0</v>
      </c>
      <c r="BG304" s="295">
        <f>IFERROR(INDEX('[3]5.งบทดลอง รพ.'!$BC:$BC,MATCH(F:F,'[3]5.งบทดลอง รพ.'!B:B,0)),)</f>
        <v>0</v>
      </c>
      <c r="BH304" s="295">
        <f>IFERROR(INDEX('[3]5.งบทดลอง รพ.'!$BD:$BD,MATCH(F:F,'[3]5.งบทดลอง รพ.'!B:B,0)),)</f>
        <v>0</v>
      </c>
      <c r="BI304" s="295">
        <f>IFERROR(INDEX('[3]5.งบทดลอง รพ.'!$BE:$BE,MATCH(F:F,'[3]5.งบทดลอง รพ.'!B:B,0)),)</f>
        <v>42000</v>
      </c>
      <c r="BJ304" s="295">
        <f>IFERROR(INDEX('[3]5.งบทดลอง รพ.'!$BF:$BF,MATCH(F:F,'[3]5.งบทดลอง รพ.'!B:B,0)),)</f>
        <v>63822</v>
      </c>
      <c r="BK304" s="295">
        <f>IFERROR(INDEX('[3]5.งบทดลอง รพ.'!$BG:$BG,MATCH(F:F,'[3]5.งบทดลอง รพ.'!B:B,0)),)</f>
        <v>0</v>
      </c>
      <c r="BL304" s="295">
        <f>IFERROR(INDEX('[3]5.งบทดลอง รพ.'!$BH:$BH,MATCH(F:F,'[3]5.งบทดลอง รพ.'!B:B,0)),)</f>
        <v>0</v>
      </c>
      <c r="BM304" s="295">
        <f>IFERROR(INDEX('[3]5.งบทดลอง รพ.'!$BI:$BI,MATCH(F:F,'[3]5.งบทดลอง รพ.'!B:B,0)),)</f>
        <v>247500</v>
      </c>
      <c r="BN304" s="295">
        <f>IFERROR(INDEX('[3]5.งบทดลอง รพ.'!$BJ:$BJ,MATCH(F:F,'[3]5.งบทดลอง รพ.'!B:B,0)),)</f>
        <v>0</v>
      </c>
      <c r="BO304" s="295">
        <f>IFERROR(INDEX('[3]5.งบทดลอง รพ.'!$BK:$BK,MATCH(F:F,'[3]5.งบทดลอง รพ.'!B:B,0)),)</f>
        <v>0</v>
      </c>
      <c r="BP304" s="295">
        <f>IFERROR(INDEX('[3]5.งบทดลอง รพ.'!$BL:$BL,MATCH(F:F,'[3]5.งบทดลอง รพ.'!B:B,0)),)</f>
        <v>1000</v>
      </c>
      <c r="BQ304" s="295">
        <f>IFERROR(INDEX('[3]5.งบทดลอง รพ.'!$BM:$BM,MATCH(F:F,'[3]5.งบทดลอง รพ.'!B:B,0)),)</f>
        <v>0</v>
      </c>
      <c r="BR304" s="295">
        <f>IFERROR(INDEX('[3]5.งบทดลอง รพ.'!$BN:$BN,MATCH(F:F,'[3]5.งบทดลอง รพ.'!B:B,0)),)</f>
        <v>0</v>
      </c>
      <c r="BS304" s="295">
        <f>IFERROR(INDEX('[3]5.งบทดลอง รพ.'!$BO:$BO,MATCH(F:F,'[3]5.งบทดลอง รพ.'!B:B,0)),)</f>
        <v>0</v>
      </c>
      <c r="BT304" s="295">
        <f>IFERROR(INDEX('[3]5.งบทดลอง รพ.'!$BP:$BP,MATCH(F:F,'[3]5.งบทดลอง รพ.'!B:B,0)),)</f>
        <v>0</v>
      </c>
      <c r="BU304" s="295">
        <f>IFERROR(INDEX('[3]5.งบทดลอง รพ.'!$BQ:$BQ,MATCH(F:F,'[3]5.งบทดลอง รพ.'!B:B,0)),)</f>
        <v>0</v>
      </c>
      <c r="BV304" s="295">
        <f>IFERROR(INDEX('[3]5.งบทดลอง รพ.'!$BR:$BR,MATCH(F:F,'[3]5.งบทดลอง รพ.'!B:B,0)),)</f>
        <v>0</v>
      </c>
      <c r="BW304" s="295">
        <f>IFERROR(INDEX('[3]5.งบทดลอง รพ.'!$BS:$BS,MATCH(F:F,'[3]5.งบทดลอง รพ.'!B:B,0)),)</f>
        <v>0</v>
      </c>
      <c r="BX304" s="295">
        <f>IFERROR(INDEX('[3]5.งบทดลอง รพ.'!$BT:$BT,MATCH(F:F,'[3]5.งบทดลอง รพ.'!B:B,0)),)</f>
        <v>0</v>
      </c>
      <c r="BY304" s="295">
        <f>IFERROR(INDEX('[3]5.งบทดลอง รพ.'!$BU:$BU,MATCH(F:F,'[3]5.งบทดลอง รพ.'!B:B,0)),)</f>
        <v>0</v>
      </c>
      <c r="BZ304" s="295">
        <f>IFERROR(INDEX('[3]5.งบทดลอง รพ.'!$BV:$BV,MATCH(F:F,'[3]5.งบทดลอง รพ.'!B:B,0)),)</f>
        <v>0</v>
      </c>
      <c r="CA304" s="295">
        <f>IFERROR(INDEX('[3]5.งบทดลอง รพ.'!$BW:$BW,MATCH(F:F,'[3]5.งบทดลอง รพ.'!B:B,0)),)</f>
        <v>0</v>
      </c>
      <c r="CB304" s="295">
        <f>IFERROR(INDEX('[3]5.งบทดลอง รพ.'!$BX:$BX,MATCH(F:F,'[3]5.งบทดลอง รพ.'!B:B,0)),)</f>
        <v>0</v>
      </c>
      <c r="CC304" s="506">
        <f t="shared" si="47"/>
        <v>921790.3</v>
      </c>
    </row>
    <row r="305" spans="1:81" s="308" customFormat="1">
      <c r="A305" s="307" t="s">
        <v>765</v>
      </c>
      <c r="B305" s="292" t="s">
        <v>47</v>
      </c>
      <c r="C305" s="293" t="s">
        <v>48</v>
      </c>
      <c r="D305" s="294">
        <v>51110</v>
      </c>
      <c r="E305" s="300" t="s">
        <v>972</v>
      </c>
      <c r="F305" s="504" t="s">
        <v>973</v>
      </c>
      <c r="G305" s="505" t="s">
        <v>974</v>
      </c>
      <c r="H305" s="295">
        <f>IFERROR(INDEX('[3]5.งบทดลอง รพ.'!$D:$D,MATCH(F:F,'[3]5.งบทดลอง รพ.'!B:B,0)),)</f>
        <v>1515198.16</v>
      </c>
      <c r="I305" s="295">
        <f>IFERROR(INDEX('[3]5.งบทดลอง รพ.'!$E:$E,MATCH(F:F,'[3]5.งบทดลอง รพ.'!B:B,0)),)</f>
        <v>0</v>
      </c>
      <c r="J305" s="295">
        <f>IFERROR(INDEX('[3]5.งบทดลอง รพ.'!$F:$F,MATCH(F:F,'[3]5.งบทดลอง รพ.'!B:B,0)),)</f>
        <v>120757.84</v>
      </c>
      <c r="K305" s="295">
        <f>IFERROR(INDEX('[3]5.งบทดลอง รพ.'!$G:$G,MATCH(F:F,'[3]5.งบทดลอง รพ.'!B:B,0)),)</f>
        <v>0</v>
      </c>
      <c r="L305" s="295">
        <f>IFERROR(INDEX('[3]5.งบทดลอง รพ.'!$H:$H,MATCH(F:F,'[3]5.งบทดลอง รพ.'!B:B,0)),)</f>
        <v>0</v>
      </c>
      <c r="M305" s="295">
        <f>IFERROR(INDEX('[3]5.งบทดลอง รพ.'!$I:$I,MATCH(F:F,'[3]5.งบทดลอง รพ.'!B:B,0)),)</f>
        <v>0</v>
      </c>
      <c r="N305" s="295">
        <f>IFERROR(INDEX('[3]5.งบทดลอง รพ.'!$J:$J,MATCH(F:F,'[3]5.งบทดลอง รพ.'!B:B,0)),)</f>
        <v>4629251.01</v>
      </c>
      <c r="O305" s="295">
        <f>IFERROR(INDEX('[3]5.งบทดลอง รพ.'!$K:$K,MATCH(F:F,'[3]5.งบทดลอง รพ.'!B:B,0)),)</f>
        <v>0</v>
      </c>
      <c r="P305" s="295">
        <f>IFERROR(INDEX('[3]5.งบทดลอง รพ.'!$L:$L,MATCH(F:F,'[3]5.งบทดลอง รพ.'!B:B,0)),)</f>
        <v>151755</v>
      </c>
      <c r="Q305" s="295">
        <f>IFERROR(INDEX('[3]5.งบทดลอง รพ.'!$M:$M,MATCH(F:F,'[3]5.งบทดลอง รพ.'!B:B,0)),)</f>
        <v>221980</v>
      </c>
      <c r="R305" s="295">
        <f>IFERROR(INDEX('[3]5.งบทดลอง รพ.'!$N:$N,MATCH(F:F,'[3]5.งบทดลอง รพ.'!B:B,0)),)</f>
        <v>0</v>
      </c>
      <c r="S305" s="295">
        <f>IFERROR(INDEX('[3]5.งบทดลอง รพ.'!$O:$O,MATCH(F:F,'[3]5.งบทดลอง รพ.'!B:B,0)),)</f>
        <v>102270</v>
      </c>
      <c r="T305" s="295">
        <f>IFERROR(INDEX('[3]5.งบทดลอง รพ.'!$P:$P,MATCH(F:F,'[3]5.งบทดลอง รพ.'!B:B,0)),)</f>
        <v>0</v>
      </c>
      <c r="U305" s="295">
        <f>IFERROR(INDEX('[3]5.งบทดลอง รพ.'!$Q:$Q,MATCH(F:F,'[3]5.งบทดลอง รพ.'!B:B,0)),)</f>
        <v>30500</v>
      </c>
      <c r="V305" s="295">
        <f>IFERROR(INDEX('[3]5.งบทดลอง รพ.'!$R:$R,MATCH(F:F,'[3]5.งบทดลอง รพ.'!B:B,0)),)</f>
        <v>0</v>
      </c>
      <c r="W305" s="295">
        <f>IFERROR(INDEX('[3]5.งบทดลอง รพ.'!$S:$S,MATCH(F:F,'[3]5.งบทดลอง รพ.'!B:B,0)),)</f>
        <v>0</v>
      </c>
      <c r="X305" s="295">
        <f>IFERROR(INDEX('[3]5.งบทดลอง รพ.'!$T:$T,MATCH(F:F,'[3]5.งบทดลอง รพ.'!B:B,0)),)</f>
        <v>0</v>
      </c>
      <c r="Y305" s="295">
        <f>IFERROR(INDEX('[3]5.งบทดลอง รพ.'!$U:$U,MATCH(F:F,'[3]5.งบทดลอง รพ.'!B:B,0)),)</f>
        <v>0</v>
      </c>
      <c r="Z305" s="295">
        <f>IFERROR(INDEX('[3]5.งบทดลอง รพ.'!$V:$V,MATCH(F:F,'[3]5.งบทดลอง รพ.'!B:B,0)),)</f>
        <v>1986890</v>
      </c>
      <c r="AA305" s="295">
        <f>IFERROR(INDEX('[3]5.งบทดลอง รพ.'!$W:$W,MATCH(F:F,'[3]5.งบทดลอง รพ.'!B:B,0)),)</f>
        <v>111827.5</v>
      </c>
      <c r="AB305" s="295">
        <f>IFERROR(INDEX('[3]5.งบทดลอง รพ.'!$X:$X,MATCH(F:F,'[3]5.งบทดลอง รพ.'!B:B,0)),)</f>
        <v>0</v>
      </c>
      <c r="AC305" s="295">
        <f>IFERROR(INDEX('[3]5.งบทดลอง รพ.'!$Y:$Y,MATCH(F:F,'[3]5.งบทดลอง รพ.'!B:B,0)),)</f>
        <v>447155</v>
      </c>
      <c r="AD305" s="295">
        <f>IFERROR(INDEX('[3]5.งบทดลอง รพ.'!$Z:$Z,MATCH(F:F,'[3]5.งบทดลอง รพ.'!B:B,0)),)</f>
        <v>6000</v>
      </c>
      <c r="AE305" s="295">
        <f>IFERROR(INDEX('[3]5.งบทดลอง รพ.'!$AA:$AA,MATCH(F:F,'[3]5.งบทดลอง รพ.'!B:B,0)),)</f>
        <v>0</v>
      </c>
      <c r="AF305" s="295">
        <f>IFERROR(INDEX('[3]5.งบทดลอง รพ.'!$AB:$AB,MATCH(F:F,'[3]5.งบทดลอง รพ.'!B:B,0)),)</f>
        <v>34500</v>
      </c>
      <c r="AG305" s="295">
        <f>IFERROR(INDEX('[3]5.งบทดลอง รพ.'!$AC:$AC,MATCH(F:F,'[3]5.งบทดลอง รพ.'!B:B,0)),)</f>
        <v>0</v>
      </c>
      <c r="AH305" s="295">
        <f>IFERROR(INDEX('[3]5.งบทดลอง รพ.'!$AD:$AD,MATCH(F:F,'[3]5.งบทดลอง รพ.'!B:B,0)),)</f>
        <v>0</v>
      </c>
      <c r="AI305" s="295">
        <f>IFERROR(INDEX('[3]5.งบทดลอง รพ.'!$AE:$AE,MATCH(F:F,'[3]5.งบทดลอง รพ.'!B:B,0)),)</f>
        <v>1231827.6599999999</v>
      </c>
      <c r="AJ305" s="295">
        <f>IFERROR(INDEX('[3]5.งบทดลอง รพ.'!$AF:$AF,MATCH(F:F,'[3]5.งบทดลอง รพ.'!B:B,0)),)</f>
        <v>37717</v>
      </c>
      <c r="AK305" s="295">
        <f>IFERROR(INDEX('[3]5.งบทดลอง รพ.'!$AG:$AG,MATCH(F:F,'[3]5.งบทดลอง รพ.'!B:B,0)),)</f>
        <v>0</v>
      </c>
      <c r="AL305" s="295">
        <f>IFERROR(INDEX('[3]5.งบทดลอง รพ.'!$AH:$AH,MATCH(F:F,'[3]5.งบทดลอง รพ.'!B:B,0)),)</f>
        <v>0</v>
      </c>
      <c r="AM305" s="295">
        <f>IFERROR(INDEX('[3]5.งบทดลอง รพ.'!$AI:$AI,MATCH(F:F,'[3]5.งบทดลอง รพ.'!B:B,0)),)</f>
        <v>0</v>
      </c>
      <c r="AN305" s="295">
        <f>IFERROR(INDEX('[3]5.งบทดลอง รพ.'!$AJ:$AJ,MATCH(F:F,'[3]5.งบทดลอง รพ.'!B:B,0)),)</f>
        <v>0</v>
      </c>
      <c r="AO305" s="295">
        <f>IFERROR(INDEX('[3]5.งบทดลอง รพ.'!$AK:$AK,MATCH(F:F,'[3]5.งบทดลอง รพ.'!B:B,0)),)</f>
        <v>0</v>
      </c>
      <c r="AP305" s="295">
        <f>IFERROR(INDEX('[3]5.งบทดลอง รพ.'!$AL:$AL,MATCH(F:F,'[3]5.งบทดลอง รพ.'!B:B,0)),)</f>
        <v>31050</v>
      </c>
      <c r="AQ305" s="295">
        <f>IFERROR(INDEX('[3]5.งบทดลอง รพ.'!$AM:$AM,MATCH(F:F,'[3]5.งบทดลอง รพ.'!B:B,0)),)</f>
        <v>0</v>
      </c>
      <c r="AR305" s="295">
        <f>IFERROR(INDEX('[3]5.งบทดลอง รพ.'!$AN:$AN,MATCH(F:F,'[3]5.งบทดลอง รพ.'!B:B,0)),)</f>
        <v>7500</v>
      </c>
      <c r="AS305" s="295">
        <f>IFERROR(INDEX('[3]5.งบทดลอง รพ.'!$AO:$AO,MATCH(F:F,'[3]5.งบทดลอง รพ.'!B:B,0)),)</f>
        <v>0</v>
      </c>
      <c r="AT305" s="295">
        <f>IFERROR(INDEX('[3]5.งบทดลอง รพ.'!$AP:$AP,MATCH(F:F,'[3]5.งบทดลอง รพ.'!B:B,0)),)</f>
        <v>0</v>
      </c>
      <c r="AU305" s="295">
        <f>IFERROR(INDEX('[3]5.งบทดลอง รพ.'!$AQ:$AQ,MATCH(F:F,'[3]5.งบทดลอง รพ.'!B:B,0)),)</f>
        <v>75650</v>
      </c>
      <c r="AV305" s="295">
        <f>IFERROR(INDEX('[3]5.งบทดลอง รพ.'!$AR:$AR,MATCH(F:F,'[3]5.งบทดลอง รพ.'!B:B,0)),)</f>
        <v>0</v>
      </c>
      <c r="AW305" s="295">
        <f>IFERROR(INDEX('[3]5.งบทดลอง รพ.'!$AS:$AS,MATCH(F:F,'[3]5.งบทดลอง รพ.'!B:B,0)),)</f>
        <v>10000</v>
      </c>
      <c r="AX305" s="295">
        <f>IFERROR(INDEX('[3]5.งบทดลอง รพ.'!$AT:$AT,MATCH(F:F,'[3]5.งบทดลอง รพ.'!B:B,0)),)</f>
        <v>0</v>
      </c>
      <c r="AY305" s="295">
        <f>IFERROR(INDEX('[3]5.งบทดลอง รพ.'!$AU:$AU,MATCH(F:F,'[3]5.งบทดลอง รพ.'!B:B,0)),)</f>
        <v>0</v>
      </c>
      <c r="AZ305" s="295">
        <f>IFERROR(INDEX('[3]5.งบทดลอง รพ.'!$AV:$AV,MATCH(F:F,'[3]5.งบทดลอง รพ.'!B:B,0)),)</f>
        <v>0</v>
      </c>
      <c r="BA305" s="295">
        <f>IFERROR(INDEX('[3]5.งบทดลอง รพ.'!$AW:$AW,MATCH(F:F,'[3]5.งบทดลอง รพ.'!B:B,0)),)</f>
        <v>0</v>
      </c>
      <c r="BB305" s="295">
        <f>IFERROR(INDEX('[3]5.งบทดลอง รพ.'!$AX:$AX,MATCH(F:F,'[3]5.งบทดลอง รพ.'!B:B,0)),)</f>
        <v>476527.5</v>
      </c>
      <c r="BC305" s="295">
        <f>IFERROR(INDEX('[3]5.งบทดลอง รพ.'!$AY:$AY,MATCH(F:F,'[3]5.งบทดลอง รพ.'!B:B,0)),)</f>
        <v>0</v>
      </c>
      <c r="BD305" s="295">
        <f>IFERROR(INDEX('[3]5.งบทดลอง รพ.'!$AZ:$AZ,MATCH(F:F,'[3]5.งบทดลอง รพ.'!B:B,0)),)</f>
        <v>0</v>
      </c>
      <c r="BE305" s="295">
        <f>IFERROR(INDEX('[3]5.งบทดลอง รพ.'!$BA:$BA,MATCH(F:F,'[3]5.งบทดลอง รพ.'!B:B,0)),)</f>
        <v>0</v>
      </c>
      <c r="BF305" s="295">
        <f>IFERROR(INDEX('[3]5.งบทดลอง รพ.'!$BB:$BB,MATCH(F:F,'[3]5.งบทดลอง รพ.'!B:B,0)),)</f>
        <v>0</v>
      </c>
      <c r="BG305" s="295">
        <f>IFERROR(INDEX('[3]5.งบทดลอง รพ.'!$BC:$BC,MATCH(F:F,'[3]5.งบทดลอง รพ.'!B:B,0)),)</f>
        <v>0</v>
      </c>
      <c r="BH305" s="295">
        <f>IFERROR(INDEX('[3]5.งบทดลอง รพ.'!$BD:$BD,MATCH(F:F,'[3]5.งบทดลอง รพ.'!B:B,0)),)</f>
        <v>0</v>
      </c>
      <c r="BI305" s="295">
        <f>IFERROR(INDEX('[3]5.งบทดลอง รพ.'!$BE:$BE,MATCH(F:F,'[3]5.งบทดลอง รพ.'!B:B,0)),)</f>
        <v>0</v>
      </c>
      <c r="BJ305" s="295">
        <f>IFERROR(INDEX('[3]5.งบทดลอง รพ.'!$BF:$BF,MATCH(F:F,'[3]5.งบทดลอง รพ.'!B:B,0)),)</f>
        <v>0</v>
      </c>
      <c r="BK305" s="295">
        <f>IFERROR(INDEX('[3]5.งบทดลอง รพ.'!$BG:$BG,MATCH(F:F,'[3]5.งบทดลอง รพ.'!B:B,0)),)</f>
        <v>0</v>
      </c>
      <c r="BL305" s="295">
        <f>IFERROR(INDEX('[3]5.งบทดลอง รพ.'!$BH:$BH,MATCH(F:F,'[3]5.งบทดลอง รพ.'!B:B,0)),)</f>
        <v>0</v>
      </c>
      <c r="BM305" s="295">
        <f>IFERROR(INDEX('[3]5.งบทดลอง รพ.'!$BI:$BI,MATCH(F:F,'[3]5.งบทดลอง รพ.'!B:B,0)),)</f>
        <v>351169.99</v>
      </c>
      <c r="BN305" s="295">
        <f>IFERROR(INDEX('[3]5.งบทดลอง รพ.'!$BJ:$BJ,MATCH(F:F,'[3]5.งบทดลอง รพ.'!B:B,0)),)</f>
        <v>63128</v>
      </c>
      <c r="BO305" s="295">
        <f>IFERROR(INDEX('[3]5.งบทดลอง รพ.'!$BK:$BK,MATCH(F:F,'[3]5.งบทดลอง รพ.'!B:B,0)),)</f>
        <v>0</v>
      </c>
      <c r="BP305" s="295">
        <f>IFERROR(INDEX('[3]5.งบทดลอง รพ.'!$BL:$BL,MATCH(F:F,'[3]5.งบทดลอง รพ.'!B:B,0)),)</f>
        <v>9000</v>
      </c>
      <c r="BQ305" s="295">
        <f>IFERROR(INDEX('[3]5.งบทดลอง รพ.'!$BM:$BM,MATCH(F:F,'[3]5.งบทดลอง รพ.'!B:B,0)),)</f>
        <v>0</v>
      </c>
      <c r="BR305" s="295">
        <f>IFERROR(INDEX('[3]5.งบทดลอง รพ.'!$BN:$BN,MATCH(F:F,'[3]5.งบทดลอง รพ.'!B:B,0)),)</f>
        <v>0</v>
      </c>
      <c r="BS305" s="295">
        <f>IFERROR(INDEX('[3]5.งบทดลอง รพ.'!$BO:$BO,MATCH(F:F,'[3]5.งบทดลอง รพ.'!B:B,0)),)</f>
        <v>62136.800000000003</v>
      </c>
      <c r="BT305" s="295">
        <f>IFERROR(INDEX('[3]5.งบทดลอง รพ.'!$BP:$BP,MATCH(F:F,'[3]5.งบทดลอง รพ.'!B:B,0)),)</f>
        <v>1063813</v>
      </c>
      <c r="BU305" s="295">
        <f>IFERROR(INDEX('[3]5.งบทดลอง รพ.'!$BQ:$BQ,MATCH(F:F,'[3]5.งบทดลอง รพ.'!B:B,0)),)</f>
        <v>0</v>
      </c>
      <c r="BV305" s="295">
        <f>IFERROR(INDEX('[3]5.งบทดลอง รพ.'!$BR:$BR,MATCH(F:F,'[3]5.งบทดลอง รพ.'!B:B,0)),)</f>
        <v>0</v>
      </c>
      <c r="BW305" s="295">
        <f>IFERROR(INDEX('[3]5.งบทดลอง รพ.'!$BS:$BS,MATCH(F:F,'[3]5.งบทดลอง รพ.'!B:B,0)),)</f>
        <v>0</v>
      </c>
      <c r="BX305" s="295">
        <f>IFERROR(INDEX('[3]5.งบทดลอง รพ.'!$BT:$BT,MATCH(F:F,'[3]5.งบทดลอง รพ.'!B:B,0)),)</f>
        <v>0</v>
      </c>
      <c r="BY305" s="295">
        <f>IFERROR(INDEX('[3]5.งบทดลอง รพ.'!$BU:$BU,MATCH(F:F,'[3]5.งบทดลอง รพ.'!B:B,0)),)</f>
        <v>0</v>
      </c>
      <c r="BZ305" s="295">
        <f>IFERROR(INDEX('[3]5.งบทดลอง รพ.'!$BV:$BV,MATCH(F:F,'[3]5.งบทดลอง รพ.'!B:B,0)),)</f>
        <v>22000</v>
      </c>
      <c r="CA305" s="295">
        <f>IFERROR(INDEX('[3]5.งบทดลอง รพ.'!$BW:$BW,MATCH(F:F,'[3]5.งบทดลอง รพ.'!B:B,0)),)</f>
        <v>0</v>
      </c>
      <c r="CB305" s="295">
        <f>IFERROR(INDEX('[3]5.งบทดลอง รพ.'!$BX:$BX,MATCH(F:F,'[3]5.งบทดลอง รพ.'!B:B,0)),)</f>
        <v>0</v>
      </c>
      <c r="CC305" s="506">
        <f t="shared" si="47"/>
        <v>12799604.460000001</v>
      </c>
    </row>
    <row r="306" spans="1:81" s="308" customFormat="1">
      <c r="A306" s="307" t="s">
        <v>765</v>
      </c>
      <c r="B306" s="292" t="s">
        <v>47</v>
      </c>
      <c r="C306" s="293" t="s">
        <v>48</v>
      </c>
      <c r="D306" s="294">
        <v>51110</v>
      </c>
      <c r="E306" s="300" t="s">
        <v>972</v>
      </c>
      <c r="F306" s="504" t="s">
        <v>975</v>
      </c>
      <c r="G306" s="505" t="s">
        <v>976</v>
      </c>
      <c r="H306" s="295">
        <f>IFERROR(INDEX('[3]5.งบทดลอง รพ.'!$D:$D,MATCH(F:F,'[3]5.งบทดลอง รพ.'!B:B,0)),)</f>
        <v>470367</v>
      </c>
      <c r="I306" s="295">
        <f>IFERROR(INDEX('[3]5.งบทดลอง รพ.'!$E:$E,MATCH(F:F,'[3]5.งบทดลอง รพ.'!B:B,0)),)</f>
        <v>12091</v>
      </c>
      <c r="J306" s="295">
        <f>IFERROR(INDEX('[3]5.งบทดลอง รพ.'!$F:$F,MATCH(F:F,'[3]5.งบทดลอง รพ.'!B:B,0)),)</f>
        <v>271844.2</v>
      </c>
      <c r="K306" s="295">
        <f>IFERROR(INDEX('[3]5.งบทดลอง รพ.'!$G:$G,MATCH(F:F,'[3]5.งบทดลอง รพ.'!B:B,0)),)</f>
        <v>18832</v>
      </c>
      <c r="L306" s="295">
        <f>IFERROR(INDEX('[3]5.งบทดลอง รพ.'!$H:$H,MATCH(F:F,'[3]5.งบทดลอง รพ.'!B:B,0)),)</f>
        <v>0</v>
      </c>
      <c r="M306" s="295">
        <f>IFERROR(INDEX('[3]5.งบทดลอง รพ.'!$I:$I,MATCH(F:F,'[3]5.งบทดลอง รพ.'!B:B,0)),)</f>
        <v>0</v>
      </c>
      <c r="N306" s="295">
        <f>IFERROR(INDEX('[3]5.งบทดลอง รพ.'!$J:$J,MATCH(F:F,'[3]5.งบทดลอง รพ.'!B:B,0)),)</f>
        <v>0</v>
      </c>
      <c r="O306" s="295">
        <f>IFERROR(INDEX('[3]5.งบทดลอง รพ.'!$K:$K,MATCH(F:F,'[3]5.งบทดลอง รพ.'!B:B,0)),)</f>
        <v>18832</v>
      </c>
      <c r="P306" s="295">
        <f>IFERROR(INDEX('[3]5.งบทดลอง รพ.'!$L:$L,MATCH(F:F,'[3]5.งบทดลอง รพ.'!B:B,0)),)</f>
        <v>132466</v>
      </c>
      <c r="Q306" s="295">
        <f>IFERROR(INDEX('[3]5.งบทดลอง รพ.'!$M:$M,MATCH(F:F,'[3]5.งบทดลอง รพ.'!B:B,0)),)</f>
        <v>0</v>
      </c>
      <c r="R306" s="295">
        <f>IFERROR(INDEX('[3]5.งบทดลอง รพ.'!$N:$N,MATCH(F:F,'[3]5.งบทดลอง รพ.'!B:B,0)),)</f>
        <v>3800</v>
      </c>
      <c r="S306" s="295">
        <f>IFERROR(INDEX('[3]5.งบทดลอง รพ.'!$O:$O,MATCH(F:F,'[3]5.งบทดลอง รพ.'!B:B,0)),)</f>
        <v>153090</v>
      </c>
      <c r="T306" s="295">
        <f>IFERROR(INDEX('[3]5.งบทดลอง รพ.'!$P:$P,MATCH(F:F,'[3]5.งบทดลอง รพ.'!B:B,0)),)</f>
        <v>314684.86</v>
      </c>
      <c r="U306" s="295">
        <f>IFERROR(INDEX('[3]5.งบทดลอง รพ.'!$Q:$Q,MATCH(F:F,'[3]5.งบทดลอง รพ.'!B:B,0)),)</f>
        <v>1605</v>
      </c>
      <c r="V306" s="295">
        <f>IFERROR(INDEX('[3]5.งบทดลอง รพ.'!$R:$R,MATCH(F:F,'[3]5.งบทดลอง รพ.'!B:B,0)),)</f>
        <v>0</v>
      </c>
      <c r="W306" s="295">
        <f>IFERROR(INDEX('[3]5.งบทดลอง รพ.'!$S:$S,MATCH(F:F,'[3]5.งบทดลอง รพ.'!B:B,0)),)</f>
        <v>0</v>
      </c>
      <c r="X306" s="295">
        <f>IFERROR(INDEX('[3]5.งบทดลอง รพ.'!$T:$T,MATCH(F:F,'[3]5.งบทดลอง รพ.'!B:B,0)),)</f>
        <v>2900</v>
      </c>
      <c r="Y306" s="295">
        <f>IFERROR(INDEX('[3]5.งบทดลอง รพ.'!$U:$U,MATCH(F:F,'[3]5.งบทดลอง รพ.'!B:B,0)),)</f>
        <v>0</v>
      </c>
      <c r="Z306" s="295">
        <f>IFERROR(INDEX('[3]5.งบทดลอง รพ.'!$V:$V,MATCH(F:F,'[3]5.งบทดลอง รพ.'!B:B,0)),)</f>
        <v>432794.67</v>
      </c>
      <c r="AA306" s="295">
        <f>IFERROR(INDEX('[3]5.งบทดลอง รพ.'!$W:$W,MATCH(F:F,'[3]5.งบทดลอง รพ.'!B:B,0)),)</f>
        <v>57780</v>
      </c>
      <c r="AB306" s="295">
        <f>IFERROR(INDEX('[3]5.งบทดลอง รพ.'!$X:$X,MATCH(F:F,'[3]5.งบทดลอง รพ.'!B:B,0)),)</f>
        <v>0</v>
      </c>
      <c r="AC306" s="295">
        <f>IFERROR(INDEX('[3]5.งบทดลอง รพ.'!$Y:$Y,MATCH(F:F,'[3]5.งบทดลอง รพ.'!B:B,0)),)</f>
        <v>30500</v>
      </c>
      <c r="AD306" s="295">
        <f>IFERROR(INDEX('[3]5.งบทดลอง รพ.'!$Z:$Z,MATCH(F:F,'[3]5.งบทดลอง รพ.'!B:B,0)),)</f>
        <v>48140</v>
      </c>
      <c r="AE306" s="295">
        <f>IFERROR(INDEX('[3]5.งบทดลอง รพ.'!$AA:$AA,MATCH(F:F,'[3]5.งบทดลอง รพ.'!B:B,0)),)</f>
        <v>0</v>
      </c>
      <c r="AF306" s="295">
        <f>IFERROR(INDEX('[3]5.งบทดลอง รพ.'!$AB:$AB,MATCH(F:F,'[3]5.งบทดลอง รพ.'!B:B,0)),)</f>
        <v>0</v>
      </c>
      <c r="AG306" s="295">
        <f>IFERROR(INDEX('[3]5.งบทดลอง รพ.'!$AC:$AC,MATCH(F:F,'[3]5.งบทดลอง รพ.'!B:B,0)),)</f>
        <v>0</v>
      </c>
      <c r="AH306" s="295">
        <f>IFERROR(INDEX('[3]5.งบทดลอง รพ.'!$AD:$AD,MATCH(F:F,'[3]5.งบทดลอง รพ.'!B:B,0)),)</f>
        <v>44565.5</v>
      </c>
      <c r="AI306" s="295">
        <f>IFERROR(INDEX('[3]5.งบทดลอง รพ.'!$AE:$AE,MATCH(F:F,'[3]5.งบทดลอง รพ.'!B:B,0)),)</f>
        <v>269614</v>
      </c>
      <c r="AJ306" s="295">
        <f>IFERROR(INDEX('[3]5.งบทดลอง รพ.'!$AF:$AF,MATCH(F:F,'[3]5.งบทดลอง รพ.'!B:B,0)),)</f>
        <v>0</v>
      </c>
      <c r="AK306" s="295">
        <f>IFERROR(INDEX('[3]5.งบทดลอง รพ.'!$AG:$AG,MATCH(F:F,'[3]5.งบทดลอง รพ.'!B:B,0)),)</f>
        <v>16800</v>
      </c>
      <c r="AL306" s="295">
        <f>IFERROR(INDEX('[3]5.งบทดลอง รพ.'!$AH:$AH,MATCH(F:F,'[3]5.งบทดลอง รพ.'!B:B,0)),)</f>
        <v>0</v>
      </c>
      <c r="AM306" s="295">
        <f>IFERROR(INDEX('[3]5.งบทดลอง รพ.'!$AI:$AI,MATCH(F:F,'[3]5.งบทดลอง รพ.'!B:B,0)),)</f>
        <v>0</v>
      </c>
      <c r="AN306" s="295">
        <f>IFERROR(INDEX('[3]5.งบทดลอง รพ.'!$AJ:$AJ,MATCH(F:F,'[3]5.งบทดลอง รพ.'!B:B,0)),)</f>
        <v>47750</v>
      </c>
      <c r="AO306" s="295">
        <f>IFERROR(INDEX('[3]5.งบทดลอง รพ.'!$AK:$AK,MATCH(F:F,'[3]5.งบทดลอง รพ.'!B:B,0)),)</f>
        <v>0</v>
      </c>
      <c r="AP306" s="295">
        <f>IFERROR(INDEX('[3]5.งบทดลอง รพ.'!$AL:$AL,MATCH(F:F,'[3]5.งบทดลอง รพ.'!B:B,0)),)</f>
        <v>4000</v>
      </c>
      <c r="AQ306" s="295">
        <f>IFERROR(INDEX('[3]5.งบทดลอง รพ.'!$AM:$AM,MATCH(F:F,'[3]5.งบทดลอง รพ.'!B:B,0)),)</f>
        <v>0</v>
      </c>
      <c r="AR306" s="295">
        <f>IFERROR(INDEX('[3]5.งบทดลอง รพ.'!$AN:$AN,MATCH(F:F,'[3]5.งบทดลอง รพ.'!B:B,0)),)</f>
        <v>0</v>
      </c>
      <c r="AS306" s="295">
        <f>IFERROR(INDEX('[3]5.งบทดลอง รพ.'!$AO:$AO,MATCH(F:F,'[3]5.งบทดลอง รพ.'!B:B,0)),)</f>
        <v>0</v>
      </c>
      <c r="AT306" s="295">
        <f>IFERROR(INDEX('[3]5.งบทดลอง รพ.'!$AP:$AP,MATCH(F:F,'[3]5.งบทดลอง รพ.'!B:B,0)),)</f>
        <v>0</v>
      </c>
      <c r="AU306" s="295">
        <f>IFERROR(INDEX('[3]5.งบทดลอง รพ.'!$AQ:$AQ,MATCH(F:F,'[3]5.งบทดลอง รพ.'!B:B,0)),)</f>
        <v>0</v>
      </c>
      <c r="AV306" s="295">
        <f>IFERROR(INDEX('[3]5.งบทดลอง รพ.'!$AR:$AR,MATCH(F:F,'[3]5.งบทดลอง รพ.'!B:B,0)),)</f>
        <v>0</v>
      </c>
      <c r="AW306" s="295">
        <f>IFERROR(INDEX('[3]5.งบทดลอง รพ.'!$AS:$AS,MATCH(F:F,'[3]5.งบทดลอง รพ.'!B:B,0)),)</f>
        <v>0</v>
      </c>
      <c r="AX306" s="295">
        <f>IFERROR(INDEX('[3]5.งบทดลอง รพ.'!$AT:$AT,MATCH(F:F,'[3]5.งบทดลอง รพ.'!B:B,0)),)</f>
        <v>0</v>
      </c>
      <c r="AY306" s="295">
        <f>IFERROR(INDEX('[3]5.งบทดลอง รพ.'!$AU:$AU,MATCH(F:F,'[3]5.งบทดลอง รพ.'!B:B,0)),)</f>
        <v>0</v>
      </c>
      <c r="AZ306" s="295">
        <f>IFERROR(INDEX('[3]5.งบทดลอง รพ.'!$AV:$AV,MATCH(F:F,'[3]5.งบทดลอง รพ.'!B:B,0)),)</f>
        <v>0</v>
      </c>
      <c r="BA306" s="295">
        <f>IFERROR(INDEX('[3]5.งบทดลอง รพ.'!$AW:$AW,MATCH(F:F,'[3]5.งบทดลอง รพ.'!B:B,0)),)</f>
        <v>31100</v>
      </c>
      <c r="BB306" s="295">
        <f>IFERROR(INDEX('[3]5.งบทดลอง รพ.'!$AX:$AX,MATCH(F:F,'[3]5.งบทดลอง รพ.'!B:B,0)),)</f>
        <v>481500</v>
      </c>
      <c r="BC306" s="295">
        <f>IFERROR(INDEX('[3]5.งบทดลอง รพ.'!$AY:$AY,MATCH(F:F,'[3]5.งบทดลอง รพ.'!B:B,0)),)</f>
        <v>0</v>
      </c>
      <c r="BD306" s="295">
        <f>IFERROR(INDEX('[3]5.งบทดลอง รพ.'!$AZ:$AZ,MATCH(F:F,'[3]5.งบทดลอง รพ.'!B:B,0)),)</f>
        <v>135705</v>
      </c>
      <c r="BE306" s="295">
        <f>IFERROR(INDEX('[3]5.งบทดลอง รพ.'!$BA:$BA,MATCH(F:F,'[3]5.งบทดลอง รพ.'!B:B,0)),)</f>
        <v>10700</v>
      </c>
      <c r="BF306" s="295">
        <f>IFERROR(INDEX('[3]5.งบทดลอง รพ.'!$BB:$BB,MATCH(F:F,'[3]5.งบทดลอง รพ.'!B:B,0)),)</f>
        <v>0</v>
      </c>
      <c r="BG306" s="295">
        <f>IFERROR(INDEX('[3]5.งบทดลอง รพ.'!$BC:$BC,MATCH(F:F,'[3]5.งบทดลอง รพ.'!B:B,0)),)</f>
        <v>38700</v>
      </c>
      <c r="BH306" s="295">
        <f>IFERROR(INDEX('[3]5.งบทดลอง รพ.'!$BD:$BD,MATCH(F:F,'[3]5.งบทดลอง รพ.'!B:B,0)),)</f>
        <v>22900</v>
      </c>
      <c r="BI306" s="295">
        <f>IFERROR(INDEX('[3]5.งบทดลอง รพ.'!$BE:$BE,MATCH(F:F,'[3]5.งบทดลอง รพ.'!B:B,0)),)</f>
        <v>0</v>
      </c>
      <c r="BJ306" s="295">
        <f>IFERROR(INDEX('[3]5.งบทดลอง รพ.'!$BF:$BF,MATCH(F:F,'[3]5.งบทดลอง รพ.'!B:B,0)),)</f>
        <v>0</v>
      </c>
      <c r="BK306" s="295">
        <f>IFERROR(INDEX('[3]5.งบทดลอง รพ.'!$BG:$BG,MATCH(F:F,'[3]5.งบทดลอง รพ.'!B:B,0)),)</f>
        <v>0</v>
      </c>
      <c r="BL306" s="295">
        <f>IFERROR(INDEX('[3]5.งบทดลอง รพ.'!$BH:$BH,MATCH(F:F,'[3]5.งบทดลอง รพ.'!B:B,0)),)</f>
        <v>12400</v>
      </c>
      <c r="BM306" s="295">
        <f>IFERROR(INDEX('[3]5.งบทดลอง รพ.'!$BI:$BI,MATCH(F:F,'[3]5.งบทดลอง รพ.'!B:B,0)),)</f>
        <v>0</v>
      </c>
      <c r="BN306" s="295">
        <f>IFERROR(INDEX('[3]5.งบทดลอง รพ.'!$BJ:$BJ,MATCH(F:F,'[3]5.งบทดลอง รพ.'!B:B,0)),)</f>
        <v>56975.76</v>
      </c>
      <c r="BO306" s="295">
        <f>IFERROR(INDEX('[3]5.งบทดลอง รพ.'!$BK:$BK,MATCH(F:F,'[3]5.งบทดลอง รพ.'!B:B,0)),)</f>
        <v>27744.6</v>
      </c>
      <c r="BP306" s="295">
        <f>IFERROR(INDEX('[3]5.งบทดลอง รพ.'!$BL:$BL,MATCH(F:F,'[3]5.งบทดลอง รพ.'!B:B,0)),)</f>
        <v>0</v>
      </c>
      <c r="BQ306" s="295">
        <f>IFERROR(INDEX('[3]5.งบทดลอง รพ.'!$BM:$BM,MATCH(F:F,'[3]5.งบทดลอง รพ.'!B:B,0)),)</f>
        <v>0</v>
      </c>
      <c r="BR306" s="295">
        <f>IFERROR(INDEX('[3]5.งบทดลอง รพ.'!$BN:$BN,MATCH(F:F,'[3]5.งบทดลอง รพ.'!B:B,0)),)</f>
        <v>7200</v>
      </c>
      <c r="BS306" s="295">
        <f>IFERROR(INDEX('[3]5.งบทดลอง รพ.'!$BO:$BO,MATCH(F:F,'[3]5.งบทดลอง รพ.'!B:B,0)),)</f>
        <v>12300</v>
      </c>
      <c r="BT306" s="295">
        <f>IFERROR(INDEX('[3]5.งบทดลอง รพ.'!$BP:$BP,MATCH(F:F,'[3]5.งบทดลอง รพ.'!B:B,0)),)</f>
        <v>0</v>
      </c>
      <c r="BU306" s="295">
        <f>IFERROR(INDEX('[3]5.งบทดลอง รพ.'!$BQ:$BQ,MATCH(F:F,'[3]5.งบทดลอง รพ.'!B:B,0)),)</f>
        <v>0</v>
      </c>
      <c r="BV306" s="295">
        <f>IFERROR(INDEX('[3]5.งบทดลอง รพ.'!$BR:$BR,MATCH(F:F,'[3]5.งบทดลอง รพ.'!B:B,0)),)</f>
        <v>0</v>
      </c>
      <c r="BW306" s="295">
        <f>IFERROR(INDEX('[3]5.งบทดลอง รพ.'!$BS:$BS,MATCH(F:F,'[3]5.งบทดลอง รพ.'!B:B,0)),)</f>
        <v>0</v>
      </c>
      <c r="BX306" s="295">
        <f>IFERROR(INDEX('[3]5.งบทดลอง รพ.'!$BT:$BT,MATCH(F:F,'[3]5.งบทดลอง รพ.'!B:B,0)),)</f>
        <v>37129</v>
      </c>
      <c r="BY306" s="295">
        <f>IFERROR(INDEX('[3]5.งบทดลอง รพ.'!$BU:$BU,MATCH(F:F,'[3]5.งบทดลอง รพ.'!B:B,0)),)</f>
        <v>0</v>
      </c>
      <c r="BZ306" s="295">
        <f>IFERROR(INDEX('[3]5.งบทดลอง รพ.'!$BV:$BV,MATCH(F:F,'[3]5.งบทดลอง รพ.'!B:B,0)),)</f>
        <v>17900</v>
      </c>
      <c r="CA306" s="295">
        <f>IFERROR(INDEX('[3]5.งบทดลอง รพ.'!$BW:$BW,MATCH(F:F,'[3]5.งบทดลอง รพ.'!B:B,0)),)</f>
        <v>1500</v>
      </c>
      <c r="CB306" s="295">
        <f>IFERROR(INDEX('[3]5.งบทดลอง รพ.'!$BX:$BX,MATCH(F:F,'[3]5.งบทดลอง รพ.'!B:B,0)),)</f>
        <v>0</v>
      </c>
      <c r="CC306" s="506">
        <f t="shared" si="47"/>
        <v>3246210.59</v>
      </c>
    </row>
    <row r="307" spans="1:81" s="308" customFormat="1">
      <c r="A307" s="307" t="s">
        <v>765</v>
      </c>
      <c r="B307" s="292" t="s">
        <v>47</v>
      </c>
      <c r="C307" s="293" t="s">
        <v>48</v>
      </c>
      <c r="D307" s="294">
        <v>51110</v>
      </c>
      <c r="E307" s="300" t="s">
        <v>972</v>
      </c>
      <c r="F307" s="504" t="s">
        <v>977</v>
      </c>
      <c r="G307" s="505" t="s">
        <v>978</v>
      </c>
      <c r="H307" s="295">
        <f>IFERROR(INDEX('[3]5.งบทดลอง รพ.'!$D:$D,MATCH(F:F,'[3]5.งบทดลอง รพ.'!B:B,0)),)</f>
        <v>0</v>
      </c>
      <c r="I307" s="295">
        <f>IFERROR(INDEX('[3]5.งบทดลอง รพ.'!$E:$E,MATCH(F:F,'[3]5.งบทดลอง รพ.'!B:B,0)),)</f>
        <v>0</v>
      </c>
      <c r="J307" s="295">
        <f>IFERROR(INDEX('[3]5.งบทดลอง รพ.'!$F:$F,MATCH(F:F,'[3]5.งบทดลอง รพ.'!B:B,0)),)</f>
        <v>0</v>
      </c>
      <c r="K307" s="295">
        <f>IFERROR(INDEX('[3]5.งบทดลอง รพ.'!$G:$G,MATCH(F:F,'[3]5.งบทดลอง รพ.'!B:B,0)),)</f>
        <v>0</v>
      </c>
      <c r="L307" s="295">
        <f>IFERROR(INDEX('[3]5.งบทดลอง รพ.'!$H:$H,MATCH(F:F,'[3]5.งบทดลอง รพ.'!B:B,0)),)</f>
        <v>0</v>
      </c>
      <c r="M307" s="295">
        <f>IFERROR(INDEX('[3]5.งบทดลอง รพ.'!$I:$I,MATCH(F:F,'[3]5.งบทดลอง รพ.'!B:B,0)),)</f>
        <v>0</v>
      </c>
      <c r="N307" s="295">
        <f>IFERROR(INDEX('[3]5.งบทดลอง รพ.'!$J:$J,MATCH(F:F,'[3]5.งบทดลอง รพ.'!B:B,0)),)</f>
        <v>0</v>
      </c>
      <c r="O307" s="295">
        <f>IFERROR(INDEX('[3]5.งบทดลอง รพ.'!$K:$K,MATCH(F:F,'[3]5.งบทดลอง รพ.'!B:B,0)),)</f>
        <v>0</v>
      </c>
      <c r="P307" s="295">
        <f>IFERROR(INDEX('[3]5.งบทดลอง รพ.'!$L:$L,MATCH(F:F,'[3]5.งบทดลอง รพ.'!B:B,0)),)</f>
        <v>0</v>
      </c>
      <c r="Q307" s="295">
        <f>IFERROR(INDEX('[3]5.งบทดลอง รพ.'!$M:$M,MATCH(F:F,'[3]5.งบทดลอง รพ.'!B:B,0)),)</f>
        <v>0</v>
      </c>
      <c r="R307" s="295">
        <f>IFERROR(INDEX('[3]5.งบทดลอง รพ.'!$N:$N,MATCH(F:F,'[3]5.งบทดลอง รพ.'!B:B,0)),)</f>
        <v>0</v>
      </c>
      <c r="S307" s="295">
        <f>IFERROR(INDEX('[3]5.งบทดลอง รพ.'!$O:$O,MATCH(F:F,'[3]5.งบทดลอง รพ.'!B:B,0)),)</f>
        <v>0</v>
      </c>
      <c r="T307" s="295">
        <f>IFERROR(INDEX('[3]5.งบทดลอง รพ.'!$P:$P,MATCH(F:F,'[3]5.งบทดลอง รพ.'!B:B,0)),)</f>
        <v>38630</v>
      </c>
      <c r="U307" s="295">
        <f>IFERROR(INDEX('[3]5.งบทดลอง รพ.'!$Q:$Q,MATCH(F:F,'[3]5.งบทดลอง รพ.'!B:B,0)),)</f>
        <v>0</v>
      </c>
      <c r="V307" s="295">
        <f>IFERROR(INDEX('[3]5.งบทดลอง รพ.'!$R:$R,MATCH(F:F,'[3]5.งบทดลอง รพ.'!B:B,0)),)</f>
        <v>0</v>
      </c>
      <c r="W307" s="295">
        <f>IFERROR(INDEX('[3]5.งบทดลอง รพ.'!$S:$S,MATCH(F:F,'[3]5.งบทดลอง รพ.'!B:B,0)),)</f>
        <v>0</v>
      </c>
      <c r="X307" s="295">
        <f>IFERROR(INDEX('[3]5.งบทดลอง รพ.'!$T:$T,MATCH(F:F,'[3]5.งบทดลอง รพ.'!B:B,0)),)</f>
        <v>0</v>
      </c>
      <c r="Y307" s="295">
        <f>IFERROR(INDEX('[3]5.งบทดลอง รพ.'!$U:$U,MATCH(F:F,'[3]5.งบทดลอง รพ.'!B:B,0)),)</f>
        <v>0</v>
      </c>
      <c r="Z307" s="295">
        <f>IFERROR(INDEX('[3]5.งบทดลอง รพ.'!$V:$V,MATCH(F:F,'[3]5.งบทดลอง รพ.'!B:B,0)),)</f>
        <v>0</v>
      </c>
      <c r="AA307" s="295">
        <f>IFERROR(INDEX('[3]5.งบทดลอง รพ.'!$W:$W,MATCH(F:F,'[3]5.งบทดลอง รพ.'!B:B,0)),)</f>
        <v>0</v>
      </c>
      <c r="AB307" s="295">
        <f>IFERROR(INDEX('[3]5.งบทดลอง รพ.'!$X:$X,MATCH(F:F,'[3]5.งบทดลอง รพ.'!B:B,0)),)</f>
        <v>0</v>
      </c>
      <c r="AC307" s="295">
        <f>IFERROR(INDEX('[3]5.งบทดลอง รพ.'!$Y:$Y,MATCH(F:F,'[3]5.งบทดลอง รพ.'!B:B,0)),)</f>
        <v>0</v>
      </c>
      <c r="AD307" s="295">
        <f>IFERROR(INDEX('[3]5.งบทดลอง รพ.'!$Z:$Z,MATCH(F:F,'[3]5.งบทดลอง รพ.'!B:B,0)),)</f>
        <v>0</v>
      </c>
      <c r="AE307" s="295">
        <f>IFERROR(INDEX('[3]5.งบทดลอง รพ.'!$AA:$AA,MATCH(F:F,'[3]5.งบทดลอง รพ.'!B:B,0)),)</f>
        <v>0</v>
      </c>
      <c r="AF307" s="295">
        <f>IFERROR(INDEX('[3]5.งบทดลอง รพ.'!$AB:$AB,MATCH(F:F,'[3]5.งบทดลอง รพ.'!B:B,0)),)</f>
        <v>0</v>
      </c>
      <c r="AG307" s="295">
        <f>IFERROR(INDEX('[3]5.งบทดลอง รพ.'!$AC:$AC,MATCH(F:F,'[3]5.งบทดลอง รพ.'!B:B,0)),)</f>
        <v>0</v>
      </c>
      <c r="AH307" s="295">
        <f>IFERROR(INDEX('[3]5.งบทดลอง รพ.'!$AD:$AD,MATCH(F:F,'[3]5.งบทดลอง รพ.'!B:B,0)),)</f>
        <v>0</v>
      </c>
      <c r="AI307" s="295">
        <f>IFERROR(INDEX('[3]5.งบทดลอง รพ.'!$AE:$AE,MATCH(F:F,'[3]5.งบทดลอง รพ.'!B:B,0)),)</f>
        <v>0</v>
      </c>
      <c r="AJ307" s="295">
        <f>IFERROR(INDEX('[3]5.งบทดลอง รพ.'!$AF:$AF,MATCH(F:F,'[3]5.งบทดลอง รพ.'!B:B,0)),)</f>
        <v>0</v>
      </c>
      <c r="AK307" s="295">
        <f>IFERROR(INDEX('[3]5.งบทดลอง รพ.'!$AG:$AG,MATCH(F:F,'[3]5.งบทดลอง รพ.'!B:B,0)),)</f>
        <v>0</v>
      </c>
      <c r="AL307" s="295">
        <f>IFERROR(INDEX('[3]5.งบทดลอง รพ.'!$AH:$AH,MATCH(F:F,'[3]5.งบทดลอง รพ.'!B:B,0)),)</f>
        <v>0</v>
      </c>
      <c r="AM307" s="295">
        <f>IFERROR(INDEX('[3]5.งบทดลอง รพ.'!$AI:$AI,MATCH(F:F,'[3]5.งบทดลอง รพ.'!B:B,0)),)</f>
        <v>0</v>
      </c>
      <c r="AN307" s="295">
        <f>IFERROR(INDEX('[3]5.งบทดลอง รพ.'!$AJ:$AJ,MATCH(F:F,'[3]5.งบทดลอง รพ.'!B:B,0)),)</f>
        <v>325688</v>
      </c>
      <c r="AO307" s="295">
        <f>IFERROR(INDEX('[3]5.งบทดลอง รพ.'!$AK:$AK,MATCH(F:F,'[3]5.งบทดลอง รพ.'!B:B,0)),)</f>
        <v>0</v>
      </c>
      <c r="AP307" s="295">
        <f>IFERROR(INDEX('[3]5.งบทดลอง รพ.'!$AL:$AL,MATCH(F:F,'[3]5.งบทดลอง รพ.'!B:B,0)),)</f>
        <v>0</v>
      </c>
      <c r="AQ307" s="295">
        <f>IFERROR(INDEX('[3]5.งบทดลอง รพ.'!$AM:$AM,MATCH(F:F,'[3]5.งบทดลอง รพ.'!B:B,0)),)</f>
        <v>0</v>
      </c>
      <c r="AR307" s="295">
        <f>IFERROR(INDEX('[3]5.งบทดลอง รพ.'!$AN:$AN,MATCH(F:F,'[3]5.งบทดลอง รพ.'!B:B,0)),)</f>
        <v>0</v>
      </c>
      <c r="AS307" s="295">
        <f>IFERROR(INDEX('[3]5.งบทดลอง รพ.'!$AO:$AO,MATCH(F:F,'[3]5.งบทดลอง รพ.'!B:B,0)),)</f>
        <v>0</v>
      </c>
      <c r="AT307" s="295">
        <f>IFERROR(INDEX('[3]5.งบทดลอง รพ.'!$AP:$AP,MATCH(F:F,'[3]5.งบทดลอง รพ.'!B:B,0)),)</f>
        <v>0</v>
      </c>
      <c r="AU307" s="295">
        <f>IFERROR(INDEX('[3]5.งบทดลอง รพ.'!$AQ:$AQ,MATCH(F:F,'[3]5.งบทดลอง รพ.'!B:B,0)),)</f>
        <v>0</v>
      </c>
      <c r="AV307" s="295">
        <f>IFERROR(INDEX('[3]5.งบทดลอง รพ.'!$AR:$AR,MATCH(F:F,'[3]5.งบทดลอง รพ.'!B:B,0)),)</f>
        <v>0</v>
      </c>
      <c r="AW307" s="295">
        <f>IFERROR(INDEX('[3]5.งบทดลอง รพ.'!$AS:$AS,MATCH(F:F,'[3]5.งบทดลอง รพ.'!B:B,0)),)</f>
        <v>0</v>
      </c>
      <c r="AX307" s="295">
        <f>IFERROR(INDEX('[3]5.งบทดลอง รพ.'!$AT:$AT,MATCH(F:F,'[3]5.งบทดลอง รพ.'!B:B,0)),)</f>
        <v>0</v>
      </c>
      <c r="AY307" s="295">
        <f>IFERROR(INDEX('[3]5.งบทดลอง รพ.'!$AU:$AU,MATCH(F:F,'[3]5.งบทดลอง รพ.'!B:B,0)),)</f>
        <v>0</v>
      </c>
      <c r="AZ307" s="295">
        <f>IFERROR(INDEX('[3]5.งบทดลอง รพ.'!$AV:$AV,MATCH(F:F,'[3]5.งบทดลอง รพ.'!B:B,0)),)</f>
        <v>0</v>
      </c>
      <c r="BA307" s="295">
        <f>IFERROR(INDEX('[3]5.งบทดลอง รพ.'!$AW:$AW,MATCH(F:F,'[3]5.งบทดลอง รพ.'!B:B,0)),)</f>
        <v>492300</v>
      </c>
      <c r="BB307" s="295">
        <f>IFERROR(INDEX('[3]5.งบทดลอง รพ.'!$AX:$AX,MATCH(F:F,'[3]5.งบทดลอง รพ.'!B:B,0)),)</f>
        <v>0</v>
      </c>
      <c r="BC307" s="295">
        <f>IFERROR(INDEX('[3]5.งบทดลอง รพ.'!$AY:$AY,MATCH(F:F,'[3]5.งบทดลอง รพ.'!B:B,0)),)</f>
        <v>0</v>
      </c>
      <c r="BD307" s="295">
        <f>IFERROR(INDEX('[3]5.งบทดลอง รพ.'!$AZ:$AZ,MATCH(F:F,'[3]5.งบทดลอง รพ.'!B:B,0)),)</f>
        <v>0</v>
      </c>
      <c r="BE307" s="295">
        <f>IFERROR(INDEX('[3]5.งบทดลอง รพ.'!$BA:$BA,MATCH(F:F,'[3]5.งบทดลอง รพ.'!B:B,0)),)</f>
        <v>0</v>
      </c>
      <c r="BF307" s="295">
        <f>IFERROR(INDEX('[3]5.งบทดลอง รพ.'!$BB:$BB,MATCH(F:F,'[3]5.งบทดลอง รพ.'!B:B,0)),)</f>
        <v>0</v>
      </c>
      <c r="BG307" s="295">
        <f>IFERROR(INDEX('[3]5.งบทดลอง รพ.'!$BC:$BC,MATCH(F:F,'[3]5.งบทดลอง รพ.'!B:B,0)),)</f>
        <v>0</v>
      </c>
      <c r="BH307" s="295">
        <f>IFERROR(INDEX('[3]5.งบทดลอง รพ.'!$BD:$BD,MATCH(F:F,'[3]5.งบทดลอง รพ.'!B:B,0)),)</f>
        <v>0</v>
      </c>
      <c r="BI307" s="295">
        <f>IFERROR(INDEX('[3]5.งบทดลอง รพ.'!$BE:$BE,MATCH(F:F,'[3]5.งบทดลอง รพ.'!B:B,0)),)</f>
        <v>0</v>
      </c>
      <c r="BJ307" s="295">
        <f>IFERROR(INDEX('[3]5.งบทดลอง รพ.'!$BF:$BF,MATCH(F:F,'[3]5.งบทดลอง รพ.'!B:B,0)),)</f>
        <v>0</v>
      </c>
      <c r="BK307" s="295">
        <f>IFERROR(INDEX('[3]5.งบทดลอง รพ.'!$BG:$BG,MATCH(F:F,'[3]5.งบทดลอง รพ.'!B:B,0)),)</f>
        <v>500</v>
      </c>
      <c r="BL307" s="295">
        <f>IFERROR(INDEX('[3]5.งบทดลอง รพ.'!$BH:$BH,MATCH(F:F,'[3]5.งบทดลอง รพ.'!B:B,0)),)</f>
        <v>0</v>
      </c>
      <c r="BM307" s="295">
        <f>IFERROR(INDEX('[3]5.งบทดลอง รพ.'!$BI:$BI,MATCH(F:F,'[3]5.งบทดลอง รพ.'!B:B,0)),)</f>
        <v>0</v>
      </c>
      <c r="BN307" s="295">
        <f>IFERROR(INDEX('[3]5.งบทดลอง รพ.'!$BJ:$BJ,MATCH(F:F,'[3]5.งบทดลอง รพ.'!B:B,0)),)</f>
        <v>0</v>
      </c>
      <c r="BO307" s="295">
        <f>IFERROR(INDEX('[3]5.งบทดลอง รพ.'!$BK:$BK,MATCH(F:F,'[3]5.งบทดลอง รพ.'!B:B,0)),)</f>
        <v>0</v>
      </c>
      <c r="BP307" s="295">
        <f>IFERROR(INDEX('[3]5.งบทดลอง รพ.'!$BL:$BL,MATCH(F:F,'[3]5.งบทดลอง รพ.'!B:B,0)),)</f>
        <v>2360</v>
      </c>
      <c r="BQ307" s="295">
        <f>IFERROR(INDEX('[3]5.งบทดลอง รพ.'!$BM:$BM,MATCH(F:F,'[3]5.งบทดลอง รพ.'!B:B,0)),)</f>
        <v>0</v>
      </c>
      <c r="BR307" s="295">
        <f>IFERROR(INDEX('[3]5.งบทดลอง รพ.'!$BN:$BN,MATCH(F:F,'[3]5.งบทดลอง รพ.'!B:B,0)),)</f>
        <v>0</v>
      </c>
      <c r="BS307" s="295">
        <f>IFERROR(INDEX('[3]5.งบทดลอง รพ.'!$BO:$BO,MATCH(F:F,'[3]5.งบทดลอง รพ.'!B:B,0)),)</f>
        <v>0</v>
      </c>
      <c r="BT307" s="295">
        <f>IFERROR(INDEX('[3]5.งบทดลอง รพ.'!$BP:$BP,MATCH(F:F,'[3]5.งบทดลอง รพ.'!B:B,0)),)</f>
        <v>50105</v>
      </c>
      <c r="BU307" s="295">
        <f>IFERROR(INDEX('[3]5.งบทดลอง รพ.'!$BQ:$BQ,MATCH(F:F,'[3]5.งบทดลอง รพ.'!B:B,0)),)</f>
        <v>0</v>
      </c>
      <c r="BV307" s="295">
        <f>IFERROR(INDEX('[3]5.งบทดลอง รพ.'!$BR:$BR,MATCH(F:F,'[3]5.งบทดลอง รพ.'!B:B,0)),)</f>
        <v>0</v>
      </c>
      <c r="BW307" s="295">
        <f>IFERROR(INDEX('[3]5.งบทดลอง รพ.'!$BS:$BS,MATCH(F:F,'[3]5.งบทดลอง รพ.'!B:B,0)),)</f>
        <v>60000</v>
      </c>
      <c r="BX307" s="295">
        <f>IFERROR(INDEX('[3]5.งบทดลอง รพ.'!$BT:$BT,MATCH(F:F,'[3]5.งบทดลอง รพ.'!B:B,0)),)</f>
        <v>0</v>
      </c>
      <c r="BY307" s="295">
        <f>IFERROR(INDEX('[3]5.งบทดลอง รพ.'!$BU:$BU,MATCH(F:F,'[3]5.งบทดลอง รพ.'!B:B,0)),)</f>
        <v>0</v>
      </c>
      <c r="BZ307" s="295">
        <f>IFERROR(INDEX('[3]5.งบทดลอง รพ.'!$BV:$BV,MATCH(F:F,'[3]5.งบทดลอง รพ.'!B:B,0)),)</f>
        <v>15350</v>
      </c>
      <c r="CA307" s="295">
        <f>IFERROR(INDEX('[3]5.งบทดลอง รพ.'!$BW:$BW,MATCH(F:F,'[3]5.งบทดลอง รพ.'!B:B,0)),)</f>
        <v>0</v>
      </c>
      <c r="CB307" s="295">
        <f>IFERROR(INDEX('[3]5.งบทดลอง รพ.'!$BX:$BX,MATCH(F:F,'[3]5.งบทดลอง รพ.'!B:B,0)),)</f>
        <v>0</v>
      </c>
      <c r="CC307" s="506">
        <f t="shared" si="47"/>
        <v>984933</v>
      </c>
    </row>
    <row r="308" spans="1:81" s="308" customFormat="1">
      <c r="A308" s="307" t="s">
        <v>765</v>
      </c>
      <c r="B308" s="292" t="s">
        <v>47</v>
      </c>
      <c r="C308" s="293" t="s">
        <v>48</v>
      </c>
      <c r="D308" s="294">
        <v>51110</v>
      </c>
      <c r="E308" s="300" t="s">
        <v>972</v>
      </c>
      <c r="F308" s="504" t="s">
        <v>979</v>
      </c>
      <c r="G308" s="505" t="s">
        <v>980</v>
      </c>
      <c r="H308" s="295">
        <f>IFERROR(INDEX('[3]5.งบทดลอง รพ.'!$D:$D,MATCH(F:F,'[3]5.งบทดลอง รพ.'!B:B,0)),)</f>
        <v>5410500</v>
      </c>
      <c r="I308" s="295">
        <f>IFERROR(INDEX('[3]5.งบทดลอง รพ.'!$E:$E,MATCH(F:F,'[3]5.งบทดลอง รพ.'!B:B,0)),)</f>
        <v>0</v>
      </c>
      <c r="J308" s="295">
        <f>IFERROR(INDEX('[3]5.งบทดลอง รพ.'!$F:$F,MATCH(F:F,'[3]5.งบทดลอง รพ.'!B:B,0)),)</f>
        <v>1556827.18</v>
      </c>
      <c r="K308" s="295">
        <f>IFERROR(INDEX('[3]5.งบทดลอง รพ.'!$G:$G,MATCH(F:F,'[3]5.งบทดลอง รพ.'!B:B,0)),)</f>
        <v>696600</v>
      </c>
      <c r="L308" s="295">
        <f>IFERROR(INDEX('[3]5.งบทดลอง รพ.'!$H:$H,MATCH(F:F,'[3]5.งบทดลอง รพ.'!B:B,0)),)</f>
        <v>324975</v>
      </c>
      <c r="M308" s="295">
        <f>IFERROR(INDEX('[3]5.งบทดลอง รพ.'!$I:$I,MATCH(F:F,'[3]5.งบทดลอง รพ.'!B:B,0)),)</f>
        <v>10000</v>
      </c>
      <c r="N308" s="295">
        <f>IFERROR(INDEX('[3]5.งบทดลอง รพ.'!$J:$J,MATCH(F:F,'[3]5.งบทดลอง รพ.'!B:B,0)),)</f>
        <v>2484592.5</v>
      </c>
      <c r="O308" s="295">
        <f>IFERROR(INDEX('[3]5.งบทดลอง รพ.'!$K:$K,MATCH(F:F,'[3]5.งบทดลอง รพ.'!B:B,0)),)</f>
        <v>696600</v>
      </c>
      <c r="P308" s="295">
        <f>IFERROR(INDEX('[3]5.งบทดลอง รพ.'!$L:$L,MATCH(F:F,'[3]5.งบทดลอง รพ.'!B:B,0)),)</f>
        <v>11567.56</v>
      </c>
      <c r="Q308" s="295">
        <f>IFERROR(INDEX('[3]5.งบทดลอง รพ.'!$M:$M,MATCH(F:F,'[3]5.งบทดลอง รพ.'!B:B,0)),)</f>
        <v>693073.37</v>
      </c>
      <c r="R308" s="295">
        <f>IFERROR(INDEX('[3]5.งบทดลอง รพ.'!$N:$N,MATCH(F:F,'[3]5.งบทดลอง รพ.'!B:B,0)),)</f>
        <v>365225.6</v>
      </c>
      <c r="S308" s="295">
        <f>IFERROR(INDEX('[3]5.งบทดลอง รพ.'!$O:$O,MATCH(F:F,'[3]5.งบทดลอง รพ.'!B:B,0)),)</f>
        <v>0</v>
      </c>
      <c r="T308" s="295">
        <f>IFERROR(INDEX('[3]5.งบทดลอง รพ.'!$P:$P,MATCH(F:F,'[3]5.งบทดลอง รพ.'!B:B,0)),)</f>
        <v>1226266.6599999999</v>
      </c>
      <c r="U308" s="295">
        <f>IFERROR(INDEX('[3]5.งบทดลอง รพ.'!$Q:$Q,MATCH(F:F,'[3]5.งบทดลอง รพ.'!B:B,0)),)</f>
        <v>79800</v>
      </c>
      <c r="V308" s="295">
        <f>IFERROR(INDEX('[3]5.งบทดลอง รพ.'!$R:$R,MATCH(F:F,'[3]5.งบทดลอง รพ.'!B:B,0)),)</f>
        <v>49728</v>
      </c>
      <c r="W308" s="295">
        <f>IFERROR(INDEX('[3]5.งบทดลอง รพ.'!$S:$S,MATCH(F:F,'[3]5.งบทดลอง รพ.'!B:B,0)),)</f>
        <v>632637.99</v>
      </c>
      <c r="X308" s="295">
        <f>IFERROR(INDEX('[3]5.งบทดลอง รพ.'!$T:$T,MATCH(F:F,'[3]5.งบทดลอง รพ.'!B:B,0)),)</f>
        <v>330082.5</v>
      </c>
      <c r="Y308" s="295">
        <f>IFERROR(INDEX('[3]5.งบทดลอง รพ.'!$U:$U,MATCH(F:F,'[3]5.งบทดลอง รพ.'!B:B,0)),)</f>
        <v>0</v>
      </c>
      <c r="Z308" s="295">
        <f>IFERROR(INDEX('[3]5.งบทดลอง รพ.'!$V:$V,MATCH(F:F,'[3]5.งบทดลอง รพ.'!B:B,0)),)</f>
        <v>9765649.4000000004</v>
      </c>
      <c r="AA308" s="295">
        <f>IFERROR(INDEX('[3]5.งบทดลอง รพ.'!$W:$W,MATCH(F:F,'[3]5.งบทดลอง รพ.'!B:B,0)),)</f>
        <v>0</v>
      </c>
      <c r="AB308" s="295">
        <f>IFERROR(INDEX('[3]5.งบทดลอง รพ.'!$X:$X,MATCH(F:F,'[3]5.งบทดลอง รพ.'!B:B,0)),)</f>
        <v>152493</v>
      </c>
      <c r="AC308" s="295">
        <f>IFERROR(INDEX('[3]5.งบทดลอง รพ.'!$Y:$Y,MATCH(F:F,'[3]5.งบทดลอง รพ.'!B:B,0)),)</f>
        <v>27000</v>
      </c>
      <c r="AD308" s="295">
        <f>IFERROR(INDEX('[3]5.งบทดลอง รพ.'!$Z:$Z,MATCH(F:F,'[3]5.งบทดลอง รพ.'!B:B,0)),)</f>
        <v>299700</v>
      </c>
      <c r="AE308" s="295">
        <f>IFERROR(INDEX('[3]5.งบทดลอง รพ.'!$AA:$AA,MATCH(F:F,'[3]5.งบทดลอง รพ.'!B:B,0)),)</f>
        <v>0</v>
      </c>
      <c r="AF308" s="295">
        <f>IFERROR(INDEX('[3]5.งบทดลอง รพ.'!$AB:$AB,MATCH(F:F,'[3]5.งบทดลอง รพ.'!B:B,0)),)</f>
        <v>0</v>
      </c>
      <c r="AG308" s="295">
        <f>IFERROR(INDEX('[3]5.งบทดลอง รพ.'!$AC:$AC,MATCH(F:F,'[3]5.งบทดลอง รพ.'!B:B,0)),)</f>
        <v>232200</v>
      </c>
      <c r="AH308" s="295">
        <f>IFERROR(INDEX('[3]5.งบทดลอง รพ.'!$AD:$AD,MATCH(F:F,'[3]5.งบทดลอง รพ.'!B:B,0)),)</f>
        <v>0</v>
      </c>
      <c r="AI308" s="295">
        <f>IFERROR(INDEX('[3]5.งบทดลอง รพ.'!$AE:$AE,MATCH(F:F,'[3]5.งบทดลอง รพ.'!B:B,0)),)</f>
        <v>7168466.5800000001</v>
      </c>
      <c r="AJ308" s="295">
        <f>IFERROR(INDEX('[3]5.งบทดลอง รพ.'!$AF:$AF,MATCH(F:F,'[3]5.งบทดลอง รพ.'!B:B,0)),)</f>
        <v>238577.79</v>
      </c>
      <c r="AK308" s="295">
        <f>IFERROR(INDEX('[3]5.งบทดลอง รพ.'!$AG:$AG,MATCH(F:F,'[3]5.งบทดลอง รพ.'!B:B,0)),)</f>
        <v>132660</v>
      </c>
      <c r="AL308" s="295">
        <f>IFERROR(INDEX('[3]5.งบทดลอง รพ.'!$AH:$AH,MATCH(F:F,'[3]5.งบทดลอง รพ.'!B:B,0)),)</f>
        <v>0</v>
      </c>
      <c r="AM308" s="295">
        <f>IFERROR(INDEX('[3]5.งบทดลอง รพ.'!$AI:$AI,MATCH(F:F,'[3]5.งบทดลอง รพ.'!B:B,0)),)</f>
        <v>200650</v>
      </c>
      <c r="AN308" s="295">
        <f>IFERROR(INDEX('[3]5.งบทดลอง รพ.'!$AJ:$AJ,MATCH(F:F,'[3]5.งบทดลอง รพ.'!B:B,0)),)</f>
        <v>3150</v>
      </c>
      <c r="AO308" s="295">
        <f>IFERROR(INDEX('[3]5.งบทดลอง รพ.'!$AK:$AK,MATCH(F:F,'[3]5.งบทดลอง รพ.'!B:B,0)),)</f>
        <v>201499.71</v>
      </c>
      <c r="AP308" s="295">
        <f>IFERROR(INDEX('[3]5.งบทดลอง รพ.'!$AL:$AL,MATCH(F:F,'[3]5.งบทดลอง รพ.'!B:B,0)),)</f>
        <v>0</v>
      </c>
      <c r="AQ308" s="295">
        <f>IFERROR(INDEX('[3]5.งบทดลอง รพ.'!$AM:$AM,MATCH(F:F,'[3]5.งบทดลอง รพ.'!B:B,0)),)</f>
        <v>146100</v>
      </c>
      <c r="AR308" s="295">
        <f>IFERROR(INDEX('[3]5.งบทดลอง รพ.'!$AN:$AN,MATCH(F:F,'[3]5.งบทดลอง รพ.'!B:B,0)),)</f>
        <v>0</v>
      </c>
      <c r="AS308" s="295">
        <f>IFERROR(INDEX('[3]5.งบทดลอง รพ.'!$AO:$AO,MATCH(F:F,'[3]5.งบทดลอง รพ.'!B:B,0)),)</f>
        <v>205200</v>
      </c>
      <c r="AT308" s="295">
        <f>IFERROR(INDEX('[3]5.งบทดลอง รพ.'!$AP:$AP,MATCH(F:F,'[3]5.งบทดลอง รพ.'!B:B,0)),)</f>
        <v>0</v>
      </c>
      <c r="AU308" s="295">
        <f>IFERROR(INDEX('[3]5.งบทดลอง รพ.'!$AQ:$AQ,MATCH(F:F,'[3]5.งบทดลอง รพ.'!B:B,0)),)</f>
        <v>0</v>
      </c>
      <c r="AV308" s="295">
        <f>IFERROR(INDEX('[3]5.งบทดลอง รพ.'!$AR:$AR,MATCH(F:F,'[3]5.งบทดลอง รพ.'!B:B,0)),)</f>
        <v>0</v>
      </c>
      <c r="AW308" s="295">
        <f>IFERROR(INDEX('[3]5.งบทดลอง รพ.'!$AS:$AS,MATCH(F:F,'[3]5.งบทดลอง รพ.'!B:B,0)),)</f>
        <v>0</v>
      </c>
      <c r="AX308" s="295">
        <f>IFERROR(INDEX('[3]5.งบทดลอง รพ.'!$AT:$AT,MATCH(F:F,'[3]5.งบทดลอง รพ.'!B:B,0)),)</f>
        <v>142230</v>
      </c>
      <c r="AY308" s="295">
        <f>IFERROR(INDEX('[3]5.งบทดลอง รพ.'!$AU:$AU,MATCH(F:F,'[3]5.งบทดลอง รพ.'!B:B,0)),)</f>
        <v>0</v>
      </c>
      <c r="AZ308" s="295">
        <f>IFERROR(INDEX('[3]5.งบทดลอง รพ.'!$AV:$AV,MATCH(F:F,'[3]5.งบทดลอง รพ.'!B:B,0)),)</f>
        <v>0</v>
      </c>
      <c r="BA308" s="295">
        <f>IFERROR(INDEX('[3]5.งบทดลอง รพ.'!$AW:$AW,MATCH(F:F,'[3]5.งบทดลอง รพ.'!B:B,0)),)</f>
        <v>180000</v>
      </c>
      <c r="BB308" s="295">
        <f>IFERROR(INDEX('[3]5.งบทดลอง รพ.'!$AX:$AX,MATCH(F:F,'[3]5.งบทดลอง รพ.'!B:B,0)),)</f>
        <v>1535091.75</v>
      </c>
      <c r="BC308" s="295">
        <f>IFERROR(INDEX('[3]5.งบทดลอง รพ.'!$AY:$AY,MATCH(F:F,'[3]5.งบทดลอง รพ.'!B:B,0)),)</f>
        <v>256800</v>
      </c>
      <c r="BD308" s="295">
        <f>IFERROR(INDEX('[3]5.งบทดลอง รพ.'!$AZ:$AZ,MATCH(F:F,'[3]5.งบทดลอง รพ.'!B:B,0)),)</f>
        <v>0</v>
      </c>
      <c r="BE308" s="295">
        <f>IFERROR(INDEX('[3]5.งบทดลอง รพ.'!$BA:$BA,MATCH(F:F,'[3]5.งบทดลอง รพ.'!B:B,0)),)</f>
        <v>26460</v>
      </c>
      <c r="BF308" s="295">
        <f>IFERROR(INDEX('[3]5.งบทดลอง รพ.'!$BB:$BB,MATCH(F:F,'[3]5.งบทดลอง รพ.'!B:B,0)),)</f>
        <v>653018</v>
      </c>
      <c r="BG308" s="295">
        <f>IFERROR(INDEX('[3]5.งบทดลอง รพ.'!$BC:$BC,MATCH(F:F,'[3]5.งบทดลอง รพ.'!B:B,0)),)</f>
        <v>217798.2</v>
      </c>
      <c r="BH308" s="295">
        <f>IFERROR(INDEX('[3]5.งบทดลอง รพ.'!$BD:$BD,MATCH(F:F,'[3]5.งบทดลอง รพ.'!B:B,0)),)</f>
        <v>1066133.33</v>
      </c>
      <c r="BI308" s="295">
        <f>IFERROR(INDEX('[3]5.งบทดลอง รพ.'!$BE:$BE,MATCH(F:F,'[3]5.งบทดลอง รพ.'!B:B,0)),)</f>
        <v>472208.93</v>
      </c>
      <c r="BJ308" s="295">
        <f>IFERROR(INDEX('[3]5.งบทดลอง รพ.'!$BF:$BF,MATCH(F:F,'[3]5.งบทดลอง รพ.'!B:B,0)),)</f>
        <v>0</v>
      </c>
      <c r="BK308" s="295">
        <f>IFERROR(INDEX('[3]5.งบทดลอง รพ.'!$BG:$BG,MATCH(F:F,'[3]5.งบทดลอง รพ.'!B:B,0)),)</f>
        <v>0</v>
      </c>
      <c r="BL308" s="295">
        <f>IFERROR(INDEX('[3]5.งบทดลอง รพ.'!$BH:$BH,MATCH(F:F,'[3]5.งบทดลอง รพ.'!B:B,0)),)</f>
        <v>0</v>
      </c>
      <c r="BM308" s="295">
        <f>IFERROR(INDEX('[3]5.งบทดลอง รพ.'!$BI:$BI,MATCH(F:F,'[3]5.งบทดลอง รพ.'!B:B,0)),)</f>
        <v>3051050.7</v>
      </c>
      <c r="BN308" s="295">
        <f>IFERROR(INDEX('[3]5.งบทดลอง รพ.'!$BJ:$BJ,MATCH(F:F,'[3]5.งบทดลอง รพ.'!B:B,0)),)</f>
        <v>0</v>
      </c>
      <c r="BO308" s="295">
        <f>IFERROR(INDEX('[3]5.งบทดลอง รพ.'!$BK:$BK,MATCH(F:F,'[3]5.งบทดลอง รพ.'!B:B,0)),)</f>
        <v>23400</v>
      </c>
      <c r="BP308" s="295">
        <f>IFERROR(INDEX('[3]5.งบทดลอง รพ.'!$BL:$BL,MATCH(F:F,'[3]5.งบทดลอง รพ.'!B:B,0)),)</f>
        <v>0</v>
      </c>
      <c r="BQ308" s="295">
        <f>IFERROR(INDEX('[3]5.งบทดลอง รพ.'!$BM:$BM,MATCH(F:F,'[3]5.งบทดลอง รพ.'!B:B,0)),)</f>
        <v>0</v>
      </c>
      <c r="BR308" s="295">
        <f>IFERROR(INDEX('[3]5.งบทดลอง รพ.'!$BN:$BN,MATCH(F:F,'[3]5.งบทดลอง รพ.'!B:B,0)),)</f>
        <v>0</v>
      </c>
      <c r="BS308" s="295">
        <f>IFERROR(INDEX('[3]5.งบทดลอง รพ.'!$BO:$BO,MATCH(F:F,'[3]5.งบทดลอง รพ.'!B:B,0)),)</f>
        <v>59812.5</v>
      </c>
      <c r="BT308" s="295">
        <f>IFERROR(INDEX('[3]5.งบทดลอง รพ.'!$BP:$BP,MATCH(F:F,'[3]5.งบทดลอง รพ.'!B:B,0)),)</f>
        <v>0</v>
      </c>
      <c r="BU308" s="295">
        <f>IFERROR(INDEX('[3]5.งบทดลอง รพ.'!$BQ:$BQ,MATCH(F:F,'[3]5.งบทดลอง รพ.'!B:B,0)),)</f>
        <v>0</v>
      </c>
      <c r="BV308" s="295">
        <f>IFERROR(INDEX('[3]5.งบทดลอง รพ.'!$BR:$BR,MATCH(F:F,'[3]5.งบทดลอง รพ.'!B:B,0)),)</f>
        <v>0</v>
      </c>
      <c r="BW308" s="295">
        <f>IFERROR(INDEX('[3]5.งบทดลอง รพ.'!$BS:$BS,MATCH(F:F,'[3]5.งบทดลอง รพ.'!B:B,0)),)</f>
        <v>0</v>
      </c>
      <c r="BX308" s="295">
        <f>IFERROR(INDEX('[3]5.งบทดลอง รพ.'!$BT:$BT,MATCH(F:F,'[3]5.งบทดลอง รพ.'!B:B,0)),)</f>
        <v>0</v>
      </c>
      <c r="BY308" s="295">
        <f>IFERROR(INDEX('[3]5.งบทดลอง รพ.'!$BU:$BU,MATCH(F:F,'[3]5.งบทดลอง รพ.'!B:B,0)),)</f>
        <v>0</v>
      </c>
      <c r="BZ308" s="295">
        <f>IFERROR(INDEX('[3]5.งบทดลอง รพ.'!$BV:$BV,MATCH(F:F,'[3]5.งบทดลอง รพ.'!B:B,0)),)</f>
        <v>166278</v>
      </c>
      <c r="CA308" s="295">
        <f>IFERROR(INDEX('[3]5.งบทดลอง รพ.'!$BW:$BW,MATCH(F:F,'[3]5.งบทดลอง รพ.'!B:B,0)),)</f>
        <v>0</v>
      </c>
      <c r="CB308" s="295">
        <f>IFERROR(INDEX('[3]5.งบทดลอง รพ.'!$BX:$BX,MATCH(F:F,'[3]5.งบทดลอง รพ.'!B:B,0)),)</f>
        <v>0</v>
      </c>
      <c r="CC308" s="506">
        <f t="shared" si="47"/>
        <v>41192104.25</v>
      </c>
    </row>
    <row r="309" spans="1:81" s="308" customFormat="1">
      <c r="A309" s="307" t="s">
        <v>765</v>
      </c>
      <c r="B309" s="292" t="s">
        <v>47</v>
      </c>
      <c r="C309" s="293" t="s">
        <v>48</v>
      </c>
      <c r="D309" s="294">
        <v>51110</v>
      </c>
      <c r="E309" s="300" t="s">
        <v>972</v>
      </c>
      <c r="F309" s="504" t="s">
        <v>981</v>
      </c>
      <c r="G309" s="505" t="s">
        <v>982</v>
      </c>
      <c r="H309" s="295">
        <f>IFERROR(INDEX('[3]5.งบทดลอง รพ.'!$D:$D,MATCH(F:F,'[3]5.งบทดลอง รพ.'!B:B,0)),)</f>
        <v>0</v>
      </c>
      <c r="I309" s="295">
        <f>IFERROR(INDEX('[3]5.งบทดลอง รพ.'!$E:$E,MATCH(F:F,'[3]5.งบทดลอง รพ.'!B:B,0)),)</f>
        <v>0</v>
      </c>
      <c r="J309" s="295">
        <f>IFERROR(INDEX('[3]5.งบทดลอง รพ.'!$F:$F,MATCH(F:F,'[3]5.งบทดลอง รพ.'!B:B,0)),)</f>
        <v>1005239.76</v>
      </c>
      <c r="K309" s="295">
        <f>IFERROR(INDEX('[3]5.งบทดลอง รพ.'!$G:$G,MATCH(F:F,'[3]5.งบทดลอง รพ.'!B:B,0)),)</f>
        <v>0</v>
      </c>
      <c r="L309" s="295">
        <f>IFERROR(INDEX('[3]5.งบทดลอง รพ.'!$H:$H,MATCH(F:F,'[3]5.งบทดลอง รพ.'!B:B,0)),)</f>
        <v>0</v>
      </c>
      <c r="M309" s="295">
        <f>IFERROR(INDEX('[3]5.งบทดลอง รพ.'!$I:$I,MATCH(F:F,'[3]5.งบทดลอง รพ.'!B:B,0)),)</f>
        <v>452000</v>
      </c>
      <c r="N309" s="295">
        <f>IFERROR(INDEX('[3]5.งบทดลอง รพ.'!$J:$J,MATCH(F:F,'[3]5.งบทดลอง รพ.'!B:B,0)),)</f>
        <v>0</v>
      </c>
      <c r="O309" s="295">
        <f>IFERROR(INDEX('[3]5.งบทดลอง รพ.'!$K:$K,MATCH(F:F,'[3]5.งบทดลอง รพ.'!B:B,0)),)</f>
        <v>0</v>
      </c>
      <c r="P309" s="295">
        <f>IFERROR(INDEX('[3]5.งบทดลอง รพ.'!$L:$L,MATCH(F:F,'[3]5.งบทดลอง รพ.'!B:B,0)),)</f>
        <v>540848.25</v>
      </c>
      <c r="Q309" s="295">
        <f>IFERROR(INDEX('[3]5.งบทดลอง รพ.'!$M:$M,MATCH(F:F,'[3]5.งบทดลอง รพ.'!B:B,0)),)</f>
        <v>0</v>
      </c>
      <c r="R309" s="295">
        <f>IFERROR(INDEX('[3]5.งบทดลอง รพ.'!$N:$N,MATCH(F:F,'[3]5.งบทดลอง รพ.'!B:B,0)),)</f>
        <v>202650</v>
      </c>
      <c r="S309" s="295">
        <f>IFERROR(INDEX('[3]5.งบทดลอง รพ.'!$O:$O,MATCH(F:F,'[3]5.งบทดลอง รพ.'!B:B,0)),)</f>
        <v>38918</v>
      </c>
      <c r="T309" s="295">
        <f>IFERROR(INDEX('[3]5.งบทดลอง รพ.'!$P:$P,MATCH(F:F,'[3]5.งบทดลอง รพ.'!B:B,0)),)</f>
        <v>155200</v>
      </c>
      <c r="U309" s="295">
        <f>IFERROR(INDEX('[3]5.งบทดลอง รพ.'!$Q:$Q,MATCH(F:F,'[3]5.งบทดลอง รพ.'!B:B,0)),)</f>
        <v>0</v>
      </c>
      <c r="V309" s="295">
        <f>IFERROR(INDEX('[3]5.งบทดลอง รพ.'!$R:$R,MATCH(F:F,'[3]5.งบทดลอง รพ.'!B:B,0)),)</f>
        <v>39885</v>
      </c>
      <c r="W309" s="295">
        <f>IFERROR(INDEX('[3]5.งบทดลอง รพ.'!$S:$S,MATCH(F:F,'[3]5.งบทดลอง รพ.'!B:B,0)),)</f>
        <v>654910</v>
      </c>
      <c r="X309" s="295">
        <f>IFERROR(INDEX('[3]5.งบทดลอง รพ.'!$T:$T,MATCH(F:F,'[3]5.งบทดลอง รพ.'!B:B,0)),)</f>
        <v>83250</v>
      </c>
      <c r="Y309" s="295">
        <f>IFERROR(INDEX('[3]5.งบทดลอง รพ.'!$U:$U,MATCH(F:F,'[3]5.งบทดลอง รพ.'!B:B,0)),)</f>
        <v>0</v>
      </c>
      <c r="Z309" s="295">
        <f>IFERROR(INDEX('[3]5.งบทดลอง รพ.'!$V:$V,MATCH(F:F,'[3]5.งบทดลอง รพ.'!B:B,0)),)</f>
        <v>332550</v>
      </c>
      <c r="AA309" s="295">
        <f>IFERROR(INDEX('[3]5.งบทดลอง รพ.'!$W:$W,MATCH(F:F,'[3]5.งบทดลอง รพ.'!B:B,0)),)</f>
        <v>2545870</v>
      </c>
      <c r="AB309" s="295">
        <f>IFERROR(INDEX('[3]5.งบทดลอง รพ.'!$X:$X,MATCH(F:F,'[3]5.งบทดลอง รพ.'!B:B,0)),)</f>
        <v>1167345</v>
      </c>
      <c r="AC309" s="295">
        <f>IFERROR(INDEX('[3]5.งบทดลอง รพ.'!$Y:$Y,MATCH(F:F,'[3]5.งบทดลอง รพ.'!B:B,0)),)</f>
        <v>2287765</v>
      </c>
      <c r="AD309" s="295">
        <f>IFERROR(INDEX('[3]5.งบทดลอง รพ.'!$Z:$Z,MATCH(F:F,'[3]5.งบทดลอง รพ.'!B:B,0)),)</f>
        <v>895230</v>
      </c>
      <c r="AE309" s="295">
        <f>IFERROR(INDEX('[3]5.งบทดลอง รพ.'!$AA:$AA,MATCH(F:F,'[3]5.งบทดลอง รพ.'!B:B,0)),)</f>
        <v>0</v>
      </c>
      <c r="AF309" s="295">
        <f>IFERROR(INDEX('[3]5.งบทดลอง รพ.'!$AB:$AB,MATCH(F:F,'[3]5.งบทดลอง รพ.'!B:B,0)),)</f>
        <v>913950</v>
      </c>
      <c r="AG309" s="295">
        <f>IFERROR(INDEX('[3]5.งบทดลอง รพ.'!$AC:$AC,MATCH(F:F,'[3]5.งบทดลอง รพ.'!B:B,0)),)</f>
        <v>1112040</v>
      </c>
      <c r="AH309" s="295">
        <f>IFERROR(INDEX('[3]5.งบทดลอง รพ.'!$AD:$AD,MATCH(F:F,'[3]5.งบทดลอง รพ.'!B:B,0)),)</f>
        <v>1440286</v>
      </c>
      <c r="AI309" s="295">
        <f>IFERROR(INDEX('[3]5.งบทดลอง รพ.'!$AE:$AE,MATCH(F:F,'[3]5.งบทดลอง รพ.'!B:B,0)),)</f>
        <v>0</v>
      </c>
      <c r="AJ309" s="295">
        <f>IFERROR(INDEX('[3]5.งบทดลอง รพ.'!$AF:$AF,MATCH(F:F,'[3]5.งบทดลอง รพ.'!B:B,0)),)</f>
        <v>1152820</v>
      </c>
      <c r="AK309" s="295">
        <f>IFERROR(INDEX('[3]5.งบทดลอง รพ.'!$AG:$AG,MATCH(F:F,'[3]5.งบทดลอง รพ.'!B:B,0)),)</f>
        <v>0</v>
      </c>
      <c r="AL309" s="295">
        <f>IFERROR(INDEX('[3]5.งบทดลอง รพ.'!$AH:$AH,MATCH(F:F,'[3]5.งบทดลอง รพ.'!B:B,0)),)</f>
        <v>165465</v>
      </c>
      <c r="AM309" s="295">
        <f>IFERROR(INDEX('[3]5.งบทดลอง รพ.'!$AI:$AI,MATCH(F:F,'[3]5.งบทดลอง รพ.'!B:B,0)),)</f>
        <v>311500</v>
      </c>
      <c r="AN309" s="295">
        <f>IFERROR(INDEX('[3]5.งบทดลอง รพ.'!$AJ:$AJ,MATCH(F:F,'[3]5.งบทดลอง รพ.'!B:B,0)),)</f>
        <v>4373150</v>
      </c>
      <c r="AO309" s="295">
        <f>IFERROR(INDEX('[3]5.งบทดลอง รพ.'!$AK:$AK,MATCH(F:F,'[3]5.งบทดลอง รพ.'!B:B,0)),)</f>
        <v>0</v>
      </c>
      <c r="AP309" s="295">
        <f>IFERROR(INDEX('[3]5.งบทดลอง รพ.'!$AL:$AL,MATCH(F:F,'[3]5.งบทดลอง รพ.'!B:B,0)),)</f>
        <v>137700</v>
      </c>
      <c r="AQ309" s="295">
        <f>IFERROR(INDEX('[3]5.งบทดลอง รพ.'!$AM:$AM,MATCH(F:F,'[3]5.งบทดลอง รพ.'!B:B,0)),)</f>
        <v>1138100</v>
      </c>
      <c r="AR309" s="295">
        <f>IFERROR(INDEX('[3]5.งบทดลอง รพ.'!$AN:$AN,MATCH(F:F,'[3]5.งบทดลอง รพ.'!B:B,0)),)</f>
        <v>475518</v>
      </c>
      <c r="AS309" s="295">
        <f>IFERROR(INDEX('[3]5.งบทดลอง รพ.'!$AO:$AO,MATCH(F:F,'[3]5.งบทดลอง รพ.'!B:B,0)),)</f>
        <v>0</v>
      </c>
      <c r="AT309" s="295">
        <f>IFERROR(INDEX('[3]5.งบทดลอง รพ.'!$AP:$AP,MATCH(F:F,'[3]5.งบทดลอง รพ.'!B:B,0)),)</f>
        <v>0</v>
      </c>
      <c r="AU309" s="295">
        <f>IFERROR(INDEX('[3]5.งบทดลอง รพ.'!$AQ:$AQ,MATCH(F:F,'[3]5.งบทดลอง รพ.'!B:B,0)),)</f>
        <v>0</v>
      </c>
      <c r="AV309" s="295">
        <f>IFERROR(INDEX('[3]5.งบทดลอง รพ.'!$AR:$AR,MATCH(F:F,'[3]5.งบทดลอง รพ.'!B:B,0)),)</f>
        <v>0</v>
      </c>
      <c r="AW309" s="295">
        <f>IFERROR(INDEX('[3]5.งบทดลอง รพ.'!$AS:$AS,MATCH(F:F,'[3]5.งบทดลอง รพ.'!B:B,0)),)</f>
        <v>941270</v>
      </c>
      <c r="AX309" s="295">
        <f>IFERROR(INDEX('[3]5.งบทดลอง รพ.'!$AT:$AT,MATCH(F:F,'[3]5.งบทดลอง รพ.'!B:B,0)),)</f>
        <v>0</v>
      </c>
      <c r="AY309" s="295">
        <f>IFERROR(INDEX('[3]5.งบทดลอง รพ.'!$AU:$AU,MATCH(F:F,'[3]5.งบทดลอง รพ.'!B:B,0)),)</f>
        <v>164745</v>
      </c>
      <c r="AZ309" s="295">
        <f>IFERROR(INDEX('[3]5.งบทดลอง รพ.'!$AV:$AV,MATCH(F:F,'[3]5.งบทดลอง รพ.'!B:B,0)),)</f>
        <v>30040</v>
      </c>
      <c r="BA309" s="295">
        <f>IFERROR(INDEX('[3]5.งบทดลอง รพ.'!$AW:$AW,MATCH(F:F,'[3]5.งบทดลอง รพ.'!B:B,0)),)</f>
        <v>24300</v>
      </c>
      <c r="BB309" s="295">
        <f>IFERROR(INDEX('[3]5.งบทดลอง รพ.'!$AX:$AX,MATCH(F:F,'[3]5.งบทดลอง รพ.'!B:B,0)),)</f>
        <v>0</v>
      </c>
      <c r="BC309" s="295">
        <f>IFERROR(INDEX('[3]5.งบทดลอง รพ.'!$AY:$AY,MATCH(F:F,'[3]5.งบทดลอง รพ.'!B:B,0)),)</f>
        <v>380166</v>
      </c>
      <c r="BD309" s="295">
        <f>IFERROR(INDEX('[3]5.งบทดลอง รพ.'!$AZ:$AZ,MATCH(F:F,'[3]5.งบทดลอง รพ.'!B:B,0)),)</f>
        <v>1430180</v>
      </c>
      <c r="BE309" s="295">
        <f>IFERROR(INDEX('[3]5.งบทดลอง รพ.'!$BA:$BA,MATCH(F:F,'[3]5.งบทดลอง รพ.'!B:B,0)),)</f>
        <v>0</v>
      </c>
      <c r="BF309" s="295">
        <f>IFERROR(INDEX('[3]5.งบทดลอง รพ.'!$BB:$BB,MATCH(F:F,'[3]5.งบทดลอง รพ.'!B:B,0)),)</f>
        <v>0</v>
      </c>
      <c r="BG309" s="295">
        <f>IFERROR(INDEX('[3]5.งบทดลอง รพ.'!$BC:$BC,MATCH(F:F,'[3]5.งบทดลอง รพ.'!B:B,0)),)</f>
        <v>0</v>
      </c>
      <c r="BH309" s="295">
        <f>IFERROR(INDEX('[3]5.งบทดลอง รพ.'!$BD:$BD,MATCH(F:F,'[3]5.งบทดลอง รพ.'!B:B,0)),)</f>
        <v>0</v>
      </c>
      <c r="BI309" s="295">
        <f>IFERROR(INDEX('[3]5.งบทดลอง รพ.'!$BE:$BE,MATCH(F:F,'[3]5.งบทดลอง รพ.'!B:B,0)),)</f>
        <v>1842459</v>
      </c>
      <c r="BJ309" s="295">
        <f>IFERROR(INDEX('[3]5.งบทดลอง รพ.'!$BF:$BF,MATCH(F:F,'[3]5.งบทดลอง รพ.'!B:B,0)),)</f>
        <v>0</v>
      </c>
      <c r="BK309" s="295">
        <f>IFERROR(INDEX('[3]5.งบทดลอง รพ.'!$BG:$BG,MATCH(F:F,'[3]5.งบทดลอง รพ.'!B:B,0)),)</f>
        <v>137646</v>
      </c>
      <c r="BL309" s="295">
        <f>IFERROR(INDEX('[3]5.งบทดลอง รพ.'!$BH:$BH,MATCH(F:F,'[3]5.งบทดลอง รพ.'!B:B,0)),)</f>
        <v>39015</v>
      </c>
      <c r="BM309" s="295">
        <f>IFERROR(INDEX('[3]5.งบทดลอง รพ.'!$BI:$BI,MATCH(F:F,'[3]5.งบทดลอง รพ.'!B:B,0)),)</f>
        <v>0</v>
      </c>
      <c r="BN309" s="295">
        <f>IFERROR(INDEX('[3]5.งบทดลอง รพ.'!$BJ:$BJ,MATCH(F:F,'[3]5.งบทดลอง รพ.'!B:B,0)),)</f>
        <v>0</v>
      </c>
      <c r="BO309" s="295">
        <f>IFERROR(INDEX('[3]5.งบทดลอง รพ.'!$BK:$BK,MATCH(F:F,'[3]5.งบทดลอง รพ.'!B:B,0)),)</f>
        <v>1717484.5</v>
      </c>
      <c r="BP309" s="295">
        <f>IFERROR(INDEX('[3]5.งบทดลอง รพ.'!$BL:$BL,MATCH(F:F,'[3]5.งบทดลอง รพ.'!B:B,0)),)</f>
        <v>57250</v>
      </c>
      <c r="BQ309" s="295">
        <f>IFERROR(INDEX('[3]5.งบทดลอง รพ.'!$BM:$BM,MATCH(F:F,'[3]5.งบทดลอง รพ.'!B:B,0)),)</f>
        <v>200175</v>
      </c>
      <c r="BR309" s="295">
        <f>IFERROR(INDEX('[3]5.งบทดลอง รพ.'!$BN:$BN,MATCH(F:F,'[3]5.งบทดลอง รพ.'!B:B,0)),)</f>
        <v>1088810</v>
      </c>
      <c r="BS309" s="295">
        <f>IFERROR(INDEX('[3]5.งบทดลอง รพ.'!$BO:$BO,MATCH(F:F,'[3]5.งบทดลอง รพ.'!B:B,0)),)</f>
        <v>10400</v>
      </c>
      <c r="BT309" s="295">
        <f>IFERROR(INDEX('[3]5.งบทดลอง รพ.'!$BP:$BP,MATCH(F:F,'[3]5.งบทดลอง รพ.'!B:B,0)),)</f>
        <v>0</v>
      </c>
      <c r="BU309" s="295">
        <f>IFERROR(INDEX('[3]5.งบทดลอง รพ.'!$BQ:$BQ,MATCH(F:F,'[3]5.งบทดลอง รพ.'!B:B,0)),)</f>
        <v>0</v>
      </c>
      <c r="BV309" s="295">
        <f>IFERROR(INDEX('[3]5.งบทดลอง รพ.'!$BR:$BR,MATCH(F:F,'[3]5.งบทดลอง รพ.'!B:B,0)),)</f>
        <v>0</v>
      </c>
      <c r="BW309" s="295">
        <f>IFERROR(INDEX('[3]5.งบทดลอง รพ.'!$BS:$BS,MATCH(F:F,'[3]5.งบทดลอง รพ.'!B:B,0)),)</f>
        <v>33600</v>
      </c>
      <c r="BX309" s="295">
        <f>IFERROR(INDEX('[3]5.งบทดลอง รพ.'!$BT:$BT,MATCH(F:F,'[3]5.งบทดลอง รพ.'!B:B,0)),)</f>
        <v>0</v>
      </c>
      <c r="BY309" s="295">
        <f>IFERROR(INDEX('[3]5.งบทดลอง รพ.'!$BU:$BU,MATCH(F:F,'[3]5.งบทดลอง รพ.'!B:B,0)),)</f>
        <v>1676250</v>
      </c>
      <c r="BZ309" s="295">
        <f>IFERROR(INDEX('[3]5.งบทดลอง รพ.'!$BV:$BV,MATCH(F:F,'[3]5.งบทดลอง รพ.'!B:B,0)),)</f>
        <v>508140</v>
      </c>
      <c r="CA309" s="295">
        <f>IFERROR(INDEX('[3]5.งบทดลอง รพ.'!$BW:$BW,MATCH(F:F,'[3]5.งบทดลอง รพ.'!B:B,0)),)</f>
        <v>663560</v>
      </c>
      <c r="CB309" s="295">
        <f>IFERROR(INDEX('[3]5.งบทดลอง รพ.'!$BX:$BX,MATCH(F:F,'[3]5.งบทดลอง รพ.'!B:B,0)),)</f>
        <v>60000</v>
      </c>
      <c r="CC309" s="506">
        <f t="shared" si="47"/>
        <v>32627680.509999998</v>
      </c>
    </row>
    <row r="310" spans="1:81" s="308" customFormat="1">
      <c r="A310" s="307" t="s">
        <v>765</v>
      </c>
      <c r="B310" s="292" t="s">
        <v>47</v>
      </c>
      <c r="C310" s="293" t="s">
        <v>48</v>
      </c>
      <c r="D310" s="294">
        <v>51110</v>
      </c>
      <c r="E310" s="300" t="s">
        <v>972</v>
      </c>
      <c r="F310" s="504" t="s">
        <v>983</v>
      </c>
      <c r="G310" s="505" t="s">
        <v>984</v>
      </c>
      <c r="H310" s="295">
        <f>IFERROR(INDEX('[3]5.งบทดลอง รพ.'!$D:$D,MATCH(F:F,'[3]5.งบทดลอง รพ.'!B:B,0)),)</f>
        <v>0</v>
      </c>
      <c r="I310" s="295">
        <f>IFERROR(INDEX('[3]5.งบทดลอง รพ.'!$E:$E,MATCH(F:F,'[3]5.งบทดลอง รพ.'!B:B,0)),)</f>
        <v>0</v>
      </c>
      <c r="J310" s="295">
        <f>IFERROR(INDEX('[3]5.งบทดลอง รพ.'!$F:$F,MATCH(F:F,'[3]5.งบทดลอง รพ.'!B:B,0)),)</f>
        <v>0</v>
      </c>
      <c r="K310" s="295">
        <f>IFERROR(INDEX('[3]5.งบทดลอง รพ.'!$G:$G,MATCH(F:F,'[3]5.งบทดลอง รพ.'!B:B,0)),)</f>
        <v>0</v>
      </c>
      <c r="L310" s="295">
        <f>IFERROR(INDEX('[3]5.งบทดลอง รพ.'!$H:$H,MATCH(F:F,'[3]5.งบทดลอง รพ.'!B:B,0)),)</f>
        <v>0</v>
      </c>
      <c r="M310" s="295">
        <f>IFERROR(INDEX('[3]5.งบทดลอง รพ.'!$I:$I,MATCH(F:F,'[3]5.งบทดลอง รพ.'!B:B,0)),)</f>
        <v>0</v>
      </c>
      <c r="N310" s="295">
        <f>IFERROR(INDEX('[3]5.งบทดลอง รพ.'!$J:$J,MATCH(F:F,'[3]5.งบทดลอง รพ.'!B:B,0)),)</f>
        <v>98440</v>
      </c>
      <c r="O310" s="295">
        <f>IFERROR(INDEX('[3]5.งบทดลอง รพ.'!$K:$K,MATCH(F:F,'[3]5.งบทดลอง รพ.'!B:B,0)),)</f>
        <v>0</v>
      </c>
      <c r="P310" s="295">
        <f>IFERROR(INDEX('[3]5.งบทดลอง รพ.'!$L:$L,MATCH(F:F,'[3]5.งบทดลอง รพ.'!B:B,0)),)</f>
        <v>0</v>
      </c>
      <c r="Q310" s="295">
        <f>IFERROR(INDEX('[3]5.งบทดลอง รพ.'!$M:$M,MATCH(F:F,'[3]5.งบทดลอง รพ.'!B:B,0)),)</f>
        <v>0</v>
      </c>
      <c r="R310" s="295">
        <f>IFERROR(INDEX('[3]5.งบทดลอง รพ.'!$N:$N,MATCH(F:F,'[3]5.งบทดลอง รพ.'!B:B,0)),)</f>
        <v>0</v>
      </c>
      <c r="S310" s="295">
        <f>IFERROR(INDEX('[3]5.งบทดลอง รพ.'!$O:$O,MATCH(F:F,'[3]5.งบทดลอง รพ.'!B:B,0)),)</f>
        <v>0</v>
      </c>
      <c r="T310" s="295">
        <f>IFERROR(INDEX('[3]5.งบทดลอง รพ.'!$P:$P,MATCH(F:F,'[3]5.งบทดลอง รพ.'!B:B,0)),)</f>
        <v>0</v>
      </c>
      <c r="U310" s="295">
        <f>IFERROR(INDEX('[3]5.งบทดลอง รพ.'!$Q:$Q,MATCH(F:F,'[3]5.งบทดลอง รพ.'!B:B,0)),)</f>
        <v>0</v>
      </c>
      <c r="V310" s="295">
        <f>IFERROR(INDEX('[3]5.งบทดลอง รพ.'!$R:$R,MATCH(F:F,'[3]5.งบทดลอง รพ.'!B:B,0)),)</f>
        <v>0</v>
      </c>
      <c r="W310" s="295">
        <f>IFERROR(INDEX('[3]5.งบทดลอง รพ.'!$S:$S,MATCH(F:F,'[3]5.งบทดลอง รพ.'!B:B,0)),)</f>
        <v>0</v>
      </c>
      <c r="X310" s="295">
        <f>IFERROR(INDEX('[3]5.งบทดลอง รพ.'!$T:$T,MATCH(F:F,'[3]5.งบทดลอง รพ.'!B:B,0)),)</f>
        <v>0</v>
      </c>
      <c r="Y310" s="295">
        <f>IFERROR(INDEX('[3]5.งบทดลอง รพ.'!$U:$U,MATCH(F:F,'[3]5.งบทดลอง รพ.'!B:B,0)),)</f>
        <v>0</v>
      </c>
      <c r="Z310" s="295">
        <f>IFERROR(INDEX('[3]5.งบทดลอง รพ.'!$V:$V,MATCH(F:F,'[3]5.งบทดลอง รพ.'!B:B,0)),)</f>
        <v>40000</v>
      </c>
      <c r="AA310" s="295">
        <f>IFERROR(INDEX('[3]5.งบทดลอง รพ.'!$W:$W,MATCH(F:F,'[3]5.งบทดลอง รพ.'!B:B,0)),)</f>
        <v>246675</v>
      </c>
      <c r="AB310" s="295">
        <f>IFERROR(INDEX('[3]5.งบทดลอง รพ.'!$X:$X,MATCH(F:F,'[3]5.งบทดลอง รพ.'!B:B,0)),)</f>
        <v>0</v>
      </c>
      <c r="AC310" s="295">
        <f>IFERROR(INDEX('[3]5.งบทดลอง รพ.'!$Y:$Y,MATCH(F:F,'[3]5.งบทดลอง รพ.'!B:B,0)),)</f>
        <v>0</v>
      </c>
      <c r="AD310" s="295">
        <f>IFERROR(INDEX('[3]5.งบทดลอง รพ.'!$Z:$Z,MATCH(F:F,'[3]5.งบทดลอง รพ.'!B:B,0)),)</f>
        <v>0</v>
      </c>
      <c r="AE310" s="295">
        <f>IFERROR(INDEX('[3]5.งบทดลอง รพ.'!$AA:$AA,MATCH(F:F,'[3]5.งบทดลอง รพ.'!B:B,0)),)</f>
        <v>0</v>
      </c>
      <c r="AF310" s="295">
        <f>IFERROR(INDEX('[3]5.งบทดลอง รพ.'!$AB:$AB,MATCH(F:F,'[3]5.งบทดลอง รพ.'!B:B,0)),)</f>
        <v>0</v>
      </c>
      <c r="AG310" s="295">
        <f>IFERROR(INDEX('[3]5.งบทดลอง รพ.'!$AC:$AC,MATCH(F:F,'[3]5.งบทดลอง รพ.'!B:B,0)),)</f>
        <v>0</v>
      </c>
      <c r="AH310" s="295">
        <f>IFERROR(INDEX('[3]5.งบทดลอง รพ.'!$AD:$AD,MATCH(F:F,'[3]5.งบทดลอง รพ.'!B:B,0)),)</f>
        <v>0</v>
      </c>
      <c r="AI310" s="295">
        <f>IFERROR(INDEX('[3]5.งบทดลอง รพ.'!$AE:$AE,MATCH(F:F,'[3]5.งบทดลอง รพ.'!B:B,0)),)</f>
        <v>9000</v>
      </c>
      <c r="AJ310" s="295">
        <f>IFERROR(INDEX('[3]5.งบทดลอง รพ.'!$AF:$AF,MATCH(F:F,'[3]5.งบทดลอง รพ.'!B:B,0)),)</f>
        <v>0</v>
      </c>
      <c r="AK310" s="295">
        <f>IFERROR(INDEX('[3]5.งบทดลอง รพ.'!$AG:$AG,MATCH(F:F,'[3]5.งบทดลอง รพ.'!B:B,0)),)</f>
        <v>0</v>
      </c>
      <c r="AL310" s="295">
        <f>IFERROR(INDEX('[3]5.งบทดลอง รพ.'!$AH:$AH,MATCH(F:F,'[3]5.งบทดลอง รพ.'!B:B,0)),)</f>
        <v>0</v>
      </c>
      <c r="AM310" s="295">
        <f>IFERROR(INDEX('[3]5.งบทดลอง รพ.'!$AI:$AI,MATCH(F:F,'[3]5.งบทดลอง รพ.'!B:B,0)),)</f>
        <v>0</v>
      </c>
      <c r="AN310" s="295">
        <f>IFERROR(INDEX('[3]5.งบทดลอง รพ.'!$AJ:$AJ,MATCH(F:F,'[3]5.งบทดลอง รพ.'!B:B,0)),)</f>
        <v>0</v>
      </c>
      <c r="AO310" s="295">
        <f>IFERROR(INDEX('[3]5.งบทดลอง รพ.'!$AK:$AK,MATCH(F:F,'[3]5.งบทดลอง รพ.'!B:B,0)),)</f>
        <v>0</v>
      </c>
      <c r="AP310" s="295">
        <f>IFERROR(INDEX('[3]5.งบทดลอง รพ.'!$AL:$AL,MATCH(F:F,'[3]5.งบทดลอง รพ.'!B:B,0)),)</f>
        <v>0</v>
      </c>
      <c r="AQ310" s="295">
        <f>IFERROR(INDEX('[3]5.งบทดลอง รพ.'!$AM:$AM,MATCH(F:F,'[3]5.งบทดลอง รพ.'!B:B,0)),)</f>
        <v>0</v>
      </c>
      <c r="AR310" s="295">
        <f>IFERROR(INDEX('[3]5.งบทดลอง รพ.'!$AN:$AN,MATCH(F:F,'[3]5.งบทดลอง รพ.'!B:B,0)),)</f>
        <v>0</v>
      </c>
      <c r="AS310" s="295">
        <f>IFERROR(INDEX('[3]5.งบทดลอง รพ.'!$AO:$AO,MATCH(F:F,'[3]5.งบทดลอง รพ.'!B:B,0)),)</f>
        <v>0</v>
      </c>
      <c r="AT310" s="295">
        <f>IFERROR(INDEX('[3]5.งบทดลอง รพ.'!$AP:$AP,MATCH(F:F,'[3]5.งบทดลอง รพ.'!B:B,0)),)</f>
        <v>0</v>
      </c>
      <c r="AU310" s="295">
        <f>IFERROR(INDEX('[3]5.งบทดลอง รพ.'!$AQ:$AQ,MATCH(F:F,'[3]5.งบทดลอง รพ.'!B:B,0)),)</f>
        <v>11400</v>
      </c>
      <c r="AV310" s="295">
        <f>IFERROR(INDEX('[3]5.งบทดลอง รพ.'!$AR:$AR,MATCH(F:F,'[3]5.งบทดลอง รพ.'!B:B,0)),)</f>
        <v>0</v>
      </c>
      <c r="AW310" s="295">
        <f>IFERROR(INDEX('[3]5.งบทดลอง รพ.'!$AS:$AS,MATCH(F:F,'[3]5.งบทดลอง รพ.'!B:B,0)),)</f>
        <v>0</v>
      </c>
      <c r="AX310" s="295">
        <f>IFERROR(INDEX('[3]5.งบทดลอง รพ.'!$AT:$AT,MATCH(F:F,'[3]5.งบทดลอง รพ.'!B:B,0)),)</f>
        <v>0</v>
      </c>
      <c r="AY310" s="295">
        <f>IFERROR(INDEX('[3]5.งบทดลอง รพ.'!$AU:$AU,MATCH(F:F,'[3]5.งบทดลอง รพ.'!B:B,0)),)</f>
        <v>0</v>
      </c>
      <c r="AZ310" s="295">
        <f>IFERROR(INDEX('[3]5.งบทดลอง รพ.'!$AV:$AV,MATCH(F:F,'[3]5.งบทดลอง รพ.'!B:B,0)),)</f>
        <v>0</v>
      </c>
      <c r="BA310" s="295">
        <f>IFERROR(INDEX('[3]5.งบทดลอง รพ.'!$AW:$AW,MATCH(F:F,'[3]5.งบทดลอง รพ.'!B:B,0)),)</f>
        <v>0</v>
      </c>
      <c r="BB310" s="295">
        <f>IFERROR(INDEX('[3]5.งบทดลอง รพ.'!$AX:$AX,MATCH(F:F,'[3]5.งบทดลอง รพ.'!B:B,0)),)</f>
        <v>0</v>
      </c>
      <c r="BC310" s="295">
        <f>IFERROR(INDEX('[3]5.งบทดลอง รพ.'!$AY:$AY,MATCH(F:F,'[3]5.งบทดลอง รพ.'!B:B,0)),)</f>
        <v>0</v>
      </c>
      <c r="BD310" s="295">
        <f>IFERROR(INDEX('[3]5.งบทดลอง รพ.'!$AZ:$AZ,MATCH(F:F,'[3]5.งบทดลอง รพ.'!B:B,0)),)</f>
        <v>0</v>
      </c>
      <c r="BE310" s="295">
        <f>IFERROR(INDEX('[3]5.งบทดลอง รพ.'!$BA:$BA,MATCH(F:F,'[3]5.งบทดลอง รพ.'!B:B,0)),)</f>
        <v>0</v>
      </c>
      <c r="BF310" s="295">
        <f>IFERROR(INDEX('[3]5.งบทดลอง รพ.'!$BB:$BB,MATCH(F:F,'[3]5.งบทดลอง รพ.'!B:B,0)),)</f>
        <v>0</v>
      </c>
      <c r="BG310" s="295">
        <f>IFERROR(INDEX('[3]5.งบทดลอง รพ.'!$BC:$BC,MATCH(F:F,'[3]5.งบทดลอง รพ.'!B:B,0)),)</f>
        <v>0</v>
      </c>
      <c r="BH310" s="295">
        <f>IFERROR(INDEX('[3]5.งบทดลอง รพ.'!$BD:$BD,MATCH(F:F,'[3]5.งบทดลอง รพ.'!B:B,0)),)</f>
        <v>0</v>
      </c>
      <c r="BI310" s="295">
        <f>IFERROR(INDEX('[3]5.งบทดลอง รพ.'!$BE:$BE,MATCH(F:F,'[3]5.งบทดลอง รพ.'!B:B,0)),)</f>
        <v>18000</v>
      </c>
      <c r="BJ310" s="295">
        <f>IFERROR(INDEX('[3]5.งบทดลอง รพ.'!$BF:$BF,MATCH(F:F,'[3]5.งบทดลอง รพ.'!B:B,0)),)</f>
        <v>0</v>
      </c>
      <c r="BK310" s="295">
        <f>IFERROR(INDEX('[3]5.งบทดลอง รพ.'!$BG:$BG,MATCH(F:F,'[3]5.งบทดลอง รพ.'!B:B,0)),)</f>
        <v>0</v>
      </c>
      <c r="BL310" s="295">
        <f>IFERROR(INDEX('[3]5.งบทดลอง รพ.'!$BH:$BH,MATCH(F:F,'[3]5.งบทดลอง รพ.'!B:B,0)),)</f>
        <v>0</v>
      </c>
      <c r="BM310" s="295">
        <f>IFERROR(INDEX('[3]5.งบทดลอง รพ.'!$BI:$BI,MATCH(F:F,'[3]5.งบทดลอง รพ.'!B:B,0)),)</f>
        <v>0</v>
      </c>
      <c r="BN310" s="295">
        <f>IFERROR(INDEX('[3]5.งบทดลอง รพ.'!$BJ:$BJ,MATCH(F:F,'[3]5.งบทดลอง รพ.'!B:B,0)),)</f>
        <v>0</v>
      </c>
      <c r="BO310" s="295">
        <f>IFERROR(INDEX('[3]5.งบทดลอง รพ.'!$BK:$BK,MATCH(F:F,'[3]5.งบทดลอง รพ.'!B:B,0)),)</f>
        <v>0</v>
      </c>
      <c r="BP310" s="295">
        <f>IFERROR(INDEX('[3]5.งบทดลอง รพ.'!$BL:$BL,MATCH(F:F,'[3]5.งบทดลอง รพ.'!B:B,0)),)</f>
        <v>0</v>
      </c>
      <c r="BQ310" s="295">
        <f>IFERROR(INDEX('[3]5.งบทดลอง รพ.'!$BM:$BM,MATCH(F:F,'[3]5.งบทดลอง รพ.'!B:B,0)),)</f>
        <v>0</v>
      </c>
      <c r="BR310" s="295">
        <f>IFERROR(INDEX('[3]5.งบทดลอง รพ.'!$BN:$BN,MATCH(F:F,'[3]5.งบทดลอง รพ.'!B:B,0)),)</f>
        <v>97000</v>
      </c>
      <c r="BS310" s="295">
        <f>IFERROR(INDEX('[3]5.งบทดลอง รพ.'!$BO:$BO,MATCH(F:F,'[3]5.งบทดลอง รพ.'!B:B,0)),)</f>
        <v>0</v>
      </c>
      <c r="BT310" s="295">
        <f>IFERROR(INDEX('[3]5.งบทดลอง รพ.'!$BP:$BP,MATCH(F:F,'[3]5.งบทดลอง รพ.'!B:B,0)),)</f>
        <v>0</v>
      </c>
      <c r="BU310" s="295">
        <f>IFERROR(INDEX('[3]5.งบทดลอง รพ.'!$BQ:$BQ,MATCH(F:F,'[3]5.งบทดลอง รพ.'!B:B,0)),)</f>
        <v>0</v>
      </c>
      <c r="BV310" s="295">
        <f>IFERROR(INDEX('[3]5.งบทดลอง รพ.'!$BR:$BR,MATCH(F:F,'[3]5.งบทดลอง รพ.'!B:B,0)),)</f>
        <v>0</v>
      </c>
      <c r="BW310" s="295">
        <f>IFERROR(INDEX('[3]5.งบทดลอง รพ.'!$BS:$BS,MATCH(F:F,'[3]5.งบทดลอง รพ.'!B:B,0)),)</f>
        <v>0</v>
      </c>
      <c r="BX310" s="295">
        <f>IFERROR(INDEX('[3]5.งบทดลอง รพ.'!$BT:$BT,MATCH(F:F,'[3]5.งบทดลอง รพ.'!B:B,0)),)</f>
        <v>0</v>
      </c>
      <c r="BY310" s="295">
        <f>IFERROR(INDEX('[3]5.งบทดลอง รพ.'!$BU:$BU,MATCH(F:F,'[3]5.งบทดลอง รพ.'!B:B,0)),)</f>
        <v>0</v>
      </c>
      <c r="BZ310" s="295">
        <f>IFERROR(INDEX('[3]5.งบทดลอง รพ.'!$BV:$BV,MATCH(F:F,'[3]5.งบทดลอง รพ.'!B:B,0)),)</f>
        <v>0</v>
      </c>
      <c r="CA310" s="295">
        <f>IFERROR(INDEX('[3]5.งบทดลอง รพ.'!$BW:$BW,MATCH(F:F,'[3]5.งบทดลอง รพ.'!B:B,0)),)</f>
        <v>0</v>
      </c>
      <c r="CB310" s="295">
        <f>IFERROR(INDEX('[3]5.งบทดลอง รพ.'!$BX:$BX,MATCH(F:F,'[3]5.งบทดลอง รพ.'!B:B,0)),)</f>
        <v>0</v>
      </c>
      <c r="CC310" s="506">
        <f t="shared" si="47"/>
        <v>520515</v>
      </c>
    </row>
    <row r="311" spans="1:81" s="308" customFormat="1">
      <c r="A311" s="307" t="s">
        <v>765</v>
      </c>
      <c r="B311" s="292" t="s">
        <v>47</v>
      </c>
      <c r="C311" s="293" t="s">
        <v>48</v>
      </c>
      <c r="D311" s="294">
        <v>51090</v>
      </c>
      <c r="E311" s="300" t="s">
        <v>985</v>
      </c>
      <c r="F311" s="504" t="s">
        <v>986</v>
      </c>
      <c r="G311" s="505" t="s">
        <v>987</v>
      </c>
      <c r="H311" s="295">
        <f>IFERROR(INDEX('[3]5.งบทดลอง รพ.'!$D:$D,MATCH(F:F,'[3]5.งบทดลอง รพ.'!B:B,0)),)</f>
        <v>0</v>
      </c>
      <c r="I311" s="295">
        <f>IFERROR(INDEX('[3]5.งบทดลอง รพ.'!$E:$E,MATCH(F:F,'[3]5.งบทดลอง รพ.'!B:B,0)),)</f>
        <v>194740</v>
      </c>
      <c r="J311" s="295">
        <f>IFERROR(INDEX('[3]5.งบทดลอง รพ.'!$F:$F,MATCH(F:F,'[3]5.งบทดลอง รพ.'!B:B,0)),)</f>
        <v>805120</v>
      </c>
      <c r="K311" s="295">
        <f>IFERROR(INDEX('[3]5.งบทดลอง รพ.'!$G:$G,MATCH(F:F,'[3]5.งบทดลอง รพ.'!B:B,0)),)</f>
        <v>189645</v>
      </c>
      <c r="L311" s="295">
        <f>IFERROR(INDEX('[3]5.งบทดลอง รพ.'!$H:$H,MATCH(F:F,'[3]5.งบทดลอง รพ.'!B:B,0)),)</f>
        <v>0</v>
      </c>
      <c r="M311" s="295">
        <f>IFERROR(INDEX('[3]5.งบทดลอง รพ.'!$I:$I,MATCH(F:F,'[3]5.งบทดลอง รพ.'!B:B,0)),)</f>
        <v>0</v>
      </c>
      <c r="N311" s="295">
        <f>IFERROR(INDEX('[3]5.งบทดลอง รพ.'!$J:$J,MATCH(F:F,'[3]5.งบทดลอง รพ.'!B:B,0)),)</f>
        <v>0</v>
      </c>
      <c r="O311" s="295">
        <f>IFERROR(INDEX('[3]5.งบทดลอง รพ.'!$K:$K,MATCH(F:F,'[3]5.งบทดลอง รพ.'!B:B,0)),)</f>
        <v>189645</v>
      </c>
      <c r="P311" s="295">
        <f>IFERROR(INDEX('[3]5.งบทดลอง รพ.'!$L:$L,MATCH(F:F,'[3]5.งบทดลอง รพ.'!B:B,0)),)</f>
        <v>0</v>
      </c>
      <c r="Q311" s="295">
        <f>IFERROR(INDEX('[3]5.งบทดลอง รพ.'!$M:$M,MATCH(F:F,'[3]5.งบทดลอง รพ.'!B:B,0)),)</f>
        <v>0</v>
      </c>
      <c r="R311" s="295">
        <f>IFERROR(INDEX('[3]5.งบทดลอง รพ.'!$N:$N,MATCH(F:F,'[3]5.งบทดลอง รพ.'!B:B,0)),)</f>
        <v>0</v>
      </c>
      <c r="S311" s="295">
        <f>IFERROR(INDEX('[3]5.งบทดลอง รพ.'!$O:$O,MATCH(F:F,'[3]5.งบทดลอง รพ.'!B:B,0)),)</f>
        <v>383478</v>
      </c>
      <c r="T311" s="295">
        <f>IFERROR(INDEX('[3]5.งบทดลอง รพ.'!$P:$P,MATCH(F:F,'[3]5.งบทดลอง รพ.'!B:B,0)),)</f>
        <v>449200</v>
      </c>
      <c r="U311" s="295">
        <f>IFERROR(INDEX('[3]5.งบทดลอง รพ.'!$Q:$Q,MATCH(F:F,'[3]5.งบทดลอง รพ.'!B:B,0)),)</f>
        <v>0</v>
      </c>
      <c r="V311" s="295">
        <f>IFERROR(INDEX('[3]5.งบทดลอง รพ.'!$R:$R,MATCH(F:F,'[3]5.งบทดลอง รพ.'!B:B,0)),)</f>
        <v>0</v>
      </c>
      <c r="W311" s="295">
        <f>IFERROR(INDEX('[3]5.งบทดลอง รพ.'!$S:$S,MATCH(F:F,'[3]5.งบทดลอง รพ.'!B:B,0)),)</f>
        <v>57780</v>
      </c>
      <c r="X311" s="295">
        <f>IFERROR(INDEX('[3]5.งบทดลอง รพ.'!$T:$T,MATCH(F:F,'[3]5.งบทดลอง รพ.'!B:B,0)),)</f>
        <v>82170</v>
      </c>
      <c r="Y311" s="295">
        <f>IFERROR(INDEX('[3]5.งบทดลอง รพ.'!$U:$U,MATCH(F:F,'[3]5.งบทดลอง รพ.'!B:B,0)),)</f>
        <v>0</v>
      </c>
      <c r="Z311" s="295">
        <f>IFERROR(INDEX('[3]5.งบทดลอง รพ.'!$V:$V,MATCH(F:F,'[3]5.งบทดลอง รพ.'!B:B,0)),)</f>
        <v>1531575.06</v>
      </c>
      <c r="AA311" s="295">
        <f>IFERROR(INDEX('[3]5.งบทดลอง รพ.'!$W:$W,MATCH(F:F,'[3]5.งบทดลอง รพ.'!B:B,0)),)</f>
        <v>338596.5</v>
      </c>
      <c r="AB311" s="295">
        <f>IFERROR(INDEX('[3]5.งบทดลอง รพ.'!$X:$X,MATCH(F:F,'[3]5.งบทดลอง รพ.'!B:B,0)),)</f>
        <v>0</v>
      </c>
      <c r="AC311" s="295">
        <f>IFERROR(INDEX('[3]5.งบทดลอง รพ.'!$Y:$Y,MATCH(F:F,'[3]5.งบทดลอง รพ.'!B:B,0)),)</f>
        <v>0</v>
      </c>
      <c r="AD311" s="295">
        <f>IFERROR(INDEX('[3]5.งบทดลอง รพ.'!$Z:$Z,MATCH(F:F,'[3]5.งบทดลอง รพ.'!B:B,0)),)</f>
        <v>0</v>
      </c>
      <c r="AE311" s="295">
        <f>IFERROR(INDEX('[3]5.งบทดลอง รพ.'!$AA:$AA,MATCH(F:F,'[3]5.งบทดลอง รพ.'!B:B,0)),)</f>
        <v>0</v>
      </c>
      <c r="AF311" s="295">
        <f>IFERROR(INDEX('[3]5.งบทดลอง รพ.'!$AB:$AB,MATCH(F:F,'[3]5.งบทดลอง รพ.'!B:B,0)),)</f>
        <v>0</v>
      </c>
      <c r="AG311" s="295">
        <f>IFERROR(INDEX('[3]5.งบทดลอง รพ.'!$AC:$AC,MATCH(F:F,'[3]5.งบทดลอง รพ.'!B:B,0)),)</f>
        <v>0</v>
      </c>
      <c r="AH311" s="295">
        <f>IFERROR(INDEX('[3]5.งบทดลอง รพ.'!$AD:$AD,MATCH(F:F,'[3]5.งบทดลอง รพ.'!B:B,0)),)</f>
        <v>0</v>
      </c>
      <c r="AI311" s="295">
        <f>IFERROR(INDEX('[3]5.งบทดลอง รพ.'!$AE:$AE,MATCH(F:F,'[3]5.งบทดลอง รพ.'!B:B,0)),)</f>
        <v>0</v>
      </c>
      <c r="AJ311" s="295">
        <f>IFERROR(INDEX('[3]5.งบทดลอง รพ.'!$AF:$AF,MATCH(F:F,'[3]5.งบทดลอง รพ.'!B:B,0)),)</f>
        <v>34240</v>
      </c>
      <c r="AK311" s="295">
        <f>IFERROR(INDEX('[3]5.งบทดลอง รพ.'!$AG:$AG,MATCH(F:F,'[3]5.งบทดลอง รพ.'!B:B,0)),)</f>
        <v>0</v>
      </c>
      <c r="AL311" s="295">
        <f>IFERROR(INDEX('[3]5.งบทดลอง รพ.'!$AH:$AH,MATCH(F:F,'[3]5.งบทดลอง รพ.'!B:B,0)),)</f>
        <v>45000</v>
      </c>
      <c r="AM311" s="295">
        <f>IFERROR(INDEX('[3]5.งบทดลอง รพ.'!$AI:$AI,MATCH(F:F,'[3]5.งบทดลอง รพ.'!B:B,0)),)</f>
        <v>0</v>
      </c>
      <c r="AN311" s="295">
        <f>IFERROR(INDEX('[3]5.งบทดลอง รพ.'!$AJ:$AJ,MATCH(F:F,'[3]5.งบทดลอง รพ.'!B:B,0)),)</f>
        <v>0</v>
      </c>
      <c r="AO311" s="295">
        <f>IFERROR(INDEX('[3]5.งบทดลอง รพ.'!$AK:$AK,MATCH(F:F,'[3]5.งบทดลอง รพ.'!B:B,0)),)</f>
        <v>0</v>
      </c>
      <c r="AP311" s="295">
        <f>IFERROR(INDEX('[3]5.งบทดลอง รพ.'!$AL:$AL,MATCH(F:F,'[3]5.งบทดลอง รพ.'!B:B,0)),)</f>
        <v>0</v>
      </c>
      <c r="AQ311" s="295">
        <f>IFERROR(INDEX('[3]5.งบทดลอง รพ.'!$AM:$AM,MATCH(F:F,'[3]5.งบทดลอง รพ.'!B:B,0)),)</f>
        <v>0</v>
      </c>
      <c r="AR311" s="295">
        <f>IFERROR(INDEX('[3]5.งบทดลอง รพ.'!$AN:$AN,MATCH(F:F,'[3]5.งบทดลอง รพ.'!B:B,0)),)</f>
        <v>0</v>
      </c>
      <c r="AS311" s="295">
        <f>IFERROR(INDEX('[3]5.งบทดลอง รพ.'!$AO:$AO,MATCH(F:F,'[3]5.งบทดลอง รพ.'!B:B,0)),)</f>
        <v>56175</v>
      </c>
      <c r="AT311" s="295">
        <f>IFERROR(INDEX('[3]5.งบทดลอง รพ.'!$AP:$AP,MATCH(F:F,'[3]5.งบทดลอง รพ.'!B:B,0)),)</f>
        <v>0</v>
      </c>
      <c r="AU311" s="295">
        <f>IFERROR(INDEX('[3]5.งบทดลอง รพ.'!$AQ:$AQ,MATCH(F:F,'[3]5.งบทดลอง รพ.'!B:B,0)),)</f>
        <v>0</v>
      </c>
      <c r="AV311" s="295">
        <f>IFERROR(INDEX('[3]5.งบทดลอง รพ.'!$AR:$AR,MATCH(F:F,'[3]5.งบทดลอง รพ.'!B:B,0)),)</f>
        <v>0</v>
      </c>
      <c r="AW311" s="295">
        <f>IFERROR(INDEX('[3]5.งบทดลอง รพ.'!$AS:$AS,MATCH(F:F,'[3]5.งบทดลอง รพ.'!B:B,0)),)</f>
        <v>0</v>
      </c>
      <c r="AX311" s="295">
        <f>IFERROR(INDEX('[3]5.งบทดลอง รพ.'!$AT:$AT,MATCH(F:F,'[3]5.งบทดลอง รพ.'!B:B,0)),)</f>
        <v>0</v>
      </c>
      <c r="AY311" s="295">
        <f>IFERROR(INDEX('[3]5.งบทดลอง รพ.'!$AU:$AU,MATCH(F:F,'[3]5.งบทดลอง รพ.'!B:B,0)),)</f>
        <v>0</v>
      </c>
      <c r="AZ311" s="295">
        <f>IFERROR(INDEX('[3]5.งบทดลอง รพ.'!$AV:$AV,MATCH(F:F,'[3]5.งบทดลอง รพ.'!B:B,0)),)</f>
        <v>0</v>
      </c>
      <c r="BA311" s="295">
        <f>IFERROR(INDEX('[3]5.งบทดลอง รพ.'!$AW:$AW,MATCH(F:F,'[3]5.งบทดลอง รพ.'!B:B,0)),)</f>
        <v>0</v>
      </c>
      <c r="BB311" s="295">
        <f>IFERROR(INDEX('[3]5.งบทดลอง รพ.'!$AX:$AX,MATCH(F:F,'[3]5.งบทดลอง รพ.'!B:B,0)),)</f>
        <v>0</v>
      </c>
      <c r="BC311" s="295">
        <f>IFERROR(INDEX('[3]5.งบทดลอง รพ.'!$AY:$AY,MATCH(F:F,'[3]5.งบทดลอง รพ.'!B:B,0)),)</f>
        <v>87000</v>
      </c>
      <c r="BD311" s="295">
        <f>IFERROR(INDEX('[3]5.งบทดลอง รพ.'!$AZ:$AZ,MATCH(F:F,'[3]5.งบทดลอง รพ.'!B:B,0)),)</f>
        <v>0</v>
      </c>
      <c r="BE311" s="295">
        <f>IFERROR(INDEX('[3]5.งบทดลอง รพ.'!$BA:$BA,MATCH(F:F,'[3]5.งบทดลอง รพ.'!B:B,0)),)</f>
        <v>0</v>
      </c>
      <c r="BF311" s="295">
        <f>IFERROR(INDEX('[3]5.งบทดลอง รพ.'!$BB:$BB,MATCH(F:F,'[3]5.งบทดลอง รพ.'!B:B,0)),)</f>
        <v>0</v>
      </c>
      <c r="BG311" s="295">
        <f>IFERROR(INDEX('[3]5.งบทดลอง รพ.'!$BC:$BC,MATCH(F:F,'[3]5.งบทดลอง รพ.'!B:B,0)),)</f>
        <v>0</v>
      </c>
      <c r="BH311" s="295">
        <f>IFERROR(INDEX('[3]5.งบทดลอง รพ.'!$BD:$BD,MATCH(F:F,'[3]5.งบทดลอง รพ.'!B:B,0)),)</f>
        <v>0</v>
      </c>
      <c r="BI311" s="295">
        <f>IFERROR(INDEX('[3]5.งบทดลอง รพ.'!$BE:$BE,MATCH(F:F,'[3]5.งบทดลอง รพ.'!B:B,0)),)</f>
        <v>0</v>
      </c>
      <c r="BJ311" s="295">
        <f>IFERROR(INDEX('[3]5.งบทดลอง รพ.'!$BF:$BF,MATCH(F:F,'[3]5.งบทดลอง รพ.'!B:B,0)),)</f>
        <v>59920</v>
      </c>
      <c r="BK311" s="295">
        <f>IFERROR(INDEX('[3]5.งบทดลอง รพ.'!$BG:$BG,MATCH(F:F,'[3]5.งบทดลอง รพ.'!B:B,0)),)</f>
        <v>0</v>
      </c>
      <c r="BL311" s="295">
        <f>IFERROR(INDEX('[3]5.งบทดลอง รพ.'!$BH:$BH,MATCH(F:F,'[3]5.งบทดลอง รพ.'!B:B,0)),)</f>
        <v>0</v>
      </c>
      <c r="BM311" s="295">
        <f>IFERROR(INDEX('[3]5.งบทดลอง รพ.'!$BI:$BI,MATCH(F:F,'[3]5.งบทดลอง รพ.'!B:B,0)),)</f>
        <v>365746.38</v>
      </c>
      <c r="BN311" s="295">
        <f>IFERROR(INDEX('[3]5.งบทดลอง รพ.'!$BJ:$BJ,MATCH(F:F,'[3]5.งบทดลอง รพ.'!B:B,0)),)</f>
        <v>0</v>
      </c>
      <c r="BO311" s="295">
        <f>IFERROR(INDEX('[3]5.งบทดลอง รพ.'!$BK:$BK,MATCH(F:F,'[3]5.งบทดลอง รพ.'!B:B,0)),)</f>
        <v>154080</v>
      </c>
      <c r="BP311" s="295">
        <f>IFERROR(INDEX('[3]5.งบทดลอง รพ.'!$BL:$BL,MATCH(F:F,'[3]5.งบทดลอง รพ.'!B:B,0)),)</f>
        <v>0</v>
      </c>
      <c r="BQ311" s="295">
        <f>IFERROR(INDEX('[3]5.งบทดลอง รพ.'!$BM:$BM,MATCH(F:F,'[3]5.งบทดลอง รพ.'!B:B,0)),)</f>
        <v>48150</v>
      </c>
      <c r="BR311" s="295">
        <f>IFERROR(INDEX('[3]5.งบทดลอง รพ.'!$BN:$BN,MATCH(F:F,'[3]5.งบทดลอง รพ.'!B:B,0)),)</f>
        <v>124500</v>
      </c>
      <c r="BS311" s="295">
        <f>IFERROR(INDEX('[3]5.งบทดลอง รพ.'!$BO:$BO,MATCH(F:F,'[3]5.งบทดลอง รพ.'!B:B,0)),)</f>
        <v>91320</v>
      </c>
      <c r="BT311" s="295">
        <f>IFERROR(INDEX('[3]5.งบทดลอง รพ.'!$BP:$BP,MATCH(F:F,'[3]5.งบทดลอง รพ.'!B:B,0)),)</f>
        <v>0</v>
      </c>
      <c r="BU311" s="295">
        <f>IFERROR(INDEX('[3]5.งบทดลอง รพ.'!$BQ:$BQ,MATCH(F:F,'[3]5.งบทดลอง รพ.'!B:B,0)),)</f>
        <v>0</v>
      </c>
      <c r="BV311" s="295">
        <f>IFERROR(INDEX('[3]5.งบทดลอง รพ.'!$BR:$BR,MATCH(F:F,'[3]5.งบทดลอง รพ.'!B:B,0)),)</f>
        <v>0</v>
      </c>
      <c r="BW311" s="295">
        <f>IFERROR(INDEX('[3]5.งบทดลอง รพ.'!$BS:$BS,MATCH(F:F,'[3]5.งบทดลอง รพ.'!B:B,0)),)</f>
        <v>0</v>
      </c>
      <c r="BX311" s="295">
        <f>IFERROR(INDEX('[3]5.งบทดลอง รพ.'!$BT:$BT,MATCH(F:F,'[3]5.งบทดลอง รพ.'!B:B,0)),)</f>
        <v>0</v>
      </c>
      <c r="BY311" s="295">
        <f>IFERROR(INDEX('[3]5.งบทดลอง รพ.'!$BU:$BU,MATCH(F:F,'[3]5.งบทดลอง รพ.'!B:B,0)),)</f>
        <v>0</v>
      </c>
      <c r="BZ311" s="295">
        <f>IFERROR(INDEX('[3]5.งบทดลอง รพ.'!$BV:$BV,MATCH(F:F,'[3]5.งบทดลอง รพ.'!B:B,0)),)</f>
        <v>61200</v>
      </c>
      <c r="CA311" s="295">
        <f>IFERROR(INDEX('[3]5.งบทดลอง รพ.'!$BW:$BW,MATCH(F:F,'[3]5.งบทดลอง รพ.'!B:B,0)),)</f>
        <v>0</v>
      </c>
      <c r="CB311" s="295">
        <f>IFERROR(INDEX('[3]5.งบทดลอง รพ.'!$BX:$BX,MATCH(F:F,'[3]5.งบทดลอง รพ.'!B:B,0)),)</f>
        <v>0</v>
      </c>
      <c r="CC311" s="506">
        <f t="shared" si="47"/>
        <v>5349280.9400000004</v>
      </c>
    </row>
    <row r="312" spans="1:81" s="308" customFormat="1">
      <c r="A312" s="307" t="s">
        <v>765</v>
      </c>
      <c r="B312" s="292" t="s">
        <v>47</v>
      </c>
      <c r="C312" s="293" t="s">
        <v>48</v>
      </c>
      <c r="D312" s="294">
        <v>51110</v>
      </c>
      <c r="E312" s="300" t="s">
        <v>972</v>
      </c>
      <c r="F312" s="504" t="s">
        <v>988</v>
      </c>
      <c r="G312" s="505" t="s">
        <v>989</v>
      </c>
      <c r="H312" s="295">
        <f>IFERROR(INDEX('[3]5.งบทดลอง รพ.'!$D:$D,MATCH(F:F,'[3]5.งบทดลอง รพ.'!B:B,0)),)</f>
        <v>1384862</v>
      </c>
      <c r="I312" s="295">
        <f>IFERROR(INDEX('[3]5.งบทดลอง รพ.'!$E:$E,MATCH(F:F,'[3]5.งบทดลอง รพ.'!B:B,0)),)</f>
        <v>0</v>
      </c>
      <c r="J312" s="295">
        <f>IFERROR(INDEX('[3]5.งบทดลอง รพ.'!$F:$F,MATCH(F:F,'[3]5.งบทดลอง รพ.'!B:B,0)),)</f>
        <v>821816.2</v>
      </c>
      <c r="K312" s="295">
        <f>IFERROR(INDEX('[3]5.งบทดลอง รพ.'!$G:$G,MATCH(F:F,'[3]5.งบทดลอง รพ.'!B:B,0)),)</f>
        <v>0</v>
      </c>
      <c r="L312" s="295">
        <f>IFERROR(INDEX('[3]5.งบทดลอง รพ.'!$H:$H,MATCH(F:F,'[3]5.งบทดลอง รพ.'!B:B,0)),)</f>
        <v>0</v>
      </c>
      <c r="M312" s="295">
        <f>IFERROR(INDEX('[3]5.งบทดลอง รพ.'!$I:$I,MATCH(F:F,'[3]5.งบทดลอง รพ.'!B:B,0)),)</f>
        <v>18630</v>
      </c>
      <c r="N312" s="295">
        <f>IFERROR(INDEX('[3]5.งบทดลอง รพ.'!$J:$J,MATCH(F:F,'[3]5.งบทดลอง รพ.'!B:B,0)),)</f>
        <v>0</v>
      </c>
      <c r="O312" s="295">
        <f>IFERROR(INDEX('[3]5.งบทดลอง รพ.'!$K:$K,MATCH(F:F,'[3]5.งบทดลอง รพ.'!B:B,0)),)</f>
        <v>0</v>
      </c>
      <c r="P312" s="295">
        <f>IFERROR(INDEX('[3]5.งบทดลอง รพ.'!$L:$L,MATCH(F:F,'[3]5.งบทดลอง รพ.'!B:B,0)),)</f>
        <v>22680</v>
      </c>
      <c r="Q312" s="295">
        <f>IFERROR(INDEX('[3]5.งบทดลอง รพ.'!$M:$M,MATCH(F:F,'[3]5.งบทดลอง รพ.'!B:B,0)),)</f>
        <v>566294.86</v>
      </c>
      <c r="R312" s="295">
        <f>IFERROR(INDEX('[3]5.งบทดลอง รพ.'!$N:$N,MATCH(F:F,'[3]5.งบทดลอง รพ.'!B:B,0)),)</f>
        <v>0</v>
      </c>
      <c r="S312" s="295">
        <f>IFERROR(INDEX('[3]5.งบทดลอง รพ.'!$O:$O,MATCH(F:F,'[3]5.งบทดลอง รพ.'!B:B,0)),)</f>
        <v>0</v>
      </c>
      <c r="T312" s="295">
        <f>IFERROR(INDEX('[3]5.งบทดลอง รพ.'!$P:$P,MATCH(F:F,'[3]5.งบทดลอง รพ.'!B:B,0)),)</f>
        <v>671146.95</v>
      </c>
      <c r="U312" s="295">
        <f>IFERROR(INDEX('[3]5.งบทดลอง รพ.'!$Q:$Q,MATCH(F:F,'[3]5.งบทดลอง รพ.'!B:B,0)),)</f>
        <v>376.21</v>
      </c>
      <c r="V312" s="295">
        <f>IFERROR(INDEX('[3]5.งบทดลอง รพ.'!$R:$R,MATCH(F:F,'[3]5.งบทดลอง รพ.'!B:B,0)),)</f>
        <v>0</v>
      </c>
      <c r="W312" s="295">
        <f>IFERROR(INDEX('[3]5.งบทดลอง รพ.'!$S:$S,MATCH(F:F,'[3]5.งบทดลอง รพ.'!B:B,0)),)</f>
        <v>236641.2</v>
      </c>
      <c r="X312" s="295">
        <f>IFERROR(INDEX('[3]5.งบทดลอง รพ.'!$T:$T,MATCH(F:F,'[3]5.งบทดลอง รพ.'!B:B,0)),)</f>
        <v>55728.74</v>
      </c>
      <c r="Y312" s="295">
        <f>IFERROR(INDEX('[3]5.งบทดลอง รพ.'!$U:$U,MATCH(F:F,'[3]5.งบทดลอง รพ.'!B:B,0)),)</f>
        <v>0</v>
      </c>
      <c r="Z312" s="295">
        <f>IFERROR(INDEX('[3]5.งบทดลอง รพ.'!$V:$V,MATCH(F:F,'[3]5.งบทดลอง รพ.'!B:B,0)),)</f>
        <v>1450310.22</v>
      </c>
      <c r="AA312" s="295">
        <f>IFERROR(INDEX('[3]5.งบทดลอง รพ.'!$W:$W,MATCH(F:F,'[3]5.งบทดลอง รพ.'!B:B,0)),)</f>
        <v>0</v>
      </c>
      <c r="AB312" s="295">
        <f>IFERROR(INDEX('[3]5.งบทดลอง รพ.'!$X:$X,MATCH(F:F,'[3]5.งบทดลอง รพ.'!B:B,0)),)</f>
        <v>0</v>
      </c>
      <c r="AC312" s="295">
        <f>IFERROR(INDEX('[3]5.งบทดลอง รพ.'!$Y:$Y,MATCH(F:F,'[3]5.งบทดลอง รพ.'!B:B,0)),)</f>
        <v>0</v>
      </c>
      <c r="AD312" s="295">
        <f>IFERROR(INDEX('[3]5.งบทดลอง รพ.'!$Z:$Z,MATCH(F:F,'[3]5.งบทดลอง รพ.'!B:B,0)),)</f>
        <v>0</v>
      </c>
      <c r="AE312" s="295">
        <f>IFERROR(INDEX('[3]5.งบทดลอง รพ.'!$AA:$AA,MATCH(F:F,'[3]5.งบทดลอง รพ.'!B:B,0)),)</f>
        <v>0</v>
      </c>
      <c r="AF312" s="295">
        <f>IFERROR(INDEX('[3]5.งบทดลอง รพ.'!$AB:$AB,MATCH(F:F,'[3]5.งบทดลอง รพ.'!B:B,0)),)</f>
        <v>0</v>
      </c>
      <c r="AG312" s="295">
        <f>IFERROR(INDEX('[3]5.งบทดลอง รพ.'!$AC:$AC,MATCH(F:F,'[3]5.งบทดลอง รพ.'!B:B,0)),)</f>
        <v>0</v>
      </c>
      <c r="AH312" s="295">
        <f>IFERROR(INDEX('[3]5.งบทดลอง รพ.'!$AD:$AD,MATCH(F:F,'[3]5.งบทดลอง รพ.'!B:B,0)),)</f>
        <v>0</v>
      </c>
      <c r="AI312" s="295">
        <f>IFERROR(INDEX('[3]5.งบทดลอง รพ.'!$AE:$AE,MATCH(F:F,'[3]5.งบทดลอง รพ.'!B:B,0)),)</f>
        <v>2897094.06</v>
      </c>
      <c r="AJ312" s="295">
        <f>IFERROR(INDEX('[3]5.งบทดลอง รพ.'!$AF:$AF,MATCH(F:F,'[3]5.งบทดลอง รพ.'!B:B,0)),)</f>
        <v>0</v>
      </c>
      <c r="AK312" s="295">
        <f>IFERROR(INDEX('[3]5.งบทดลอง รพ.'!$AG:$AG,MATCH(F:F,'[3]5.งบทดลอง รพ.'!B:B,0)),)</f>
        <v>0</v>
      </c>
      <c r="AL312" s="295">
        <f>IFERROR(INDEX('[3]5.งบทดลอง รพ.'!$AH:$AH,MATCH(F:F,'[3]5.งบทดลอง รพ.'!B:B,0)),)</f>
        <v>0</v>
      </c>
      <c r="AM312" s="295">
        <f>IFERROR(INDEX('[3]5.งบทดลอง รพ.'!$AI:$AI,MATCH(F:F,'[3]5.งบทดลอง รพ.'!B:B,0)),)</f>
        <v>0</v>
      </c>
      <c r="AN312" s="295">
        <f>IFERROR(INDEX('[3]5.งบทดลอง รพ.'!$AJ:$AJ,MATCH(F:F,'[3]5.งบทดลอง รพ.'!B:B,0)),)</f>
        <v>0</v>
      </c>
      <c r="AO312" s="295">
        <f>IFERROR(INDEX('[3]5.งบทดลอง รพ.'!$AK:$AK,MATCH(F:F,'[3]5.งบทดลอง รพ.'!B:B,0)),)</f>
        <v>0</v>
      </c>
      <c r="AP312" s="295">
        <f>IFERROR(INDEX('[3]5.งบทดลอง รพ.'!$AL:$AL,MATCH(F:F,'[3]5.งบทดลอง รพ.'!B:B,0)),)</f>
        <v>0</v>
      </c>
      <c r="AQ312" s="295">
        <f>IFERROR(INDEX('[3]5.งบทดลอง รพ.'!$AM:$AM,MATCH(F:F,'[3]5.งบทดลอง รพ.'!B:B,0)),)</f>
        <v>0</v>
      </c>
      <c r="AR312" s="295">
        <f>IFERROR(INDEX('[3]5.งบทดลอง รพ.'!$AN:$AN,MATCH(F:F,'[3]5.งบทดลอง รพ.'!B:B,0)),)</f>
        <v>0</v>
      </c>
      <c r="AS312" s="295">
        <f>IFERROR(INDEX('[3]5.งบทดลอง รพ.'!$AO:$AO,MATCH(F:F,'[3]5.งบทดลอง รพ.'!B:B,0)),)</f>
        <v>0</v>
      </c>
      <c r="AT312" s="295">
        <f>IFERROR(INDEX('[3]5.งบทดลอง รพ.'!$AP:$AP,MATCH(F:F,'[3]5.งบทดลอง รพ.'!B:B,0)),)</f>
        <v>0</v>
      </c>
      <c r="AU312" s="295">
        <f>IFERROR(INDEX('[3]5.งบทดลอง รพ.'!$AQ:$AQ,MATCH(F:F,'[3]5.งบทดลอง รพ.'!B:B,0)),)</f>
        <v>0</v>
      </c>
      <c r="AV312" s="295">
        <f>IFERROR(INDEX('[3]5.งบทดลอง รพ.'!$AR:$AR,MATCH(F:F,'[3]5.งบทดลอง รพ.'!B:B,0)),)</f>
        <v>0</v>
      </c>
      <c r="AW312" s="295">
        <f>IFERROR(INDEX('[3]5.งบทดลอง รพ.'!$AS:$AS,MATCH(F:F,'[3]5.งบทดลอง รพ.'!B:B,0)),)</f>
        <v>0</v>
      </c>
      <c r="AX312" s="295">
        <f>IFERROR(INDEX('[3]5.งบทดลอง รพ.'!$AT:$AT,MATCH(F:F,'[3]5.งบทดลอง รพ.'!B:B,0)),)</f>
        <v>0</v>
      </c>
      <c r="AY312" s="295">
        <f>IFERROR(INDEX('[3]5.งบทดลอง รพ.'!$AU:$AU,MATCH(F:F,'[3]5.งบทดลอง รพ.'!B:B,0)),)</f>
        <v>0</v>
      </c>
      <c r="AZ312" s="295">
        <f>IFERROR(INDEX('[3]5.งบทดลอง รพ.'!$AV:$AV,MATCH(F:F,'[3]5.งบทดลอง รพ.'!B:B,0)),)</f>
        <v>0</v>
      </c>
      <c r="BA312" s="295">
        <f>IFERROR(INDEX('[3]5.งบทดลอง รพ.'!$AW:$AW,MATCH(F:F,'[3]5.งบทดลอง รพ.'!B:B,0)),)</f>
        <v>0</v>
      </c>
      <c r="BB312" s="295">
        <f>IFERROR(INDEX('[3]5.งบทดลอง รพ.'!$AX:$AX,MATCH(F:F,'[3]5.งบทดลอง รพ.'!B:B,0)),)</f>
        <v>2543096.37</v>
      </c>
      <c r="BC312" s="295">
        <f>IFERROR(INDEX('[3]5.งบทดลอง รพ.'!$AY:$AY,MATCH(F:F,'[3]5.งบทดลอง รพ.'!B:B,0)),)</f>
        <v>0</v>
      </c>
      <c r="BD312" s="295">
        <f>IFERROR(INDEX('[3]5.งบทดลอง รพ.'!$AZ:$AZ,MATCH(F:F,'[3]5.งบทดลอง รพ.'!B:B,0)),)</f>
        <v>171717</v>
      </c>
      <c r="BE312" s="295">
        <f>IFERROR(INDEX('[3]5.งบทดลอง รพ.'!$BA:$BA,MATCH(F:F,'[3]5.งบทดลอง รพ.'!B:B,0)),)</f>
        <v>0</v>
      </c>
      <c r="BF312" s="295">
        <f>IFERROR(INDEX('[3]5.งบทดลอง รพ.'!$BB:$BB,MATCH(F:F,'[3]5.งบทดลอง รพ.'!B:B,0)),)</f>
        <v>0</v>
      </c>
      <c r="BG312" s="295">
        <f>IFERROR(INDEX('[3]5.งบทดลอง รพ.'!$BC:$BC,MATCH(F:F,'[3]5.งบทดลอง รพ.'!B:B,0)),)</f>
        <v>0</v>
      </c>
      <c r="BH312" s="295">
        <f>IFERROR(INDEX('[3]5.งบทดลอง รพ.'!$BD:$BD,MATCH(F:F,'[3]5.งบทดลอง รพ.'!B:B,0)),)</f>
        <v>0</v>
      </c>
      <c r="BI312" s="295">
        <f>IFERROR(INDEX('[3]5.งบทดลอง รพ.'!$BE:$BE,MATCH(F:F,'[3]5.งบทดลอง รพ.'!B:B,0)),)</f>
        <v>393460.36</v>
      </c>
      <c r="BJ312" s="295">
        <f>IFERROR(INDEX('[3]5.งบทดลอง รพ.'!$BF:$BF,MATCH(F:F,'[3]5.งบทดลอง รพ.'!B:B,0)),)</f>
        <v>84602.28</v>
      </c>
      <c r="BK312" s="295">
        <f>IFERROR(INDEX('[3]5.งบทดลอง รพ.'!$BG:$BG,MATCH(F:F,'[3]5.งบทดลอง รพ.'!B:B,0)),)</f>
        <v>0</v>
      </c>
      <c r="BL312" s="295">
        <f>IFERROR(INDEX('[3]5.งบทดลอง รพ.'!$BH:$BH,MATCH(F:F,'[3]5.งบทดลอง รพ.'!B:B,0)),)</f>
        <v>0</v>
      </c>
      <c r="BM312" s="295">
        <f>IFERROR(INDEX('[3]5.งบทดลอง รพ.'!$BI:$BI,MATCH(F:F,'[3]5.งบทดลอง รพ.'!B:B,0)),)</f>
        <v>0</v>
      </c>
      <c r="BN312" s="295">
        <f>IFERROR(INDEX('[3]5.งบทดลอง รพ.'!$BJ:$BJ,MATCH(F:F,'[3]5.งบทดลอง รพ.'!B:B,0)),)</f>
        <v>0</v>
      </c>
      <c r="BO312" s="295">
        <f>IFERROR(INDEX('[3]5.งบทดลอง รพ.'!$BK:$BK,MATCH(F:F,'[3]5.งบทดลอง รพ.'!B:B,0)),)</f>
        <v>0</v>
      </c>
      <c r="BP312" s="295">
        <f>IFERROR(INDEX('[3]5.งบทดลอง รพ.'!$BL:$BL,MATCH(F:F,'[3]5.งบทดลอง รพ.'!B:B,0)),)</f>
        <v>0</v>
      </c>
      <c r="BQ312" s="295">
        <f>IFERROR(INDEX('[3]5.งบทดลอง รพ.'!$BM:$BM,MATCH(F:F,'[3]5.งบทดลอง รพ.'!B:B,0)),)</f>
        <v>0</v>
      </c>
      <c r="BR312" s="295">
        <f>IFERROR(INDEX('[3]5.งบทดลอง รพ.'!$BN:$BN,MATCH(F:F,'[3]5.งบทดลอง รพ.'!B:B,0)),)</f>
        <v>0</v>
      </c>
      <c r="BS312" s="295">
        <f>IFERROR(INDEX('[3]5.งบทดลอง รพ.'!$BO:$BO,MATCH(F:F,'[3]5.งบทดลอง รพ.'!B:B,0)),)</f>
        <v>0</v>
      </c>
      <c r="BT312" s="295">
        <f>IFERROR(INDEX('[3]5.งบทดลอง รพ.'!$BP:$BP,MATCH(F:F,'[3]5.งบทดลอง รพ.'!B:B,0)),)</f>
        <v>0</v>
      </c>
      <c r="BU312" s="295">
        <f>IFERROR(INDEX('[3]5.งบทดลอง รพ.'!$BQ:$BQ,MATCH(F:F,'[3]5.งบทดลอง รพ.'!B:B,0)),)</f>
        <v>0</v>
      </c>
      <c r="BV312" s="295">
        <f>IFERROR(INDEX('[3]5.งบทดลอง รพ.'!$BR:$BR,MATCH(F:F,'[3]5.งบทดลอง รพ.'!B:B,0)),)</f>
        <v>0</v>
      </c>
      <c r="BW312" s="295">
        <f>IFERROR(INDEX('[3]5.งบทดลอง รพ.'!$BS:$BS,MATCH(F:F,'[3]5.งบทดลอง รพ.'!B:B,0)),)</f>
        <v>0</v>
      </c>
      <c r="BX312" s="295">
        <f>IFERROR(INDEX('[3]5.งบทดลอง รพ.'!$BT:$BT,MATCH(F:F,'[3]5.งบทดลอง รพ.'!B:B,0)),)</f>
        <v>0</v>
      </c>
      <c r="BY312" s="295">
        <f>IFERROR(INDEX('[3]5.งบทดลอง รพ.'!$BU:$BU,MATCH(F:F,'[3]5.งบทดลอง รพ.'!B:B,0)),)</f>
        <v>0</v>
      </c>
      <c r="BZ312" s="295">
        <f>IFERROR(INDEX('[3]5.งบทดลอง รพ.'!$BV:$BV,MATCH(F:F,'[3]5.งบทดลอง รพ.'!B:B,0)),)</f>
        <v>0</v>
      </c>
      <c r="CA312" s="295">
        <f>IFERROR(INDEX('[3]5.งบทดลอง รพ.'!$BW:$BW,MATCH(F:F,'[3]5.งบทดลอง รพ.'!B:B,0)),)</f>
        <v>0</v>
      </c>
      <c r="CB312" s="295">
        <f>IFERROR(INDEX('[3]5.งบทดลอง รพ.'!$BX:$BX,MATCH(F:F,'[3]5.งบทดลอง รพ.'!B:B,0)),)</f>
        <v>0</v>
      </c>
      <c r="CC312" s="506">
        <f t="shared" si="47"/>
        <v>11318456.449999997</v>
      </c>
    </row>
    <row r="313" spans="1:81" s="308" customFormat="1">
      <c r="A313" s="307" t="s">
        <v>765</v>
      </c>
      <c r="B313" s="292" t="s">
        <v>47</v>
      </c>
      <c r="C313" s="293" t="s">
        <v>48</v>
      </c>
      <c r="D313" s="294">
        <v>51090</v>
      </c>
      <c r="E313" s="300" t="s">
        <v>985</v>
      </c>
      <c r="F313" s="504" t="s">
        <v>990</v>
      </c>
      <c r="G313" s="505" t="s">
        <v>991</v>
      </c>
      <c r="H313" s="295">
        <f>IFERROR(INDEX('[3]5.งบทดลอง รพ.'!$D:$D,MATCH(F:F,'[3]5.งบทดลอง รพ.'!B:B,0)),)</f>
        <v>1910220.29</v>
      </c>
      <c r="I313" s="295">
        <f>IFERROR(INDEX('[3]5.งบทดลอง รพ.'!$E:$E,MATCH(F:F,'[3]5.งบทดลอง รพ.'!B:B,0)),)</f>
        <v>268528.5</v>
      </c>
      <c r="J313" s="295">
        <f>IFERROR(INDEX('[3]5.งบทดลอง รพ.'!$F:$F,MATCH(F:F,'[3]5.งบทดลอง รพ.'!B:B,0)),)</f>
        <v>1112157.56</v>
      </c>
      <c r="K313" s="295">
        <f>IFERROR(INDEX('[3]5.งบทดลอง รพ.'!$G:$G,MATCH(F:F,'[3]5.งบทดลอง รพ.'!B:B,0)),)</f>
        <v>153336</v>
      </c>
      <c r="L313" s="295">
        <f>IFERROR(INDEX('[3]5.งบทดลอง รพ.'!$H:$H,MATCH(F:F,'[3]5.งบทดลอง รพ.'!B:B,0)),)</f>
        <v>303036.84000000003</v>
      </c>
      <c r="M313" s="295">
        <f>IFERROR(INDEX('[3]5.งบทดลอง รพ.'!$I:$I,MATCH(F:F,'[3]5.งบทดลอง รพ.'!B:B,0)),)</f>
        <v>174283</v>
      </c>
      <c r="N313" s="295">
        <f>IFERROR(INDEX('[3]5.งบทดลอง รพ.'!$J:$J,MATCH(F:F,'[3]5.งบทดลอง รพ.'!B:B,0)),)</f>
        <v>0</v>
      </c>
      <c r="O313" s="295">
        <f>IFERROR(INDEX('[3]5.งบทดลอง รพ.'!$K:$K,MATCH(F:F,'[3]5.งบทดลอง รพ.'!B:B,0)),)</f>
        <v>153336</v>
      </c>
      <c r="P313" s="295">
        <f>IFERROR(INDEX('[3]5.งบทดลอง รพ.'!$L:$L,MATCH(F:F,'[3]5.งบทดลอง รพ.'!B:B,0)),)</f>
        <v>51178.7</v>
      </c>
      <c r="Q313" s="295">
        <f>IFERROR(INDEX('[3]5.งบทดลอง รพ.'!$M:$M,MATCH(F:F,'[3]5.งบทดลอง รพ.'!B:B,0)),)</f>
        <v>1091577.26</v>
      </c>
      <c r="R313" s="295">
        <f>IFERROR(INDEX('[3]5.งบทดลอง รพ.'!$N:$N,MATCH(F:F,'[3]5.งบทดลอง รพ.'!B:B,0)),)</f>
        <v>54694.080000000002</v>
      </c>
      <c r="S313" s="295">
        <f>IFERROR(INDEX('[3]5.งบทดลอง รพ.'!$O:$O,MATCH(F:F,'[3]5.งบทดลอง รพ.'!B:B,0)),)</f>
        <v>172710</v>
      </c>
      <c r="T313" s="295">
        <f>IFERROR(INDEX('[3]5.งบทดลอง รพ.'!$P:$P,MATCH(F:F,'[3]5.งบทดลอง รพ.'!B:B,0)),)</f>
        <v>748626.32</v>
      </c>
      <c r="U313" s="295">
        <f>IFERROR(INDEX('[3]5.งบทดลอง รพ.'!$Q:$Q,MATCH(F:F,'[3]5.งบทดลอง รพ.'!B:B,0)),)</f>
        <v>145320</v>
      </c>
      <c r="V313" s="295">
        <f>IFERROR(INDEX('[3]5.งบทดลอง รพ.'!$R:$R,MATCH(F:F,'[3]5.งบทดลอง รพ.'!B:B,0)),)</f>
        <v>16280</v>
      </c>
      <c r="W313" s="295">
        <f>IFERROR(INDEX('[3]5.งบทดลอง รพ.'!$S:$S,MATCH(F:F,'[3]5.งบทดลอง รพ.'!B:B,0)),)</f>
        <v>608420.15</v>
      </c>
      <c r="X313" s="295">
        <f>IFERROR(INDEX('[3]5.งบทดลอง รพ.'!$T:$T,MATCH(F:F,'[3]5.งบทดลอง รพ.'!B:B,0)),)</f>
        <v>65166</v>
      </c>
      <c r="Y313" s="295">
        <f>IFERROR(INDEX('[3]5.งบทดลอง รพ.'!$U:$U,MATCH(F:F,'[3]5.งบทดลอง รพ.'!B:B,0)),)</f>
        <v>0</v>
      </c>
      <c r="Z313" s="295">
        <f>IFERROR(INDEX('[3]5.งบทดลอง รพ.'!$V:$V,MATCH(F:F,'[3]5.งบทดลอง รพ.'!B:B,0)),)</f>
        <v>2254445.75</v>
      </c>
      <c r="AA313" s="295">
        <f>IFERROR(INDEX('[3]5.งบทดลอง รพ.'!$W:$W,MATCH(F:F,'[3]5.งบทดลอง รพ.'!B:B,0)),)</f>
        <v>595029.75</v>
      </c>
      <c r="AB313" s="295">
        <f>IFERROR(INDEX('[3]5.งบทดลอง รพ.'!$X:$X,MATCH(F:F,'[3]5.งบทดลอง รพ.'!B:B,0)),)</f>
        <v>421825</v>
      </c>
      <c r="AC313" s="295">
        <f>IFERROR(INDEX('[3]5.งบทดลอง รพ.'!$Y:$Y,MATCH(F:F,'[3]5.งบทดลอง รพ.'!B:B,0)),)</f>
        <v>486168</v>
      </c>
      <c r="AD313" s="295">
        <f>IFERROR(INDEX('[3]5.งบทดลอง รพ.'!$Z:$Z,MATCH(F:F,'[3]5.งบทดลอง รพ.'!B:B,0)),)</f>
        <v>149250</v>
      </c>
      <c r="AE313" s="295">
        <f>IFERROR(INDEX('[3]5.งบทดลอง รพ.'!$AA:$AA,MATCH(F:F,'[3]5.งบทดลอง รพ.'!B:B,0)),)</f>
        <v>91487</v>
      </c>
      <c r="AF313" s="295">
        <f>IFERROR(INDEX('[3]5.งบทดลอง รพ.'!$AB:$AB,MATCH(F:F,'[3]5.งบทดลอง รพ.'!B:B,0)),)</f>
        <v>0</v>
      </c>
      <c r="AG313" s="295">
        <f>IFERROR(INDEX('[3]5.งบทดลอง รพ.'!$AC:$AC,MATCH(F:F,'[3]5.งบทดลอง รพ.'!B:B,0)),)</f>
        <v>45762.5</v>
      </c>
      <c r="AH313" s="295">
        <f>IFERROR(INDEX('[3]5.งบทดลอง รพ.'!$AD:$AD,MATCH(F:F,'[3]5.งบทดลอง รพ.'!B:B,0)),)</f>
        <v>340156.25</v>
      </c>
      <c r="AI313" s="295">
        <f>IFERROR(INDEX('[3]5.งบทดลอง รพ.'!$AE:$AE,MATCH(F:F,'[3]5.งบทดลอง รพ.'!B:B,0)),)</f>
        <v>963688.87</v>
      </c>
      <c r="AJ313" s="295">
        <f>IFERROR(INDEX('[3]5.งบทดลอง รพ.'!$AF:$AF,MATCH(F:F,'[3]5.งบทดลอง รพ.'!B:B,0)),)</f>
        <v>106898</v>
      </c>
      <c r="AK313" s="295">
        <f>IFERROR(INDEX('[3]5.งบทดลอง รพ.'!$AG:$AG,MATCH(F:F,'[3]5.งบทดลอง รพ.'!B:B,0)),)</f>
        <v>57276</v>
      </c>
      <c r="AL313" s="295">
        <f>IFERROR(INDEX('[3]5.งบทดลอง รพ.'!$AH:$AH,MATCH(F:F,'[3]5.งบทดลอง รพ.'!B:B,0)),)</f>
        <v>50355.5</v>
      </c>
      <c r="AM313" s="295">
        <f>IFERROR(INDEX('[3]5.งบทดลอง รพ.'!$AI:$AI,MATCH(F:F,'[3]5.งบทดลอง รพ.'!B:B,0)),)</f>
        <v>64457</v>
      </c>
      <c r="AN313" s="295">
        <f>IFERROR(INDEX('[3]5.งบทดลอง รพ.'!$AJ:$AJ,MATCH(F:F,'[3]5.งบทดลอง รพ.'!B:B,0)),)</f>
        <v>106901</v>
      </c>
      <c r="AO313" s="295">
        <f>IFERROR(INDEX('[3]5.งบทดลอง รพ.'!$AK:$AK,MATCH(F:F,'[3]5.งบทดลอง รพ.'!B:B,0)),)</f>
        <v>72714</v>
      </c>
      <c r="AP313" s="295">
        <f>IFERROR(INDEX('[3]5.งบทดลอง รพ.'!$AL:$AL,MATCH(F:F,'[3]5.งบทดลอง รพ.'!B:B,0)),)</f>
        <v>72752</v>
      </c>
      <c r="AQ313" s="295">
        <f>IFERROR(INDEX('[3]5.งบทดลอง รพ.'!$AM:$AM,MATCH(F:F,'[3]5.งบทดลอง รพ.'!B:B,0)),)</f>
        <v>167994</v>
      </c>
      <c r="AR313" s="295">
        <f>IFERROR(INDEX('[3]5.งบทดลอง รพ.'!$AN:$AN,MATCH(F:F,'[3]5.งบทดลอง รพ.'!B:B,0)),)</f>
        <v>49249.760000000002</v>
      </c>
      <c r="AS313" s="295">
        <f>IFERROR(INDEX('[3]5.งบทดลอง รพ.'!$AO:$AO,MATCH(F:F,'[3]5.งบทดลอง รพ.'!B:B,0)),)</f>
        <v>108059.5</v>
      </c>
      <c r="AT313" s="295">
        <f>IFERROR(INDEX('[3]5.งบทดลอง รพ.'!$AP:$AP,MATCH(F:F,'[3]5.งบทดลอง รพ.'!B:B,0)),)</f>
        <v>41396</v>
      </c>
      <c r="AU313" s="295">
        <f>IFERROR(INDEX('[3]5.งบทดลอง รพ.'!$AQ:$AQ,MATCH(F:F,'[3]5.งบทดลอง รพ.'!B:B,0)),)</f>
        <v>364534.83</v>
      </c>
      <c r="AV313" s="295">
        <f>IFERROR(INDEX('[3]5.งบทดลอง รพ.'!$AR:$AR,MATCH(F:F,'[3]5.งบทดลอง รพ.'!B:B,0)),)</f>
        <v>0</v>
      </c>
      <c r="AW313" s="295">
        <f>IFERROR(INDEX('[3]5.งบทดลอง รพ.'!$AS:$AS,MATCH(F:F,'[3]5.งบทดลอง รพ.'!B:B,0)),)</f>
        <v>63933.64</v>
      </c>
      <c r="AX313" s="295">
        <f>IFERROR(INDEX('[3]5.งบทดลอง รพ.'!$AT:$AT,MATCH(F:F,'[3]5.งบทดลอง รพ.'!B:B,0)),)</f>
        <v>96565.119999999995</v>
      </c>
      <c r="AY313" s="295">
        <f>IFERROR(INDEX('[3]5.งบทดลอง รพ.'!$AU:$AU,MATCH(F:F,'[3]5.งบทดลอง รพ.'!B:B,0)),)</f>
        <v>115492.44</v>
      </c>
      <c r="AZ313" s="295">
        <f>IFERROR(INDEX('[3]5.งบทดลอง รพ.'!$AV:$AV,MATCH(F:F,'[3]5.งบทดลอง รพ.'!B:B,0)),)</f>
        <v>1780</v>
      </c>
      <c r="BA313" s="295">
        <f>IFERROR(INDEX('[3]5.งบทดลอง รพ.'!$AW:$AW,MATCH(F:F,'[3]5.งบทดลอง รพ.'!B:B,0)),)</f>
        <v>87094.56</v>
      </c>
      <c r="BB313" s="295">
        <f>IFERROR(INDEX('[3]5.งบทดลอง รพ.'!$AX:$AX,MATCH(F:F,'[3]5.งบทดลอง รพ.'!B:B,0)),)</f>
        <v>1083354</v>
      </c>
      <c r="BC313" s="295">
        <f>IFERROR(INDEX('[3]5.งบทดลอง รพ.'!$AY:$AY,MATCH(F:F,'[3]5.งบทดลอง รพ.'!B:B,0)),)</f>
        <v>198829.05</v>
      </c>
      <c r="BD313" s="295">
        <f>IFERROR(INDEX('[3]5.งบทดลอง รพ.'!$AZ:$AZ,MATCH(F:F,'[3]5.งบทดลอง รพ.'!B:B,0)),)</f>
        <v>23784</v>
      </c>
      <c r="BE313" s="295">
        <f>IFERROR(INDEX('[3]5.งบทดลอง รพ.'!$BA:$BA,MATCH(F:F,'[3]5.งบทดลอง รพ.'!B:B,0)),)</f>
        <v>328944.5</v>
      </c>
      <c r="BF313" s="295">
        <f>IFERROR(INDEX('[3]5.งบทดลอง รพ.'!$BB:$BB,MATCH(F:F,'[3]5.งบทดลอง รพ.'!B:B,0)),)</f>
        <v>396778.44</v>
      </c>
      <c r="BG313" s="295">
        <f>IFERROR(INDEX('[3]5.งบทดลอง รพ.'!$BC:$BC,MATCH(F:F,'[3]5.งบทดลอง รพ.'!B:B,0)),)</f>
        <v>92600</v>
      </c>
      <c r="BH313" s="295">
        <f>IFERROR(INDEX('[3]5.งบทดลอง รพ.'!$BD:$BD,MATCH(F:F,'[3]5.งบทดลอง รพ.'!B:B,0)),)</f>
        <v>646372.31999999995</v>
      </c>
      <c r="BI313" s="295">
        <f>IFERROR(INDEX('[3]5.งบทดลอง รพ.'!$BE:$BE,MATCH(F:F,'[3]5.งบทดลอง รพ.'!B:B,0)),)</f>
        <v>412700.41</v>
      </c>
      <c r="BJ313" s="295">
        <f>IFERROR(INDEX('[3]5.งบทดลอง รพ.'!$BF:$BF,MATCH(F:F,'[3]5.งบทดลอง รพ.'!B:B,0)),)</f>
        <v>163888.9</v>
      </c>
      <c r="BK313" s="295">
        <f>IFERROR(INDEX('[3]5.งบทดลอง รพ.'!$BG:$BG,MATCH(F:F,'[3]5.งบทดลอง รพ.'!B:B,0)),)</f>
        <v>164274</v>
      </c>
      <c r="BL313" s="295">
        <f>IFERROR(INDEX('[3]5.งบทดลอง รพ.'!$BH:$BH,MATCH(F:F,'[3]5.งบทดลอง รพ.'!B:B,0)),)</f>
        <v>21681</v>
      </c>
      <c r="BM313" s="295">
        <f>IFERROR(INDEX('[3]5.งบทดลอง รพ.'!$BI:$BI,MATCH(F:F,'[3]5.งบทดลอง รพ.'!B:B,0)),)</f>
        <v>1079869.75</v>
      </c>
      <c r="BN313" s="295">
        <f>IFERROR(INDEX('[3]5.งบทดลอง รพ.'!$BJ:$BJ,MATCH(F:F,'[3]5.งบทดลอง รพ.'!B:B,0)),)</f>
        <v>2251058.6</v>
      </c>
      <c r="BO313" s="295">
        <f>IFERROR(INDEX('[3]5.งบทดลอง รพ.'!$BK:$BK,MATCH(F:F,'[3]5.งบทดลอง รพ.'!B:B,0)),)</f>
        <v>293808</v>
      </c>
      <c r="BP313" s="295">
        <f>IFERROR(INDEX('[3]5.งบทดลอง รพ.'!$BL:$BL,MATCH(F:F,'[3]5.งบทดลอง รพ.'!B:B,0)),)</f>
        <v>94680</v>
      </c>
      <c r="BQ313" s="295">
        <f>IFERROR(INDEX('[3]5.งบทดลอง รพ.'!$BM:$BM,MATCH(F:F,'[3]5.งบทดลอง รพ.'!B:B,0)),)</f>
        <v>301779</v>
      </c>
      <c r="BR313" s="295">
        <f>IFERROR(INDEX('[3]5.งบทดลอง รพ.'!$BN:$BN,MATCH(F:F,'[3]5.งบทดลอง รพ.'!B:B,0)),)</f>
        <v>837217.11</v>
      </c>
      <c r="BS313" s="295">
        <f>IFERROR(INDEX('[3]5.งบทดลอง รพ.'!$BO:$BO,MATCH(F:F,'[3]5.งบทดลอง รพ.'!B:B,0)),)</f>
        <v>348775.15</v>
      </c>
      <c r="BT313" s="295">
        <f>IFERROR(INDEX('[3]5.งบทดลอง รพ.'!$BP:$BP,MATCH(F:F,'[3]5.งบทดลอง รพ.'!B:B,0)),)</f>
        <v>448064.26</v>
      </c>
      <c r="BU313" s="295">
        <f>IFERROR(INDEX('[3]5.งบทดลอง รพ.'!$BQ:$BQ,MATCH(F:F,'[3]5.งบทดลอง รพ.'!B:B,0)),)</f>
        <v>190680</v>
      </c>
      <c r="BV313" s="295">
        <f>IFERROR(INDEX('[3]5.งบทดลอง รพ.'!$BR:$BR,MATCH(F:F,'[3]5.งบทดลอง รพ.'!B:B,0)),)</f>
        <v>112723</v>
      </c>
      <c r="BW313" s="295">
        <f>IFERROR(INDEX('[3]5.งบทดลอง รพ.'!$BS:$BS,MATCH(F:F,'[3]5.งบทดลอง รพ.'!B:B,0)),)</f>
        <v>291157</v>
      </c>
      <c r="BX313" s="295">
        <f>IFERROR(INDEX('[3]5.งบทดลอง รพ.'!$BT:$BT,MATCH(F:F,'[3]5.งบทดลอง รพ.'!B:B,0)),)</f>
        <v>106213</v>
      </c>
      <c r="BY313" s="295">
        <f>IFERROR(INDEX('[3]5.งบทดลอง รพ.'!$BU:$BU,MATCH(F:F,'[3]5.งบทดลอง รพ.'!B:B,0)),)</f>
        <v>112152</v>
      </c>
      <c r="BZ313" s="295">
        <f>IFERROR(INDEX('[3]5.งบทดลอง รพ.'!$BV:$BV,MATCH(F:F,'[3]5.งบทดลอง รพ.'!B:B,0)),)</f>
        <v>115577</v>
      </c>
      <c r="CA313" s="295">
        <f>IFERROR(INDEX('[3]5.งบทดลอง รพ.'!$BW:$BW,MATCH(F:F,'[3]5.งบทดลอง รพ.'!B:B,0)),)</f>
        <v>212185</v>
      </c>
      <c r="CB313" s="295">
        <f>IFERROR(INDEX('[3]5.งบทดลอง รพ.'!$BX:$BX,MATCH(F:F,'[3]5.งบทดลอง รพ.'!B:B,0)),)</f>
        <v>65100</v>
      </c>
      <c r="CC313" s="506">
        <f t="shared" si="47"/>
        <v>24398382.66</v>
      </c>
    </row>
    <row r="314" spans="1:81" s="308" customFormat="1">
      <c r="A314" s="307" t="s">
        <v>765</v>
      </c>
      <c r="B314" s="292" t="s">
        <v>47</v>
      </c>
      <c r="C314" s="293" t="s">
        <v>48</v>
      </c>
      <c r="D314" s="294">
        <v>51090</v>
      </c>
      <c r="E314" s="300" t="s">
        <v>985</v>
      </c>
      <c r="F314" s="504" t="s">
        <v>992</v>
      </c>
      <c r="G314" s="505" t="s">
        <v>993</v>
      </c>
      <c r="H314" s="295">
        <f>IFERROR(INDEX('[3]5.งบทดลอง รพ.'!$D:$D,MATCH(F:F,'[3]5.งบทดลอง รพ.'!B:B,0)),)</f>
        <v>4808701.37</v>
      </c>
      <c r="I314" s="295">
        <f>IFERROR(INDEX('[3]5.งบทดลอง รพ.'!$E:$E,MATCH(F:F,'[3]5.งบทดลอง รพ.'!B:B,0)),)</f>
        <v>1161240</v>
      </c>
      <c r="J314" s="295">
        <f>IFERROR(INDEX('[3]5.งบทดลอง รพ.'!$F:$F,MATCH(F:F,'[3]5.งบทดลอง รพ.'!B:B,0)),)</f>
        <v>30000129.27</v>
      </c>
      <c r="K314" s="295">
        <f>IFERROR(INDEX('[3]5.งบทดลอง รพ.'!$G:$G,MATCH(F:F,'[3]5.งบทดลอง รพ.'!B:B,0)),)</f>
        <v>0</v>
      </c>
      <c r="L314" s="295">
        <f>IFERROR(INDEX('[3]5.งบทดลอง รพ.'!$H:$H,MATCH(F:F,'[3]5.งบทดลอง รพ.'!B:B,0)),)</f>
        <v>0</v>
      </c>
      <c r="M314" s="295">
        <f>IFERROR(INDEX('[3]5.งบทดลอง รพ.'!$I:$I,MATCH(F:F,'[3]5.งบทดลอง รพ.'!B:B,0)),)</f>
        <v>0</v>
      </c>
      <c r="N314" s="295">
        <f>IFERROR(INDEX('[3]5.งบทดลอง รพ.'!$J:$J,MATCH(F:F,'[3]5.งบทดลอง รพ.'!B:B,0)),)</f>
        <v>3211244.5</v>
      </c>
      <c r="O314" s="295">
        <f>IFERROR(INDEX('[3]5.งบทดลอง รพ.'!$K:$K,MATCH(F:F,'[3]5.งบทดลอง รพ.'!B:B,0)),)</f>
        <v>0</v>
      </c>
      <c r="P314" s="295">
        <f>IFERROR(INDEX('[3]5.งบทดลอง รพ.'!$L:$L,MATCH(F:F,'[3]5.งบทดลอง รพ.'!B:B,0)),)</f>
        <v>0</v>
      </c>
      <c r="Q314" s="295">
        <f>IFERROR(INDEX('[3]5.งบทดลอง รพ.'!$M:$M,MATCH(F:F,'[3]5.งบทดลอง รพ.'!B:B,0)),)</f>
        <v>109200</v>
      </c>
      <c r="R314" s="295">
        <f>IFERROR(INDEX('[3]5.งบทดลอง รพ.'!$N:$N,MATCH(F:F,'[3]5.งบทดลอง รพ.'!B:B,0)),)</f>
        <v>0</v>
      </c>
      <c r="S314" s="295">
        <f>IFERROR(INDEX('[3]5.งบทดลอง รพ.'!$O:$O,MATCH(F:F,'[3]5.งบทดลอง รพ.'!B:B,0)),)</f>
        <v>0</v>
      </c>
      <c r="T314" s="295">
        <f>IFERROR(INDEX('[3]5.งบทดลอง รพ.'!$P:$P,MATCH(F:F,'[3]5.งบทดลอง รพ.'!B:B,0)),)</f>
        <v>0</v>
      </c>
      <c r="U314" s="295">
        <f>IFERROR(INDEX('[3]5.งบทดลอง รพ.'!$Q:$Q,MATCH(F:F,'[3]5.งบทดลอง รพ.'!B:B,0)),)</f>
        <v>0</v>
      </c>
      <c r="V314" s="295">
        <f>IFERROR(INDEX('[3]5.งบทดลอง รพ.'!$R:$R,MATCH(F:F,'[3]5.งบทดลอง รพ.'!B:B,0)),)</f>
        <v>0</v>
      </c>
      <c r="W314" s="295">
        <f>IFERROR(INDEX('[3]5.งบทดลอง รพ.'!$S:$S,MATCH(F:F,'[3]5.งบทดลอง รพ.'!B:B,0)),)</f>
        <v>0</v>
      </c>
      <c r="X314" s="295">
        <f>IFERROR(INDEX('[3]5.งบทดลอง รพ.'!$T:$T,MATCH(F:F,'[3]5.งบทดลอง รพ.'!B:B,0)),)</f>
        <v>0</v>
      </c>
      <c r="Y314" s="295">
        <f>IFERROR(INDEX('[3]5.งบทดลอง รพ.'!$U:$U,MATCH(F:F,'[3]5.งบทดลอง รพ.'!B:B,0)),)</f>
        <v>0</v>
      </c>
      <c r="Z314" s="295">
        <f>IFERROR(INDEX('[3]5.งบทดลอง รพ.'!$V:$V,MATCH(F:F,'[3]5.งบทดลอง รพ.'!B:B,0)),)</f>
        <v>0</v>
      </c>
      <c r="AA314" s="295">
        <f>IFERROR(INDEX('[3]5.งบทดลอง รพ.'!$W:$W,MATCH(F:F,'[3]5.งบทดลอง รพ.'!B:B,0)),)</f>
        <v>161200</v>
      </c>
      <c r="AB314" s="295">
        <f>IFERROR(INDEX('[3]5.งบทดลอง รพ.'!$X:$X,MATCH(F:F,'[3]5.งบทดลอง รพ.'!B:B,0)),)</f>
        <v>0</v>
      </c>
      <c r="AC314" s="295">
        <f>IFERROR(INDEX('[3]5.งบทดลอง รพ.'!$Y:$Y,MATCH(F:F,'[3]5.งบทดลอง รพ.'!B:B,0)),)</f>
        <v>570066.1</v>
      </c>
      <c r="AD314" s="295">
        <f>IFERROR(INDEX('[3]5.งบทดลอง รพ.'!$Z:$Z,MATCH(F:F,'[3]5.งบทดลอง รพ.'!B:B,0)),)</f>
        <v>3136960</v>
      </c>
      <c r="AE314" s="295">
        <f>IFERROR(INDEX('[3]5.งบทดลอง รพ.'!$AA:$AA,MATCH(F:F,'[3]5.งบทดลอง รพ.'!B:B,0)),)</f>
        <v>0</v>
      </c>
      <c r="AF314" s="295">
        <f>IFERROR(INDEX('[3]5.งบทดลอง รพ.'!$AB:$AB,MATCH(F:F,'[3]5.งบทดลอง รพ.'!B:B,0)),)</f>
        <v>0</v>
      </c>
      <c r="AG314" s="295">
        <f>IFERROR(INDEX('[3]5.งบทดลอง รพ.'!$AC:$AC,MATCH(F:F,'[3]5.งบทดลอง รพ.'!B:B,0)),)</f>
        <v>0</v>
      </c>
      <c r="AH314" s="295">
        <f>IFERROR(INDEX('[3]5.งบทดลอง รพ.'!$AD:$AD,MATCH(F:F,'[3]5.งบทดลอง รพ.'!B:B,0)),)</f>
        <v>0</v>
      </c>
      <c r="AI314" s="295">
        <f>IFERROR(INDEX('[3]5.งบทดลอง รพ.'!$AE:$AE,MATCH(F:F,'[3]5.งบทดลอง รพ.'!B:B,0)),)</f>
        <v>0</v>
      </c>
      <c r="AJ314" s="295">
        <f>IFERROR(INDEX('[3]5.งบทดลอง รพ.'!$AF:$AF,MATCH(F:F,'[3]5.งบทดลอง รพ.'!B:B,0)),)</f>
        <v>0</v>
      </c>
      <c r="AK314" s="295">
        <f>IFERROR(INDEX('[3]5.งบทดลอง รพ.'!$AG:$AG,MATCH(F:F,'[3]5.งบทดลอง รพ.'!B:B,0)),)</f>
        <v>0</v>
      </c>
      <c r="AL314" s="295">
        <f>IFERROR(INDEX('[3]5.งบทดลอง รพ.'!$AH:$AH,MATCH(F:F,'[3]5.งบทดลอง รพ.'!B:B,0)),)</f>
        <v>0</v>
      </c>
      <c r="AM314" s="295">
        <f>IFERROR(INDEX('[3]5.งบทดลอง รพ.'!$AI:$AI,MATCH(F:F,'[3]5.งบทดลอง รพ.'!B:B,0)),)</f>
        <v>2605</v>
      </c>
      <c r="AN314" s="295">
        <f>IFERROR(INDEX('[3]5.งบทดลอง รพ.'!$AJ:$AJ,MATCH(F:F,'[3]5.งบทดลอง รพ.'!B:B,0)),)</f>
        <v>0</v>
      </c>
      <c r="AO314" s="295">
        <f>IFERROR(INDEX('[3]5.งบทดลอง รพ.'!$AK:$AK,MATCH(F:F,'[3]5.งบทดลอง รพ.'!B:B,0)),)</f>
        <v>0</v>
      </c>
      <c r="AP314" s="295">
        <f>IFERROR(INDEX('[3]5.งบทดลอง รพ.'!$AL:$AL,MATCH(F:F,'[3]5.งบทดลอง รพ.'!B:B,0)),)</f>
        <v>0</v>
      </c>
      <c r="AQ314" s="295">
        <f>IFERROR(INDEX('[3]5.งบทดลอง รพ.'!$AM:$AM,MATCH(F:F,'[3]5.งบทดลอง รพ.'!B:B,0)),)</f>
        <v>0</v>
      </c>
      <c r="AR314" s="295">
        <f>IFERROR(INDEX('[3]5.งบทดลอง รพ.'!$AN:$AN,MATCH(F:F,'[3]5.งบทดลอง รพ.'!B:B,0)),)</f>
        <v>0</v>
      </c>
      <c r="AS314" s="295">
        <f>IFERROR(INDEX('[3]5.งบทดลอง รพ.'!$AO:$AO,MATCH(F:F,'[3]5.งบทดลอง รพ.'!B:B,0)),)</f>
        <v>0</v>
      </c>
      <c r="AT314" s="295">
        <f>IFERROR(INDEX('[3]5.งบทดลอง รพ.'!$AP:$AP,MATCH(F:F,'[3]5.งบทดลอง รพ.'!B:B,0)),)</f>
        <v>0</v>
      </c>
      <c r="AU314" s="295">
        <f>IFERROR(INDEX('[3]5.งบทดลอง รพ.'!$AQ:$AQ,MATCH(F:F,'[3]5.งบทดลอง รพ.'!B:B,0)),)</f>
        <v>17536.900000000001</v>
      </c>
      <c r="AV314" s="295">
        <f>IFERROR(INDEX('[3]5.งบทดลอง รพ.'!$AR:$AR,MATCH(F:F,'[3]5.งบทดลอง รพ.'!B:B,0)),)</f>
        <v>1200</v>
      </c>
      <c r="AW314" s="295">
        <f>IFERROR(INDEX('[3]5.งบทดลอง รพ.'!$AS:$AS,MATCH(F:F,'[3]5.งบทดลอง รพ.'!B:B,0)),)</f>
        <v>0</v>
      </c>
      <c r="AX314" s="295">
        <f>IFERROR(INDEX('[3]5.งบทดลอง รพ.'!$AT:$AT,MATCH(F:F,'[3]5.งบทดลอง รพ.'!B:B,0)),)</f>
        <v>1490</v>
      </c>
      <c r="AY314" s="295">
        <f>IFERROR(INDEX('[3]5.งบทดลอง รพ.'!$AU:$AU,MATCH(F:F,'[3]5.งบทดลอง รพ.'!B:B,0)),)</f>
        <v>1200</v>
      </c>
      <c r="AZ314" s="295">
        <f>IFERROR(INDEX('[3]5.งบทดลอง รพ.'!$AV:$AV,MATCH(F:F,'[3]5.งบทดลอง รพ.'!B:B,0)),)</f>
        <v>0</v>
      </c>
      <c r="BA314" s="295">
        <f>IFERROR(INDEX('[3]5.งบทดลอง รพ.'!$AW:$AW,MATCH(F:F,'[3]5.งบทดลอง รพ.'!B:B,0)),)</f>
        <v>60</v>
      </c>
      <c r="BB314" s="295">
        <f>IFERROR(INDEX('[3]5.งบทดลอง รพ.'!$AX:$AX,MATCH(F:F,'[3]5.งบทดลอง รพ.'!B:B,0)),)</f>
        <v>625992</v>
      </c>
      <c r="BC314" s="295">
        <f>IFERROR(INDEX('[3]5.งบทดลอง รพ.'!$AY:$AY,MATCH(F:F,'[3]5.งบทดลอง รพ.'!B:B,0)),)</f>
        <v>128440</v>
      </c>
      <c r="BD314" s="295">
        <f>IFERROR(INDEX('[3]5.งบทดลอง รพ.'!$AZ:$AZ,MATCH(F:F,'[3]5.งบทดลอง รพ.'!B:B,0)),)</f>
        <v>600340</v>
      </c>
      <c r="BE314" s="295">
        <f>IFERROR(INDEX('[3]5.งบทดลอง รพ.'!$BA:$BA,MATCH(F:F,'[3]5.งบทดลอง รพ.'!B:B,0)),)</f>
        <v>0</v>
      </c>
      <c r="BF314" s="295">
        <f>IFERROR(INDEX('[3]5.งบทดลอง รพ.'!$BB:$BB,MATCH(F:F,'[3]5.งบทดลอง รพ.'!B:B,0)),)</f>
        <v>387100</v>
      </c>
      <c r="BG314" s="295">
        <f>IFERROR(INDEX('[3]5.งบทดลอง รพ.'!$BC:$BC,MATCH(F:F,'[3]5.งบทดลอง รพ.'!B:B,0)),)</f>
        <v>2867500</v>
      </c>
      <c r="BH314" s="295">
        <f>IFERROR(INDEX('[3]5.งบทดลอง รพ.'!$BD:$BD,MATCH(F:F,'[3]5.งบทดลอง รพ.'!B:B,0)),)</f>
        <v>0</v>
      </c>
      <c r="BI314" s="295">
        <f>IFERROR(INDEX('[3]5.งบทดลอง รพ.'!$BE:$BE,MATCH(F:F,'[3]5.งบทดลอง รพ.'!B:B,0)),)</f>
        <v>0</v>
      </c>
      <c r="BJ314" s="295">
        <f>IFERROR(INDEX('[3]5.งบทดลอง รพ.'!$BF:$BF,MATCH(F:F,'[3]5.งบทดลอง รพ.'!B:B,0)),)</f>
        <v>0</v>
      </c>
      <c r="BK314" s="295">
        <f>IFERROR(INDEX('[3]5.งบทดลอง รพ.'!$BG:$BG,MATCH(F:F,'[3]5.งบทดลอง รพ.'!B:B,0)),)</f>
        <v>0</v>
      </c>
      <c r="BL314" s="295">
        <f>IFERROR(INDEX('[3]5.งบทดลอง รพ.'!$BH:$BH,MATCH(F:F,'[3]5.งบทดลอง รพ.'!B:B,0)),)</f>
        <v>0</v>
      </c>
      <c r="BM314" s="295">
        <f>IFERROR(INDEX('[3]5.งบทดลอง รพ.'!$BI:$BI,MATCH(F:F,'[3]5.งบทดลอง รพ.'!B:B,0)),)</f>
        <v>2162360</v>
      </c>
      <c r="BN314" s="295">
        <f>IFERROR(INDEX('[3]5.งบทดลอง รพ.'!$BJ:$BJ,MATCH(F:F,'[3]5.งบทดลอง รพ.'!B:B,0)),)</f>
        <v>0</v>
      </c>
      <c r="BO314" s="295">
        <f>IFERROR(INDEX('[3]5.งบทดลอง รพ.'!$BK:$BK,MATCH(F:F,'[3]5.งบทดลอง รพ.'!B:B,0)),)</f>
        <v>46567.74</v>
      </c>
      <c r="BP314" s="295">
        <f>IFERROR(INDEX('[3]5.งบทดลอง รพ.'!$BL:$BL,MATCH(F:F,'[3]5.งบทดลอง รพ.'!B:B,0)),)</f>
        <v>0</v>
      </c>
      <c r="BQ314" s="295">
        <f>IFERROR(INDEX('[3]5.งบทดลอง รพ.'!$BM:$BM,MATCH(F:F,'[3]5.งบทดลอง รพ.'!B:B,0)),)</f>
        <v>0</v>
      </c>
      <c r="BR314" s="295">
        <f>IFERROR(INDEX('[3]5.งบทดลอง รพ.'!$BN:$BN,MATCH(F:F,'[3]5.งบทดลอง รพ.'!B:B,0)),)</f>
        <v>0</v>
      </c>
      <c r="BS314" s="295">
        <f>IFERROR(INDEX('[3]5.งบทดลอง รพ.'!$BO:$BO,MATCH(F:F,'[3]5.งบทดลอง รพ.'!B:B,0)),)</f>
        <v>0</v>
      </c>
      <c r="BT314" s="295">
        <f>IFERROR(INDEX('[3]5.งบทดลอง รพ.'!$BP:$BP,MATCH(F:F,'[3]5.งบทดลอง รพ.'!B:B,0)),)</f>
        <v>2973600</v>
      </c>
      <c r="BU314" s="295">
        <f>IFERROR(INDEX('[3]5.งบทดลอง รพ.'!$BQ:$BQ,MATCH(F:F,'[3]5.งบทดลอง รพ.'!B:B,0)),)</f>
        <v>0</v>
      </c>
      <c r="BV314" s="295">
        <f>IFERROR(INDEX('[3]5.งบทดลอง รพ.'!$BR:$BR,MATCH(F:F,'[3]5.งบทดลอง รพ.'!B:B,0)),)</f>
        <v>0</v>
      </c>
      <c r="BW314" s="295">
        <f>IFERROR(INDEX('[3]5.งบทดลอง รพ.'!$BS:$BS,MATCH(F:F,'[3]5.งบทดลอง รพ.'!B:B,0)),)</f>
        <v>0</v>
      </c>
      <c r="BX314" s="295">
        <f>IFERROR(INDEX('[3]5.งบทดลอง รพ.'!$BT:$BT,MATCH(F:F,'[3]5.งบทดลอง รพ.'!B:B,0)),)</f>
        <v>0</v>
      </c>
      <c r="BY314" s="295">
        <f>IFERROR(INDEX('[3]5.งบทดลอง รพ.'!$BU:$BU,MATCH(F:F,'[3]5.งบทดลอง รพ.'!B:B,0)),)</f>
        <v>1595775</v>
      </c>
      <c r="BZ314" s="295">
        <f>IFERROR(INDEX('[3]5.งบทดลอง รพ.'!$BV:$BV,MATCH(F:F,'[3]5.งบทดลอง รพ.'!B:B,0)),)</f>
        <v>0</v>
      </c>
      <c r="CA314" s="295">
        <f>IFERROR(INDEX('[3]5.งบทดลอง รพ.'!$BW:$BW,MATCH(F:F,'[3]5.งบทดลอง รพ.'!B:B,0)),)</f>
        <v>191847.15</v>
      </c>
      <c r="CB314" s="295">
        <f>IFERROR(INDEX('[3]5.งบทดลอง รพ.'!$BX:$BX,MATCH(F:F,'[3]5.งบทดลอง รพ.'!B:B,0)),)</f>
        <v>0</v>
      </c>
      <c r="CC314" s="506">
        <f t="shared" si="47"/>
        <v>54762355.030000001</v>
      </c>
    </row>
    <row r="315" spans="1:81" s="308" customFormat="1">
      <c r="A315" s="307" t="s">
        <v>765</v>
      </c>
      <c r="B315" s="292" t="s">
        <v>47</v>
      </c>
      <c r="C315" s="293" t="s">
        <v>48</v>
      </c>
      <c r="D315" s="294">
        <v>51130</v>
      </c>
      <c r="E315" s="300" t="s">
        <v>937</v>
      </c>
      <c r="F315" s="504" t="s">
        <v>994</v>
      </c>
      <c r="G315" s="505" t="s">
        <v>995</v>
      </c>
      <c r="H315" s="295">
        <f>IFERROR(INDEX('[3]5.งบทดลอง รพ.'!$D:$D,MATCH(F:F,'[3]5.งบทดลอง รพ.'!B:B,0)),)</f>
        <v>2822891.56</v>
      </c>
      <c r="I315" s="295">
        <f>IFERROR(INDEX('[3]5.งบทดลอง รพ.'!$E:$E,MATCH(F:F,'[3]5.งบทดลอง รพ.'!B:B,0)),)</f>
        <v>316471.15000000002</v>
      </c>
      <c r="J315" s="295">
        <f>IFERROR(INDEX('[3]5.งบทดลอง รพ.'!$F:$F,MATCH(F:F,'[3]5.งบทดลอง รพ.'!B:B,0)),)</f>
        <v>419879.93</v>
      </c>
      <c r="K315" s="295">
        <f>IFERROR(INDEX('[3]5.งบทดลอง รพ.'!$G:$G,MATCH(F:F,'[3]5.งบทดลอง รพ.'!B:B,0)),)</f>
        <v>309183.35999999999</v>
      </c>
      <c r="L315" s="295">
        <f>IFERROR(INDEX('[3]5.งบทดลอง รพ.'!$H:$H,MATCH(F:F,'[3]5.งบทดลอง รพ.'!B:B,0)),)</f>
        <v>1873997.17</v>
      </c>
      <c r="M315" s="295">
        <f>IFERROR(INDEX('[3]5.งบทดลอง รพ.'!$I:$I,MATCH(F:F,'[3]5.งบทดลอง รพ.'!B:B,0)),)</f>
        <v>398960</v>
      </c>
      <c r="N315" s="295">
        <f>IFERROR(INDEX('[3]5.งบทดลอง รพ.'!$J:$J,MATCH(F:F,'[3]5.งบทดลอง รพ.'!B:B,0)),)</f>
        <v>77110280.310000002</v>
      </c>
      <c r="O315" s="295">
        <f>IFERROR(INDEX('[3]5.งบทดลอง รพ.'!$K:$K,MATCH(F:F,'[3]5.งบทดลอง รพ.'!B:B,0)),)</f>
        <v>309183.35999999999</v>
      </c>
      <c r="P315" s="295">
        <f>IFERROR(INDEX('[3]5.งบทดลอง รพ.'!$L:$L,MATCH(F:F,'[3]5.งบทดลอง รพ.'!B:B,0)),)</f>
        <v>496682.73</v>
      </c>
      <c r="Q315" s="295">
        <f>IFERROR(INDEX('[3]5.งบทดลอง รพ.'!$M:$M,MATCH(F:F,'[3]5.งบทดลอง รพ.'!B:B,0)),)</f>
        <v>26739891.100000001</v>
      </c>
      <c r="R315" s="295">
        <f>IFERROR(INDEX('[3]5.งบทดลอง รพ.'!$N:$N,MATCH(F:F,'[3]5.งบทดลอง รพ.'!B:B,0)),)</f>
        <v>100414.36</v>
      </c>
      <c r="S315" s="295">
        <f>IFERROR(INDEX('[3]5.งบทดลอง รพ.'!$O:$O,MATCH(F:F,'[3]5.งบทดลอง รพ.'!B:B,0)),)</f>
        <v>1018919</v>
      </c>
      <c r="T315" s="295">
        <f>IFERROR(INDEX('[3]5.งบทดลอง รพ.'!$P:$P,MATCH(F:F,'[3]5.งบทดลอง รพ.'!B:B,0)),)</f>
        <v>983896.16</v>
      </c>
      <c r="U315" s="295">
        <f>IFERROR(INDEX('[3]5.งบทดลอง รพ.'!$Q:$Q,MATCH(F:F,'[3]5.งบทดลอง รพ.'!B:B,0)),)</f>
        <v>583460.53</v>
      </c>
      <c r="V315" s="295">
        <f>IFERROR(INDEX('[3]5.งบทดลอง รพ.'!$R:$R,MATCH(F:F,'[3]5.งบทดลอง รพ.'!B:B,0)),)</f>
        <v>308312.95</v>
      </c>
      <c r="W315" s="295">
        <f>IFERROR(INDEX('[3]5.งบทดลอง รพ.'!$S:$S,MATCH(F:F,'[3]5.งบทดลอง รพ.'!B:B,0)),)</f>
        <v>14194890.17</v>
      </c>
      <c r="X315" s="295">
        <f>IFERROR(INDEX('[3]5.งบทดลอง รพ.'!$T:$T,MATCH(F:F,'[3]5.งบทดลอง รพ.'!B:B,0)),)</f>
        <v>1377129.78</v>
      </c>
      <c r="Y315" s="295">
        <f>IFERROR(INDEX('[3]5.งบทดลอง รพ.'!$U:$U,MATCH(F:F,'[3]5.งบทดลอง รพ.'!B:B,0)),)</f>
        <v>0</v>
      </c>
      <c r="Z315" s="295">
        <f>IFERROR(INDEX('[3]5.งบทดลอง รพ.'!$V:$V,MATCH(F:F,'[3]5.งบทดลอง รพ.'!B:B,0)),)</f>
        <v>35134779.329999998</v>
      </c>
      <c r="AA315" s="295">
        <f>IFERROR(INDEX('[3]5.งบทดลอง รพ.'!$W:$W,MATCH(F:F,'[3]5.งบทดลอง รพ.'!B:B,0)),)</f>
        <v>5310205.7</v>
      </c>
      <c r="AB315" s="295">
        <f>IFERROR(INDEX('[3]5.งบทดลอง รพ.'!$X:$X,MATCH(F:F,'[3]5.งบทดลอง รพ.'!B:B,0)),)</f>
        <v>488825.5</v>
      </c>
      <c r="AC315" s="295">
        <f>IFERROR(INDEX('[3]5.งบทดลอง รพ.'!$Y:$Y,MATCH(F:F,'[3]5.งบทดลอง รพ.'!B:B,0)),)</f>
        <v>2002014.84</v>
      </c>
      <c r="AD315" s="295">
        <f>IFERROR(INDEX('[3]5.งบทดลอง รพ.'!$Z:$Z,MATCH(F:F,'[3]5.งบทดลอง รพ.'!B:B,0)),)</f>
        <v>371451.54</v>
      </c>
      <c r="AE315" s="295">
        <f>IFERROR(INDEX('[3]5.งบทดลอง รพ.'!$AA:$AA,MATCH(F:F,'[3]5.งบทดลอง รพ.'!B:B,0)),)</f>
        <v>110005.63</v>
      </c>
      <c r="AF315" s="295">
        <f>IFERROR(INDEX('[3]5.งบทดลอง รพ.'!$AB:$AB,MATCH(F:F,'[3]5.งบทดลอง รพ.'!B:B,0)),)</f>
        <v>498110.6</v>
      </c>
      <c r="AG315" s="295">
        <f>IFERROR(INDEX('[3]5.งบทดลอง รพ.'!$AC:$AC,MATCH(F:F,'[3]5.งบทดลอง รพ.'!B:B,0)),)</f>
        <v>352211.47</v>
      </c>
      <c r="AH315" s="295">
        <f>IFERROR(INDEX('[3]5.งบทดลอง รพ.'!$AD:$AD,MATCH(F:F,'[3]5.งบทดลอง รพ.'!B:B,0)),)</f>
        <v>246549.44</v>
      </c>
      <c r="AI315" s="295">
        <f>IFERROR(INDEX('[3]5.งบทดลอง รพ.'!$AE:$AE,MATCH(F:F,'[3]5.งบทดลอง รพ.'!B:B,0)),)</f>
        <v>27104862.75</v>
      </c>
      <c r="AJ315" s="295">
        <f>IFERROR(INDEX('[3]5.งบทดลอง รพ.'!$AF:$AF,MATCH(F:F,'[3]5.งบทดลอง รพ.'!B:B,0)),)</f>
        <v>182375.5</v>
      </c>
      <c r="AK315" s="295">
        <f>IFERROR(INDEX('[3]5.งบทดลอง รพ.'!$AG:$AG,MATCH(F:F,'[3]5.งบทดลอง รพ.'!B:B,0)),)</f>
        <v>293105</v>
      </c>
      <c r="AL315" s="295">
        <f>IFERROR(INDEX('[3]5.งบทดลอง รพ.'!$AH:$AH,MATCH(F:F,'[3]5.งบทดลอง รพ.'!B:B,0)),)</f>
        <v>48192.95</v>
      </c>
      <c r="AM315" s="295">
        <f>IFERROR(INDEX('[3]5.งบทดลอง รพ.'!$AI:$AI,MATCH(F:F,'[3]5.งบทดลอง รพ.'!B:B,0)),)</f>
        <v>73200</v>
      </c>
      <c r="AN315" s="295">
        <f>IFERROR(INDEX('[3]5.งบทดลอง รพ.'!$AJ:$AJ,MATCH(F:F,'[3]5.งบทดลอง รพ.'!B:B,0)),)</f>
        <v>56140</v>
      </c>
      <c r="AO315" s="295">
        <f>IFERROR(INDEX('[3]5.งบทดลอง รพ.'!$AK:$AK,MATCH(F:F,'[3]5.งบทดลอง รพ.'!B:B,0)),)</f>
        <v>807065.74</v>
      </c>
      <c r="AP315" s="295">
        <f>IFERROR(INDEX('[3]5.งบทดลอง รพ.'!$AL:$AL,MATCH(F:F,'[3]5.งบทดลอง รพ.'!B:B,0)),)</f>
        <v>462711.77</v>
      </c>
      <c r="AQ315" s="295">
        <f>IFERROR(INDEX('[3]5.งบทดลอง รพ.'!$AM:$AM,MATCH(F:F,'[3]5.งบทดลอง รพ.'!B:B,0)),)</f>
        <v>793612.87</v>
      </c>
      <c r="AR315" s="295">
        <f>IFERROR(INDEX('[3]5.งบทดลอง รพ.'!$AN:$AN,MATCH(F:F,'[3]5.งบทดลอง รพ.'!B:B,0)),)</f>
        <v>659020</v>
      </c>
      <c r="AS315" s="295">
        <f>IFERROR(INDEX('[3]5.งบทดลอง รพ.'!$AO:$AO,MATCH(F:F,'[3]5.งบทดลอง รพ.'!B:B,0)),)</f>
        <v>382055</v>
      </c>
      <c r="AT315" s="295">
        <f>IFERROR(INDEX('[3]5.งบทดลอง รพ.'!$AP:$AP,MATCH(F:F,'[3]5.งบทดลอง รพ.'!B:B,0)),)</f>
        <v>29500</v>
      </c>
      <c r="AU315" s="295">
        <f>IFERROR(INDEX('[3]5.งบทดลอง รพ.'!$AQ:$AQ,MATCH(F:F,'[3]5.งบทดลอง รพ.'!B:B,0)),)</f>
        <v>1048110</v>
      </c>
      <c r="AV315" s="295">
        <f>IFERROR(INDEX('[3]5.งบทดลอง รพ.'!$AR:$AR,MATCH(F:F,'[3]5.งบทดลอง รพ.'!B:B,0)),)</f>
        <v>648807.30000000005</v>
      </c>
      <c r="AW315" s="295">
        <f>IFERROR(INDEX('[3]5.งบทดลอง รพ.'!$AS:$AS,MATCH(F:F,'[3]5.งบทดลอง รพ.'!B:B,0)),)</f>
        <v>61305</v>
      </c>
      <c r="AX315" s="295">
        <f>IFERROR(INDEX('[3]5.งบทดลอง รพ.'!$AT:$AT,MATCH(F:F,'[3]5.งบทดลอง รพ.'!B:B,0)),)</f>
        <v>762169</v>
      </c>
      <c r="AY315" s="295">
        <f>IFERROR(INDEX('[3]5.งบทดลอง รพ.'!$AU:$AU,MATCH(F:F,'[3]5.งบทดลอง รพ.'!B:B,0)),)</f>
        <v>27000</v>
      </c>
      <c r="AZ315" s="295">
        <f>IFERROR(INDEX('[3]5.งบทดลอง รพ.'!$AV:$AV,MATCH(F:F,'[3]5.งบทดลอง รพ.'!B:B,0)),)</f>
        <v>310797.18</v>
      </c>
      <c r="BA315" s="295">
        <f>IFERROR(INDEX('[3]5.งบทดลอง รพ.'!$AW:$AW,MATCH(F:F,'[3]5.งบทดลอง รพ.'!B:B,0)),)</f>
        <v>283516</v>
      </c>
      <c r="BB315" s="295">
        <f>IFERROR(INDEX('[3]5.งบทดลอง รพ.'!$AX:$AX,MATCH(F:F,'[3]5.งบทดลอง รพ.'!B:B,0)),)</f>
        <v>2176677.2000000002</v>
      </c>
      <c r="BC315" s="295">
        <f>IFERROR(INDEX('[3]5.งบทดลอง รพ.'!$AY:$AY,MATCH(F:F,'[3]5.งบทดลอง รพ.'!B:B,0)),)</f>
        <v>70556.59</v>
      </c>
      <c r="BD315" s="295">
        <f>IFERROR(INDEX('[3]5.งบทดลอง รพ.'!$AZ:$AZ,MATCH(F:F,'[3]5.งบทดลอง รพ.'!B:B,0)),)</f>
        <v>503515</v>
      </c>
      <c r="BE315" s="295">
        <f>IFERROR(INDEX('[3]5.งบทดลอง รพ.'!$BA:$BA,MATCH(F:F,'[3]5.งบทดลอง รพ.'!B:B,0)),)</f>
        <v>1293811.2</v>
      </c>
      <c r="BF315" s="295">
        <f>IFERROR(INDEX('[3]5.งบทดลอง รพ.'!$BB:$BB,MATCH(F:F,'[3]5.งบทดลอง รพ.'!B:B,0)),)</f>
        <v>1088605.8500000001</v>
      </c>
      <c r="BG315" s="295">
        <f>IFERROR(INDEX('[3]5.งบทดลอง รพ.'!$BC:$BC,MATCH(F:F,'[3]5.งบทดลอง รพ.'!B:B,0)),)</f>
        <v>1686105.27</v>
      </c>
      <c r="BH315" s="295">
        <f>IFERROR(INDEX('[3]5.งบทดลอง รพ.'!$BD:$BD,MATCH(F:F,'[3]5.งบทดลอง รพ.'!B:B,0)),)</f>
        <v>671037.30000000005</v>
      </c>
      <c r="BI315" s="295">
        <f>IFERROR(INDEX('[3]5.งบทดลอง รพ.'!$BE:$BE,MATCH(F:F,'[3]5.งบทดลอง รพ.'!B:B,0)),)</f>
        <v>3914793.72</v>
      </c>
      <c r="BJ315" s="295">
        <f>IFERROR(INDEX('[3]5.งบทดลอง รพ.'!$BF:$BF,MATCH(F:F,'[3]5.งบทดลอง รพ.'!B:B,0)),)</f>
        <v>493267.5</v>
      </c>
      <c r="BK315" s="295">
        <f>IFERROR(INDEX('[3]5.งบทดลอง รพ.'!$BG:$BG,MATCH(F:F,'[3]5.งบทดลอง รพ.'!B:B,0)),)</f>
        <v>40842.6</v>
      </c>
      <c r="BL315" s="295">
        <f>IFERROR(INDEX('[3]5.งบทดลอง รพ.'!$BH:$BH,MATCH(F:F,'[3]5.งบทดลอง รพ.'!B:B,0)),)</f>
        <v>22305.4</v>
      </c>
      <c r="BM315" s="295">
        <f>IFERROR(INDEX('[3]5.งบทดลอง รพ.'!$BI:$BI,MATCH(F:F,'[3]5.งบทดลอง รพ.'!B:B,0)),)</f>
        <v>6816442.2400000002</v>
      </c>
      <c r="BN315" s="295">
        <f>IFERROR(INDEX('[3]5.งบทดลอง รพ.'!$BJ:$BJ,MATCH(F:F,'[3]5.งบทดลอง รพ.'!B:B,0)),)</f>
        <v>6819272.2999999998</v>
      </c>
      <c r="BO315" s="295">
        <f>IFERROR(INDEX('[3]5.งบทดลอง รพ.'!$BK:$BK,MATCH(F:F,'[3]5.งบทดลอง รพ.'!B:B,0)),)</f>
        <v>831251.05</v>
      </c>
      <c r="BP315" s="295">
        <f>IFERROR(INDEX('[3]5.งบทดลอง รพ.'!$BL:$BL,MATCH(F:F,'[3]5.งบทดลอง รพ.'!B:B,0)),)</f>
        <v>67231.350000000006</v>
      </c>
      <c r="BQ315" s="295">
        <f>IFERROR(INDEX('[3]5.งบทดลอง รพ.'!$BM:$BM,MATCH(F:F,'[3]5.งบทดลอง รพ.'!B:B,0)),)</f>
        <v>85293</v>
      </c>
      <c r="BR315" s="295">
        <f>IFERROR(INDEX('[3]5.งบทดลอง รพ.'!$BN:$BN,MATCH(F:F,'[3]5.งบทดลอง รพ.'!B:B,0)),)</f>
        <v>969677</v>
      </c>
      <c r="BS315" s="295">
        <f>IFERROR(INDEX('[3]5.งบทดลอง รพ.'!$BO:$BO,MATCH(F:F,'[3]5.งบทดลอง รพ.'!B:B,0)),)</f>
        <v>64345</v>
      </c>
      <c r="BT315" s="295">
        <f>IFERROR(INDEX('[3]5.งบทดลอง รพ.'!$BP:$BP,MATCH(F:F,'[3]5.งบทดลอง รพ.'!B:B,0)),)</f>
        <v>381351.23</v>
      </c>
      <c r="BU315" s="295">
        <f>IFERROR(INDEX('[3]5.งบทดลอง รพ.'!$BQ:$BQ,MATCH(F:F,'[3]5.งบทดลอง รพ.'!B:B,0)),)</f>
        <v>375862</v>
      </c>
      <c r="BV315" s="295">
        <f>IFERROR(INDEX('[3]5.งบทดลอง รพ.'!$BR:$BR,MATCH(F:F,'[3]5.งบทดลอง รพ.'!B:B,0)),)</f>
        <v>348632</v>
      </c>
      <c r="BW315" s="295">
        <f>IFERROR(INDEX('[3]5.งบทดลอง รพ.'!$BS:$BS,MATCH(F:F,'[3]5.งบทดลอง รพ.'!B:B,0)),)</f>
        <v>475597.63</v>
      </c>
      <c r="BX315" s="295">
        <f>IFERROR(INDEX('[3]5.งบทดลอง รพ.'!$BT:$BT,MATCH(F:F,'[3]5.งบทดลอง รพ.'!B:B,0)),)</f>
        <v>819942.6</v>
      </c>
      <c r="BY315" s="295">
        <f>IFERROR(INDEX('[3]5.งบทดลอง รพ.'!$BU:$BU,MATCH(F:F,'[3]5.งบทดลอง รพ.'!B:B,0)),)</f>
        <v>6138032.3600000003</v>
      </c>
      <c r="BZ315" s="295">
        <f>IFERROR(INDEX('[3]5.งบทดลอง รพ.'!$BV:$BV,MATCH(F:F,'[3]5.งบทดลอง รพ.'!B:B,0)),)</f>
        <v>293183</v>
      </c>
      <c r="CA315" s="295">
        <f>IFERROR(INDEX('[3]5.งบทดลอง รพ.'!$BW:$BW,MATCH(F:F,'[3]5.งบทดลอง รพ.'!B:B,0)),)</f>
        <v>137110</v>
      </c>
      <c r="CB315" s="295">
        <f>IFERROR(INDEX('[3]5.งบทดลอง รพ.'!$BX:$BX,MATCH(F:F,'[3]5.งบทดลอง รพ.'!B:B,0)),)</f>
        <v>467473</v>
      </c>
      <c r="CC315" s="506">
        <f t="shared" si="47"/>
        <v>244964357.12000003</v>
      </c>
    </row>
    <row r="316" spans="1:81" s="308" customFormat="1">
      <c r="A316" s="307" t="s">
        <v>765</v>
      </c>
      <c r="B316" s="292" t="s">
        <v>47</v>
      </c>
      <c r="C316" s="293" t="s">
        <v>48</v>
      </c>
      <c r="D316" s="294">
        <v>51130</v>
      </c>
      <c r="E316" s="300" t="s">
        <v>937</v>
      </c>
      <c r="F316" s="504" t="s">
        <v>996</v>
      </c>
      <c r="G316" s="505" t="s">
        <v>997</v>
      </c>
      <c r="H316" s="295">
        <f>IFERROR(INDEX('[3]5.งบทดลอง รพ.'!$D:$D,MATCH(F:F,'[3]5.งบทดลอง รพ.'!B:B,0)),)</f>
        <v>2086123</v>
      </c>
      <c r="I316" s="295">
        <f>IFERROR(INDEX('[3]5.งบทดลอง รพ.'!$E:$E,MATCH(F:F,'[3]5.งบทดลอง รพ.'!B:B,0)),)</f>
        <v>9048729.0700000003</v>
      </c>
      <c r="J316" s="295">
        <f>IFERROR(INDEX('[3]5.งบทดลอง รพ.'!$F:$F,MATCH(F:F,'[3]5.งบทดลอง รพ.'!B:B,0)),)</f>
        <v>3326244.5</v>
      </c>
      <c r="K316" s="295">
        <f>IFERROR(INDEX('[3]5.งบทดลอง รพ.'!$G:$G,MATCH(F:F,'[3]5.งบทดลอง รพ.'!B:B,0)),)</f>
        <v>1046410</v>
      </c>
      <c r="L316" s="295">
        <f>IFERROR(INDEX('[3]5.งบทดลอง รพ.'!$H:$H,MATCH(F:F,'[3]5.งบทดลอง รพ.'!B:B,0)),)</f>
        <v>613720</v>
      </c>
      <c r="M316" s="295">
        <f>IFERROR(INDEX('[3]5.งบทดลอง รพ.'!$I:$I,MATCH(F:F,'[3]5.งบทดลอง รพ.'!B:B,0)),)</f>
        <v>323505</v>
      </c>
      <c r="N316" s="295">
        <f>IFERROR(INDEX('[3]5.งบทดลอง รพ.'!$J:$J,MATCH(F:F,'[3]5.งบทดลอง รพ.'!B:B,0)),)</f>
        <v>5938532.25</v>
      </c>
      <c r="O316" s="295">
        <f>IFERROR(INDEX('[3]5.งบทดลอง รพ.'!$K:$K,MATCH(F:F,'[3]5.งบทดลอง รพ.'!B:B,0)),)</f>
        <v>1046410</v>
      </c>
      <c r="P316" s="295">
        <f>IFERROR(INDEX('[3]5.งบทดลอง รพ.'!$L:$L,MATCH(F:F,'[3]5.งบทดลอง รพ.'!B:B,0)),)</f>
        <v>108480</v>
      </c>
      <c r="Q316" s="295">
        <f>IFERROR(INDEX('[3]5.งบทดลอง รพ.'!$M:$M,MATCH(F:F,'[3]5.งบทดลอง รพ.'!B:B,0)),)</f>
        <v>2317298</v>
      </c>
      <c r="R316" s="295">
        <f>IFERROR(INDEX('[3]5.งบทดลอง รพ.'!$N:$N,MATCH(F:F,'[3]5.งบทดลอง รพ.'!B:B,0)),)</f>
        <v>109605</v>
      </c>
      <c r="S316" s="295">
        <f>IFERROR(INDEX('[3]5.งบทดลอง รพ.'!$O:$O,MATCH(F:F,'[3]5.งบทดลอง รพ.'!B:B,0)),)</f>
        <v>1835367.73</v>
      </c>
      <c r="T316" s="295">
        <f>IFERROR(INDEX('[3]5.งบทดลอง รพ.'!$P:$P,MATCH(F:F,'[3]5.งบทดลอง รพ.'!B:B,0)),)</f>
        <v>637393.30000000005</v>
      </c>
      <c r="U316" s="295">
        <f>IFERROR(INDEX('[3]5.งบทดลอง รพ.'!$Q:$Q,MATCH(F:F,'[3]5.งบทดลอง รพ.'!B:B,0)),)</f>
        <v>258550.9</v>
      </c>
      <c r="V316" s="295">
        <f>IFERROR(INDEX('[3]5.งบทดลอง รพ.'!$R:$R,MATCH(F:F,'[3]5.งบทดลอง รพ.'!B:B,0)),)</f>
        <v>90459.5</v>
      </c>
      <c r="W316" s="295">
        <f>IFERROR(INDEX('[3]5.งบทดลอง รพ.'!$S:$S,MATCH(F:F,'[3]5.งบทดลอง รพ.'!B:B,0)),)</f>
        <v>212138</v>
      </c>
      <c r="X316" s="295">
        <f>IFERROR(INDEX('[3]5.งบทดลอง รพ.'!$T:$T,MATCH(F:F,'[3]5.งบทดลอง รพ.'!B:B,0)),)</f>
        <v>1000953.75</v>
      </c>
      <c r="Y316" s="295">
        <f>IFERROR(INDEX('[3]5.งบทดลอง รพ.'!$U:$U,MATCH(F:F,'[3]5.งบทดลอง รพ.'!B:B,0)),)</f>
        <v>0</v>
      </c>
      <c r="Z316" s="295">
        <f>IFERROR(INDEX('[3]5.งบทดลอง รพ.'!$V:$V,MATCH(F:F,'[3]5.งบทดลอง รพ.'!B:B,0)),)</f>
        <v>2434231</v>
      </c>
      <c r="AA316" s="295">
        <f>IFERROR(INDEX('[3]5.งบทดลอง รพ.'!$W:$W,MATCH(F:F,'[3]5.งบทดลอง รพ.'!B:B,0)),)</f>
        <v>9245376.4299999997</v>
      </c>
      <c r="AB316" s="295">
        <f>IFERROR(INDEX('[3]5.งบทดลอง รพ.'!$X:$X,MATCH(F:F,'[3]5.งบทดลอง รพ.'!B:B,0)),)</f>
        <v>371001.1</v>
      </c>
      <c r="AC316" s="295">
        <f>IFERROR(INDEX('[3]5.งบทดลอง รพ.'!$Y:$Y,MATCH(F:F,'[3]5.งบทดลอง รพ.'!B:B,0)),)</f>
        <v>426675</v>
      </c>
      <c r="AD316" s="295">
        <f>IFERROR(INDEX('[3]5.งบทดลอง รพ.'!$Z:$Z,MATCH(F:F,'[3]5.งบทดลอง รพ.'!B:B,0)),)</f>
        <v>143390</v>
      </c>
      <c r="AE316" s="295">
        <f>IFERROR(INDEX('[3]5.งบทดลอง รพ.'!$AA:$AA,MATCH(F:F,'[3]5.งบทดลอง รพ.'!B:B,0)),)</f>
        <v>1712160.5</v>
      </c>
      <c r="AF316" s="295">
        <f>IFERROR(INDEX('[3]5.งบทดลอง รพ.'!$AB:$AB,MATCH(F:F,'[3]5.งบทดลอง รพ.'!B:B,0)),)</f>
        <v>207615</v>
      </c>
      <c r="AG316" s="295">
        <f>IFERROR(INDEX('[3]5.งบทดลอง รพ.'!$AC:$AC,MATCH(F:F,'[3]5.งบทดลอง รพ.'!B:B,0)),)</f>
        <v>198250</v>
      </c>
      <c r="AH316" s="295">
        <f>IFERROR(INDEX('[3]5.งบทดลอง รพ.'!$AD:$AD,MATCH(F:F,'[3]5.งบทดลอง รพ.'!B:B,0)),)</f>
        <v>728490.32</v>
      </c>
      <c r="AI316" s="295">
        <f>IFERROR(INDEX('[3]5.งบทดลอง รพ.'!$AE:$AE,MATCH(F:F,'[3]5.งบทดลอง รพ.'!B:B,0)),)</f>
        <v>2744884</v>
      </c>
      <c r="AJ316" s="295">
        <f>IFERROR(INDEX('[3]5.งบทดลอง รพ.'!$AF:$AF,MATCH(F:F,'[3]5.งบทดลอง รพ.'!B:B,0)),)</f>
        <v>1633232.91</v>
      </c>
      <c r="AK316" s="295">
        <f>IFERROR(INDEX('[3]5.งบทดลอง รพ.'!$AG:$AG,MATCH(F:F,'[3]5.งบทดลอง รพ.'!B:B,0)),)</f>
        <v>139807</v>
      </c>
      <c r="AL316" s="295">
        <f>IFERROR(INDEX('[3]5.งบทดลอง รพ.'!$AH:$AH,MATCH(F:F,'[3]5.งบทดลอง รพ.'!B:B,0)),)</f>
        <v>155596</v>
      </c>
      <c r="AM316" s="295">
        <f>IFERROR(INDEX('[3]5.งบทดลอง รพ.'!$AI:$AI,MATCH(F:F,'[3]5.งบทดลอง รพ.'!B:B,0)),)</f>
        <v>285778</v>
      </c>
      <c r="AN316" s="295">
        <f>IFERROR(INDEX('[3]5.งบทดลอง รพ.'!$AJ:$AJ,MATCH(F:F,'[3]5.งบทดลอง รพ.'!B:B,0)),)</f>
        <v>91301</v>
      </c>
      <c r="AO316" s="295">
        <f>IFERROR(INDEX('[3]5.งบทดลอง รพ.'!$AK:$AK,MATCH(F:F,'[3]5.งบทดลอง รพ.'!B:B,0)),)</f>
        <v>166695.5</v>
      </c>
      <c r="AP316" s="295">
        <f>IFERROR(INDEX('[3]5.งบทดลอง รพ.'!$AL:$AL,MATCH(F:F,'[3]5.งบทดลอง รพ.'!B:B,0)),)</f>
        <v>241596.4</v>
      </c>
      <c r="AQ316" s="295">
        <f>IFERROR(INDEX('[3]5.งบทดลอง รพ.'!$AM:$AM,MATCH(F:F,'[3]5.งบทดลอง รพ.'!B:B,0)),)</f>
        <v>58820</v>
      </c>
      <c r="AR316" s="295">
        <f>IFERROR(INDEX('[3]5.งบทดลอง รพ.'!$AN:$AN,MATCH(F:F,'[3]5.งบทดลอง รพ.'!B:B,0)),)</f>
        <v>212960</v>
      </c>
      <c r="AS316" s="295">
        <f>IFERROR(INDEX('[3]5.งบทดลอง รพ.'!$AO:$AO,MATCH(F:F,'[3]5.งบทดลอง รพ.'!B:B,0)),)</f>
        <v>41295</v>
      </c>
      <c r="AT316" s="295">
        <f>IFERROR(INDEX('[3]5.งบทดลอง รพ.'!$AP:$AP,MATCH(F:F,'[3]5.งบทดลอง รพ.'!B:B,0)),)</f>
        <v>333324</v>
      </c>
      <c r="AU316" s="295">
        <f>IFERROR(INDEX('[3]5.งบทดลอง รพ.'!$AQ:$AQ,MATCH(F:F,'[3]5.งบทดลอง รพ.'!B:B,0)),)</f>
        <v>1800212</v>
      </c>
      <c r="AV316" s="295">
        <f>IFERROR(INDEX('[3]5.งบทดลอง รพ.'!$AR:$AR,MATCH(F:F,'[3]5.งบทดลอง รพ.'!B:B,0)),)</f>
        <v>168630</v>
      </c>
      <c r="AW316" s="295">
        <f>IFERROR(INDEX('[3]5.งบทดลอง รพ.'!$AS:$AS,MATCH(F:F,'[3]5.งบทดลอง รพ.'!B:B,0)),)</f>
        <v>110240.44</v>
      </c>
      <c r="AX316" s="295">
        <f>IFERROR(INDEX('[3]5.งบทดลอง รพ.'!$AT:$AT,MATCH(F:F,'[3]5.งบทดลอง รพ.'!B:B,0)),)</f>
        <v>396033.7</v>
      </c>
      <c r="AY316" s="295">
        <f>IFERROR(INDEX('[3]5.งบทดลอง รพ.'!$AU:$AU,MATCH(F:F,'[3]5.งบทดลอง รพ.'!B:B,0)),)</f>
        <v>166422.35</v>
      </c>
      <c r="AZ316" s="295">
        <f>IFERROR(INDEX('[3]5.งบทดลอง รพ.'!$AV:$AV,MATCH(F:F,'[3]5.งบทดลอง รพ.'!B:B,0)),)</f>
        <v>6208.3</v>
      </c>
      <c r="BA316" s="295">
        <f>IFERROR(INDEX('[3]5.งบทดลอง รพ.'!$AW:$AW,MATCH(F:F,'[3]5.งบทดลอง รพ.'!B:B,0)),)</f>
        <v>93745.2</v>
      </c>
      <c r="BB316" s="295">
        <f>IFERROR(INDEX('[3]5.งบทดลอง รพ.'!$AX:$AX,MATCH(F:F,'[3]5.งบทดลอง รพ.'!B:B,0)),)</f>
        <v>2439547.4</v>
      </c>
      <c r="BC316" s="295">
        <f>IFERROR(INDEX('[3]5.งบทดลอง รพ.'!$AY:$AY,MATCH(F:F,'[3]5.งบทดลอง รพ.'!B:B,0)),)</f>
        <v>215785</v>
      </c>
      <c r="BD316" s="295">
        <f>IFERROR(INDEX('[3]5.งบทดลอง รพ.'!$AZ:$AZ,MATCH(F:F,'[3]5.งบทดลอง รพ.'!B:B,0)),)</f>
        <v>267765.5</v>
      </c>
      <c r="BE316" s="295">
        <f>IFERROR(INDEX('[3]5.งบทดลอง รพ.'!$BA:$BA,MATCH(F:F,'[3]5.งบทดลอง รพ.'!B:B,0)),)</f>
        <v>852123.6</v>
      </c>
      <c r="BF316" s="295">
        <f>IFERROR(INDEX('[3]5.งบทดลอง รพ.'!$BB:$BB,MATCH(F:F,'[3]5.งบทดลอง รพ.'!B:B,0)),)</f>
        <v>1025663</v>
      </c>
      <c r="BG316" s="295">
        <f>IFERROR(INDEX('[3]5.งบทดลอง รพ.'!$BC:$BC,MATCH(F:F,'[3]5.งบทดลอง รพ.'!B:B,0)),)</f>
        <v>349352</v>
      </c>
      <c r="BH316" s="295">
        <f>IFERROR(INDEX('[3]5.งบทดลอง รพ.'!$BD:$BD,MATCH(F:F,'[3]5.งบทดลอง รพ.'!B:B,0)),)</f>
        <v>1219260.8</v>
      </c>
      <c r="BI316" s="295">
        <f>IFERROR(INDEX('[3]5.งบทดลอง รพ.'!$BE:$BE,MATCH(F:F,'[3]5.งบทดลอง รพ.'!B:B,0)),)</f>
        <v>2034852.82</v>
      </c>
      <c r="BJ316" s="295">
        <f>IFERROR(INDEX('[3]5.งบทดลอง รพ.'!$BF:$BF,MATCH(F:F,'[3]5.งบทดลอง รพ.'!B:B,0)),)</f>
        <v>220102</v>
      </c>
      <c r="BK316" s="295">
        <f>IFERROR(INDEX('[3]5.งบทดลอง รพ.'!$BG:$BG,MATCH(F:F,'[3]5.งบทดลอง รพ.'!B:B,0)),)</f>
        <v>132631</v>
      </c>
      <c r="BL316" s="295">
        <f>IFERROR(INDEX('[3]5.งบทดลอง รพ.'!$BH:$BH,MATCH(F:F,'[3]5.งบทดลอง รพ.'!B:B,0)),)</f>
        <v>82260</v>
      </c>
      <c r="BM316" s="295">
        <f>IFERROR(INDEX('[3]5.งบทดลอง รพ.'!$BI:$BI,MATCH(F:F,'[3]5.งบทดลอง รพ.'!B:B,0)),)</f>
        <v>3708069</v>
      </c>
      <c r="BN316" s="295">
        <f>IFERROR(INDEX('[3]5.งบทดลอง รพ.'!$BJ:$BJ,MATCH(F:F,'[3]5.งบทดลอง รพ.'!B:B,0)),)</f>
        <v>2688710</v>
      </c>
      <c r="BO316" s="295">
        <f>IFERROR(INDEX('[3]5.งบทดลอง รพ.'!$BK:$BK,MATCH(F:F,'[3]5.งบทดลอง รพ.'!B:B,0)),)</f>
        <v>118870</v>
      </c>
      <c r="BP316" s="295">
        <f>IFERROR(INDEX('[3]5.งบทดลอง รพ.'!$BL:$BL,MATCH(F:F,'[3]5.งบทดลอง รพ.'!B:B,0)),)</f>
        <v>45572</v>
      </c>
      <c r="BQ316" s="295">
        <f>IFERROR(INDEX('[3]5.งบทดลอง รพ.'!$BM:$BM,MATCH(F:F,'[3]5.งบทดลอง รพ.'!B:B,0)),)</f>
        <v>0</v>
      </c>
      <c r="BR316" s="295">
        <f>IFERROR(INDEX('[3]5.งบทดลอง รพ.'!$BN:$BN,MATCH(F:F,'[3]5.งบทดลอง รพ.'!B:B,0)),)</f>
        <v>235544</v>
      </c>
      <c r="BS316" s="295">
        <f>IFERROR(INDEX('[3]5.งบทดลอง รพ.'!$BO:$BO,MATCH(F:F,'[3]5.งบทดลอง รพ.'!B:B,0)),)</f>
        <v>75095</v>
      </c>
      <c r="BT316" s="295">
        <f>IFERROR(INDEX('[3]5.งบทดลอง รพ.'!$BP:$BP,MATCH(F:F,'[3]5.งบทดลอง รพ.'!B:B,0)),)</f>
        <v>4199971.9000000004</v>
      </c>
      <c r="BU316" s="295">
        <f>IFERROR(INDEX('[3]5.งบทดลอง รพ.'!$BQ:$BQ,MATCH(F:F,'[3]5.งบทดลอง รพ.'!B:B,0)),)</f>
        <v>303439.06</v>
      </c>
      <c r="BV316" s="295">
        <f>IFERROR(INDEX('[3]5.งบทดลอง รพ.'!$BR:$BR,MATCH(F:F,'[3]5.งบทดลอง รพ.'!B:B,0)),)</f>
        <v>173554.7</v>
      </c>
      <c r="BW316" s="295">
        <f>IFERROR(INDEX('[3]5.งบทดลอง รพ.'!$BS:$BS,MATCH(F:F,'[3]5.งบทดลอง รพ.'!B:B,0)),)</f>
        <v>550642</v>
      </c>
      <c r="BX316" s="295">
        <f>IFERROR(INDEX('[3]5.งบทดลอง รพ.'!$BT:$BT,MATCH(F:F,'[3]5.งบทดลอง รพ.'!B:B,0)),)</f>
        <v>261471.8</v>
      </c>
      <c r="BY316" s="295">
        <f>IFERROR(INDEX('[3]5.งบทดลอง รพ.'!$BU:$BU,MATCH(F:F,'[3]5.งบทดลอง รพ.'!B:B,0)),)</f>
        <v>1735995.48</v>
      </c>
      <c r="BZ316" s="295">
        <f>IFERROR(INDEX('[3]5.งบทดลอง รพ.'!$BV:$BV,MATCH(F:F,'[3]5.งบทดลอง รพ.'!B:B,0)),)</f>
        <v>270024.5</v>
      </c>
      <c r="CA316" s="295">
        <f>IFERROR(INDEX('[3]5.งบทดลอง รพ.'!$BW:$BW,MATCH(F:F,'[3]5.งบทดลอง รพ.'!B:B,0)),)</f>
        <v>174372.3</v>
      </c>
      <c r="CB316" s="295">
        <f>IFERROR(INDEX('[3]5.งบทดลอง รพ.'!$BX:$BX,MATCH(F:F,'[3]5.งบทดลอง รพ.'!B:B,0)),)</f>
        <v>154654</v>
      </c>
      <c r="CC316" s="506">
        <f t="shared" si="47"/>
        <v>77849220.010000005</v>
      </c>
    </row>
    <row r="317" spans="1:81" s="308" customFormat="1">
      <c r="A317" s="307" t="s">
        <v>765</v>
      </c>
      <c r="B317" s="292" t="s">
        <v>47</v>
      </c>
      <c r="C317" s="293" t="s">
        <v>48</v>
      </c>
      <c r="D317" s="294">
        <v>51130</v>
      </c>
      <c r="E317" s="300" t="s">
        <v>937</v>
      </c>
      <c r="F317" s="504" t="s">
        <v>998</v>
      </c>
      <c r="G317" s="505" t="s">
        <v>999</v>
      </c>
      <c r="H317" s="295">
        <f>IFERROR(INDEX('[3]5.งบทดลอง รพ.'!$D:$D,MATCH(F:F,'[3]5.งบทดลอง รพ.'!B:B,0)),)</f>
        <v>13906692</v>
      </c>
      <c r="I317" s="295">
        <f>IFERROR(INDEX('[3]5.งบทดลอง รพ.'!$E:$E,MATCH(F:F,'[3]5.งบทดลอง รพ.'!B:B,0)),)</f>
        <v>1087815</v>
      </c>
      <c r="J317" s="295">
        <f>IFERROR(INDEX('[3]5.งบทดลอง รพ.'!$F:$F,MATCH(F:F,'[3]5.งบทดลอง รพ.'!B:B,0)),)</f>
        <v>945840</v>
      </c>
      <c r="K317" s="295">
        <f>IFERROR(INDEX('[3]5.งบทดลอง รพ.'!$G:$G,MATCH(F:F,'[3]5.งบทดลอง รพ.'!B:B,0)),)</f>
        <v>758400</v>
      </c>
      <c r="L317" s="295">
        <f>IFERROR(INDEX('[3]5.งบทดลอง รพ.'!$H:$H,MATCH(F:F,'[3]5.งบทดลอง รพ.'!B:B,0)),)</f>
        <v>495070</v>
      </c>
      <c r="M317" s="295">
        <f>IFERROR(INDEX('[3]5.งบทดลอง รพ.'!$I:$I,MATCH(F:F,'[3]5.งบทดลอง รพ.'!B:B,0)),)</f>
        <v>11450</v>
      </c>
      <c r="N317" s="295">
        <f>IFERROR(INDEX('[3]5.งบทดลอง รพ.'!$J:$J,MATCH(F:F,'[3]5.งบทดลอง รพ.'!B:B,0)),)</f>
        <v>0</v>
      </c>
      <c r="O317" s="295">
        <f>IFERROR(INDEX('[3]5.งบทดลอง รพ.'!$K:$K,MATCH(F:F,'[3]5.งบทดลอง รพ.'!B:B,0)),)</f>
        <v>758400</v>
      </c>
      <c r="P317" s="295">
        <f>IFERROR(INDEX('[3]5.งบทดลอง รพ.'!$L:$L,MATCH(F:F,'[3]5.งบทดลอง รพ.'!B:B,0)),)</f>
        <v>124500</v>
      </c>
      <c r="Q317" s="295">
        <f>IFERROR(INDEX('[3]5.งบทดลอง รพ.'!$M:$M,MATCH(F:F,'[3]5.งบทดลอง รพ.'!B:B,0)),)</f>
        <v>3458814.05</v>
      </c>
      <c r="R317" s="295">
        <f>IFERROR(INDEX('[3]5.งบทดลอง รพ.'!$N:$N,MATCH(F:F,'[3]5.งบทดลอง รพ.'!B:B,0)),)</f>
        <v>0</v>
      </c>
      <c r="S317" s="295">
        <f>IFERROR(INDEX('[3]5.งบทดลอง รพ.'!$O:$O,MATCH(F:F,'[3]5.งบทดลอง รพ.'!B:B,0)),)</f>
        <v>254150</v>
      </c>
      <c r="T317" s="295">
        <f>IFERROR(INDEX('[3]5.งบทดลอง รพ.'!$P:$P,MATCH(F:F,'[3]5.งบทดลอง รพ.'!B:B,0)),)</f>
        <v>4245756</v>
      </c>
      <c r="U317" s="295">
        <f>IFERROR(INDEX('[3]5.งบทดลอง รพ.'!$Q:$Q,MATCH(F:F,'[3]5.งบทดลอง รพ.'!B:B,0)),)</f>
        <v>521650</v>
      </c>
      <c r="V317" s="295">
        <f>IFERROR(INDEX('[3]5.งบทดลอง รพ.'!$R:$R,MATCH(F:F,'[3]5.งบทดลอง รพ.'!B:B,0)),)</f>
        <v>256795.25</v>
      </c>
      <c r="W317" s="295">
        <f>IFERROR(INDEX('[3]5.งบทดลอง รพ.'!$S:$S,MATCH(F:F,'[3]5.งบทดลอง รพ.'!B:B,0)),)</f>
        <v>0</v>
      </c>
      <c r="X317" s="295">
        <f>IFERROR(INDEX('[3]5.งบทดลอง รพ.'!$T:$T,MATCH(F:F,'[3]5.งบทดลอง รพ.'!B:B,0)),)</f>
        <v>124500</v>
      </c>
      <c r="Y317" s="295">
        <f>IFERROR(INDEX('[3]5.งบทดลอง รพ.'!$U:$U,MATCH(F:F,'[3]5.งบทดลอง รพ.'!B:B,0)),)</f>
        <v>0</v>
      </c>
      <c r="Z317" s="295">
        <f>IFERROR(INDEX('[3]5.งบทดลอง รพ.'!$V:$V,MATCH(F:F,'[3]5.งบทดลอง รพ.'!B:B,0)),)</f>
        <v>11072310.98</v>
      </c>
      <c r="AA317" s="295">
        <f>IFERROR(INDEX('[3]5.งบทดลอง รพ.'!$W:$W,MATCH(F:F,'[3]5.งบทดลอง รพ.'!B:B,0)),)</f>
        <v>1185770</v>
      </c>
      <c r="AB317" s="295">
        <f>IFERROR(INDEX('[3]5.งบทดลอง รพ.'!$X:$X,MATCH(F:F,'[3]5.งบทดลอง รพ.'!B:B,0)),)</f>
        <v>338100</v>
      </c>
      <c r="AC317" s="295">
        <f>IFERROR(INDEX('[3]5.งบทดลอง รพ.'!$Y:$Y,MATCH(F:F,'[3]5.งบทดลอง รพ.'!B:B,0)),)</f>
        <v>1505300</v>
      </c>
      <c r="AD317" s="295">
        <f>IFERROR(INDEX('[3]5.งบทดลอง รพ.'!$Z:$Z,MATCH(F:F,'[3]5.งบทดลอง รพ.'!B:B,0)),)</f>
        <v>269722.95</v>
      </c>
      <c r="AE317" s="295">
        <f>IFERROR(INDEX('[3]5.งบทดลอง รพ.'!$AA:$AA,MATCH(F:F,'[3]5.งบทดลอง รพ.'!B:B,0)),)</f>
        <v>0</v>
      </c>
      <c r="AF317" s="295">
        <f>IFERROR(INDEX('[3]5.งบทดลอง รพ.'!$AB:$AB,MATCH(F:F,'[3]5.งบทดลอง รพ.'!B:B,0)),)</f>
        <v>0</v>
      </c>
      <c r="AG317" s="295">
        <f>IFERROR(INDEX('[3]5.งบทดลอง รพ.'!$AC:$AC,MATCH(F:F,'[3]5.งบทดลอง รพ.'!B:B,0)),)</f>
        <v>0</v>
      </c>
      <c r="AH317" s="295">
        <f>IFERROR(INDEX('[3]5.งบทดลอง รพ.'!$AD:$AD,MATCH(F:F,'[3]5.งบทดลอง รพ.'!B:B,0)),)</f>
        <v>0</v>
      </c>
      <c r="AI317" s="295">
        <f>IFERROR(INDEX('[3]5.งบทดลอง รพ.'!$AE:$AE,MATCH(F:F,'[3]5.งบทดลอง รพ.'!B:B,0)),)</f>
        <v>24765264</v>
      </c>
      <c r="AJ317" s="295">
        <f>IFERROR(INDEX('[3]5.งบทดลอง รพ.'!$AF:$AF,MATCH(F:F,'[3]5.งบทดลอง รพ.'!B:B,0)),)</f>
        <v>9500</v>
      </c>
      <c r="AK317" s="295">
        <f>IFERROR(INDEX('[3]5.งบทดลอง รพ.'!$AG:$AG,MATCH(F:F,'[3]5.งบทดลอง รพ.'!B:B,0)),)</f>
        <v>0</v>
      </c>
      <c r="AL317" s="295">
        <f>IFERROR(INDEX('[3]5.งบทดลอง รพ.'!$AH:$AH,MATCH(F:F,'[3]5.งบทดลอง รพ.'!B:B,0)),)</f>
        <v>0</v>
      </c>
      <c r="AM317" s="295">
        <f>IFERROR(INDEX('[3]5.งบทดลอง รพ.'!$AI:$AI,MATCH(F:F,'[3]5.งบทดลอง รพ.'!B:B,0)),)</f>
        <v>251970.4</v>
      </c>
      <c r="AN317" s="295">
        <f>IFERROR(INDEX('[3]5.งบทดลอง รพ.'!$AJ:$AJ,MATCH(F:F,'[3]5.งบทดลอง รพ.'!B:B,0)),)</f>
        <v>0</v>
      </c>
      <c r="AO317" s="295">
        <f>IFERROR(INDEX('[3]5.งบทดลอง รพ.'!$AK:$AK,MATCH(F:F,'[3]5.งบทดลอง รพ.'!B:B,0)),)</f>
        <v>0</v>
      </c>
      <c r="AP317" s="295">
        <f>IFERROR(INDEX('[3]5.งบทดลอง รพ.'!$AL:$AL,MATCH(F:F,'[3]5.งบทดลอง รพ.'!B:B,0)),)</f>
        <v>0</v>
      </c>
      <c r="AQ317" s="295">
        <f>IFERROR(INDEX('[3]5.งบทดลอง รพ.'!$AM:$AM,MATCH(F:F,'[3]5.งบทดลอง รพ.'!B:B,0)),)</f>
        <v>0</v>
      </c>
      <c r="AR317" s="295">
        <f>IFERROR(INDEX('[3]5.งบทดลอง รพ.'!$AN:$AN,MATCH(F:F,'[3]5.งบทดลอง รพ.'!B:B,0)),)</f>
        <v>0</v>
      </c>
      <c r="AS317" s="295">
        <f>IFERROR(INDEX('[3]5.งบทดลอง รพ.'!$AO:$AO,MATCH(F:F,'[3]5.งบทดลอง รพ.'!B:B,0)),)</f>
        <v>0</v>
      </c>
      <c r="AT317" s="295">
        <f>IFERROR(INDEX('[3]5.งบทดลอง รพ.'!$AP:$AP,MATCH(F:F,'[3]5.งบทดลอง รพ.'!B:B,0)),)</f>
        <v>0</v>
      </c>
      <c r="AU317" s="295">
        <f>IFERROR(INDEX('[3]5.งบทดลอง รพ.'!$AQ:$AQ,MATCH(F:F,'[3]5.งบทดลอง รพ.'!B:B,0)),)</f>
        <v>2766465</v>
      </c>
      <c r="AV317" s="295">
        <f>IFERROR(INDEX('[3]5.งบทดลอง รพ.'!$AR:$AR,MATCH(F:F,'[3]5.งบทดลอง รพ.'!B:B,0)),)</f>
        <v>0</v>
      </c>
      <c r="AW317" s="295">
        <f>IFERROR(INDEX('[3]5.งบทดลอง รพ.'!$AS:$AS,MATCH(F:F,'[3]5.งบทดลอง รพ.'!B:B,0)),)</f>
        <v>0</v>
      </c>
      <c r="AX317" s="295">
        <f>IFERROR(INDEX('[3]5.งบทดลอง รพ.'!$AT:$AT,MATCH(F:F,'[3]5.งบทดลอง รพ.'!B:B,0)),)</f>
        <v>0</v>
      </c>
      <c r="AY317" s="295">
        <f>IFERROR(INDEX('[3]5.งบทดลอง รพ.'!$AU:$AU,MATCH(F:F,'[3]5.งบทดลอง รพ.'!B:B,0)),)</f>
        <v>0</v>
      </c>
      <c r="AZ317" s="295">
        <f>IFERROR(INDEX('[3]5.งบทดลอง รพ.'!$AV:$AV,MATCH(F:F,'[3]5.งบทดลอง รพ.'!B:B,0)),)</f>
        <v>0</v>
      </c>
      <c r="BA317" s="295">
        <f>IFERROR(INDEX('[3]5.งบทดลอง รพ.'!$AW:$AW,MATCH(F:F,'[3]5.งบทดลอง รพ.'!B:B,0)),)</f>
        <v>0</v>
      </c>
      <c r="BB317" s="295">
        <f>IFERROR(INDEX('[3]5.งบทดลอง รพ.'!$AX:$AX,MATCH(F:F,'[3]5.งบทดลอง รพ.'!B:B,0)),)</f>
        <v>7635385.4699999997</v>
      </c>
      <c r="BC317" s="295">
        <f>IFERROR(INDEX('[3]5.งบทดลอง รพ.'!$AY:$AY,MATCH(F:F,'[3]5.งบทดลอง รพ.'!B:B,0)),)</f>
        <v>144300</v>
      </c>
      <c r="BD317" s="295">
        <f>IFERROR(INDEX('[3]5.งบทดลอง รพ.'!$AZ:$AZ,MATCH(F:F,'[3]5.งบทดลอง รพ.'!B:B,0)),)</f>
        <v>600480</v>
      </c>
      <c r="BE317" s="295">
        <f>IFERROR(INDEX('[3]5.งบทดลอง รพ.'!$BA:$BA,MATCH(F:F,'[3]5.งบทดลอง รพ.'!B:B,0)),)</f>
        <v>180000</v>
      </c>
      <c r="BF317" s="295">
        <f>IFERROR(INDEX('[3]5.งบทดลอง รพ.'!$BB:$BB,MATCH(F:F,'[3]5.งบทดลอง รพ.'!B:B,0)),)</f>
        <v>0</v>
      </c>
      <c r="BG317" s="295">
        <f>IFERROR(INDEX('[3]5.งบทดลอง รพ.'!$BC:$BC,MATCH(F:F,'[3]5.งบทดลอง รพ.'!B:B,0)),)</f>
        <v>75125</v>
      </c>
      <c r="BH317" s="295">
        <f>IFERROR(INDEX('[3]5.งบทดลอง รพ.'!$BD:$BD,MATCH(F:F,'[3]5.งบทดลอง รพ.'!B:B,0)),)</f>
        <v>1258015</v>
      </c>
      <c r="BI317" s="295">
        <f>IFERROR(INDEX('[3]5.งบทดลอง รพ.'!$BE:$BE,MATCH(F:F,'[3]5.งบทดลอง รพ.'!B:B,0)),)</f>
        <v>865110</v>
      </c>
      <c r="BJ317" s="295">
        <f>IFERROR(INDEX('[3]5.งบทดลอง รพ.'!$BF:$BF,MATCH(F:F,'[3]5.งบทดลอง รพ.'!B:B,0)),)</f>
        <v>80000</v>
      </c>
      <c r="BK317" s="295">
        <f>IFERROR(INDEX('[3]5.งบทดลอง รพ.'!$BG:$BG,MATCH(F:F,'[3]5.งบทดลอง รพ.'!B:B,0)),)</f>
        <v>126530</v>
      </c>
      <c r="BL317" s="295">
        <f>IFERROR(INDEX('[3]5.งบทดลอง รพ.'!$BH:$BH,MATCH(F:F,'[3]5.งบทดลอง รพ.'!B:B,0)),)</f>
        <v>102650</v>
      </c>
      <c r="BM317" s="295">
        <f>IFERROR(INDEX('[3]5.งบทดลอง รพ.'!$BI:$BI,MATCH(F:F,'[3]5.งบทดลอง รพ.'!B:B,0)),)</f>
        <v>9809639</v>
      </c>
      <c r="BN317" s="295">
        <f>IFERROR(INDEX('[3]5.งบทดลอง รพ.'!$BJ:$BJ,MATCH(F:F,'[3]5.งบทดลอง รพ.'!B:B,0)),)</f>
        <v>2126005</v>
      </c>
      <c r="BO317" s="295">
        <f>IFERROR(INDEX('[3]5.งบทดลอง รพ.'!$BK:$BK,MATCH(F:F,'[3]5.งบทดลอง รพ.'!B:B,0)),)</f>
        <v>393750</v>
      </c>
      <c r="BP317" s="295">
        <f>IFERROR(INDEX('[3]5.งบทดลอง รพ.'!$BL:$BL,MATCH(F:F,'[3]5.งบทดลอง รพ.'!B:B,0)),)</f>
        <v>51750</v>
      </c>
      <c r="BQ317" s="295">
        <f>IFERROR(INDEX('[3]5.งบทดลอง รพ.'!$BM:$BM,MATCH(F:F,'[3]5.งบทดลอง รพ.'!B:B,0)),)</f>
        <v>222400</v>
      </c>
      <c r="BR317" s="295">
        <f>IFERROR(INDEX('[3]5.งบทดลอง รพ.'!$BN:$BN,MATCH(F:F,'[3]5.งบทดลอง รพ.'!B:B,0)),)</f>
        <v>0</v>
      </c>
      <c r="BS317" s="295">
        <f>IFERROR(INDEX('[3]5.งบทดลอง รพ.'!$BO:$BO,MATCH(F:F,'[3]5.งบทดลอง รพ.'!B:B,0)),)</f>
        <v>36000</v>
      </c>
      <c r="BT317" s="295">
        <f>IFERROR(INDEX('[3]5.งบทดลอง รพ.'!$BP:$BP,MATCH(F:F,'[3]5.งบทดลอง รพ.'!B:B,0)),)</f>
        <v>6687445</v>
      </c>
      <c r="BU317" s="295">
        <f>IFERROR(INDEX('[3]5.งบทดลอง รพ.'!$BQ:$BQ,MATCH(F:F,'[3]5.งบทดลอง รพ.'!B:B,0)),)</f>
        <v>42248.5</v>
      </c>
      <c r="BV317" s="295">
        <f>IFERROR(INDEX('[3]5.งบทดลอง รพ.'!$BR:$BR,MATCH(F:F,'[3]5.งบทดลอง รพ.'!B:B,0)),)</f>
        <v>212895</v>
      </c>
      <c r="BW317" s="295">
        <f>IFERROR(INDEX('[3]5.งบทดลอง รพ.'!$BS:$BS,MATCH(F:F,'[3]5.งบทดลอง รพ.'!B:B,0)),)</f>
        <v>169394.5</v>
      </c>
      <c r="BX317" s="295">
        <f>IFERROR(INDEX('[3]5.งบทดลอง รพ.'!$BT:$BT,MATCH(F:F,'[3]5.งบทดลอง รพ.'!B:B,0)),)</f>
        <v>164488.5</v>
      </c>
      <c r="BY317" s="295">
        <f>IFERROR(INDEX('[3]5.งบทดลอง รพ.'!$BU:$BU,MATCH(F:F,'[3]5.งบทดลอง รพ.'!B:B,0)),)</f>
        <v>1185553</v>
      </c>
      <c r="BZ317" s="295">
        <f>IFERROR(INDEX('[3]5.งบทดลอง รพ.'!$BV:$BV,MATCH(F:F,'[3]5.งบทดลอง รพ.'!B:B,0)),)</f>
        <v>139953</v>
      </c>
      <c r="CA317" s="295">
        <f>IFERROR(INDEX('[3]5.งบทดลอง รพ.'!$BW:$BW,MATCH(F:F,'[3]5.งบทดลอง รพ.'!B:B,0)),)</f>
        <v>90717</v>
      </c>
      <c r="CB317" s="295">
        <f>IFERROR(INDEX('[3]5.งบทดลอง รพ.'!$BX:$BX,MATCH(F:F,'[3]5.งบทดลอง รพ.'!B:B,0)),)</f>
        <v>173929.5</v>
      </c>
      <c r="CC317" s="506">
        <f t="shared" si="47"/>
        <v>101687999.09999999</v>
      </c>
    </row>
    <row r="318" spans="1:81" s="308" customFormat="1">
      <c r="A318" s="307" t="s">
        <v>765</v>
      </c>
      <c r="B318" s="292" t="s">
        <v>47</v>
      </c>
      <c r="C318" s="293" t="s">
        <v>48</v>
      </c>
      <c r="D318" s="294">
        <v>51130</v>
      </c>
      <c r="E318" s="300" t="s">
        <v>937</v>
      </c>
      <c r="F318" s="504" t="s">
        <v>1000</v>
      </c>
      <c r="G318" s="505" t="s">
        <v>1001</v>
      </c>
      <c r="H318" s="295">
        <f>IFERROR(INDEX('[3]5.งบทดลอง รพ.'!$D:$D,MATCH(F:F,'[3]5.งบทดลอง รพ.'!B:B,0)),)</f>
        <v>0</v>
      </c>
      <c r="I318" s="295">
        <f>IFERROR(INDEX('[3]5.งบทดลอง รพ.'!$E:$E,MATCH(F:F,'[3]5.งบทดลอง รพ.'!B:B,0)),)</f>
        <v>0</v>
      </c>
      <c r="J318" s="295">
        <f>IFERROR(INDEX('[3]5.งบทดลอง รพ.'!$F:$F,MATCH(F:F,'[3]5.งบทดลอง รพ.'!B:B,0)),)</f>
        <v>0</v>
      </c>
      <c r="K318" s="295">
        <f>IFERROR(INDEX('[3]5.งบทดลอง รพ.'!$G:$G,MATCH(F:F,'[3]5.งบทดลอง รพ.'!B:B,0)),)</f>
        <v>0</v>
      </c>
      <c r="L318" s="295">
        <f>IFERROR(INDEX('[3]5.งบทดลอง รพ.'!$H:$H,MATCH(F:F,'[3]5.งบทดลอง รพ.'!B:B,0)),)</f>
        <v>0</v>
      </c>
      <c r="M318" s="295">
        <f>IFERROR(INDEX('[3]5.งบทดลอง รพ.'!$I:$I,MATCH(F:F,'[3]5.งบทดลอง รพ.'!B:B,0)),)</f>
        <v>0</v>
      </c>
      <c r="N318" s="295">
        <f>IFERROR(INDEX('[3]5.งบทดลอง รพ.'!$J:$J,MATCH(F:F,'[3]5.งบทดลอง รพ.'!B:B,0)),)</f>
        <v>0</v>
      </c>
      <c r="O318" s="295">
        <f>IFERROR(INDEX('[3]5.งบทดลอง รพ.'!$K:$K,MATCH(F:F,'[3]5.งบทดลอง รพ.'!B:B,0)),)</f>
        <v>0</v>
      </c>
      <c r="P318" s="295">
        <f>IFERROR(INDEX('[3]5.งบทดลอง รพ.'!$L:$L,MATCH(F:F,'[3]5.งบทดลอง รพ.'!B:B,0)),)</f>
        <v>0</v>
      </c>
      <c r="Q318" s="295">
        <f>IFERROR(INDEX('[3]5.งบทดลอง รพ.'!$M:$M,MATCH(F:F,'[3]5.งบทดลอง รพ.'!B:B,0)),)</f>
        <v>0</v>
      </c>
      <c r="R318" s="295">
        <f>IFERROR(INDEX('[3]5.งบทดลอง รพ.'!$N:$N,MATCH(F:F,'[3]5.งบทดลอง รพ.'!B:B,0)),)</f>
        <v>0</v>
      </c>
      <c r="S318" s="295">
        <f>IFERROR(INDEX('[3]5.งบทดลอง รพ.'!$O:$O,MATCH(F:F,'[3]5.งบทดลอง รพ.'!B:B,0)),)</f>
        <v>0</v>
      </c>
      <c r="T318" s="295">
        <f>IFERROR(INDEX('[3]5.งบทดลอง รพ.'!$P:$P,MATCH(F:F,'[3]5.งบทดลอง รพ.'!B:B,0)),)</f>
        <v>0</v>
      </c>
      <c r="U318" s="295">
        <f>IFERROR(INDEX('[3]5.งบทดลอง รพ.'!$Q:$Q,MATCH(F:F,'[3]5.งบทดลอง รพ.'!B:B,0)),)</f>
        <v>0</v>
      </c>
      <c r="V318" s="295">
        <f>IFERROR(INDEX('[3]5.งบทดลอง รพ.'!$R:$R,MATCH(F:F,'[3]5.งบทดลอง รพ.'!B:B,0)),)</f>
        <v>0</v>
      </c>
      <c r="W318" s="295">
        <f>IFERROR(INDEX('[3]5.งบทดลอง รพ.'!$S:$S,MATCH(F:F,'[3]5.งบทดลอง รพ.'!B:B,0)),)</f>
        <v>0</v>
      </c>
      <c r="X318" s="295">
        <f>IFERROR(INDEX('[3]5.งบทดลอง รพ.'!$T:$T,MATCH(F:F,'[3]5.งบทดลอง รพ.'!B:B,0)),)</f>
        <v>0</v>
      </c>
      <c r="Y318" s="295">
        <f>IFERROR(INDEX('[3]5.งบทดลอง รพ.'!$U:$U,MATCH(F:F,'[3]5.งบทดลอง รพ.'!B:B,0)),)</f>
        <v>0</v>
      </c>
      <c r="Z318" s="295">
        <f>IFERROR(INDEX('[3]5.งบทดลอง รพ.'!$V:$V,MATCH(F:F,'[3]5.งบทดลอง รพ.'!B:B,0)),)</f>
        <v>0</v>
      </c>
      <c r="AA318" s="295">
        <f>IFERROR(INDEX('[3]5.งบทดลอง รพ.'!$W:$W,MATCH(F:F,'[3]5.งบทดลอง รพ.'!B:B,0)),)</f>
        <v>0</v>
      </c>
      <c r="AB318" s="295">
        <f>IFERROR(INDEX('[3]5.งบทดลอง รพ.'!$X:$X,MATCH(F:F,'[3]5.งบทดลอง รพ.'!B:B,0)),)</f>
        <v>0</v>
      </c>
      <c r="AC318" s="295">
        <f>IFERROR(INDEX('[3]5.งบทดลอง รพ.'!$Y:$Y,MATCH(F:F,'[3]5.งบทดลอง รพ.'!B:B,0)),)</f>
        <v>0</v>
      </c>
      <c r="AD318" s="295">
        <f>IFERROR(INDEX('[3]5.งบทดลอง รพ.'!$Z:$Z,MATCH(F:F,'[3]5.งบทดลอง รพ.'!B:B,0)),)</f>
        <v>0</v>
      </c>
      <c r="AE318" s="295">
        <f>IFERROR(INDEX('[3]5.งบทดลอง รพ.'!$AA:$AA,MATCH(F:F,'[3]5.งบทดลอง รพ.'!B:B,0)),)</f>
        <v>0</v>
      </c>
      <c r="AF318" s="295">
        <f>IFERROR(INDEX('[3]5.งบทดลอง รพ.'!$AB:$AB,MATCH(F:F,'[3]5.งบทดลอง รพ.'!B:B,0)),)</f>
        <v>0</v>
      </c>
      <c r="AG318" s="295">
        <f>IFERROR(INDEX('[3]5.งบทดลอง รพ.'!$AC:$AC,MATCH(F:F,'[3]5.งบทดลอง รพ.'!B:B,0)),)</f>
        <v>0</v>
      </c>
      <c r="AH318" s="295">
        <f>IFERROR(INDEX('[3]5.งบทดลอง รพ.'!$AD:$AD,MATCH(F:F,'[3]5.งบทดลอง รพ.'!B:B,0)),)</f>
        <v>0</v>
      </c>
      <c r="AI318" s="295">
        <f>IFERROR(INDEX('[3]5.งบทดลอง รพ.'!$AE:$AE,MATCH(F:F,'[3]5.งบทดลอง รพ.'!B:B,0)),)</f>
        <v>0</v>
      </c>
      <c r="AJ318" s="295">
        <f>IFERROR(INDEX('[3]5.งบทดลอง รพ.'!$AF:$AF,MATCH(F:F,'[3]5.งบทดลอง รพ.'!B:B,0)),)</f>
        <v>0</v>
      </c>
      <c r="AK318" s="295">
        <f>IFERROR(INDEX('[3]5.งบทดลอง รพ.'!$AG:$AG,MATCH(F:F,'[3]5.งบทดลอง รพ.'!B:B,0)),)</f>
        <v>0</v>
      </c>
      <c r="AL318" s="295">
        <f>IFERROR(INDEX('[3]5.งบทดลอง รพ.'!$AH:$AH,MATCH(F:F,'[3]5.งบทดลอง รพ.'!B:B,0)),)</f>
        <v>0</v>
      </c>
      <c r="AM318" s="295">
        <f>IFERROR(INDEX('[3]5.งบทดลอง รพ.'!$AI:$AI,MATCH(F:F,'[3]5.งบทดลอง รพ.'!B:B,0)),)</f>
        <v>0</v>
      </c>
      <c r="AN318" s="295">
        <f>IFERROR(INDEX('[3]5.งบทดลอง รพ.'!$AJ:$AJ,MATCH(F:F,'[3]5.งบทดลอง รพ.'!B:B,0)),)</f>
        <v>0</v>
      </c>
      <c r="AO318" s="295">
        <f>IFERROR(INDEX('[3]5.งบทดลอง รพ.'!$AK:$AK,MATCH(F:F,'[3]5.งบทดลอง รพ.'!B:B,0)),)</f>
        <v>0</v>
      </c>
      <c r="AP318" s="295">
        <f>IFERROR(INDEX('[3]5.งบทดลอง รพ.'!$AL:$AL,MATCH(F:F,'[3]5.งบทดลอง รพ.'!B:B,0)),)</f>
        <v>0</v>
      </c>
      <c r="AQ318" s="295">
        <f>IFERROR(INDEX('[3]5.งบทดลอง รพ.'!$AM:$AM,MATCH(F:F,'[3]5.งบทดลอง รพ.'!B:B,0)),)</f>
        <v>0</v>
      </c>
      <c r="AR318" s="295">
        <f>IFERROR(INDEX('[3]5.งบทดลอง รพ.'!$AN:$AN,MATCH(F:F,'[3]5.งบทดลอง รพ.'!B:B,0)),)</f>
        <v>0</v>
      </c>
      <c r="AS318" s="295">
        <f>IFERROR(INDEX('[3]5.งบทดลอง รพ.'!$AO:$AO,MATCH(F:F,'[3]5.งบทดลอง รพ.'!B:B,0)),)</f>
        <v>0</v>
      </c>
      <c r="AT318" s="295">
        <f>IFERROR(INDEX('[3]5.งบทดลอง รพ.'!$AP:$AP,MATCH(F:F,'[3]5.งบทดลอง รพ.'!B:B,0)),)</f>
        <v>0</v>
      </c>
      <c r="AU318" s="295">
        <f>IFERROR(INDEX('[3]5.งบทดลอง รพ.'!$AQ:$AQ,MATCH(F:F,'[3]5.งบทดลอง รพ.'!B:B,0)),)</f>
        <v>0</v>
      </c>
      <c r="AV318" s="295">
        <f>IFERROR(INDEX('[3]5.งบทดลอง รพ.'!$AR:$AR,MATCH(F:F,'[3]5.งบทดลอง รพ.'!B:B,0)),)</f>
        <v>0</v>
      </c>
      <c r="AW318" s="295">
        <f>IFERROR(INDEX('[3]5.งบทดลอง รพ.'!$AS:$AS,MATCH(F:F,'[3]5.งบทดลอง รพ.'!B:B,0)),)</f>
        <v>0</v>
      </c>
      <c r="AX318" s="295">
        <f>IFERROR(INDEX('[3]5.งบทดลอง รพ.'!$AT:$AT,MATCH(F:F,'[3]5.งบทดลอง รพ.'!B:B,0)),)</f>
        <v>0</v>
      </c>
      <c r="AY318" s="295">
        <f>IFERROR(INDEX('[3]5.งบทดลอง รพ.'!$AU:$AU,MATCH(F:F,'[3]5.งบทดลอง รพ.'!B:B,0)),)</f>
        <v>0</v>
      </c>
      <c r="AZ318" s="295">
        <f>IFERROR(INDEX('[3]5.งบทดลอง รพ.'!$AV:$AV,MATCH(F:F,'[3]5.งบทดลอง รพ.'!B:B,0)),)</f>
        <v>0</v>
      </c>
      <c r="BA318" s="295">
        <f>IFERROR(INDEX('[3]5.งบทดลอง รพ.'!$AW:$AW,MATCH(F:F,'[3]5.งบทดลอง รพ.'!B:B,0)),)</f>
        <v>0</v>
      </c>
      <c r="BB318" s="295">
        <f>IFERROR(INDEX('[3]5.งบทดลอง รพ.'!$AX:$AX,MATCH(F:F,'[3]5.งบทดลอง รพ.'!B:B,0)),)</f>
        <v>0</v>
      </c>
      <c r="BC318" s="295">
        <f>IFERROR(INDEX('[3]5.งบทดลอง รพ.'!$AY:$AY,MATCH(F:F,'[3]5.งบทดลอง รพ.'!B:B,0)),)</f>
        <v>0</v>
      </c>
      <c r="BD318" s="295">
        <f>IFERROR(INDEX('[3]5.งบทดลอง รพ.'!$AZ:$AZ,MATCH(F:F,'[3]5.งบทดลอง รพ.'!B:B,0)),)</f>
        <v>0</v>
      </c>
      <c r="BE318" s="295">
        <f>IFERROR(INDEX('[3]5.งบทดลอง รพ.'!$BA:$BA,MATCH(F:F,'[3]5.งบทดลอง รพ.'!B:B,0)),)</f>
        <v>0</v>
      </c>
      <c r="BF318" s="295">
        <f>IFERROR(INDEX('[3]5.งบทดลอง รพ.'!$BB:$BB,MATCH(F:F,'[3]5.งบทดลอง รพ.'!B:B,0)),)</f>
        <v>0</v>
      </c>
      <c r="BG318" s="295">
        <f>IFERROR(INDEX('[3]5.งบทดลอง รพ.'!$BC:$BC,MATCH(F:F,'[3]5.งบทดลอง รพ.'!B:B,0)),)</f>
        <v>0</v>
      </c>
      <c r="BH318" s="295">
        <f>IFERROR(INDEX('[3]5.งบทดลอง รพ.'!$BD:$BD,MATCH(F:F,'[3]5.งบทดลอง รพ.'!B:B,0)),)</f>
        <v>0</v>
      </c>
      <c r="BI318" s="295">
        <f>IFERROR(INDEX('[3]5.งบทดลอง รพ.'!$BE:$BE,MATCH(F:F,'[3]5.งบทดลอง รพ.'!B:B,0)),)</f>
        <v>0</v>
      </c>
      <c r="BJ318" s="295">
        <f>IFERROR(INDEX('[3]5.งบทดลอง รพ.'!$BF:$BF,MATCH(F:F,'[3]5.งบทดลอง รพ.'!B:B,0)),)</f>
        <v>0</v>
      </c>
      <c r="BK318" s="295">
        <f>IFERROR(INDEX('[3]5.งบทดลอง รพ.'!$BG:$BG,MATCH(F:F,'[3]5.งบทดลอง รพ.'!B:B,0)),)</f>
        <v>0</v>
      </c>
      <c r="BL318" s="295">
        <f>IFERROR(INDEX('[3]5.งบทดลอง รพ.'!$BH:$BH,MATCH(F:F,'[3]5.งบทดลอง รพ.'!B:B,0)),)</f>
        <v>0</v>
      </c>
      <c r="BM318" s="295">
        <f>IFERROR(INDEX('[3]5.งบทดลอง รพ.'!$BI:$BI,MATCH(F:F,'[3]5.งบทดลอง รพ.'!B:B,0)),)</f>
        <v>0</v>
      </c>
      <c r="BN318" s="295">
        <f>IFERROR(INDEX('[3]5.งบทดลอง รพ.'!$BJ:$BJ,MATCH(F:F,'[3]5.งบทดลอง รพ.'!B:B,0)),)</f>
        <v>0</v>
      </c>
      <c r="BO318" s="295">
        <f>IFERROR(INDEX('[3]5.งบทดลอง รพ.'!$BK:$BK,MATCH(F:F,'[3]5.งบทดลอง รพ.'!B:B,0)),)</f>
        <v>0</v>
      </c>
      <c r="BP318" s="295">
        <f>IFERROR(INDEX('[3]5.งบทดลอง รพ.'!$BL:$BL,MATCH(F:F,'[3]5.งบทดลอง รพ.'!B:B,0)),)</f>
        <v>0</v>
      </c>
      <c r="BQ318" s="295">
        <f>IFERROR(INDEX('[3]5.งบทดลอง รพ.'!$BM:$BM,MATCH(F:F,'[3]5.งบทดลอง รพ.'!B:B,0)),)</f>
        <v>0</v>
      </c>
      <c r="BR318" s="295">
        <f>IFERROR(INDEX('[3]5.งบทดลอง รพ.'!$BN:$BN,MATCH(F:F,'[3]5.งบทดลอง รพ.'!B:B,0)),)</f>
        <v>0</v>
      </c>
      <c r="BS318" s="295">
        <f>IFERROR(INDEX('[3]5.งบทดลอง รพ.'!$BO:$BO,MATCH(F:F,'[3]5.งบทดลอง รพ.'!B:B,0)),)</f>
        <v>0</v>
      </c>
      <c r="BT318" s="295">
        <f>IFERROR(INDEX('[3]5.งบทดลอง รพ.'!$BP:$BP,MATCH(F:F,'[3]5.งบทดลอง รพ.'!B:B,0)),)</f>
        <v>0</v>
      </c>
      <c r="BU318" s="295">
        <f>IFERROR(INDEX('[3]5.งบทดลอง รพ.'!$BQ:$BQ,MATCH(F:F,'[3]5.งบทดลอง รพ.'!B:B,0)),)</f>
        <v>0</v>
      </c>
      <c r="BV318" s="295">
        <f>IFERROR(INDEX('[3]5.งบทดลอง รพ.'!$BR:$BR,MATCH(F:F,'[3]5.งบทดลอง รพ.'!B:B,0)),)</f>
        <v>0</v>
      </c>
      <c r="BW318" s="295">
        <f>IFERROR(INDEX('[3]5.งบทดลอง รพ.'!$BS:$BS,MATCH(F:F,'[3]5.งบทดลอง รพ.'!B:B,0)),)</f>
        <v>0</v>
      </c>
      <c r="BX318" s="295">
        <f>IFERROR(INDEX('[3]5.งบทดลอง รพ.'!$BT:$BT,MATCH(F:F,'[3]5.งบทดลอง รพ.'!B:B,0)),)</f>
        <v>0</v>
      </c>
      <c r="BY318" s="295">
        <f>IFERROR(INDEX('[3]5.งบทดลอง รพ.'!$BU:$BU,MATCH(F:F,'[3]5.งบทดลอง รพ.'!B:B,0)),)</f>
        <v>0</v>
      </c>
      <c r="BZ318" s="295">
        <f>IFERROR(INDEX('[3]5.งบทดลอง รพ.'!$BV:$BV,MATCH(F:F,'[3]5.งบทดลอง รพ.'!B:B,0)),)</f>
        <v>0</v>
      </c>
      <c r="CA318" s="295">
        <f>IFERROR(INDEX('[3]5.งบทดลอง รพ.'!$BW:$BW,MATCH(F:F,'[3]5.งบทดลอง รพ.'!B:B,0)),)</f>
        <v>0</v>
      </c>
      <c r="CB318" s="295">
        <f>IFERROR(INDEX('[3]5.งบทดลอง รพ.'!$BX:$BX,MATCH(F:F,'[3]5.งบทดลอง รพ.'!B:B,0)),)</f>
        <v>0</v>
      </c>
      <c r="CC318" s="506">
        <f t="shared" si="47"/>
        <v>0</v>
      </c>
    </row>
    <row r="319" spans="1:81" s="308" customFormat="1">
      <c r="A319" s="307" t="s">
        <v>765</v>
      </c>
      <c r="B319" s="292" t="s">
        <v>47</v>
      </c>
      <c r="C319" s="293" t="s">
        <v>48</v>
      </c>
      <c r="D319" s="294">
        <v>51130</v>
      </c>
      <c r="E319" s="300" t="s">
        <v>937</v>
      </c>
      <c r="F319" s="504" t="s">
        <v>1002</v>
      </c>
      <c r="G319" s="505" t="s">
        <v>1003</v>
      </c>
      <c r="H319" s="295">
        <f>IFERROR(INDEX('[3]5.งบทดลอง รพ.'!$D:$D,MATCH(F:F,'[3]5.งบทดลอง รพ.'!B:B,0)),)</f>
        <v>180</v>
      </c>
      <c r="I319" s="295">
        <f>IFERROR(INDEX('[3]5.งบทดลอง รพ.'!$E:$E,MATCH(F:F,'[3]5.งบทดลอง รพ.'!B:B,0)),)</f>
        <v>0</v>
      </c>
      <c r="J319" s="295">
        <f>IFERROR(INDEX('[3]5.งบทดลอง รพ.'!$F:$F,MATCH(F:F,'[3]5.งบทดลอง รพ.'!B:B,0)),)</f>
        <v>0</v>
      </c>
      <c r="K319" s="295">
        <f>IFERROR(INDEX('[3]5.งบทดลอง รพ.'!$G:$G,MATCH(F:F,'[3]5.งบทดลอง รพ.'!B:B,0)),)</f>
        <v>72</v>
      </c>
      <c r="L319" s="295">
        <f>IFERROR(INDEX('[3]5.งบทดลอง รพ.'!$H:$H,MATCH(F:F,'[3]5.งบทดลอง รพ.'!B:B,0)),)</f>
        <v>60</v>
      </c>
      <c r="M319" s="295">
        <f>IFERROR(INDEX('[3]5.งบทดลอง รพ.'!$I:$I,MATCH(F:F,'[3]5.งบทดลอง รพ.'!B:B,0)),)</f>
        <v>30</v>
      </c>
      <c r="N319" s="295">
        <f>IFERROR(INDEX('[3]5.งบทดลอง รพ.'!$J:$J,MATCH(F:F,'[3]5.งบทดลอง รพ.'!B:B,0)),)</f>
        <v>17</v>
      </c>
      <c r="O319" s="295">
        <f>IFERROR(INDEX('[3]5.งบทดลอง รพ.'!$K:$K,MATCH(F:F,'[3]5.งบทดลอง รพ.'!B:B,0)),)</f>
        <v>72</v>
      </c>
      <c r="P319" s="295">
        <f>IFERROR(INDEX('[3]5.งบทดลอง รพ.'!$L:$L,MATCH(F:F,'[3]5.งบทดลอง รพ.'!B:B,0)),)</f>
        <v>23</v>
      </c>
      <c r="Q319" s="295">
        <f>IFERROR(INDEX('[3]5.งบทดลอง รพ.'!$M:$M,MATCH(F:F,'[3]5.งบทดลอง รพ.'!B:B,0)),)</f>
        <v>2954.52</v>
      </c>
      <c r="R319" s="295">
        <f>IFERROR(INDEX('[3]5.งบทดลอง รพ.'!$N:$N,MATCH(F:F,'[3]5.งบทดลอง รพ.'!B:B,0)),)</f>
        <v>106</v>
      </c>
      <c r="S319" s="295">
        <f>IFERROR(INDEX('[3]5.งบทดลอง รพ.'!$O:$O,MATCH(F:F,'[3]5.งบทดลอง รพ.'!B:B,0)),)</f>
        <v>24</v>
      </c>
      <c r="T319" s="295">
        <f>IFERROR(INDEX('[3]5.งบทดลอง รพ.'!$P:$P,MATCH(F:F,'[3]5.งบทดลอง รพ.'!B:B,0)),)</f>
        <v>0</v>
      </c>
      <c r="U319" s="295">
        <f>IFERROR(INDEX('[3]5.งบทดลอง รพ.'!$Q:$Q,MATCH(F:F,'[3]5.งบทดลอง รพ.'!B:B,0)),)</f>
        <v>136</v>
      </c>
      <c r="V319" s="295">
        <f>IFERROR(INDEX('[3]5.งบทดลอง รพ.'!$R:$R,MATCH(F:F,'[3]5.งบทดลอง รพ.'!B:B,0)),)</f>
        <v>754</v>
      </c>
      <c r="W319" s="295">
        <f>IFERROR(INDEX('[3]5.งบทดลอง รพ.'!$S:$S,MATCH(F:F,'[3]5.งบทดลอง รพ.'!B:B,0)),)</f>
        <v>6</v>
      </c>
      <c r="X319" s="295">
        <f>IFERROR(INDEX('[3]5.งบทดลอง รพ.'!$T:$T,MATCH(F:F,'[3]5.งบทดลอง รพ.'!B:B,0)),)</f>
        <v>6</v>
      </c>
      <c r="Y319" s="295">
        <f>IFERROR(INDEX('[3]5.งบทดลอง รพ.'!$U:$U,MATCH(F:F,'[3]5.งบทดลอง รพ.'!B:B,0)),)</f>
        <v>0</v>
      </c>
      <c r="Z319" s="295">
        <f>IFERROR(INDEX('[3]5.งบทดลอง รพ.'!$V:$V,MATCH(F:F,'[3]5.งบทดลอง รพ.'!B:B,0)),)</f>
        <v>23551.96</v>
      </c>
      <c r="AA319" s="295">
        <f>IFERROR(INDEX('[3]5.งบทดลอง รพ.'!$W:$W,MATCH(F:F,'[3]5.งบทดลอง รพ.'!B:B,0)),)</f>
        <v>30</v>
      </c>
      <c r="AB319" s="295">
        <f>IFERROR(INDEX('[3]5.งบทดลอง รพ.'!$X:$X,MATCH(F:F,'[3]5.งบทดลอง รพ.'!B:B,0)),)</f>
        <v>30</v>
      </c>
      <c r="AC319" s="295">
        <f>IFERROR(INDEX('[3]5.งบทดลอง รพ.'!$Y:$Y,MATCH(F:F,'[3]5.งบทดลอง รพ.'!B:B,0)),)</f>
        <v>0</v>
      </c>
      <c r="AD319" s="295">
        <f>IFERROR(INDEX('[3]5.งบทดลอง รพ.'!$Z:$Z,MATCH(F:F,'[3]5.งบทดลอง รพ.'!B:B,0)),)</f>
        <v>24</v>
      </c>
      <c r="AE319" s="295">
        <f>IFERROR(INDEX('[3]5.งบทดลอง รพ.'!$AA:$AA,MATCH(F:F,'[3]5.งบทดลอง รพ.'!B:B,0)),)</f>
        <v>30</v>
      </c>
      <c r="AF319" s="295">
        <f>IFERROR(INDEX('[3]5.งบทดลอง รพ.'!$AB:$AB,MATCH(F:F,'[3]5.งบทดลอง รพ.'!B:B,0)),)</f>
        <v>0</v>
      </c>
      <c r="AG319" s="295">
        <f>IFERROR(INDEX('[3]5.งบทดลอง รพ.'!$AC:$AC,MATCH(F:F,'[3]5.งบทดลอง รพ.'!B:B,0)),)</f>
        <v>0</v>
      </c>
      <c r="AH319" s="295">
        <f>IFERROR(INDEX('[3]5.งบทดลอง รพ.'!$AD:$AD,MATCH(F:F,'[3]5.งบทดลอง รพ.'!B:B,0)),)</f>
        <v>6</v>
      </c>
      <c r="AI319" s="295">
        <f>IFERROR(INDEX('[3]5.งบทดลอง รพ.'!$AE:$AE,MATCH(F:F,'[3]5.งบทดลอง รพ.'!B:B,0)),)</f>
        <v>18631.46</v>
      </c>
      <c r="AJ319" s="295">
        <f>IFERROR(INDEX('[3]5.งบทดลอง รพ.'!$AF:$AF,MATCH(F:F,'[3]5.งบทดลอง รพ.'!B:B,0)),)</f>
        <v>0</v>
      </c>
      <c r="AK319" s="295">
        <f>IFERROR(INDEX('[3]5.งบทดลอง รพ.'!$AG:$AG,MATCH(F:F,'[3]5.งบทดลอง รพ.'!B:B,0)),)</f>
        <v>0</v>
      </c>
      <c r="AL319" s="295">
        <f>IFERROR(INDEX('[3]5.งบทดลอง รพ.'!$AH:$AH,MATCH(F:F,'[3]5.งบทดลอง รพ.'!B:B,0)),)</f>
        <v>12</v>
      </c>
      <c r="AM319" s="295">
        <f>IFERROR(INDEX('[3]5.งบทดลอง รพ.'!$AI:$AI,MATCH(F:F,'[3]5.งบทดลอง รพ.'!B:B,0)),)</f>
        <v>11</v>
      </c>
      <c r="AN319" s="295">
        <f>IFERROR(INDEX('[3]5.งบทดลอง รพ.'!$AJ:$AJ,MATCH(F:F,'[3]5.งบทดลอง รพ.'!B:B,0)),)</f>
        <v>6</v>
      </c>
      <c r="AO319" s="295">
        <f>IFERROR(INDEX('[3]5.งบทดลอง รพ.'!$AK:$AK,MATCH(F:F,'[3]5.งบทดลอง รพ.'!B:B,0)),)</f>
        <v>0</v>
      </c>
      <c r="AP319" s="295">
        <f>IFERROR(INDEX('[3]5.งบทดลอง รพ.'!$AL:$AL,MATCH(F:F,'[3]5.งบทดลอง รพ.'!B:B,0)),)</f>
        <v>12</v>
      </c>
      <c r="AQ319" s="295">
        <f>IFERROR(INDEX('[3]5.งบทดลอง รพ.'!$AM:$AM,MATCH(F:F,'[3]5.งบทดลอง รพ.'!B:B,0)),)</f>
        <v>0</v>
      </c>
      <c r="AR319" s="295">
        <f>IFERROR(INDEX('[3]5.งบทดลอง รพ.'!$AN:$AN,MATCH(F:F,'[3]5.งบทดลอง รพ.'!B:B,0)),)</f>
        <v>12</v>
      </c>
      <c r="AS319" s="295">
        <f>IFERROR(INDEX('[3]5.งบทดลอง รพ.'!$AO:$AO,MATCH(F:F,'[3]5.งบทดลอง รพ.'!B:B,0)),)</f>
        <v>12</v>
      </c>
      <c r="AT319" s="295">
        <f>IFERROR(INDEX('[3]5.งบทดลอง รพ.'!$AP:$AP,MATCH(F:F,'[3]5.งบทดลอง รพ.'!B:B,0)),)</f>
        <v>0</v>
      </c>
      <c r="AU319" s="295">
        <f>IFERROR(INDEX('[3]5.งบทดลอง รพ.'!$AQ:$AQ,MATCH(F:F,'[3]5.งบทดลอง รพ.'!B:B,0)),)</f>
        <v>334</v>
      </c>
      <c r="AV319" s="295">
        <f>IFERROR(INDEX('[3]5.งบทดลอง รพ.'!$AR:$AR,MATCH(F:F,'[3]5.งบทดลอง รพ.'!B:B,0)),)</f>
        <v>6</v>
      </c>
      <c r="AW319" s="295">
        <f>IFERROR(INDEX('[3]5.งบทดลอง รพ.'!$AS:$AS,MATCH(F:F,'[3]5.งบทดลอง รพ.'!B:B,0)),)</f>
        <v>223</v>
      </c>
      <c r="AX319" s="295">
        <f>IFERROR(INDEX('[3]5.งบทดลอง รพ.'!$AT:$AT,MATCH(F:F,'[3]5.งบทดลอง รพ.'!B:B,0)),)</f>
        <v>0</v>
      </c>
      <c r="AY319" s="295">
        <f>IFERROR(INDEX('[3]5.งบทดลอง รพ.'!$AU:$AU,MATCH(F:F,'[3]5.งบทดลอง รพ.'!B:B,0)),)</f>
        <v>100</v>
      </c>
      <c r="AZ319" s="295">
        <f>IFERROR(INDEX('[3]5.งบทดลอง รพ.'!$AV:$AV,MATCH(F:F,'[3]5.งบทดลอง รพ.'!B:B,0)),)</f>
        <v>0</v>
      </c>
      <c r="BA319" s="295">
        <f>IFERROR(INDEX('[3]5.งบทดลอง รพ.'!$AW:$AW,MATCH(F:F,'[3]5.งบทดลอง รพ.'!B:B,0)),)</f>
        <v>12</v>
      </c>
      <c r="BB319" s="295">
        <f>IFERROR(INDEX('[3]5.งบทดลอง รพ.'!$AX:$AX,MATCH(F:F,'[3]5.งบทดลอง รพ.'!B:B,0)),)</f>
        <v>192</v>
      </c>
      <c r="BC319" s="295">
        <f>IFERROR(INDEX('[3]5.งบทดลอง รพ.'!$AY:$AY,MATCH(F:F,'[3]5.งบทดลอง รพ.'!B:B,0)),)</f>
        <v>60</v>
      </c>
      <c r="BD319" s="295">
        <f>IFERROR(INDEX('[3]5.งบทดลอง รพ.'!$AZ:$AZ,MATCH(F:F,'[3]5.งบทดลอง รพ.'!B:B,0)),)</f>
        <v>127</v>
      </c>
      <c r="BE319" s="295">
        <f>IFERROR(INDEX('[3]5.งบทดลอง รพ.'!$BA:$BA,MATCH(F:F,'[3]5.งบทดลอง รพ.'!B:B,0)),)</f>
        <v>78</v>
      </c>
      <c r="BF319" s="295">
        <f>IFERROR(INDEX('[3]5.งบทดลอง รพ.'!$BB:$BB,MATCH(F:F,'[3]5.งบทดลอง รพ.'!B:B,0)),)</f>
        <v>6</v>
      </c>
      <c r="BG319" s="295">
        <f>IFERROR(INDEX('[3]5.งบทดลอง รพ.'!$BC:$BC,MATCH(F:F,'[3]5.งบทดลอง รพ.'!B:B,0)),)</f>
        <v>0</v>
      </c>
      <c r="BH319" s="295">
        <f>IFERROR(INDEX('[3]5.งบทดลอง รพ.'!$BD:$BD,MATCH(F:F,'[3]5.งบทดลอง รพ.'!B:B,0)),)</f>
        <v>1576.61</v>
      </c>
      <c r="BI319" s="295">
        <f>IFERROR(INDEX('[3]5.งบทดลอง รพ.'!$BE:$BE,MATCH(F:F,'[3]5.งบทดลอง รพ.'!B:B,0)),)</f>
        <v>78</v>
      </c>
      <c r="BJ319" s="295">
        <f>IFERROR(INDEX('[3]5.งบทดลอง รพ.'!$BF:$BF,MATCH(F:F,'[3]5.งบทดลอง รพ.'!B:B,0)),)</f>
        <v>0</v>
      </c>
      <c r="BK319" s="295">
        <f>IFERROR(INDEX('[3]5.งบทดลอง รพ.'!$BG:$BG,MATCH(F:F,'[3]5.งบทดลอง รพ.'!B:B,0)),)</f>
        <v>12</v>
      </c>
      <c r="BL319" s="295">
        <f>IFERROR(INDEX('[3]5.งบทดลอง รพ.'!$BH:$BH,MATCH(F:F,'[3]5.งบทดลอง รพ.'!B:B,0)),)</f>
        <v>60</v>
      </c>
      <c r="BM319" s="295">
        <f>IFERROR(INDEX('[3]5.งบทดลอง รพ.'!$BI:$BI,MATCH(F:F,'[3]5.งบทดลอง รพ.'!B:B,0)),)</f>
        <v>4080</v>
      </c>
      <c r="BN319" s="295">
        <f>IFERROR(INDEX('[3]5.งบทดลอง รพ.'!$BJ:$BJ,MATCH(F:F,'[3]5.งบทดลอง รพ.'!B:B,0)),)</f>
        <v>224</v>
      </c>
      <c r="BO319" s="295">
        <f>IFERROR(INDEX('[3]5.งบทดลอง รพ.'!$BK:$BK,MATCH(F:F,'[3]5.งบทดลอง รพ.'!B:B,0)),)</f>
        <v>116</v>
      </c>
      <c r="BP319" s="295">
        <f>IFERROR(INDEX('[3]5.งบทดลอง รพ.'!$BL:$BL,MATCH(F:F,'[3]5.งบทดลอง รพ.'!B:B,0)),)</f>
        <v>114</v>
      </c>
      <c r="BQ319" s="295">
        <f>IFERROR(INDEX('[3]5.งบทดลอง รพ.'!$BM:$BM,MATCH(F:F,'[3]5.งบทดลอง รพ.'!B:B,0)),)</f>
        <v>90</v>
      </c>
      <c r="BR319" s="295">
        <f>IFERROR(INDEX('[3]5.งบทดลอง รพ.'!$BN:$BN,MATCH(F:F,'[3]5.งบทดลอง รพ.'!B:B,0)),)</f>
        <v>299</v>
      </c>
      <c r="BS319" s="295">
        <f>IFERROR(INDEX('[3]5.งบทดลอง รพ.'!$BO:$BO,MATCH(F:F,'[3]5.งบทดลอง รพ.'!B:B,0)),)</f>
        <v>60</v>
      </c>
      <c r="BT319" s="295">
        <f>IFERROR(INDEX('[3]5.งบทดลอง รพ.'!$BP:$BP,MATCH(F:F,'[3]5.งบทดลอง รพ.'!B:B,0)),)</f>
        <v>729.59</v>
      </c>
      <c r="BU319" s="295">
        <f>IFERROR(INDEX('[3]5.งบทดลอง รพ.'!$BQ:$BQ,MATCH(F:F,'[3]5.งบทดลอง รพ.'!B:B,0)),)</f>
        <v>6</v>
      </c>
      <c r="BV319" s="295">
        <f>IFERROR(INDEX('[3]5.งบทดลอง รพ.'!$BR:$BR,MATCH(F:F,'[3]5.งบทดลอง รพ.'!B:B,0)),)</f>
        <v>0</v>
      </c>
      <c r="BW319" s="295">
        <f>IFERROR(INDEX('[3]5.งบทดลอง รพ.'!$BS:$BS,MATCH(F:F,'[3]5.งบทดลอง รพ.'!B:B,0)),)</f>
        <v>20</v>
      </c>
      <c r="BX319" s="295">
        <f>IFERROR(INDEX('[3]5.งบทดลอง รพ.'!$BT:$BT,MATCH(F:F,'[3]5.งบทดลอง รพ.'!B:B,0)),)</f>
        <v>62</v>
      </c>
      <c r="BY319" s="295">
        <f>IFERROR(INDEX('[3]5.งบทดลอง รพ.'!$BU:$BU,MATCH(F:F,'[3]5.งบทดลอง รพ.'!B:B,0)),)</f>
        <v>69</v>
      </c>
      <c r="BZ319" s="295">
        <f>IFERROR(INDEX('[3]5.งบทดลอง รพ.'!$BV:$BV,MATCH(F:F,'[3]5.งบทดลอง รพ.'!B:B,0)),)</f>
        <v>16</v>
      </c>
      <c r="CA319" s="295">
        <f>IFERROR(INDEX('[3]5.งบทดลอง รพ.'!$BW:$BW,MATCH(F:F,'[3]5.งบทดลอง รพ.'!B:B,0)),)</f>
        <v>27</v>
      </c>
      <c r="CB319" s="295">
        <f>IFERROR(INDEX('[3]5.งบทดลอง รพ.'!$BX:$BX,MATCH(F:F,'[3]5.งบทดลอง รพ.'!B:B,0)),)</f>
        <v>30</v>
      </c>
      <c r="CC319" s="506">
        <f t="shared" si="47"/>
        <v>55616.14</v>
      </c>
    </row>
    <row r="320" spans="1:81" s="308" customFormat="1">
      <c r="A320" s="307" t="s">
        <v>765</v>
      </c>
      <c r="B320" s="292" t="s">
        <v>47</v>
      </c>
      <c r="C320" s="293" t="s">
        <v>48</v>
      </c>
      <c r="D320" s="294">
        <v>51130</v>
      </c>
      <c r="E320" s="300" t="s">
        <v>937</v>
      </c>
      <c r="F320" s="504" t="s">
        <v>1004</v>
      </c>
      <c r="G320" s="505" t="s">
        <v>1005</v>
      </c>
      <c r="H320" s="295">
        <f>IFERROR(INDEX('[3]5.งบทดลอง รพ.'!$D:$D,MATCH(F:F,'[3]5.งบทดลอง รพ.'!B:B,0)),)</f>
        <v>0</v>
      </c>
      <c r="I320" s="295">
        <f>IFERROR(INDEX('[3]5.งบทดลอง รพ.'!$E:$E,MATCH(F:F,'[3]5.งบทดลอง รพ.'!B:B,0)),)</f>
        <v>0</v>
      </c>
      <c r="J320" s="295">
        <f>IFERROR(INDEX('[3]5.งบทดลอง รพ.'!$F:$F,MATCH(F:F,'[3]5.งบทดลอง รพ.'!B:B,0)),)</f>
        <v>0</v>
      </c>
      <c r="K320" s="295">
        <f>IFERROR(INDEX('[3]5.งบทดลอง รพ.'!$G:$G,MATCH(F:F,'[3]5.งบทดลอง รพ.'!B:B,0)),)</f>
        <v>0</v>
      </c>
      <c r="L320" s="295">
        <f>IFERROR(INDEX('[3]5.งบทดลอง รพ.'!$H:$H,MATCH(F:F,'[3]5.งบทดลอง รพ.'!B:B,0)),)</f>
        <v>0</v>
      </c>
      <c r="M320" s="295">
        <f>IFERROR(INDEX('[3]5.งบทดลอง รพ.'!$I:$I,MATCH(F:F,'[3]5.งบทดลอง รพ.'!B:B,0)),)</f>
        <v>0</v>
      </c>
      <c r="N320" s="295">
        <f>IFERROR(INDEX('[3]5.งบทดลอง รพ.'!$J:$J,MATCH(F:F,'[3]5.งบทดลอง รพ.'!B:B,0)),)</f>
        <v>0</v>
      </c>
      <c r="O320" s="295">
        <f>IFERROR(INDEX('[3]5.งบทดลอง รพ.'!$K:$K,MATCH(F:F,'[3]5.งบทดลอง รพ.'!B:B,0)),)</f>
        <v>0</v>
      </c>
      <c r="P320" s="295">
        <f>IFERROR(INDEX('[3]5.งบทดลอง รพ.'!$L:$L,MATCH(F:F,'[3]5.งบทดลอง รพ.'!B:B,0)),)</f>
        <v>0</v>
      </c>
      <c r="Q320" s="295">
        <f>IFERROR(INDEX('[3]5.งบทดลอง รพ.'!$M:$M,MATCH(F:F,'[3]5.งบทดลอง รพ.'!B:B,0)),)</f>
        <v>0</v>
      </c>
      <c r="R320" s="295">
        <f>IFERROR(INDEX('[3]5.งบทดลอง รพ.'!$N:$N,MATCH(F:F,'[3]5.งบทดลอง รพ.'!B:B,0)),)</f>
        <v>0</v>
      </c>
      <c r="S320" s="295">
        <f>IFERROR(INDEX('[3]5.งบทดลอง รพ.'!$O:$O,MATCH(F:F,'[3]5.งบทดลอง รพ.'!B:B,0)),)</f>
        <v>0</v>
      </c>
      <c r="T320" s="295">
        <f>IFERROR(INDEX('[3]5.งบทดลอง รพ.'!$P:$P,MATCH(F:F,'[3]5.งบทดลอง รพ.'!B:B,0)),)</f>
        <v>0</v>
      </c>
      <c r="U320" s="295">
        <f>IFERROR(INDEX('[3]5.งบทดลอง รพ.'!$Q:$Q,MATCH(F:F,'[3]5.งบทดลอง รพ.'!B:B,0)),)</f>
        <v>0</v>
      </c>
      <c r="V320" s="295">
        <f>IFERROR(INDEX('[3]5.งบทดลอง รพ.'!$R:$R,MATCH(F:F,'[3]5.งบทดลอง รพ.'!B:B,0)),)</f>
        <v>0</v>
      </c>
      <c r="W320" s="295">
        <f>IFERROR(INDEX('[3]5.งบทดลอง รพ.'!$S:$S,MATCH(F:F,'[3]5.งบทดลอง รพ.'!B:B,0)),)</f>
        <v>0</v>
      </c>
      <c r="X320" s="295">
        <f>IFERROR(INDEX('[3]5.งบทดลอง รพ.'!$T:$T,MATCH(F:F,'[3]5.งบทดลอง รพ.'!B:B,0)),)</f>
        <v>0</v>
      </c>
      <c r="Y320" s="295">
        <f>IFERROR(INDEX('[3]5.งบทดลอง รพ.'!$U:$U,MATCH(F:F,'[3]5.งบทดลอง รพ.'!B:B,0)),)</f>
        <v>0</v>
      </c>
      <c r="Z320" s="295">
        <f>IFERROR(INDEX('[3]5.งบทดลอง รพ.'!$V:$V,MATCH(F:F,'[3]5.งบทดลอง รพ.'!B:B,0)),)</f>
        <v>0</v>
      </c>
      <c r="AA320" s="295">
        <f>IFERROR(INDEX('[3]5.งบทดลอง รพ.'!$W:$W,MATCH(F:F,'[3]5.งบทดลอง รพ.'!B:B,0)),)</f>
        <v>0</v>
      </c>
      <c r="AB320" s="295">
        <f>IFERROR(INDEX('[3]5.งบทดลอง รพ.'!$X:$X,MATCH(F:F,'[3]5.งบทดลอง รพ.'!B:B,0)),)</f>
        <v>0</v>
      </c>
      <c r="AC320" s="295">
        <f>IFERROR(INDEX('[3]5.งบทดลอง รพ.'!$Y:$Y,MATCH(F:F,'[3]5.งบทดลอง รพ.'!B:B,0)),)</f>
        <v>0</v>
      </c>
      <c r="AD320" s="295">
        <f>IFERROR(INDEX('[3]5.งบทดลอง รพ.'!$Z:$Z,MATCH(F:F,'[3]5.งบทดลอง รพ.'!B:B,0)),)</f>
        <v>0</v>
      </c>
      <c r="AE320" s="295">
        <f>IFERROR(INDEX('[3]5.งบทดลอง รพ.'!$AA:$AA,MATCH(F:F,'[3]5.งบทดลอง รพ.'!B:B,0)),)</f>
        <v>0</v>
      </c>
      <c r="AF320" s="295">
        <f>IFERROR(INDEX('[3]5.งบทดลอง รพ.'!$AB:$AB,MATCH(F:F,'[3]5.งบทดลอง รพ.'!B:B,0)),)</f>
        <v>0</v>
      </c>
      <c r="AG320" s="295">
        <f>IFERROR(INDEX('[3]5.งบทดลอง รพ.'!$AC:$AC,MATCH(F:F,'[3]5.งบทดลอง รพ.'!B:B,0)),)</f>
        <v>0</v>
      </c>
      <c r="AH320" s="295">
        <f>IFERROR(INDEX('[3]5.งบทดลอง รพ.'!$AD:$AD,MATCH(F:F,'[3]5.งบทดลอง รพ.'!B:B,0)),)</f>
        <v>0</v>
      </c>
      <c r="AI320" s="295">
        <f>IFERROR(INDEX('[3]5.งบทดลอง รพ.'!$AE:$AE,MATCH(F:F,'[3]5.งบทดลอง รพ.'!B:B,0)),)</f>
        <v>0</v>
      </c>
      <c r="AJ320" s="295">
        <f>IFERROR(INDEX('[3]5.งบทดลอง รพ.'!$AF:$AF,MATCH(F:F,'[3]5.งบทดลอง รพ.'!B:B,0)),)</f>
        <v>0</v>
      </c>
      <c r="AK320" s="295">
        <f>IFERROR(INDEX('[3]5.งบทดลอง รพ.'!$AG:$AG,MATCH(F:F,'[3]5.งบทดลอง รพ.'!B:B,0)),)</f>
        <v>0</v>
      </c>
      <c r="AL320" s="295">
        <f>IFERROR(INDEX('[3]5.งบทดลอง รพ.'!$AH:$AH,MATCH(F:F,'[3]5.งบทดลอง รพ.'!B:B,0)),)</f>
        <v>0</v>
      </c>
      <c r="AM320" s="295">
        <f>IFERROR(INDEX('[3]5.งบทดลอง รพ.'!$AI:$AI,MATCH(F:F,'[3]5.งบทดลอง รพ.'!B:B,0)),)</f>
        <v>0</v>
      </c>
      <c r="AN320" s="295">
        <f>IFERROR(INDEX('[3]5.งบทดลอง รพ.'!$AJ:$AJ,MATCH(F:F,'[3]5.งบทดลอง รพ.'!B:B,0)),)</f>
        <v>0</v>
      </c>
      <c r="AO320" s="295">
        <f>IFERROR(INDEX('[3]5.งบทดลอง รพ.'!$AK:$AK,MATCH(F:F,'[3]5.งบทดลอง รพ.'!B:B,0)),)</f>
        <v>0</v>
      </c>
      <c r="AP320" s="295">
        <f>IFERROR(INDEX('[3]5.งบทดลอง รพ.'!$AL:$AL,MATCH(F:F,'[3]5.งบทดลอง รพ.'!B:B,0)),)</f>
        <v>0</v>
      </c>
      <c r="AQ320" s="295">
        <f>IFERROR(INDEX('[3]5.งบทดลอง รพ.'!$AM:$AM,MATCH(F:F,'[3]5.งบทดลอง รพ.'!B:B,0)),)</f>
        <v>0</v>
      </c>
      <c r="AR320" s="295">
        <f>IFERROR(INDEX('[3]5.งบทดลอง รพ.'!$AN:$AN,MATCH(F:F,'[3]5.งบทดลอง รพ.'!B:B,0)),)</f>
        <v>0</v>
      </c>
      <c r="AS320" s="295">
        <f>IFERROR(INDEX('[3]5.งบทดลอง รพ.'!$AO:$AO,MATCH(F:F,'[3]5.งบทดลอง รพ.'!B:B,0)),)</f>
        <v>0</v>
      </c>
      <c r="AT320" s="295">
        <f>IFERROR(INDEX('[3]5.งบทดลอง รพ.'!$AP:$AP,MATCH(F:F,'[3]5.งบทดลอง รพ.'!B:B,0)),)</f>
        <v>0</v>
      </c>
      <c r="AU320" s="295">
        <f>IFERROR(INDEX('[3]5.งบทดลอง รพ.'!$AQ:$AQ,MATCH(F:F,'[3]5.งบทดลอง รพ.'!B:B,0)),)</f>
        <v>0</v>
      </c>
      <c r="AV320" s="295">
        <f>IFERROR(INDEX('[3]5.งบทดลอง รพ.'!$AR:$AR,MATCH(F:F,'[3]5.งบทดลอง รพ.'!B:B,0)),)</f>
        <v>0</v>
      </c>
      <c r="AW320" s="295">
        <f>IFERROR(INDEX('[3]5.งบทดลอง รพ.'!$AS:$AS,MATCH(F:F,'[3]5.งบทดลอง รพ.'!B:B,0)),)</f>
        <v>0</v>
      </c>
      <c r="AX320" s="295">
        <f>IFERROR(INDEX('[3]5.งบทดลอง รพ.'!$AT:$AT,MATCH(F:F,'[3]5.งบทดลอง รพ.'!B:B,0)),)</f>
        <v>0</v>
      </c>
      <c r="AY320" s="295">
        <f>IFERROR(INDEX('[3]5.งบทดลอง รพ.'!$AU:$AU,MATCH(F:F,'[3]5.งบทดลอง รพ.'!B:B,0)),)</f>
        <v>0</v>
      </c>
      <c r="AZ320" s="295">
        <f>IFERROR(INDEX('[3]5.งบทดลอง รพ.'!$AV:$AV,MATCH(F:F,'[3]5.งบทดลอง รพ.'!B:B,0)),)</f>
        <v>0</v>
      </c>
      <c r="BA320" s="295">
        <f>IFERROR(INDEX('[3]5.งบทดลอง รพ.'!$AW:$AW,MATCH(F:F,'[3]5.งบทดลอง รพ.'!B:B,0)),)</f>
        <v>0</v>
      </c>
      <c r="BB320" s="295">
        <f>IFERROR(INDEX('[3]5.งบทดลอง รพ.'!$AX:$AX,MATCH(F:F,'[3]5.งบทดลอง รพ.'!B:B,0)),)</f>
        <v>0</v>
      </c>
      <c r="BC320" s="295">
        <f>IFERROR(INDEX('[3]5.งบทดลอง รพ.'!$AY:$AY,MATCH(F:F,'[3]5.งบทดลอง รพ.'!B:B,0)),)</f>
        <v>0</v>
      </c>
      <c r="BD320" s="295">
        <f>IFERROR(INDEX('[3]5.งบทดลอง รพ.'!$AZ:$AZ,MATCH(F:F,'[3]5.งบทดลอง รพ.'!B:B,0)),)</f>
        <v>0</v>
      </c>
      <c r="BE320" s="295">
        <f>IFERROR(INDEX('[3]5.งบทดลอง รพ.'!$BA:$BA,MATCH(F:F,'[3]5.งบทดลอง รพ.'!B:B,0)),)</f>
        <v>0</v>
      </c>
      <c r="BF320" s="295">
        <f>IFERROR(INDEX('[3]5.งบทดลอง รพ.'!$BB:$BB,MATCH(F:F,'[3]5.งบทดลอง รพ.'!B:B,0)),)</f>
        <v>0</v>
      </c>
      <c r="BG320" s="295">
        <f>IFERROR(INDEX('[3]5.งบทดลอง รพ.'!$BC:$BC,MATCH(F:F,'[3]5.งบทดลอง รพ.'!B:B,0)),)</f>
        <v>0</v>
      </c>
      <c r="BH320" s="295">
        <f>IFERROR(INDEX('[3]5.งบทดลอง รพ.'!$BD:$BD,MATCH(F:F,'[3]5.งบทดลอง รพ.'!B:B,0)),)</f>
        <v>0</v>
      </c>
      <c r="BI320" s="295">
        <f>IFERROR(INDEX('[3]5.งบทดลอง รพ.'!$BE:$BE,MATCH(F:F,'[3]5.งบทดลอง รพ.'!B:B,0)),)</f>
        <v>0</v>
      </c>
      <c r="BJ320" s="295">
        <f>IFERROR(INDEX('[3]5.งบทดลอง รพ.'!$BF:$BF,MATCH(F:F,'[3]5.งบทดลอง รพ.'!B:B,0)),)</f>
        <v>0</v>
      </c>
      <c r="BK320" s="295">
        <f>IFERROR(INDEX('[3]5.งบทดลอง รพ.'!$BG:$BG,MATCH(F:F,'[3]5.งบทดลอง รพ.'!B:B,0)),)</f>
        <v>0</v>
      </c>
      <c r="BL320" s="295">
        <f>IFERROR(INDEX('[3]5.งบทดลอง รพ.'!$BH:$BH,MATCH(F:F,'[3]5.งบทดลอง รพ.'!B:B,0)),)</f>
        <v>0</v>
      </c>
      <c r="BM320" s="295">
        <f>IFERROR(INDEX('[3]5.งบทดลอง รพ.'!$BI:$BI,MATCH(F:F,'[3]5.งบทดลอง รพ.'!B:B,0)),)</f>
        <v>0</v>
      </c>
      <c r="BN320" s="295">
        <f>IFERROR(INDEX('[3]5.งบทดลอง รพ.'!$BJ:$BJ,MATCH(F:F,'[3]5.งบทดลอง รพ.'!B:B,0)),)</f>
        <v>0</v>
      </c>
      <c r="BO320" s="295">
        <f>IFERROR(INDEX('[3]5.งบทดลอง รพ.'!$BK:$BK,MATCH(F:F,'[3]5.งบทดลอง รพ.'!B:B,0)),)</f>
        <v>0</v>
      </c>
      <c r="BP320" s="295">
        <f>IFERROR(INDEX('[3]5.งบทดลอง รพ.'!$BL:$BL,MATCH(F:F,'[3]5.งบทดลอง รพ.'!B:B,0)),)</f>
        <v>0</v>
      </c>
      <c r="BQ320" s="295">
        <f>IFERROR(INDEX('[3]5.งบทดลอง รพ.'!$BM:$BM,MATCH(F:F,'[3]5.งบทดลอง รพ.'!B:B,0)),)</f>
        <v>0</v>
      </c>
      <c r="BR320" s="295">
        <f>IFERROR(INDEX('[3]5.งบทดลอง รพ.'!$BN:$BN,MATCH(F:F,'[3]5.งบทดลอง รพ.'!B:B,0)),)</f>
        <v>0</v>
      </c>
      <c r="BS320" s="295">
        <f>IFERROR(INDEX('[3]5.งบทดลอง รพ.'!$BO:$BO,MATCH(F:F,'[3]5.งบทดลอง รพ.'!B:B,0)),)</f>
        <v>0</v>
      </c>
      <c r="BT320" s="295">
        <f>IFERROR(INDEX('[3]5.งบทดลอง รพ.'!$BP:$BP,MATCH(F:F,'[3]5.งบทดลอง รพ.'!B:B,0)),)</f>
        <v>0</v>
      </c>
      <c r="BU320" s="295">
        <f>IFERROR(INDEX('[3]5.งบทดลอง รพ.'!$BQ:$BQ,MATCH(F:F,'[3]5.งบทดลอง รพ.'!B:B,0)),)</f>
        <v>0</v>
      </c>
      <c r="BV320" s="295">
        <f>IFERROR(INDEX('[3]5.งบทดลอง รพ.'!$BR:$BR,MATCH(F:F,'[3]5.งบทดลอง รพ.'!B:B,0)),)</f>
        <v>0</v>
      </c>
      <c r="BW320" s="295">
        <f>IFERROR(INDEX('[3]5.งบทดลอง รพ.'!$BS:$BS,MATCH(F:F,'[3]5.งบทดลอง รพ.'!B:B,0)),)</f>
        <v>0</v>
      </c>
      <c r="BX320" s="295">
        <f>IFERROR(INDEX('[3]5.งบทดลอง รพ.'!$BT:$BT,MATCH(F:F,'[3]5.งบทดลอง รพ.'!B:B,0)),)</f>
        <v>0</v>
      </c>
      <c r="BY320" s="295">
        <f>IFERROR(INDEX('[3]5.งบทดลอง รพ.'!$BU:$BU,MATCH(F:F,'[3]5.งบทดลอง รพ.'!B:B,0)),)</f>
        <v>0</v>
      </c>
      <c r="BZ320" s="295">
        <f>IFERROR(INDEX('[3]5.งบทดลอง รพ.'!$BV:$BV,MATCH(F:F,'[3]5.งบทดลอง รพ.'!B:B,0)),)</f>
        <v>0</v>
      </c>
      <c r="CA320" s="295">
        <f>IFERROR(INDEX('[3]5.งบทดลอง รพ.'!$BW:$BW,MATCH(F:F,'[3]5.งบทดลอง รพ.'!B:B,0)),)</f>
        <v>0</v>
      </c>
      <c r="CB320" s="295">
        <f>IFERROR(INDEX('[3]5.งบทดลอง รพ.'!$BX:$BX,MATCH(F:F,'[3]5.งบทดลอง รพ.'!B:B,0)),)</f>
        <v>0</v>
      </c>
      <c r="CC320" s="506">
        <f t="shared" si="47"/>
        <v>0</v>
      </c>
    </row>
    <row r="321" spans="1:81" s="308" customFormat="1">
      <c r="A321" s="307" t="s">
        <v>765</v>
      </c>
      <c r="B321" s="292" t="s">
        <v>47</v>
      </c>
      <c r="C321" s="293" t="s">
        <v>48</v>
      </c>
      <c r="D321" s="294">
        <v>51130</v>
      </c>
      <c r="E321" s="300" t="s">
        <v>937</v>
      </c>
      <c r="F321" s="504" t="s">
        <v>1006</v>
      </c>
      <c r="G321" s="505" t="s">
        <v>1007</v>
      </c>
      <c r="H321" s="295">
        <f>IFERROR(INDEX('[3]5.งบทดลอง รพ.'!$D:$D,MATCH(F:F,'[3]5.งบทดลอง รพ.'!B:B,0)),)</f>
        <v>0</v>
      </c>
      <c r="I321" s="295">
        <f>IFERROR(INDEX('[3]5.งบทดลอง รพ.'!$E:$E,MATCH(F:F,'[3]5.งบทดลอง รพ.'!B:B,0)),)</f>
        <v>49425.440000000002</v>
      </c>
      <c r="J321" s="295">
        <f>IFERROR(INDEX('[3]5.งบทดลอง รพ.'!$F:$F,MATCH(F:F,'[3]5.งบทดลอง รพ.'!B:B,0)),)</f>
        <v>457703.2</v>
      </c>
      <c r="K321" s="295">
        <f>IFERROR(INDEX('[3]5.งบทดลอง รพ.'!$G:$G,MATCH(F:F,'[3]5.งบทดลอง รพ.'!B:B,0)),)</f>
        <v>0</v>
      </c>
      <c r="L321" s="295">
        <f>IFERROR(INDEX('[3]5.งบทดลอง รพ.'!$H:$H,MATCH(F:F,'[3]5.งบทดลอง รพ.'!B:B,0)),)</f>
        <v>11840.85</v>
      </c>
      <c r="M321" s="295">
        <f>IFERROR(INDEX('[3]5.งบทดลอง รพ.'!$I:$I,MATCH(F:F,'[3]5.งบทดลอง รพ.'!B:B,0)),)</f>
        <v>81898.87</v>
      </c>
      <c r="N321" s="295">
        <f>IFERROR(INDEX('[3]5.งบทดลอง รพ.'!$J:$J,MATCH(F:F,'[3]5.งบทดลอง รพ.'!B:B,0)),)</f>
        <v>52339.05</v>
      </c>
      <c r="O321" s="295">
        <f>IFERROR(INDEX('[3]5.งบทดลอง รพ.'!$K:$K,MATCH(F:F,'[3]5.งบทดลอง รพ.'!B:B,0)),)</f>
        <v>0</v>
      </c>
      <c r="P321" s="295">
        <f>IFERROR(INDEX('[3]5.งบทดลอง รพ.'!$L:$L,MATCH(F:F,'[3]5.งบทดลอง รพ.'!B:B,0)),)</f>
        <v>19865.490000000002</v>
      </c>
      <c r="Q321" s="295">
        <f>IFERROR(INDEX('[3]5.งบทดลอง รพ.'!$M:$M,MATCH(F:F,'[3]5.งบทดลอง รพ.'!B:B,0)),)</f>
        <v>252753.26</v>
      </c>
      <c r="R321" s="295">
        <f>IFERROR(INDEX('[3]5.งบทดลอง รพ.'!$N:$N,MATCH(F:F,'[3]5.งบทดลอง รพ.'!B:B,0)),)</f>
        <v>0</v>
      </c>
      <c r="S321" s="295">
        <f>IFERROR(INDEX('[3]5.งบทดลอง รพ.'!$O:$O,MATCH(F:F,'[3]5.งบทดลอง รพ.'!B:B,0)),)</f>
        <v>33478.160000000003</v>
      </c>
      <c r="T321" s="295">
        <f>IFERROR(INDEX('[3]5.งบทดลอง รพ.'!$P:$P,MATCH(F:F,'[3]5.งบทดลอง รพ.'!B:B,0)),)</f>
        <v>0</v>
      </c>
      <c r="U321" s="295">
        <f>IFERROR(INDEX('[3]5.งบทดลอง รพ.'!$Q:$Q,MATCH(F:F,'[3]5.งบทดลอง รพ.'!B:B,0)),)</f>
        <v>0</v>
      </c>
      <c r="V321" s="295">
        <f>IFERROR(INDEX('[3]5.งบทดลอง รพ.'!$R:$R,MATCH(F:F,'[3]5.งบทดลอง รพ.'!B:B,0)),)</f>
        <v>0</v>
      </c>
      <c r="W321" s="295">
        <f>IFERROR(INDEX('[3]5.งบทดลอง รพ.'!$S:$S,MATCH(F:F,'[3]5.งบทดลอง รพ.'!B:B,0)),)</f>
        <v>213661.88</v>
      </c>
      <c r="X321" s="295">
        <f>IFERROR(INDEX('[3]5.งบทดลอง รพ.'!$T:$T,MATCH(F:F,'[3]5.งบทดลอง รพ.'!B:B,0)),)</f>
        <v>0</v>
      </c>
      <c r="Y321" s="295">
        <f>IFERROR(INDEX('[3]5.งบทดลอง รพ.'!$U:$U,MATCH(F:F,'[3]5.งบทดลอง รพ.'!B:B,0)),)</f>
        <v>0</v>
      </c>
      <c r="Z321" s="295">
        <f>IFERROR(INDEX('[3]5.งบทดลอง รพ.'!$V:$V,MATCH(F:F,'[3]5.งบทดลอง รพ.'!B:B,0)),)</f>
        <v>238649.93</v>
      </c>
      <c r="AA321" s="295">
        <f>IFERROR(INDEX('[3]5.งบทดลอง รพ.'!$W:$W,MATCH(F:F,'[3]5.งบทดลอง รพ.'!B:B,0)),)</f>
        <v>138389.51999999999</v>
      </c>
      <c r="AB321" s="295">
        <f>IFERROR(INDEX('[3]5.งบทดลอง รพ.'!$X:$X,MATCH(F:F,'[3]5.งบทดลอง รพ.'!B:B,0)),)</f>
        <v>46441.21</v>
      </c>
      <c r="AC321" s="295">
        <f>IFERROR(INDEX('[3]5.งบทดลอง รพ.'!$Y:$Y,MATCH(F:F,'[3]5.งบทดลอง รพ.'!B:B,0)),)</f>
        <v>0</v>
      </c>
      <c r="AD321" s="295">
        <f>IFERROR(INDEX('[3]5.งบทดลอง รพ.'!$Z:$Z,MATCH(F:F,'[3]5.งบทดลอง รพ.'!B:B,0)),)</f>
        <v>28414.92</v>
      </c>
      <c r="AE321" s="295">
        <f>IFERROR(INDEX('[3]5.งบทดลอง รพ.'!$AA:$AA,MATCH(F:F,'[3]5.งบทดลอง รพ.'!B:B,0)),)</f>
        <v>88391.28</v>
      </c>
      <c r="AF321" s="295">
        <f>IFERROR(INDEX('[3]5.งบทดลอง รพ.'!$AB:$AB,MATCH(F:F,'[3]5.งบทดลอง รพ.'!B:B,0)),)</f>
        <v>109075.8</v>
      </c>
      <c r="AG321" s="295">
        <f>IFERROR(INDEX('[3]5.งบทดลอง รพ.'!$AC:$AC,MATCH(F:F,'[3]5.งบทดลอง รพ.'!B:B,0)),)</f>
        <v>138989.79</v>
      </c>
      <c r="AH321" s="295">
        <f>IFERROR(INDEX('[3]5.งบทดลอง รพ.'!$AD:$AD,MATCH(F:F,'[3]5.งบทดลอง รพ.'!B:B,0)),)</f>
        <v>0</v>
      </c>
      <c r="AI321" s="295">
        <f>IFERROR(INDEX('[3]5.งบทดลอง รพ.'!$AE:$AE,MATCH(F:F,'[3]5.งบทดลอง รพ.'!B:B,0)),)</f>
        <v>209374</v>
      </c>
      <c r="AJ321" s="295">
        <f>IFERROR(INDEX('[3]5.งบทดลอง รพ.'!$AF:$AF,MATCH(F:F,'[3]5.งบทดลอง รพ.'!B:B,0)),)</f>
        <v>20111.919999999998</v>
      </c>
      <c r="AK321" s="295">
        <f>IFERROR(INDEX('[3]5.งบทดลอง รพ.'!$AG:$AG,MATCH(F:F,'[3]5.งบทดลอง รพ.'!B:B,0)),)</f>
        <v>12060.95</v>
      </c>
      <c r="AL321" s="295">
        <f>IFERROR(INDEX('[3]5.งบทดลอง รพ.'!$AH:$AH,MATCH(F:F,'[3]5.งบทดลอง รพ.'!B:B,0)),)</f>
        <v>7568.88</v>
      </c>
      <c r="AM321" s="295">
        <f>IFERROR(INDEX('[3]5.งบทดลอง รพ.'!$AI:$AI,MATCH(F:F,'[3]5.งบทดลอง รพ.'!B:B,0)),)</f>
        <v>0</v>
      </c>
      <c r="AN321" s="295">
        <f>IFERROR(INDEX('[3]5.งบทดลอง รพ.'!$AJ:$AJ,MATCH(F:F,'[3]5.งบทดลอง รพ.'!B:B,0)),)</f>
        <v>11134.7</v>
      </c>
      <c r="AO321" s="295">
        <f>IFERROR(INDEX('[3]5.งบทดลอง รพ.'!$AK:$AK,MATCH(F:F,'[3]5.งบทดลอง รพ.'!B:B,0)),)</f>
        <v>0</v>
      </c>
      <c r="AP321" s="295">
        <f>IFERROR(INDEX('[3]5.งบทดลอง รพ.'!$AL:$AL,MATCH(F:F,'[3]5.งบทดลอง รพ.'!B:B,0)),)</f>
        <v>36655.43</v>
      </c>
      <c r="AQ321" s="295">
        <f>IFERROR(INDEX('[3]5.งบทดลอง รพ.'!$AM:$AM,MATCH(F:F,'[3]5.งบทดลอง รพ.'!B:B,0)),)</f>
        <v>1058.05</v>
      </c>
      <c r="AR321" s="295">
        <f>IFERROR(INDEX('[3]5.งบทดลอง รพ.'!$AN:$AN,MATCH(F:F,'[3]5.งบทดลอง รพ.'!B:B,0)),)</f>
        <v>24659.91</v>
      </c>
      <c r="AS321" s="295">
        <f>IFERROR(INDEX('[3]5.งบทดลอง รพ.'!$AO:$AO,MATCH(F:F,'[3]5.งบทดลอง รพ.'!B:B,0)),)</f>
        <v>9361.85</v>
      </c>
      <c r="AT321" s="295">
        <f>IFERROR(INDEX('[3]5.งบทดลอง รพ.'!$AP:$AP,MATCH(F:F,'[3]5.งบทดลอง รพ.'!B:B,0)),)</f>
        <v>20142.740000000002</v>
      </c>
      <c r="AU321" s="295">
        <f>IFERROR(INDEX('[3]5.งบทดลอง รพ.'!$AQ:$AQ,MATCH(F:F,'[3]5.งบทดลอง รพ.'!B:B,0)),)</f>
        <v>33055.51</v>
      </c>
      <c r="AV321" s="295">
        <f>IFERROR(INDEX('[3]5.งบทดลอง รพ.'!$AR:$AR,MATCH(F:F,'[3]5.งบทดลอง รพ.'!B:B,0)),)</f>
        <v>58771.89</v>
      </c>
      <c r="AW321" s="295">
        <f>IFERROR(INDEX('[3]5.งบทดลอง รพ.'!$AS:$AS,MATCH(F:F,'[3]5.งบทดลอง รพ.'!B:B,0)),)</f>
        <v>88561.76</v>
      </c>
      <c r="AX321" s="295">
        <f>IFERROR(INDEX('[3]5.งบทดลอง รพ.'!$AT:$AT,MATCH(F:F,'[3]5.งบทดลอง รพ.'!B:B,0)),)</f>
        <v>82675.839999999997</v>
      </c>
      <c r="AY321" s="295">
        <f>IFERROR(INDEX('[3]5.งบทดลอง รพ.'!$AU:$AU,MATCH(F:F,'[3]5.งบทดลอง รพ.'!B:B,0)),)</f>
        <v>0</v>
      </c>
      <c r="AZ321" s="295">
        <f>IFERROR(INDEX('[3]5.งบทดลอง รพ.'!$AV:$AV,MATCH(F:F,'[3]5.งบทดลอง รพ.'!B:B,0)),)</f>
        <v>0</v>
      </c>
      <c r="BA321" s="295">
        <f>IFERROR(INDEX('[3]5.งบทดลอง รพ.'!$AW:$AW,MATCH(F:F,'[3]5.งบทดลอง รพ.'!B:B,0)),)</f>
        <v>0</v>
      </c>
      <c r="BB321" s="295">
        <f>IFERROR(INDEX('[3]5.งบทดลอง รพ.'!$AX:$AX,MATCH(F:F,'[3]5.งบทดลอง รพ.'!B:B,0)),)</f>
        <v>111224.36</v>
      </c>
      <c r="BC321" s="295">
        <f>IFERROR(INDEX('[3]5.งบทดลอง รพ.'!$AY:$AY,MATCH(F:F,'[3]5.งบทดลอง รพ.'!B:B,0)),)</f>
        <v>29264.91</v>
      </c>
      <c r="BD321" s="295">
        <f>IFERROR(INDEX('[3]5.งบทดลอง รพ.'!$AZ:$AZ,MATCH(F:F,'[3]5.งบทดลอง รพ.'!B:B,0)),)</f>
        <v>0</v>
      </c>
      <c r="BE321" s="295">
        <f>IFERROR(INDEX('[3]5.งบทดลอง รพ.'!$BA:$BA,MATCH(F:F,'[3]5.งบทดลอง รพ.'!B:B,0)),)</f>
        <v>0</v>
      </c>
      <c r="BF321" s="295">
        <f>IFERROR(INDEX('[3]5.งบทดลอง รพ.'!$BB:$BB,MATCH(F:F,'[3]5.งบทดลอง รพ.'!B:B,0)),)</f>
        <v>28414.92</v>
      </c>
      <c r="BG321" s="295">
        <f>IFERROR(INDEX('[3]5.งบทดลอง รพ.'!$BC:$BC,MATCH(F:F,'[3]5.งบทดลอง รพ.'!B:B,0)),)</f>
        <v>0</v>
      </c>
      <c r="BH321" s="295">
        <f>IFERROR(INDEX('[3]5.งบทดลอง รพ.'!$BD:$BD,MATCH(F:F,'[3]5.งบทดลอง รพ.'!B:B,0)),)</f>
        <v>90294.16</v>
      </c>
      <c r="BI321" s="295">
        <f>IFERROR(INDEX('[3]5.งบทดลอง รพ.'!$BE:$BE,MATCH(F:F,'[3]5.งบทดลอง รพ.'!B:B,0)),)</f>
        <v>125604.09</v>
      </c>
      <c r="BJ321" s="295">
        <f>IFERROR(INDEX('[3]5.งบทดลอง รพ.'!$BF:$BF,MATCH(F:F,'[3]5.งบทดลอง รพ.'!B:B,0)),)</f>
        <v>102550.14</v>
      </c>
      <c r="BK321" s="295">
        <f>IFERROR(INDEX('[3]5.งบทดลอง รพ.'!$BG:$BG,MATCH(F:F,'[3]5.งบทดลอง รพ.'!B:B,0)),)</f>
        <v>6793.91</v>
      </c>
      <c r="BL321" s="295">
        <f>IFERROR(INDEX('[3]5.งบทดลอง รพ.'!$BH:$BH,MATCH(F:F,'[3]5.งบทดลอง รพ.'!B:B,0)),)</f>
        <v>0</v>
      </c>
      <c r="BM321" s="295">
        <f>IFERROR(INDEX('[3]5.งบทดลอง รพ.'!$BI:$BI,MATCH(F:F,'[3]5.งบทดลอง รพ.'!B:B,0)),)</f>
        <v>28536.68</v>
      </c>
      <c r="BN321" s="295">
        <f>IFERROR(INDEX('[3]5.งบทดลอง รพ.'!$BJ:$BJ,MATCH(F:F,'[3]5.งบทดลอง รพ.'!B:B,0)),)</f>
        <v>30517.47</v>
      </c>
      <c r="BO321" s="295">
        <f>IFERROR(INDEX('[3]5.งบทดลอง รพ.'!$BK:$BK,MATCH(F:F,'[3]5.งบทดลอง รพ.'!B:B,0)),)</f>
        <v>59892.18</v>
      </c>
      <c r="BP321" s="295">
        <f>IFERROR(INDEX('[3]5.งบทดลอง รพ.'!$BL:$BL,MATCH(F:F,'[3]5.งบทดลอง รพ.'!B:B,0)),)</f>
        <v>3302.91</v>
      </c>
      <c r="BQ321" s="295">
        <f>IFERROR(INDEX('[3]5.งบทดลอง รพ.'!$BM:$BM,MATCH(F:F,'[3]5.งบทดลอง รพ.'!B:B,0)),)</f>
        <v>13284.05</v>
      </c>
      <c r="BR321" s="295">
        <f>IFERROR(INDEX('[3]5.งบทดลอง รพ.'!$BN:$BN,MATCH(F:F,'[3]5.งบทดลอง รพ.'!B:B,0)),)</f>
        <v>69650.03</v>
      </c>
      <c r="BS321" s="295">
        <f>IFERROR(INDEX('[3]5.งบทดลอง รพ.'!$BO:$BO,MATCH(F:F,'[3]5.งบทดลอง รพ.'!B:B,0)),)</f>
        <v>44000</v>
      </c>
      <c r="BT321" s="295">
        <f>IFERROR(INDEX('[3]5.งบทดลอง รพ.'!$BP:$BP,MATCH(F:F,'[3]5.งบทดลอง รพ.'!B:B,0)),)</f>
        <v>0</v>
      </c>
      <c r="BU321" s="295">
        <f>IFERROR(INDEX('[3]5.งบทดลอง รพ.'!$BQ:$BQ,MATCH(F:F,'[3]5.งบทดลอง รพ.'!B:B,0)),)</f>
        <v>0</v>
      </c>
      <c r="BV321" s="295">
        <f>IFERROR(INDEX('[3]5.งบทดลอง รพ.'!$BR:$BR,MATCH(F:F,'[3]5.งบทดลอง รพ.'!B:B,0)),)</f>
        <v>50388.92</v>
      </c>
      <c r="BW321" s="295">
        <f>IFERROR(INDEX('[3]5.งบทดลอง รพ.'!$BS:$BS,MATCH(F:F,'[3]5.งบทดลอง รพ.'!B:B,0)),)</f>
        <v>0</v>
      </c>
      <c r="BX321" s="295">
        <f>IFERROR(INDEX('[3]5.งบทดลอง รพ.'!$BT:$BT,MATCH(F:F,'[3]5.งบทดลอง รพ.'!B:B,0)),)</f>
        <v>0</v>
      </c>
      <c r="BY321" s="295">
        <f>IFERROR(INDEX('[3]5.งบทดลอง รพ.'!$BU:$BU,MATCH(F:F,'[3]5.งบทดลอง รพ.'!B:B,0)),)</f>
        <v>43476.24</v>
      </c>
      <c r="BZ321" s="295">
        <f>IFERROR(INDEX('[3]5.งบทดลอง รพ.'!$BV:$BV,MATCH(F:F,'[3]5.งบทดลอง รพ.'!B:B,0)),)</f>
        <v>85961.66</v>
      </c>
      <c r="CA321" s="295">
        <f>IFERROR(INDEX('[3]5.งบทดลอง รพ.'!$BW:$BW,MATCH(F:F,'[3]5.งบทดลอง รพ.'!B:B,0)),)</f>
        <v>25540.9</v>
      </c>
      <c r="CB321" s="295">
        <f>IFERROR(INDEX('[3]5.งบทดลอง รพ.'!$BX:$BX,MATCH(F:F,'[3]5.งบทดลอง รพ.'!B:B,0)),)</f>
        <v>0</v>
      </c>
      <c r="CC321" s="506">
        <f t="shared" si="47"/>
        <v>3525209.6100000013</v>
      </c>
    </row>
    <row r="322" spans="1:81" s="308" customFormat="1">
      <c r="A322" s="307" t="s">
        <v>765</v>
      </c>
      <c r="B322" s="292" t="s">
        <v>47</v>
      </c>
      <c r="C322" s="293" t="s">
        <v>48</v>
      </c>
      <c r="D322" s="294"/>
      <c r="E322" s="300"/>
      <c r="F322" s="504" t="s">
        <v>1008</v>
      </c>
      <c r="G322" s="505" t="s">
        <v>1009</v>
      </c>
      <c r="H322" s="295">
        <f>IFERROR(INDEX('[3]5.งบทดลอง รพ.'!$D:$D,MATCH(F:F,'[3]5.งบทดลอง รพ.'!B:B,0)),)</f>
        <v>0</v>
      </c>
      <c r="I322" s="295">
        <f>IFERROR(INDEX('[3]5.งบทดลอง รพ.'!$E:$E,MATCH(F:F,'[3]5.งบทดลอง รพ.'!B:B,0)),)</f>
        <v>0</v>
      </c>
      <c r="J322" s="295">
        <f>IFERROR(INDEX('[3]5.งบทดลอง รพ.'!$F:$F,MATCH(F:F,'[3]5.งบทดลอง รพ.'!B:B,0)),)</f>
        <v>0</v>
      </c>
      <c r="K322" s="295">
        <f>IFERROR(INDEX('[3]5.งบทดลอง รพ.'!$G:$G,MATCH(F:F,'[3]5.งบทดลอง รพ.'!B:B,0)),)</f>
        <v>0</v>
      </c>
      <c r="L322" s="295">
        <f>IFERROR(INDEX('[3]5.งบทดลอง รพ.'!$H:$H,MATCH(F:F,'[3]5.งบทดลอง รพ.'!B:B,0)),)</f>
        <v>0</v>
      </c>
      <c r="M322" s="295">
        <f>IFERROR(INDEX('[3]5.งบทดลอง รพ.'!$I:$I,MATCH(F:F,'[3]5.งบทดลอง รพ.'!B:B,0)),)</f>
        <v>0</v>
      </c>
      <c r="N322" s="295">
        <f>IFERROR(INDEX('[3]5.งบทดลอง รพ.'!$J:$J,MATCH(F:F,'[3]5.งบทดลอง รพ.'!B:B,0)),)</f>
        <v>0</v>
      </c>
      <c r="O322" s="295">
        <f>IFERROR(INDEX('[3]5.งบทดลอง รพ.'!$K:$K,MATCH(F:F,'[3]5.งบทดลอง รพ.'!B:B,0)),)</f>
        <v>0</v>
      </c>
      <c r="P322" s="295">
        <f>IFERROR(INDEX('[3]5.งบทดลอง รพ.'!$L:$L,MATCH(F:F,'[3]5.งบทดลอง รพ.'!B:B,0)),)</f>
        <v>0</v>
      </c>
      <c r="Q322" s="295">
        <f>IFERROR(INDEX('[3]5.งบทดลอง รพ.'!$M:$M,MATCH(F:F,'[3]5.งบทดลอง รพ.'!B:B,0)),)</f>
        <v>0</v>
      </c>
      <c r="R322" s="295">
        <f>IFERROR(INDEX('[3]5.งบทดลอง รพ.'!$N:$N,MATCH(F:F,'[3]5.งบทดลอง รพ.'!B:B,0)),)</f>
        <v>0</v>
      </c>
      <c r="S322" s="295">
        <f>IFERROR(INDEX('[3]5.งบทดลอง รพ.'!$O:$O,MATCH(F:F,'[3]5.งบทดลอง รพ.'!B:B,0)),)</f>
        <v>0</v>
      </c>
      <c r="T322" s="295">
        <f>IFERROR(INDEX('[3]5.งบทดลอง รพ.'!$P:$P,MATCH(F:F,'[3]5.งบทดลอง รพ.'!B:B,0)),)</f>
        <v>0</v>
      </c>
      <c r="U322" s="295">
        <f>IFERROR(INDEX('[3]5.งบทดลอง รพ.'!$Q:$Q,MATCH(F:F,'[3]5.งบทดลอง รพ.'!B:B,0)),)</f>
        <v>0</v>
      </c>
      <c r="V322" s="295">
        <f>IFERROR(INDEX('[3]5.งบทดลอง รพ.'!$R:$R,MATCH(F:F,'[3]5.งบทดลอง รพ.'!B:B,0)),)</f>
        <v>0</v>
      </c>
      <c r="W322" s="295">
        <f>IFERROR(INDEX('[3]5.งบทดลอง รพ.'!$S:$S,MATCH(F:F,'[3]5.งบทดลอง รพ.'!B:B,0)),)</f>
        <v>0</v>
      </c>
      <c r="X322" s="295">
        <f>IFERROR(INDEX('[3]5.งบทดลอง รพ.'!$T:$T,MATCH(F:F,'[3]5.งบทดลอง รพ.'!B:B,0)),)</f>
        <v>0</v>
      </c>
      <c r="Y322" s="295">
        <f>IFERROR(INDEX('[3]5.งบทดลอง รพ.'!$U:$U,MATCH(F:F,'[3]5.งบทดลอง รพ.'!B:B,0)),)</f>
        <v>0</v>
      </c>
      <c r="Z322" s="295">
        <f>IFERROR(INDEX('[3]5.งบทดลอง รพ.'!$V:$V,MATCH(F:F,'[3]5.งบทดลอง รพ.'!B:B,0)),)</f>
        <v>0</v>
      </c>
      <c r="AA322" s="295">
        <f>IFERROR(INDEX('[3]5.งบทดลอง รพ.'!$W:$W,MATCH(F:F,'[3]5.งบทดลอง รพ.'!B:B,0)),)</f>
        <v>14550</v>
      </c>
      <c r="AB322" s="295">
        <f>IFERROR(INDEX('[3]5.งบทดลอง รพ.'!$X:$X,MATCH(F:F,'[3]5.งบทดลอง รพ.'!B:B,0)),)</f>
        <v>0</v>
      </c>
      <c r="AC322" s="295">
        <f>IFERROR(INDEX('[3]5.งบทดลอง รพ.'!$Y:$Y,MATCH(F:F,'[3]5.งบทดลอง รพ.'!B:B,0)),)</f>
        <v>0</v>
      </c>
      <c r="AD322" s="295">
        <f>IFERROR(INDEX('[3]5.งบทดลอง รพ.'!$Z:$Z,MATCH(F:F,'[3]5.งบทดลอง รพ.'!B:B,0)),)</f>
        <v>0</v>
      </c>
      <c r="AE322" s="295">
        <f>IFERROR(INDEX('[3]5.งบทดลอง รพ.'!$AA:$AA,MATCH(F:F,'[3]5.งบทดลอง รพ.'!B:B,0)),)</f>
        <v>0</v>
      </c>
      <c r="AF322" s="295">
        <f>IFERROR(INDEX('[3]5.งบทดลอง รพ.'!$AB:$AB,MATCH(F:F,'[3]5.งบทดลอง รพ.'!B:B,0)),)</f>
        <v>0</v>
      </c>
      <c r="AG322" s="295">
        <f>IFERROR(INDEX('[3]5.งบทดลอง รพ.'!$AC:$AC,MATCH(F:F,'[3]5.งบทดลอง รพ.'!B:B,0)),)</f>
        <v>0</v>
      </c>
      <c r="AH322" s="295">
        <f>IFERROR(INDEX('[3]5.งบทดลอง รพ.'!$AD:$AD,MATCH(F:F,'[3]5.งบทดลอง รพ.'!B:B,0)),)</f>
        <v>0</v>
      </c>
      <c r="AI322" s="295">
        <f>IFERROR(INDEX('[3]5.งบทดลอง รพ.'!$AE:$AE,MATCH(F:F,'[3]5.งบทดลอง รพ.'!B:B,0)),)</f>
        <v>0</v>
      </c>
      <c r="AJ322" s="295">
        <f>IFERROR(INDEX('[3]5.งบทดลอง รพ.'!$AF:$AF,MATCH(F:F,'[3]5.งบทดลอง รพ.'!B:B,0)),)</f>
        <v>0</v>
      </c>
      <c r="AK322" s="295">
        <f>IFERROR(INDEX('[3]5.งบทดลอง รพ.'!$AG:$AG,MATCH(F:F,'[3]5.งบทดลอง รพ.'!B:B,0)),)</f>
        <v>0</v>
      </c>
      <c r="AL322" s="295">
        <f>IFERROR(INDEX('[3]5.งบทดลอง รพ.'!$AH:$AH,MATCH(F:F,'[3]5.งบทดลอง รพ.'!B:B,0)),)</f>
        <v>3500</v>
      </c>
      <c r="AM322" s="295">
        <f>IFERROR(INDEX('[3]5.งบทดลอง รพ.'!$AI:$AI,MATCH(F:F,'[3]5.งบทดลอง รพ.'!B:B,0)),)</f>
        <v>0</v>
      </c>
      <c r="AN322" s="295">
        <f>IFERROR(INDEX('[3]5.งบทดลอง รพ.'!$AJ:$AJ,MATCH(F:F,'[3]5.งบทดลอง รพ.'!B:B,0)),)</f>
        <v>0</v>
      </c>
      <c r="AO322" s="295">
        <f>IFERROR(INDEX('[3]5.งบทดลอง รพ.'!$AK:$AK,MATCH(F:F,'[3]5.งบทดลอง รพ.'!B:B,0)),)</f>
        <v>0</v>
      </c>
      <c r="AP322" s="295">
        <f>IFERROR(INDEX('[3]5.งบทดลอง รพ.'!$AL:$AL,MATCH(F:F,'[3]5.งบทดลอง รพ.'!B:B,0)),)</f>
        <v>0</v>
      </c>
      <c r="AQ322" s="295">
        <f>IFERROR(INDEX('[3]5.งบทดลอง รพ.'!$AM:$AM,MATCH(F:F,'[3]5.งบทดลอง รพ.'!B:B,0)),)</f>
        <v>0</v>
      </c>
      <c r="AR322" s="295">
        <f>IFERROR(INDEX('[3]5.งบทดลอง รพ.'!$AN:$AN,MATCH(F:F,'[3]5.งบทดลอง รพ.'!B:B,0)),)</f>
        <v>0</v>
      </c>
      <c r="AS322" s="295">
        <f>IFERROR(INDEX('[3]5.งบทดลอง รพ.'!$AO:$AO,MATCH(F:F,'[3]5.งบทดลอง รพ.'!B:B,0)),)</f>
        <v>0</v>
      </c>
      <c r="AT322" s="295">
        <f>IFERROR(INDEX('[3]5.งบทดลอง รพ.'!$AP:$AP,MATCH(F:F,'[3]5.งบทดลอง รพ.'!B:B,0)),)</f>
        <v>0</v>
      </c>
      <c r="AU322" s="295">
        <f>IFERROR(INDEX('[3]5.งบทดลอง รพ.'!$AQ:$AQ,MATCH(F:F,'[3]5.งบทดลอง รพ.'!B:B,0)),)</f>
        <v>0</v>
      </c>
      <c r="AV322" s="295">
        <f>IFERROR(INDEX('[3]5.งบทดลอง รพ.'!$AR:$AR,MATCH(F:F,'[3]5.งบทดลอง รพ.'!B:B,0)),)</f>
        <v>0</v>
      </c>
      <c r="AW322" s="295">
        <f>IFERROR(INDEX('[3]5.งบทดลอง รพ.'!$AS:$AS,MATCH(F:F,'[3]5.งบทดลอง รพ.'!B:B,0)),)</f>
        <v>0</v>
      </c>
      <c r="AX322" s="295">
        <f>IFERROR(INDEX('[3]5.งบทดลอง รพ.'!$AT:$AT,MATCH(F:F,'[3]5.งบทดลอง รพ.'!B:B,0)),)</f>
        <v>0</v>
      </c>
      <c r="AY322" s="295">
        <f>IFERROR(INDEX('[3]5.งบทดลอง รพ.'!$AU:$AU,MATCH(F:F,'[3]5.งบทดลอง รพ.'!B:B,0)),)</f>
        <v>0</v>
      </c>
      <c r="AZ322" s="295">
        <f>IFERROR(INDEX('[3]5.งบทดลอง รพ.'!$AV:$AV,MATCH(F:F,'[3]5.งบทดลอง รพ.'!B:B,0)),)</f>
        <v>0</v>
      </c>
      <c r="BA322" s="295">
        <f>IFERROR(INDEX('[3]5.งบทดลอง รพ.'!$AW:$AW,MATCH(F:F,'[3]5.งบทดลอง รพ.'!B:B,0)),)</f>
        <v>0</v>
      </c>
      <c r="BB322" s="295">
        <f>IFERROR(INDEX('[3]5.งบทดลอง รพ.'!$AX:$AX,MATCH(F:F,'[3]5.งบทดลอง รพ.'!B:B,0)),)</f>
        <v>0</v>
      </c>
      <c r="BC322" s="295">
        <f>IFERROR(INDEX('[3]5.งบทดลอง รพ.'!$AY:$AY,MATCH(F:F,'[3]5.งบทดลอง รพ.'!B:B,0)),)</f>
        <v>0</v>
      </c>
      <c r="BD322" s="295">
        <f>IFERROR(INDEX('[3]5.งบทดลอง รพ.'!$AZ:$AZ,MATCH(F:F,'[3]5.งบทดลอง รพ.'!B:B,0)),)</f>
        <v>0</v>
      </c>
      <c r="BE322" s="295">
        <f>IFERROR(INDEX('[3]5.งบทดลอง รพ.'!$BA:$BA,MATCH(F:F,'[3]5.งบทดลอง รพ.'!B:B,0)),)</f>
        <v>0</v>
      </c>
      <c r="BF322" s="295">
        <f>IFERROR(INDEX('[3]5.งบทดลอง รพ.'!$BB:$BB,MATCH(F:F,'[3]5.งบทดลอง รพ.'!B:B,0)),)</f>
        <v>0</v>
      </c>
      <c r="BG322" s="295">
        <f>IFERROR(INDEX('[3]5.งบทดลอง รพ.'!$BC:$BC,MATCH(F:F,'[3]5.งบทดลอง รพ.'!B:B,0)),)</f>
        <v>0</v>
      </c>
      <c r="BH322" s="295">
        <f>IFERROR(INDEX('[3]5.งบทดลอง รพ.'!$BD:$BD,MATCH(F:F,'[3]5.งบทดลอง รพ.'!B:B,0)),)</f>
        <v>0</v>
      </c>
      <c r="BI322" s="295">
        <f>IFERROR(INDEX('[3]5.งบทดลอง รพ.'!$BE:$BE,MATCH(F:F,'[3]5.งบทดลอง รพ.'!B:B,0)),)</f>
        <v>0</v>
      </c>
      <c r="BJ322" s="295">
        <f>IFERROR(INDEX('[3]5.งบทดลอง รพ.'!$BF:$BF,MATCH(F:F,'[3]5.งบทดลอง รพ.'!B:B,0)),)</f>
        <v>0</v>
      </c>
      <c r="BK322" s="295">
        <f>IFERROR(INDEX('[3]5.งบทดลอง รพ.'!$BG:$BG,MATCH(F:F,'[3]5.งบทดลอง รพ.'!B:B,0)),)</f>
        <v>0</v>
      </c>
      <c r="BL322" s="295">
        <f>IFERROR(INDEX('[3]5.งบทดลอง รพ.'!$BH:$BH,MATCH(F:F,'[3]5.งบทดลอง รพ.'!B:B,0)),)</f>
        <v>0</v>
      </c>
      <c r="BM322" s="295">
        <f>IFERROR(INDEX('[3]5.งบทดลอง รพ.'!$BI:$BI,MATCH(F:F,'[3]5.งบทดลอง รพ.'!B:B,0)),)</f>
        <v>0</v>
      </c>
      <c r="BN322" s="295">
        <f>IFERROR(INDEX('[3]5.งบทดลอง รพ.'!$BJ:$BJ,MATCH(F:F,'[3]5.งบทดลอง รพ.'!B:B,0)),)</f>
        <v>0</v>
      </c>
      <c r="BO322" s="295">
        <f>IFERROR(INDEX('[3]5.งบทดลอง รพ.'!$BK:$BK,MATCH(F:F,'[3]5.งบทดลอง รพ.'!B:B,0)),)</f>
        <v>0</v>
      </c>
      <c r="BP322" s="295">
        <f>IFERROR(INDEX('[3]5.งบทดลอง รพ.'!$BL:$BL,MATCH(F:F,'[3]5.งบทดลอง รพ.'!B:B,0)),)</f>
        <v>0</v>
      </c>
      <c r="BQ322" s="295">
        <f>IFERROR(INDEX('[3]5.งบทดลอง รพ.'!$BM:$BM,MATCH(F:F,'[3]5.งบทดลอง รพ.'!B:B,0)),)</f>
        <v>0</v>
      </c>
      <c r="BR322" s="295">
        <f>IFERROR(INDEX('[3]5.งบทดลอง รพ.'!$BN:$BN,MATCH(F:F,'[3]5.งบทดลอง รพ.'!B:B,0)),)</f>
        <v>0</v>
      </c>
      <c r="BS322" s="295">
        <f>IFERROR(INDEX('[3]5.งบทดลอง รพ.'!$BO:$BO,MATCH(F:F,'[3]5.งบทดลอง รพ.'!B:B,0)),)</f>
        <v>0</v>
      </c>
      <c r="BT322" s="295">
        <f>IFERROR(INDEX('[3]5.งบทดลอง รพ.'!$BP:$BP,MATCH(F:F,'[3]5.งบทดลอง รพ.'!B:B,0)),)</f>
        <v>0</v>
      </c>
      <c r="BU322" s="295">
        <f>IFERROR(INDEX('[3]5.งบทดลอง รพ.'!$BQ:$BQ,MATCH(F:F,'[3]5.งบทดลอง รพ.'!B:B,0)),)</f>
        <v>0</v>
      </c>
      <c r="BV322" s="295">
        <f>IFERROR(INDEX('[3]5.งบทดลอง รพ.'!$BR:$BR,MATCH(F:F,'[3]5.งบทดลอง รพ.'!B:B,0)),)</f>
        <v>0</v>
      </c>
      <c r="BW322" s="295">
        <f>IFERROR(INDEX('[3]5.งบทดลอง รพ.'!$BS:$BS,MATCH(F:F,'[3]5.งบทดลอง รพ.'!B:B,0)),)</f>
        <v>0</v>
      </c>
      <c r="BX322" s="295">
        <f>IFERROR(INDEX('[3]5.งบทดลอง รพ.'!$BT:$BT,MATCH(F:F,'[3]5.งบทดลอง รพ.'!B:B,0)),)</f>
        <v>0</v>
      </c>
      <c r="BY322" s="295">
        <f>IFERROR(INDEX('[3]5.งบทดลอง รพ.'!$BU:$BU,MATCH(F:F,'[3]5.งบทดลอง รพ.'!B:B,0)),)</f>
        <v>0</v>
      </c>
      <c r="BZ322" s="295">
        <f>IFERROR(INDEX('[3]5.งบทดลอง รพ.'!$BV:$BV,MATCH(F:F,'[3]5.งบทดลอง รพ.'!B:B,0)),)</f>
        <v>0</v>
      </c>
      <c r="CA322" s="295">
        <f>IFERROR(INDEX('[3]5.งบทดลอง รพ.'!$BW:$BW,MATCH(F:F,'[3]5.งบทดลอง รพ.'!B:B,0)),)</f>
        <v>0</v>
      </c>
      <c r="CB322" s="295">
        <f>IFERROR(INDEX('[3]5.งบทดลอง รพ.'!$BX:$BX,MATCH(F:F,'[3]5.งบทดลอง รพ.'!B:B,0)),)</f>
        <v>0</v>
      </c>
      <c r="CC322" s="506">
        <f t="shared" si="47"/>
        <v>18050</v>
      </c>
    </row>
    <row r="323" spans="1:81" s="308" customFormat="1">
      <c r="A323" s="307" t="s">
        <v>765</v>
      </c>
      <c r="B323" s="292" t="s">
        <v>47</v>
      </c>
      <c r="C323" s="293" t="s">
        <v>48</v>
      </c>
      <c r="D323" s="294">
        <v>51130</v>
      </c>
      <c r="E323" s="300" t="s">
        <v>937</v>
      </c>
      <c r="F323" s="504" t="s">
        <v>1010</v>
      </c>
      <c r="G323" s="505" t="s">
        <v>1011</v>
      </c>
      <c r="H323" s="295">
        <f>IFERROR(INDEX('[3]5.งบทดลอง รพ.'!$D:$D,MATCH(F:F,'[3]5.งบทดลอง รพ.'!B:B,0)),)</f>
        <v>0</v>
      </c>
      <c r="I323" s="295">
        <f>IFERROR(INDEX('[3]5.งบทดลอง รพ.'!$E:$E,MATCH(F:F,'[3]5.งบทดลอง รพ.'!B:B,0)),)</f>
        <v>0</v>
      </c>
      <c r="J323" s="295">
        <f>IFERROR(INDEX('[3]5.งบทดลอง รพ.'!$F:$F,MATCH(F:F,'[3]5.งบทดลอง รพ.'!B:B,0)),)</f>
        <v>0</v>
      </c>
      <c r="K323" s="295">
        <f>IFERROR(INDEX('[3]5.งบทดลอง รพ.'!$G:$G,MATCH(F:F,'[3]5.งบทดลอง รพ.'!B:B,0)),)</f>
        <v>0</v>
      </c>
      <c r="L323" s="295">
        <f>IFERROR(INDEX('[3]5.งบทดลอง รพ.'!$H:$H,MATCH(F:F,'[3]5.งบทดลอง รพ.'!B:B,0)),)</f>
        <v>0</v>
      </c>
      <c r="M323" s="295">
        <f>IFERROR(INDEX('[3]5.งบทดลอง รพ.'!$I:$I,MATCH(F:F,'[3]5.งบทดลอง รพ.'!B:B,0)),)</f>
        <v>0</v>
      </c>
      <c r="N323" s="295">
        <f>IFERROR(INDEX('[3]5.งบทดลอง รพ.'!$J:$J,MATCH(F:F,'[3]5.งบทดลอง รพ.'!B:B,0)),)</f>
        <v>0</v>
      </c>
      <c r="O323" s="295">
        <f>IFERROR(INDEX('[3]5.งบทดลอง รพ.'!$K:$K,MATCH(F:F,'[3]5.งบทดลอง รพ.'!B:B,0)),)</f>
        <v>0</v>
      </c>
      <c r="P323" s="295">
        <f>IFERROR(INDEX('[3]5.งบทดลอง รพ.'!$L:$L,MATCH(F:F,'[3]5.งบทดลอง รพ.'!B:B,0)),)</f>
        <v>0</v>
      </c>
      <c r="Q323" s="295">
        <f>IFERROR(INDEX('[3]5.งบทดลอง รพ.'!$M:$M,MATCH(F:F,'[3]5.งบทดลอง รพ.'!B:B,0)),)</f>
        <v>0</v>
      </c>
      <c r="R323" s="295">
        <f>IFERROR(INDEX('[3]5.งบทดลอง รพ.'!$N:$N,MATCH(F:F,'[3]5.งบทดลอง รพ.'!B:B,0)),)</f>
        <v>0</v>
      </c>
      <c r="S323" s="295">
        <f>IFERROR(INDEX('[3]5.งบทดลอง รพ.'!$O:$O,MATCH(F:F,'[3]5.งบทดลอง รพ.'!B:B,0)),)</f>
        <v>0</v>
      </c>
      <c r="T323" s="295">
        <f>IFERROR(INDEX('[3]5.งบทดลอง รพ.'!$P:$P,MATCH(F:F,'[3]5.งบทดลอง รพ.'!B:B,0)),)</f>
        <v>0</v>
      </c>
      <c r="U323" s="295">
        <f>IFERROR(INDEX('[3]5.งบทดลอง รพ.'!$Q:$Q,MATCH(F:F,'[3]5.งบทดลอง รพ.'!B:B,0)),)</f>
        <v>0</v>
      </c>
      <c r="V323" s="295">
        <f>IFERROR(INDEX('[3]5.งบทดลอง รพ.'!$R:$R,MATCH(F:F,'[3]5.งบทดลอง รพ.'!B:B,0)),)</f>
        <v>0</v>
      </c>
      <c r="W323" s="295">
        <f>IFERROR(INDEX('[3]5.งบทดลอง รพ.'!$S:$S,MATCH(F:F,'[3]5.งบทดลอง รพ.'!B:B,0)),)</f>
        <v>0</v>
      </c>
      <c r="X323" s="295">
        <f>IFERROR(INDEX('[3]5.งบทดลอง รพ.'!$T:$T,MATCH(F:F,'[3]5.งบทดลอง รพ.'!B:B,0)),)</f>
        <v>0</v>
      </c>
      <c r="Y323" s="295">
        <f>IFERROR(INDEX('[3]5.งบทดลอง รพ.'!$U:$U,MATCH(F:F,'[3]5.งบทดลอง รพ.'!B:B,0)),)</f>
        <v>0</v>
      </c>
      <c r="Z323" s="295">
        <f>IFERROR(INDEX('[3]5.งบทดลอง รพ.'!$V:$V,MATCH(F:F,'[3]5.งบทดลอง รพ.'!B:B,0)),)</f>
        <v>0</v>
      </c>
      <c r="AA323" s="295">
        <f>IFERROR(INDEX('[3]5.งบทดลอง รพ.'!$W:$W,MATCH(F:F,'[3]5.งบทดลอง รพ.'!B:B,0)),)</f>
        <v>0</v>
      </c>
      <c r="AB323" s="295">
        <f>IFERROR(INDEX('[3]5.งบทดลอง รพ.'!$X:$X,MATCH(F:F,'[3]5.งบทดลอง รพ.'!B:B,0)),)</f>
        <v>0</v>
      </c>
      <c r="AC323" s="295">
        <f>IFERROR(INDEX('[3]5.งบทดลอง รพ.'!$Y:$Y,MATCH(F:F,'[3]5.งบทดลอง รพ.'!B:B,0)),)</f>
        <v>0</v>
      </c>
      <c r="AD323" s="295">
        <f>IFERROR(INDEX('[3]5.งบทดลอง รพ.'!$Z:$Z,MATCH(F:F,'[3]5.งบทดลอง รพ.'!B:B,0)),)</f>
        <v>0</v>
      </c>
      <c r="AE323" s="295">
        <f>IFERROR(INDEX('[3]5.งบทดลอง รพ.'!$AA:$AA,MATCH(F:F,'[3]5.งบทดลอง รพ.'!B:B,0)),)</f>
        <v>0</v>
      </c>
      <c r="AF323" s="295">
        <f>IFERROR(INDEX('[3]5.งบทดลอง รพ.'!$AB:$AB,MATCH(F:F,'[3]5.งบทดลอง รพ.'!B:B,0)),)</f>
        <v>0</v>
      </c>
      <c r="AG323" s="295">
        <f>IFERROR(INDEX('[3]5.งบทดลอง รพ.'!$AC:$AC,MATCH(F:F,'[3]5.งบทดลอง รพ.'!B:B,0)),)</f>
        <v>0</v>
      </c>
      <c r="AH323" s="295">
        <f>IFERROR(INDEX('[3]5.งบทดลอง รพ.'!$AD:$AD,MATCH(F:F,'[3]5.งบทดลอง รพ.'!B:B,0)),)</f>
        <v>0</v>
      </c>
      <c r="AI323" s="295">
        <f>IFERROR(INDEX('[3]5.งบทดลอง รพ.'!$AE:$AE,MATCH(F:F,'[3]5.งบทดลอง รพ.'!B:B,0)),)</f>
        <v>0</v>
      </c>
      <c r="AJ323" s="295">
        <f>IFERROR(INDEX('[3]5.งบทดลอง รพ.'!$AF:$AF,MATCH(F:F,'[3]5.งบทดลอง รพ.'!B:B,0)),)</f>
        <v>0</v>
      </c>
      <c r="AK323" s="295">
        <f>IFERROR(INDEX('[3]5.งบทดลอง รพ.'!$AG:$AG,MATCH(F:F,'[3]5.งบทดลอง รพ.'!B:B,0)),)</f>
        <v>0</v>
      </c>
      <c r="AL323" s="295">
        <f>IFERROR(INDEX('[3]5.งบทดลอง รพ.'!$AH:$AH,MATCH(F:F,'[3]5.งบทดลอง รพ.'!B:B,0)),)</f>
        <v>0</v>
      </c>
      <c r="AM323" s="295">
        <f>IFERROR(INDEX('[3]5.งบทดลอง รพ.'!$AI:$AI,MATCH(F:F,'[3]5.งบทดลอง รพ.'!B:B,0)),)</f>
        <v>0</v>
      </c>
      <c r="AN323" s="295">
        <f>IFERROR(INDEX('[3]5.งบทดลอง รพ.'!$AJ:$AJ,MATCH(F:F,'[3]5.งบทดลอง รพ.'!B:B,0)),)</f>
        <v>0</v>
      </c>
      <c r="AO323" s="295">
        <f>IFERROR(INDEX('[3]5.งบทดลอง รพ.'!$AK:$AK,MATCH(F:F,'[3]5.งบทดลอง รพ.'!B:B,0)),)</f>
        <v>0</v>
      </c>
      <c r="AP323" s="295">
        <f>IFERROR(INDEX('[3]5.งบทดลอง รพ.'!$AL:$AL,MATCH(F:F,'[3]5.งบทดลอง รพ.'!B:B,0)),)</f>
        <v>0</v>
      </c>
      <c r="AQ323" s="295">
        <f>IFERROR(INDEX('[3]5.งบทดลอง รพ.'!$AM:$AM,MATCH(F:F,'[3]5.งบทดลอง รพ.'!B:B,0)),)</f>
        <v>0</v>
      </c>
      <c r="AR323" s="295">
        <f>IFERROR(INDEX('[3]5.งบทดลอง รพ.'!$AN:$AN,MATCH(F:F,'[3]5.งบทดลอง รพ.'!B:B,0)),)</f>
        <v>0</v>
      </c>
      <c r="AS323" s="295">
        <f>IFERROR(INDEX('[3]5.งบทดลอง รพ.'!$AO:$AO,MATCH(F:F,'[3]5.งบทดลอง รพ.'!B:B,0)),)</f>
        <v>0</v>
      </c>
      <c r="AT323" s="295">
        <f>IFERROR(INDEX('[3]5.งบทดลอง รพ.'!$AP:$AP,MATCH(F:F,'[3]5.งบทดลอง รพ.'!B:B,0)),)</f>
        <v>0</v>
      </c>
      <c r="AU323" s="295">
        <f>IFERROR(INDEX('[3]5.งบทดลอง รพ.'!$AQ:$AQ,MATCH(F:F,'[3]5.งบทดลอง รพ.'!B:B,0)),)</f>
        <v>0</v>
      </c>
      <c r="AV323" s="295">
        <f>IFERROR(INDEX('[3]5.งบทดลอง รพ.'!$AR:$AR,MATCH(F:F,'[3]5.งบทดลอง รพ.'!B:B,0)),)</f>
        <v>0</v>
      </c>
      <c r="AW323" s="295">
        <f>IFERROR(INDEX('[3]5.งบทดลอง รพ.'!$AS:$AS,MATCH(F:F,'[3]5.งบทดลอง รพ.'!B:B,0)),)</f>
        <v>0</v>
      </c>
      <c r="AX323" s="295">
        <f>IFERROR(INDEX('[3]5.งบทดลอง รพ.'!$AT:$AT,MATCH(F:F,'[3]5.งบทดลอง รพ.'!B:B,0)),)</f>
        <v>0</v>
      </c>
      <c r="AY323" s="295">
        <f>IFERROR(INDEX('[3]5.งบทดลอง รพ.'!$AU:$AU,MATCH(F:F,'[3]5.งบทดลอง รพ.'!B:B,0)),)</f>
        <v>0</v>
      </c>
      <c r="AZ323" s="295">
        <f>IFERROR(INDEX('[3]5.งบทดลอง รพ.'!$AV:$AV,MATCH(F:F,'[3]5.งบทดลอง รพ.'!B:B,0)),)</f>
        <v>0</v>
      </c>
      <c r="BA323" s="295">
        <f>IFERROR(INDEX('[3]5.งบทดลอง รพ.'!$AW:$AW,MATCH(F:F,'[3]5.งบทดลอง รพ.'!B:B,0)),)</f>
        <v>0</v>
      </c>
      <c r="BB323" s="295">
        <f>IFERROR(INDEX('[3]5.งบทดลอง รพ.'!$AX:$AX,MATCH(F:F,'[3]5.งบทดลอง รพ.'!B:B,0)),)</f>
        <v>0</v>
      </c>
      <c r="BC323" s="295">
        <f>IFERROR(INDEX('[3]5.งบทดลอง รพ.'!$AY:$AY,MATCH(F:F,'[3]5.งบทดลอง รพ.'!B:B,0)),)</f>
        <v>0</v>
      </c>
      <c r="BD323" s="295">
        <f>IFERROR(INDEX('[3]5.งบทดลอง รพ.'!$AZ:$AZ,MATCH(F:F,'[3]5.งบทดลอง รพ.'!B:B,0)),)</f>
        <v>0</v>
      </c>
      <c r="BE323" s="295">
        <f>IFERROR(INDEX('[3]5.งบทดลอง รพ.'!$BA:$BA,MATCH(F:F,'[3]5.งบทดลอง รพ.'!B:B,0)),)</f>
        <v>0</v>
      </c>
      <c r="BF323" s="295">
        <f>IFERROR(INDEX('[3]5.งบทดลอง รพ.'!$BB:$BB,MATCH(F:F,'[3]5.งบทดลอง รพ.'!B:B,0)),)</f>
        <v>0</v>
      </c>
      <c r="BG323" s="295">
        <f>IFERROR(INDEX('[3]5.งบทดลอง รพ.'!$BC:$BC,MATCH(F:F,'[3]5.งบทดลอง รพ.'!B:B,0)),)</f>
        <v>0</v>
      </c>
      <c r="BH323" s="295">
        <f>IFERROR(INDEX('[3]5.งบทดลอง รพ.'!$BD:$BD,MATCH(F:F,'[3]5.งบทดลอง รพ.'!B:B,0)),)</f>
        <v>0</v>
      </c>
      <c r="BI323" s="295">
        <f>IFERROR(INDEX('[3]5.งบทดลอง รพ.'!$BE:$BE,MATCH(F:F,'[3]5.งบทดลอง รพ.'!B:B,0)),)</f>
        <v>0</v>
      </c>
      <c r="BJ323" s="295">
        <f>IFERROR(INDEX('[3]5.งบทดลอง รพ.'!$BF:$BF,MATCH(F:F,'[3]5.งบทดลอง รพ.'!B:B,0)),)</f>
        <v>0</v>
      </c>
      <c r="BK323" s="295">
        <f>IFERROR(INDEX('[3]5.งบทดลอง รพ.'!$BG:$BG,MATCH(F:F,'[3]5.งบทดลอง รพ.'!B:B,0)),)</f>
        <v>0</v>
      </c>
      <c r="BL323" s="295">
        <f>IFERROR(INDEX('[3]5.งบทดลอง รพ.'!$BH:$BH,MATCH(F:F,'[3]5.งบทดลอง รพ.'!B:B,0)),)</f>
        <v>0</v>
      </c>
      <c r="BM323" s="295">
        <f>IFERROR(INDEX('[3]5.งบทดลอง รพ.'!$BI:$BI,MATCH(F:F,'[3]5.งบทดลอง รพ.'!B:B,0)),)</f>
        <v>0</v>
      </c>
      <c r="BN323" s="295">
        <f>IFERROR(INDEX('[3]5.งบทดลอง รพ.'!$BJ:$BJ,MATCH(F:F,'[3]5.งบทดลอง รพ.'!B:B,0)),)</f>
        <v>0</v>
      </c>
      <c r="BO323" s="295">
        <f>IFERROR(INDEX('[3]5.งบทดลอง รพ.'!$BK:$BK,MATCH(F:F,'[3]5.งบทดลอง รพ.'!B:B,0)),)</f>
        <v>0</v>
      </c>
      <c r="BP323" s="295">
        <f>IFERROR(INDEX('[3]5.งบทดลอง รพ.'!$BL:$BL,MATCH(F:F,'[3]5.งบทดลอง รพ.'!B:B,0)),)</f>
        <v>0</v>
      </c>
      <c r="BQ323" s="295">
        <f>IFERROR(INDEX('[3]5.งบทดลอง รพ.'!$BM:$BM,MATCH(F:F,'[3]5.งบทดลอง รพ.'!B:B,0)),)</f>
        <v>0</v>
      </c>
      <c r="BR323" s="295">
        <f>IFERROR(INDEX('[3]5.งบทดลอง รพ.'!$BN:$BN,MATCH(F:F,'[3]5.งบทดลอง รพ.'!B:B,0)),)</f>
        <v>13697</v>
      </c>
      <c r="BS323" s="295">
        <f>IFERROR(INDEX('[3]5.งบทดลอง รพ.'!$BO:$BO,MATCH(F:F,'[3]5.งบทดลอง รพ.'!B:B,0)),)</f>
        <v>0</v>
      </c>
      <c r="BT323" s="295">
        <f>IFERROR(INDEX('[3]5.งบทดลอง รพ.'!$BP:$BP,MATCH(F:F,'[3]5.งบทดลอง รพ.'!B:B,0)),)</f>
        <v>0</v>
      </c>
      <c r="BU323" s="295">
        <f>IFERROR(INDEX('[3]5.งบทดลอง รพ.'!$BQ:$BQ,MATCH(F:F,'[3]5.งบทดลอง รพ.'!B:B,0)),)</f>
        <v>0</v>
      </c>
      <c r="BV323" s="295">
        <f>IFERROR(INDEX('[3]5.งบทดลอง รพ.'!$BR:$BR,MATCH(F:F,'[3]5.งบทดลอง รพ.'!B:B,0)),)</f>
        <v>0</v>
      </c>
      <c r="BW323" s="295">
        <f>IFERROR(INDEX('[3]5.งบทดลอง รพ.'!$BS:$BS,MATCH(F:F,'[3]5.งบทดลอง รพ.'!B:B,0)),)</f>
        <v>0</v>
      </c>
      <c r="BX323" s="295">
        <f>IFERROR(INDEX('[3]5.งบทดลอง รพ.'!$BT:$BT,MATCH(F:F,'[3]5.งบทดลอง รพ.'!B:B,0)),)</f>
        <v>0</v>
      </c>
      <c r="BY323" s="295">
        <f>IFERROR(INDEX('[3]5.งบทดลอง รพ.'!$BU:$BU,MATCH(F:F,'[3]5.งบทดลอง รพ.'!B:B,0)),)</f>
        <v>0</v>
      </c>
      <c r="BZ323" s="295">
        <f>IFERROR(INDEX('[3]5.งบทดลอง รพ.'!$BV:$BV,MATCH(F:F,'[3]5.งบทดลอง รพ.'!B:B,0)),)</f>
        <v>0</v>
      </c>
      <c r="CA323" s="295">
        <f>IFERROR(INDEX('[3]5.งบทดลอง รพ.'!$BW:$BW,MATCH(F:F,'[3]5.งบทดลอง รพ.'!B:B,0)),)</f>
        <v>0</v>
      </c>
      <c r="CB323" s="295">
        <f>IFERROR(INDEX('[3]5.งบทดลอง รพ.'!$BX:$BX,MATCH(F:F,'[3]5.งบทดลอง รพ.'!B:B,0)),)</f>
        <v>0</v>
      </c>
      <c r="CC323" s="506">
        <f t="shared" si="47"/>
        <v>13697</v>
      </c>
    </row>
    <row r="324" spans="1:81" s="308" customFormat="1">
      <c r="A324" s="307" t="s">
        <v>765</v>
      </c>
      <c r="B324" s="292" t="s">
        <v>47</v>
      </c>
      <c r="C324" s="293" t="s">
        <v>48</v>
      </c>
      <c r="D324" s="294"/>
      <c r="E324" s="300"/>
      <c r="F324" s="504" t="s">
        <v>1012</v>
      </c>
      <c r="G324" s="505" t="s">
        <v>1877</v>
      </c>
      <c r="H324" s="295">
        <f>IFERROR(INDEX('[3]5.งบทดลอง รพ.'!$D:$D,MATCH(F:F,'[3]5.งบทดลอง รพ.'!B:B,0)),)</f>
        <v>10055650</v>
      </c>
      <c r="I324" s="295">
        <f>IFERROR(INDEX('[3]5.งบทดลอง รพ.'!$E:$E,MATCH(F:F,'[3]5.งบทดลอง รพ.'!B:B,0)),)</f>
        <v>0</v>
      </c>
      <c r="J324" s="295">
        <f>IFERROR(INDEX('[3]5.งบทดลอง รพ.'!$F:$F,MATCH(F:F,'[3]5.งบทดลอง รพ.'!B:B,0)),)</f>
        <v>0</v>
      </c>
      <c r="K324" s="295">
        <f>IFERROR(INDEX('[3]5.งบทดลอง รพ.'!$G:$G,MATCH(F:F,'[3]5.งบทดลอง รพ.'!B:B,0)),)</f>
        <v>0</v>
      </c>
      <c r="L324" s="295">
        <f>IFERROR(INDEX('[3]5.งบทดลอง รพ.'!$H:$H,MATCH(F:F,'[3]5.งบทดลอง รพ.'!B:B,0)),)</f>
        <v>0</v>
      </c>
      <c r="M324" s="295">
        <f>IFERROR(INDEX('[3]5.งบทดลอง รพ.'!$I:$I,MATCH(F:F,'[3]5.งบทดลอง รพ.'!B:B,0)),)</f>
        <v>0</v>
      </c>
      <c r="N324" s="295">
        <f>IFERROR(INDEX('[3]5.งบทดลอง รพ.'!$J:$J,MATCH(F:F,'[3]5.งบทดลอง รพ.'!B:B,0)),)</f>
        <v>0</v>
      </c>
      <c r="O324" s="295">
        <f>IFERROR(INDEX('[3]5.งบทดลอง รพ.'!$K:$K,MATCH(F:F,'[3]5.งบทดลอง รพ.'!B:B,0)),)</f>
        <v>0</v>
      </c>
      <c r="P324" s="295">
        <f>IFERROR(INDEX('[3]5.งบทดลอง รพ.'!$L:$L,MATCH(F:F,'[3]5.งบทดลอง รพ.'!B:B,0)),)</f>
        <v>0</v>
      </c>
      <c r="Q324" s="295">
        <f>IFERROR(INDEX('[3]5.งบทดลอง รพ.'!$M:$M,MATCH(F:F,'[3]5.งบทดลอง รพ.'!B:B,0)),)</f>
        <v>0</v>
      </c>
      <c r="R324" s="295">
        <f>IFERROR(INDEX('[3]5.งบทดลอง รพ.'!$N:$N,MATCH(F:F,'[3]5.งบทดลอง รพ.'!B:B,0)),)</f>
        <v>0</v>
      </c>
      <c r="S324" s="295">
        <f>IFERROR(INDEX('[3]5.งบทดลอง รพ.'!$O:$O,MATCH(F:F,'[3]5.งบทดลอง รพ.'!B:B,0)),)</f>
        <v>0</v>
      </c>
      <c r="T324" s="295">
        <f>IFERROR(INDEX('[3]5.งบทดลอง รพ.'!$P:$P,MATCH(F:F,'[3]5.งบทดลอง รพ.'!B:B,0)),)</f>
        <v>0</v>
      </c>
      <c r="U324" s="295">
        <f>IFERROR(INDEX('[3]5.งบทดลอง รพ.'!$Q:$Q,MATCH(F:F,'[3]5.งบทดลอง รพ.'!B:B,0)),)</f>
        <v>0</v>
      </c>
      <c r="V324" s="295">
        <f>IFERROR(INDEX('[3]5.งบทดลอง รพ.'!$R:$R,MATCH(F:F,'[3]5.งบทดลอง รพ.'!B:B,0)),)</f>
        <v>0</v>
      </c>
      <c r="W324" s="295">
        <f>IFERROR(INDEX('[3]5.งบทดลอง รพ.'!$S:$S,MATCH(F:F,'[3]5.งบทดลอง รพ.'!B:B,0)),)</f>
        <v>0</v>
      </c>
      <c r="X324" s="295">
        <f>IFERROR(INDEX('[3]5.งบทดลอง รพ.'!$T:$T,MATCH(F:F,'[3]5.งบทดลอง รพ.'!B:B,0)),)</f>
        <v>0</v>
      </c>
      <c r="Y324" s="295">
        <f>IFERROR(INDEX('[3]5.งบทดลอง รพ.'!$U:$U,MATCH(F:F,'[3]5.งบทดลอง รพ.'!B:B,0)),)</f>
        <v>0</v>
      </c>
      <c r="Z324" s="295">
        <f>IFERROR(INDEX('[3]5.งบทดลอง รพ.'!$V:$V,MATCH(F:F,'[3]5.งบทดลอง รพ.'!B:B,0)),)</f>
        <v>0</v>
      </c>
      <c r="AA324" s="295">
        <f>IFERROR(INDEX('[3]5.งบทดลอง รพ.'!$W:$W,MATCH(F:F,'[3]5.งบทดลอง รพ.'!B:B,0)),)</f>
        <v>0</v>
      </c>
      <c r="AB324" s="295">
        <f>IFERROR(INDEX('[3]5.งบทดลอง รพ.'!$X:$X,MATCH(F:F,'[3]5.งบทดลอง รพ.'!B:B,0)),)</f>
        <v>0</v>
      </c>
      <c r="AC324" s="295">
        <f>IFERROR(INDEX('[3]5.งบทดลอง รพ.'!$Y:$Y,MATCH(F:F,'[3]5.งบทดลอง รพ.'!B:B,0)),)</f>
        <v>0</v>
      </c>
      <c r="AD324" s="295">
        <f>IFERROR(INDEX('[3]5.งบทดลอง รพ.'!$Z:$Z,MATCH(F:F,'[3]5.งบทดลอง รพ.'!B:B,0)),)</f>
        <v>0</v>
      </c>
      <c r="AE324" s="295">
        <f>IFERROR(INDEX('[3]5.งบทดลอง รพ.'!$AA:$AA,MATCH(F:F,'[3]5.งบทดลอง รพ.'!B:B,0)),)</f>
        <v>0</v>
      </c>
      <c r="AF324" s="295">
        <f>IFERROR(INDEX('[3]5.งบทดลอง รพ.'!$AB:$AB,MATCH(F:F,'[3]5.งบทดลอง รพ.'!B:B,0)),)</f>
        <v>0</v>
      </c>
      <c r="AG324" s="295">
        <f>IFERROR(INDEX('[3]5.งบทดลอง รพ.'!$AC:$AC,MATCH(F:F,'[3]5.งบทดลอง รพ.'!B:B,0)),)</f>
        <v>0</v>
      </c>
      <c r="AH324" s="295">
        <f>IFERROR(INDEX('[3]5.งบทดลอง รพ.'!$AD:$AD,MATCH(F:F,'[3]5.งบทดลอง รพ.'!B:B,0)),)</f>
        <v>0</v>
      </c>
      <c r="AI324" s="295">
        <f>IFERROR(INDEX('[3]5.งบทดลอง รพ.'!$AE:$AE,MATCH(F:F,'[3]5.งบทดลอง รพ.'!B:B,0)),)</f>
        <v>0</v>
      </c>
      <c r="AJ324" s="295">
        <f>IFERROR(INDEX('[3]5.งบทดลอง รพ.'!$AF:$AF,MATCH(F:F,'[3]5.งบทดลอง รพ.'!B:B,0)),)</f>
        <v>0</v>
      </c>
      <c r="AK324" s="295">
        <f>IFERROR(INDEX('[3]5.งบทดลอง รพ.'!$AG:$AG,MATCH(F:F,'[3]5.งบทดลอง รพ.'!B:B,0)),)</f>
        <v>0</v>
      </c>
      <c r="AL324" s="295">
        <f>IFERROR(INDEX('[3]5.งบทดลอง รพ.'!$AH:$AH,MATCH(F:F,'[3]5.งบทดลอง รพ.'!B:B,0)),)</f>
        <v>0</v>
      </c>
      <c r="AM324" s="295">
        <f>IFERROR(INDEX('[3]5.งบทดลอง รพ.'!$AI:$AI,MATCH(F:F,'[3]5.งบทดลอง รพ.'!B:B,0)),)</f>
        <v>0</v>
      </c>
      <c r="AN324" s="295">
        <f>IFERROR(INDEX('[3]5.งบทดลอง รพ.'!$AJ:$AJ,MATCH(F:F,'[3]5.งบทดลอง รพ.'!B:B,0)),)</f>
        <v>0</v>
      </c>
      <c r="AO324" s="295">
        <f>IFERROR(INDEX('[3]5.งบทดลอง รพ.'!$AK:$AK,MATCH(F:F,'[3]5.งบทดลอง รพ.'!B:B,0)),)</f>
        <v>0</v>
      </c>
      <c r="AP324" s="295">
        <f>IFERROR(INDEX('[3]5.งบทดลอง รพ.'!$AL:$AL,MATCH(F:F,'[3]5.งบทดลอง รพ.'!B:B,0)),)</f>
        <v>0</v>
      </c>
      <c r="AQ324" s="295">
        <f>IFERROR(INDEX('[3]5.งบทดลอง รพ.'!$AM:$AM,MATCH(F:F,'[3]5.งบทดลอง รพ.'!B:B,0)),)</f>
        <v>0</v>
      </c>
      <c r="AR324" s="295">
        <f>IFERROR(INDEX('[3]5.งบทดลอง รพ.'!$AN:$AN,MATCH(F:F,'[3]5.งบทดลอง รพ.'!B:B,0)),)</f>
        <v>0</v>
      </c>
      <c r="AS324" s="295">
        <f>IFERROR(INDEX('[3]5.งบทดลอง รพ.'!$AO:$AO,MATCH(F:F,'[3]5.งบทดลอง รพ.'!B:B,0)),)</f>
        <v>0</v>
      </c>
      <c r="AT324" s="295">
        <f>IFERROR(INDEX('[3]5.งบทดลอง รพ.'!$AP:$AP,MATCH(F:F,'[3]5.งบทดลอง รพ.'!B:B,0)),)</f>
        <v>0</v>
      </c>
      <c r="AU324" s="295">
        <f>IFERROR(INDEX('[3]5.งบทดลอง รพ.'!$AQ:$AQ,MATCH(F:F,'[3]5.งบทดลอง รพ.'!B:B,0)),)</f>
        <v>0</v>
      </c>
      <c r="AV324" s="295">
        <f>IFERROR(INDEX('[3]5.งบทดลอง รพ.'!$AR:$AR,MATCH(F:F,'[3]5.งบทดลอง รพ.'!B:B,0)),)</f>
        <v>0</v>
      </c>
      <c r="AW324" s="295">
        <f>IFERROR(INDEX('[3]5.งบทดลอง รพ.'!$AS:$AS,MATCH(F:F,'[3]5.งบทดลอง รพ.'!B:B,0)),)</f>
        <v>0</v>
      </c>
      <c r="AX324" s="295">
        <f>IFERROR(INDEX('[3]5.งบทดลอง รพ.'!$AT:$AT,MATCH(F:F,'[3]5.งบทดลอง รพ.'!B:B,0)),)</f>
        <v>0</v>
      </c>
      <c r="AY324" s="295">
        <f>IFERROR(INDEX('[3]5.งบทดลอง รพ.'!$AU:$AU,MATCH(F:F,'[3]5.งบทดลอง รพ.'!B:B,0)),)</f>
        <v>0</v>
      </c>
      <c r="AZ324" s="295">
        <f>IFERROR(INDEX('[3]5.งบทดลอง รพ.'!$AV:$AV,MATCH(F:F,'[3]5.งบทดลอง รพ.'!B:B,0)),)</f>
        <v>0</v>
      </c>
      <c r="BA324" s="295">
        <f>IFERROR(INDEX('[3]5.งบทดลอง รพ.'!$AW:$AW,MATCH(F:F,'[3]5.งบทดลอง รพ.'!B:B,0)),)</f>
        <v>0</v>
      </c>
      <c r="BB324" s="295">
        <f>IFERROR(INDEX('[3]5.งบทดลอง รพ.'!$AX:$AX,MATCH(F:F,'[3]5.งบทดลอง รพ.'!B:B,0)),)</f>
        <v>0</v>
      </c>
      <c r="BC324" s="295">
        <f>IFERROR(INDEX('[3]5.งบทดลอง รพ.'!$AY:$AY,MATCH(F:F,'[3]5.งบทดลอง รพ.'!B:B,0)),)</f>
        <v>0</v>
      </c>
      <c r="BD324" s="295">
        <f>IFERROR(INDEX('[3]5.งบทดลอง รพ.'!$AZ:$AZ,MATCH(F:F,'[3]5.งบทดลอง รพ.'!B:B,0)),)</f>
        <v>1860800</v>
      </c>
      <c r="BE324" s="295">
        <f>IFERROR(INDEX('[3]5.งบทดลอง รพ.'!$BA:$BA,MATCH(F:F,'[3]5.งบทดลอง รพ.'!B:B,0)),)</f>
        <v>0</v>
      </c>
      <c r="BF324" s="295">
        <f>IFERROR(INDEX('[3]5.งบทดลอง รพ.'!$BB:$BB,MATCH(F:F,'[3]5.งบทดลอง รพ.'!B:B,0)),)</f>
        <v>0</v>
      </c>
      <c r="BG324" s="295">
        <f>IFERROR(INDEX('[3]5.งบทดลอง รพ.'!$BC:$BC,MATCH(F:F,'[3]5.งบทดลอง รพ.'!B:B,0)),)</f>
        <v>0</v>
      </c>
      <c r="BH324" s="295">
        <f>IFERROR(INDEX('[3]5.งบทดลอง รพ.'!$BD:$BD,MATCH(F:F,'[3]5.งบทดลอง รพ.'!B:B,0)),)</f>
        <v>0</v>
      </c>
      <c r="BI324" s="295">
        <f>IFERROR(INDEX('[3]5.งบทดลอง รพ.'!$BE:$BE,MATCH(F:F,'[3]5.งบทดลอง รพ.'!B:B,0)),)</f>
        <v>0</v>
      </c>
      <c r="BJ324" s="295">
        <f>IFERROR(INDEX('[3]5.งบทดลอง รพ.'!$BF:$BF,MATCH(F:F,'[3]5.งบทดลอง รพ.'!B:B,0)),)</f>
        <v>0</v>
      </c>
      <c r="BK324" s="295">
        <f>IFERROR(INDEX('[3]5.งบทดลอง รพ.'!$BG:$BG,MATCH(F:F,'[3]5.งบทดลอง รพ.'!B:B,0)),)</f>
        <v>0</v>
      </c>
      <c r="BL324" s="295">
        <f>IFERROR(INDEX('[3]5.งบทดลอง รพ.'!$BH:$BH,MATCH(F:F,'[3]5.งบทดลอง รพ.'!B:B,0)),)</f>
        <v>0</v>
      </c>
      <c r="BM324" s="295">
        <f>IFERROR(INDEX('[3]5.งบทดลอง รพ.'!$BI:$BI,MATCH(F:F,'[3]5.งบทดลอง รพ.'!B:B,0)),)</f>
        <v>0</v>
      </c>
      <c r="BN324" s="295">
        <f>IFERROR(INDEX('[3]5.งบทดลอง รพ.'!$BJ:$BJ,MATCH(F:F,'[3]5.งบทดลอง รพ.'!B:B,0)),)</f>
        <v>0</v>
      </c>
      <c r="BO324" s="295">
        <f>IFERROR(INDEX('[3]5.งบทดลอง รพ.'!$BK:$BK,MATCH(F:F,'[3]5.งบทดลอง รพ.'!B:B,0)),)</f>
        <v>0</v>
      </c>
      <c r="BP324" s="295">
        <f>IFERROR(INDEX('[3]5.งบทดลอง รพ.'!$BL:$BL,MATCH(F:F,'[3]5.งบทดลอง รพ.'!B:B,0)),)</f>
        <v>0</v>
      </c>
      <c r="BQ324" s="295">
        <f>IFERROR(INDEX('[3]5.งบทดลอง รพ.'!$BM:$BM,MATCH(F:F,'[3]5.งบทดลอง รพ.'!B:B,0)),)</f>
        <v>0</v>
      </c>
      <c r="BR324" s="295">
        <f>IFERROR(INDEX('[3]5.งบทดลอง รพ.'!$BN:$BN,MATCH(F:F,'[3]5.งบทดลอง รพ.'!B:B,0)),)</f>
        <v>0</v>
      </c>
      <c r="BS324" s="295">
        <f>IFERROR(INDEX('[3]5.งบทดลอง รพ.'!$BO:$BO,MATCH(F:F,'[3]5.งบทดลอง รพ.'!B:B,0)),)</f>
        <v>0</v>
      </c>
      <c r="BT324" s="295">
        <f>IFERROR(INDEX('[3]5.งบทดลอง รพ.'!$BP:$BP,MATCH(F:F,'[3]5.งบทดลอง รพ.'!B:B,0)),)</f>
        <v>1242000</v>
      </c>
      <c r="BU324" s="295">
        <f>IFERROR(INDEX('[3]5.งบทดลอง รพ.'!$BQ:$BQ,MATCH(F:F,'[3]5.งบทดลอง รพ.'!B:B,0)),)</f>
        <v>0</v>
      </c>
      <c r="BV324" s="295">
        <f>IFERROR(INDEX('[3]5.งบทดลอง รพ.'!$BR:$BR,MATCH(F:F,'[3]5.งบทดลอง รพ.'!B:B,0)),)</f>
        <v>0</v>
      </c>
      <c r="BW324" s="295">
        <f>IFERROR(INDEX('[3]5.งบทดลอง รพ.'!$BS:$BS,MATCH(F:F,'[3]5.งบทดลอง รพ.'!B:B,0)),)</f>
        <v>0</v>
      </c>
      <c r="BX324" s="295">
        <f>IFERROR(INDEX('[3]5.งบทดลอง รพ.'!$BT:$BT,MATCH(F:F,'[3]5.งบทดลอง รพ.'!B:B,0)),)</f>
        <v>0</v>
      </c>
      <c r="BY324" s="295">
        <f>IFERROR(INDEX('[3]5.งบทดลอง รพ.'!$BU:$BU,MATCH(F:F,'[3]5.งบทดลอง รพ.'!B:B,0)),)</f>
        <v>0</v>
      </c>
      <c r="BZ324" s="295">
        <f>IFERROR(INDEX('[3]5.งบทดลอง รพ.'!$BV:$BV,MATCH(F:F,'[3]5.งบทดลอง รพ.'!B:B,0)),)</f>
        <v>0</v>
      </c>
      <c r="CA324" s="295">
        <f>IFERROR(INDEX('[3]5.งบทดลอง รพ.'!$BW:$BW,MATCH(F:F,'[3]5.งบทดลอง รพ.'!B:B,0)),)</f>
        <v>0</v>
      </c>
      <c r="CB324" s="295">
        <f>IFERROR(INDEX('[3]5.งบทดลอง รพ.'!$BX:$BX,MATCH(F:F,'[3]5.งบทดลอง รพ.'!B:B,0)),)</f>
        <v>0</v>
      </c>
      <c r="CC324" s="506">
        <f t="shared" si="47"/>
        <v>13158450</v>
      </c>
    </row>
    <row r="325" spans="1:81" s="308" customFormat="1">
      <c r="A325" s="307" t="s">
        <v>765</v>
      </c>
      <c r="B325" s="292" t="s">
        <v>47</v>
      </c>
      <c r="C325" s="293" t="s">
        <v>48</v>
      </c>
      <c r="D325" s="294">
        <v>51130</v>
      </c>
      <c r="E325" s="300" t="s">
        <v>937</v>
      </c>
      <c r="F325" s="504" t="s">
        <v>1013</v>
      </c>
      <c r="G325" s="505" t="s">
        <v>1878</v>
      </c>
      <c r="H325" s="295">
        <f>IFERROR(INDEX('[3]5.งบทดลอง รพ.'!$D:$D,MATCH(F:F,'[3]5.งบทดลอง รพ.'!B:B,0)),)</f>
        <v>0</v>
      </c>
      <c r="I325" s="295">
        <f>IFERROR(INDEX('[3]5.งบทดลอง รพ.'!$E:$E,MATCH(F:F,'[3]5.งบทดลอง รพ.'!B:B,0)),)</f>
        <v>0</v>
      </c>
      <c r="J325" s="295">
        <f>IFERROR(INDEX('[3]5.งบทดลอง รพ.'!$F:$F,MATCH(F:F,'[3]5.งบทดลอง รพ.'!B:B,0)),)</f>
        <v>1183651.07</v>
      </c>
      <c r="K325" s="295">
        <f>IFERROR(INDEX('[3]5.งบทดลอง รพ.'!$G:$G,MATCH(F:F,'[3]5.งบทดลอง รพ.'!B:B,0)),)</f>
        <v>0</v>
      </c>
      <c r="L325" s="295">
        <f>IFERROR(INDEX('[3]5.งบทดลอง รพ.'!$H:$H,MATCH(F:F,'[3]5.งบทดลอง รพ.'!B:B,0)),)</f>
        <v>0</v>
      </c>
      <c r="M325" s="295">
        <f>IFERROR(INDEX('[3]5.งบทดลอง รพ.'!$I:$I,MATCH(F:F,'[3]5.งบทดลอง รพ.'!B:B,0)),)</f>
        <v>0</v>
      </c>
      <c r="N325" s="295">
        <f>IFERROR(INDEX('[3]5.งบทดลอง รพ.'!$J:$J,MATCH(F:F,'[3]5.งบทดลอง รพ.'!B:B,0)),)</f>
        <v>0</v>
      </c>
      <c r="O325" s="295">
        <f>IFERROR(INDEX('[3]5.งบทดลอง รพ.'!$K:$K,MATCH(F:F,'[3]5.งบทดลอง รพ.'!B:B,0)),)</f>
        <v>0</v>
      </c>
      <c r="P325" s="295">
        <f>IFERROR(INDEX('[3]5.งบทดลอง รพ.'!$L:$L,MATCH(F:F,'[3]5.งบทดลอง รพ.'!B:B,0)),)</f>
        <v>0</v>
      </c>
      <c r="Q325" s="295">
        <f>IFERROR(INDEX('[3]5.งบทดลอง รพ.'!$M:$M,MATCH(F:F,'[3]5.งบทดลอง รพ.'!B:B,0)),)</f>
        <v>25724031.050000001</v>
      </c>
      <c r="R325" s="295">
        <f>IFERROR(INDEX('[3]5.งบทดลอง รพ.'!$N:$N,MATCH(F:F,'[3]5.งบทดลอง รพ.'!B:B,0)),)</f>
        <v>0</v>
      </c>
      <c r="S325" s="295">
        <f>IFERROR(INDEX('[3]5.งบทดลอง รพ.'!$O:$O,MATCH(F:F,'[3]5.งบทดลอง รพ.'!B:B,0)),)</f>
        <v>0</v>
      </c>
      <c r="T325" s="295">
        <f>IFERROR(INDEX('[3]5.งบทดลอง รพ.'!$P:$P,MATCH(F:F,'[3]5.งบทดลอง รพ.'!B:B,0)),)</f>
        <v>0</v>
      </c>
      <c r="U325" s="295">
        <f>IFERROR(INDEX('[3]5.งบทดลอง รพ.'!$Q:$Q,MATCH(F:F,'[3]5.งบทดลอง รพ.'!B:B,0)),)</f>
        <v>8903250</v>
      </c>
      <c r="V325" s="295">
        <f>IFERROR(INDEX('[3]5.งบทดลอง รพ.'!$R:$R,MATCH(F:F,'[3]5.งบทดลอง รพ.'!B:B,0)),)</f>
        <v>0</v>
      </c>
      <c r="W325" s="295">
        <f>IFERROR(INDEX('[3]5.งบทดลอง รพ.'!$S:$S,MATCH(F:F,'[3]5.งบทดลอง รพ.'!B:B,0)),)</f>
        <v>0</v>
      </c>
      <c r="X325" s="295">
        <f>IFERROR(INDEX('[3]5.งบทดลอง รพ.'!$T:$T,MATCH(F:F,'[3]5.งบทดลอง รพ.'!B:B,0)),)</f>
        <v>0</v>
      </c>
      <c r="Y325" s="295">
        <f>IFERROR(INDEX('[3]5.งบทดลอง รพ.'!$U:$U,MATCH(F:F,'[3]5.งบทดลอง รพ.'!B:B,0)),)</f>
        <v>0</v>
      </c>
      <c r="Z325" s="295">
        <f>IFERROR(INDEX('[3]5.งบทดลอง รพ.'!$V:$V,MATCH(F:F,'[3]5.งบทดลอง รพ.'!B:B,0)),)</f>
        <v>1600560</v>
      </c>
      <c r="AA325" s="295">
        <f>IFERROR(INDEX('[3]5.งบทดลอง รพ.'!$W:$W,MATCH(F:F,'[3]5.งบทดลอง รพ.'!B:B,0)),)</f>
        <v>21935</v>
      </c>
      <c r="AB325" s="295">
        <f>IFERROR(INDEX('[3]5.งบทดลอง รพ.'!$X:$X,MATCH(F:F,'[3]5.งบทดลอง รพ.'!B:B,0)),)</f>
        <v>14980</v>
      </c>
      <c r="AC325" s="295">
        <f>IFERROR(INDEX('[3]5.งบทดลอง รพ.'!$Y:$Y,MATCH(F:F,'[3]5.งบทดลอง รพ.'!B:B,0)),)</f>
        <v>0</v>
      </c>
      <c r="AD325" s="295">
        <f>IFERROR(INDEX('[3]5.งบทดลอง รพ.'!$Z:$Z,MATCH(F:F,'[3]5.งบทดลอง รพ.'!B:B,0)),)</f>
        <v>262700</v>
      </c>
      <c r="AE325" s="295">
        <f>IFERROR(INDEX('[3]5.งบทดลอง รพ.'!$AA:$AA,MATCH(F:F,'[3]5.งบทดลอง รพ.'!B:B,0)),)</f>
        <v>126000</v>
      </c>
      <c r="AF325" s="295">
        <f>IFERROR(INDEX('[3]5.งบทดลอง รพ.'!$AB:$AB,MATCH(F:F,'[3]5.งบทดลอง รพ.'!B:B,0)),)</f>
        <v>13910</v>
      </c>
      <c r="AG325" s="295">
        <f>IFERROR(INDEX('[3]5.งบทดลอง รพ.'!$AC:$AC,MATCH(F:F,'[3]5.งบทดลอง รพ.'!B:B,0)),)</f>
        <v>0</v>
      </c>
      <c r="AH325" s="295">
        <f>IFERROR(INDEX('[3]5.งบทดลอง รพ.'!$AD:$AD,MATCH(F:F,'[3]5.งบทดลอง รพ.'!B:B,0)),)</f>
        <v>0</v>
      </c>
      <c r="AI325" s="295">
        <f>IFERROR(INDEX('[3]5.งบทดลอง รพ.'!$AE:$AE,MATCH(F:F,'[3]5.งบทดลอง รพ.'!B:B,0)),)</f>
        <v>360416.04</v>
      </c>
      <c r="AJ325" s="295">
        <f>IFERROR(INDEX('[3]5.งบทดลอง รพ.'!$AF:$AF,MATCH(F:F,'[3]5.งบทดลอง รพ.'!B:B,0)),)</f>
        <v>111700</v>
      </c>
      <c r="AK325" s="295">
        <f>IFERROR(INDEX('[3]5.งบทดลอง รพ.'!$AG:$AG,MATCH(F:F,'[3]5.งบทดลอง รพ.'!B:B,0)),)</f>
        <v>256771.39</v>
      </c>
      <c r="AL325" s="295">
        <f>IFERROR(INDEX('[3]5.งบทดลอง รพ.'!$AH:$AH,MATCH(F:F,'[3]5.งบทดลอง รพ.'!B:B,0)),)</f>
        <v>142400</v>
      </c>
      <c r="AM325" s="295">
        <f>IFERROR(INDEX('[3]5.งบทดลอง รพ.'!$AI:$AI,MATCH(F:F,'[3]5.งบทดลอง รพ.'!B:B,0)),)</f>
        <v>505824.25</v>
      </c>
      <c r="AN325" s="295">
        <f>IFERROR(INDEX('[3]5.งบทดลอง รพ.'!$AJ:$AJ,MATCH(F:F,'[3]5.งบทดลอง รพ.'!B:B,0)),)</f>
        <v>0</v>
      </c>
      <c r="AO325" s="295">
        <f>IFERROR(INDEX('[3]5.งบทดลอง รพ.'!$AK:$AK,MATCH(F:F,'[3]5.งบทดลอง รพ.'!B:B,0)),)</f>
        <v>0</v>
      </c>
      <c r="AP325" s="295">
        <f>IFERROR(INDEX('[3]5.งบทดลอง รพ.'!$AL:$AL,MATCH(F:F,'[3]5.งบทดลอง รพ.'!B:B,0)),)</f>
        <v>48461</v>
      </c>
      <c r="AQ325" s="295">
        <f>IFERROR(INDEX('[3]5.งบทดลอง รพ.'!$AM:$AM,MATCH(F:F,'[3]5.งบทดลอง รพ.'!B:B,0)),)</f>
        <v>101210.5</v>
      </c>
      <c r="AR325" s="295">
        <f>IFERROR(INDEX('[3]5.งบทดลอง รพ.'!$AN:$AN,MATCH(F:F,'[3]5.งบทดลอง รพ.'!B:B,0)),)</f>
        <v>23000</v>
      </c>
      <c r="AS325" s="295">
        <f>IFERROR(INDEX('[3]5.งบทดลอง รพ.'!$AO:$AO,MATCH(F:F,'[3]5.งบทดลอง รพ.'!B:B,0)),)</f>
        <v>94025.279999999999</v>
      </c>
      <c r="AT325" s="295">
        <f>IFERROR(INDEX('[3]5.งบทดลอง รพ.'!$AP:$AP,MATCH(F:F,'[3]5.งบทดลอง รพ.'!B:B,0)),)</f>
        <v>75745.7</v>
      </c>
      <c r="AU325" s="295">
        <f>IFERROR(INDEX('[3]5.งบทดลอง รพ.'!$AQ:$AQ,MATCH(F:F,'[3]5.งบทดลอง รพ.'!B:B,0)),)</f>
        <v>0</v>
      </c>
      <c r="AV325" s="295">
        <f>IFERROR(INDEX('[3]5.งบทดลอง รพ.'!$AR:$AR,MATCH(F:F,'[3]5.งบทดลอง รพ.'!B:B,0)),)</f>
        <v>0</v>
      </c>
      <c r="AW325" s="295">
        <f>IFERROR(INDEX('[3]5.งบทดลอง รพ.'!$AS:$AS,MATCH(F:F,'[3]5.งบทดลอง รพ.'!B:B,0)),)</f>
        <v>28800</v>
      </c>
      <c r="AX325" s="295">
        <f>IFERROR(INDEX('[3]5.งบทดลอง รพ.'!$AT:$AT,MATCH(F:F,'[3]5.งบทดลอง รพ.'!B:B,0)),)</f>
        <v>0</v>
      </c>
      <c r="AY325" s="295">
        <f>IFERROR(INDEX('[3]5.งบทดลอง รพ.'!$AU:$AU,MATCH(F:F,'[3]5.งบทดลอง รพ.'!B:B,0)),)</f>
        <v>4000</v>
      </c>
      <c r="AZ325" s="295">
        <f>IFERROR(INDEX('[3]5.งบทดลอง รพ.'!$AV:$AV,MATCH(F:F,'[3]5.งบทดลอง รพ.'!B:B,0)),)</f>
        <v>96000</v>
      </c>
      <c r="BA325" s="295">
        <f>IFERROR(INDEX('[3]5.งบทดลอง รพ.'!$AW:$AW,MATCH(F:F,'[3]5.งบทดลอง รพ.'!B:B,0)),)</f>
        <v>81000</v>
      </c>
      <c r="BB325" s="295">
        <f>IFERROR(INDEX('[3]5.งบทดลอง รพ.'!$AX:$AX,MATCH(F:F,'[3]5.งบทดลอง รพ.'!B:B,0)),)</f>
        <v>0</v>
      </c>
      <c r="BC325" s="295">
        <f>IFERROR(INDEX('[3]5.งบทดลอง รพ.'!$AY:$AY,MATCH(F:F,'[3]5.งบทดลอง รพ.'!B:B,0)),)</f>
        <v>0</v>
      </c>
      <c r="BD325" s="295">
        <f>IFERROR(INDEX('[3]5.งบทดลอง รพ.'!$AZ:$AZ,MATCH(F:F,'[3]5.งบทดลอง รพ.'!B:B,0)),)</f>
        <v>0</v>
      </c>
      <c r="BE325" s="295">
        <f>IFERROR(INDEX('[3]5.งบทดลอง รพ.'!$BA:$BA,MATCH(F:F,'[3]5.งบทดลอง รพ.'!B:B,0)),)</f>
        <v>0</v>
      </c>
      <c r="BF325" s="295">
        <f>IFERROR(INDEX('[3]5.งบทดลอง รพ.'!$BB:$BB,MATCH(F:F,'[3]5.งบทดลอง รพ.'!B:B,0)),)</f>
        <v>0</v>
      </c>
      <c r="BG325" s="295">
        <f>IFERROR(INDEX('[3]5.งบทดลอง รพ.'!$BC:$BC,MATCH(F:F,'[3]5.งบทดลอง รพ.'!B:B,0)),)</f>
        <v>0</v>
      </c>
      <c r="BH325" s="295">
        <f>IFERROR(INDEX('[3]5.งบทดลอง รพ.'!$BD:$BD,MATCH(F:F,'[3]5.งบทดลอง รพ.'!B:B,0)),)</f>
        <v>0</v>
      </c>
      <c r="BI325" s="295">
        <f>IFERROR(INDEX('[3]5.งบทดลอง รพ.'!$BE:$BE,MATCH(F:F,'[3]5.งบทดลอง รพ.'!B:B,0)),)</f>
        <v>151394.95000000001</v>
      </c>
      <c r="BJ325" s="295">
        <f>IFERROR(INDEX('[3]5.งบทดลอง รพ.'!$BF:$BF,MATCH(F:F,'[3]5.งบทดลอง รพ.'!B:B,0)),)</f>
        <v>0</v>
      </c>
      <c r="BK325" s="295">
        <f>IFERROR(INDEX('[3]5.งบทดลอง รพ.'!$BG:$BG,MATCH(F:F,'[3]5.งบทดลอง รพ.'!B:B,0)),)</f>
        <v>0</v>
      </c>
      <c r="BL325" s="295">
        <f>IFERROR(INDEX('[3]5.งบทดลอง รพ.'!$BH:$BH,MATCH(F:F,'[3]5.งบทดลอง รพ.'!B:B,0)),)</f>
        <v>4000</v>
      </c>
      <c r="BM325" s="295">
        <f>IFERROR(INDEX('[3]5.งบทดลอง รพ.'!$BI:$BI,MATCH(F:F,'[3]5.งบทดลอง รพ.'!B:B,0)),)</f>
        <v>215400</v>
      </c>
      <c r="BN325" s="295">
        <f>IFERROR(INDEX('[3]5.งบทดลอง รพ.'!$BJ:$BJ,MATCH(F:F,'[3]5.งบทดลอง รพ.'!B:B,0)),)</f>
        <v>0</v>
      </c>
      <c r="BO325" s="295">
        <f>IFERROR(INDEX('[3]5.งบทดลอง รพ.'!$BK:$BK,MATCH(F:F,'[3]5.งบทดลอง รพ.'!B:B,0)),)</f>
        <v>124500</v>
      </c>
      <c r="BP325" s="295">
        <f>IFERROR(INDEX('[3]5.งบทดลอง รพ.'!$BL:$BL,MATCH(F:F,'[3]5.งบทดลอง รพ.'!B:B,0)),)</f>
        <v>0</v>
      </c>
      <c r="BQ325" s="295">
        <f>IFERROR(INDEX('[3]5.งบทดลอง รพ.'!$BM:$BM,MATCH(F:F,'[3]5.งบทดลอง รพ.'!B:B,0)),)</f>
        <v>0</v>
      </c>
      <c r="BR325" s="295">
        <f>IFERROR(INDEX('[3]5.งบทดลอง รพ.'!$BN:$BN,MATCH(F:F,'[3]5.งบทดลอง รพ.'!B:B,0)),)</f>
        <v>0</v>
      </c>
      <c r="BS325" s="295">
        <f>IFERROR(INDEX('[3]5.งบทดลอง รพ.'!$BO:$BO,MATCH(F:F,'[3]5.งบทดลอง รพ.'!B:B,0)),)</f>
        <v>0</v>
      </c>
      <c r="BT325" s="295">
        <f>IFERROR(INDEX('[3]5.งบทดลอง รพ.'!$BP:$BP,MATCH(F:F,'[3]5.งบทดลอง รพ.'!B:B,0)),)</f>
        <v>256803.43</v>
      </c>
      <c r="BU325" s="295">
        <f>IFERROR(INDEX('[3]5.งบทดลอง รพ.'!$BQ:$BQ,MATCH(F:F,'[3]5.งบทดลอง รพ.'!B:B,0)),)</f>
        <v>0</v>
      </c>
      <c r="BV325" s="295">
        <f>IFERROR(INDEX('[3]5.งบทดลอง รพ.'!$BR:$BR,MATCH(F:F,'[3]5.งบทดลอง รพ.'!B:B,0)),)</f>
        <v>0</v>
      </c>
      <c r="BW325" s="295">
        <f>IFERROR(INDEX('[3]5.งบทดลอง รพ.'!$BS:$BS,MATCH(F:F,'[3]5.งบทดลอง รพ.'!B:B,0)),)</f>
        <v>0</v>
      </c>
      <c r="BX325" s="295">
        <f>IFERROR(INDEX('[3]5.งบทดลอง รพ.'!$BT:$BT,MATCH(F:F,'[3]5.งบทดลอง รพ.'!B:B,0)),)</f>
        <v>0</v>
      </c>
      <c r="BY325" s="295">
        <f>IFERROR(INDEX('[3]5.งบทดลอง รพ.'!$BU:$BU,MATCH(F:F,'[3]5.งบทดลอง รพ.'!B:B,0)),)</f>
        <v>0</v>
      </c>
      <c r="BZ325" s="295">
        <f>IFERROR(INDEX('[3]5.งบทดลอง รพ.'!$BV:$BV,MATCH(F:F,'[3]5.งบทดลอง รพ.'!B:B,0)),)</f>
        <v>0</v>
      </c>
      <c r="CA325" s="295">
        <f>IFERROR(INDEX('[3]5.งบทดลอง รพ.'!$BW:$BW,MATCH(F:F,'[3]5.งบทดลอง รพ.'!B:B,0)),)</f>
        <v>0</v>
      </c>
      <c r="CB325" s="295">
        <f>IFERROR(INDEX('[3]5.งบทดลอง รพ.'!$BX:$BX,MATCH(F:F,'[3]5.งบทดลอง รพ.'!B:B,0)),)</f>
        <v>0</v>
      </c>
      <c r="CC325" s="506">
        <f t="shared" si="47"/>
        <v>40532469.660000011</v>
      </c>
    </row>
    <row r="326" spans="1:81" s="308" customFormat="1">
      <c r="A326" s="307" t="s">
        <v>765</v>
      </c>
      <c r="B326" s="292" t="s">
        <v>47</v>
      </c>
      <c r="C326" s="293" t="s">
        <v>48</v>
      </c>
      <c r="D326" s="294">
        <v>51130</v>
      </c>
      <c r="E326" s="300" t="s">
        <v>937</v>
      </c>
      <c r="F326" s="504" t="s">
        <v>1014</v>
      </c>
      <c r="G326" s="505" t="s">
        <v>1015</v>
      </c>
      <c r="H326" s="295">
        <f>IFERROR(INDEX('[3]5.งบทดลอง รพ.'!$D:$D,MATCH(F:F,'[3]5.งบทดลอง รพ.'!B:B,0)),)</f>
        <v>0</v>
      </c>
      <c r="I326" s="295">
        <f>IFERROR(INDEX('[3]5.งบทดลอง รพ.'!$E:$E,MATCH(F:F,'[3]5.งบทดลอง รพ.'!B:B,0)),)</f>
        <v>0</v>
      </c>
      <c r="J326" s="295">
        <f>IFERROR(INDEX('[3]5.งบทดลอง รพ.'!$F:$F,MATCH(F:F,'[3]5.งบทดลอง รพ.'!B:B,0)),)</f>
        <v>0</v>
      </c>
      <c r="K326" s="295">
        <f>IFERROR(INDEX('[3]5.งบทดลอง รพ.'!$G:$G,MATCH(F:F,'[3]5.งบทดลอง รพ.'!B:B,0)),)</f>
        <v>0</v>
      </c>
      <c r="L326" s="295">
        <f>IFERROR(INDEX('[3]5.งบทดลอง รพ.'!$H:$H,MATCH(F:F,'[3]5.งบทดลอง รพ.'!B:B,0)),)</f>
        <v>0</v>
      </c>
      <c r="M326" s="295">
        <f>IFERROR(INDEX('[3]5.งบทดลอง รพ.'!$I:$I,MATCH(F:F,'[3]5.งบทดลอง รพ.'!B:B,0)),)</f>
        <v>0</v>
      </c>
      <c r="N326" s="295">
        <f>IFERROR(INDEX('[3]5.งบทดลอง รพ.'!$J:$J,MATCH(F:F,'[3]5.งบทดลอง รพ.'!B:B,0)),)</f>
        <v>0</v>
      </c>
      <c r="O326" s="295">
        <f>IFERROR(INDEX('[3]5.งบทดลอง รพ.'!$K:$K,MATCH(F:F,'[3]5.งบทดลอง รพ.'!B:B,0)),)</f>
        <v>0</v>
      </c>
      <c r="P326" s="295">
        <f>IFERROR(INDEX('[3]5.งบทดลอง รพ.'!$L:$L,MATCH(F:F,'[3]5.งบทดลอง รพ.'!B:B,0)),)</f>
        <v>0</v>
      </c>
      <c r="Q326" s="295">
        <f>IFERROR(INDEX('[3]5.งบทดลอง รพ.'!$M:$M,MATCH(F:F,'[3]5.งบทดลอง รพ.'!B:B,0)),)</f>
        <v>0</v>
      </c>
      <c r="R326" s="295">
        <f>IFERROR(INDEX('[3]5.งบทดลอง รพ.'!$N:$N,MATCH(F:F,'[3]5.งบทดลอง รพ.'!B:B,0)),)</f>
        <v>0</v>
      </c>
      <c r="S326" s="295">
        <f>IFERROR(INDEX('[3]5.งบทดลอง รพ.'!$O:$O,MATCH(F:F,'[3]5.งบทดลอง รพ.'!B:B,0)),)</f>
        <v>0</v>
      </c>
      <c r="T326" s="295">
        <f>IFERROR(INDEX('[3]5.งบทดลอง รพ.'!$P:$P,MATCH(F:F,'[3]5.งบทดลอง รพ.'!B:B,0)),)</f>
        <v>0</v>
      </c>
      <c r="U326" s="295">
        <f>IFERROR(INDEX('[3]5.งบทดลอง รพ.'!$Q:$Q,MATCH(F:F,'[3]5.งบทดลอง รพ.'!B:B,0)),)</f>
        <v>0</v>
      </c>
      <c r="V326" s="295">
        <f>IFERROR(INDEX('[3]5.งบทดลอง รพ.'!$R:$R,MATCH(F:F,'[3]5.งบทดลอง รพ.'!B:B,0)),)</f>
        <v>0</v>
      </c>
      <c r="W326" s="295">
        <f>IFERROR(INDEX('[3]5.งบทดลอง รพ.'!$S:$S,MATCH(F:F,'[3]5.งบทดลอง รพ.'!B:B,0)),)</f>
        <v>0</v>
      </c>
      <c r="X326" s="295">
        <f>IFERROR(INDEX('[3]5.งบทดลอง รพ.'!$T:$T,MATCH(F:F,'[3]5.งบทดลอง รพ.'!B:B,0)),)</f>
        <v>0</v>
      </c>
      <c r="Y326" s="295">
        <f>IFERROR(INDEX('[3]5.งบทดลอง รพ.'!$U:$U,MATCH(F:F,'[3]5.งบทดลอง รพ.'!B:B,0)),)</f>
        <v>0</v>
      </c>
      <c r="Z326" s="295">
        <f>IFERROR(INDEX('[3]5.งบทดลอง รพ.'!$V:$V,MATCH(F:F,'[3]5.งบทดลอง รพ.'!B:B,0)),)</f>
        <v>0</v>
      </c>
      <c r="AA326" s="295">
        <f>IFERROR(INDEX('[3]5.งบทดลอง รพ.'!$W:$W,MATCH(F:F,'[3]5.งบทดลอง รพ.'!B:B,0)),)</f>
        <v>0</v>
      </c>
      <c r="AB326" s="295">
        <f>IFERROR(INDEX('[3]5.งบทดลอง รพ.'!$X:$X,MATCH(F:F,'[3]5.งบทดลอง รพ.'!B:B,0)),)</f>
        <v>0</v>
      </c>
      <c r="AC326" s="295">
        <f>IFERROR(INDEX('[3]5.งบทดลอง รพ.'!$Y:$Y,MATCH(F:F,'[3]5.งบทดลอง รพ.'!B:B,0)),)</f>
        <v>0</v>
      </c>
      <c r="AD326" s="295">
        <f>IFERROR(INDEX('[3]5.งบทดลอง รพ.'!$Z:$Z,MATCH(F:F,'[3]5.งบทดลอง รพ.'!B:B,0)),)</f>
        <v>0</v>
      </c>
      <c r="AE326" s="295">
        <f>IFERROR(INDEX('[3]5.งบทดลอง รพ.'!$AA:$AA,MATCH(F:F,'[3]5.งบทดลอง รพ.'!B:B,0)),)</f>
        <v>0</v>
      </c>
      <c r="AF326" s="295">
        <f>IFERROR(INDEX('[3]5.งบทดลอง รพ.'!$AB:$AB,MATCH(F:F,'[3]5.งบทดลอง รพ.'!B:B,0)),)</f>
        <v>0</v>
      </c>
      <c r="AG326" s="295">
        <f>IFERROR(INDEX('[3]5.งบทดลอง รพ.'!$AC:$AC,MATCH(F:F,'[3]5.งบทดลอง รพ.'!B:B,0)),)</f>
        <v>0</v>
      </c>
      <c r="AH326" s="295">
        <f>IFERROR(INDEX('[3]5.งบทดลอง รพ.'!$AD:$AD,MATCH(F:F,'[3]5.งบทดลอง รพ.'!B:B,0)),)</f>
        <v>0</v>
      </c>
      <c r="AI326" s="295">
        <f>IFERROR(INDEX('[3]5.งบทดลอง รพ.'!$AE:$AE,MATCH(F:F,'[3]5.งบทดลอง รพ.'!B:B,0)),)</f>
        <v>0</v>
      </c>
      <c r="AJ326" s="295">
        <f>IFERROR(INDEX('[3]5.งบทดลอง รพ.'!$AF:$AF,MATCH(F:F,'[3]5.งบทดลอง รพ.'!B:B,0)),)</f>
        <v>0</v>
      </c>
      <c r="AK326" s="295">
        <f>IFERROR(INDEX('[3]5.งบทดลอง รพ.'!$AG:$AG,MATCH(F:F,'[3]5.งบทดลอง รพ.'!B:B,0)),)</f>
        <v>0</v>
      </c>
      <c r="AL326" s="295">
        <f>IFERROR(INDEX('[3]5.งบทดลอง รพ.'!$AH:$AH,MATCH(F:F,'[3]5.งบทดลอง รพ.'!B:B,0)),)</f>
        <v>0</v>
      </c>
      <c r="AM326" s="295">
        <f>IFERROR(INDEX('[3]5.งบทดลอง รพ.'!$AI:$AI,MATCH(F:F,'[3]5.งบทดลอง รพ.'!B:B,0)),)</f>
        <v>0</v>
      </c>
      <c r="AN326" s="295">
        <f>IFERROR(INDEX('[3]5.งบทดลอง รพ.'!$AJ:$AJ,MATCH(F:F,'[3]5.งบทดลอง รพ.'!B:B,0)),)</f>
        <v>0</v>
      </c>
      <c r="AO326" s="295">
        <f>IFERROR(INDEX('[3]5.งบทดลอง รพ.'!$AK:$AK,MATCH(F:F,'[3]5.งบทดลอง รพ.'!B:B,0)),)</f>
        <v>0</v>
      </c>
      <c r="AP326" s="295">
        <f>IFERROR(INDEX('[3]5.งบทดลอง รพ.'!$AL:$AL,MATCH(F:F,'[3]5.งบทดลอง รพ.'!B:B,0)),)</f>
        <v>0</v>
      </c>
      <c r="AQ326" s="295">
        <f>IFERROR(INDEX('[3]5.งบทดลอง รพ.'!$AM:$AM,MATCH(F:F,'[3]5.งบทดลอง รพ.'!B:B,0)),)</f>
        <v>0</v>
      </c>
      <c r="AR326" s="295">
        <f>IFERROR(INDEX('[3]5.งบทดลอง รพ.'!$AN:$AN,MATCH(F:F,'[3]5.งบทดลอง รพ.'!B:B,0)),)</f>
        <v>0</v>
      </c>
      <c r="AS326" s="295">
        <f>IFERROR(INDEX('[3]5.งบทดลอง รพ.'!$AO:$AO,MATCH(F:F,'[3]5.งบทดลอง รพ.'!B:B,0)),)</f>
        <v>0</v>
      </c>
      <c r="AT326" s="295">
        <f>IFERROR(INDEX('[3]5.งบทดลอง รพ.'!$AP:$AP,MATCH(F:F,'[3]5.งบทดลอง รพ.'!B:B,0)),)</f>
        <v>0</v>
      </c>
      <c r="AU326" s="295">
        <f>IFERROR(INDEX('[3]5.งบทดลอง รพ.'!$AQ:$AQ,MATCH(F:F,'[3]5.งบทดลอง รพ.'!B:B,0)),)</f>
        <v>0</v>
      </c>
      <c r="AV326" s="295">
        <f>IFERROR(INDEX('[3]5.งบทดลอง รพ.'!$AR:$AR,MATCH(F:F,'[3]5.งบทดลอง รพ.'!B:B,0)),)</f>
        <v>0</v>
      </c>
      <c r="AW326" s="295">
        <f>IFERROR(INDEX('[3]5.งบทดลอง รพ.'!$AS:$AS,MATCH(F:F,'[3]5.งบทดลอง รพ.'!B:B,0)),)</f>
        <v>0</v>
      </c>
      <c r="AX326" s="295">
        <f>IFERROR(INDEX('[3]5.งบทดลอง รพ.'!$AT:$AT,MATCH(F:F,'[3]5.งบทดลอง รพ.'!B:B,0)),)</f>
        <v>0</v>
      </c>
      <c r="AY326" s="295">
        <f>IFERROR(INDEX('[3]5.งบทดลอง รพ.'!$AU:$AU,MATCH(F:F,'[3]5.งบทดลอง รพ.'!B:B,0)),)</f>
        <v>0</v>
      </c>
      <c r="AZ326" s="295">
        <f>IFERROR(INDEX('[3]5.งบทดลอง รพ.'!$AV:$AV,MATCH(F:F,'[3]5.งบทดลอง รพ.'!B:B,0)),)</f>
        <v>0</v>
      </c>
      <c r="BA326" s="295">
        <f>IFERROR(INDEX('[3]5.งบทดลอง รพ.'!$AW:$AW,MATCH(F:F,'[3]5.งบทดลอง รพ.'!B:B,0)),)</f>
        <v>0</v>
      </c>
      <c r="BB326" s="295">
        <f>IFERROR(INDEX('[3]5.งบทดลอง รพ.'!$AX:$AX,MATCH(F:F,'[3]5.งบทดลอง รพ.'!B:B,0)),)</f>
        <v>0</v>
      </c>
      <c r="BC326" s="295">
        <f>IFERROR(INDEX('[3]5.งบทดลอง รพ.'!$AY:$AY,MATCH(F:F,'[3]5.งบทดลอง รพ.'!B:B,0)),)</f>
        <v>0</v>
      </c>
      <c r="BD326" s="295">
        <f>IFERROR(INDEX('[3]5.งบทดลอง รพ.'!$AZ:$AZ,MATCH(F:F,'[3]5.งบทดลอง รพ.'!B:B,0)),)</f>
        <v>0</v>
      </c>
      <c r="BE326" s="295">
        <f>IFERROR(INDEX('[3]5.งบทดลอง รพ.'!$BA:$BA,MATCH(F:F,'[3]5.งบทดลอง รพ.'!B:B,0)),)</f>
        <v>0</v>
      </c>
      <c r="BF326" s="295">
        <f>IFERROR(INDEX('[3]5.งบทดลอง รพ.'!$BB:$BB,MATCH(F:F,'[3]5.งบทดลอง รพ.'!B:B,0)),)</f>
        <v>0</v>
      </c>
      <c r="BG326" s="295">
        <f>IFERROR(INDEX('[3]5.งบทดลอง รพ.'!$BC:$BC,MATCH(F:F,'[3]5.งบทดลอง รพ.'!B:B,0)),)</f>
        <v>0</v>
      </c>
      <c r="BH326" s="295">
        <f>IFERROR(INDEX('[3]5.งบทดลอง รพ.'!$BD:$BD,MATCH(F:F,'[3]5.งบทดลอง รพ.'!B:B,0)),)</f>
        <v>0</v>
      </c>
      <c r="BI326" s="295">
        <f>IFERROR(INDEX('[3]5.งบทดลอง รพ.'!$BE:$BE,MATCH(F:F,'[3]5.งบทดลอง รพ.'!B:B,0)),)</f>
        <v>0</v>
      </c>
      <c r="BJ326" s="295">
        <f>IFERROR(INDEX('[3]5.งบทดลอง รพ.'!$BF:$BF,MATCH(F:F,'[3]5.งบทดลอง รพ.'!B:B,0)),)</f>
        <v>0</v>
      </c>
      <c r="BK326" s="295">
        <f>IFERROR(INDEX('[3]5.งบทดลอง รพ.'!$BG:$BG,MATCH(F:F,'[3]5.งบทดลอง รพ.'!B:B,0)),)</f>
        <v>0</v>
      </c>
      <c r="BL326" s="295">
        <f>IFERROR(INDEX('[3]5.งบทดลอง รพ.'!$BH:$BH,MATCH(F:F,'[3]5.งบทดลอง รพ.'!B:B,0)),)</f>
        <v>0</v>
      </c>
      <c r="BM326" s="295">
        <f>IFERROR(INDEX('[3]5.งบทดลอง รพ.'!$BI:$BI,MATCH(F:F,'[3]5.งบทดลอง รพ.'!B:B,0)),)</f>
        <v>0</v>
      </c>
      <c r="BN326" s="295">
        <f>IFERROR(INDEX('[3]5.งบทดลอง รพ.'!$BJ:$BJ,MATCH(F:F,'[3]5.งบทดลอง รพ.'!B:B,0)),)</f>
        <v>0</v>
      </c>
      <c r="BO326" s="295">
        <f>IFERROR(INDEX('[3]5.งบทดลอง รพ.'!$BK:$BK,MATCH(F:F,'[3]5.งบทดลอง รพ.'!B:B,0)),)</f>
        <v>0</v>
      </c>
      <c r="BP326" s="295">
        <f>IFERROR(INDEX('[3]5.งบทดลอง รพ.'!$BL:$BL,MATCH(F:F,'[3]5.งบทดลอง รพ.'!B:B,0)),)</f>
        <v>0</v>
      </c>
      <c r="BQ326" s="295">
        <f>IFERROR(INDEX('[3]5.งบทดลอง รพ.'!$BM:$BM,MATCH(F:F,'[3]5.งบทดลอง รพ.'!B:B,0)),)</f>
        <v>0</v>
      </c>
      <c r="BR326" s="295">
        <f>IFERROR(INDEX('[3]5.งบทดลอง รพ.'!$BN:$BN,MATCH(F:F,'[3]5.งบทดลอง รพ.'!B:B,0)),)</f>
        <v>0</v>
      </c>
      <c r="BS326" s="295">
        <f>IFERROR(INDEX('[3]5.งบทดลอง รพ.'!$BO:$BO,MATCH(F:F,'[3]5.งบทดลอง รพ.'!B:B,0)),)</f>
        <v>0</v>
      </c>
      <c r="BT326" s="295">
        <f>IFERROR(INDEX('[3]5.งบทดลอง รพ.'!$BP:$BP,MATCH(F:F,'[3]5.งบทดลอง รพ.'!B:B,0)),)</f>
        <v>0</v>
      </c>
      <c r="BU326" s="295">
        <f>IFERROR(INDEX('[3]5.งบทดลอง รพ.'!$BQ:$BQ,MATCH(F:F,'[3]5.งบทดลอง รพ.'!B:B,0)),)</f>
        <v>0</v>
      </c>
      <c r="BV326" s="295">
        <f>IFERROR(INDEX('[3]5.งบทดลอง รพ.'!$BR:$BR,MATCH(F:F,'[3]5.งบทดลอง รพ.'!B:B,0)),)</f>
        <v>0</v>
      </c>
      <c r="BW326" s="295">
        <f>IFERROR(INDEX('[3]5.งบทดลอง รพ.'!$BS:$BS,MATCH(F:F,'[3]5.งบทดลอง รพ.'!B:B,0)),)</f>
        <v>0</v>
      </c>
      <c r="BX326" s="295">
        <f>IFERROR(INDEX('[3]5.งบทดลอง รพ.'!$BT:$BT,MATCH(F:F,'[3]5.งบทดลอง รพ.'!B:B,0)),)</f>
        <v>0</v>
      </c>
      <c r="BY326" s="295">
        <f>IFERROR(INDEX('[3]5.งบทดลอง รพ.'!$BU:$BU,MATCH(F:F,'[3]5.งบทดลอง รพ.'!B:B,0)),)</f>
        <v>0</v>
      </c>
      <c r="BZ326" s="295">
        <f>IFERROR(INDEX('[3]5.งบทดลอง รพ.'!$BV:$BV,MATCH(F:F,'[3]5.งบทดลอง รพ.'!B:B,0)),)</f>
        <v>0</v>
      </c>
      <c r="CA326" s="295">
        <f>IFERROR(INDEX('[3]5.งบทดลอง รพ.'!$BW:$BW,MATCH(F:F,'[3]5.งบทดลอง รพ.'!B:B,0)),)</f>
        <v>0</v>
      </c>
      <c r="CB326" s="295">
        <f>IFERROR(INDEX('[3]5.งบทดลอง รพ.'!$BX:$BX,MATCH(F:F,'[3]5.งบทดลอง รพ.'!B:B,0)),)</f>
        <v>0</v>
      </c>
      <c r="CC326" s="506">
        <f t="shared" si="47"/>
        <v>0</v>
      </c>
    </row>
    <row r="327" spans="1:81" s="308" customFormat="1">
      <c r="A327" s="307" t="s">
        <v>765</v>
      </c>
      <c r="B327" s="292" t="s">
        <v>47</v>
      </c>
      <c r="C327" s="293" t="s">
        <v>48</v>
      </c>
      <c r="D327" s="294">
        <v>51130</v>
      </c>
      <c r="E327" s="300" t="s">
        <v>937</v>
      </c>
      <c r="F327" s="504" t="s">
        <v>1016</v>
      </c>
      <c r="G327" s="505" t="s">
        <v>1017</v>
      </c>
      <c r="H327" s="295">
        <f>IFERROR(INDEX('[3]5.งบทดลอง รพ.'!$D:$D,MATCH(F:F,'[3]5.งบทดลอง รพ.'!B:B,0)),)</f>
        <v>0</v>
      </c>
      <c r="I327" s="295">
        <f>IFERROR(INDEX('[3]5.งบทดลอง รพ.'!$E:$E,MATCH(F:F,'[3]5.งบทดลอง รพ.'!B:B,0)),)</f>
        <v>0</v>
      </c>
      <c r="J327" s="295">
        <f>IFERROR(INDEX('[3]5.งบทดลอง รพ.'!$F:$F,MATCH(F:F,'[3]5.งบทดลอง รพ.'!B:B,0)),)</f>
        <v>0</v>
      </c>
      <c r="K327" s="295">
        <f>IFERROR(INDEX('[3]5.งบทดลอง รพ.'!$G:$G,MATCH(F:F,'[3]5.งบทดลอง รพ.'!B:B,0)),)</f>
        <v>0</v>
      </c>
      <c r="L327" s="295">
        <f>IFERROR(INDEX('[3]5.งบทดลอง รพ.'!$H:$H,MATCH(F:F,'[3]5.งบทดลอง รพ.'!B:B,0)),)</f>
        <v>0</v>
      </c>
      <c r="M327" s="295">
        <f>IFERROR(INDEX('[3]5.งบทดลอง รพ.'!$I:$I,MATCH(F:F,'[3]5.งบทดลอง รพ.'!B:B,0)),)</f>
        <v>0</v>
      </c>
      <c r="N327" s="295">
        <f>IFERROR(INDEX('[3]5.งบทดลอง รพ.'!$J:$J,MATCH(F:F,'[3]5.งบทดลอง รพ.'!B:B,0)),)</f>
        <v>0</v>
      </c>
      <c r="O327" s="295">
        <f>IFERROR(INDEX('[3]5.งบทดลอง รพ.'!$K:$K,MATCH(F:F,'[3]5.งบทดลอง รพ.'!B:B,0)),)</f>
        <v>0</v>
      </c>
      <c r="P327" s="295">
        <f>IFERROR(INDEX('[3]5.งบทดลอง รพ.'!$L:$L,MATCH(F:F,'[3]5.งบทดลอง รพ.'!B:B,0)),)</f>
        <v>0</v>
      </c>
      <c r="Q327" s="295">
        <f>IFERROR(INDEX('[3]5.งบทดลอง รพ.'!$M:$M,MATCH(F:F,'[3]5.งบทดลอง รพ.'!B:B,0)),)</f>
        <v>0</v>
      </c>
      <c r="R327" s="295">
        <f>IFERROR(INDEX('[3]5.งบทดลอง รพ.'!$N:$N,MATCH(F:F,'[3]5.งบทดลอง รพ.'!B:B,0)),)</f>
        <v>0</v>
      </c>
      <c r="S327" s="295">
        <f>IFERROR(INDEX('[3]5.งบทดลอง รพ.'!$O:$O,MATCH(F:F,'[3]5.งบทดลอง รพ.'!B:B,0)),)</f>
        <v>0</v>
      </c>
      <c r="T327" s="295">
        <f>IFERROR(INDEX('[3]5.งบทดลอง รพ.'!$P:$P,MATCH(F:F,'[3]5.งบทดลอง รพ.'!B:B,0)),)</f>
        <v>0</v>
      </c>
      <c r="U327" s="295">
        <f>IFERROR(INDEX('[3]5.งบทดลอง รพ.'!$Q:$Q,MATCH(F:F,'[3]5.งบทดลอง รพ.'!B:B,0)),)</f>
        <v>0</v>
      </c>
      <c r="V327" s="295">
        <f>IFERROR(INDEX('[3]5.งบทดลอง รพ.'!$R:$R,MATCH(F:F,'[3]5.งบทดลอง รพ.'!B:B,0)),)</f>
        <v>0</v>
      </c>
      <c r="W327" s="295">
        <f>IFERROR(INDEX('[3]5.งบทดลอง รพ.'!$S:$S,MATCH(F:F,'[3]5.งบทดลอง รพ.'!B:B,0)),)</f>
        <v>0</v>
      </c>
      <c r="X327" s="295">
        <f>IFERROR(INDEX('[3]5.งบทดลอง รพ.'!$T:$T,MATCH(F:F,'[3]5.งบทดลอง รพ.'!B:B,0)),)</f>
        <v>0</v>
      </c>
      <c r="Y327" s="295">
        <f>IFERROR(INDEX('[3]5.งบทดลอง รพ.'!$U:$U,MATCH(F:F,'[3]5.งบทดลอง รพ.'!B:B,0)),)</f>
        <v>0</v>
      </c>
      <c r="Z327" s="295">
        <f>IFERROR(INDEX('[3]5.งบทดลอง รพ.'!$V:$V,MATCH(F:F,'[3]5.งบทดลอง รพ.'!B:B,0)),)</f>
        <v>0</v>
      </c>
      <c r="AA327" s="295">
        <f>IFERROR(INDEX('[3]5.งบทดลอง รพ.'!$W:$W,MATCH(F:F,'[3]5.งบทดลอง รพ.'!B:B,0)),)</f>
        <v>0</v>
      </c>
      <c r="AB327" s="295">
        <f>IFERROR(INDEX('[3]5.งบทดลอง รพ.'!$X:$X,MATCH(F:F,'[3]5.งบทดลอง รพ.'!B:B,0)),)</f>
        <v>0</v>
      </c>
      <c r="AC327" s="295">
        <f>IFERROR(INDEX('[3]5.งบทดลอง รพ.'!$Y:$Y,MATCH(F:F,'[3]5.งบทดลอง รพ.'!B:B,0)),)</f>
        <v>0</v>
      </c>
      <c r="AD327" s="295">
        <f>IFERROR(INDEX('[3]5.งบทดลอง รพ.'!$Z:$Z,MATCH(F:F,'[3]5.งบทดลอง รพ.'!B:B,0)),)</f>
        <v>0</v>
      </c>
      <c r="AE327" s="295">
        <f>IFERROR(INDEX('[3]5.งบทดลอง รพ.'!$AA:$AA,MATCH(F:F,'[3]5.งบทดลอง รพ.'!B:B,0)),)</f>
        <v>0</v>
      </c>
      <c r="AF327" s="295">
        <f>IFERROR(INDEX('[3]5.งบทดลอง รพ.'!$AB:$AB,MATCH(F:F,'[3]5.งบทดลอง รพ.'!B:B,0)),)</f>
        <v>0</v>
      </c>
      <c r="AG327" s="295">
        <f>IFERROR(INDEX('[3]5.งบทดลอง รพ.'!$AC:$AC,MATCH(F:F,'[3]5.งบทดลอง รพ.'!B:B,0)),)</f>
        <v>0</v>
      </c>
      <c r="AH327" s="295">
        <f>IFERROR(INDEX('[3]5.งบทดลอง รพ.'!$AD:$AD,MATCH(F:F,'[3]5.งบทดลอง รพ.'!B:B,0)),)</f>
        <v>0</v>
      </c>
      <c r="AI327" s="295">
        <f>IFERROR(INDEX('[3]5.งบทดลอง รพ.'!$AE:$AE,MATCH(F:F,'[3]5.งบทดลอง รพ.'!B:B,0)),)</f>
        <v>0</v>
      </c>
      <c r="AJ327" s="295">
        <f>IFERROR(INDEX('[3]5.งบทดลอง รพ.'!$AF:$AF,MATCH(F:F,'[3]5.งบทดลอง รพ.'!B:B,0)),)</f>
        <v>0</v>
      </c>
      <c r="AK327" s="295">
        <f>IFERROR(INDEX('[3]5.งบทดลอง รพ.'!$AG:$AG,MATCH(F:F,'[3]5.งบทดลอง รพ.'!B:B,0)),)</f>
        <v>0</v>
      </c>
      <c r="AL327" s="295">
        <f>IFERROR(INDEX('[3]5.งบทดลอง รพ.'!$AH:$AH,MATCH(F:F,'[3]5.งบทดลอง รพ.'!B:B,0)),)</f>
        <v>0</v>
      </c>
      <c r="AM327" s="295">
        <f>IFERROR(INDEX('[3]5.งบทดลอง รพ.'!$AI:$AI,MATCH(F:F,'[3]5.งบทดลอง รพ.'!B:B,0)),)</f>
        <v>0</v>
      </c>
      <c r="AN327" s="295">
        <f>IFERROR(INDEX('[3]5.งบทดลอง รพ.'!$AJ:$AJ,MATCH(F:F,'[3]5.งบทดลอง รพ.'!B:B,0)),)</f>
        <v>0</v>
      </c>
      <c r="AO327" s="295">
        <f>IFERROR(INDEX('[3]5.งบทดลอง รพ.'!$AK:$AK,MATCH(F:F,'[3]5.งบทดลอง รพ.'!B:B,0)),)</f>
        <v>0</v>
      </c>
      <c r="AP327" s="295">
        <f>IFERROR(INDEX('[3]5.งบทดลอง รพ.'!$AL:$AL,MATCH(F:F,'[3]5.งบทดลอง รพ.'!B:B,0)),)</f>
        <v>0</v>
      </c>
      <c r="AQ327" s="295">
        <f>IFERROR(INDEX('[3]5.งบทดลอง รพ.'!$AM:$AM,MATCH(F:F,'[3]5.งบทดลอง รพ.'!B:B,0)),)</f>
        <v>0</v>
      </c>
      <c r="AR327" s="295">
        <f>IFERROR(INDEX('[3]5.งบทดลอง รพ.'!$AN:$AN,MATCH(F:F,'[3]5.งบทดลอง รพ.'!B:B,0)),)</f>
        <v>0</v>
      </c>
      <c r="AS327" s="295">
        <f>IFERROR(INDEX('[3]5.งบทดลอง รพ.'!$AO:$AO,MATCH(F:F,'[3]5.งบทดลอง รพ.'!B:B,0)),)</f>
        <v>0</v>
      </c>
      <c r="AT327" s="295">
        <f>IFERROR(INDEX('[3]5.งบทดลอง รพ.'!$AP:$AP,MATCH(F:F,'[3]5.งบทดลอง รพ.'!B:B,0)),)</f>
        <v>0</v>
      </c>
      <c r="AU327" s="295">
        <f>IFERROR(INDEX('[3]5.งบทดลอง รพ.'!$AQ:$AQ,MATCH(F:F,'[3]5.งบทดลอง รพ.'!B:B,0)),)</f>
        <v>0</v>
      </c>
      <c r="AV327" s="295">
        <f>IFERROR(INDEX('[3]5.งบทดลอง รพ.'!$AR:$AR,MATCH(F:F,'[3]5.งบทดลอง รพ.'!B:B,0)),)</f>
        <v>0</v>
      </c>
      <c r="AW327" s="295">
        <f>IFERROR(INDEX('[3]5.งบทดลอง รพ.'!$AS:$AS,MATCH(F:F,'[3]5.งบทดลอง รพ.'!B:B,0)),)</f>
        <v>0</v>
      </c>
      <c r="AX327" s="295">
        <f>IFERROR(INDEX('[3]5.งบทดลอง รพ.'!$AT:$AT,MATCH(F:F,'[3]5.งบทดลอง รพ.'!B:B,0)),)</f>
        <v>0</v>
      </c>
      <c r="AY327" s="295">
        <f>IFERROR(INDEX('[3]5.งบทดลอง รพ.'!$AU:$AU,MATCH(F:F,'[3]5.งบทดลอง รพ.'!B:B,0)),)</f>
        <v>0</v>
      </c>
      <c r="AZ327" s="295">
        <f>IFERROR(INDEX('[3]5.งบทดลอง รพ.'!$AV:$AV,MATCH(F:F,'[3]5.งบทดลอง รพ.'!B:B,0)),)</f>
        <v>0</v>
      </c>
      <c r="BA327" s="295">
        <f>IFERROR(INDEX('[3]5.งบทดลอง รพ.'!$AW:$AW,MATCH(F:F,'[3]5.งบทดลอง รพ.'!B:B,0)),)</f>
        <v>0</v>
      </c>
      <c r="BB327" s="295">
        <f>IFERROR(INDEX('[3]5.งบทดลอง รพ.'!$AX:$AX,MATCH(F:F,'[3]5.งบทดลอง รพ.'!B:B,0)),)</f>
        <v>0</v>
      </c>
      <c r="BC327" s="295">
        <f>IFERROR(INDEX('[3]5.งบทดลอง รพ.'!$AY:$AY,MATCH(F:F,'[3]5.งบทดลอง รพ.'!B:B,0)),)</f>
        <v>0</v>
      </c>
      <c r="BD327" s="295">
        <f>IFERROR(INDEX('[3]5.งบทดลอง รพ.'!$AZ:$AZ,MATCH(F:F,'[3]5.งบทดลอง รพ.'!B:B,0)),)</f>
        <v>13020</v>
      </c>
      <c r="BE327" s="295">
        <f>IFERROR(INDEX('[3]5.งบทดลอง รพ.'!$BA:$BA,MATCH(F:F,'[3]5.งบทดลอง รพ.'!B:B,0)),)</f>
        <v>0</v>
      </c>
      <c r="BF327" s="295">
        <f>IFERROR(INDEX('[3]5.งบทดลอง รพ.'!$BB:$BB,MATCH(F:F,'[3]5.งบทดลอง รพ.'!B:B,0)),)</f>
        <v>0</v>
      </c>
      <c r="BG327" s="295">
        <f>IFERROR(INDEX('[3]5.งบทดลอง รพ.'!$BC:$BC,MATCH(F:F,'[3]5.งบทดลอง รพ.'!B:B,0)),)</f>
        <v>0</v>
      </c>
      <c r="BH327" s="295">
        <f>IFERROR(INDEX('[3]5.งบทดลอง รพ.'!$BD:$BD,MATCH(F:F,'[3]5.งบทดลอง รพ.'!B:B,0)),)</f>
        <v>0</v>
      </c>
      <c r="BI327" s="295">
        <f>IFERROR(INDEX('[3]5.งบทดลอง รพ.'!$BE:$BE,MATCH(F:F,'[3]5.งบทดลอง รพ.'!B:B,0)),)</f>
        <v>0</v>
      </c>
      <c r="BJ327" s="295">
        <f>IFERROR(INDEX('[3]5.งบทดลอง รพ.'!$BF:$BF,MATCH(F:F,'[3]5.งบทดลอง รพ.'!B:B,0)),)</f>
        <v>0</v>
      </c>
      <c r="BK327" s="295">
        <f>IFERROR(INDEX('[3]5.งบทดลอง รพ.'!$BG:$BG,MATCH(F:F,'[3]5.งบทดลอง รพ.'!B:B,0)),)</f>
        <v>0</v>
      </c>
      <c r="BL327" s="295">
        <f>IFERROR(INDEX('[3]5.งบทดลอง รพ.'!$BH:$BH,MATCH(F:F,'[3]5.งบทดลอง รพ.'!B:B,0)),)</f>
        <v>0</v>
      </c>
      <c r="BM327" s="295">
        <f>IFERROR(INDEX('[3]5.งบทดลอง รพ.'!$BI:$BI,MATCH(F:F,'[3]5.งบทดลอง รพ.'!B:B,0)),)</f>
        <v>0</v>
      </c>
      <c r="BN327" s="295">
        <f>IFERROR(INDEX('[3]5.งบทดลอง รพ.'!$BJ:$BJ,MATCH(F:F,'[3]5.งบทดลอง รพ.'!B:B,0)),)</f>
        <v>0</v>
      </c>
      <c r="BO327" s="295">
        <f>IFERROR(INDEX('[3]5.งบทดลอง รพ.'!$BK:$BK,MATCH(F:F,'[3]5.งบทดลอง รพ.'!B:B,0)),)</f>
        <v>0</v>
      </c>
      <c r="BP327" s="295">
        <f>IFERROR(INDEX('[3]5.งบทดลอง รพ.'!$BL:$BL,MATCH(F:F,'[3]5.งบทดลอง รพ.'!B:B,0)),)</f>
        <v>0</v>
      </c>
      <c r="BQ327" s="295">
        <f>IFERROR(INDEX('[3]5.งบทดลอง รพ.'!$BM:$BM,MATCH(F:F,'[3]5.งบทดลอง รพ.'!B:B,0)),)</f>
        <v>0</v>
      </c>
      <c r="BR327" s="295">
        <f>IFERROR(INDEX('[3]5.งบทดลอง รพ.'!$BN:$BN,MATCH(F:F,'[3]5.งบทดลอง รพ.'!B:B,0)),)</f>
        <v>0</v>
      </c>
      <c r="BS327" s="295">
        <f>IFERROR(INDEX('[3]5.งบทดลอง รพ.'!$BO:$BO,MATCH(F:F,'[3]5.งบทดลอง รพ.'!B:B,0)),)</f>
        <v>0</v>
      </c>
      <c r="BT327" s="295">
        <f>IFERROR(INDEX('[3]5.งบทดลอง รพ.'!$BP:$BP,MATCH(F:F,'[3]5.งบทดลอง รพ.'!B:B,0)),)</f>
        <v>0</v>
      </c>
      <c r="BU327" s="295">
        <f>IFERROR(INDEX('[3]5.งบทดลอง รพ.'!$BQ:$BQ,MATCH(F:F,'[3]5.งบทดลอง รพ.'!B:B,0)),)</f>
        <v>0</v>
      </c>
      <c r="BV327" s="295">
        <f>IFERROR(INDEX('[3]5.งบทดลอง รพ.'!$BR:$BR,MATCH(F:F,'[3]5.งบทดลอง รพ.'!B:B,0)),)</f>
        <v>0</v>
      </c>
      <c r="BW327" s="295">
        <f>IFERROR(INDEX('[3]5.งบทดลอง รพ.'!$BS:$BS,MATCH(F:F,'[3]5.งบทดลอง รพ.'!B:B,0)),)</f>
        <v>0</v>
      </c>
      <c r="BX327" s="295">
        <f>IFERROR(INDEX('[3]5.งบทดลอง รพ.'!$BT:$BT,MATCH(F:F,'[3]5.งบทดลอง รพ.'!B:B,0)),)</f>
        <v>0</v>
      </c>
      <c r="BY327" s="295">
        <f>IFERROR(INDEX('[3]5.งบทดลอง รพ.'!$BU:$BU,MATCH(F:F,'[3]5.งบทดลอง รพ.'!B:B,0)),)</f>
        <v>0</v>
      </c>
      <c r="BZ327" s="295">
        <f>IFERROR(INDEX('[3]5.งบทดลอง รพ.'!$BV:$BV,MATCH(F:F,'[3]5.งบทดลอง รพ.'!B:B,0)),)</f>
        <v>0</v>
      </c>
      <c r="CA327" s="295">
        <f>IFERROR(INDEX('[3]5.งบทดลอง รพ.'!$BW:$BW,MATCH(F:F,'[3]5.งบทดลอง รพ.'!B:B,0)),)</f>
        <v>0</v>
      </c>
      <c r="CB327" s="295">
        <f>IFERROR(INDEX('[3]5.งบทดลอง รพ.'!$BX:$BX,MATCH(F:F,'[3]5.งบทดลอง รพ.'!B:B,0)),)</f>
        <v>0</v>
      </c>
      <c r="CC327" s="506">
        <f t="shared" si="47"/>
        <v>13020</v>
      </c>
    </row>
    <row r="328" spans="1:81" s="308" customFormat="1">
      <c r="A328" s="307" t="s">
        <v>765</v>
      </c>
      <c r="B328" s="292" t="s">
        <v>47</v>
      </c>
      <c r="C328" s="293" t="s">
        <v>48</v>
      </c>
      <c r="D328" s="294"/>
      <c r="E328" s="300"/>
      <c r="F328" s="504" t="s">
        <v>1018</v>
      </c>
      <c r="G328" s="505" t="s">
        <v>1019</v>
      </c>
      <c r="H328" s="295">
        <f>IFERROR(INDEX('[3]5.งบทดลอง รพ.'!$D:$D,MATCH(F:F,'[3]5.งบทดลอง รพ.'!B:B,0)),)</f>
        <v>0</v>
      </c>
      <c r="I328" s="295">
        <f>IFERROR(INDEX('[3]5.งบทดลอง รพ.'!$E:$E,MATCH(F:F,'[3]5.งบทดลอง รพ.'!B:B,0)),)</f>
        <v>0</v>
      </c>
      <c r="J328" s="295">
        <f>IFERROR(INDEX('[3]5.งบทดลอง รพ.'!$F:$F,MATCH(F:F,'[3]5.งบทดลอง รพ.'!B:B,0)),)</f>
        <v>0</v>
      </c>
      <c r="K328" s="295">
        <f>IFERROR(INDEX('[3]5.งบทดลอง รพ.'!$G:$G,MATCH(F:F,'[3]5.งบทดลอง รพ.'!B:B,0)),)</f>
        <v>0</v>
      </c>
      <c r="L328" s="295">
        <f>IFERROR(INDEX('[3]5.งบทดลอง รพ.'!$H:$H,MATCH(F:F,'[3]5.งบทดลอง รพ.'!B:B,0)),)</f>
        <v>0</v>
      </c>
      <c r="M328" s="295">
        <f>IFERROR(INDEX('[3]5.งบทดลอง รพ.'!$I:$I,MATCH(F:F,'[3]5.งบทดลอง รพ.'!B:B,0)),)</f>
        <v>0</v>
      </c>
      <c r="N328" s="295">
        <f>IFERROR(INDEX('[3]5.งบทดลอง รพ.'!$J:$J,MATCH(F:F,'[3]5.งบทดลอง รพ.'!B:B,0)),)</f>
        <v>0</v>
      </c>
      <c r="O328" s="295">
        <f>IFERROR(INDEX('[3]5.งบทดลอง รพ.'!$K:$K,MATCH(F:F,'[3]5.งบทดลอง รพ.'!B:B,0)),)</f>
        <v>0</v>
      </c>
      <c r="P328" s="295">
        <f>IFERROR(INDEX('[3]5.งบทดลอง รพ.'!$L:$L,MATCH(F:F,'[3]5.งบทดลอง รพ.'!B:B,0)),)</f>
        <v>0</v>
      </c>
      <c r="Q328" s="295">
        <f>IFERROR(INDEX('[3]5.งบทดลอง รพ.'!$M:$M,MATCH(F:F,'[3]5.งบทดลอง รพ.'!B:B,0)),)</f>
        <v>0</v>
      </c>
      <c r="R328" s="295">
        <f>IFERROR(INDEX('[3]5.งบทดลอง รพ.'!$N:$N,MATCH(F:F,'[3]5.งบทดลอง รพ.'!B:B,0)),)</f>
        <v>0</v>
      </c>
      <c r="S328" s="295">
        <f>IFERROR(INDEX('[3]5.งบทดลอง รพ.'!$O:$O,MATCH(F:F,'[3]5.งบทดลอง รพ.'!B:B,0)),)</f>
        <v>0</v>
      </c>
      <c r="T328" s="295">
        <f>IFERROR(INDEX('[3]5.งบทดลอง รพ.'!$P:$P,MATCH(F:F,'[3]5.งบทดลอง รพ.'!B:B,0)),)</f>
        <v>0</v>
      </c>
      <c r="U328" s="295">
        <f>IFERROR(INDEX('[3]5.งบทดลอง รพ.'!$Q:$Q,MATCH(F:F,'[3]5.งบทดลอง รพ.'!B:B,0)),)</f>
        <v>0</v>
      </c>
      <c r="V328" s="295">
        <f>IFERROR(INDEX('[3]5.งบทดลอง รพ.'!$R:$R,MATCH(F:F,'[3]5.งบทดลอง รพ.'!B:B,0)),)</f>
        <v>0</v>
      </c>
      <c r="W328" s="295">
        <f>IFERROR(INDEX('[3]5.งบทดลอง รพ.'!$S:$S,MATCH(F:F,'[3]5.งบทดลอง รพ.'!B:B,0)),)</f>
        <v>0</v>
      </c>
      <c r="X328" s="295">
        <f>IFERROR(INDEX('[3]5.งบทดลอง รพ.'!$T:$T,MATCH(F:F,'[3]5.งบทดลอง รพ.'!B:B,0)),)</f>
        <v>0</v>
      </c>
      <c r="Y328" s="295">
        <f>IFERROR(INDEX('[3]5.งบทดลอง รพ.'!$U:$U,MATCH(F:F,'[3]5.งบทดลอง รพ.'!B:B,0)),)</f>
        <v>0</v>
      </c>
      <c r="Z328" s="295">
        <f>IFERROR(INDEX('[3]5.งบทดลอง รพ.'!$V:$V,MATCH(F:F,'[3]5.งบทดลอง รพ.'!B:B,0)),)</f>
        <v>0</v>
      </c>
      <c r="AA328" s="295">
        <f>IFERROR(INDEX('[3]5.งบทดลอง รพ.'!$W:$W,MATCH(F:F,'[3]5.งบทดลอง รพ.'!B:B,0)),)</f>
        <v>0</v>
      </c>
      <c r="AB328" s="295">
        <f>IFERROR(INDEX('[3]5.งบทดลอง รพ.'!$X:$X,MATCH(F:F,'[3]5.งบทดลอง รพ.'!B:B,0)),)</f>
        <v>0</v>
      </c>
      <c r="AC328" s="295">
        <f>IFERROR(INDEX('[3]5.งบทดลอง รพ.'!$Y:$Y,MATCH(F:F,'[3]5.งบทดลอง รพ.'!B:B,0)),)</f>
        <v>0</v>
      </c>
      <c r="AD328" s="295">
        <f>IFERROR(INDEX('[3]5.งบทดลอง รพ.'!$Z:$Z,MATCH(F:F,'[3]5.งบทดลอง รพ.'!B:B,0)),)</f>
        <v>0</v>
      </c>
      <c r="AE328" s="295">
        <f>IFERROR(INDEX('[3]5.งบทดลอง รพ.'!$AA:$AA,MATCH(F:F,'[3]5.งบทดลอง รพ.'!B:B,0)),)</f>
        <v>0</v>
      </c>
      <c r="AF328" s="295">
        <f>IFERROR(INDEX('[3]5.งบทดลอง รพ.'!$AB:$AB,MATCH(F:F,'[3]5.งบทดลอง รพ.'!B:B,0)),)</f>
        <v>0</v>
      </c>
      <c r="AG328" s="295">
        <f>IFERROR(INDEX('[3]5.งบทดลอง รพ.'!$AC:$AC,MATCH(F:F,'[3]5.งบทดลอง รพ.'!B:B,0)),)</f>
        <v>0</v>
      </c>
      <c r="AH328" s="295">
        <f>IFERROR(INDEX('[3]5.งบทดลอง รพ.'!$AD:$AD,MATCH(F:F,'[3]5.งบทดลอง รพ.'!B:B,0)),)</f>
        <v>0</v>
      </c>
      <c r="AI328" s="295">
        <f>IFERROR(INDEX('[3]5.งบทดลอง รพ.'!$AE:$AE,MATCH(F:F,'[3]5.งบทดลอง รพ.'!B:B,0)),)</f>
        <v>0</v>
      </c>
      <c r="AJ328" s="295">
        <f>IFERROR(INDEX('[3]5.งบทดลอง รพ.'!$AF:$AF,MATCH(F:F,'[3]5.งบทดลอง รพ.'!B:B,0)),)</f>
        <v>0</v>
      </c>
      <c r="AK328" s="295">
        <f>IFERROR(INDEX('[3]5.งบทดลอง รพ.'!$AG:$AG,MATCH(F:F,'[3]5.งบทดลอง รพ.'!B:B,0)),)</f>
        <v>0</v>
      </c>
      <c r="AL328" s="295">
        <f>IFERROR(INDEX('[3]5.งบทดลอง รพ.'!$AH:$AH,MATCH(F:F,'[3]5.งบทดลอง รพ.'!B:B,0)),)</f>
        <v>0</v>
      </c>
      <c r="AM328" s="295">
        <f>IFERROR(INDEX('[3]5.งบทดลอง รพ.'!$AI:$AI,MATCH(F:F,'[3]5.งบทดลอง รพ.'!B:B,0)),)</f>
        <v>0</v>
      </c>
      <c r="AN328" s="295">
        <f>IFERROR(INDEX('[3]5.งบทดลอง รพ.'!$AJ:$AJ,MATCH(F:F,'[3]5.งบทดลอง รพ.'!B:B,0)),)</f>
        <v>0</v>
      </c>
      <c r="AO328" s="295">
        <f>IFERROR(INDEX('[3]5.งบทดลอง รพ.'!$AK:$AK,MATCH(F:F,'[3]5.งบทดลอง รพ.'!B:B,0)),)</f>
        <v>0</v>
      </c>
      <c r="AP328" s="295">
        <f>IFERROR(INDEX('[3]5.งบทดลอง รพ.'!$AL:$AL,MATCH(F:F,'[3]5.งบทดลอง รพ.'!B:B,0)),)</f>
        <v>0</v>
      </c>
      <c r="AQ328" s="295">
        <f>IFERROR(INDEX('[3]5.งบทดลอง รพ.'!$AM:$AM,MATCH(F:F,'[3]5.งบทดลอง รพ.'!B:B,0)),)</f>
        <v>0</v>
      </c>
      <c r="AR328" s="295">
        <f>IFERROR(INDEX('[3]5.งบทดลอง รพ.'!$AN:$AN,MATCH(F:F,'[3]5.งบทดลอง รพ.'!B:B,0)),)</f>
        <v>0</v>
      </c>
      <c r="AS328" s="295">
        <f>IFERROR(INDEX('[3]5.งบทดลอง รพ.'!$AO:$AO,MATCH(F:F,'[3]5.งบทดลอง รพ.'!B:B,0)),)</f>
        <v>0</v>
      </c>
      <c r="AT328" s="295">
        <f>IFERROR(INDEX('[3]5.งบทดลอง รพ.'!$AP:$AP,MATCH(F:F,'[3]5.งบทดลอง รพ.'!B:B,0)),)</f>
        <v>0</v>
      </c>
      <c r="AU328" s="295">
        <f>IFERROR(INDEX('[3]5.งบทดลอง รพ.'!$AQ:$AQ,MATCH(F:F,'[3]5.งบทดลอง รพ.'!B:B,0)),)</f>
        <v>0</v>
      </c>
      <c r="AV328" s="295">
        <f>IFERROR(INDEX('[3]5.งบทดลอง รพ.'!$AR:$AR,MATCH(F:F,'[3]5.งบทดลอง รพ.'!B:B,0)),)</f>
        <v>0</v>
      </c>
      <c r="AW328" s="295">
        <f>IFERROR(INDEX('[3]5.งบทดลอง รพ.'!$AS:$AS,MATCH(F:F,'[3]5.งบทดลอง รพ.'!B:B,0)),)</f>
        <v>0</v>
      </c>
      <c r="AX328" s="295">
        <f>IFERROR(INDEX('[3]5.งบทดลอง รพ.'!$AT:$AT,MATCH(F:F,'[3]5.งบทดลอง รพ.'!B:B,0)),)</f>
        <v>0</v>
      </c>
      <c r="AY328" s="295">
        <f>IFERROR(INDEX('[3]5.งบทดลอง รพ.'!$AU:$AU,MATCH(F:F,'[3]5.งบทดลอง รพ.'!B:B,0)),)</f>
        <v>0</v>
      </c>
      <c r="AZ328" s="295">
        <f>IFERROR(INDEX('[3]5.งบทดลอง รพ.'!$AV:$AV,MATCH(F:F,'[3]5.งบทดลอง รพ.'!B:B,0)),)</f>
        <v>0</v>
      </c>
      <c r="BA328" s="295">
        <f>IFERROR(INDEX('[3]5.งบทดลอง รพ.'!$AW:$AW,MATCH(F:F,'[3]5.งบทดลอง รพ.'!B:B,0)),)</f>
        <v>0</v>
      </c>
      <c r="BB328" s="295">
        <f>IFERROR(INDEX('[3]5.งบทดลอง รพ.'!$AX:$AX,MATCH(F:F,'[3]5.งบทดลอง รพ.'!B:B,0)),)</f>
        <v>0</v>
      </c>
      <c r="BC328" s="295">
        <f>IFERROR(INDEX('[3]5.งบทดลอง รพ.'!$AY:$AY,MATCH(F:F,'[3]5.งบทดลอง รพ.'!B:B,0)),)</f>
        <v>0</v>
      </c>
      <c r="BD328" s="295">
        <f>IFERROR(INDEX('[3]5.งบทดลอง รพ.'!$AZ:$AZ,MATCH(F:F,'[3]5.งบทดลอง รพ.'!B:B,0)),)</f>
        <v>0</v>
      </c>
      <c r="BE328" s="295">
        <f>IFERROR(INDEX('[3]5.งบทดลอง รพ.'!$BA:$BA,MATCH(F:F,'[3]5.งบทดลอง รพ.'!B:B,0)),)</f>
        <v>0</v>
      </c>
      <c r="BF328" s="295">
        <f>IFERROR(INDEX('[3]5.งบทดลอง รพ.'!$BB:$BB,MATCH(F:F,'[3]5.งบทดลอง รพ.'!B:B,0)),)</f>
        <v>0</v>
      </c>
      <c r="BG328" s="295">
        <f>IFERROR(INDEX('[3]5.งบทดลอง รพ.'!$BC:$BC,MATCH(F:F,'[3]5.งบทดลอง รพ.'!B:B,0)),)</f>
        <v>0</v>
      </c>
      <c r="BH328" s="295">
        <f>IFERROR(INDEX('[3]5.งบทดลอง รพ.'!$BD:$BD,MATCH(F:F,'[3]5.งบทดลอง รพ.'!B:B,0)),)</f>
        <v>0</v>
      </c>
      <c r="BI328" s="295">
        <f>IFERROR(INDEX('[3]5.งบทดลอง รพ.'!$BE:$BE,MATCH(F:F,'[3]5.งบทดลอง รพ.'!B:B,0)),)</f>
        <v>0</v>
      </c>
      <c r="BJ328" s="295">
        <f>IFERROR(INDEX('[3]5.งบทดลอง รพ.'!$BF:$BF,MATCH(F:F,'[3]5.งบทดลอง รพ.'!B:B,0)),)</f>
        <v>0</v>
      </c>
      <c r="BK328" s="295">
        <f>IFERROR(INDEX('[3]5.งบทดลอง รพ.'!$BG:$BG,MATCH(F:F,'[3]5.งบทดลอง รพ.'!B:B,0)),)</f>
        <v>0</v>
      </c>
      <c r="BL328" s="295">
        <f>IFERROR(INDEX('[3]5.งบทดลอง รพ.'!$BH:$BH,MATCH(F:F,'[3]5.งบทดลอง รพ.'!B:B,0)),)</f>
        <v>0</v>
      </c>
      <c r="BM328" s="295">
        <f>IFERROR(INDEX('[3]5.งบทดลอง รพ.'!$BI:$BI,MATCH(F:F,'[3]5.งบทดลอง รพ.'!B:B,0)),)</f>
        <v>0</v>
      </c>
      <c r="BN328" s="295">
        <f>IFERROR(INDEX('[3]5.งบทดลอง รพ.'!$BJ:$BJ,MATCH(F:F,'[3]5.งบทดลอง รพ.'!B:B,0)),)</f>
        <v>0</v>
      </c>
      <c r="BO328" s="295">
        <f>IFERROR(INDEX('[3]5.งบทดลอง รพ.'!$BK:$BK,MATCH(F:F,'[3]5.งบทดลอง รพ.'!B:B,0)),)</f>
        <v>0</v>
      </c>
      <c r="BP328" s="295">
        <f>IFERROR(INDEX('[3]5.งบทดลอง รพ.'!$BL:$BL,MATCH(F:F,'[3]5.งบทดลอง รพ.'!B:B,0)),)</f>
        <v>0</v>
      </c>
      <c r="BQ328" s="295">
        <f>IFERROR(INDEX('[3]5.งบทดลอง รพ.'!$BM:$BM,MATCH(F:F,'[3]5.งบทดลอง รพ.'!B:B,0)),)</f>
        <v>0</v>
      </c>
      <c r="BR328" s="295">
        <f>IFERROR(INDEX('[3]5.งบทดลอง รพ.'!$BN:$BN,MATCH(F:F,'[3]5.งบทดลอง รพ.'!B:B,0)),)</f>
        <v>0</v>
      </c>
      <c r="BS328" s="295">
        <f>IFERROR(INDEX('[3]5.งบทดลอง รพ.'!$BO:$BO,MATCH(F:F,'[3]5.งบทดลอง รพ.'!B:B,0)),)</f>
        <v>0</v>
      </c>
      <c r="BT328" s="295">
        <f>IFERROR(INDEX('[3]5.งบทดลอง รพ.'!$BP:$BP,MATCH(F:F,'[3]5.งบทดลอง รพ.'!B:B,0)),)</f>
        <v>0</v>
      </c>
      <c r="BU328" s="295">
        <f>IFERROR(INDEX('[3]5.งบทดลอง รพ.'!$BQ:$BQ,MATCH(F:F,'[3]5.งบทดลอง รพ.'!B:B,0)),)</f>
        <v>0</v>
      </c>
      <c r="BV328" s="295">
        <f>IFERROR(INDEX('[3]5.งบทดลอง รพ.'!$BR:$BR,MATCH(F:F,'[3]5.งบทดลอง รพ.'!B:B,0)),)</f>
        <v>0</v>
      </c>
      <c r="BW328" s="295">
        <f>IFERROR(INDEX('[3]5.งบทดลอง รพ.'!$BS:$BS,MATCH(F:F,'[3]5.งบทดลอง รพ.'!B:B,0)),)</f>
        <v>0</v>
      </c>
      <c r="BX328" s="295">
        <f>IFERROR(INDEX('[3]5.งบทดลอง รพ.'!$BT:$BT,MATCH(F:F,'[3]5.งบทดลอง รพ.'!B:B,0)),)</f>
        <v>0</v>
      </c>
      <c r="BY328" s="295">
        <f>IFERROR(INDEX('[3]5.งบทดลอง รพ.'!$BU:$BU,MATCH(F:F,'[3]5.งบทดลอง รพ.'!B:B,0)),)</f>
        <v>0</v>
      </c>
      <c r="BZ328" s="295">
        <f>IFERROR(INDEX('[3]5.งบทดลอง รพ.'!$BV:$BV,MATCH(F:F,'[3]5.งบทดลอง รพ.'!B:B,0)),)</f>
        <v>0</v>
      </c>
      <c r="CA328" s="295">
        <f>IFERROR(INDEX('[3]5.งบทดลอง รพ.'!$BW:$BW,MATCH(F:F,'[3]5.งบทดลอง รพ.'!B:B,0)),)</f>
        <v>0</v>
      </c>
      <c r="CB328" s="295">
        <f>IFERROR(INDEX('[3]5.งบทดลอง รพ.'!$BX:$BX,MATCH(F:F,'[3]5.งบทดลอง รพ.'!B:B,0)),)</f>
        <v>0</v>
      </c>
      <c r="CC328" s="506">
        <f t="shared" si="47"/>
        <v>0</v>
      </c>
    </row>
    <row r="329" spans="1:81" s="308" customFormat="1">
      <c r="A329" s="307" t="s">
        <v>765</v>
      </c>
      <c r="B329" s="292" t="s">
        <v>47</v>
      </c>
      <c r="C329" s="293" t="s">
        <v>48</v>
      </c>
      <c r="D329" s="294"/>
      <c r="E329" s="300"/>
      <c r="F329" s="504" t="s">
        <v>1020</v>
      </c>
      <c r="G329" s="505" t="s">
        <v>1021</v>
      </c>
      <c r="H329" s="295">
        <f>IFERROR(INDEX('[3]5.งบทดลอง รพ.'!$D:$D,MATCH(F:F,'[3]5.งบทดลอง รพ.'!B:B,0)),)</f>
        <v>58025</v>
      </c>
      <c r="I329" s="295">
        <f>IFERROR(INDEX('[3]5.งบทดลอง รพ.'!$E:$E,MATCH(F:F,'[3]5.งบทดลอง รพ.'!B:B,0)),)</f>
        <v>0</v>
      </c>
      <c r="J329" s="295">
        <f>IFERROR(INDEX('[3]5.งบทดลอง รพ.'!$F:$F,MATCH(F:F,'[3]5.งบทดลอง รพ.'!B:B,0)),)</f>
        <v>86891</v>
      </c>
      <c r="K329" s="295">
        <f>IFERROR(INDEX('[3]5.งบทดลอง รพ.'!$G:$G,MATCH(F:F,'[3]5.งบทดลอง รพ.'!B:B,0)),)</f>
        <v>0</v>
      </c>
      <c r="L329" s="295">
        <f>IFERROR(INDEX('[3]5.งบทดลอง รพ.'!$H:$H,MATCH(F:F,'[3]5.งบทดลอง รพ.'!B:B,0)),)</f>
        <v>0</v>
      </c>
      <c r="M329" s="295">
        <f>IFERROR(INDEX('[3]5.งบทดลอง รพ.'!$I:$I,MATCH(F:F,'[3]5.งบทดลอง รพ.'!B:B,0)),)</f>
        <v>3340</v>
      </c>
      <c r="N329" s="295">
        <f>IFERROR(INDEX('[3]5.งบทดลอง รพ.'!$J:$J,MATCH(F:F,'[3]5.งบทดลอง รพ.'!B:B,0)),)</f>
        <v>0</v>
      </c>
      <c r="O329" s="295">
        <f>IFERROR(INDEX('[3]5.งบทดลอง รพ.'!$K:$K,MATCH(F:F,'[3]5.งบทดลอง รพ.'!B:B,0)),)</f>
        <v>0</v>
      </c>
      <c r="P329" s="295">
        <f>IFERROR(INDEX('[3]5.งบทดลอง รพ.'!$L:$L,MATCH(F:F,'[3]5.งบทดลอง รพ.'!B:B,0)),)</f>
        <v>69432.399999999994</v>
      </c>
      <c r="Q329" s="295">
        <f>IFERROR(INDEX('[3]5.งบทดลอง รพ.'!$M:$M,MATCH(F:F,'[3]5.งบทดลอง รพ.'!B:B,0)),)</f>
        <v>10000</v>
      </c>
      <c r="R329" s="295">
        <f>IFERROR(INDEX('[3]5.งบทดลอง รพ.'!$N:$N,MATCH(F:F,'[3]5.งบทดลอง รพ.'!B:B,0)),)</f>
        <v>0</v>
      </c>
      <c r="S329" s="295">
        <f>IFERROR(INDEX('[3]5.งบทดลอง รพ.'!$O:$O,MATCH(F:F,'[3]5.งบทดลอง รพ.'!B:B,0)),)</f>
        <v>63440</v>
      </c>
      <c r="T329" s="295">
        <f>IFERROR(INDEX('[3]5.งบทดลอง รพ.'!$P:$P,MATCH(F:F,'[3]5.งบทดลอง รพ.'!B:B,0)),)</f>
        <v>0</v>
      </c>
      <c r="U329" s="295">
        <f>IFERROR(INDEX('[3]5.งบทดลอง รพ.'!$Q:$Q,MATCH(F:F,'[3]5.งบทดลอง รพ.'!B:B,0)),)</f>
        <v>0</v>
      </c>
      <c r="V329" s="295">
        <f>IFERROR(INDEX('[3]5.งบทดลอง รพ.'!$R:$R,MATCH(F:F,'[3]5.งบทดลอง รพ.'!B:B,0)),)</f>
        <v>0</v>
      </c>
      <c r="W329" s="295">
        <f>IFERROR(INDEX('[3]5.งบทดลอง รพ.'!$S:$S,MATCH(F:F,'[3]5.งบทดลอง รพ.'!B:B,0)),)</f>
        <v>0</v>
      </c>
      <c r="X329" s="295">
        <f>IFERROR(INDEX('[3]5.งบทดลอง รพ.'!$T:$T,MATCH(F:F,'[3]5.งบทดลอง รพ.'!B:B,0)),)</f>
        <v>46710</v>
      </c>
      <c r="Y329" s="295">
        <f>IFERROR(INDEX('[3]5.งบทดลอง รพ.'!$U:$U,MATCH(F:F,'[3]5.งบทดลอง รพ.'!B:B,0)),)</f>
        <v>0</v>
      </c>
      <c r="Z329" s="295">
        <f>IFERROR(INDEX('[3]5.งบทดลอง รพ.'!$V:$V,MATCH(F:F,'[3]5.งบทดลอง รพ.'!B:B,0)),)</f>
        <v>0</v>
      </c>
      <c r="AA329" s="295">
        <f>IFERROR(INDEX('[3]5.งบทดลอง รพ.'!$W:$W,MATCH(F:F,'[3]5.งบทดลอง รพ.'!B:B,0)),)</f>
        <v>19260</v>
      </c>
      <c r="AB329" s="295">
        <f>IFERROR(INDEX('[3]5.งบทดลอง รพ.'!$X:$X,MATCH(F:F,'[3]5.งบทดลอง รพ.'!B:B,0)),)</f>
        <v>0</v>
      </c>
      <c r="AC329" s="295">
        <f>IFERROR(INDEX('[3]5.งบทดลอง รพ.'!$Y:$Y,MATCH(F:F,'[3]5.งบทดลอง รพ.'!B:B,0)),)</f>
        <v>0</v>
      </c>
      <c r="AD329" s="295">
        <f>IFERROR(INDEX('[3]5.งบทดลอง รพ.'!$Z:$Z,MATCH(F:F,'[3]5.งบทดลอง รพ.'!B:B,0)),)</f>
        <v>44431</v>
      </c>
      <c r="AE329" s="295">
        <f>IFERROR(INDEX('[3]5.งบทดลอง รพ.'!$AA:$AA,MATCH(F:F,'[3]5.งบทดลอง รพ.'!B:B,0)),)</f>
        <v>477681.98</v>
      </c>
      <c r="AF329" s="295">
        <f>IFERROR(INDEX('[3]5.งบทดลอง รพ.'!$AB:$AB,MATCH(F:F,'[3]5.งบทดลอง รพ.'!B:B,0)),)</f>
        <v>150</v>
      </c>
      <c r="AG329" s="295">
        <f>IFERROR(INDEX('[3]5.งบทดลอง รพ.'!$AC:$AC,MATCH(F:F,'[3]5.งบทดลอง รพ.'!B:B,0)),)</f>
        <v>0</v>
      </c>
      <c r="AH329" s="295">
        <f>IFERROR(INDEX('[3]5.งบทดลอง รพ.'!$AD:$AD,MATCH(F:F,'[3]5.งบทดลอง รพ.'!B:B,0)),)</f>
        <v>438755.1</v>
      </c>
      <c r="AI329" s="295">
        <f>IFERROR(INDEX('[3]5.งบทดลอง รพ.'!$AE:$AE,MATCH(F:F,'[3]5.งบทดลอง รพ.'!B:B,0)),)</f>
        <v>143933.25</v>
      </c>
      <c r="AJ329" s="295">
        <f>IFERROR(INDEX('[3]5.งบทดลอง รพ.'!$AF:$AF,MATCH(F:F,'[3]5.งบทดลอง รพ.'!B:B,0)),)</f>
        <v>1890.34</v>
      </c>
      <c r="AK329" s="295">
        <f>IFERROR(INDEX('[3]5.งบทดลอง รพ.'!$AG:$AG,MATCH(F:F,'[3]5.งบทดลอง รพ.'!B:B,0)),)</f>
        <v>2889</v>
      </c>
      <c r="AL329" s="295">
        <f>IFERROR(INDEX('[3]5.งบทดลอง รพ.'!$AH:$AH,MATCH(F:F,'[3]5.งบทดลอง รพ.'!B:B,0)),)</f>
        <v>89700.28</v>
      </c>
      <c r="AM329" s="295">
        <f>IFERROR(INDEX('[3]5.งบทดลอง รพ.'!$AI:$AI,MATCH(F:F,'[3]5.งบทดลอง รพ.'!B:B,0)),)</f>
        <v>0</v>
      </c>
      <c r="AN329" s="295">
        <f>IFERROR(INDEX('[3]5.งบทดลอง รพ.'!$AJ:$AJ,MATCH(F:F,'[3]5.งบทดลอง รพ.'!B:B,0)),)</f>
        <v>106122.17</v>
      </c>
      <c r="AO329" s="295">
        <f>IFERROR(INDEX('[3]5.งบทดลอง รพ.'!$AK:$AK,MATCH(F:F,'[3]5.งบทดลอง รพ.'!B:B,0)),)</f>
        <v>6500</v>
      </c>
      <c r="AP329" s="295">
        <f>IFERROR(INDEX('[3]5.งบทดลอง รพ.'!$AL:$AL,MATCH(F:F,'[3]5.งบทดลอง รพ.'!B:B,0)),)</f>
        <v>0</v>
      </c>
      <c r="AQ329" s="295">
        <f>IFERROR(INDEX('[3]5.งบทดลอง รพ.'!$AM:$AM,MATCH(F:F,'[3]5.งบทดลอง รพ.'!B:B,0)),)</f>
        <v>0</v>
      </c>
      <c r="AR329" s="295">
        <f>IFERROR(INDEX('[3]5.งบทดลอง รพ.'!$AN:$AN,MATCH(F:F,'[3]5.งบทดลอง รพ.'!B:B,0)),)</f>
        <v>23054.61</v>
      </c>
      <c r="AS329" s="295">
        <f>IFERROR(INDEX('[3]5.งบทดลอง รพ.'!$AO:$AO,MATCH(F:F,'[3]5.งบทดลอง รพ.'!B:B,0)),)</f>
        <v>0</v>
      </c>
      <c r="AT329" s="295">
        <f>IFERROR(INDEX('[3]5.งบทดลอง รพ.'!$AP:$AP,MATCH(F:F,'[3]5.งบทดลอง รพ.'!B:B,0)),)</f>
        <v>8588.0400000000009</v>
      </c>
      <c r="AU329" s="295">
        <f>IFERROR(INDEX('[3]5.งบทดลอง รพ.'!$AQ:$AQ,MATCH(F:F,'[3]5.งบทดลอง รพ.'!B:B,0)),)</f>
        <v>409610</v>
      </c>
      <c r="AV329" s="295">
        <f>IFERROR(INDEX('[3]5.งบทดลอง รพ.'!$AR:$AR,MATCH(F:F,'[3]5.งบทดลอง รพ.'!B:B,0)),)</f>
        <v>0</v>
      </c>
      <c r="AW329" s="295">
        <f>IFERROR(INDEX('[3]5.งบทดลอง รพ.'!$AS:$AS,MATCH(F:F,'[3]5.งบทดลอง รพ.'!B:B,0)),)</f>
        <v>0</v>
      </c>
      <c r="AX329" s="295">
        <f>IFERROR(INDEX('[3]5.งบทดลอง รพ.'!$AT:$AT,MATCH(F:F,'[3]5.งบทดลอง รพ.'!B:B,0)),)</f>
        <v>0</v>
      </c>
      <c r="AY329" s="295">
        <f>IFERROR(INDEX('[3]5.งบทดลอง รพ.'!$AU:$AU,MATCH(F:F,'[3]5.งบทดลอง รพ.'!B:B,0)),)</f>
        <v>0</v>
      </c>
      <c r="AZ329" s="295">
        <f>IFERROR(INDEX('[3]5.งบทดลอง รพ.'!$AV:$AV,MATCH(F:F,'[3]5.งบทดลอง รพ.'!B:B,0)),)</f>
        <v>0</v>
      </c>
      <c r="BA329" s="295">
        <f>IFERROR(INDEX('[3]5.งบทดลอง รพ.'!$AW:$AW,MATCH(F:F,'[3]5.งบทดลอง รพ.'!B:B,0)),)</f>
        <v>34490</v>
      </c>
      <c r="BB329" s="295">
        <f>IFERROR(INDEX('[3]5.งบทดลอง รพ.'!$AX:$AX,MATCH(F:F,'[3]5.งบทดลอง รพ.'!B:B,0)),)</f>
        <v>0</v>
      </c>
      <c r="BC329" s="295">
        <f>IFERROR(INDEX('[3]5.งบทดลอง รพ.'!$AY:$AY,MATCH(F:F,'[3]5.งบทดลอง รพ.'!B:B,0)),)</f>
        <v>0</v>
      </c>
      <c r="BD329" s="295">
        <f>IFERROR(INDEX('[3]5.งบทดลอง รพ.'!$AZ:$AZ,MATCH(F:F,'[3]5.งบทดลอง รพ.'!B:B,0)),)</f>
        <v>7750</v>
      </c>
      <c r="BE329" s="295">
        <f>IFERROR(INDEX('[3]5.งบทดลอง รพ.'!$BA:$BA,MATCH(F:F,'[3]5.งบทดลอง รพ.'!B:B,0)),)</f>
        <v>0</v>
      </c>
      <c r="BF329" s="295">
        <f>IFERROR(INDEX('[3]5.งบทดลอง รพ.'!$BB:$BB,MATCH(F:F,'[3]5.งบทดลอง รพ.'!B:B,0)),)</f>
        <v>0</v>
      </c>
      <c r="BG329" s="295">
        <f>IFERROR(INDEX('[3]5.งบทดลอง รพ.'!$BC:$BC,MATCH(F:F,'[3]5.งบทดลอง รพ.'!B:B,0)),)</f>
        <v>0</v>
      </c>
      <c r="BH329" s="295">
        <f>IFERROR(INDEX('[3]5.งบทดลอง รพ.'!$BD:$BD,MATCH(F:F,'[3]5.งบทดลอง รพ.'!B:B,0)),)</f>
        <v>0</v>
      </c>
      <c r="BI329" s="295">
        <f>IFERROR(INDEX('[3]5.งบทดลอง รพ.'!$BE:$BE,MATCH(F:F,'[3]5.งบทดลอง รพ.'!B:B,0)),)</f>
        <v>0</v>
      </c>
      <c r="BJ329" s="295">
        <f>IFERROR(INDEX('[3]5.งบทดลอง รพ.'!$BF:$BF,MATCH(F:F,'[3]5.งบทดลอง รพ.'!B:B,0)),)</f>
        <v>10000</v>
      </c>
      <c r="BK329" s="295">
        <f>IFERROR(INDEX('[3]5.งบทดลอง รพ.'!$BG:$BG,MATCH(F:F,'[3]5.งบทดลอง รพ.'!B:B,0)),)</f>
        <v>0</v>
      </c>
      <c r="BL329" s="295">
        <f>IFERROR(INDEX('[3]5.งบทดลอง รพ.'!$BH:$BH,MATCH(F:F,'[3]5.งบทดลอง รพ.'!B:B,0)),)</f>
        <v>0</v>
      </c>
      <c r="BM329" s="295">
        <f>IFERROR(INDEX('[3]5.งบทดลอง รพ.'!$BI:$BI,MATCH(F:F,'[3]5.งบทดลอง รพ.'!B:B,0)),)</f>
        <v>68905</v>
      </c>
      <c r="BN329" s="295">
        <f>IFERROR(INDEX('[3]5.งบทดลอง รพ.'!$BJ:$BJ,MATCH(F:F,'[3]5.งบทดลอง รพ.'!B:B,0)),)</f>
        <v>0</v>
      </c>
      <c r="BO329" s="295">
        <f>IFERROR(INDEX('[3]5.งบทดลอง รพ.'!$BK:$BK,MATCH(F:F,'[3]5.งบทดลอง รพ.'!B:B,0)),)</f>
        <v>8584</v>
      </c>
      <c r="BP329" s="295">
        <f>IFERROR(INDEX('[3]5.งบทดลอง รพ.'!$BL:$BL,MATCH(F:F,'[3]5.งบทดลอง รพ.'!B:B,0)),)</f>
        <v>1000</v>
      </c>
      <c r="BQ329" s="295">
        <f>IFERROR(INDEX('[3]5.งบทดลอง รพ.'!$BM:$BM,MATCH(F:F,'[3]5.งบทดลอง รพ.'!B:B,0)),)</f>
        <v>0</v>
      </c>
      <c r="BR329" s="295">
        <f>IFERROR(INDEX('[3]5.งบทดลอง รพ.'!$BN:$BN,MATCH(F:F,'[3]5.งบทดลอง รพ.'!B:B,0)),)</f>
        <v>10000</v>
      </c>
      <c r="BS329" s="295">
        <f>IFERROR(INDEX('[3]5.งบทดลอง รพ.'!$BO:$BO,MATCH(F:F,'[3]5.งบทดลอง รพ.'!B:B,0)),)</f>
        <v>7126.2</v>
      </c>
      <c r="BT329" s="295">
        <f>IFERROR(INDEX('[3]5.งบทดลอง รพ.'!$BP:$BP,MATCH(F:F,'[3]5.งบทดลอง รพ.'!B:B,0)),)</f>
        <v>582048.48</v>
      </c>
      <c r="BU329" s="295">
        <f>IFERROR(INDEX('[3]5.งบทดลอง รพ.'!$BQ:$BQ,MATCH(F:F,'[3]5.งบทดลอง รพ.'!B:B,0)),)</f>
        <v>88533.54</v>
      </c>
      <c r="BV329" s="295">
        <f>IFERROR(INDEX('[3]5.งบทดลอง รพ.'!$BR:$BR,MATCH(F:F,'[3]5.งบทดลอง รพ.'!B:B,0)),)</f>
        <v>0</v>
      </c>
      <c r="BW329" s="295">
        <f>IFERROR(INDEX('[3]5.งบทดลอง รพ.'!$BS:$BS,MATCH(F:F,'[3]5.งบทดลอง รพ.'!B:B,0)),)</f>
        <v>0</v>
      </c>
      <c r="BX329" s="295">
        <f>IFERROR(INDEX('[3]5.งบทดลอง รพ.'!$BT:$BT,MATCH(F:F,'[3]5.งบทดลอง รพ.'!B:B,0)),)</f>
        <v>0</v>
      </c>
      <c r="BY329" s="295">
        <f>IFERROR(INDEX('[3]5.งบทดลอง รพ.'!$BU:$BU,MATCH(F:F,'[3]5.งบทดลอง รพ.'!B:B,0)),)</f>
        <v>0</v>
      </c>
      <c r="BZ329" s="295">
        <f>IFERROR(INDEX('[3]5.งบทดลอง รพ.'!$BV:$BV,MATCH(F:F,'[3]5.งบทดลอง รพ.'!B:B,0)),)</f>
        <v>0</v>
      </c>
      <c r="CA329" s="295">
        <f>IFERROR(INDEX('[3]5.งบทดลอง รพ.'!$BW:$BW,MATCH(F:F,'[3]5.งบทดลอง รพ.'!B:B,0)),)</f>
        <v>0</v>
      </c>
      <c r="CB329" s="295">
        <f>IFERROR(INDEX('[3]5.งบทดลอง รพ.'!$BX:$BX,MATCH(F:F,'[3]5.งบทดลอง รพ.'!B:B,0)),)</f>
        <v>0</v>
      </c>
      <c r="CC329" s="506">
        <f t="shared" si="47"/>
        <v>2928841.39</v>
      </c>
    </row>
    <row r="330" spans="1:81" s="302" customFormat="1">
      <c r="A330" s="301"/>
      <c r="B330" s="639" t="s">
        <v>1022</v>
      </c>
      <c r="C330" s="640"/>
      <c r="D330" s="640"/>
      <c r="E330" s="640"/>
      <c r="F330" s="640"/>
      <c r="G330" s="641"/>
      <c r="H330" s="507">
        <f>SUM(H289:H329)</f>
        <v>61094455.409999996</v>
      </c>
      <c r="I330" s="507">
        <f t="shared" ref="I330:BT330" si="50">SUM(I289:I329)</f>
        <v>12758347.209999999</v>
      </c>
      <c r="J330" s="507">
        <f t="shared" si="50"/>
        <v>42997931.150000006</v>
      </c>
      <c r="K330" s="507">
        <f t="shared" si="50"/>
        <v>3222752.17</v>
      </c>
      <c r="L330" s="507">
        <f t="shared" si="50"/>
        <v>5255903.83</v>
      </c>
      <c r="M330" s="507">
        <f t="shared" si="50"/>
        <v>1559928.87</v>
      </c>
      <c r="N330" s="507">
        <f t="shared" si="50"/>
        <v>108992573.61</v>
      </c>
      <c r="O330" s="507">
        <f t="shared" si="50"/>
        <v>3222752.17</v>
      </c>
      <c r="P330" s="507">
        <f t="shared" si="50"/>
        <v>1886028.2799999998</v>
      </c>
      <c r="Q330" s="507">
        <f t="shared" si="50"/>
        <v>69198891.149999991</v>
      </c>
      <c r="R330" s="507">
        <f t="shared" si="50"/>
        <v>1013158.9099999999</v>
      </c>
      <c r="S330" s="507">
        <f t="shared" si="50"/>
        <v>4408834.2300000004</v>
      </c>
      <c r="T330" s="507">
        <f t="shared" si="50"/>
        <v>10172174.039999999</v>
      </c>
      <c r="U330" s="507">
        <f t="shared" si="50"/>
        <v>10524648.640000001</v>
      </c>
      <c r="V330" s="507">
        <f t="shared" si="50"/>
        <v>834988.08000000007</v>
      </c>
      <c r="W330" s="507">
        <f t="shared" si="50"/>
        <v>16964418.149999999</v>
      </c>
      <c r="X330" s="507">
        <f t="shared" si="50"/>
        <v>3409651.7</v>
      </c>
      <c r="Y330" s="507">
        <f t="shared" si="50"/>
        <v>0</v>
      </c>
      <c r="Z330" s="507">
        <f t="shared" si="50"/>
        <v>69738325.780000001</v>
      </c>
      <c r="AA330" s="507">
        <f t="shared" si="50"/>
        <v>21530796.399999999</v>
      </c>
      <c r="AB330" s="507">
        <f t="shared" si="50"/>
        <v>3249698.53</v>
      </c>
      <c r="AC330" s="507">
        <f t="shared" si="50"/>
        <v>15417822.01</v>
      </c>
      <c r="AD330" s="507">
        <f t="shared" si="50"/>
        <v>5984603.6699999999</v>
      </c>
      <c r="AE330" s="507">
        <f t="shared" si="50"/>
        <v>2665250.4</v>
      </c>
      <c r="AF330" s="507">
        <f t="shared" si="50"/>
        <v>1871224.4000000001</v>
      </c>
      <c r="AG330" s="507">
        <f t="shared" si="50"/>
        <v>2082825.76</v>
      </c>
      <c r="AH330" s="507">
        <f t="shared" si="50"/>
        <v>3294505.59</v>
      </c>
      <c r="AI330" s="507">
        <f t="shared" si="50"/>
        <v>69919149.280000001</v>
      </c>
      <c r="AJ330" s="507">
        <f t="shared" si="50"/>
        <v>3658331.1399999997</v>
      </c>
      <c r="AK330" s="507">
        <f t="shared" si="50"/>
        <v>946113.38</v>
      </c>
      <c r="AL330" s="507">
        <f t="shared" si="50"/>
        <v>853380.61</v>
      </c>
      <c r="AM330" s="507">
        <f t="shared" si="50"/>
        <v>1888011.46</v>
      </c>
      <c r="AN330" s="507">
        <f t="shared" si="50"/>
        <v>5406650.9699999997</v>
      </c>
      <c r="AO330" s="507">
        <f t="shared" si="50"/>
        <v>1491467.63</v>
      </c>
      <c r="AP330" s="507">
        <f t="shared" si="50"/>
        <v>1532877.5999999999</v>
      </c>
      <c r="AQ330" s="507">
        <f t="shared" si="50"/>
        <v>2706810.77</v>
      </c>
      <c r="AR330" s="507">
        <f t="shared" si="50"/>
        <v>1816741.35</v>
      </c>
      <c r="AS330" s="507">
        <f t="shared" si="50"/>
        <v>1402485.61</v>
      </c>
      <c r="AT330" s="507">
        <f t="shared" si="50"/>
        <v>632796.48</v>
      </c>
      <c r="AU330" s="507">
        <f t="shared" si="50"/>
        <v>11302414.200000001</v>
      </c>
      <c r="AV330" s="507">
        <f t="shared" si="50"/>
        <v>1107916.19</v>
      </c>
      <c r="AW330" s="507">
        <f t="shared" si="50"/>
        <v>1326168.8400000001</v>
      </c>
      <c r="AX330" s="507">
        <f t="shared" si="50"/>
        <v>1642823.6600000001</v>
      </c>
      <c r="AY330" s="507">
        <f t="shared" si="50"/>
        <v>489286.43000000005</v>
      </c>
      <c r="AZ330" s="507">
        <f t="shared" si="50"/>
        <v>566795.68999999994</v>
      </c>
      <c r="BA330" s="507">
        <f t="shared" si="50"/>
        <v>1353567.76</v>
      </c>
      <c r="BB330" s="507">
        <f t="shared" si="50"/>
        <v>21333590.050000001</v>
      </c>
      <c r="BC330" s="507">
        <f t="shared" si="50"/>
        <v>1843624.77</v>
      </c>
      <c r="BD330" s="507">
        <f t="shared" si="50"/>
        <v>5795435.1899999995</v>
      </c>
      <c r="BE330" s="507">
        <f t="shared" si="50"/>
        <v>2842552.81</v>
      </c>
      <c r="BF330" s="507">
        <f t="shared" si="50"/>
        <v>3792279.9</v>
      </c>
      <c r="BG330" s="507">
        <f t="shared" si="50"/>
        <v>5421431.8399999999</v>
      </c>
      <c r="BH330" s="507">
        <f t="shared" si="50"/>
        <v>5132905.99</v>
      </c>
      <c r="BI330" s="507">
        <f t="shared" si="50"/>
        <v>10647380.52</v>
      </c>
      <c r="BJ330" s="507">
        <f t="shared" si="50"/>
        <v>1304230.42</v>
      </c>
      <c r="BK330" s="507">
        <f t="shared" si="50"/>
        <v>640076.63</v>
      </c>
      <c r="BL330" s="507">
        <f t="shared" si="50"/>
        <v>332369.40000000002</v>
      </c>
      <c r="BM330" s="507">
        <f t="shared" si="50"/>
        <v>31462999.740000002</v>
      </c>
      <c r="BN330" s="507">
        <f t="shared" si="50"/>
        <v>14652383.060000001</v>
      </c>
      <c r="BO330" s="507">
        <f t="shared" si="50"/>
        <v>3973679.0700000008</v>
      </c>
      <c r="BP330" s="507">
        <f t="shared" si="50"/>
        <v>699225.26</v>
      </c>
      <c r="BQ330" s="507">
        <f t="shared" si="50"/>
        <v>1149118.75</v>
      </c>
      <c r="BR330" s="507">
        <f t="shared" si="50"/>
        <v>3701680.0199999996</v>
      </c>
      <c r="BS330" s="507">
        <f t="shared" si="50"/>
        <v>927608.87</v>
      </c>
      <c r="BT330" s="507">
        <f t="shared" si="50"/>
        <v>20583040.969999999</v>
      </c>
      <c r="BU330" s="507">
        <f t="shared" ref="BU330:CB330" si="51">SUM(BU289:BU329)</f>
        <v>1050011.33</v>
      </c>
      <c r="BV330" s="507">
        <f t="shared" si="51"/>
        <v>997359.76000000013</v>
      </c>
      <c r="BW330" s="507">
        <f t="shared" si="51"/>
        <v>1798120.23</v>
      </c>
      <c r="BX330" s="507">
        <f t="shared" si="51"/>
        <v>1577709.44</v>
      </c>
      <c r="BY330" s="507">
        <f t="shared" si="51"/>
        <v>13086698.74</v>
      </c>
      <c r="BZ330" s="507">
        <f t="shared" si="51"/>
        <v>1857901.45</v>
      </c>
      <c r="CA330" s="507">
        <f t="shared" si="51"/>
        <v>1629284.89</v>
      </c>
      <c r="CB330" s="507">
        <f t="shared" si="51"/>
        <v>1021035.1</v>
      </c>
      <c r="CC330" s="507">
        <f>SUM(CC289:CC329)</f>
        <v>752650013.38999999</v>
      </c>
    </row>
    <row r="331" spans="1:81" s="308" customFormat="1" ht="45">
      <c r="A331" s="307" t="s">
        <v>765</v>
      </c>
      <c r="B331" s="292" t="s">
        <v>49</v>
      </c>
      <c r="C331" s="293" t="s">
        <v>1023</v>
      </c>
      <c r="D331" s="294">
        <v>51080</v>
      </c>
      <c r="E331" s="300" t="s">
        <v>1024</v>
      </c>
      <c r="F331" s="504" t="s">
        <v>1025</v>
      </c>
      <c r="G331" s="505" t="s">
        <v>1026</v>
      </c>
      <c r="H331" s="295">
        <f>IFERROR(INDEX('[3]5.งบทดลอง รพ.'!$D:$D,MATCH(F:F,'[3]5.งบทดลอง รพ.'!B:B,0)),)</f>
        <v>5692238.3799999999</v>
      </c>
      <c r="I331" s="295">
        <f>IFERROR(INDEX('[3]5.งบทดลอง รพ.'!$E:$E,MATCH(F:F,'[3]5.งบทดลอง รพ.'!B:B,0)),)</f>
        <v>1427781.87</v>
      </c>
      <c r="J331" s="295">
        <f>IFERROR(INDEX('[3]5.งบทดลอง รพ.'!$F:$F,MATCH(F:F,'[3]5.งบทดลอง รพ.'!B:B,0)),)</f>
        <v>2867948.17</v>
      </c>
      <c r="K331" s="295">
        <f>IFERROR(INDEX('[3]5.งบทดลอง รพ.'!$G:$G,MATCH(F:F,'[3]5.งบทดลอง รพ.'!B:B,0)),)</f>
        <v>1024989.28</v>
      </c>
      <c r="L331" s="295">
        <f>IFERROR(INDEX('[3]5.งบทดลอง รพ.'!$H:$H,MATCH(F:F,'[3]5.งบทดลอง รพ.'!B:B,0)),)</f>
        <v>539991.74</v>
      </c>
      <c r="M331" s="295">
        <f>IFERROR(INDEX('[3]5.งบทดลอง รพ.'!$I:$I,MATCH(F:F,'[3]5.งบทดลอง รพ.'!B:B,0)),)</f>
        <v>555747.92000000004</v>
      </c>
      <c r="N331" s="295">
        <f>IFERROR(INDEX('[3]5.งบทดลอง รพ.'!$J:$J,MATCH(F:F,'[3]5.งบทดลอง รพ.'!B:B,0)),)</f>
        <v>13462921.77</v>
      </c>
      <c r="O331" s="295">
        <f>IFERROR(INDEX('[3]5.งบทดลอง รพ.'!$K:$K,MATCH(F:F,'[3]5.งบทดลอง รพ.'!B:B,0)),)</f>
        <v>1024989.28</v>
      </c>
      <c r="P331" s="295">
        <f>IFERROR(INDEX('[3]5.งบทดลอง รพ.'!$L:$L,MATCH(F:F,'[3]5.งบทดลอง รพ.'!B:B,0)),)</f>
        <v>532378.71</v>
      </c>
      <c r="Q331" s="295">
        <f>IFERROR(INDEX('[3]5.งบทดลอง รพ.'!$M:$M,MATCH(F:F,'[3]5.งบทดลอง รพ.'!B:B,0)),)</f>
        <v>3900000</v>
      </c>
      <c r="R331" s="295">
        <f>IFERROR(INDEX('[3]5.งบทดลอง รพ.'!$N:$N,MATCH(F:F,'[3]5.งบทดลอง รพ.'!B:B,0)),)</f>
        <v>524851.46</v>
      </c>
      <c r="S331" s="295">
        <f>IFERROR(INDEX('[3]5.งบทดลอง รพ.'!$O:$O,MATCH(F:F,'[3]5.งบทดลอง รพ.'!B:B,0)),)</f>
        <v>1359021.34</v>
      </c>
      <c r="T331" s="295">
        <f>IFERROR(INDEX('[3]5.งบทดลอง รพ.'!$P:$P,MATCH(F:F,'[3]5.งบทดลอง รพ.'!B:B,0)),)</f>
        <v>2792113.28</v>
      </c>
      <c r="U331" s="295">
        <f>IFERROR(INDEX('[3]5.งบทดลอง รพ.'!$Q:$Q,MATCH(F:F,'[3]5.งบทดลอง รพ.'!B:B,0)),)</f>
        <v>2323596.4300000002</v>
      </c>
      <c r="V331" s="295">
        <f>IFERROR(INDEX('[3]5.งบทดลอง รพ.'!$R:$R,MATCH(F:F,'[3]5.งบทดลอง รพ.'!B:B,0)),)</f>
        <v>365496.2</v>
      </c>
      <c r="W331" s="295">
        <f>IFERROR(INDEX('[3]5.งบทดลอง รพ.'!$S:$S,MATCH(F:F,'[3]5.งบทดลอง รพ.'!B:B,0)),)</f>
        <v>1222084.95</v>
      </c>
      <c r="X331" s="295">
        <f>IFERROR(INDEX('[3]5.งบทดลอง รพ.'!$T:$T,MATCH(F:F,'[3]5.งบทดลอง รพ.'!B:B,0)),)</f>
        <v>519527.88</v>
      </c>
      <c r="Y331" s="295">
        <f>IFERROR(INDEX('[3]5.งบทดลอง รพ.'!$U:$U,MATCH(F:F,'[3]5.งบทดลอง รพ.'!B:B,0)),)</f>
        <v>0</v>
      </c>
      <c r="Z331" s="295">
        <f>IFERROR(INDEX('[3]5.งบทดลอง รพ.'!$V:$V,MATCH(F:F,'[3]5.งบทดลอง รพ.'!B:B,0)),)</f>
        <v>12241733.939999999</v>
      </c>
      <c r="AA331" s="295">
        <f>IFERROR(INDEX('[3]5.งบทดลอง รพ.'!$W:$W,MATCH(F:F,'[3]5.งบทดลอง รพ.'!B:B,0)),)</f>
        <v>4342182.9400000004</v>
      </c>
      <c r="AB331" s="295">
        <f>IFERROR(INDEX('[3]5.งบทดลอง รพ.'!$X:$X,MATCH(F:F,'[3]5.งบทดลอง รพ.'!B:B,0)),)</f>
        <v>897285.78</v>
      </c>
      <c r="AC331" s="295">
        <f>IFERROR(INDEX('[3]5.งบทดลอง รพ.'!$Y:$Y,MATCH(F:F,'[3]5.งบทดลอง รพ.'!B:B,0)),)</f>
        <v>1535492.11</v>
      </c>
      <c r="AD331" s="295">
        <f>IFERROR(INDEX('[3]5.งบทดลอง รพ.'!$Z:$Z,MATCH(F:F,'[3]5.งบทดลอง รพ.'!B:B,0)),)</f>
        <v>538140.72</v>
      </c>
      <c r="AE331" s="295">
        <f>IFERROR(INDEX('[3]5.งบทดลอง รพ.'!$AA:$AA,MATCH(F:F,'[3]5.งบทดลอง รพ.'!B:B,0)),)</f>
        <v>686457.56</v>
      </c>
      <c r="AF331" s="295">
        <f>IFERROR(INDEX('[3]5.งบทดลอง รพ.'!$AB:$AB,MATCH(F:F,'[3]5.งบทดลอง รพ.'!B:B,0)),)</f>
        <v>953776.93</v>
      </c>
      <c r="AG331" s="295">
        <f>IFERROR(INDEX('[3]5.งบทดลอง รพ.'!$AC:$AC,MATCH(F:F,'[3]5.งบทดลอง รพ.'!B:B,0)),)</f>
        <v>254849.78</v>
      </c>
      <c r="AH331" s="295">
        <f>IFERROR(INDEX('[3]5.งบทดลอง รพ.'!$AD:$AD,MATCH(F:F,'[3]5.งบทดลอง รพ.'!B:B,0)),)</f>
        <v>1012673.63</v>
      </c>
      <c r="AI331" s="295">
        <f>IFERROR(INDEX('[3]5.งบทดลอง รพ.'!$AE:$AE,MATCH(F:F,'[3]5.งบทดลอง รพ.'!B:B,0)),)</f>
        <v>11538877.84</v>
      </c>
      <c r="AJ331" s="295">
        <f>IFERROR(INDEX('[3]5.งบทดลอง รพ.'!$AF:$AF,MATCH(F:F,'[3]5.งบทดลอง รพ.'!B:B,0)),)</f>
        <v>639232.81000000006</v>
      </c>
      <c r="AK331" s="295">
        <f>IFERROR(INDEX('[3]5.งบทดลอง รพ.'!$AG:$AG,MATCH(F:F,'[3]5.งบทดลอง รพ.'!B:B,0)),)</f>
        <v>329258.26</v>
      </c>
      <c r="AL331" s="295">
        <f>IFERROR(INDEX('[3]5.งบทดลอง รพ.'!$AH:$AH,MATCH(F:F,'[3]5.งบทดลอง รพ.'!B:B,0)),)</f>
        <v>433489.88</v>
      </c>
      <c r="AM331" s="295">
        <f>IFERROR(INDEX('[3]5.งบทดลอง รพ.'!$AI:$AI,MATCH(F:F,'[3]5.งบทดลอง รพ.'!B:B,0)),)</f>
        <v>349329.69</v>
      </c>
      <c r="AN331" s="295">
        <f>IFERROR(INDEX('[3]5.งบทดลอง รพ.'!$AJ:$AJ,MATCH(F:F,'[3]5.งบทดลอง รพ.'!B:B,0)),)</f>
        <v>624953.63</v>
      </c>
      <c r="AO331" s="295">
        <f>IFERROR(INDEX('[3]5.งบทดลอง รพ.'!$AK:$AK,MATCH(F:F,'[3]5.งบทดลอง รพ.'!B:B,0)),)</f>
        <v>447237.33</v>
      </c>
      <c r="AP331" s="295">
        <f>IFERROR(INDEX('[3]5.งบทดลอง รพ.'!$AL:$AL,MATCH(F:F,'[3]5.งบทดลอง รพ.'!B:B,0)),)</f>
        <v>334703.99</v>
      </c>
      <c r="AQ331" s="295">
        <f>IFERROR(INDEX('[3]5.งบทดลอง รพ.'!$AM:$AM,MATCH(F:F,'[3]5.งบทดลอง รพ.'!B:B,0)),)</f>
        <v>509366.45</v>
      </c>
      <c r="AR331" s="295">
        <f>IFERROR(INDEX('[3]5.งบทดลอง รพ.'!$AN:$AN,MATCH(F:F,'[3]5.งบทดลอง รพ.'!B:B,0)),)</f>
        <v>549967.03</v>
      </c>
      <c r="AS331" s="295">
        <f>IFERROR(INDEX('[3]5.งบทดลอง รพ.'!$AO:$AO,MATCH(F:F,'[3]5.งบทดลอง รพ.'!B:B,0)),)</f>
        <v>496089.85</v>
      </c>
      <c r="AT331" s="295">
        <f>IFERROR(INDEX('[3]5.งบทดลอง รพ.'!$AP:$AP,MATCH(F:F,'[3]5.งบทดลอง รพ.'!B:B,0)),)</f>
        <v>431217.93</v>
      </c>
      <c r="AU331" s="295">
        <f>IFERROR(INDEX('[3]5.งบทดลอง รพ.'!$AQ:$AQ,MATCH(F:F,'[3]5.งบทดลอง รพ.'!B:B,0)),)</f>
        <v>3348990.78</v>
      </c>
      <c r="AV331" s="295">
        <f>IFERROR(INDEX('[3]5.งบทดลอง รพ.'!$AR:$AR,MATCH(F:F,'[3]5.งบทดลอง รพ.'!B:B,0)),)</f>
        <v>433228.05</v>
      </c>
      <c r="AW331" s="295">
        <f>IFERROR(INDEX('[3]5.งบทดลอง รพ.'!$AS:$AS,MATCH(F:F,'[3]5.งบทดลอง รพ.'!B:B,0)),)</f>
        <v>428128.27</v>
      </c>
      <c r="AX331" s="295">
        <f>IFERROR(INDEX('[3]5.งบทดลอง รพ.'!$AT:$AT,MATCH(F:F,'[3]5.งบทดลอง รพ.'!B:B,0)),)</f>
        <v>443604.15</v>
      </c>
      <c r="AY331" s="295">
        <f>IFERROR(INDEX('[3]5.งบทดลอง รพ.'!$AU:$AU,MATCH(F:F,'[3]5.งบทดลอง รพ.'!B:B,0)),)</f>
        <v>316553.34000000003</v>
      </c>
      <c r="AZ331" s="295">
        <f>IFERROR(INDEX('[3]5.งบทดลอง รพ.'!$AV:$AV,MATCH(F:F,'[3]5.งบทดลอง รพ.'!B:B,0)),)</f>
        <v>147511.38</v>
      </c>
      <c r="BA331" s="295">
        <f>IFERROR(INDEX('[3]5.งบทดลอง รพ.'!$AW:$AW,MATCH(F:F,'[3]5.งบทดลอง รพ.'!B:B,0)),)</f>
        <v>267624.09000000003</v>
      </c>
      <c r="BB331" s="295">
        <f>IFERROR(INDEX('[3]5.งบทดลอง รพ.'!$AX:$AX,MATCH(F:F,'[3]5.งบทดลอง รพ.'!B:B,0)),)</f>
        <v>7377033.46</v>
      </c>
      <c r="BC331" s="295">
        <f>IFERROR(INDEX('[3]5.งบทดลอง รพ.'!$AY:$AY,MATCH(F:F,'[3]5.งบทดลอง รพ.'!B:B,0)),)</f>
        <v>386531.32</v>
      </c>
      <c r="BD331" s="295">
        <f>IFERROR(INDEX('[3]5.งบทดลอง รพ.'!$AZ:$AZ,MATCH(F:F,'[3]5.งบทดลอง รพ.'!B:B,0)),)</f>
        <v>134925.98000000001</v>
      </c>
      <c r="BE331" s="295">
        <f>IFERROR(INDEX('[3]5.งบทดลอง รพ.'!$BA:$BA,MATCH(F:F,'[3]5.งบทดลอง รพ.'!B:B,0)),)</f>
        <v>861244.84</v>
      </c>
      <c r="BF331" s="295">
        <f>IFERROR(INDEX('[3]5.งบทดลอง รพ.'!$BB:$BB,MATCH(F:F,'[3]5.งบทดลอง รพ.'!B:B,0)),)</f>
        <v>17967.330000000002</v>
      </c>
      <c r="BG331" s="295">
        <f>IFERROR(INDEX('[3]5.งบทดลอง รพ.'!$BC:$BC,MATCH(F:F,'[3]5.งบทดลอง รพ.'!B:B,0)),)</f>
        <v>620745.27</v>
      </c>
      <c r="BH331" s="295">
        <f>IFERROR(INDEX('[3]5.งบทดลอง รพ.'!$BD:$BD,MATCH(F:F,'[3]5.งบทดลอง รพ.'!B:B,0)),)</f>
        <v>1961739.49</v>
      </c>
      <c r="BI331" s="295">
        <f>IFERROR(INDEX('[3]5.งบทดลอง รพ.'!$BE:$BE,MATCH(F:F,'[3]5.งบทดลอง รพ.'!B:B,0)),)</f>
        <v>1467181.04</v>
      </c>
      <c r="BJ331" s="295">
        <f>IFERROR(INDEX('[3]5.งบทดลอง รพ.'!$BF:$BF,MATCH(F:F,'[3]5.งบทดลอง รพ.'!B:B,0)),)</f>
        <v>20868.560000000001</v>
      </c>
      <c r="BK331" s="295">
        <f>IFERROR(INDEX('[3]5.งบทดลอง รพ.'!$BG:$BG,MATCH(F:F,'[3]5.งบทดลอง รพ.'!B:B,0)),)</f>
        <v>312500.09999999998</v>
      </c>
      <c r="BL331" s="295">
        <f>IFERROR(INDEX('[3]5.งบทดลอง รพ.'!$BH:$BH,MATCH(F:F,'[3]5.งบทดลอง รพ.'!B:B,0)),)</f>
        <v>187994.81</v>
      </c>
      <c r="BM331" s="295">
        <f>IFERROR(INDEX('[3]5.งบทดลอง รพ.'!$BI:$BI,MATCH(F:F,'[3]5.งบทดลอง รพ.'!B:B,0)),)</f>
        <v>9009220.2100000009</v>
      </c>
      <c r="BN331" s="295">
        <f>IFERROR(INDEX('[3]5.งบทดลอง รพ.'!$BJ:$BJ,MATCH(F:F,'[3]5.งบทดลอง รพ.'!B:B,0)),)</f>
        <v>2990328.34</v>
      </c>
      <c r="BO331" s="295">
        <f>IFERROR(INDEX('[3]5.งบทดลอง รพ.'!$BK:$BK,MATCH(F:F,'[3]5.งบทดลอง รพ.'!B:B,0)),)</f>
        <v>539745.62</v>
      </c>
      <c r="BP331" s="295">
        <f>IFERROR(INDEX('[3]5.งบทดลอง รพ.'!$BL:$BL,MATCH(F:F,'[3]5.งบทดลอง รพ.'!B:B,0)),)</f>
        <v>344381.02</v>
      </c>
      <c r="BQ331" s="295">
        <f>IFERROR(INDEX('[3]5.งบทดลอง รพ.'!$BM:$BM,MATCH(F:F,'[3]5.งบทดลอง รพ.'!B:B,0)),)</f>
        <v>391060.93</v>
      </c>
      <c r="BR331" s="295">
        <f>IFERROR(INDEX('[3]5.งบทดลอง รพ.'!$BN:$BN,MATCH(F:F,'[3]5.งบทดลอง รพ.'!B:B,0)),)</f>
        <v>883374.22</v>
      </c>
      <c r="BS331" s="295">
        <f>IFERROR(INDEX('[3]5.งบทดลอง รพ.'!$BO:$BO,MATCH(F:F,'[3]5.งบทดลอง รพ.'!B:B,0)),)</f>
        <v>403185.96</v>
      </c>
      <c r="BT331" s="295">
        <f>IFERROR(INDEX('[3]5.งบทดลอง รพ.'!$BP:$BP,MATCH(F:F,'[3]5.งบทดลอง รพ.'!B:B,0)),)</f>
        <v>4012398.96</v>
      </c>
      <c r="BU331" s="295">
        <f>IFERROR(INDEX('[3]5.งบทดลอง รพ.'!$BQ:$BQ,MATCH(F:F,'[3]5.งบทดลอง รพ.'!B:B,0)),)</f>
        <v>383588.93</v>
      </c>
      <c r="BV331" s="295">
        <f>IFERROR(INDEX('[3]5.งบทดลอง รพ.'!$BR:$BR,MATCH(F:F,'[3]5.งบทดลอง รพ.'!B:B,0)),)</f>
        <v>434673.83</v>
      </c>
      <c r="BW331" s="295">
        <f>IFERROR(INDEX('[3]5.งบทดลอง รพ.'!$BS:$BS,MATCH(F:F,'[3]5.งบทดลอง รพ.'!B:B,0)),)</f>
        <v>823661.41</v>
      </c>
      <c r="BX331" s="295">
        <f>IFERROR(INDEX('[3]5.งบทดลอง รพ.'!$BT:$BT,MATCH(F:F,'[3]5.งบทดลอง รพ.'!B:B,0)),)</f>
        <v>855644.74</v>
      </c>
      <c r="BY331" s="295">
        <f>IFERROR(INDEX('[3]5.งบทดลอง รพ.'!$BU:$BU,MATCH(F:F,'[3]5.งบทดลอง รพ.'!B:B,0)),)</f>
        <v>1635508.53</v>
      </c>
      <c r="BZ331" s="295">
        <f>IFERROR(INDEX('[3]5.งบทดลอง รพ.'!$BV:$BV,MATCH(F:F,'[3]5.งบทดลอง รพ.'!B:B,0)),)</f>
        <v>553985.74</v>
      </c>
      <c r="CA331" s="295">
        <f>IFERROR(INDEX('[3]5.งบทดลอง รพ.'!$BW:$BW,MATCH(F:F,'[3]5.งบทดลอง รพ.'!B:B,0)),)</f>
        <v>195957.64</v>
      </c>
      <c r="CB331" s="295">
        <f>IFERROR(INDEX('[3]5.งบทดลอง รพ.'!$BX:$BX,MATCH(F:F,'[3]5.งบทดลอง รพ.'!B:B,0)),)</f>
        <v>327577.87</v>
      </c>
      <c r="CC331" s="506">
        <f t="shared" si="47"/>
        <v>121800662.95</v>
      </c>
    </row>
    <row r="332" spans="1:81" s="308" customFormat="1" ht="45">
      <c r="A332" s="307" t="s">
        <v>765</v>
      </c>
      <c r="B332" s="292" t="s">
        <v>49</v>
      </c>
      <c r="C332" s="293" t="s">
        <v>1023</v>
      </c>
      <c r="D332" s="294">
        <v>51080</v>
      </c>
      <c r="E332" s="300" t="s">
        <v>1024</v>
      </c>
      <c r="F332" s="504" t="s">
        <v>1027</v>
      </c>
      <c r="G332" s="505" t="s">
        <v>1028</v>
      </c>
      <c r="H332" s="295">
        <f>IFERROR(INDEX('[3]5.งบทดลอง รพ.'!$D:$D,MATCH(F:F,'[3]5.งบทดลอง รพ.'!B:B,0)),)</f>
        <v>1054288.55</v>
      </c>
      <c r="I332" s="295">
        <f>IFERROR(INDEX('[3]5.งบทดลอง รพ.'!$E:$E,MATCH(F:F,'[3]5.งบทดลอง รพ.'!B:B,0)),)</f>
        <v>135579.6</v>
      </c>
      <c r="J332" s="295">
        <f>IFERROR(INDEX('[3]5.งบทดลอง รพ.'!$F:$F,MATCH(F:F,'[3]5.งบทดลอง รพ.'!B:B,0)),)</f>
        <v>215513.94</v>
      </c>
      <c r="K332" s="295">
        <f>IFERROR(INDEX('[3]5.งบทดลอง รพ.'!$G:$G,MATCH(F:F,'[3]5.งบทดลอง รพ.'!B:B,0)),)</f>
        <v>123300.29</v>
      </c>
      <c r="L332" s="295">
        <f>IFERROR(INDEX('[3]5.งบทดลอง รพ.'!$H:$H,MATCH(F:F,'[3]5.งบทดลอง รพ.'!B:B,0)),)</f>
        <v>191543.16</v>
      </c>
      <c r="M332" s="295">
        <f>IFERROR(INDEX('[3]5.งบทดลอง รพ.'!$I:$I,MATCH(F:F,'[3]5.งบทดลอง รพ.'!B:B,0)),)</f>
        <v>7974.06</v>
      </c>
      <c r="N332" s="295">
        <f>IFERROR(INDEX('[3]5.งบทดลอง รพ.'!$J:$J,MATCH(F:F,'[3]5.งบทดลอง รพ.'!B:B,0)),)</f>
        <v>940174.76</v>
      </c>
      <c r="O332" s="295">
        <f>IFERROR(INDEX('[3]5.งบทดลอง รพ.'!$K:$K,MATCH(F:F,'[3]5.งบทดลอง รพ.'!B:B,0)),)</f>
        <v>123300.29</v>
      </c>
      <c r="P332" s="295">
        <f>IFERROR(INDEX('[3]5.งบทดลอง รพ.'!$L:$L,MATCH(F:F,'[3]5.งบทดลอง รพ.'!B:B,0)),)</f>
        <v>674.1</v>
      </c>
      <c r="Q332" s="295">
        <f>IFERROR(INDEX('[3]5.งบทดลอง รพ.'!$M:$M,MATCH(F:F,'[3]5.งบทดลอง รพ.'!B:B,0)),)</f>
        <v>420312.21</v>
      </c>
      <c r="R332" s="295">
        <f>IFERROR(INDEX('[3]5.งบทดลอง รพ.'!$N:$N,MATCH(F:F,'[3]5.งบทดลอง รพ.'!B:B,0)),)</f>
        <v>0</v>
      </c>
      <c r="S332" s="295">
        <f>IFERROR(INDEX('[3]5.งบทดลอง รพ.'!$O:$O,MATCH(F:F,'[3]5.งบทดลอง รพ.'!B:B,0)),)</f>
        <v>224826.9</v>
      </c>
      <c r="T332" s="295">
        <f>IFERROR(INDEX('[3]5.งบทดลอง รพ.'!$P:$P,MATCH(F:F,'[3]5.งบทดลอง รพ.'!B:B,0)),)</f>
        <v>645906.18999999994</v>
      </c>
      <c r="U332" s="295">
        <f>IFERROR(INDEX('[3]5.งบทดลอง รพ.'!$Q:$Q,MATCH(F:F,'[3]5.งบทดลอง รพ.'!B:B,0)),)</f>
        <v>352979.91</v>
      </c>
      <c r="V332" s="295">
        <f>IFERROR(INDEX('[3]5.งบทดลอง รพ.'!$R:$R,MATCH(F:F,'[3]5.งบทดลอง รพ.'!B:B,0)),)</f>
        <v>80000</v>
      </c>
      <c r="W332" s="295">
        <f>IFERROR(INDEX('[3]5.งบทดลอง รพ.'!$S:$S,MATCH(F:F,'[3]5.งบทดลอง รพ.'!B:B,0)),)</f>
        <v>21436.65</v>
      </c>
      <c r="X332" s="295">
        <f>IFERROR(INDEX('[3]5.งบทดลอง รพ.'!$T:$T,MATCH(F:F,'[3]5.งบทดลอง รพ.'!B:B,0)),)</f>
        <v>143747.01</v>
      </c>
      <c r="Y332" s="295">
        <f>IFERROR(INDEX('[3]5.งบทดลอง รพ.'!$U:$U,MATCH(F:F,'[3]5.งบทดลอง รพ.'!B:B,0)),)</f>
        <v>0</v>
      </c>
      <c r="Z332" s="295">
        <f>IFERROR(INDEX('[3]5.งบทดลอง รพ.'!$V:$V,MATCH(F:F,'[3]5.งบทดลอง รพ.'!B:B,0)),)</f>
        <v>1619889.51</v>
      </c>
      <c r="AA332" s="295">
        <f>IFERROR(INDEX('[3]5.งบทดลอง รพ.'!$W:$W,MATCH(F:F,'[3]5.งบทดลอง รพ.'!B:B,0)),)</f>
        <v>677671.12</v>
      </c>
      <c r="AB332" s="295">
        <f>IFERROR(INDEX('[3]5.งบทดลอง รพ.'!$X:$X,MATCH(F:F,'[3]5.งบทดลอง รพ.'!B:B,0)),)</f>
        <v>151546.13</v>
      </c>
      <c r="AC332" s="295">
        <f>IFERROR(INDEX('[3]5.งบทดลอง รพ.'!$Y:$Y,MATCH(F:F,'[3]5.งบทดลอง รพ.'!B:B,0)),)</f>
        <v>201653.25</v>
      </c>
      <c r="AD332" s="295">
        <f>IFERROR(INDEX('[3]5.งบทดลอง รพ.'!$Z:$Z,MATCH(F:F,'[3]5.งบทดลอง รพ.'!B:B,0)),)</f>
        <v>5850</v>
      </c>
      <c r="AE332" s="295">
        <f>IFERROR(INDEX('[3]5.งบทดลอง รพ.'!$AA:$AA,MATCH(F:F,'[3]5.งบทดลอง รพ.'!B:B,0)),)</f>
        <v>155469.71</v>
      </c>
      <c r="AF332" s="295">
        <f>IFERROR(INDEX('[3]5.งบทดลอง รพ.'!$AB:$AB,MATCH(F:F,'[3]5.งบทดลอง รพ.'!B:B,0)),)</f>
        <v>7272.79</v>
      </c>
      <c r="AG332" s="295">
        <f>IFERROR(INDEX('[3]5.งบทดลอง รพ.'!$AC:$AC,MATCH(F:F,'[3]5.งบทดลอง รพ.'!B:B,0)),)</f>
        <v>80275</v>
      </c>
      <c r="AH332" s="295">
        <f>IFERROR(INDEX('[3]5.งบทดลอง รพ.'!$AD:$AD,MATCH(F:F,'[3]5.งบทดลอง รพ.'!B:B,0)),)</f>
        <v>109386.57</v>
      </c>
      <c r="AI332" s="295">
        <f>IFERROR(INDEX('[3]5.งบทดลอง รพ.'!$AE:$AE,MATCH(F:F,'[3]5.งบทดลอง รพ.'!B:B,0)),)</f>
        <v>476745.93</v>
      </c>
      <c r="AJ332" s="295">
        <f>IFERROR(INDEX('[3]5.งบทดลอง รพ.'!$AF:$AF,MATCH(F:F,'[3]5.งบทดลอง รพ.'!B:B,0)),)</f>
        <v>85.3</v>
      </c>
      <c r="AK332" s="295">
        <f>IFERROR(INDEX('[3]5.งบทดลอง รพ.'!$AG:$AG,MATCH(F:F,'[3]5.งบทดลอง รพ.'!B:B,0)),)</f>
        <v>35494.589999999997</v>
      </c>
      <c r="AL332" s="295">
        <f>IFERROR(INDEX('[3]5.งบทดลอง รพ.'!$AH:$AH,MATCH(F:F,'[3]5.งบทดลอง รพ.'!B:B,0)),)</f>
        <v>0</v>
      </c>
      <c r="AM332" s="295">
        <f>IFERROR(INDEX('[3]5.งบทดลอง รพ.'!$AI:$AI,MATCH(F:F,'[3]5.งบทดลอง รพ.'!B:B,0)),)</f>
        <v>0</v>
      </c>
      <c r="AN332" s="295">
        <f>IFERROR(INDEX('[3]5.งบทดลอง รพ.'!$AJ:$AJ,MATCH(F:F,'[3]5.งบทดลอง รพ.'!B:B,0)),)</f>
        <v>18039</v>
      </c>
      <c r="AO332" s="295">
        <f>IFERROR(INDEX('[3]5.งบทดลอง รพ.'!$AK:$AK,MATCH(F:F,'[3]5.งบทดลอง รพ.'!B:B,0)),)</f>
        <v>54601.31</v>
      </c>
      <c r="AP332" s="295">
        <f>IFERROR(INDEX('[3]5.งบทดลอง รพ.'!$AL:$AL,MATCH(F:F,'[3]5.งบทดลอง รพ.'!B:B,0)),)</f>
        <v>68214.91</v>
      </c>
      <c r="AQ332" s="295">
        <f>IFERROR(INDEX('[3]5.งบทดลอง รพ.'!$AM:$AM,MATCH(F:F,'[3]5.งบทดลอง รพ.'!B:B,0)),)</f>
        <v>40</v>
      </c>
      <c r="AR332" s="295">
        <f>IFERROR(INDEX('[3]5.งบทดลอง รพ.'!$AN:$AN,MATCH(F:F,'[3]5.งบทดลอง รพ.'!B:B,0)),)</f>
        <v>0</v>
      </c>
      <c r="AS332" s="295">
        <f>IFERROR(INDEX('[3]5.งบทดลอง รพ.'!$AO:$AO,MATCH(F:F,'[3]5.งบทดลอง รพ.'!B:B,0)),)</f>
        <v>47596.27</v>
      </c>
      <c r="AT332" s="295">
        <f>IFERROR(INDEX('[3]5.งบทดลอง รพ.'!$AP:$AP,MATCH(F:F,'[3]5.งบทดลอง รพ.'!B:B,0)),)</f>
        <v>0</v>
      </c>
      <c r="AU332" s="295">
        <f>IFERROR(INDEX('[3]5.งบทดลอง รพ.'!$AQ:$AQ,MATCH(F:F,'[3]5.งบทดลอง รพ.'!B:B,0)),)</f>
        <v>775038.14</v>
      </c>
      <c r="AV332" s="295">
        <f>IFERROR(INDEX('[3]5.งบทดลอง รพ.'!$AR:$AR,MATCH(F:F,'[3]5.งบทดลอง รพ.'!B:B,0)),)</f>
        <v>38302.050000000003</v>
      </c>
      <c r="AW332" s="295">
        <f>IFERROR(INDEX('[3]5.งบทดลอง รพ.'!$AS:$AS,MATCH(F:F,'[3]5.งบทดลอง รพ.'!B:B,0)),)</f>
        <v>642</v>
      </c>
      <c r="AX332" s="295">
        <f>IFERROR(INDEX('[3]5.งบทดลอง รพ.'!$AT:$AT,MATCH(F:F,'[3]5.งบทดลอง รพ.'!B:B,0)),)</f>
        <v>770.4</v>
      </c>
      <c r="AY332" s="295">
        <f>IFERROR(INDEX('[3]5.งบทดลอง รพ.'!$AU:$AU,MATCH(F:F,'[3]5.งบทดลอง รพ.'!B:B,0)),)</f>
        <v>72258.210000000006</v>
      </c>
      <c r="AZ332" s="295">
        <f>IFERROR(INDEX('[3]5.งบทดลอง รพ.'!$AV:$AV,MATCH(F:F,'[3]5.งบทดลอง รพ.'!B:B,0)),)</f>
        <v>0</v>
      </c>
      <c r="BA332" s="295">
        <f>IFERROR(INDEX('[3]5.งบทดลอง รพ.'!$AW:$AW,MATCH(F:F,'[3]5.งบทดลอง รพ.'!B:B,0)),)</f>
        <v>0</v>
      </c>
      <c r="BB332" s="295">
        <f>IFERROR(INDEX('[3]5.งบทดลอง รพ.'!$AX:$AX,MATCH(F:F,'[3]5.งบทดลอง รพ.'!B:B,0)),)</f>
        <v>1237762.31</v>
      </c>
      <c r="BC332" s="295">
        <f>IFERROR(INDEX('[3]5.งบทดลอง รพ.'!$AY:$AY,MATCH(F:F,'[3]5.งบทดลอง รพ.'!B:B,0)),)</f>
        <v>50186.85</v>
      </c>
      <c r="BD332" s="295">
        <f>IFERROR(INDEX('[3]5.งบทดลอง รพ.'!$AZ:$AZ,MATCH(F:F,'[3]5.งบทดลอง รพ.'!B:B,0)),)</f>
        <v>91627.31</v>
      </c>
      <c r="BE332" s="295">
        <f>IFERROR(INDEX('[3]5.งบทดลอง รพ.'!$BA:$BA,MATCH(F:F,'[3]5.งบทดลอง รพ.'!B:B,0)),)</f>
        <v>400</v>
      </c>
      <c r="BF332" s="295">
        <f>IFERROR(INDEX('[3]5.งบทดลอง รพ.'!$BB:$BB,MATCH(F:F,'[3]5.งบทดลอง รพ.'!B:B,0)),)</f>
        <v>194222.97</v>
      </c>
      <c r="BG332" s="295">
        <f>IFERROR(INDEX('[3]5.งบทดลอง รพ.'!$BC:$BC,MATCH(F:F,'[3]5.งบทดลอง รพ.'!B:B,0)),)</f>
        <v>56232.21</v>
      </c>
      <c r="BH332" s="295">
        <f>IFERROR(INDEX('[3]5.งบทดลอง รพ.'!$BD:$BD,MATCH(F:F,'[3]5.งบทดลอง รพ.'!B:B,0)),)</f>
        <v>166860.56</v>
      </c>
      <c r="BI332" s="295">
        <f>IFERROR(INDEX('[3]5.งบทดลอง รพ.'!$BE:$BE,MATCH(F:F,'[3]5.งบทดลอง รพ.'!B:B,0)),)</f>
        <v>150000</v>
      </c>
      <c r="BJ332" s="295">
        <f>IFERROR(INDEX('[3]5.งบทดลอง รพ.'!$BF:$BF,MATCH(F:F,'[3]5.งบทดลอง รพ.'!B:B,0)),)</f>
        <v>49508.38</v>
      </c>
      <c r="BK332" s="295">
        <f>IFERROR(INDEX('[3]5.งบทดลอง รพ.'!$BG:$BG,MATCH(F:F,'[3]5.งบทดลอง รพ.'!B:B,0)),)</f>
        <v>2214</v>
      </c>
      <c r="BL332" s="295">
        <f>IFERROR(INDEX('[3]5.งบทดลอง รพ.'!$BH:$BH,MATCH(F:F,'[3]5.งบทดลอง รพ.'!B:B,0)),)</f>
        <v>17976.91</v>
      </c>
      <c r="BM332" s="295">
        <f>IFERROR(INDEX('[3]5.งบทดลอง รพ.'!$BI:$BI,MATCH(F:F,'[3]5.งบทดลอง รพ.'!B:B,0)),)</f>
        <v>38928.75</v>
      </c>
      <c r="BN332" s="295">
        <f>IFERROR(INDEX('[3]5.งบทดลอง รพ.'!$BJ:$BJ,MATCH(F:F,'[3]5.งบทดลอง รพ.'!B:B,0)),)</f>
        <v>331452.18</v>
      </c>
      <c r="BO332" s="295">
        <f>IFERROR(INDEX('[3]5.งบทดลอง รพ.'!$BK:$BK,MATCH(F:F,'[3]5.งบทดลอง รพ.'!B:B,0)),)</f>
        <v>0</v>
      </c>
      <c r="BP332" s="295">
        <f>IFERROR(INDEX('[3]5.งบทดลอง รพ.'!$BL:$BL,MATCH(F:F,'[3]5.งบทดลอง รพ.'!B:B,0)),)</f>
        <v>29489.200000000001</v>
      </c>
      <c r="BQ332" s="295">
        <f>IFERROR(INDEX('[3]5.งบทดลอง รพ.'!$BM:$BM,MATCH(F:F,'[3]5.งบทดลอง รพ.'!B:B,0)),)</f>
        <v>0</v>
      </c>
      <c r="BR332" s="295">
        <f>IFERROR(INDEX('[3]5.งบทดลอง รพ.'!$BN:$BN,MATCH(F:F,'[3]5.งบทดลอง รพ.'!B:B,0)),)</f>
        <v>1605</v>
      </c>
      <c r="BS332" s="295">
        <f>IFERROR(INDEX('[3]5.งบทดลอง รพ.'!$BO:$BO,MATCH(F:F,'[3]5.งบทดลอง รพ.'!B:B,0)),)</f>
        <v>101828.26</v>
      </c>
      <c r="BT332" s="295">
        <f>IFERROR(INDEX('[3]5.งบทดลอง รพ.'!$BP:$BP,MATCH(F:F,'[3]5.งบทดลอง รพ.'!B:B,0)),)</f>
        <v>913967.66</v>
      </c>
      <c r="BU332" s="295">
        <f>IFERROR(INDEX('[3]5.งบทดลอง รพ.'!$BQ:$BQ,MATCH(F:F,'[3]5.งบทดลอง รพ.'!B:B,0)),)</f>
        <v>19237.150000000001</v>
      </c>
      <c r="BV332" s="295">
        <f>IFERROR(INDEX('[3]5.งบทดลอง รพ.'!$BR:$BR,MATCH(F:F,'[3]5.งบทดลอง รพ.'!B:B,0)),)</f>
        <v>8856</v>
      </c>
      <c r="BW332" s="295">
        <f>IFERROR(INDEX('[3]5.งบทดลอง รพ.'!$BS:$BS,MATCH(F:F,'[3]5.งบทดลอง รพ.'!B:B,0)),)</f>
        <v>347952.94</v>
      </c>
      <c r="BX332" s="295">
        <f>IFERROR(INDEX('[3]5.งบทดลอง รพ.'!$BT:$BT,MATCH(F:F,'[3]5.งบทดลอง รพ.'!B:B,0)),)</f>
        <v>233600.46</v>
      </c>
      <c r="BY332" s="295">
        <f>IFERROR(INDEX('[3]5.งบทดลอง รพ.'!$BU:$BU,MATCH(F:F,'[3]5.งบทดลอง รพ.'!B:B,0)),)</f>
        <v>584314.85</v>
      </c>
      <c r="BZ332" s="295">
        <f>IFERROR(INDEX('[3]5.งบทดลอง รพ.'!$BV:$BV,MATCH(F:F,'[3]5.งบทดลอง รพ.'!B:B,0)),)</f>
        <v>130497.25</v>
      </c>
      <c r="CA332" s="295">
        <f>IFERROR(INDEX('[3]5.งบทดลอง รพ.'!$BW:$BW,MATCH(F:F,'[3]5.งบทดลอง รพ.'!B:B,0)),)</f>
        <v>0</v>
      </c>
      <c r="CB332" s="295">
        <f>IFERROR(INDEX('[3]5.งบทดลอง รพ.'!$BX:$BX,MATCH(F:F,'[3]5.งบทดลอง รพ.'!B:B,0)),)</f>
        <v>0</v>
      </c>
      <c r="CC332" s="506">
        <f t="shared" ref="CC332:CC349" si="52">SUM(H332:CB332)</f>
        <v>14037121.010000005</v>
      </c>
    </row>
    <row r="333" spans="1:81" s="308" customFormat="1" ht="45">
      <c r="A333" s="307" t="s">
        <v>765</v>
      </c>
      <c r="B333" s="292" t="s">
        <v>49</v>
      </c>
      <c r="C333" s="293" t="s">
        <v>1023</v>
      </c>
      <c r="D333" s="294">
        <v>51080</v>
      </c>
      <c r="E333" s="300" t="s">
        <v>1024</v>
      </c>
      <c r="F333" s="504" t="s">
        <v>1029</v>
      </c>
      <c r="G333" s="505" t="s">
        <v>1030</v>
      </c>
      <c r="H333" s="295">
        <f>IFERROR(INDEX('[3]5.งบทดลอง รพ.'!$D:$D,MATCH(F:F,'[3]5.งบทดลอง รพ.'!B:B,0)),)</f>
        <v>203115.79</v>
      </c>
      <c r="I333" s="295">
        <f>IFERROR(INDEX('[3]5.งบทดลอง รพ.'!$E:$E,MATCH(F:F,'[3]5.งบทดลอง รพ.'!B:B,0)),)</f>
        <v>14887.56</v>
      </c>
      <c r="J333" s="295">
        <f>IFERROR(INDEX('[3]5.งบทดลอง รพ.'!$F:$F,MATCH(F:F,'[3]5.งบทดลอง รพ.'!B:B,0)),)</f>
        <v>180788.42</v>
      </c>
      <c r="K333" s="295">
        <f>IFERROR(INDEX('[3]5.งบทดลอง รพ.'!$G:$G,MATCH(F:F,'[3]5.งบทดลอง รพ.'!B:B,0)),)</f>
        <v>49158.48</v>
      </c>
      <c r="L333" s="295">
        <f>IFERROR(INDEX('[3]5.งบทดลอง รพ.'!$H:$H,MATCH(F:F,'[3]5.งบทดลอง รพ.'!B:B,0)),)</f>
        <v>39327.699999999997</v>
      </c>
      <c r="M333" s="295">
        <f>IFERROR(INDEX('[3]5.งบทดลอง รพ.'!$I:$I,MATCH(F:F,'[3]5.งบทดลอง รพ.'!B:B,0)),)</f>
        <v>35899.879999999997</v>
      </c>
      <c r="N333" s="295">
        <f>IFERROR(INDEX('[3]5.งบทดลอง รพ.'!$J:$J,MATCH(F:F,'[3]5.งบทดลอง รพ.'!B:B,0)),)</f>
        <v>162846.51</v>
      </c>
      <c r="O333" s="295">
        <f>IFERROR(INDEX('[3]5.งบทดลอง รพ.'!$K:$K,MATCH(F:F,'[3]5.งบทดลอง รพ.'!B:B,0)),)</f>
        <v>49158.48</v>
      </c>
      <c r="P333" s="295">
        <f>IFERROR(INDEX('[3]5.งบทดลอง รพ.'!$L:$L,MATCH(F:F,'[3]5.งบทดลอง รพ.'!B:B,0)),)</f>
        <v>3377.57</v>
      </c>
      <c r="Q333" s="295">
        <f>IFERROR(INDEX('[3]5.งบทดลอง รพ.'!$M:$M,MATCH(F:F,'[3]5.งบทดลอง รพ.'!B:B,0)),)</f>
        <v>30000</v>
      </c>
      <c r="R333" s="295">
        <f>IFERROR(INDEX('[3]5.งบทดลอง รพ.'!$N:$N,MATCH(F:F,'[3]5.งบทดลอง รพ.'!B:B,0)),)</f>
        <v>25251.46</v>
      </c>
      <c r="S333" s="295">
        <f>IFERROR(INDEX('[3]5.งบทดลอง รพ.'!$O:$O,MATCH(F:F,'[3]5.งบทดลอง รพ.'!B:B,0)),)</f>
        <v>0</v>
      </c>
      <c r="T333" s="295">
        <f>IFERROR(INDEX('[3]5.งบทดลอง รพ.'!$P:$P,MATCH(F:F,'[3]5.งบทดลอง รพ.'!B:B,0)),)</f>
        <v>133254.54999999999</v>
      </c>
      <c r="U333" s="295">
        <f>IFERROR(INDEX('[3]5.งบทดลอง รพ.'!$Q:$Q,MATCH(F:F,'[3]5.งบทดลอง รพ.'!B:B,0)),)</f>
        <v>54936.51</v>
      </c>
      <c r="V333" s="295">
        <f>IFERROR(INDEX('[3]5.งบทดลอง รพ.'!$R:$R,MATCH(F:F,'[3]5.งบทดลอง รพ.'!B:B,0)),)</f>
        <v>6601.86</v>
      </c>
      <c r="W333" s="295">
        <f>IFERROR(INDEX('[3]5.งบทดลอง รพ.'!$S:$S,MATCH(F:F,'[3]5.งบทดลอง รพ.'!B:B,0)),)</f>
        <v>9887.2000000000007</v>
      </c>
      <c r="X333" s="295">
        <f>IFERROR(INDEX('[3]5.งบทดลอง รพ.'!$T:$T,MATCH(F:F,'[3]5.งบทดลอง รพ.'!B:B,0)),)</f>
        <v>25824.86</v>
      </c>
      <c r="Y333" s="295">
        <f>IFERROR(INDEX('[3]5.งบทดลอง รพ.'!$U:$U,MATCH(F:F,'[3]5.งบทดลอง รพ.'!B:B,0)),)</f>
        <v>0</v>
      </c>
      <c r="Z333" s="295">
        <f>IFERROR(INDEX('[3]5.งบทดลอง รพ.'!$V:$V,MATCH(F:F,'[3]5.งบทดลอง รพ.'!B:B,0)),)</f>
        <v>379643.29</v>
      </c>
      <c r="AA333" s="295">
        <f>IFERROR(INDEX('[3]5.งบทดลอง รพ.'!$W:$W,MATCH(F:F,'[3]5.งบทดลอง รพ.'!B:B,0)),)</f>
        <v>255610.87</v>
      </c>
      <c r="AB333" s="295">
        <f>IFERROR(INDEX('[3]5.งบทดลอง รพ.'!$X:$X,MATCH(F:F,'[3]5.งบทดลอง รพ.'!B:B,0)),)</f>
        <v>31126.97</v>
      </c>
      <c r="AC333" s="295">
        <f>IFERROR(INDEX('[3]5.งบทดลอง รพ.'!$Y:$Y,MATCH(F:F,'[3]5.งบทดลอง รพ.'!B:B,0)),)</f>
        <v>42064.88</v>
      </c>
      <c r="AD333" s="295">
        <f>IFERROR(INDEX('[3]5.งบทดลอง รพ.'!$Z:$Z,MATCH(F:F,'[3]5.งบทดลอง รพ.'!B:B,0)),)</f>
        <v>30089.15</v>
      </c>
      <c r="AE333" s="295">
        <f>IFERROR(INDEX('[3]5.งบทดลอง รพ.'!$AA:$AA,MATCH(F:F,'[3]5.งบทดลอง รพ.'!B:B,0)),)</f>
        <v>122720.96000000001</v>
      </c>
      <c r="AF333" s="295">
        <f>IFERROR(INDEX('[3]5.งบทดลอง รพ.'!$AB:$AB,MATCH(F:F,'[3]5.งบทดลอง รพ.'!B:B,0)),)</f>
        <v>961.93</v>
      </c>
      <c r="AG333" s="295">
        <f>IFERROR(INDEX('[3]5.งบทดลอง รพ.'!$AC:$AC,MATCH(F:F,'[3]5.งบทดลอง รพ.'!B:B,0)),)</f>
        <v>17618.89</v>
      </c>
      <c r="AH333" s="295">
        <f>IFERROR(INDEX('[3]5.งบทดลอง รพ.'!$AD:$AD,MATCH(F:F,'[3]5.งบทดลอง รพ.'!B:B,0)),)</f>
        <v>26499.68</v>
      </c>
      <c r="AI333" s="295">
        <f>IFERROR(INDEX('[3]5.งบทดลอง รพ.'!$AE:$AE,MATCH(F:F,'[3]5.งบทดลอง รพ.'!B:B,0)),)</f>
        <v>238263.49</v>
      </c>
      <c r="AJ333" s="295">
        <f>IFERROR(INDEX('[3]5.งบทดลอง รพ.'!$AF:$AF,MATCH(F:F,'[3]5.งบทดลอง รพ.'!B:B,0)),)</f>
        <v>2724.22</v>
      </c>
      <c r="AK333" s="295">
        <f>IFERROR(INDEX('[3]5.งบทดลอง รพ.'!$AG:$AG,MATCH(F:F,'[3]5.งบทดลอง รพ.'!B:B,0)),)</f>
        <v>3848.87</v>
      </c>
      <c r="AL333" s="295">
        <f>IFERROR(INDEX('[3]5.งบทดลอง รพ.'!$AH:$AH,MATCH(F:F,'[3]5.งบทดลอง รพ.'!B:B,0)),)</f>
        <v>8075.37</v>
      </c>
      <c r="AM333" s="295">
        <f>IFERROR(INDEX('[3]5.งบทดลอง รพ.'!$AI:$AI,MATCH(F:F,'[3]5.งบทดลอง รพ.'!B:B,0)),)</f>
        <v>1401.14</v>
      </c>
      <c r="AN333" s="295">
        <f>IFERROR(INDEX('[3]5.งบทดลอง รพ.'!$AJ:$AJ,MATCH(F:F,'[3]5.งบทดลอง รพ.'!B:B,0)),)</f>
        <v>31381.78</v>
      </c>
      <c r="AO333" s="295">
        <f>IFERROR(INDEX('[3]5.งบทดลอง รพ.'!$AK:$AK,MATCH(F:F,'[3]5.งบทดลอง รพ.'!B:B,0)),)</f>
        <v>3639.07</v>
      </c>
      <c r="AP333" s="295">
        <f>IFERROR(INDEX('[3]5.งบทดลอง รพ.'!$AL:$AL,MATCH(F:F,'[3]5.งบทดลอง รพ.'!B:B,0)),)</f>
        <v>2920.03</v>
      </c>
      <c r="AQ333" s="295">
        <f>IFERROR(INDEX('[3]5.งบทดลอง รพ.'!$AM:$AM,MATCH(F:F,'[3]5.งบทดลอง รพ.'!B:B,0)),)</f>
        <v>6386.78</v>
      </c>
      <c r="AR333" s="295">
        <f>IFERROR(INDEX('[3]5.งบทดลอง รพ.'!$AN:$AN,MATCH(F:F,'[3]5.งบทดลอง รพ.'!B:B,0)),)</f>
        <v>14893.9</v>
      </c>
      <c r="AS333" s="295">
        <f>IFERROR(INDEX('[3]5.งบทดลอง รพ.'!$AO:$AO,MATCH(F:F,'[3]5.งบทดลอง รพ.'!B:B,0)),)</f>
        <v>11052.64</v>
      </c>
      <c r="AT333" s="295">
        <f>IFERROR(INDEX('[3]5.งบทดลอง รพ.'!$AP:$AP,MATCH(F:F,'[3]5.งบทดลอง รพ.'!B:B,0)),)</f>
        <v>5431.11</v>
      </c>
      <c r="AU333" s="295">
        <f>IFERROR(INDEX('[3]5.งบทดลอง รพ.'!$AQ:$AQ,MATCH(F:F,'[3]5.งบทดลอง รพ.'!B:B,0)),)</f>
        <v>144030.87</v>
      </c>
      <c r="AV333" s="295">
        <f>IFERROR(INDEX('[3]5.งบทดลอง รพ.'!$AR:$AR,MATCH(F:F,'[3]5.งบทดลอง รพ.'!B:B,0)),)</f>
        <v>68638.19</v>
      </c>
      <c r="AW333" s="295">
        <f>IFERROR(INDEX('[3]5.งบทดลอง รพ.'!$AS:$AS,MATCH(F:F,'[3]5.งบทดลอง รพ.'!B:B,0)),)</f>
        <v>20938.53</v>
      </c>
      <c r="AX333" s="295">
        <f>IFERROR(INDEX('[3]5.งบทดลอง รพ.'!$AT:$AT,MATCH(F:F,'[3]5.งบทดลอง รพ.'!B:B,0)),)</f>
        <v>18302.240000000002</v>
      </c>
      <c r="AY333" s="295">
        <f>IFERROR(INDEX('[3]5.งบทดลอง รพ.'!$AU:$AU,MATCH(F:F,'[3]5.งบทดลอง รพ.'!B:B,0)),)</f>
        <v>7252.02</v>
      </c>
      <c r="AZ333" s="295">
        <f>IFERROR(INDEX('[3]5.งบทดลอง รพ.'!$AV:$AV,MATCH(F:F,'[3]5.งบทดลอง รพ.'!B:B,0)),)</f>
        <v>7449.27</v>
      </c>
      <c r="BA333" s="295">
        <f>IFERROR(INDEX('[3]5.งบทดลอง รพ.'!$AW:$AW,MATCH(F:F,'[3]5.งบทดลอง รพ.'!B:B,0)),)</f>
        <v>6357.09</v>
      </c>
      <c r="BB333" s="295">
        <f>IFERROR(INDEX('[3]5.งบทดลอง รพ.'!$AX:$AX,MATCH(F:F,'[3]5.งบทดลอง รพ.'!B:B,0)),)</f>
        <v>143371.01999999999</v>
      </c>
      <c r="BC333" s="295">
        <f>IFERROR(INDEX('[3]5.งบทดลอง รพ.'!$AY:$AY,MATCH(F:F,'[3]5.งบทดลอง รพ.'!B:B,0)),)</f>
        <v>3493.28</v>
      </c>
      <c r="BD333" s="295">
        <f>IFERROR(INDEX('[3]5.งบทดลอง รพ.'!$AZ:$AZ,MATCH(F:F,'[3]5.งบทดลอง รพ.'!B:B,0)),)</f>
        <v>11591.56</v>
      </c>
      <c r="BE333" s="295">
        <f>IFERROR(INDEX('[3]5.งบทดลอง รพ.'!$BA:$BA,MATCH(F:F,'[3]5.งบทดลอง รพ.'!B:B,0)),)</f>
        <v>24737.46</v>
      </c>
      <c r="BF333" s="295">
        <f>IFERROR(INDEX('[3]5.งบทดลอง รพ.'!$BB:$BB,MATCH(F:F,'[3]5.งบทดลอง รพ.'!B:B,0)),)</f>
        <v>27236.21</v>
      </c>
      <c r="BG333" s="295">
        <f>IFERROR(INDEX('[3]5.งบทดลอง รพ.'!$BC:$BC,MATCH(F:F,'[3]5.งบทดลอง รพ.'!B:B,0)),)</f>
        <v>15032.91</v>
      </c>
      <c r="BH333" s="295">
        <f>IFERROR(INDEX('[3]5.งบทดลอง รพ.'!$BD:$BD,MATCH(F:F,'[3]5.งบทดลอง รพ.'!B:B,0)),)</f>
        <v>14645.39</v>
      </c>
      <c r="BI333" s="295">
        <f>IFERROR(INDEX('[3]5.งบทดลอง รพ.'!$BE:$BE,MATCH(F:F,'[3]5.งบทดลอง รพ.'!B:B,0)),)</f>
        <v>45000</v>
      </c>
      <c r="BJ333" s="295">
        <f>IFERROR(INDEX('[3]5.งบทดลอง รพ.'!$BF:$BF,MATCH(F:F,'[3]5.งบทดลอง รพ.'!B:B,0)),)</f>
        <v>3000</v>
      </c>
      <c r="BK333" s="295">
        <f>IFERROR(INDEX('[3]5.งบทดลอง รพ.'!$BG:$BG,MATCH(F:F,'[3]5.งบทดลอง รพ.'!B:B,0)),)</f>
        <v>7149.52</v>
      </c>
      <c r="BL333" s="295">
        <f>IFERROR(INDEX('[3]5.งบทดลอง รพ.'!$BH:$BH,MATCH(F:F,'[3]5.งบทดลอง รพ.'!B:B,0)),)</f>
        <v>321</v>
      </c>
      <c r="BM333" s="295">
        <f>IFERROR(INDEX('[3]5.งบทดลอง รพ.'!$BI:$BI,MATCH(F:F,'[3]5.งบทดลอง รพ.'!B:B,0)),)</f>
        <v>274646.67</v>
      </c>
      <c r="BN333" s="295">
        <f>IFERROR(INDEX('[3]5.งบทดลอง รพ.'!$BJ:$BJ,MATCH(F:F,'[3]5.งบทดลอง รพ.'!B:B,0)),)</f>
        <v>82469.149999999994</v>
      </c>
      <c r="BO333" s="295">
        <f>IFERROR(INDEX('[3]5.งบทดลอง รพ.'!$BK:$BK,MATCH(F:F,'[3]5.งบทดลอง รพ.'!B:B,0)),)</f>
        <v>20847.28</v>
      </c>
      <c r="BP333" s="295">
        <f>IFERROR(INDEX('[3]5.งบทดลอง รพ.'!$BL:$BL,MATCH(F:F,'[3]5.งบทดลอง รพ.'!B:B,0)),)</f>
        <v>13851.15</v>
      </c>
      <c r="BQ333" s="295">
        <f>IFERROR(INDEX('[3]5.งบทดลอง รพ.'!$BM:$BM,MATCH(F:F,'[3]5.งบทดลอง รพ.'!B:B,0)),)</f>
        <v>21538.36</v>
      </c>
      <c r="BR333" s="295">
        <f>IFERROR(INDEX('[3]5.งบทดลอง รพ.'!$BN:$BN,MATCH(F:F,'[3]5.งบทดลอง รพ.'!B:B,0)),)</f>
        <v>30083.42</v>
      </c>
      <c r="BS333" s="295">
        <f>IFERROR(INDEX('[3]5.งบทดลอง รพ.'!$BO:$BO,MATCH(F:F,'[3]5.งบทดลอง รพ.'!B:B,0)),)</f>
        <v>21888.95</v>
      </c>
      <c r="BT333" s="295">
        <f>IFERROR(INDEX('[3]5.งบทดลอง รพ.'!$BP:$BP,MATCH(F:F,'[3]5.งบทดลอง รพ.'!B:B,0)),)</f>
        <v>164595.57</v>
      </c>
      <c r="BU333" s="295">
        <f>IFERROR(INDEX('[3]5.งบทดลอง รพ.'!$BQ:$BQ,MATCH(F:F,'[3]5.งบทดลอง รพ.'!B:B,0)),)</f>
        <v>21094.38</v>
      </c>
      <c r="BV333" s="295">
        <f>IFERROR(INDEX('[3]5.งบทดลอง รพ.'!$BR:$BR,MATCH(F:F,'[3]5.งบทดลอง รพ.'!B:B,0)),)</f>
        <v>15096.13</v>
      </c>
      <c r="BW333" s="295">
        <f>IFERROR(INDEX('[3]5.งบทดลอง รพ.'!$BS:$BS,MATCH(F:F,'[3]5.งบทดลอง รพ.'!B:B,0)),)</f>
        <v>19582.5</v>
      </c>
      <c r="BX333" s="295">
        <f>IFERROR(INDEX('[3]5.งบทดลอง รพ.'!$BT:$BT,MATCH(F:F,'[3]5.งบทดลอง รพ.'!B:B,0)),)</f>
        <v>34312.49</v>
      </c>
      <c r="BY333" s="295">
        <f>IFERROR(INDEX('[3]5.งบทดลอง รพ.'!$BU:$BU,MATCH(F:F,'[3]5.งบทดลอง รพ.'!B:B,0)),)</f>
        <v>51800.51</v>
      </c>
      <c r="BZ333" s="295">
        <f>IFERROR(INDEX('[3]5.งบทดลอง รพ.'!$BV:$BV,MATCH(F:F,'[3]5.งบทดลอง รพ.'!B:B,0)),)</f>
        <v>33006.639999999999</v>
      </c>
      <c r="CA333" s="295">
        <f>IFERROR(INDEX('[3]5.งบทดลอง รพ.'!$BW:$BW,MATCH(F:F,'[3]5.งบทดลอง รพ.'!B:B,0)),)</f>
        <v>11906.75</v>
      </c>
      <c r="CB333" s="295">
        <f>IFERROR(INDEX('[3]5.งบทดลอง รพ.'!$BX:$BX,MATCH(F:F,'[3]5.งบทดลอง รพ.'!B:B,0)),)</f>
        <v>16199.27</v>
      </c>
      <c r="CC333" s="506">
        <f t="shared" si="52"/>
        <v>3662137.6299999985</v>
      </c>
    </row>
    <row r="334" spans="1:81" s="308" customFormat="1" ht="45">
      <c r="A334" s="307" t="s">
        <v>765</v>
      </c>
      <c r="B334" s="292" t="s">
        <v>49</v>
      </c>
      <c r="C334" s="293" t="s">
        <v>1023</v>
      </c>
      <c r="D334" s="294">
        <v>51080</v>
      </c>
      <c r="E334" s="300" t="s">
        <v>1024</v>
      </c>
      <c r="F334" s="504" t="s">
        <v>1031</v>
      </c>
      <c r="G334" s="505" t="s">
        <v>1032</v>
      </c>
      <c r="H334" s="295">
        <f>IFERROR(INDEX('[3]5.งบทดลอง รพ.'!$D:$D,MATCH(F:F,'[3]5.งบทดลอง รพ.'!B:B,0)),)</f>
        <v>56699.85</v>
      </c>
      <c r="I334" s="295">
        <f>IFERROR(INDEX('[3]5.งบทดลอง รพ.'!$E:$E,MATCH(F:F,'[3]5.งบทดลอง รพ.'!B:B,0)),)</f>
        <v>1709.86</v>
      </c>
      <c r="J334" s="295">
        <f>IFERROR(INDEX('[3]5.งบทดลอง รพ.'!$F:$F,MATCH(F:F,'[3]5.งบทดลอง รพ.'!B:B,0)),)</f>
        <v>36659.82</v>
      </c>
      <c r="K334" s="295">
        <f>IFERROR(INDEX('[3]5.งบทดลอง รพ.'!$G:$G,MATCH(F:F,'[3]5.งบทดลอง รพ.'!B:B,0)),)</f>
        <v>0</v>
      </c>
      <c r="L334" s="295">
        <f>IFERROR(INDEX('[3]5.งบทดลอง รพ.'!$H:$H,MATCH(F:F,'[3]5.งบทดลอง รพ.'!B:B,0)),)</f>
        <v>1388.86</v>
      </c>
      <c r="M334" s="295">
        <f>IFERROR(INDEX('[3]5.งบทดลอง รพ.'!$I:$I,MATCH(F:F,'[3]5.งบทดลอง รพ.'!B:B,0)),)</f>
        <v>8686.26</v>
      </c>
      <c r="N334" s="295">
        <f>IFERROR(INDEX('[3]5.งบทดลอง รพ.'!$J:$J,MATCH(F:F,'[3]5.งบทดลอง รพ.'!B:B,0)),)</f>
        <v>746029.7</v>
      </c>
      <c r="O334" s="295">
        <f>IFERROR(INDEX('[3]5.งบทดลอง รพ.'!$K:$K,MATCH(F:F,'[3]5.งบทดลอง รพ.'!B:B,0)),)</f>
        <v>0</v>
      </c>
      <c r="P334" s="295">
        <f>IFERROR(INDEX('[3]5.งบทดลอง รพ.'!$L:$L,MATCH(F:F,'[3]5.งบทดลอง รพ.'!B:B,0)),)</f>
        <v>32065.23</v>
      </c>
      <c r="Q334" s="295">
        <f>IFERROR(INDEX('[3]5.งบทดลอง รพ.'!$M:$M,MATCH(F:F,'[3]5.งบทดลอง รพ.'!B:B,0)),)</f>
        <v>35093.1</v>
      </c>
      <c r="R334" s="295">
        <f>IFERROR(INDEX('[3]5.งบทดลอง รพ.'!$N:$N,MATCH(F:F,'[3]5.งบทดลอง รพ.'!B:B,0)),)</f>
        <v>13482</v>
      </c>
      <c r="S334" s="295">
        <f>IFERROR(INDEX('[3]5.งบทดลอง รพ.'!$O:$O,MATCH(F:F,'[3]5.งบทดลอง รพ.'!B:B,0)),)</f>
        <v>7383</v>
      </c>
      <c r="T334" s="295">
        <f>IFERROR(INDEX('[3]5.งบทดลอง รพ.'!$P:$P,MATCH(F:F,'[3]5.งบทดลอง รพ.'!B:B,0)),)</f>
        <v>98258.1</v>
      </c>
      <c r="U334" s="295">
        <f>IFERROR(INDEX('[3]5.งบทดลอง รพ.'!$Q:$Q,MATCH(F:F,'[3]5.งบทดลอง รพ.'!B:B,0)),)</f>
        <v>63375</v>
      </c>
      <c r="V334" s="295">
        <f>IFERROR(INDEX('[3]5.งบทดลอง รพ.'!$R:$R,MATCH(F:F,'[3]5.งบทดลอง รพ.'!B:B,0)),)</f>
        <v>16017.9</v>
      </c>
      <c r="W334" s="295">
        <f>IFERROR(INDEX('[3]5.งบทดลอง รพ.'!$S:$S,MATCH(F:F,'[3]5.งบทดลอง รพ.'!B:B,0)),)</f>
        <v>16442.3</v>
      </c>
      <c r="X334" s="295">
        <f>IFERROR(INDEX('[3]5.งบทดลอง รพ.'!$T:$T,MATCH(F:F,'[3]5.งบทดลอง รพ.'!B:B,0)),)</f>
        <v>78833.11</v>
      </c>
      <c r="Y334" s="295">
        <f>IFERROR(INDEX('[3]5.งบทดลอง รพ.'!$U:$U,MATCH(F:F,'[3]5.งบทดลอง รพ.'!B:B,0)),)</f>
        <v>0</v>
      </c>
      <c r="Z334" s="295">
        <f>IFERROR(INDEX('[3]5.งบทดลอง รพ.'!$V:$V,MATCH(F:F,'[3]5.งบทดลอง รพ.'!B:B,0)),)</f>
        <v>0</v>
      </c>
      <c r="AA334" s="295">
        <f>IFERROR(INDEX('[3]5.งบทดลอง รพ.'!$W:$W,MATCH(F:F,'[3]5.งบทดลอง รพ.'!B:B,0)),)</f>
        <v>1284</v>
      </c>
      <c r="AB334" s="295">
        <f>IFERROR(INDEX('[3]5.งบทดลอง รพ.'!$X:$X,MATCH(F:F,'[3]5.งบทดลอง รพ.'!B:B,0)),)</f>
        <v>2379.6799999999998</v>
      </c>
      <c r="AC334" s="295">
        <f>IFERROR(INDEX('[3]5.งบทดลอง รพ.'!$Y:$Y,MATCH(F:F,'[3]5.งบทดลอง รพ.'!B:B,0)),)</f>
        <v>56964.49</v>
      </c>
      <c r="AD334" s="295">
        <f>IFERROR(INDEX('[3]5.งบทดลอง รพ.'!$Z:$Z,MATCH(F:F,'[3]5.งบทดลอง รพ.'!B:B,0)),)</f>
        <v>34134.79</v>
      </c>
      <c r="AE334" s="295">
        <f>IFERROR(INDEX('[3]5.งบทดลอง รพ.'!$AA:$AA,MATCH(F:F,'[3]5.งบทดลอง รพ.'!B:B,0)),)</f>
        <v>2525.1999999999998</v>
      </c>
      <c r="AF334" s="295">
        <f>IFERROR(INDEX('[3]5.งบทดลอง รพ.'!$AB:$AB,MATCH(F:F,'[3]5.งบทดลอง รพ.'!B:B,0)),)</f>
        <v>14190.36</v>
      </c>
      <c r="AG334" s="295">
        <f>IFERROR(INDEX('[3]5.งบทดลอง รพ.'!$AC:$AC,MATCH(F:F,'[3]5.งบทดลอง รพ.'!B:B,0)),)</f>
        <v>14117.79</v>
      </c>
      <c r="AH334" s="295">
        <f>IFERROR(INDEX('[3]5.งบทดลอง รพ.'!$AD:$AD,MATCH(F:F,'[3]5.งบทดลอง รพ.'!B:B,0)),)</f>
        <v>0</v>
      </c>
      <c r="AI334" s="295">
        <f>IFERROR(INDEX('[3]5.งบทดลอง รพ.'!$AE:$AE,MATCH(F:F,'[3]5.งบทดลอง รพ.'!B:B,0)),)</f>
        <v>135209.45000000001</v>
      </c>
      <c r="AJ334" s="295">
        <f>IFERROR(INDEX('[3]5.งบทดลอง รพ.'!$AF:$AF,MATCH(F:F,'[3]5.งบทดลอง รพ.'!B:B,0)),)</f>
        <v>21357.200000000001</v>
      </c>
      <c r="AK334" s="295">
        <f>IFERROR(INDEX('[3]5.งบทดลอง รพ.'!$AG:$AG,MATCH(F:F,'[3]5.งบทดลอง รพ.'!B:B,0)),)</f>
        <v>6612.6</v>
      </c>
      <c r="AL334" s="295">
        <f>IFERROR(INDEX('[3]5.งบทดลอง รพ.'!$AH:$AH,MATCH(F:F,'[3]5.งบทดลอง รพ.'!B:B,0)),)</f>
        <v>22694.7</v>
      </c>
      <c r="AM334" s="295">
        <f>IFERROR(INDEX('[3]5.งบทดลอง รพ.'!$AI:$AI,MATCH(F:F,'[3]5.งบทดลอง รพ.'!B:B,0)),)</f>
        <v>13157.79</v>
      </c>
      <c r="AN334" s="295">
        <f>IFERROR(INDEX('[3]5.งบทดลอง รพ.'!$AJ:$AJ,MATCH(F:F,'[3]5.งบทดลอง รพ.'!B:B,0)),)</f>
        <v>6205</v>
      </c>
      <c r="AO334" s="295">
        <f>IFERROR(INDEX('[3]5.งบทดลอง รพ.'!$AK:$AK,MATCH(F:F,'[3]5.งบทดลอง รพ.'!B:B,0)),)</f>
        <v>33932.25</v>
      </c>
      <c r="AP334" s="295">
        <f>IFERROR(INDEX('[3]5.งบทดลอง รพ.'!$AL:$AL,MATCH(F:F,'[3]5.งบทดลอง รพ.'!B:B,0)),)</f>
        <v>15311.7</v>
      </c>
      <c r="AQ334" s="295">
        <f>IFERROR(INDEX('[3]5.งบทดลอง รพ.'!$AM:$AM,MATCH(F:F,'[3]5.งบทดลอง รพ.'!B:B,0)),)</f>
        <v>5103.8999999999996</v>
      </c>
      <c r="AR334" s="295">
        <f>IFERROR(INDEX('[3]5.งบทดลอง รพ.'!$AN:$AN,MATCH(F:F,'[3]5.งบทดลอง รพ.'!B:B,0)),)</f>
        <v>18330.72</v>
      </c>
      <c r="AS334" s="295">
        <f>IFERROR(INDEX('[3]5.งบทดลอง รพ.'!$AO:$AO,MATCH(F:F,'[3]5.งบทดลอง รพ.'!B:B,0)),)</f>
        <v>7567.04</v>
      </c>
      <c r="AT334" s="295">
        <f>IFERROR(INDEX('[3]5.งบทดลอง รพ.'!$AP:$AP,MATCH(F:F,'[3]5.งบทดลอง รพ.'!B:B,0)),)</f>
        <v>13909</v>
      </c>
      <c r="AU334" s="295">
        <f>IFERROR(INDEX('[3]5.งบทดลอง รพ.'!$AQ:$AQ,MATCH(F:F,'[3]5.งบทดลอง รพ.'!B:B,0)),)</f>
        <v>24148</v>
      </c>
      <c r="AV334" s="295">
        <f>IFERROR(INDEX('[3]5.งบทดลอง รพ.'!$AR:$AR,MATCH(F:F,'[3]5.งบทดลอง รพ.'!B:B,0)),)</f>
        <v>3852</v>
      </c>
      <c r="AW334" s="295">
        <f>IFERROR(INDEX('[3]5.งบทดลอง รพ.'!$AS:$AS,MATCH(F:F,'[3]5.งบทดลอง รพ.'!B:B,0)),)</f>
        <v>28890</v>
      </c>
      <c r="AX334" s="295">
        <f>IFERROR(INDEX('[3]5.งบทดลอง รพ.'!$AT:$AT,MATCH(F:F,'[3]5.งบทดลอง รพ.'!B:B,0)),)</f>
        <v>44426.400000000001</v>
      </c>
      <c r="AY334" s="295">
        <f>IFERROR(INDEX('[3]5.งบทดลอง รพ.'!$AU:$AU,MATCH(F:F,'[3]5.งบทดลอง รพ.'!B:B,0)),)</f>
        <v>10881.9</v>
      </c>
      <c r="AZ334" s="295">
        <f>IFERROR(INDEX('[3]5.งบทดลอง รพ.'!$AV:$AV,MATCH(F:F,'[3]5.งบทดลอง รพ.'!B:B,0)),)</f>
        <v>10926.84</v>
      </c>
      <c r="BA334" s="295">
        <f>IFERROR(INDEX('[3]5.งบทดลอง รพ.'!$AW:$AW,MATCH(F:F,'[3]5.งบทดลอง รพ.'!B:B,0)),)</f>
        <v>14409.69</v>
      </c>
      <c r="BB334" s="295">
        <f>IFERROR(INDEX('[3]5.งบทดลอง รพ.'!$AX:$AX,MATCH(F:F,'[3]5.งบทดลอง รพ.'!B:B,0)),)</f>
        <v>282405.93</v>
      </c>
      <c r="BC334" s="295">
        <f>IFERROR(INDEX('[3]5.งบทดลอง รพ.'!$AY:$AY,MATCH(F:F,'[3]5.งบทดลอง รพ.'!B:B,0)),)</f>
        <v>12581.14</v>
      </c>
      <c r="BD334" s="295">
        <f>IFERROR(INDEX('[3]5.งบทดลอง รพ.'!$AZ:$AZ,MATCH(F:F,'[3]5.งบทดลอง รพ.'!B:B,0)),)</f>
        <v>82047.600000000006</v>
      </c>
      <c r="BE334" s="295">
        <f>IFERROR(INDEX('[3]5.งบทดลอง รพ.'!$BA:$BA,MATCH(F:F,'[3]5.งบทดลอง รพ.'!B:B,0)),)</f>
        <v>0</v>
      </c>
      <c r="BF334" s="295">
        <f>IFERROR(INDEX('[3]5.งบทดลอง รพ.'!$BB:$BB,MATCH(F:F,'[3]5.งบทดลอง รพ.'!B:B,0)),)</f>
        <v>9447.0300000000007</v>
      </c>
      <c r="BG334" s="295">
        <f>IFERROR(INDEX('[3]5.งบทดลอง รพ.'!$BC:$BC,MATCH(F:F,'[3]5.งบทดลอง รพ.'!B:B,0)),)</f>
        <v>17526.02</v>
      </c>
      <c r="BH334" s="295">
        <f>IFERROR(INDEX('[3]5.งบทดลอง รพ.'!$BD:$BD,MATCH(F:F,'[3]5.งบทดลอง รพ.'!B:B,0)),)</f>
        <v>26704.05</v>
      </c>
      <c r="BI334" s="295">
        <f>IFERROR(INDEX('[3]5.งบทดลอง รพ.'!$BE:$BE,MATCH(F:F,'[3]5.งบทดลอง รพ.'!B:B,0)),)</f>
        <v>26314.32</v>
      </c>
      <c r="BJ334" s="295">
        <f>IFERROR(INDEX('[3]5.งบทดลอง รพ.'!$BF:$BF,MATCH(F:F,'[3]5.งบทดลอง รพ.'!B:B,0)),)</f>
        <v>4491.8599999999997</v>
      </c>
      <c r="BK334" s="295">
        <f>IFERROR(INDEX('[3]5.งบทดลอง รพ.'!$BG:$BG,MATCH(F:F,'[3]5.งบทดลอง รพ.'!B:B,0)),)</f>
        <v>1893.6</v>
      </c>
      <c r="BL334" s="295">
        <f>IFERROR(INDEX('[3]5.งบทดลอง รพ.'!$BH:$BH,MATCH(F:F,'[3]5.งบทดลอง รพ.'!B:B,0)),)</f>
        <v>0</v>
      </c>
      <c r="BM334" s="295">
        <f>IFERROR(INDEX('[3]5.งบทดลอง รพ.'!$BI:$BI,MATCH(F:F,'[3]5.งบทดลอง รพ.'!B:B,0)),)</f>
        <v>133856.20000000001</v>
      </c>
      <c r="BN334" s="295">
        <f>IFERROR(INDEX('[3]5.งบทดลอง รพ.'!$BJ:$BJ,MATCH(F:F,'[3]5.งบทดลอง รพ.'!B:B,0)),)</f>
        <v>112505.21</v>
      </c>
      <c r="BO334" s="295">
        <f>IFERROR(INDEX('[3]5.งบทดลอง รพ.'!$BK:$BK,MATCH(F:F,'[3]5.งบทดลอง รพ.'!B:B,0)),)</f>
        <v>15547.1</v>
      </c>
      <c r="BP334" s="295">
        <f>IFERROR(INDEX('[3]5.งบทดลอง รพ.'!$BL:$BL,MATCH(F:F,'[3]5.งบทดลอง รพ.'!B:B,0)),)</f>
        <v>26279.200000000001</v>
      </c>
      <c r="BQ334" s="295">
        <f>IFERROR(INDEX('[3]5.งบทดลอง รพ.'!$BM:$BM,MATCH(F:F,'[3]5.งบทดลอง รพ.'!B:B,0)),)</f>
        <v>8089.2</v>
      </c>
      <c r="BR334" s="295">
        <f>IFERROR(INDEX('[3]5.งบทดลอง รพ.'!$BN:$BN,MATCH(F:F,'[3]5.งบทดลอง รพ.'!B:B,0)),)</f>
        <v>16317.5</v>
      </c>
      <c r="BS334" s="295">
        <f>IFERROR(INDEX('[3]5.งบทดลอง รพ.'!$BO:$BO,MATCH(F:F,'[3]5.งบทดลอง รพ.'!B:B,0)),)</f>
        <v>9972.2999999999993</v>
      </c>
      <c r="BT334" s="295">
        <f>IFERROR(INDEX('[3]5.งบทดลอง รพ.'!$BP:$BP,MATCH(F:F,'[3]5.งบทดลอง รพ.'!B:B,0)),)</f>
        <v>29885.1</v>
      </c>
      <c r="BU334" s="295">
        <f>IFERROR(INDEX('[3]5.งบทดลอง รพ.'!$BQ:$BQ,MATCH(F:F,'[3]5.งบทดลอง รพ.'!B:B,0)),)</f>
        <v>10849.8</v>
      </c>
      <c r="BV334" s="295">
        <f>IFERROR(INDEX('[3]5.งบทดลอง รพ.'!$BR:$BR,MATCH(F:F,'[3]5.งบทดลอง รพ.'!B:B,0)),)</f>
        <v>14766</v>
      </c>
      <c r="BW334" s="295">
        <f>IFERROR(INDEX('[3]5.งบทดลอง รพ.'!$BS:$BS,MATCH(F:F,'[3]5.งบทดลอง รพ.'!B:B,0)),)</f>
        <v>12443.7</v>
      </c>
      <c r="BX334" s="295">
        <f>IFERROR(INDEX('[3]5.งบทดลอง รพ.'!$BT:$BT,MATCH(F:F,'[3]5.งบทดลอง รพ.'!B:B,0)),)</f>
        <v>35417</v>
      </c>
      <c r="BY334" s="295">
        <f>IFERROR(INDEX('[3]5.งบทดลอง รพ.'!$BU:$BU,MATCH(F:F,'[3]5.งบทดลอง รพ.'!B:B,0)),)</f>
        <v>16338.9</v>
      </c>
      <c r="BZ334" s="295">
        <f>IFERROR(INDEX('[3]5.งบทดลอง รพ.'!$BV:$BV,MATCH(F:F,'[3]5.งบทดลอง รพ.'!B:B,0)),)</f>
        <v>28569</v>
      </c>
      <c r="CA334" s="295">
        <f>IFERROR(INDEX('[3]5.งบทดลอง รพ.'!$BW:$BW,MATCH(F:F,'[3]5.งบทดลอง รพ.'!B:B,0)),)</f>
        <v>7181.84</v>
      </c>
      <c r="CB334" s="295">
        <f>IFERROR(INDEX('[3]5.งบทดลอง รพ.'!$BX:$BX,MATCH(F:F,'[3]5.งบทดลอง รพ.'!B:B,0)),)</f>
        <v>6997.8</v>
      </c>
      <c r="CC334" s="506">
        <f t="shared" si="52"/>
        <v>2723073.9799999991</v>
      </c>
    </row>
    <row r="335" spans="1:81" s="308" customFormat="1" ht="45">
      <c r="A335" s="307" t="s">
        <v>765</v>
      </c>
      <c r="B335" s="292" t="s">
        <v>49</v>
      </c>
      <c r="C335" s="293" t="s">
        <v>1023</v>
      </c>
      <c r="D335" s="294">
        <v>51080</v>
      </c>
      <c r="E335" s="300" t="s">
        <v>1024</v>
      </c>
      <c r="F335" s="504" t="s">
        <v>1033</v>
      </c>
      <c r="G335" s="505" t="s">
        <v>1034</v>
      </c>
      <c r="H335" s="295">
        <f>IFERROR(INDEX('[3]5.งบทดลอง รพ.'!$D:$D,MATCH(F:F,'[3]5.งบทดลอง รพ.'!B:B,0)),)</f>
        <v>192856</v>
      </c>
      <c r="I335" s="295">
        <f>IFERROR(INDEX('[3]5.งบทดลอง รพ.'!$E:$E,MATCH(F:F,'[3]5.งบทดลอง รพ.'!B:B,0)),)</f>
        <v>22551</v>
      </c>
      <c r="J335" s="295">
        <f>IFERROR(INDEX('[3]5.งบทดลอง รพ.'!$F:$F,MATCH(F:F,'[3]5.งบทดลอง รพ.'!B:B,0)),)</f>
        <v>83064</v>
      </c>
      <c r="K335" s="295">
        <f>IFERROR(INDEX('[3]5.งบทดลอง รพ.'!$G:$G,MATCH(F:F,'[3]5.งบทดลอง รพ.'!B:B,0)),)</f>
        <v>19064</v>
      </c>
      <c r="L335" s="295">
        <f>IFERROR(INDEX('[3]5.งบทดลอง รพ.'!$H:$H,MATCH(F:F,'[3]5.งบทดลอง รพ.'!B:B,0)),)</f>
        <v>50689</v>
      </c>
      <c r="M335" s="295">
        <f>IFERROR(INDEX('[3]5.งบทดลอง รพ.'!$I:$I,MATCH(F:F,'[3]5.งบทดลอง รพ.'!B:B,0)),)</f>
        <v>1384</v>
      </c>
      <c r="N335" s="295">
        <f>IFERROR(INDEX('[3]5.งบทดลอง รพ.'!$J:$J,MATCH(F:F,'[3]5.งบทดลอง รพ.'!B:B,0)),)</f>
        <v>57402</v>
      </c>
      <c r="O335" s="295">
        <f>IFERROR(INDEX('[3]5.งบทดลอง รพ.'!$K:$K,MATCH(F:F,'[3]5.งบทดลอง รพ.'!B:B,0)),)</f>
        <v>19064</v>
      </c>
      <c r="P335" s="295">
        <f>IFERROR(INDEX('[3]5.งบทดลอง รพ.'!$L:$L,MATCH(F:F,'[3]5.งบทดลอง รพ.'!B:B,0)),)</f>
        <v>2345</v>
      </c>
      <c r="Q335" s="295">
        <f>IFERROR(INDEX('[3]5.งบทดลอง รพ.'!$M:$M,MATCH(F:F,'[3]5.งบทดลอง รพ.'!B:B,0)),)</f>
        <v>17801</v>
      </c>
      <c r="R335" s="295">
        <f>IFERROR(INDEX('[3]5.งบทดลอง รพ.'!$N:$N,MATCH(F:F,'[3]5.งบทดลอง รพ.'!B:B,0)),)</f>
        <v>1465</v>
      </c>
      <c r="S335" s="295">
        <f>IFERROR(INDEX('[3]5.งบทดลอง รพ.'!$O:$O,MATCH(F:F,'[3]5.งบทดลอง รพ.'!B:B,0)),)</f>
        <v>3133</v>
      </c>
      <c r="T335" s="295">
        <f>IFERROR(INDEX('[3]5.งบทดลอง รพ.'!$P:$P,MATCH(F:F,'[3]5.งบทดลอง รพ.'!B:B,0)),)</f>
        <v>17693</v>
      </c>
      <c r="U335" s="295">
        <f>IFERROR(INDEX('[3]5.งบทดลอง รพ.'!$Q:$Q,MATCH(F:F,'[3]5.งบทดลอง รพ.'!B:B,0)),)</f>
        <v>30064</v>
      </c>
      <c r="V335" s="295">
        <f>IFERROR(INDEX('[3]5.งบทดลอง รพ.'!$R:$R,MATCH(F:F,'[3]5.งบทดลอง รพ.'!B:B,0)),)</f>
        <v>4747</v>
      </c>
      <c r="W335" s="295">
        <f>IFERROR(INDEX('[3]5.งบทดลอง รพ.'!$S:$S,MATCH(F:F,'[3]5.งบทดลอง รพ.'!B:B,0)),)</f>
        <v>5675</v>
      </c>
      <c r="X335" s="295">
        <f>IFERROR(INDEX('[3]5.งบทดลอง รพ.'!$T:$T,MATCH(F:F,'[3]5.งบทดลอง รพ.'!B:B,0)),)</f>
        <v>0</v>
      </c>
      <c r="Y335" s="295">
        <f>IFERROR(INDEX('[3]5.งบทดลอง รพ.'!$U:$U,MATCH(F:F,'[3]5.งบทดลอง รพ.'!B:B,0)),)</f>
        <v>0</v>
      </c>
      <c r="Z335" s="295">
        <f>IFERROR(INDEX('[3]5.งบทดลอง รพ.'!$V:$V,MATCH(F:F,'[3]5.งบทดลอง รพ.'!B:B,0)),)</f>
        <v>92901</v>
      </c>
      <c r="AA335" s="295">
        <f>IFERROR(INDEX('[3]5.งบทดลอง รพ.'!$W:$W,MATCH(F:F,'[3]5.งบทดลอง รพ.'!B:B,0)),)</f>
        <v>7774</v>
      </c>
      <c r="AB335" s="295">
        <f>IFERROR(INDEX('[3]5.งบทดลอง รพ.'!$X:$X,MATCH(F:F,'[3]5.งบทดลอง รพ.'!B:B,0)),)</f>
        <v>1997</v>
      </c>
      <c r="AC335" s="295">
        <f>IFERROR(INDEX('[3]5.งบทดลอง รพ.'!$Y:$Y,MATCH(F:F,'[3]5.งบทดลอง รพ.'!B:B,0)),)</f>
        <v>11138</v>
      </c>
      <c r="AD335" s="295">
        <f>IFERROR(INDEX('[3]5.งบทดลอง รพ.'!$Z:$Z,MATCH(F:F,'[3]5.งบทดลอง รพ.'!B:B,0)),)</f>
        <v>19980</v>
      </c>
      <c r="AE335" s="295">
        <f>IFERROR(INDEX('[3]5.งบทดลอง รพ.'!$AA:$AA,MATCH(F:F,'[3]5.งบทดลอง รพ.'!B:B,0)),)</f>
        <v>9756</v>
      </c>
      <c r="AF335" s="295">
        <f>IFERROR(INDEX('[3]5.งบทดลอง รพ.'!$AB:$AB,MATCH(F:F,'[3]5.งบทดลอง รพ.'!B:B,0)),)</f>
        <v>5319</v>
      </c>
      <c r="AG335" s="295">
        <f>IFERROR(INDEX('[3]5.งบทดลอง รพ.'!$AC:$AC,MATCH(F:F,'[3]5.งบทดลอง รพ.'!B:B,0)),)</f>
        <v>3695.41</v>
      </c>
      <c r="AH335" s="295">
        <f>IFERROR(INDEX('[3]5.งบทดลอง รพ.'!$AD:$AD,MATCH(F:F,'[3]5.งบทดลอง รพ.'!B:B,0)),)</f>
        <v>11006</v>
      </c>
      <c r="AI335" s="295">
        <f>IFERROR(INDEX('[3]5.งบทดลอง รพ.'!$AE:$AE,MATCH(F:F,'[3]5.งบทดลอง รพ.'!B:B,0)),)</f>
        <v>481831</v>
      </c>
      <c r="AJ335" s="295">
        <f>IFERROR(INDEX('[3]5.งบทดลอง รพ.'!$AF:$AF,MATCH(F:F,'[3]5.งบทดลอง รพ.'!B:B,0)),)</f>
        <v>4268</v>
      </c>
      <c r="AK335" s="295">
        <f>IFERROR(INDEX('[3]5.งบทดลอง รพ.'!$AG:$AG,MATCH(F:F,'[3]5.งบทดลอง รพ.'!B:B,0)),)</f>
        <v>98</v>
      </c>
      <c r="AL335" s="295">
        <f>IFERROR(INDEX('[3]5.งบทดลอง รพ.'!$AH:$AH,MATCH(F:F,'[3]5.งบทดลอง รพ.'!B:B,0)),)</f>
        <v>1474</v>
      </c>
      <c r="AM335" s="295">
        <f>IFERROR(INDEX('[3]5.งบทดลอง รพ.'!$AI:$AI,MATCH(F:F,'[3]5.งบทดลอง รพ.'!B:B,0)),)</f>
        <v>1108</v>
      </c>
      <c r="AN335" s="295">
        <f>IFERROR(INDEX('[3]5.งบทดลอง รพ.'!$AJ:$AJ,MATCH(F:F,'[3]5.งบทดลอง รพ.'!B:B,0)),)</f>
        <v>4245</v>
      </c>
      <c r="AO335" s="295">
        <f>IFERROR(INDEX('[3]5.งบทดลอง รพ.'!$AK:$AK,MATCH(F:F,'[3]5.งบทดลอง รพ.'!B:B,0)),)</f>
        <v>6734</v>
      </c>
      <c r="AP335" s="295">
        <f>IFERROR(INDEX('[3]5.งบทดลอง รพ.'!$AL:$AL,MATCH(F:F,'[3]5.งบทดลอง รพ.'!B:B,0)),)</f>
        <v>7330</v>
      </c>
      <c r="AQ335" s="295">
        <f>IFERROR(INDEX('[3]5.งบทดลอง รพ.'!$AM:$AM,MATCH(F:F,'[3]5.งบทดลอง รพ.'!B:B,0)),)</f>
        <v>20240</v>
      </c>
      <c r="AR335" s="295">
        <f>IFERROR(INDEX('[3]5.งบทดลอง รพ.'!$AN:$AN,MATCH(F:F,'[3]5.งบทดลอง รพ.'!B:B,0)),)</f>
        <v>2794</v>
      </c>
      <c r="AS335" s="295">
        <f>IFERROR(INDEX('[3]5.งบทดลอง รพ.'!$AO:$AO,MATCH(F:F,'[3]5.งบทดลอง รพ.'!B:B,0)),)</f>
        <v>4198</v>
      </c>
      <c r="AT335" s="295">
        <f>IFERROR(INDEX('[3]5.งบทดลอง รพ.'!$AP:$AP,MATCH(F:F,'[3]5.งบทดลอง รพ.'!B:B,0)),)</f>
        <v>4493</v>
      </c>
      <c r="AU335" s="295">
        <f>IFERROR(INDEX('[3]5.งบทดลอง รพ.'!$AQ:$AQ,MATCH(F:F,'[3]5.งบทดลอง รพ.'!B:B,0)),)</f>
        <v>135351</v>
      </c>
      <c r="AV335" s="295">
        <f>IFERROR(INDEX('[3]5.งบทดลอง รพ.'!$AR:$AR,MATCH(F:F,'[3]5.งบทดลอง รพ.'!B:B,0)),)</f>
        <v>2813</v>
      </c>
      <c r="AW335" s="295">
        <f>IFERROR(INDEX('[3]5.งบทดลอง รพ.'!$AS:$AS,MATCH(F:F,'[3]5.งบทดลอง รพ.'!B:B,0)),)</f>
        <v>2113</v>
      </c>
      <c r="AX335" s="295">
        <f>IFERROR(INDEX('[3]5.งบทดลอง รพ.'!$AT:$AT,MATCH(F:F,'[3]5.งบทดลอง รพ.'!B:B,0)),)</f>
        <v>12106</v>
      </c>
      <c r="AY335" s="295">
        <f>IFERROR(INDEX('[3]5.งบทดลอง รพ.'!$AU:$AU,MATCH(F:F,'[3]5.งบทดลอง รพ.'!B:B,0)),)</f>
        <v>2823</v>
      </c>
      <c r="AZ335" s="295">
        <f>IFERROR(INDEX('[3]5.งบทดลอง รพ.'!$AV:$AV,MATCH(F:F,'[3]5.งบทดลอง รพ.'!B:B,0)),)</f>
        <v>3443</v>
      </c>
      <c r="BA335" s="295">
        <f>IFERROR(INDEX('[3]5.งบทดลอง รพ.'!$AW:$AW,MATCH(F:F,'[3]5.งบทดลอง รพ.'!B:B,0)),)</f>
        <v>3129</v>
      </c>
      <c r="BB335" s="295">
        <f>IFERROR(INDEX('[3]5.งบทดลอง รพ.'!$AX:$AX,MATCH(F:F,'[3]5.งบทดลอง รพ.'!B:B,0)),)</f>
        <v>221335</v>
      </c>
      <c r="BC335" s="295">
        <f>IFERROR(INDEX('[3]5.งบทดลอง รพ.'!$AY:$AY,MATCH(F:F,'[3]5.งบทดลอง รพ.'!B:B,0)),)</f>
        <v>0</v>
      </c>
      <c r="BD335" s="295">
        <f>IFERROR(INDEX('[3]5.งบทดลอง รพ.'!$AZ:$AZ,MATCH(F:F,'[3]5.งบทดลอง รพ.'!B:B,0)),)</f>
        <v>32733</v>
      </c>
      <c r="BE335" s="295">
        <f>IFERROR(INDEX('[3]5.งบทดลอง รพ.'!$BA:$BA,MATCH(F:F,'[3]5.งบทดลอง รพ.'!B:B,0)),)</f>
        <v>3518</v>
      </c>
      <c r="BF335" s="295">
        <f>IFERROR(INDEX('[3]5.งบทดลอง รพ.'!$BB:$BB,MATCH(F:F,'[3]5.งบทดลอง รพ.'!B:B,0)),)</f>
        <v>15803</v>
      </c>
      <c r="BG335" s="295">
        <f>IFERROR(INDEX('[3]5.งบทดลอง รพ.'!$BC:$BC,MATCH(F:F,'[3]5.งบทดลอง รพ.'!B:B,0)),)</f>
        <v>4116</v>
      </c>
      <c r="BH335" s="295">
        <f>IFERROR(INDEX('[3]5.งบทดลอง รพ.'!$BD:$BD,MATCH(F:F,'[3]5.งบทดลอง รพ.'!B:B,0)),)</f>
        <v>12307</v>
      </c>
      <c r="BI335" s="295">
        <f>IFERROR(INDEX('[3]5.งบทดลอง รพ.'!$BE:$BE,MATCH(F:F,'[3]5.งบทดลอง รพ.'!B:B,0)),)</f>
        <v>1358</v>
      </c>
      <c r="BJ335" s="295">
        <f>IFERROR(INDEX('[3]5.งบทดลอง รพ.'!$BF:$BF,MATCH(F:F,'[3]5.งบทดลอง รพ.'!B:B,0)),)</f>
        <v>24544</v>
      </c>
      <c r="BK335" s="295">
        <f>IFERROR(INDEX('[3]5.งบทดลอง รพ.'!$BG:$BG,MATCH(F:F,'[3]5.งบทดลอง รพ.'!B:B,0)),)</f>
        <v>0</v>
      </c>
      <c r="BL335" s="295">
        <f>IFERROR(INDEX('[3]5.งบทดลอง รพ.'!$BH:$BH,MATCH(F:F,'[3]5.งบทดลอง รพ.'!B:B,0)),)</f>
        <v>868</v>
      </c>
      <c r="BM335" s="295">
        <f>IFERROR(INDEX('[3]5.งบทดลอง รพ.'!$BI:$BI,MATCH(F:F,'[3]5.งบทดลอง รพ.'!B:B,0)),)</f>
        <v>704558</v>
      </c>
      <c r="BN335" s="295">
        <f>IFERROR(INDEX('[3]5.งบทดลอง รพ.'!$BJ:$BJ,MATCH(F:F,'[3]5.งบทดลอง รพ.'!B:B,0)),)</f>
        <v>51219</v>
      </c>
      <c r="BO335" s="295">
        <f>IFERROR(INDEX('[3]5.งบทดลอง รพ.'!$BK:$BK,MATCH(F:F,'[3]5.งบทดลอง รพ.'!B:B,0)),)</f>
        <v>3266</v>
      </c>
      <c r="BP335" s="295">
        <f>IFERROR(INDEX('[3]5.งบทดลอง รพ.'!$BL:$BL,MATCH(F:F,'[3]5.งบทดลอง รพ.'!B:B,0)),)</f>
        <v>2766</v>
      </c>
      <c r="BQ335" s="295">
        <f>IFERROR(INDEX('[3]5.งบทดลอง รพ.'!$BM:$BM,MATCH(F:F,'[3]5.งบทดลอง รพ.'!B:B,0)),)</f>
        <v>5307</v>
      </c>
      <c r="BR335" s="295">
        <f>IFERROR(INDEX('[3]5.งบทดลอง รพ.'!$BN:$BN,MATCH(F:F,'[3]5.งบทดลอง รพ.'!B:B,0)),)</f>
        <v>4430</v>
      </c>
      <c r="BS335" s="295">
        <f>IFERROR(INDEX('[3]5.งบทดลอง รพ.'!$BO:$BO,MATCH(F:F,'[3]5.งบทดลอง รพ.'!B:B,0)),)</f>
        <v>3604.12</v>
      </c>
      <c r="BT335" s="295">
        <f>IFERROR(INDEX('[3]5.งบทดลอง รพ.'!$BP:$BP,MATCH(F:F,'[3]5.งบทดลอง รพ.'!B:B,0)),)</f>
        <v>83109</v>
      </c>
      <c r="BU335" s="295">
        <f>IFERROR(INDEX('[3]5.งบทดลอง รพ.'!$BQ:$BQ,MATCH(F:F,'[3]5.งบทดลอง รพ.'!B:B,0)),)</f>
        <v>1922</v>
      </c>
      <c r="BV335" s="295">
        <f>IFERROR(INDEX('[3]5.งบทดลอง รพ.'!$BR:$BR,MATCH(F:F,'[3]5.งบทดลอง รพ.'!B:B,0)),)</f>
        <v>2869</v>
      </c>
      <c r="BW335" s="295">
        <f>IFERROR(INDEX('[3]5.งบทดลอง รพ.'!$BS:$BS,MATCH(F:F,'[3]5.งบทดลอง รพ.'!B:B,0)),)</f>
        <v>7333</v>
      </c>
      <c r="BX335" s="295">
        <f>IFERROR(INDEX('[3]5.งบทดลอง รพ.'!$BT:$BT,MATCH(F:F,'[3]5.งบทดลอง รพ.'!B:B,0)),)</f>
        <v>4797</v>
      </c>
      <c r="BY335" s="295">
        <f>IFERROR(INDEX('[3]5.งบทดลอง รพ.'!$BU:$BU,MATCH(F:F,'[3]5.งบทดลอง รพ.'!B:B,0)),)</f>
        <v>9939</v>
      </c>
      <c r="BZ335" s="295">
        <f>IFERROR(INDEX('[3]5.งบทดลอง รพ.'!$BV:$BV,MATCH(F:F,'[3]5.งบทดลอง รพ.'!B:B,0)),)</f>
        <v>1724</v>
      </c>
      <c r="CA335" s="295">
        <f>IFERROR(INDEX('[3]5.งบทดลอง รพ.'!$BW:$BW,MATCH(F:F,'[3]5.งบทดลอง รพ.'!B:B,0)),)</f>
        <v>6125</v>
      </c>
      <c r="CB335" s="295">
        <f>IFERROR(INDEX('[3]5.งบทดลอง รพ.'!$BX:$BX,MATCH(F:F,'[3]5.งบทดลอง รพ.'!B:B,0)),)</f>
        <v>1469</v>
      </c>
      <c r="CC335" s="506">
        <f t="shared" si="52"/>
        <v>2604173.5300000003</v>
      </c>
    </row>
    <row r="336" spans="1:81" s="302" customFormat="1">
      <c r="A336" s="301"/>
      <c r="B336" s="639" t="s">
        <v>1035</v>
      </c>
      <c r="C336" s="640"/>
      <c r="D336" s="640"/>
      <c r="E336" s="640"/>
      <c r="F336" s="640"/>
      <c r="G336" s="641"/>
      <c r="H336" s="507">
        <f>SUM(H331:H335)</f>
        <v>7199198.5699999994</v>
      </c>
      <c r="I336" s="507">
        <f t="shared" ref="I336:BT336" si="53">SUM(I331:I335)</f>
        <v>1602509.8900000004</v>
      </c>
      <c r="J336" s="507">
        <f t="shared" si="53"/>
        <v>3383974.3499999996</v>
      </c>
      <c r="K336" s="507">
        <f t="shared" si="53"/>
        <v>1216512.05</v>
      </c>
      <c r="L336" s="507">
        <f t="shared" si="53"/>
        <v>822940.46</v>
      </c>
      <c r="M336" s="507">
        <f t="shared" si="53"/>
        <v>609692.12000000011</v>
      </c>
      <c r="N336" s="507">
        <f t="shared" si="53"/>
        <v>15369374.739999998</v>
      </c>
      <c r="O336" s="507">
        <f t="shared" si="53"/>
        <v>1216512.05</v>
      </c>
      <c r="P336" s="507">
        <f t="shared" si="53"/>
        <v>570840.60999999987</v>
      </c>
      <c r="Q336" s="507">
        <f t="shared" si="53"/>
        <v>4403206.3099999996</v>
      </c>
      <c r="R336" s="507">
        <f t="shared" si="53"/>
        <v>565049.91999999993</v>
      </c>
      <c r="S336" s="507">
        <f t="shared" si="53"/>
        <v>1594364.24</v>
      </c>
      <c r="T336" s="507">
        <f t="shared" si="53"/>
        <v>3687225.1199999996</v>
      </c>
      <c r="U336" s="507">
        <f t="shared" si="53"/>
        <v>2824951.85</v>
      </c>
      <c r="V336" s="507">
        <f t="shared" si="53"/>
        <v>472862.96</v>
      </c>
      <c r="W336" s="507">
        <f t="shared" si="53"/>
        <v>1275526.0999999999</v>
      </c>
      <c r="X336" s="507">
        <f t="shared" si="53"/>
        <v>767932.86</v>
      </c>
      <c r="Y336" s="507">
        <f t="shared" si="53"/>
        <v>0</v>
      </c>
      <c r="Z336" s="507">
        <f t="shared" si="53"/>
        <v>14334167.739999998</v>
      </c>
      <c r="AA336" s="507">
        <f t="shared" si="53"/>
        <v>5284522.9300000006</v>
      </c>
      <c r="AB336" s="507">
        <f t="shared" si="53"/>
        <v>1084335.56</v>
      </c>
      <c r="AC336" s="507">
        <f t="shared" si="53"/>
        <v>1847312.73</v>
      </c>
      <c r="AD336" s="507">
        <f t="shared" si="53"/>
        <v>628194.66</v>
      </c>
      <c r="AE336" s="507">
        <f t="shared" si="53"/>
        <v>976929.42999999993</v>
      </c>
      <c r="AF336" s="507">
        <f t="shared" si="53"/>
        <v>981521.01000000013</v>
      </c>
      <c r="AG336" s="507">
        <f t="shared" si="53"/>
        <v>370556.87</v>
      </c>
      <c r="AH336" s="507">
        <f t="shared" si="53"/>
        <v>1159565.8799999999</v>
      </c>
      <c r="AI336" s="507">
        <f t="shared" si="53"/>
        <v>12870927.709999999</v>
      </c>
      <c r="AJ336" s="507">
        <f t="shared" si="53"/>
        <v>667667.53</v>
      </c>
      <c r="AK336" s="507">
        <f t="shared" si="53"/>
        <v>375312.31999999995</v>
      </c>
      <c r="AL336" s="507">
        <f t="shared" si="53"/>
        <v>465733.95</v>
      </c>
      <c r="AM336" s="507">
        <f t="shared" si="53"/>
        <v>364996.62</v>
      </c>
      <c r="AN336" s="507">
        <f t="shared" si="53"/>
        <v>684824.41</v>
      </c>
      <c r="AO336" s="507">
        <f t="shared" si="53"/>
        <v>546143.96</v>
      </c>
      <c r="AP336" s="507">
        <f t="shared" si="53"/>
        <v>428480.63000000006</v>
      </c>
      <c r="AQ336" s="507">
        <f t="shared" si="53"/>
        <v>541137.13000000012</v>
      </c>
      <c r="AR336" s="507">
        <f t="shared" si="53"/>
        <v>585985.65</v>
      </c>
      <c r="AS336" s="507">
        <f t="shared" si="53"/>
        <v>566503.80000000005</v>
      </c>
      <c r="AT336" s="507">
        <f t="shared" si="53"/>
        <v>455051.04</v>
      </c>
      <c r="AU336" s="507">
        <f t="shared" si="53"/>
        <v>4427558.79</v>
      </c>
      <c r="AV336" s="507">
        <f t="shared" si="53"/>
        <v>546833.29</v>
      </c>
      <c r="AW336" s="507">
        <f t="shared" si="53"/>
        <v>480711.80000000005</v>
      </c>
      <c r="AX336" s="507">
        <f t="shared" si="53"/>
        <v>519209.19000000006</v>
      </c>
      <c r="AY336" s="507">
        <f t="shared" si="53"/>
        <v>409768.47000000009</v>
      </c>
      <c r="AZ336" s="507">
        <f t="shared" si="53"/>
        <v>169330.49</v>
      </c>
      <c r="BA336" s="507">
        <f t="shared" si="53"/>
        <v>291519.87000000005</v>
      </c>
      <c r="BB336" s="507">
        <f t="shared" si="53"/>
        <v>9261907.7199999988</v>
      </c>
      <c r="BC336" s="507">
        <f t="shared" si="53"/>
        <v>452792.59</v>
      </c>
      <c r="BD336" s="507">
        <f t="shared" si="53"/>
        <v>352925.45</v>
      </c>
      <c r="BE336" s="507">
        <f t="shared" si="53"/>
        <v>889900.29999999993</v>
      </c>
      <c r="BF336" s="507">
        <f t="shared" si="53"/>
        <v>264676.53999999998</v>
      </c>
      <c r="BG336" s="507">
        <f t="shared" si="53"/>
        <v>713652.41</v>
      </c>
      <c r="BH336" s="507">
        <f t="shared" si="53"/>
        <v>2182256.4899999998</v>
      </c>
      <c r="BI336" s="507">
        <f t="shared" si="53"/>
        <v>1689853.36</v>
      </c>
      <c r="BJ336" s="507">
        <f t="shared" si="53"/>
        <v>102412.8</v>
      </c>
      <c r="BK336" s="507">
        <f t="shared" si="53"/>
        <v>323757.21999999997</v>
      </c>
      <c r="BL336" s="507">
        <f t="shared" si="53"/>
        <v>207160.72</v>
      </c>
      <c r="BM336" s="507">
        <f t="shared" si="53"/>
        <v>10161209.83</v>
      </c>
      <c r="BN336" s="507">
        <f t="shared" si="53"/>
        <v>3567973.88</v>
      </c>
      <c r="BO336" s="507">
        <f t="shared" si="53"/>
        <v>579406</v>
      </c>
      <c r="BP336" s="507">
        <f t="shared" si="53"/>
        <v>416766.57000000007</v>
      </c>
      <c r="BQ336" s="507">
        <f t="shared" si="53"/>
        <v>425995.49</v>
      </c>
      <c r="BR336" s="507">
        <f t="shared" si="53"/>
        <v>935810.14</v>
      </c>
      <c r="BS336" s="507">
        <f t="shared" si="53"/>
        <v>540479.59000000008</v>
      </c>
      <c r="BT336" s="507">
        <f t="shared" si="53"/>
        <v>5203956.29</v>
      </c>
      <c r="BU336" s="507">
        <f t="shared" ref="BU336:CB336" si="54">SUM(BU331:BU335)</f>
        <v>436692.26</v>
      </c>
      <c r="BV336" s="507">
        <f t="shared" si="54"/>
        <v>476260.96</v>
      </c>
      <c r="BW336" s="507">
        <f t="shared" si="54"/>
        <v>1210973.55</v>
      </c>
      <c r="BX336" s="507">
        <f t="shared" si="54"/>
        <v>1163771.69</v>
      </c>
      <c r="BY336" s="507">
        <f t="shared" si="54"/>
        <v>2297901.7899999996</v>
      </c>
      <c r="BZ336" s="507">
        <f t="shared" si="54"/>
        <v>747782.63</v>
      </c>
      <c r="CA336" s="507">
        <f t="shared" si="54"/>
        <v>221171.23</v>
      </c>
      <c r="CB336" s="507">
        <f t="shared" si="54"/>
        <v>352243.94</v>
      </c>
      <c r="CC336" s="507">
        <f>SUM(CC331:CC335)</f>
        <v>144827169.09999999</v>
      </c>
    </row>
    <row r="337" spans="1:81" s="308" customFormat="1">
      <c r="A337" s="307" t="s">
        <v>765</v>
      </c>
      <c r="B337" s="292" t="s">
        <v>51</v>
      </c>
      <c r="C337" s="293" t="s">
        <v>1036</v>
      </c>
      <c r="D337" s="294"/>
      <c r="E337" s="300"/>
      <c r="F337" s="518" t="s">
        <v>1037</v>
      </c>
      <c r="G337" s="519" t="s">
        <v>1038</v>
      </c>
      <c r="H337" s="295">
        <f>IFERROR(INDEX('[3]5.งบทดลอง รพ.'!$D:$D,MATCH(F:F,'[3]5.งบทดลอง รพ.'!B:B,0)),)</f>
        <v>1616987.98</v>
      </c>
      <c r="I337" s="295">
        <f>IFERROR(INDEX('[3]5.งบทดลอง รพ.'!$E:$E,MATCH(F:F,'[3]5.งบทดลอง รพ.'!B:B,0)),)</f>
        <v>125480.53</v>
      </c>
      <c r="J337" s="295">
        <f>IFERROR(INDEX('[3]5.งบทดลอง รพ.'!$F:$F,MATCH(F:F,'[3]5.งบทดลอง รพ.'!B:B,0)),)</f>
        <v>595422.99</v>
      </c>
      <c r="K337" s="295">
        <f>IFERROR(INDEX('[3]5.งบทดลอง รพ.'!$G:$G,MATCH(F:F,'[3]5.งบทดลอง รพ.'!B:B,0)),)</f>
        <v>409223.99</v>
      </c>
      <c r="L337" s="295">
        <f>IFERROR(INDEX('[3]5.งบทดลอง รพ.'!$H:$H,MATCH(F:F,'[3]5.งบทดลอง รพ.'!B:B,0)),)</f>
        <v>90443.85</v>
      </c>
      <c r="M337" s="295">
        <f>IFERROR(INDEX('[3]5.งบทดลอง รพ.'!$I:$I,MATCH(F:F,'[3]5.งบทดลอง รพ.'!B:B,0)),)</f>
        <v>350040.56</v>
      </c>
      <c r="N337" s="295">
        <f>IFERROR(INDEX('[3]5.งบทดลอง รพ.'!$J:$J,MATCH(F:F,'[3]5.งบทดลอง รพ.'!B:B,0)),)</f>
        <v>2003501.86</v>
      </c>
      <c r="O337" s="295">
        <f>IFERROR(INDEX('[3]5.งบทดลอง รพ.'!$K:$K,MATCH(F:F,'[3]5.งบทดลอง รพ.'!B:B,0)),)</f>
        <v>409223.99</v>
      </c>
      <c r="P337" s="295">
        <f>IFERROR(INDEX('[3]5.งบทดลอง รพ.'!$L:$L,MATCH(F:F,'[3]5.งบทดลอง รพ.'!B:B,0)),)</f>
        <v>123922.25</v>
      </c>
      <c r="Q337" s="295">
        <f>IFERROR(INDEX('[3]5.งบทดลอง รพ.'!$M:$M,MATCH(F:F,'[3]5.งบทดลอง รพ.'!B:B,0)),)</f>
        <v>1280929.53</v>
      </c>
      <c r="R337" s="295">
        <f>IFERROR(INDEX('[3]5.งบทดลอง รพ.'!$N:$N,MATCH(F:F,'[3]5.งบทดลอง รพ.'!B:B,0)),)</f>
        <v>162348.15</v>
      </c>
      <c r="S337" s="295">
        <f>IFERROR(INDEX('[3]5.งบทดลอง รพ.'!$O:$O,MATCH(F:F,'[3]5.งบทดลอง รพ.'!B:B,0)),)</f>
        <v>426098.16</v>
      </c>
      <c r="T337" s="295">
        <f>IFERROR(INDEX('[3]5.งบทดลอง รพ.'!$P:$P,MATCH(F:F,'[3]5.งบทดลอง รพ.'!B:B,0)),)</f>
        <v>877180.45</v>
      </c>
      <c r="U337" s="295">
        <f>IFERROR(INDEX('[3]5.งบทดลอง รพ.'!$Q:$Q,MATCH(F:F,'[3]5.งบทดลอง รพ.'!B:B,0)),)</f>
        <v>269052.09999999998</v>
      </c>
      <c r="V337" s="295">
        <f>IFERROR(INDEX('[3]5.งบทดลอง รพ.'!$R:$R,MATCH(F:F,'[3]5.งบทดลอง รพ.'!B:B,0)),)</f>
        <v>20949.54</v>
      </c>
      <c r="W337" s="295">
        <f>IFERROR(INDEX('[3]5.งบทดลอง รพ.'!$S:$S,MATCH(F:F,'[3]5.งบทดลอง รพ.'!B:B,0)),)</f>
        <v>117121.84</v>
      </c>
      <c r="X337" s="295">
        <f>IFERROR(INDEX('[3]5.งบทดลอง รพ.'!$T:$T,MATCH(F:F,'[3]5.งบทดลอง รพ.'!B:B,0)),)</f>
        <v>153954.1</v>
      </c>
      <c r="Y337" s="295">
        <f>IFERROR(INDEX('[3]5.งบทดลอง รพ.'!$U:$U,MATCH(F:F,'[3]5.งบทดลอง รพ.'!B:B,0)),)</f>
        <v>0</v>
      </c>
      <c r="Z337" s="295">
        <f>IFERROR(INDEX('[3]5.งบทดลอง รพ.'!$V:$V,MATCH(F:F,'[3]5.งบทดลอง รพ.'!B:B,0)),)</f>
        <v>1097149.76</v>
      </c>
      <c r="AA337" s="295">
        <f>IFERROR(INDEX('[3]5.งบทดลอง รพ.'!$W:$W,MATCH(F:F,'[3]5.งบทดลอง รพ.'!B:B,0)),)</f>
        <v>860196.6</v>
      </c>
      <c r="AB337" s="295">
        <f>IFERROR(INDEX('[3]5.งบทดลอง รพ.'!$X:$X,MATCH(F:F,'[3]5.งบทดลอง รพ.'!B:B,0)),)</f>
        <v>365169.28</v>
      </c>
      <c r="AC337" s="295">
        <f>IFERROR(INDEX('[3]5.งบทดลอง รพ.'!$Y:$Y,MATCH(F:F,'[3]5.งบทดลอง รพ.'!B:B,0)),)</f>
        <v>666765.77</v>
      </c>
      <c r="AD337" s="295">
        <f>IFERROR(INDEX('[3]5.งบทดลอง รพ.'!$Z:$Z,MATCH(F:F,'[3]5.งบทดลอง รพ.'!B:B,0)),)</f>
        <v>142375.15</v>
      </c>
      <c r="AE337" s="295">
        <f>IFERROR(INDEX('[3]5.งบทดลอง รพ.'!$AA:$AA,MATCH(F:F,'[3]5.งบทดลอง รพ.'!B:B,0)),)</f>
        <v>135089.41</v>
      </c>
      <c r="AF337" s="295">
        <f>IFERROR(INDEX('[3]5.งบทดลอง รพ.'!$AB:$AB,MATCH(F:F,'[3]5.งบทดลอง รพ.'!B:B,0)),)</f>
        <v>104524.91</v>
      </c>
      <c r="AG337" s="295">
        <f>IFERROR(INDEX('[3]5.งบทดลอง รพ.'!$AC:$AC,MATCH(F:F,'[3]5.งบทดลอง รพ.'!B:B,0)),)</f>
        <v>35009.160000000003</v>
      </c>
      <c r="AH337" s="295">
        <f>IFERROR(INDEX('[3]5.งบทดลอง รพ.'!$AD:$AD,MATCH(F:F,'[3]5.งบทดลอง รพ.'!B:B,0)),)</f>
        <v>298467.20000000001</v>
      </c>
      <c r="AI337" s="295">
        <f>IFERROR(INDEX('[3]5.งบทดลอง รพ.'!$AE:$AE,MATCH(F:F,'[3]5.งบทดลอง รพ.'!B:B,0)),)</f>
        <v>2300043.5299999998</v>
      </c>
      <c r="AJ337" s="295">
        <f>IFERROR(INDEX('[3]5.งบทดลอง รพ.'!$AF:$AF,MATCH(F:F,'[3]5.งบทดลอง รพ.'!B:B,0)),)</f>
        <v>135635</v>
      </c>
      <c r="AK337" s="295">
        <f>IFERROR(INDEX('[3]5.งบทดลอง รพ.'!$AG:$AG,MATCH(F:F,'[3]5.งบทดลอง รพ.'!B:B,0)),)</f>
        <v>67497.53</v>
      </c>
      <c r="AL337" s="295">
        <f>IFERROR(INDEX('[3]5.งบทดลอง รพ.'!$AH:$AH,MATCH(F:F,'[3]5.งบทดลอง รพ.'!B:B,0)),)</f>
        <v>55876.2</v>
      </c>
      <c r="AM337" s="295">
        <f>IFERROR(INDEX('[3]5.งบทดลอง รพ.'!$AI:$AI,MATCH(F:F,'[3]5.งบทดลอง รพ.'!B:B,0)),)</f>
        <v>44643</v>
      </c>
      <c r="AN337" s="295">
        <f>IFERROR(INDEX('[3]5.งบทดลอง รพ.'!$AJ:$AJ,MATCH(F:F,'[3]5.งบทดลอง รพ.'!B:B,0)),)</f>
        <v>232418.5</v>
      </c>
      <c r="AO337" s="295">
        <f>IFERROR(INDEX('[3]5.งบทดลอง รพ.'!$AK:$AK,MATCH(F:F,'[3]5.งบทดลอง รพ.'!B:B,0)),)</f>
        <v>211385.7</v>
      </c>
      <c r="AP337" s="295">
        <f>IFERROR(INDEX('[3]5.งบทดลอง รพ.'!$AL:$AL,MATCH(F:F,'[3]5.งบทดลอง รพ.'!B:B,0)),)</f>
        <v>142370.32999999999</v>
      </c>
      <c r="AQ337" s="295">
        <f>IFERROR(INDEX('[3]5.งบทดลอง รพ.'!$AM:$AM,MATCH(F:F,'[3]5.งบทดลอง รพ.'!B:B,0)),)</f>
        <v>195870</v>
      </c>
      <c r="AR337" s="295">
        <f>IFERROR(INDEX('[3]5.งบทดลอง รพ.'!$AN:$AN,MATCH(F:F,'[3]5.งบทดลอง รพ.'!B:B,0)),)</f>
        <v>28691</v>
      </c>
      <c r="AS337" s="295">
        <f>IFERROR(INDEX('[3]5.งบทดลอง รพ.'!$AO:$AO,MATCH(F:F,'[3]5.งบทดลอง รพ.'!B:B,0)),)</f>
        <v>131612.18</v>
      </c>
      <c r="AT337" s="295">
        <f>IFERROR(INDEX('[3]5.งบทดลอง รพ.'!$AP:$AP,MATCH(F:F,'[3]5.งบทดลอง รพ.'!B:B,0)),)</f>
        <v>113598.75</v>
      </c>
      <c r="AU337" s="295">
        <f>IFERROR(INDEX('[3]5.งบทดลอง รพ.'!$AQ:$AQ,MATCH(F:F,'[3]5.งบทดลอง รพ.'!B:B,0)),)</f>
        <v>914382.22</v>
      </c>
      <c r="AV337" s="295">
        <f>IFERROR(INDEX('[3]5.งบทดลอง รพ.'!$AR:$AR,MATCH(F:F,'[3]5.งบทดลอง รพ.'!B:B,0)),)</f>
        <v>79197.72</v>
      </c>
      <c r="AW337" s="295">
        <f>IFERROR(INDEX('[3]5.งบทดลอง รพ.'!$AS:$AS,MATCH(F:F,'[3]5.งบทดลอง รพ.'!B:B,0)),)</f>
        <v>97739</v>
      </c>
      <c r="AX337" s="295">
        <f>IFERROR(INDEX('[3]5.งบทดลอง รพ.'!$AT:$AT,MATCH(F:F,'[3]5.งบทดลอง รพ.'!B:B,0)),)</f>
        <v>128577.92</v>
      </c>
      <c r="AY337" s="295">
        <f>IFERROR(INDEX('[3]5.งบทดลอง รพ.'!$AU:$AU,MATCH(F:F,'[3]5.งบทดลอง รพ.'!B:B,0)),)</f>
        <v>49720</v>
      </c>
      <c r="AZ337" s="295">
        <f>IFERROR(INDEX('[3]5.งบทดลอง รพ.'!$AV:$AV,MATCH(F:F,'[3]5.งบทดลอง รพ.'!B:B,0)),)</f>
        <v>14896</v>
      </c>
      <c r="BA337" s="295">
        <f>IFERROR(INDEX('[3]5.งบทดลอง รพ.'!$AW:$AW,MATCH(F:F,'[3]5.งบทดลอง รพ.'!B:B,0)),)</f>
        <v>87783.49</v>
      </c>
      <c r="BB337" s="295">
        <f>IFERROR(INDEX('[3]5.งบทดลอง รพ.'!$AX:$AX,MATCH(F:F,'[3]5.งบทดลอง รพ.'!B:B,0)),)</f>
        <v>789019</v>
      </c>
      <c r="BC337" s="295">
        <f>IFERROR(INDEX('[3]5.งบทดลอง รพ.'!$AY:$AY,MATCH(F:F,'[3]5.งบทดลอง รพ.'!B:B,0)),)</f>
        <v>171390.68</v>
      </c>
      <c r="BD337" s="295">
        <f>IFERROR(INDEX('[3]5.งบทดลอง รพ.'!$AZ:$AZ,MATCH(F:F,'[3]5.งบทดลอง รพ.'!B:B,0)),)</f>
        <v>128063</v>
      </c>
      <c r="BE337" s="295">
        <f>IFERROR(INDEX('[3]5.งบทดลอง รพ.'!$BA:$BA,MATCH(F:F,'[3]5.งบทดลอง รพ.'!B:B,0)),)</f>
        <v>151237</v>
      </c>
      <c r="BF337" s="295">
        <f>IFERROR(INDEX('[3]5.งบทดลอง รพ.'!$BB:$BB,MATCH(F:F,'[3]5.งบทดลอง รพ.'!B:B,0)),)</f>
        <v>237552.74</v>
      </c>
      <c r="BG337" s="295">
        <f>IFERROR(INDEX('[3]5.งบทดลอง รพ.'!$BC:$BC,MATCH(F:F,'[3]5.งบทดลอง รพ.'!B:B,0)),)</f>
        <v>98623.53</v>
      </c>
      <c r="BH337" s="295">
        <f>IFERROR(INDEX('[3]5.งบทดลอง รพ.'!$BD:$BD,MATCH(F:F,'[3]5.งบทดลอง รพ.'!B:B,0)),)</f>
        <v>288184</v>
      </c>
      <c r="BI337" s="295">
        <f>IFERROR(INDEX('[3]5.งบทดลอง รพ.'!$BE:$BE,MATCH(F:F,'[3]5.งบทดลอง รพ.'!B:B,0)),)</f>
        <v>331226.3</v>
      </c>
      <c r="BJ337" s="295">
        <f>IFERROR(INDEX('[3]5.งบทดลอง รพ.'!$BF:$BF,MATCH(F:F,'[3]5.งบทดลอง รพ.'!B:B,0)),)</f>
        <v>53977.96</v>
      </c>
      <c r="BK337" s="295">
        <f>IFERROR(INDEX('[3]5.งบทดลอง รพ.'!$BG:$BG,MATCH(F:F,'[3]5.งบทดลอง รพ.'!B:B,0)),)</f>
        <v>63516.56</v>
      </c>
      <c r="BL337" s="295">
        <f>IFERROR(INDEX('[3]5.งบทดลอง รพ.'!$BH:$BH,MATCH(F:F,'[3]5.งบทดลอง รพ.'!B:B,0)),)</f>
        <v>57507.61</v>
      </c>
      <c r="BM337" s="295">
        <f>IFERROR(INDEX('[3]5.งบทดลอง รพ.'!$BI:$BI,MATCH(F:F,'[3]5.งบทดลอง รพ.'!B:B,0)),)</f>
        <v>1179141.1399999999</v>
      </c>
      <c r="BN337" s="295">
        <f>IFERROR(INDEX('[3]5.งบทดลอง รพ.'!$BJ:$BJ,MATCH(F:F,'[3]5.งบทดลอง รพ.'!B:B,0)),)</f>
        <v>263525.03000000003</v>
      </c>
      <c r="BO337" s="295">
        <f>IFERROR(INDEX('[3]5.งบทดลอง รพ.'!$BK:$BK,MATCH(F:F,'[3]5.งบทดลอง รพ.'!B:B,0)),)</f>
        <v>57970.43</v>
      </c>
      <c r="BP337" s="295">
        <f>IFERROR(INDEX('[3]5.งบทดลอง รพ.'!$BL:$BL,MATCH(F:F,'[3]5.งบทดลอง รพ.'!B:B,0)),)</f>
        <v>31244.15</v>
      </c>
      <c r="BQ337" s="295">
        <f>IFERROR(INDEX('[3]5.งบทดลอง รพ.'!$BM:$BM,MATCH(F:F,'[3]5.งบทดลอง รพ.'!B:B,0)),)</f>
        <v>46511</v>
      </c>
      <c r="BR337" s="295">
        <f>IFERROR(INDEX('[3]5.งบทดลอง รพ.'!$BN:$BN,MATCH(F:F,'[3]5.งบทดลอง รพ.'!B:B,0)),)</f>
        <v>494132.13</v>
      </c>
      <c r="BS337" s="295">
        <f>IFERROR(INDEX('[3]5.งบทดลอง รพ.'!$BO:$BO,MATCH(F:F,'[3]5.งบทดลอง รพ.'!B:B,0)),)</f>
        <v>58654.5</v>
      </c>
      <c r="BT337" s="295">
        <f>IFERROR(INDEX('[3]5.งบทดลอง รพ.'!$BP:$BP,MATCH(F:F,'[3]5.งบทดลอง รพ.'!B:B,0)),)</f>
        <v>724176.28</v>
      </c>
      <c r="BU337" s="295">
        <f>IFERROR(INDEX('[3]5.งบทดลอง รพ.'!$BQ:$BQ,MATCH(F:F,'[3]5.งบทดลอง รพ.'!B:B,0)),)</f>
        <v>63085</v>
      </c>
      <c r="BV337" s="295">
        <f>IFERROR(INDEX('[3]5.งบทดลอง รพ.'!$BR:$BR,MATCH(F:F,'[3]5.งบทดลอง รพ.'!B:B,0)),)</f>
        <v>107404</v>
      </c>
      <c r="BW337" s="295">
        <f>IFERROR(INDEX('[3]5.งบทดลอง รพ.'!$BS:$BS,MATCH(F:F,'[3]5.งบทดลอง รพ.'!B:B,0)),)</f>
        <v>158597.5</v>
      </c>
      <c r="BX337" s="295">
        <f>IFERROR(INDEX('[3]5.งบทดลอง รพ.'!$BT:$BT,MATCH(F:F,'[3]5.งบทดลอง รพ.'!B:B,0)),)</f>
        <v>240559.45</v>
      </c>
      <c r="BY337" s="295">
        <f>IFERROR(INDEX('[3]5.งบทดลอง รพ.'!$BU:$BU,MATCH(F:F,'[3]5.งบทดลอง รพ.'!B:B,0)),)</f>
        <v>148533</v>
      </c>
      <c r="BZ337" s="295">
        <f>IFERROR(INDEX('[3]5.งบทดลอง รพ.'!$BV:$BV,MATCH(F:F,'[3]5.งบทดลอง รพ.'!B:B,0)),)</f>
        <v>78944</v>
      </c>
      <c r="CA337" s="295">
        <f>IFERROR(INDEX('[3]5.งบทดลอง รพ.'!$BW:$BW,MATCH(F:F,'[3]5.งบทดลอง รพ.'!B:B,0)),)</f>
        <v>197411.59</v>
      </c>
      <c r="CB337" s="295">
        <f>IFERROR(INDEX('[3]5.งบทดลอง รพ.'!$BX:$BX,MATCH(F:F,'[3]5.งบทดลอง รพ.'!B:B,0)),)</f>
        <v>62852.5</v>
      </c>
      <c r="CC337" s="506">
        <f t="shared" si="52"/>
        <v>24051607.25999999</v>
      </c>
    </row>
    <row r="338" spans="1:81" s="308" customFormat="1">
      <c r="A338" s="307" t="s">
        <v>765</v>
      </c>
      <c r="B338" s="292" t="s">
        <v>51</v>
      </c>
      <c r="C338" s="293" t="s">
        <v>1036</v>
      </c>
      <c r="D338" s="294"/>
      <c r="E338" s="300"/>
      <c r="F338" s="518" t="s">
        <v>1039</v>
      </c>
      <c r="G338" s="519" t="s">
        <v>1040</v>
      </c>
      <c r="H338" s="295">
        <f>IFERROR(INDEX('[3]5.งบทดลอง รพ.'!$D:$D,MATCH(F:F,'[3]5.งบทดลอง รพ.'!B:B,0)),)</f>
        <v>0</v>
      </c>
      <c r="I338" s="295">
        <f>IFERROR(INDEX('[3]5.งบทดลอง รพ.'!$E:$E,MATCH(F:F,'[3]5.งบทดลอง รพ.'!B:B,0)),)</f>
        <v>14400</v>
      </c>
      <c r="J338" s="295">
        <f>IFERROR(INDEX('[3]5.งบทดลอง รพ.'!$F:$F,MATCH(F:F,'[3]5.งบทดลอง รพ.'!B:B,0)),)</f>
        <v>33243.5</v>
      </c>
      <c r="K338" s="295">
        <f>IFERROR(INDEX('[3]5.งบทดลอง รพ.'!$G:$G,MATCH(F:F,'[3]5.งบทดลอง รพ.'!B:B,0)),)</f>
        <v>0</v>
      </c>
      <c r="L338" s="295">
        <f>IFERROR(INDEX('[3]5.งบทดลอง รพ.'!$H:$H,MATCH(F:F,'[3]5.งบทดลอง รพ.'!B:B,0)),)</f>
        <v>3200</v>
      </c>
      <c r="M338" s="295">
        <f>IFERROR(INDEX('[3]5.งบทดลอง รพ.'!$I:$I,MATCH(F:F,'[3]5.งบทดลอง รพ.'!B:B,0)),)</f>
        <v>0</v>
      </c>
      <c r="N338" s="295">
        <f>IFERROR(INDEX('[3]5.งบทดลอง รพ.'!$J:$J,MATCH(F:F,'[3]5.งบทดลอง รพ.'!B:B,0)),)</f>
        <v>0</v>
      </c>
      <c r="O338" s="295">
        <f>IFERROR(INDEX('[3]5.งบทดลอง รพ.'!$K:$K,MATCH(F:F,'[3]5.งบทดลอง รพ.'!B:B,0)),)</f>
        <v>0</v>
      </c>
      <c r="P338" s="295">
        <f>IFERROR(INDEX('[3]5.งบทดลอง รพ.'!$L:$L,MATCH(F:F,'[3]5.งบทดลอง รพ.'!B:B,0)),)</f>
        <v>1000</v>
      </c>
      <c r="Q338" s="295">
        <f>IFERROR(INDEX('[3]5.งบทดลอง รพ.'!$M:$M,MATCH(F:F,'[3]5.งบทดลอง รพ.'!B:B,0)),)</f>
        <v>23600</v>
      </c>
      <c r="R338" s="295">
        <f>IFERROR(INDEX('[3]5.งบทดลอง รพ.'!$N:$N,MATCH(F:F,'[3]5.งบทดลอง รพ.'!B:B,0)),)</f>
        <v>4400</v>
      </c>
      <c r="S338" s="295">
        <f>IFERROR(INDEX('[3]5.งบทดลอง รพ.'!$O:$O,MATCH(F:F,'[3]5.งบทดลอง รพ.'!B:B,0)),)</f>
        <v>224.7</v>
      </c>
      <c r="T338" s="295">
        <f>IFERROR(INDEX('[3]5.งบทดลอง รพ.'!$P:$P,MATCH(F:F,'[3]5.งบทดลอง รพ.'!B:B,0)),)</f>
        <v>157075.5</v>
      </c>
      <c r="U338" s="295">
        <f>IFERROR(INDEX('[3]5.งบทดลอง รพ.'!$Q:$Q,MATCH(F:F,'[3]5.งบทดลอง รพ.'!B:B,0)),)</f>
        <v>21440</v>
      </c>
      <c r="V338" s="295">
        <f>IFERROR(INDEX('[3]5.งบทดลอง รพ.'!$R:$R,MATCH(F:F,'[3]5.งบทดลอง รพ.'!B:B,0)),)</f>
        <v>5610</v>
      </c>
      <c r="W338" s="295">
        <f>IFERROR(INDEX('[3]5.งบทดลอง รพ.'!$S:$S,MATCH(F:F,'[3]5.งบทดลอง รพ.'!B:B,0)),)</f>
        <v>13300</v>
      </c>
      <c r="X338" s="295">
        <f>IFERROR(INDEX('[3]5.งบทดลอง รพ.'!$T:$T,MATCH(F:F,'[3]5.งบทดลอง รพ.'!B:B,0)),)</f>
        <v>0</v>
      </c>
      <c r="Y338" s="295">
        <f>IFERROR(INDEX('[3]5.งบทดลอง รพ.'!$U:$U,MATCH(F:F,'[3]5.งบทดลอง รพ.'!B:B,0)),)</f>
        <v>0</v>
      </c>
      <c r="Z338" s="295">
        <f>IFERROR(INDEX('[3]5.งบทดลอง รพ.'!$V:$V,MATCH(F:F,'[3]5.งบทดลอง รพ.'!B:B,0)),)</f>
        <v>0</v>
      </c>
      <c r="AA338" s="295">
        <f>IFERROR(INDEX('[3]5.งบทดลอง รพ.'!$W:$W,MATCH(F:F,'[3]5.งบทดลอง รพ.'!B:B,0)),)</f>
        <v>0</v>
      </c>
      <c r="AB338" s="295">
        <f>IFERROR(INDEX('[3]5.งบทดลอง รพ.'!$X:$X,MATCH(F:F,'[3]5.งบทดลอง รพ.'!B:B,0)),)</f>
        <v>23775</v>
      </c>
      <c r="AC338" s="295">
        <f>IFERROR(INDEX('[3]5.งบทดลอง รพ.'!$Y:$Y,MATCH(F:F,'[3]5.งบทดลอง รพ.'!B:B,0)),)</f>
        <v>34005</v>
      </c>
      <c r="AD338" s="295">
        <f>IFERROR(INDEX('[3]5.งบทดลอง รพ.'!$Z:$Z,MATCH(F:F,'[3]5.งบทดลอง รพ.'!B:B,0)),)</f>
        <v>0</v>
      </c>
      <c r="AE338" s="295">
        <f>IFERROR(INDEX('[3]5.งบทดลอง รพ.'!$AA:$AA,MATCH(F:F,'[3]5.งบทดลอง รพ.'!B:B,0)),)</f>
        <v>0</v>
      </c>
      <c r="AF338" s="295">
        <f>IFERROR(INDEX('[3]5.งบทดลอง รพ.'!$AB:$AB,MATCH(F:F,'[3]5.งบทดลอง รพ.'!B:B,0)),)</f>
        <v>55013.69</v>
      </c>
      <c r="AG338" s="295">
        <f>IFERROR(INDEX('[3]5.งบทดลอง รพ.'!$AC:$AC,MATCH(F:F,'[3]5.งบทดลอง รพ.'!B:B,0)),)</f>
        <v>0</v>
      </c>
      <c r="AH338" s="295">
        <f>IFERROR(INDEX('[3]5.งบทดลอง รพ.'!$AD:$AD,MATCH(F:F,'[3]5.งบทดลอง รพ.'!B:B,0)),)</f>
        <v>0</v>
      </c>
      <c r="AI338" s="295">
        <f>IFERROR(INDEX('[3]5.งบทดลอง รพ.'!$AE:$AE,MATCH(F:F,'[3]5.งบทดลอง รพ.'!B:B,0)),)</f>
        <v>22940</v>
      </c>
      <c r="AJ338" s="295">
        <f>IFERROR(INDEX('[3]5.งบทดลอง รพ.'!$AF:$AF,MATCH(F:F,'[3]5.งบทดลอง รพ.'!B:B,0)),)</f>
        <v>10700</v>
      </c>
      <c r="AK338" s="295">
        <f>IFERROR(INDEX('[3]5.งบทดลอง รพ.'!$AG:$AG,MATCH(F:F,'[3]5.งบทดลอง รพ.'!B:B,0)),)</f>
        <v>2700</v>
      </c>
      <c r="AL338" s="295">
        <f>IFERROR(INDEX('[3]5.งบทดลอง รพ.'!$AH:$AH,MATCH(F:F,'[3]5.งบทดลอง รพ.'!B:B,0)),)</f>
        <v>0</v>
      </c>
      <c r="AM338" s="295">
        <f>IFERROR(INDEX('[3]5.งบทดลอง รพ.'!$AI:$AI,MATCH(F:F,'[3]5.งบทดลอง รพ.'!B:B,0)),)</f>
        <v>12800</v>
      </c>
      <c r="AN338" s="295">
        <f>IFERROR(INDEX('[3]5.งบทดลอง รพ.'!$AJ:$AJ,MATCH(F:F,'[3]5.งบทดลอง รพ.'!B:B,0)),)</f>
        <v>0</v>
      </c>
      <c r="AO338" s="295">
        <f>IFERROR(INDEX('[3]5.งบทดลอง รพ.'!$AK:$AK,MATCH(F:F,'[3]5.งบทดลอง รพ.'!B:B,0)),)</f>
        <v>100</v>
      </c>
      <c r="AP338" s="295">
        <f>IFERROR(INDEX('[3]5.งบทดลอง รพ.'!$AL:$AL,MATCH(F:F,'[3]5.งบทดลอง รพ.'!B:B,0)),)</f>
        <v>0</v>
      </c>
      <c r="AQ338" s="295">
        <f>IFERROR(INDEX('[3]5.งบทดลอง รพ.'!$AM:$AM,MATCH(F:F,'[3]5.งบทดลอง รพ.'!B:B,0)),)</f>
        <v>0</v>
      </c>
      <c r="AR338" s="295">
        <f>IFERROR(INDEX('[3]5.งบทดลอง รพ.'!$AN:$AN,MATCH(F:F,'[3]5.งบทดลอง รพ.'!B:B,0)),)</f>
        <v>0</v>
      </c>
      <c r="AS338" s="295">
        <f>IFERROR(INDEX('[3]5.งบทดลอง รพ.'!$AO:$AO,MATCH(F:F,'[3]5.งบทดลอง รพ.'!B:B,0)),)</f>
        <v>0</v>
      </c>
      <c r="AT338" s="295">
        <f>IFERROR(INDEX('[3]5.งบทดลอง รพ.'!$AP:$AP,MATCH(F:F,'[3]5.งบทดลอง รพ.'!B:B,0)),)</f>
        <v>0</v>
      </c>
      <c r="AU338" s="295">
        <f>IFERROR(INDEX('[3]5.งบทดลอง รพ.'!$AQ:$AQ,MATCH(F:F,'[3]5.งบทดลอง รพ.'!B:B,0)),)</f>
        <v>39280</v>
      </c>
      <c r="AV338" s="295">
        <f>IFERROR(INDEX('[3]5.งบทดลอง รพ.'!$AR:$AR,MATCH(F:F,'[3]5.งบทดลอง รพ.'!B:B,0)),)</f>
        <v>0</v>
      </c>
      <c r="AW338" s="295">
        <f>IFERROR(INDEX('[3]5.งบทดลอง รพ.'!$AS:$AS,MATCH(F:F,'[3]5.งบทดลอง รพ.'!B:B,0)),)</f>
        <v>0</v>
      </c>
      <c r="AX338" s="295">
        <f>IFERROR(INDEX('[3]5.งบทดลอง รพ.'!$AT:$AT,MATCH(F:F,'[3]5.งบทดลอง รพ.'!B:B,0)),)</f>
        <v>0</v>
      </c>
      <c r="AY338" s="295">
        <f>IFERROR(INDEX('[3]5.งบทดลอง รพ.'!$AU:$AU,MATCH(F:F,'[3]5.งบทดลอง รพ.'!B:B,0)),)</f>
        <v>14870</v>
      </c>
      <c r="AZ338" s="295">
        <f>IFERROR(INDEX('[3]5.งบทดลอง รพ.'!$AV:$AV,MATCH(F:F,'[3]5.งบทดลอง รพ.'!B:B,0)),)</f>
        <v>0</v>
      </c>
      <c r="BA338" s="295">
        <f>IFERROR(INDEX('[3]5.งบทดลอง รพ.'!$AW:$AW,MATCH(F:F,'[3]5.งบทดลอง รพ.'!B:B,0)),)</f>
        <v>0</v>
      </c>
      <c r="BB338" s="295">
        <f>IFERROR(INDEX('[3]5.งบทดลอง รพ.'!$AX:$AX,MATCH(F:F,'[3]5.งบทดลอง รพ.'!B:B,0)),)</f>
        <v>0</v>
      </c>
      <c r="BC338" s="295">
        <f>IFERROR(INDEX('[3]5.งบทดลอง รพ.'!$AY:$AY,MATCH(F:F,'[3]5.งบทดลอง รพ.'!B:B,0)),)</f>
        <v>0</v>
      </c>
      <c r="BD338" s="295">
        <f>IFERROR(INDEX('[3]5.งบทดลอง รพ.'!$AZ:$AZ,MATCH(F:F,'[3]5.งบทดลอง รพ.'!B:B,0)),)</f>
        <v>0</v>
      </c>
      <c r="BE338" s="295">
        <f>IFERROR(INDEX('[3]5.งบทดลอง รพ.'!$BA:$BA,MATCH(F:F,'[3]5.งบทดลอง รพ.'!B:B,0)),)</f>
        <v>0</v>
      </c>
      <c r="BF338" s="295">
        <f>IFERROR(INDEX('[3]5.งบทดลอง รพ.'!$BB:$BB,MATCH(F:F,'[3]5.งบทดลอง รพ.'!B:B,0)),)</f>
        <v>0</v>
      </c>
      <c r="BG338" s="295">
        <f>IFERROR(INDEX('[3]5.งบทดลอง รพ.'!$BC:$BC,MATCH(F:F,'[3]5.งบทดลอง รพ.'!B:B,0)),)</f>
        <v>3750</v>
      </c>
      <c r="BH338" s="295">
        <f>IFERROR(INDEX('[3]5.งบทดลอง รพ.'!$BD:$BD,MATCH(F:F,'[3]5.งบทดลอง รพ.'!B:B,0)),)</f>
        <v>0</v>
      </c>
      <c r="BI338" s="295">
        <f>IFERROR(INDEX('[3]5.งบทดลอง รพ.'!$BE:$BE,MATCH(F:F,'[3]5.งบทดลอง รพ.'!B:B,0)),)</f>
        <v>34019.94</v>
      </c>
      <c r="BJ338" s="295">
        <f>IFERROR(INDEX('[3]5.งบทดลอง รพ.'!$BF:$BF,MATCH(F:F,'[3]5.งบทดลอง รพ.'!B:B,0)),)</f>
        <v>0</v>
      </c>
      <c r="BK338" s="295">
        <f>IFERROR(INDEX('[3]5.งบทดลอง รพ.'!$BG:$BG,MATCH(F:F,'[3]5.งบทดลอง รพ.'!B:B,0)),)</f>
        <v>2600</v>
      </c>
      <c r="BL338" s="295">
        <f>IFERROR(INDEX('[3]5.งบทดลอง รพ.'!$BH:$BH,MATCH(F:F,'[3]5.งบทดลอง รพ.'!B:B,0)),)</f>
        <v>0</v>
      </c>
      <c r="BM338" s="295">
        <f>IFERROR(INDEX('[3]5.งบทดลอง รพ.'!$BI:$BI,MATCH(F:F,'[3]5.งบทดลอง รพ.'!B:B,0)),)</f>
        <v>0</v>
      </c>
      <c r="BN338" s="295">
        <f>IFERROR(INDEX('[3]5.งบทดลอง รพ.'!$BJ:$BJ,MATCH(F:F,'[3]5.งบทดลอง รพ.'!B:B,0)),)</f>
        <v>9600</v>
      </c>
      <c r="BO338" s="295">
        <f>IFERROR(INDEX('[3]5.งบทดลอง รพ.'!$BK:$BK,MATCH(F:F,'[3]5.งบทดลอง รพ.'!B:B,0)),)</f>
        <v>0</v>
      </c>
      <c r="BP338" s="295">
        <f>IFERROR(INDEX('[3]5.งบทดลอง รพ.'!$BL:$BL,MATCH(F:F,'[3]5.งบทดลอง รพ.'!B:B,0)),)</f>
        <v>0</v>
      </c>
      <c r="BQ338" s="295">
        <f>IFERROR(INDEX('[3]5.งบทดลอง รพ.'!$BM:$BM,MATCH(F:F,'[3]5.งบทดลอง รพ.'!B:B,0)),)</f>
        <v>0</v>
      </c>
      <c r="BR338" s="295">
        <f>IFERROR(INDEX('[3]5.งบทดลอง รพ.'!$BN:$BN,MATCH(F:F,'[3]5.งบทดลอง รพ.'!B:B,0)),)</f>
        <v>0</v>
      </c>
      <c r="BS338" s="295">
        <f>IFERROR(INDEX('[3]5.งบทดลอง รพ.'!$BO:$BO,MATCH(F:F,'[3]5.งบทดลอง รพ.'!B:B,0)),)</f>
        <v>0</v>
      </c>
      <c r="BT338" s="295">
        <f>IFERROR(INDEX('[3]5.งบทดลอง รพ.'!$BP:$BP,MATCH(F:F,'[3]5.งบทดลอง รพ.'!B:B,0)),)</f>
        <v>59064.99</v>
      </c>
      <c r="BU338" s="295">
        <f>IFERROR(INDEX('[3]5.งบทดลอง รพ.'!$BQ:$BQ,MATCH(F:F,'[3]5.งบทดลอง รพ.'!B:B,0)),)</f>
        <v>0</v>
      </c>
      <c r="BV338" s="295">
        <f>IFERROR(INDEX('[3]5.งบทดลอง รพ.'!$BR:$BR,MATCH(F:F,'[3]5.งบทดลอง รพ.'!B:B,0)),)</f>
        <v>0</v>
      </c>
      <c r="BW338" s="295">
        <f>IFERROR(INDEX('[3]5.งบทดลอง รพ.'!$BS:$BS,MATCH(F:F,'[3]5.งบทดลอง รพ.'!B:B,0)),)</f>
        <v>0</v>
      </c>
      <c r="BX338" s="295">
        <f>IFERROR(INDEX('[3]5.งบทดลอง รพ.'!$BT:$BT,MATCH(F:F,'[3]5.งบทดลอง รพ.'!B:B,0)),)</f>
        <v>0</v>
      </c>
      <c r="BY338" s="295">
        <f>IFERROR(INDEX('[3]5.งบทดลอง รพ.'!$BU:$BU,MATCH(F:F,'[3]5.งบทดลอง รพ.'!B:B,0)),)</f>
        <v>0</v>
      </c>
      <c r="BZ338" s="295">
        <f>IFERROR(INDEX('[3]5.งบทดลอง รพ.'!$BV:$BV,MATCH(F:F,'[3]5.งบทดลอง รพ.'!B:B,0)),)</f>
        <v>20000</v>
      </c>
      <c r="CA338" s="295">
        <f>IFERROR(INDEX('[3]5.งบทดลอง รพ.'!$BW:$BW,MATCH(F:F,'[3]5.งบทดลอง รพ.'!B:B,0)),)</f>
        <v>7200</v>
      </c>
      <c r="CB338" s="295">
        <f>IFERROR(INDEX('[3]5.งบทดลอง รพ.'!$BX:$BX,MATCH(F:F,'[3]5.งบทดลอง รพ.'!B:B,0)),)</f>
        <v>0</v>
      </c>
      <c r="CC338" s="506">
        <f t="shared" si="52"/>
        <v>629912.32000000007</v>
      </c>
    </row>
    <row r="339" spans="1:81" s="308" customFormat="1">
      <c r="A339" s="307" t="s">
        <v>765</v>
      </c>
      <c r="B339" s="292" t="s">
        <v>51</v>
      </c>
      <c r="C339" s="293" t="s">
        <v>1036</v>
      </c>
      <c r="D339" s="294"/>
      <c r="E339" s="300"/>
      <c r="F339" s="518" t="s">
        <v>1041</v>
      </c>
      <c r="G339" s="519" t="s">
        <v>1042</v>
      </c>
      <c r="H339" s="295">
        <f>IFERROR(INDEX('[3]5.งบทดลอง รพ.'!$D:$D,MATCH(F:F,'[3]5.งบทดลอง รพ.'!B:B,0)),)</f>
        <v>547524.77</v>
      </c>
      <c r="I339" s="295">
        <f>IFERROR(INDEX('[3]5.งบทดลอง รพ.'!$E:$E,MATCH(F:F,'[3]5.งบทดลอง รพ.'!B:B,0)),)</f>
        <v>13350.98</v>
      </c>
      <c r="J339" s="295">
        <f>IFERROR(INDEX('[3]5.งบทดลอง รพ.'!$F:$F,MATCH(F:F,'[3]5.งบทดลอง รพ.'!B:B,0)),)</f>
        <v>134847.47</v>
      </c>
      <c r="K339" s="295">
        <f>IFERROR(INDEX('[3]5.งบทดลอง รพ.'!$G:$G,MATCH(F:F,'[3]5.งบทดลอง รพ.'!B:B,0)),)</f>
        <v>68339</v>
      </c>
      <c r="L339" s="295">
        <f>IFERROR(INDEX('[3]5.งบทดลอง รพ.'!$H:$H,MATCH(F:F,'[3]5.งบทดลอง รพ.'!B:B,0)),)</f>
        <v>0</v>
      </c>
      <c r="M339" s="295">
        <f>IFERROR(INDEX('[3]5.งบทดลอง รพ.'!$I:$I,MATCH(F:F,'[3]5.งบทดลอง รพ.'!B:B,0)),)</f>
        <v>0</v>
      </c>
      <c r="N339" s="295">
        <f>IFERROR(INDEX('[3]5.งบทดลอง รพ.'!$J:$J,MATCH(F:F,'[3]5.งบทดลอง รพ.'!B:B,0)),)</f>
        <v>1069910.78</v>
      </c>
      <c r="O339" s="295">
        <f>IFERROR(INDEX('[3]5.งบทดลอง รพ.'!$K:$K,MATCH(F:F,'[3]5.งบทดลอง รพ.'!B:B,0)),)</f>
        <v>68339</v>
      </c>
      <c r="P339" s="295">
        <f>IFERROR(INDEX('[3]5.งบทดลอง รพ.'!$L:$L,MATCH(F:F,'[3]5.งบทดลอง รพ.'!B:B,0)),)</f>
        <v>23647.13</v>
      </c>
      <c r="Q339" s="295">
        <f>IFERROR(INDEX('[3]5.งบทดลอง รพ.'!$M:$M,MATCH(F:F,'[3]5.งบทดลอง รพ.'!B:B,0)),)</f>
        <v>144658.35</v>
      </c>
      <c r="R339" s="295">
        <f>IFERROR(INDEX('[3]5.งบทดลอง รพ.'!$N:$N,MATCH(F:F,'[3]5.งบทดลอง รพ.'!B:B,0)),)</f>
        <v>13782.67</v>
      </c>
      <c r="S339" s="295">
        <f>IFERROR(INDEX('[3]5.งบทดลอง รพ.'!$O:$O,MATCH(F:F,'[3]5.งบทดลอง รพ.'!B:B,0)),)</f>
        <v>27884.2</v>
      </c>
      <c r="T339" s="295">
        <f>IFERROR(INDEX('[3]5.งบทดลอง รพ.'!$P:$P,MATCH(F:F,'[3]5.งบทดลอง รพ.'!B:B,0)),)</f>
        <v>75273.899999999994</v>
      </c>
      <c r="U339" s="295">
        <f>IFERROR(INDEX('[3]5.งบทดลอง รพ.'!$Q:$Q,MATCH(F:F,'[3]5.งบทดลอง รพ.'!B:B,0)),)</f>
        <v>33944.68</v>
      </c>
      <c r="V339" s="295">
        <f>IFERROR(INDEX('[3]5.งบทดลอง รพ.'!$R:$R,MATCH(F:F,'[3]5.งบทดลอง รพ.'!B:B,0)),)</f>
        <v>12686.2</v>
      </c>
      <c r="W339" s="295">
        <f>IFERROR(INDEX('[3]5.งบทดลอง รพ.'!$S:$S,MATCH(F:F,'[3]5.งบทดลอง รพ.'!B:B,0)),)</f>
        <v>57176.9</v>
      </c>
      <c r="X339" s="295">
        <f>IFERROR(INDEX('[3]5.งบทดลอง รพ.'!$T:$T,MATCH(F:F,'[3]5.งบทดลอง รพ.'!B:B,0)),)</f>
        <v>2550</v>
      </c>
      <c r="Y339" s="295">
        <f>IFERROR(INDEX('[3]5.งบทดลอง รพ.'!$U:$U,MATCH(F:F,'[3]5.งบทดลอง รพ.'!B:B,0)),)</f>
        <v>0</v>
      </c>
      <c r="Z339" s="295">
        <f>IFERROR(INDEX('[3]5.งบทดลอง รพ.'!$V:$V,MATCH(F:F,'[3]5.งบทดลอง รพ.'!B:B,0)),)</f>
        <v>230218.03</v>
      </c>
      <c r="AA339" s="295">
        <f>IFERROR(INDEX('[3]5.งบทดลอง รพ.'!$W:$W,MATCH(F:F,'[3]5.งบทดลอง รพ.'!B:B,0)),)</f>
        <v>271769.27</v>
      </c>
      <c r="AB339" s="295">
        <f>IFERROR(INDEX('[3]5.งบทดลอง รพ.'!$X:$X,MATCH(F:F,'[3]5.งบทดลอง รพ.'!B:B,0)),)</f>
        <v>174710.26</v>
      </c>
      <c r="AC339" s="295">
        <f>IFERROR(INDEX('[3]5.งบทดลอง รพ.'!$Y:$Y,MATCH(F:F,'[3]5.งบทดลอง รพ.'!B:B,0)),)</f>
        <v>91728.95</v>
      </c>
      <c r="AD339" s="295">
        <f>IFERROR(INDEX('[3]5.งบทดลอง รพ.'!$Z:$Z,MATCH(F:F,'[3]5.งบทดลอง รพ.'!B:B,0)),)</f>
        <v>41490</v>
      </c>
      <c r="AE339" s="295">
        <f>IFERROR(INDEX('[3]5.งบทดลอง รพ.'!$AA:$AA,MATCH(F:F,'[3]5.งบทดลอง รพ.'!B:B,0)),)</f>
        <v>9844</v>
      </c>
      <c r="AF339" s="295">
        <f>IFERROR(INDEX('[3]5.งบทดลอง รพ.'!$AB:$AB,MATCH(F:F,'[3]5.งบทดลอง รพ.'!B:B,0)),)</f>
        <v>82624.800000000003</v>
      </c>
      <c r="AG339" s="295">
        <f>IFERROR(INDEX('[3]5.งบทดลอง รพ.'!$AC:$AC,MATCH(F:F,'[3]5.งบทดลอง รพ.'!B:B,0)),)</f>
        <v>7199.92</v>
      </c>
      <c r="AH339" s="295">
        <f>IFERROR(INDEX('[3]5.งบทดลอง รพ.'!$AD:$AD,MATCH(F:F,'[3]5.งบทดลอง รพ.'!B:B,0)),)</f>
        <v>36916.120000000003</v>
      </c>
      <c r="AI339" s="295">
        <f>IFERROR(INDEX('[3]5.งบทดลอง รพ.'!$AE:$AE,MATCH(F:F,'[3]5.งบทดลอง รพ.'!B:B,0)),)</f>
        <v>1363654.8</v>
      </c>
      <c r="AJ339" s="295">
        <f>IFERROR(INDEX('[3]5.งบทดลอง รพ.'!$AF:$AF,MATCH(F:F,'[3]5.งบทดลอง รพ.'!B:B,0)),)</f>
        <v>35511</v>
      </c>
      <c r="AK339" s="295">
        <f>IFERROR(INDEX('[3]5.งบทดลอง รพ.'!$AG:$AG,MATCH(F:F,'[3]5.งบทดลอง รพ.'!B:B,0)),)</f>
        <v>4170</v>
      </c>
      <c r="AL339" s="295">
        <f>IFERROR(INDEX('[3]5.งบทดลอง รพ.'!$AH:$AH,MATCH(F:F,'[3]5.งบทดลอง รพ.'!B:B,0)),)</f>
        <v>19357.84</v>
      </c>
      <c r="AM339" s="295">
        <f>IFERROR(INDEX('[3]5.งบทดลอง รพ.'!$AI:$AI,MATCH(F:F,'[3]5.งบทดลอง รพ.'!B:B,0)),)</f>
        <v>9294</v>
      </c>
      <c r="AN339" s="295">
        <f>IFERROR(INDEX('[3]5.งบทดลอง รพ.'!$AJ:$AJ,MATCH(F:F,'[3]5.งบทดลอง รพ.'!B:B,0)),)</f>
        <v>6095</v>
      </c>
      <c r="AO339" s="295">
        <f>IFERROR(INDEX('[3]5.งบทดลอง รพ.'!$AK:$AK,MATCH(F:F,'[3]5.งบทดลอง รพ.'!B:B,0)),)</f>
        <v>24699.5</v>
      </c>
      <c r="AP339" s="295">
        <f>IFERROR(INDEX('[3]5.งบทดลอง รพ.'!$AL:$AL,MATCH(F:F,'[3]5.งบทดลอง รพ.'!B:B,0)),)</f>
        <v>46145</v>
      </c>
      <c r="AQ339" s="295">
        <f>IFERROR(INDEX('[3]5.งบทดลอง รพ.'!$AM:$AM,MATCH(F:F,'[3]5.งบทดลอง รพ.'!B:B,0)),)</f>
        <v>76069.25</v>
      </c>
      <c r="AR339" s="295">
        <f>IFERROR(INDEX('[3]5.งบทดลอง รพ.'!$AN:$AN,MATCH(F:F,'[3]5.งบทดลอง รพ.'!B:B,0)),)</f>
        <v>12712</v>
      </c>
      <c r="AS339" s="295">
        <f>IFERROR(INDEX('[3]5.งบทดลอง รพ.'!$AO:$AO,MATCH(F:F,'[3]5.งบทดลอง รพ.'!B:B,0)),)</f>
        <v>54752.4</v>
      </c>
      <c r="AT339" s="295">
        <f>IFERROR(INDEX('[3]5.งบทดลอง รพ.'!$AP:$AP,MATCH(F:F,'[3]5.งบทดลอง รพ.'!B:B,0)),)</f>
        <v>9502</v>
      </c>
      <c r="AU339" s="295">
        <f>IFERROR(INDEX('[3]5.งบทดลอง รพ.'!$AQ:$AQ,MATCH(F:F,'[3]5.งบทดลอง รพ.'!B:B,0)),)</f>
        <v>169973.1</v>
      </c>
      <c r="AV339" s="295">
        <f>IFERROR(INDEX('[3]5.งบทดลอง รพ.'!$AR:$AR,MATCH(F:F,'[3]5.งบทดลอง รพ.'!B:B,0)),)</f>
        <v>20558.5</v>
      </c>
      <c r="AW339" s="295">
        <f>IFERROR(INDEX('[3]5.งบทดลอง รพ.'!$AS:$AS,MATCH(F:F,'[3]5.งบทดลอง รพ.'!B:B,0)),)</f>
        <v>29362</v>
      </c>
      <c r="AX339" s="295">
        <f>IFERROR(INDEX('[3]5.งบทดลอง รพ.'!$AT:$AT,MATCH(F:F,'[3]5.งบทดลอง รพ.'!B:B,0)),)</f>
        <v>20037</v>
      </c>
      <c r="AY339" s="295">
        <f>IFERROR(INDEX('[3]5.งบทดลอง รพ.'!$AU:$AU,MATCH(F:F,'[3]5.งบทดลอง รพ.'!B:B,0)),)</f>
        <v>15899</v>
      </c>
      <c r="AZ339" s="295">
        <f>IFERROR(INDEX('[3]5.งบทดลอง รพ.'!$AV:$AV,MATCH(F:F,'[3]5.งบทดลอง รพ.'!B:B,0)),)</f>
        <v>5936.5</v>
      </c>
      <c r="BA339" s="295">
        <f>IFERROR(INDEX('[3]5.งบทดลอง รพ.'!$AW:$AW,MATCH(F:F,'[3]5.งบทดลอง รพ.'!B:B,0)),)</f>
        <v>5873.8</v>
      </c>
      <c r="BB339" s="295">
        <f>IFERROR(INDEX('[3]5.งบทดลอง รพ.'!$AX:$AX,MATCH(F:F,'[3]5.งบทดลอง รพ.'!B:B,0)),)</f>
        <v>893990</v>
      </c>
      <c r="BC339" s="295">
        <f>IFERROR(INDEX('[3]5.งบทดลอง รพ.'!$AY:$AY,MATCH(F:F,'[3]5.งบทดลอง รพ.'!B:B,0)),)</f>
        <v>19609.97</v>
      </c>
      <c r="BD339" s="295">
        <f>IFERROR(INDEX('[3]5.งบทดลอง รพ.'!$AZ:$AZ,MATCH(F:F,'[3]5.งบทดลอง รพ.'!B:B,0)),)</f>
        <v>42140.5</v>
      </c>
      <c r="BE339" s="295">
        <f>IFERROR(INDEX('[3]5.งบทดลอง รพ.'!$BA:$BA,MATCH(F:F,'[3]5.งบทดลอง รพ.'!B:B,0)),)</f>
        <v>47853.599999999999</v>
      </c>
      <c r="BF339" s="295">
        <f>IFERROR(INDEX('[3]5.งบทดลอง รพ.'!$BB:$BB,MATCH(F:F,'[3]5.งบทดลอง รพ.'!B:B,0)),)</f>
        <v>10159.98</v>
      </c>
      <c r="BG339" s="295">
        <f>IFERROR(INDEX('[3]5.งบทดลอง รพ.'!$BC:$BC,MATCH(F:F,'[3]5.งบทดลอง รพ.'!B:B,0)),)</f>
        <v>25984.799999999999</v>
      </c>
      <c r="BH339" s="295">
        <f>IFERROR(INDEX('[3]5.งบทดลอง รพ.'!$BD:$BD,MATCH(F:F,'[3]5.งบทดลอง รพ.'!B:B,0)),)</f>
        <v>120375.52</v>
      </c>
      <c r="BI339" s="295">
        <f>IFERROR(INDEX('[3]5.งบทดลอง รพ.'!$BE:$BE,MATCH(F:F,'[3]5.งบทดลอง รพ.'!B:B,0)),)</f>
        <v>3783.52</v>
      </c>
      <c r="BJ339" s="295">
        <f>IFERROR(INDEX('[3]5.งบทดลอง รพ.'!$BF:$BF,MATCH(F:F,'[3]5.งบทดลอง รพ.'!B:B,0)),)</f>
        <v>3040</v>
      </c>
      <c r="BK339" s="295">
        <f>IFERROR(INDEX('[3]5.งบทดลอง รพ.'!$BG:$BG,MATCH(F:F,'[3]5.งบทดลอง รพ.'!B:B,0)),)</f>
        <v>10697</v>
      </c>
      <c r="BL339" s="295">
        <f>IFERROR(INDEX('[3]5.งบทดลอง รพ.'!$BH:$BH,MATCH(F:F,'[3]5.งบทดลอง รพ.'!B:B,0)),)</f>
        <v>9181.9500000000007</v>
      </c>
      <c r="BM339" s="295">
        <f>IFERROR(INDEX('[3]5.งบทดลอง รพ.'!$BI:$BI,MATCH(F:F,'[3]5.งบทดลอง รพ.'!B:B,0)),)</f>
        <v>358957.3</v>
      </c>
      <c r="BN339" s="295">
        <f>IFERROR(INDEX('[3]5.งบทดลอง รพ.'!$BJ:$BJ,MATCH(F:F,'[3]5.งบทดลอง รพ.'!B:B,0)),)</f>
        <v>69875.600000000006</v>
      </c>
      <c r="BO339" s="295">
        <f>IFERROR(INDEX('[3]5.งบทดลอง รพ.'!$BK:$BK,MATCH(F:F,'[3]5.งบทดลอง รพ.'!B:B,0)),)</f>
        <v>0</v>
      </c>
      <c r="BP339" s="295">
        <f>IFERROR(INDEX('[3]5.งบทดลอง รพ.'!$BL:$BL,MATCH(F:F,'[3]5.งบทดลอง รพ.'!B:B,0)),)</f>
        <v>0</v>
      </c>
      <c r="BQ339" s="295">
        <f>IFERROR(INDEX('[3]5.งบทดลอง รพ.'!$BM:$BM,MATCH(F:F,'[3]5.งบทดลอง รพ.'!B:B,0)),)</f>
        <v>63846</v>
      </c>
      <c r="BR339" s="295">
        <f>IFERROR(INDEX('[3]5.งบทดลอง รพ.'!$BN:$BN,MATCH(F:F,'[3]5.งบทดลอง รพ.'!B:B,0)),)</f>
        <v>26414.3</v>
      </c>
      <c r="BS339" s="295">
        <f>IFERROR(INDEX('[3]5.งบทดลอง รพ.'!$BO:$BO,MATCH(F:F,'[3]5.งบทดลอง รพ.'!B:B,0)),)</f>
        <v>3996.45</v>
      </c>
      <c r="BT339" s="295">
        <f>IFERROR(INDEX('[3]5.งบทดลอง รพ.'!$BP:$BP,MATCH(F:F,'[3]5.งบทดลอง รพ.'!B:B,0)),)</f>
        <v>109003.4</v>
      </c>
      <c r="BU339" s="295">
        <f>IFERROR(INDEX('[3]5.งบทดลอง รพ.'!$BQ:$BQ,MATCH(F:F,'[3]5.งบทดลอง รพ.'!B:B,0)),)</f>
        <v>15405.85</v>
      </c>
      <c r="BV339" s="295">
        <f>IFERROR(INDEX('[3]5.งบทดลอง รพ.'!$BR:$BR,MATCH(F:F,'[3]5.งบทดลอง รพ.'!B:B,0)),)</f>
        <v>12710</v>
      </c>
      <c r="BW339" s="295">
        <f>IFERROR(INDEX('[3]5.งบทดลอง รพ.'!$BS:$BS,MATCH(F:F,'[3]5.งบทดลอง รพ.'!B:B,0)),)</f>
        <v>16492</v>
      </c>
      <c r="BX339" s="295">
        <f>IFERROR(INDEX('[3]5.งบทดลอง รพ.'!$BT:$BT,MATCH(F:F,'[3]5.งบทดลอง รพ.'!B:B,0)),)</f>
        <v>0</v>
      </c>
      <c r="BY339" s="295">
        <f>IFERROR(INDEX('[3]5.งบทดลอง รพ.'!$BU:$BU,MATCH(F:F,'[3]5.งบทดลอง รพ.'!B:B,0)),)</f>
        <v>259741</v>
      </c>
      <c r="BZ339" s="295">
        <f>IFERROR(INDEX('[3]5.งบทดลอง รพ.'!$BV:$BV,MATCH(F:F,'[3]5.งบทดลอง รพ.'!B:B,0)),)</f>
        <v>40292</v>
      </c>
      <c r="CA339" s="295">
        <f>IFERROR(INDEX('[3]5.งบทดลอง รพ.'!$BW:$BW,MATCH(F:F,'[3]5.งบทดลอง รพ.'!B:B,0)),)</f>
        <v>12369.4</v>
      </c>
      <c r="CB339" s="295">
        <f>IFERROR(INDEX('[3]5.งบทดลอง รพ.'!$BX:$BX,MATCH(F:F,'[3]5.งบทดลอง รพ.'!B:B,0)),)</f>
        <v>43513.5</v>
      </c>
      <c r="CC339" s="506">
        <f t="shared" si="52"/>
        <v>7389453.7099999981</v>
      </c>
    </row>
    <row r="340" spans="1:81" s="308" customFormat="1">
      <c r="A340" s="307" t="s">
        <v>765</v>
      </c>
      <c r="B340" s="292" t="s">
        <v>51</v>
      </c>
      <c r="C340" s="293" t="s">
        <v>1036</v>
      </c>
      <c r="D340" s="294"/>
      <c r="E340" s="300"/>
      <c r="F340" s="518" t="s">
        <v>1043</v>
      </c>
      <c r="G340" s="519" t="s">
        <v>1044</v>
      </c>
      <c r="H340" s="295">
        <f>IFERROR(INDEX('[3]5.งบทดลอง รพ.'!$D:$D,MATCH(F:F,'[3]5.งบทดลอง รพ.'!B:B,0)),)</f>
        <v>275033.7</v>
      </c>
      <c r="I340" s="295">
        <f>IFERROR(INDEX('[3]5.งบทดลอง รพ.'!$E:$E,MATCH(F:F,'[3]5.งบทดลอง รพ.'!B:B,0)),)</f>
        <v>0</v>
      </c>
      <c r="J340" s="295">
        <f>IFERROR(INDEX('[3]5.งบทดลอง รพ.'!$F:$F,MATCH(F:F,'[3]5.งบทดลอง รพ.'!B:B,0)),)</f>
        <v>16600</v>
      </c>
      <c r="K340" s="295">
        <f>IFERROR(INDEX('[3]5.งบทดลอง รพ.'!$G:$G,MATCH(F:F,'[3]5.งบทดลอง รพ.'!B:B,0)),)</f>
        <v>0</v>
      </c>
      <c r="L340" s="295">
        <f>IFERROR(INDEX('[3]5.งบทดลอง รพ.'!$H:$H,MATCH(F:F,'[3]5.งบทดลอง รพ.'!B:B,0)),)</f>
        <v>56822.25</v>
      </c>
      <c r="M340" s="295">
        <f>IFERROR(INDEX('[3]5.งบทดลอง รพ.'!$I:$I,MATCH(F:F,'[3]5.งบทดลอง รพ.'!B:B,0)),)</f>
        <v>3920</v>
      </c>
      <c r="N340" s="295">
        <f>IFERROR(INDEX('[3]5.งบทดลอง รพ.'!$J:$J,MATCH(F:F,'[3]5.งบทดลอง รพ.'!B:B,0)),)</f>
        <v>0</v>
      </c>
      <c r="O340" s="295">
        <f>IFERROR(INDEX('[3]5.งบทดลอง รพ.'!$K:$K,MATCH(F:F,'[3]5.งบทดลอง รพ.'!B:B,0)),)</f>
        <v>0</v>
      </c>
      <c r="P340" s="295">
        <f>IFERROR(INDEX('[3]5.งบทดลอง รพ.'!$L:$L,MATCH(F:F,'[3]5.งบทดลอง รพ.'!B:B,0)),)</f>
        <v>0</v>
      </c>
      <c r="Q340" s="295">
        <f>IFERROR(INDEX('[3]5.งบทดลอง รพ.'!$M:$M,MATCH(F:F,'[3]5.งบทดลอง รพ.'!B:B,0)),)</f>
        <v>13471.3</v>
      </c>
      <c r="R340" s="295">
        <f>IFERROR(INDEX('[3]5.งบทดลอง รพ.'!$N:$N,MATCH(F:F,'[3]5.งบทดลอง รพ.'!B:B,0)),)</f>
        <v>0</v>
      </c>
      <c r="S340" s="295">
        <f>IFERROR(INDEX('[3]5.งบทดลอง รพ.'!$O:$O,MATCH(F:F,'[3]5.งบทดลอง รพ.'!B:B,0)),)</f>
        <v>0</v>
      </c>
      <c r="T340" s="295">
        <f>IFERROR(INDEX('[3]5.งบทดลอง รพ.'!$P:$P,MATCH(F:F,'[3]5.งบทดลอง รพ.'!B:B,0)),)</f>
        <v>1100</v>
      </c>
      <c r="U340" s="295">
        <f>IFERROR(INDEX('[3]5.งบทดลอง รพ.'!$Q:$Q,MATCH(F:F,'[3]5.งบทดลอง รพ.'!B:B,0)),)</f>
        <v>5855.04</v>
      </c>
      <c r="V340" s="295">
        <f>IFERROR(INDEX('[3]5.งบทดลอง รพ.'!$R:$R,MATCH(F:F,'[3]5.งบทดลอง รพ.'!B:B,0)),)</f>
        <v>1754</v>
      </c>
      <c r="W340" s="295">
        <f>IFERROR(INDEX('[3]5.งบทดลอง รพ.'!$S:$S,MATCH(F:F,'[3]5.งบทดลอง รพ.'!B:B,0)),)</f>
        <v>1500</v>
      </c>
      <c r="X340" s="295">
        <f>IFERROR(INDEX('[3]5.งบทดลอง รพ.'!$T:$T,MATCH(F:F,'[3]5.งบทดลอง รพ.'!B:B,0)),)</f>
        <v>0</v>
      </c>
      <c r="Y340" s="295">
        <f>IFERROR(INDEX('[3]5.งบทดลอง รพ.'!$U:$U,MATCH(F:F,'[3]5.งบทดลอง รพ.'!B:B,0)),)</f>
        <v>0</v>
      </c>
      <c r="Z340" s="295">
        <f>IFERROR(INDEX('[3]5.งบทดลอง รพ.'!$V:$V,MATCH(F:F,'[3]5.งบทดลอง รพ.'!B:B,0)),)</f>
        <v>0</v>
      </c>
      <c r="AA340" s="295">
        <f>IFERROR(INDEX('[3]5.งบทดลอง รพ.'!$W:$W,MATCH(F:F,'[3]5.งบทดลอง รพ.'!B:B,0)),)</f>
        <v>0</v>
      </c>
      <c r="AB340" s="295">
        <f>IFERROR(INDEX('[3]5.งบทดลอง รพ.'!$X:$X,MATCH(F:F,'[3]5.งบทดลอง รพ.'!B:B,0)),)</f>
        <v>2298</v>
      </c>
      <c r="AC340" s="295">
        <f>IFERROR(INDEX('[3]5.งบทดลอง รพ.'!$Y:$Y,MATCH(F:F,'[3]5.งบทดลอง รพ.'!B:B,0)),)</f>
        <v>1765.5</v>
      </c>
      <c r="AD340" s="295">
        <f>IFERROR(INDEX('[3]5.งบทดลอง รพ.'!$Z:$Z,MATCH(F:F,'[3]5.งบทดลอง รพ.'!B:B,0)),)</f>
        <v>0</v>
      </c>
      <c r="AE340" s="295">
        <f>IFERROR(INDEX('[3]5.งบทดลอง รพ.'!$AA:$AA,MATCH(F:F,'[3]5.งบทดลอง รพ.'!B:B,0)),)</f>
        <v>30760</v>
      </c>
      <c r="AF340" s="295">
        <f>IFERROR(INDEX('[3]5.งบทดลอง รพ.'!$AB:$AB,MATCH(F:F,'[3]5.งบทดลอง รพ.'!B:B,0)),)</f>
        <v>0</v>
      </c>
      <c r="AG340" s="295">
        <f>IFERROR(INDEX('[3]5.งบทดลอง รพ.'!$AC:$AC,MATCH(F:F,'[3]5.งบทดลอง รพ.'!B:B,0)),)</f>
        <v>890</v>
      </c>
      <c r="AH340" s="295">
        <f>IFERROR(INDEX('[3]5.งบทดลอง รพ.'!$AD:$AD,MATCH(F:F,'[3]5.งบทดลอง รพ.'!B:B,0)),)</f>
        <v>0</v>
      </c>
      <c r="AI340" s="295">
        <f>IFERROR(INDEX('[3]5.งบทดลอง รพ.'!$AE:$AE,MATCH(F:F,'[3]5.งบทดลอง รพ.'!B:B,0)),)</f>
        <v>0</v>
      </c>
      <c r="AJ340" s="295">
        <f>IFERROR(INDEX('[3]5.งบทดลอง รพ.'!$AF:$AF,MATCH(F:F,'[3]5.งบทดลอง รพ.'!B:B,0)),)</f>
        <v>0</v>
      </c>
      <c r="AK340" s="295">
        <f>IFERROR(INDEX('[3]5.งบทดลอง รพ.'!$AG:$AG,MATCH(F:F,'[3]5.งบทดลอง รพ.'!B:B,0)),)</f>
        <v>0</v>
      </c>
      <c r="AL340" s="295">
        <f>IFERROR(INDEX('[3]5.งบทดลอง รพ.'!$AH:$AH,MATCH(F:F,'[3]5.งบทดลอง รพ.'!B:B,0)),)</f>
        <v>0</v>
      </c>
      <c r="AM340" s="295">
        <f>IFERROR(INDEX('[3]5.งบทดลอง รพ.'!$AI:$AI,MATCH(F:F,'[3]5.งบทดลอง รพ.'!B:B,0)),)</f>
        <v>0</v>
      </c>
      <c r="AN340" s="295">
        <f>IFERROR(INDEX('[3]5.งบทดลอง รพ.'!$AJ:$AJ,MATCH(F:F,'[3]5.งบทดลอง รพ.'!B:B,0)),)</f>
        <v>0</v>
      </c>
      <c r="AO340" s="295">
        <f>IFERROR(INDEX('[3]5.งบทดลอง รพ.'!$AK:$AK,MATCH(F:F,'[3]5.งบทดลอง รพ.'!B:B,0)),)</f>
        <v>0</v>
      </c>
      <c r="AP340" s="295">
        <f>IFERROR(INDEX('[3]5.งบทดลอง รพ.'!$AL:$AL,MATCH(F:F,'[3]5.งบทดลอง รพ.'!B:B,0)),)</f>
        <v>0</v>
      </c>
      <c r="AQ340" s="295">
        <f>IFERROR(INDEX('[3]5.งบทดลอง รพ.'!$AM:$AM,MATCH(F:F,'[3]5.งบทดลอง รพ.'!B:B,0)),)</f>
        <v>165</v>
      </c>
      <c r="AR340" s="295">
        <f>IFERROR(INDEX('[3]5.งบทดลอง รพ.'!$AN:$AN,MATCH(F:F,'[3]5.งบทดลอง รพ.'!B:B,0)),)</f>
        <v>0</v>
      </c>
      <c r="AS340" s="295">
        <f>IFERROR(INDEX('[3]5.งบทดลอง รพ.'!$AO:$AO,MATCH(F:F,'[3]5.งบทดลอง รพ.'!B:B,0)),)</f>
        <v>0</v>
      </c>
      <c r="AT340" s="295">
        <f>IFERROR(INDEX('[3]5.งบทดลอง รพ.'!$AP:$AP,MATCH(F:F,'[3]5.งบทดลอง รพ.'!B:B,0)),)</f>
        <v>8400</v>
      </c>
      <c r="AU340" s="295">
        <f>IFERROR(INDEX('[3]5.งบทดลอง รพ.'!$AQ:$AQ,MATCH(F:F,'[3]5.งบทดลอง รพ.'!B:B,0)),)</f>
        <v>28840</v>
      </c>
      <c r="AV340" s="295">
        <f>IFERROR(INDEX('[3]5.งบทดลอง รพ.'!$AR:$AR,MATCH(F:F,'[3]5.งบทดลอง รพ.'!B:B,0)),)</f>
        <v>0</v>
      </c>
      <c r="AW340" s="295">
        <f>IFERROR(INDEX('[3]5.งบทดลอง รพ.'!$AS:$AS,MATCH(F:F,'[3]5.งบทดลอง รพ.'!B:B,0)),)</f>
        <v>7300</v>
      </c>
      <c r="AX340" s="295">
        <f>IFERROR(INDEX('[3]5.งบทดลอง รพ.'!$AT:$AT,MATCH(F:F,'[3]5.งบทดลอง รพ.'!B:B,0)),)</f>
        <v>900</v>
      </c>
      <c r="AY340" s="295">
        <f>IFERROR(INDEX('[3]5.งบทดลอง รพ.'!$AU:$AU,MATCH(F:F,'[3]5.งบทดลอง รพ.'!B:B,0)),)</f>
        <v>1948</v>
      </c>
      <c r="AZ340" s="295">
        <f>IFERROR(INDEX('[3]5.งบทดลอง รพ.'!$AV:$AV,MATCH(F:F,'[3]5.งบทดลอง รพ.'!B:B,0)),)</f>
        <v>0</v>
      </c>
      <c r="BA340" s="295">
        <f>IFERROR(INDEX('[3]5.งบทดลอง รพ.'!$AW:$AW,MATCH(F:F,'[3]5.งบทดลอง รพ.'!B:B,0)),)</f>
        <v>0</v>
      </c>
      <c r="BB340" s="295">
        <f>IFERROR(INDEX('[3]5.งบทดลอง รพ.'!$AX:$AX,MATCH(F:F,'[3]5.งบทดลอง รพ.'!B:B,0)),)</f>
        <v>19498</v>
      </c>
      <c r="BC340" s="295">
        <f>IFERROR(INDEX('[3]5.งบทดลอง รพ.'!$AY:$AY,MATCH(F:F,'[3]5.งบทดลอง รพ.'!B:B,0)),)</f>
        <v>0</v>
      </c>
      <c r="BD340" s="295">
        <f>IFERROR(INDEX('[3]5.งบทดลอง รพ.'!$AZ:$AZ,MATCH(F:F,'[3]5.งบทดลอง รพ.'!B:B,0)),)</f>
        <v>0</v>
      </c>
      <c r="BE340" s="295">
        <f>IFERROR(INDEX('[3]5.งบทดลอง รพ.'!$BA:$BA,MATCH(F:F,'[3]5.งบทดลอง รพ.'!B:B,0)),)</f>
        <v>0</v>
      </c>
      <c r="BF340" s="295">
        <f>IFERROR(INDEX('[3]5.งบทดลอง รพ.'!$BB:$BB,MATCH(F:F,'[3]5.งบทดลอง รพ.'!B:B,0)),)</f>
        <v>0</v>
      </c>
      <c r="BG340" s="295">
        <f>IFERROR(INDEX('[3]5.งบทดลอง รพ.'!$BC:$BC,MATCH(F:F,'[3]5.งบทดลอง รพ.'!B:B,0)),)</f>
        <v>9600</v>
      </c>
      <c r="BH340" s="295">
        <f>IFERROR(INDEX('[3]5.งบทดลอง รพ.'!$BD:$BD,MATCH(F:F,'[3]5.งบทดลอง รพ.'!B:B,0)),)</f>
        <v>0</v>
      </c>
      <c r="BI340" s="295">
        <f>IFERROR(INDEX('[3]5.งบทดลอง รพ.'!$BE:$BE,MATCH(F:F,'[3]5.งบทดลอง รพ.'!B:B,0)),)</f>
        <v>0</v>
      </c>
      <c r="BJ340" s="295">
        <f>IFERROR(INDEX('[3]5.งบทดลอง รพ.'!$BF:$BF,MATCH(F:F,'[3]5.งบทดลอง รพ.'!B:B,0)),)</f>
        <v>0</v>
      </c>
      <c r="BK340" s="295">
        <f>IFERROR(INDEX('[3]5.งบทดลอง รพ.'!$BG:$BG,MATCH(F:F,'[3]5.งบทดลอง รพ.'!B:B,0)),)</f>
        <v>0</v>
      </c>
      <c r="BL340" s="295">
        <f>IFERROR(INDEX('[3]5.งบทดลอง รพ.'!$BH:$BH,MATCH(F:F,'[3]5.งบทดลอง รพ.'!B:B,0)),)</f>
        <v>0</v>
      </c>
      <c r="BM340" s="295">
        <f>IFERROR(INDEX('[3]5.งบทดลอง รพ.'!$BI:$BI,MATCH(F:F,'[3]5.งบทดลอง รพ.'!B:B,0)),)</f>
        <v>0</v>
      </c>
      <c r="BN340" s="295">
        <f>IFERROR(INDEX('[3]5.งบทดลอง รพ.'!$BJ:$BJ,MATCH(F:F,'[3]5.งบทดลอง รพ.'!B:B,0)),)</f>
        <v>296070</v>
      </c>
      <c r="BO340" s="295">
        <f>IFERROR(INDEX('[3]5.งบทดลอง รพ.'!$BK:$BK,MATCH(F:F,'[3]5.งบทดลอง รพ.'!B:B,0)),)</f>
        <v>0</v>
      </c>
      <c r="BP340" s="295">
        <f>IFERROR(INDEX('[3]5.งบทดลอง รพ.'!$BL:$BL,MATCH(F:F,'[3]5.งบทดลอง รพ.'!B:B,0)),)</f>
        <v>1220</v>
      </c>
      <c r="BQ340" s="295">
        <f>IFERROR(INDEX('[3]5.งบทดลอง รพ.'!$BM:$BM,MATCH(F:F,'[3]5.งบทดลอง รพ.'!B:B,0)),)</f>
        <v>0</v>
      </c>
      <c r="BR340" s="295">
        <f>IFERROR(INDEX('[3]5.งบทดลอง รพ.'!$BN:$BN,MATCH(F:F,'[3]5.งบทดลอง รพ.'!B:B,0)),)</f>
        <v>0</v>
      </c>
      <c r="BS340" s="295">
        <f>IFERROR(INDEX('[3]5.งบทดลอง รพ.'!$BO:$BO,MATCH(F:F,'[3]5.งบทดลอง รพ.'!B:B,0)),)</f>
        <v>0</v>
      </c>
      <c r="BT340" s="295">
        <f>IFERROR(INDEX('[3]5.งบทดลอง รพ.'!$BP:$BP,MATCH(F:F,'[3]5.งบทดลอง รพ.'!B:B,0)),)</f>
        <v>0</v>
      </c>
      <c r="BU340" s="295">
        <f>IFERROR(INDEX('[3]5.งบทดลอง รพ.'!$BQ:$BQ,MATCH(F:F,'[3]5.งบทดลอง รพ.'!B:B,0)),)</f>
        <v>0</v>
      </c>
      <c r="BV340" s="295">
        <f>IFERROR(INDEX('[3]5.งบทดลอง รพ.'!$BR:$BR,MATCH(F:F,'[3]5.งบทดลอง รพ.'!B:B,0)),)</f>
        <v>0</v>
      </c>
      <c r="BW340" s="295">
        <f>IFERROR(INDEX('[3]5.งบทดลอง รพ.'!$BS:$BS,MATCH(F:F,'[3]5.งบทดลอง รพ.'!B:B,0)),)</f>
        <v>17836.7</v>
      </c>
      <c r="BX340" s="295">
        <f>IFERROR(INDEX('[3]5.งบทดลอง รพ.'!$BT:$BT,MATCH(F:F,'[3]5.งบทดลอง รพ.'!B:B,0)),)</f>
        <v>0</v>
      </c>
      <c r="BY340" s="295">
        <f>IFERROR(INDEX('[3]5.งบทดลอง รพ.'!$BU:$BU,MATCH(F:F,'[3]5.งบทดลอง รพ.'!B:B,0)),)</f>
        <v>15400</v>
      </c>
      <c r="BZ340" s="295">
        <f>IFERROR(INDEX('[3]5.งบทดลอง รพ.'!$BV:$BV,MATCH(F:F,'[3]5.งบทดลอง รพ.'!B:B,0)),)</f>
        <v>710</v>
      </c>
      <c r="CA340" s="295">
        <f>IFERROR(INDEX('[3]5.งบทดลอง รพ.'!$BW:$BW,MATCH(F:F,'[3]5.งบทดลอง รพ.'!B:B,0)),)</f>
        <v>0</v>
      </c>
      <c r="CB340" s="295">
        <f>IFERROR(INDEX('[3]5.งบทดลอง รพ.'!$BX:$BX,MATCH(F:F,'[3]5.งบทดลอง รพ.'!B:B,0)),)</f>
        <v>0</v>
      </c>
      <c r="CC340" s="506">
        <f t="shared" si="52"/>
        <v>819657.49</v>
      </c>
    </row>
    <row r="341" spans="1:81" s="308" customFormat="1">
      <c r="A341" s="307" t="s">
        <v>765</v>
      </c>
      <c r="B341" s="292" t="s">
        <v>51</v>
      </c>
      <c r="C341" s="293" t="s">
        <v>1036</v>
      </c>
      <c r="D341" s="294"/>
      <c r="E341" s="300"/>
      <c r="F341" s="518" t="s">
        <v>1045</v>
      </c>
      <c r="G341" s="519" t="s">
        <v>1046</v>
      </c>
      <c r="H341" s="295">
        <f>IFERROR(INDEX('[3]5.งบทดลอง รพ.'!$D:$D,MATCH(F:F,'[3]5.งบทดลอง รพ.'!B:B,0)),)</f>
        <v>1308956.8799999999</v>
      </c>
      <c r="I341" s="295">
        <f>IFERROR(INDEX('[3]5.งบทดลอง รพ.'!$E:$E,MATCH(F:F,'[3]5.งบทดลอง รพ.'!B:B,0)),)</f>
        <v>75785</v>
      </c>
      <c r="J341" s="295">
        <f>IFERROR(INDEX('[3]5.งบทดลอง รพ.'!$F:$F,MATCH(F:F,'[3]5.งบทดลอง รพ.'!B:B,0)),)</f>
        <v>249546.9</v>
      </c>
      <c r="K341" s="295">
        <f>IFERROR(INDEX('[3]5.งบทดลอง รพ.'!$G:$G,MATCH(F:F,'[3]5.งบทดลอง รพ.'!B:B,0)),)</f>
        <v>396660.81</v>
      </c>
      <c r="L341" s="295">
        <f>IFERROR(INDEX('[3]5.งบทดลอง รพ.'!$H:$H,MATCH(F:F,'[3]5.งบทดลอง รพ.'!B:B,0)),)</f>
        <v>314942</v>
      </c>
      <c r="M341" s="295">
        <f>IFERROR(INDEX('[3]5.งบทดลอง รพ.'!$I:$I,MATCH(F:F,'[3]5.งบทดลอง รพ.'!B:B,0)),)</f>
        <v>88841.15</v>
      </c>
      <c r="N341" s="295">
        <f>IFERROR(INDEX('[3]5.งบทดลอง รพ.'!$J:$J,MATCH(F:F,'[3]5.งบทดลอง รพ.'!B:B,0)),)</f>
        <v>2026434.89</v>
      </c>
      <c r="O341" s="295">
        <f>IFERROR(INDEX('[3]5.งบทดลอง รพ.'!$K:$K,MATCH(F:F,'[3]5.งบทดลอง รพ.'!B:B,0)),)</f>
        <v>396660.81</v>
      </c>
      <c r="P341" s="295">
        <f>IFERROR(INDEX('[3]5.งบทดลอง รพ.'!$L:$L,MATCH(F:F,'[3]5.งบทดลอง รพ.'!B:B,0)),)</f>
        <v>248356</v>
      </c>
      <c r="Q341" s="295">
        <f>IFERROR(INDEX('[3]5.งบทดลอง รพ.'!$M:$M,MATCH(F:F,'[3]5.งบทดลอง รพ.'!B:B,0)),)</f>
        <v>1658274.46</v>
      </c>
      <c r="R341" s="295">
        <f>IFERROR(INDEX('[3]5.งบทดลอง รพ.'!$N:$N,MATCH(F:F,'[3]5.งบทดลอง รพ.'!B:B,0)),)</f>
        <v>111320</v>
      </c>
      <c r="S341" s="295">
        <f>IFERROR(INDEX('[3]5.งบทดลอง รพ.'!$O:$O,MATCH(F:F,'[3]5.งบทดลอง รพ.'!B:B,0)),)</f>
        <v>295517</v>
      </c>
      <c r="T341" s="295">
        <f>IFERROR(INDEX('[3]5.งบทดลอง รพ.'!$P:$P,MATCH(F:F,'[3]5.งบทดลอง รพ.'!B:B,0)),)</f>
        <v>1144909.18</v>
      </c>
      <c r="U341" s="295">
        <f>IFERROR(INDEX('[3]5.งบทดลอง รพ.'!$Q:$Q,MATCH(F:F,'[3]5.งบทดลอง รพ.'!B:B,0)),)</f>
        <v>147500</v>
      </c>
      <c r="V341" s="295">
        <f>IFERROR(INDEX('[3]5.งบทดลอง รพ.'!$R:$R,MATCH(F:F,'[3]5.งบทดลอง รพ.'!B:B,0)),)</f>
        <v>74130</v>
      </c>
      <c r="W341" s="295">
        <f>IFERROR(INDEX('[3]5.งบทดลอง รพ.'!$S:$S,MATCH(F:F,'[3]5.งบทดลอง รพ.'!B:B,0)),)</f>
        <v>319740</v>
      </c>
      <c r="X341" s="295">
        <f>IFERROR(INDEX('[3]5.งบทดลอง รพ.'!$T:$T,MATCH(F:F,'[3]5.งบทดลอง รพ.'!B:B,0)),)</f>
        <v>211590</v>
      </c>
      <c r="Y341" s="295">
        <f>IFERROR(INDEX('[3]5.งบทดลอง รพ.'!$U:$U,MATCH(F:F,'[3]5.งบทดลอง รพ.'!B:B,0)),)</f>
        <v>0</v>
      </c>
      <c r="Z341" s="295">
        <f>IFERROR(INDEX('[3]5.งบทดลอง รพ.'!$V:$V,MATCH(F:F,'[3]5.งบทดลอง รพ.'!B:B,0)),)</f>
        <v>96156.800000000003</v>
      </c>
      <c r="AA341" s="295">
        <f>IFERROR(INDEX('[3]5.งบทดลอง รพ.'!$W:$W,MATCH(F:F,'[3]5.งบทดลอง รพ.'!B:B,0)),)</f>
        <v>1262830</v>
      </c>
      <c r="AB341" s="295">
        <f>IFERROR(INDEX('[3]5.งบทดลอง รพ.'!$X:$X,MATCH(F:F,'[3]5.งบทดลอง รพ.'!B:B,0)),)</f>
        <v>140864.07</v>
      </c>
      <c r="AC341" s="295">
        <f>IFERROR(INDEX('[3]5.งบทดลอง รพ.'!$Y:$Y,MATCH(F:F,'[3]5.งบทดลอง รพ.'!B:B,0)),)</f>
        <v>97118.45</v>
      </c>
      <c r="AD341" s="295">
        <f>IFERROR(INDEX('[3]5.งบทดลอง รพ.'!$Z:$Z,MATCH(F:F,'[3]5.งบทดลอง รพ.'!B:B,0)),)</f>
        <v>138400.12</v>
      </c>
      <c r="AE341" s="295">
        <f>IFERROR(INDEX('[3]5.งบทดลอง รพ.'!$AA:$AA,MATCH(F:F,'[3]5.งบทดลอง รพ.'!B:B,0)),)</f>
        <v>143450</v>
      </c>
      <c r="AF341" s="295">
        <f>IFERROR(INDEX('[3]5.งบทดลอง รพ.'!$AB:$AB,MATCH(F:F,'[3]5.งบทดลอง รพ.'!B:B,0)),)</f>
        <v>113166.55</v>
      </c>
      <c r="AG341" s="295">
        <f>IFERROR(INDEX('[3]5.งบทดลอง รพ.'!$AC:$AC,MATCH(F:F,'[3]5.งบทดลอง รพ.'!B:B,0)),)</f>
        <v>32800</v>
      </c>
      <c r="AH341" s="295">
        <f>IFERROR(INDEX('[3]5.งบทดลอง รพ.'!$AD:$AD,MATCH(F:F,'[3]5.งบทดลอง รพ.'!B:B,0)),)</f>
        <v>92360</v>
      </c>
      <c r="AI341" s="295">
        <f>IFERROR(INDEX('[3]5.งบทดลอง รพ.'!$AE:$AE,MATCH(F:F,'[3]5.งบทดลอง รพ.'!B:B,0)),)</f>
        <v>381470</v>
      </c>
      <c r="AJ341" s="295">
        <f>IFERROR(INDEX('[3]5.งบทดลอง รพ.'!$AF:$AF,MATCH(F:F,'[3]5.งบทดลอง รพ.'!B:B,0)),)</f>
        <v>147581</v>
      </c>
      <c r="AK341" s="295">
        <f>IFERROR(INDEX('[3]5.งบทดลอง รพ.'!$AG:$AG,MATCH(F:F,'[3]5.งบทดลอง รพ.'!B:B,0)),)</f>
        <v>64504</v>
      </c>
      <c r="AL341" s="295">
        <f>IFERROR(INDEX('[3]5.งบทดลอง รพ.'!$AH:$AH,MATCH(F:F,'[3]5.งบทดลอง รพ.'!B:B,0)),)</f>
        <v>53721</v>
      </c>
      <c r="AM341" s="295">
        <f>IFERROR(INDEX('[3]5.งบทดลอง รพ.'!$AI:$AI,MATCH(F:F,'[3]5.งบทดลอง รพ.'!B:B,0)),)</f>
        <v>48297</v>
      </c>
      <c r="AN341" s="295">
        <f>IFERROR(INDEX('[3]5.งบทดลอง รพ.'!$AJ:$AJ,MATCH(F:F,'[3]5.งบทดลอง รพ.'!B:B,0)),)</f>
        <v>32915.01</v>
      </c>
      <c r="AO341" s="295">
        <f>IFERROR(INDEX('[3]5.งบทดลอง รพ.'!$AK:$AK,MATCH(F:F,'[3]5.งบทดลอง รพ.'!B:B,0)),)</f>
        <v>117926</v>
      </c>
      <c r="AP341" s="295">
        <f>IFERROR(INDEX('[3]5.งบทดลอง รพ.'!$AL:$AL,MATCH(F:F,'[3]5.งบทดลอง รพ.'!B:B,0)),)</f>
        <v>65865</v>
      </c>
      <c r="AQ341" s="295">
        <f>IFERROR(INDEX('[3]5.งบทดลอง รพ.'!$AM:$AM,MATCH(F:F,'[3]5.งบทดลอง รพ.'!B:B,0)),)</f>
        <v>281006</v>
      </c>
      <c r="AR341" s="295">
        <f>IFERROR(INDEX('[3]5.งบทดลอง รพ.'!$AN:$AN,MATCH(F:F,'[3]5.งบทดลอง รพ.'!B:B,0)),)</f>
        <v>72931.5</v>
      </c>
      <c r="AS341" s="295">
        <f>IFERROR(INDEX('[3]5.งบทดลอง รพ.'!$AO:$AO,MATCH(F:F,'[3]5.งบทดลอง รพ.'!B:B,0)),)</f>
        <v>55975</v>
      </c>
      <c r="AT341" s="295">
        <f>IFERROR(INDEX('[3]5.งบทดลอง รพ.'!$AP:$AP,MATCH(F:F,'[3]5.งบทดลอง รพ.'!B:B,0)),)</f>
        <v>98440</v>
      </c>
      <c r="AU341" s="295">
        <f>IFERROR(INDEX('[3]5.งบทดลอง รพ.'!$AQ:$AQ,MATCH(F:F,'[3]5.งบทดลอง รพ.'!B:B,0)),)</f>
        <v>856367.5</v>
      </c>
      <c r="AV341" s="295">
        <f>IFERROR(INDEX('[3]5.งบทดลอง รพ.'!$AR:$AR,MATCH(F:F,'[3]5.งบทดลอง รพ.'!B:B,0)),)</f>
        <v>56945</v>
      </c>
      <c r="AW341" s="295">
        <f>IFERROR(INDEX('[3]5.งบทดลอง รพ.'!$AS:$AS,MATCH(F:F,'[3]5.งบทดลอง รพ.'!B:B,0)),)</f>
        <v>8460</v>
      </c>
      <c r="AX341" s="295">
        <f>IFERROR(INDEX('[3]5.งบทดลอง รพ.'!$AT:$AT,MATCH(F:F,'[3]5.งบทดลอง รพ.'!B:B,0)),)</f>
        <v>53220</v>
      </c>
      <c r="AY341" s="295">
        <f>IFERROR(INDEX('[3]5.งบทดลอง รพ.'!$AU:$AU,MATCH(F:F,'[3]5.งบทดลอง รพ.'!B:B,0)),)</f>
        <v>28959</v>
      </c>
      <c r="AZ341" s="295">
        <f>IFERROR(INDEX('[3]5.งบทดลอง รพ.'!$AV:$AV,MATCH(F:F,'[3]5.งบทดลอง รพ.'!B:B,0)),)</f>
        <v>16060</v>
      </c>
      <c r="BA341" s="295">
        <f>IFERROR(INDEX('[3]5.งบทดลอง รพ.'!$AW:$AW,MATCH(F:F,'[3]5.งบทดลอง รพ.'!B:B,0)),)</f>
        <v>50615</v>
      </c>
      <c r="BB341" s="295">
        <f>IFERROR(INDEX('[3]5.งบทดลอง รพ.'!$AX:$AX,MATCH(F:F,'[3]5.งบทดลอง รพ.'!B:B,0)),)</f>
        <v>1299885.1000000001</v>
      </c>
      <c r="BC341" s="295">
        <f>IFERROR(INDEX('[3]5.งบทดลอง รพ.'!$AY:$AY,MATCH(F:F,'[3]5.งบทดลอง รพ.'!B:B,0)),)</f>
        <v>87780</v>
      </c>
      <c r="BD341" s="295">
        <f>IFERROR(INDEX('[3]5.งบทดลอง รพ.'!$AZ:$AZ,MATCH(F:F,'[3]5.งบทดลอง รพ.'!B:B,0)),)</f>
        <v>107079.2</v>
      </c>
      <c r="BE341" s="295">
        <f>IFERROR(INDEX('[3]5.งบทดลอง รพ.'!$BA:$BA,MATCH(F:F,'[3]5.งบทดลอง รพ.'!B:B,0)),)</f>
        <v>129280</v>
      </c>
      <c r="BF341" s="295">
        <f>IFERROR(INDEX('[3]5.งบทดลอง รพ.'!$BB:$BB,MATCH(F:F,'[3]5.งบทดลอง รพ.'!B:B,0)),)</f>
        <v>131098.54</v>
      </c>
      <c r="BG341" s="295">
        <f>IFERROR(INDEX('[3]5.งบทดลอง รพ.'!$BC:$BC,MATCH(F:F,'[3]5.งบทดลอง รพ.'!B:B,0)),)</f>
        <v>192320</v>
      </c>
      <c r="BH341" s="295">
        <f>IFERROR(INDEX('[3]5.งบทดลอง รพ.'!$BD:$BD,MATCH(F:F,'[3]5.งบทดลอง รพ.'!B:B,0)),)</f>
        <v>217057.4</v>
      </c>
      <c r="BI341" s="295">
        <f>IFERROR(INDEX('[3]5.งบทดลอง รพ.'!$BE:$BE,MATCH(F:F,'[3]5.งบทดลอง รพ.'!B:B,0)),)</f>
        <v>12698</v>
      </c>
      <c r="BJ341" s="295">
        <f>IFERROR(INDEX('[3]5.งบทดลอง รพ.'!$BF:$BF,MATCH(F:F,'[3]5.งบทดลอง รพ.'!B:B,0)),)</f>
        <v>0</v>
      </c>
      <c r="BK341" s="295">
        <f>IFERROR(INDEX('[3]5.งบทดลอง รพ.'!$BG:$BG,MATCH(F:F,'[3]5.งบทดลอง รพ.'!B:B,0)),)</f>
        <v>71006</v>
      </c>
      <c r="BL341" s="295">
        <f>IFERROR(INDEX('[3]5.งบทดลอง รพ.'!$BH:$BH,MATCH(F:F,'[3]5.งบทดลอง รพ.'!B:B,0)),)</f>
        <v>24384.75</v>
      </c>
      <c r="BM341" s="295">
        <f>IFERROR(INDEX('[3]5.งบทดลอง รพ.'!$BI:$BI,MATCH(F:F,'[3]5.งบทดลอง รพ.'!B:B,0)),)</f>
        <v>506481</v>
      </c>
      <c r="BN341" s="295">
        <f>IFERROR(INDEX('[3]5.งบทดลอง รพ.'!$BJ:$BJ,MATCH(F:F,'[3]5.งบทดลอง รพ.'!B:B,0)),)</f>
        <v>126850</v>
      </c>
      <c r="BO341" s="295">
        <f>IFERROR(INDEX('[3]5.งบทดลอง รพ.'!$BK:$BK,MATCH(F:F,'[3]5.งบทดลอง รพ.'!B:B,0)),)</f>
        <v>62751</v>
      </c>
      <c r="BP341" s="295">
        <f>IFERROR(INDEX('[3]5.งบทดลอง รพ.'!$BL:$BL,MATCH(F:F,'[3]5.งบทดลอง รพ.'!B:B,0)),)</f>
        <v>61300.89</v>
      </c>
      <c r="BQ341" s="295">
        <f>IFERROR(INDEX('[3]5.งบทดลอง รพ.'!$BM:$BM,MATCH(F:F,'[3]5.งบทดลอง รพ.'!B:B,0)),)</f>
        <v>149590</v>
      </c>
      <c r="BR341" s="295">
        <f>IFERROR(INDEX('[3]5.งบทดลอง รพ.'!$BN:$BN,MATCH(F:F,'[3]5.งบทดลอง รพ.'!B:B,0)),)</f>
        <v>302045</v>
      </c>
      <c r="BS341" s="295">
        <f>IFERROR(INDEX('[3]5.งบทดลอง รพ.'!$BO:$BO,MATCH(F:F,'[3]5.งบทดลอง รพ.'!B:B,0)),)</f>
        <v>105734</v>
      </c>
      <c r="BT341" s="295">
        <f>IFERROR(INDEX('[3]5.งบทดลอง รพ.'!$BP:$BP,MATCH(F:F,'[3]5.งบทดลอง รพ.'!B:B,0)),)</f>
        <v>93025</v>
      </c>
      <c r="BU341" s="295">
        <f>IFERROR(INDEX('[3]5.งบทดลอง รพ.'!$BQ:$BQ,MATCH(F:F,'[3]5.งบทดลอง รพ.'!B:B,0)),)</f>
        <v>38079</v>
      </c>
      <c r="BV341" s="295">
        <f>IFERROR(INDEX('[3]5.งบทดลอง รพ.'!$BR:$BR,MATCH(F:F,'[3]5.งบทดลอง รพ.'!B:B,0)),)</f>
        <v>25150</v>
      </c>
      <c r="BW341" s="295">
        <f>IFERROR(INDEX('[3]5.งบทดลอง รพ.'!$BS:$BS,MATCH(F:F,'[3]5.งบทดลอง รพ.'!B:B,0)),)</f>
        <v>31862</v>
      </c>
      <c r="BX341" s="295">
        <f>IFERROR(INDEX('[3]5.งบทดลอง รพ.'!$BT:$BT,MATCH(F:F,'[3]5.งบทดลอง รพ.'!B:B,0)),)</f>
        <v>62220</v>
      </c>
      <c r="BY341" s="295">
        <f>IFERROR(INDEX('[3]5.งบทดลอง รพ.'!$BU:$BU,MATCH(F:F,'[3]5.งบทดลอง รพ.'!B:B,0)),)</f>
        <v>783855</v>
      </c>
      <c r="BZ341" s="295">
        <f>IFERROR(INDEX('[3]5.งบทดลอง รพ.'!$BV:$BV,MATCH(F:F,'[3]5.งบทดลอง รพ.'!B:B,0)),)</f>
        <v>66800</v>
      </c>
      <c r="CA341" s="295">
        <f>IFERROR(INDEX('[3]5.งบทดลอง รพ.'!$BW:$BW,MATCH(F:F,'[3]5.งบทดลอง รพ.'!B:B,0)),)</f>
        <v>29500</v>
      </c>
      <c r="CB341" s="295">
        <f>IFERROR(INDEX('[3]5.งบทดลอง รพ.'!$BX:$BX,MATCH(F:F,'[3]5.งบทดลอง รพ.'!B:B,0)),)</f>
        <v>38625</v>
      </c>
      <c r="CC341" s="506">
        <f t="shared" si="52"/>
        <v>18434025.959999997</v>
      </c>
    </row>
    <row r="342" spans="1:81" s="308" customFormat="1">
      <c r="A342" s="307" t="s">
        <v>765</v>
      </c>
      <c r="B342" s="292" t="s">
        <v>51</v>
      </c>
      <c r="C342" s="293" t="s">
        <v>1036</v>
      </c>
      <c r="D342" s="294"/>
      <c r="E342" s="300"/>
      <c r="F342" s="518" t="s">
        <v>1047</v>
      </c>
      <c r="G342" s="519" t="s">
        <v>1048</v>
      </c>
      <c r="H342" s="295">
        <f>IFERROR(INDEX('[3]5.งบทดลอง รพ.'!$D:$D,MATCH(F:F,'[3]5.งบทดลอง รพ.'!B:B,0)),)</f>
        <v>1024919.39</v>
      </c>
      <c r="I342" s="295">
        <f>IFERROR(INDEX('[3]5.งบทดลอง รพ.'!$E:$E,MATCH(F:F,'[3]5.งบทดลอง รพ.'!B:B,0)),)</f>
        <v>390048.15</v>
      </c>
      <c r="J342" s="295">
        <f>IFERROR(INDEX('[3]5.งบทดลอง รพ.'!$F:$F,MATCH(F:F,'[3]5.งบทดลอง รพ.'!B:B,0)),)</f>
        <v>1156542.95</v>
      </c>
      <c r="K342" s="295">
        <f>IFERROR(INDEX('[3]5.งบทดลอง รพ.'!$G:$G,MATCH(F:F,'[3]5.งบทดลอง รพ.'!B:B,0)),)</f>
        <v>223297</v>
      </c>
      <c r="L342" s="295">
        <f>IFERROR(INDEX('[3]5.งบทดลอง รพ.'!$H:$H,MATCH(F:F,'[3]5.งบทดลอง รพ.'!B:B,0)),)</f>
        <v>253015.19</v>
      </c>
      <c r="M342" s="295">
        <f>IFERROR(INDEX('[3]5.งบทดลอง รพ.'!$I:$I,MATCH(F:F,'[3]5.งบทดลอง รพ.'!B:B,0)),)</f>
        <v>381502.76</v>
      </c>
      <c r="N342" s="295">
        <f>IFERROR(INDEX('[3]5.งบทดลอง รพ.'!$J:$J,MATCH(F:F,'[3]5.งบทดลอง รพ.'!B:B,0)),)</f>
        <v>4638312.3600000003</v>
      </c>
      <c r="O342" s="295">
        <f>IFERROR(INDEX('[3]5.งบทดลอง รพ.'!$K:$K,MATCH(F:F,'[3]5.งบทดลอง รพ.'!B:B,0)),)</f>
        <v>223297</v>
      </c>
      <c r="P342" s="295">
        <f>IFERROR(INDEX('[3]5.งบทดลอง รพ.'!$L:$L,MATCH(F:F,'[3]5.งบทดลอง รพ.'!B:B,0)),)</f>
        <v>235010.4</v>
      </c>
      <c r="Q342" s="295">
        <f>IFERROR(INDEX('[3]5.งบทดลอง รพ.'!$M:$M,MATCH(F:F,'[3]5.งบทดลอง รพ.'!B:B,0)),)</f>
        <v>1880848.72</v>
      </c>
      <c r="R342" s="295">
        <f>IFERROR(INDEX('[3]5.งบทดลอง รพ.'!$N:$N,MATCH(F:F,'[3]5.งบทดลอง รพ.'!B:B,0)),)</f>
        <v>190846.27</v>
      </c>
      <c r="S342" s="295">
        <f>IFERROR(INDEX('[3]5.งบทดลอง รพ.'!$O:$O,MATCH(F:F,'[3]5.งบทดลอง รพ.'!B:B,0)),)</f>
        <v>372291.92</v>
      </c>
      <c r="T342" s="295">
        <f>IFERROR(INDEX('[3]5.งบทดลอง รพ.'!$P:$P,MATCH(F:F,'[3]5.งบทดลอง รพ.'!B:B,0)),)</f>
        <v>1395661.99</v>
      </c>
      <c r="U342" s="295">
        <f>IFERROR(INDEX('[3]5.งบทดลอง รพ.'!$Q:$Q,MATCH(F:F,'[3]5.งบทดลอง รพ.'!B:B,0)),)</f>
        <v>212109.66</v>
      </c>
      <c r="V342" s="295">
        <f>IFERROR(INDEX('[3]5.งบทดลอง รพ.'!$R:$R,MATCH(F:F,'[3]5.งบทดลอง รพ.'!B:B,0)),)</f>
        <v>30821.8</v>
      </c>
      <c r="W342" s="295">
        <f>IFERROR(INDEX('[3]5.งบทดลอง รพ.'!$S:$S,MATCH(F:F,'[3]5.งบทดลอง รพ.'!B:B,0)),)</f>
        <v>65169.57</v>
      </c>
      <c r="X342" s="295">
        <f>IFERROR(INDEX('[3]5.งบทดลอง รพ.'!$T:$T,MATCH(F:F,'[3]5.งบทดลอง รพ.'!B:B,0)),)</f>
        <v>186941.13</v>
      </c>
      <c r="Y342" s="295">
        <f>IFERROR(INDEX('[3]5.งบทดลอง รพ.'!$U:$U,MATCH(F:F,'[3]5.งบทดลอง รพ.'!B:B,0)),)</f>
        <v>0</v>
      </c>
      <c r="Z342" s="295">
        <f>IFERROR(INDEX('[3]5.งบทดลอง รพ.'!$V:$V,MATCH(F:F,'[3]5.งบทดลอง รพ.'!B:B,0)),)</f>
        <v>1817677.34</v>
      </c>
      <c r="AA342" s="295">
        <f>IFERROR(INDEX('[3]5.งบทดลอง รพ.'!$W:$W,MATCH(F:F,'[3]5.งบทดลอง รพ.'!B:B,0)),)</f>
        <v>2602171.2200000002</v>
      </c>
      <c r="AB342" s="295">
        <f>IFERROR(INDEX('[3]5.งบทดลอง รพ.'!$X:$X,MATCH(F:F,'[3]5.งบทดลอง รพ.'!B:B,0)),)</f>
        <v>319463.15999999997</v>
      </c>
      <c r="AC342" s="295">
        <f>IFERROR(INDEX('[3]5.งบทดลอง รพ.'!$Y:$Y,MATCH(F:F,'[3]5.งบทดลอง รพ.'!B:B,0)),)</f>
        <v>1243246.92</v>
      </c>
      <c r="AD342" s="295">
        <f>IFERROR(INDEX('[3]5.งบทดลอง รพ.'!$Z:$Z,MATCH(F:F,'[3]5.งบทดลอง รพ.'!B:B,0)),)</f>
        <v>259139.27</v>
      </c>
      <c r="AE342" s="295">
        <f>IFERROR(INDEX('[3]5.งบทดลอง รพ.'!$AA:$AA,MATCH(F:F,'[3]5.งบทดลอง รพ.'!B:B,0)),)</f>
        <v>347492.03</v>
      </c>
      <c r="AF342" s="295">
        <f>IFERROR(INDEX('[3]5.งบทดลอง รพ.'!$AB:$AB,MATCH(F:F,'[3]5.งบทดลอง รพ.'!B:B,0)),)</f>
        <v>574963.9</v>
      </c>
      <c r="AG342" s="295">
        <f>IFERROR(INDEX('[3]5.งบทดลอง รพ.'!$AC:$AC,MATCH(F:F,'[3]5.งบทดลอง รพ.'!B:B,0)),)</f>
        <v>405834.86</v>
      </c>
      <c r="AH342" s="295">
        <f>IFERROR(INDEX('[3]5.งบทดลอง รพ.'!$AD:$AD,MATCH(F:F,'[3]5.งบทดลอง รพ.'!B:B,0)),)</f>
        <v>184006.06</v>
      </c>
      <c r="AI342" s="295">
        <f>IFERROR(INDEX('[3]5.งบทดลอง รพ.'!$AE:$AE,MATCH(F:F,'[3]5.งบทดลอง รพ.'!B:B,0)),)</f>
        <v>3903495.74</v>
      </c>
      <c r="AJ342" s="295">
        <f>IFERROR(INDEX('[3]5.งบทดลอง รพ.'!$AF:$AF,MATCH(F:F,'[3]5.งบทดลอง รพ.'!B:B,0)),)</f>
        <v>155668.25</v>
      </c>
      <c r="AK342" s="295">
        <f>IFERROR(INDEX('[3]5.งบทดลอง รพ.'!$AG:$AG,MATCH(F:F,'[3]5.งบทดลอง รพ.'!B:B,0)),)</f>
        <v>54625.42</v>
      </c>
      <c r="AL342" s="295">
        <f>IFERROR(INDEX('[3]5.งบทดลอง รพ.'!$AH:$AH,MATCH(F:F,'[3]5.งบทดลอง รพ.'!B:B,0)),)</f>
        <v>124951.31</v>
      </c>
      <c r="AM342" s="295">
        <f>IFERROR(INDEX('[3]5.งบทดลอง รพ.'!$AI:$AI,MATCH(F:F,'[3]5.งบทดลอง รพ.'!B:B,0)),)</f>
        <v>45273.08</v>
      </c>
      <c r="AN342" s="295">
        <f>IFERROR(INDEX('[3]5.งบทดลอง รพ.'!$AJ:$AJ,MATCH(F:F,'[3]5.งบทดลอง รพ.'!B:B,0)),)</f>
        <v>194167.98</v>
      </c>
      <c r="AO342" s="295">
        <f>IFERROR(INDEX('[3]5.งบทดลอง รพ.'!$AK:$AK,MATCH(F:F,'[3]5.งบทดลอง รพ.'!B:B,0)),)</f>
        <v>162647.75</v>
      </c>
      <c r="AP342" s="295">
        <f>IFERROR(INDEX('[3]5.งบทดลอง รพ.'!$AL:$AL,MATCH(F:F,'[3]5.งบทดลอง รพ.'!B:B,0)),)</f>
        <v>70346</v>
      </c>
      <c r="AQ342" s="295">
        <f>IFERROR(INDEX('[3]5.งบทดลอง รพ.'!$AM:$AM,MATCH(F:F,'[3]5.งบทดลอง รพ.'!B:B,0)),)</f>
        <v>495859</v>
      </c>
      <c r="AR342" s="295">
        <f>IFERROR(INDEX('[3]5.งบทดลอง รพ.'!$AN:$AN,MATCH(F:F,'[3]5.งบทดลอง รพ.'!B:B,0)),)</f>
        <v>171426.3</v>
      </c>
      <c r="AS342" s="295">
        <f>IFERROR(INDEX('[3]5.งบทดลอง รพ.'!$AO:$AO,MATCH(F:F,'[3]5.งบทดลอง รพ.'!B:B,0)),)</f>
        <v>130229.75</v>
      </c>
      <c r="AT342" s="295">
        <f>IFERROR(INDEX('[3]5.งบทดลอง รพ.'!$AP:$AP,MATCH(F:F,'[3]5.งบทดลอง รพ.'!B:B,0)),)</f>
        <v>145353</v>
      </c>
      <c r="AU342" s="295">
        <f>IFERROR(INDEX('[3]5.งบทดลอง รพ.'!$AQ:$AQ,MATCH(F:F,'[3]5.งบทดลอง รพ.'!B:B,0)),)</f>
        <v>1196118.25</v>
      </c>
      <c r="AV342" s="295">
        <f>IFERROR(INDEX('[3]5.งบทดลอง รพ.'!$AR:$AR,MATCH(F:F,'[3]5.งบทดลอง รพ.'!B:B,0)),)</f>
        <v>177759.76</v>
      </c>
      <c r="AW342" s="295">
        <f>IFERROR(INDEX('[3]5.งบทดลอง รพ.'!$AS:$AS,MATCH(F:F,'[3]5.งบทดลอง รพ.'!B:B,0)),)</f>
        <v>91561</v>
      </c>
      <c r="AX342" s="295">
        <f>IFERROR(INDEX('[3]5.งบทดลอง รพ.'!$AT:$AT,MATCH(F:F,'[3]5.งบทดลอง รพ.'!B:B,0)),)</f>
        <v>146140</v>
      </c>
      <c r="AY342" s="295">
        <f>IFERROR(INDEX('[3]5.งบทดลอง รพ.'!$AU:$AU,MATCH(F:F,'[3]5.งบทดลอง รพ.'!B:B,0)),)</f>
        <v>45932.94</v>
      </c>
      <c r="AZ342" s="295">
        <f>IFERROR(INDEX('[3]5.งบทดลอง รพ.'!$AV:$AV,MATCH(F:F,'[3]5.งบทดลอง รพ.'!B:B,0)),)</f>
        <v>80056.800000000003</v>
      </c>
      <c r="BA342" s="295">
        <f>IFERROR(INDEX('[3]5.งบทดลอง รพ.'!$AW:$AW,MATCH(F:F,'[3]5.งบทดลอง รพ.'!B:B,0)),)</f>
        <v>105412.29</v>
      </c>
      <c r="BB342" s="295">
        <f>IFERROR(INDEX('[3]5.งบทดลอง รพ.'!$AX:$AX,MATCH(F:F,'[3]5.งบทดลอง รพ.'!B:B,0)),)</f>
        <v>666476.6</v>
      </c>
      <c r="BC342" s="295">
        <f>IFERROR(INDEX('[3]5.งบทดลอง รพ.'!$AY:$AY,MATCH(F:F,'[3]5.งบทดลอง รพ.'!B:B,0)),)</f>
        <v>200578.63</v>
      </c>
      <c r="BD342" s="295">
        <f>IFERROR(INDEX('[3]5.งบทดลอง รพ.'!$AZ:$AZ,MATCH(F:F,'[3]5.งบทดลอง รพ.'!B:B,0)),)</f>
        <v>89125.2</v>
      </c>
      <c r="BE342" s="295">
        <f>IFERROR(INDEX('[3]5.งบทดลอง รพ.'!$BA:$BA,MATCH(F:F,'[3]5.งบทดลอง รพ.'!B:B,0)),)</f>
        <v>441198.75</v>
      </c>
      <c r="BF342" s="295">
        <f>IFERROR(INDEX('[3]5.งบทดลอง รพ.'!$BB:$BB,MATCH(F:F,'[3]5.งบทดลอง รพ.'!B:B,0)),)</f>
        <v>497614.37</v>
      </c>
      <c r="BG342" s="295">
        <f>IFERROR(INDEX('[3]5.งบทดลอง รพ.'!$BC:$BC,MATCH(F:F,'[3]5.งบทดลอง รพ.'!B:B,0)),)</f>
        <v>101454.28</v>
      </c>
      <c r="BH342" s="295">
        <f>IFERROR(INDEX('[3]5.งบทดลอง รพ.'!$BD:$BD,MATCH(F:F,'[3]5.งบทดลอง รพ.'!B:B,0)),)</f>
        <v>212312.65</v>
      </c>
      <c r="BI342" s="295">
        <f>IFERROR(INDEX('[3]5.งบทดลอง รพ.'!$BE:$BE,MATCH(F:F,'[3]5.งบทดลอง รพ.'!B:B,0)),)</f>
        <v>207335.95</v>
      </c>
      <c r="BJ342" s="295">
        <f>IFERROR(INDEX('[3]5.งบทดลอง รพ.'!$BF:$BF,MATCH(F:F,'[3]5.งบทดลอง รพ.'!B:B,0)),)</f>
        <v>591237.31999999995</v>
      </c>
      <c r="BK342" s="295">
        <f>IFERROR(INDEX('[3]5.งบทดลอง รพ.'!$BG:$BG,MATCH(F:F,'[3]5.งบทดลอง รพ.'!B:B,0)),)</f>
        <v>60655.040000000001</v>
      </c>
      <c r="BL342" s="295">
        <f>IFERROR(INDEX('[3]5.งบทดลอง รพ.'!$BH:$BH,MATCH(F:F,'[3]5.งบทดลอง รพ.'!B:B,0)),)</f>
        <v>38081.040000000001</v>
      </c>
      <c r="BM342" s="295">
        <f>IFERROR(INDEX('[3]5.งบทดลอง รพ.'!$BI:$BI,MATCH(F:F,'[3]5.งบทดลอง รพ.'!B:B,0)),)</f>
        <v>1352059.75</v>
      </c>
      <c r="BN342" s="295">
        <f>IFERROR(INDEX('[3]5.งบทดลอง รพ.'!$BJ:$BJ,MATCH(F:F,'[3]5.งบทดลอง รพ.'!B:B,0)),)</f>
        <v>479894.98</v>
      </c>
      <c r="BO342" s="295">
        <f>IFERROR(INDEX('[3]5.งบทดลอง รพ.'!$BK:$BK,MATCH(F:F,'[3]5.งบทดลอง รพ.'!B:B,0)),)</f>
        <v>193466.42</v>
      </c>
      <c r="BP342" s="295">
        <f>IFERROR(INDEX('[3]5.งบทดลอง รพ.'!$BL:$BL,MATCH(F:F,'[3]5.งบทดลอง รพ.'!B:B,0)),)</f>
        <v>34459.99</v>
      </c>
      <c r="BQ342" s="295">
        <f>IFERROR(INDEX('[3]5.งบทดลอง รพ.'!$BM:$BM,MATCH(F:F,'[3]5.งบทดลอง รพ.'!B:B,0)),)</f>
        <v>88458</v>
      </c>
      <c r="BR342" s="295">
        <f>IFERROR(INDEX('[3]5.งบทดลอง รพ.'!$BN:$BN,MATCH(F:F,'[3]5.งบทดลอง รพ.'!B:B,0)),)</f>
        <v>344844.31</v>
      </c>
      <c r="BS342" s="295">
        <f>IFERROR(INDEX('[3]5.งบทดลอง รพ.'!$BO:$BO,MATCH(F:F,'[3]5.งบทดลอง รพ.'!B:B,0)),)</f>
        <v>391796.58</v>
      </c>
      <c r="BT342" s="295">
        <f>IFERROR(INDEX('[3]5.งบทดลอง รพ.'!$BP:$BP,MATCH(F:F,'[3]5.งบทดลอง รพ.'!B:B,0)),)</f>
        <v>1397733.29</v>
      </c>
      <c r="BU342" s="295">
        <f>IFERROR(INDEX('[3]5.งบทดลอง รพ.'!$BQ:$BQ,MATCH(F:F,'[3]5.งบทดลอง รพ.'!B:B,0)),)</f>
        <v>240246</v>
      </c>
      <c r="BV342" s="295">
        <f>IFERROR(INDEX('[3]5.งบทดลอง รพ.'!$BR:$BR,MATCH(F:F,'[3]5.งบทดลอง รพ.'!B:B,0)),)</f>
        <v>140235</v>
      </c>
      <c r="BW342" s="295">
        <f>IFERROR(INDEX('[3]5.งบทดลอง รพ.'!$BS:$BS,MATCH(F:F,'[3]5.งบทดลอง รพ.'!B:B,0)),)</f>
        <v>212613.9</v>
      </c>
      <c r="BX342" s="295">
        <f>IFERROR(INDEX('[3]5.งบทดลอง รพ.'!$BT:$BT,MATCH(F:F,'[3]5.งบทดลอง รพ.'!B:B,0)),)</f>
        <v>201250.27</v>
      </c>
      <c r="BY342" s="295">
        <f>IFERROR(INDEX('[3]5.งบทดลอง รพ.'!$BU:$BU,MATCH(F:F,'[3]5.งบทดลอง รพ.'!B:B,0)),)</f>
        <v>304000</v>
      </c>
      <c r="BZ342" s="295">
        <f>IFERROR(INDEX('[3]5.งบทดลอง รพ.'!$BV:$BV,MATCH(F:F,'[3]5.งบทดลอง รพ.'!B:B,0)),)</f>
        <v>214458.85</v>
      </c>
      <c r="CA342" s="295">
        <f>IFERROR(INDEX('[3]5.งบทดลอง รพ.'!$BW:$BW,MATCH(F:F,'[3]5.งบทดลอง รพ.'!B:B,0)),)</f>
        <v>345098.9</v>
      </c>
      <c r="CB342" s="295">
        <f>IFERROR(INDEX('[3]5.งบทดลอง รพ.'!$BX:$BX,MATCH(F:F,'[3]5.งบทดลอง รพ.'!B:B,0)),)</f>
        <v>148320</v>
      </c>
      <c r="CC342" s="506">
        <f t="shared" si="52"/>
        <v>37306661.710000008</v>
      </c>
    </row>
    <row r="343" spans="1:81" s="308" customFormat="1">
      <c r="A343" s="307" t="s">
        <v>765</v>
      </c>
      <c r="B343" s="292" t="s">
        <v>51</v>
      </c>
      <c r="C343" s="293" t="s">
        <v>1036</v>
      </c>
      <c r="D343" s="294"/>
      <c r="E343" s="300"/>
      <c r="F343" s="518" t="s">
        <v>1049</v>
      </c>
      <c r="G343" s="519" t="s">
        <v>1050</v>
      </c>
      <c r="H343" s="295">
        <f>IFERROR(INDEX('[3]5.งบทดลอง รพ.'!$D:$D,MATCH(F:F,'[3]5.งบทดลอง รพ.'!B:B,0)),)</f>
        <v>581610.34</v>
      </c>
      <c r="I343" s="295">
        <f>IFERROR(INDEX('[3]5.งบทดลอง รพ.'!$E:$E,MATCH(F:F,'[3]5.งบทดลอง รพ.'!B:B,0)),)</f>
        <v>42913.440000000002</v>
      </c>
      <c r="J343" s="295">
        <f>IFERROR(INDEX('[3]5.งบทดลอง รพ.'!$F:$F,MATCH(F:F,'[3]5.งบทดลอง รพ.'!B:B,0)),)</f>
        <v>114946.89</v>
      </c>
      <c r="K343" s="295">
        <f>IFERROR(INDEX('[3]5.งบทดลอง รพ.'!$G:$G,MATCH(F:F,'[3]5.งบทดลอง รพ.'!B:B,0)),)</f>
        <v>106603.8</v>
      </c>
      <c r="L343" s="295">
        <f>IFERROR(INDEX('[3]5.งบทดลอง รพ.'!$H:$H,MATCH(F:F,'[3]5.งบทดลอง รพ.'!B:B,0)),)</f>
        <v>16303.59</v>
      </c>
      <c r="M343" s="295">
        <f>IFERROR(INDEX('[3]5.งบทดลอง รพ.'!$I:$I,MATCH(F:F,'[3]5.งบทดลอง รพ.'!B:B,0)),)</f>
        <v>0</v>
      </c>
      <c r="N343" s="295">
        <f>IFERROR(INDEX('[3]5.งบทดลอง รพ.'!$J:$J,MATCH(F:F,'[3]5.งบทดลอง รพ.'!B:B,0)),)</f>
        <v>245346.8</v>
      </c>
      <c r="O343" s="295">
        <f>IFERROR(INDEX('[3]5.งบทดลอง รพ.'!$K:$K,MATCH(F:F,'[3]5.งบทดลอง รพ.'!B:B,0)),)</f>
        <v>106603.8</v>
      </c>
      <c r="P343" s="295">
        <f>IFERROR(INDEX('[3]5.งบทดลอง รพ.'!$L:$L,MATCH(F:F,'[3]5.งบทดลอง รพ.'!B:B,0)),)</f>
        <v>0</v>
      </c>
      <c r="Q343" s="295">
        <f>IFERROR(INDEX('[3]5.งบทดลอง รพ.'!$M:$M,MATCH(F:F,'[3]5.งบทดลอง รพ.'!B:B,0)),)</f>
        <v>127754</v>
      </c>
      <c r="R343" s="295">
        <f>IFERROR(INDEX('[3]5.งบทดลอง รพ.'!$N:$N,MATCH(F:F,'[3]5.งบทดลอง รพ.'!B:B,0)),)</f>
        <v>23331.82</v>
      </c>
      <c r="S343" s="295">
        <f>IFERROR(INDEX('[3]5.งบทดลอง รพ.'!$O:$O,MATCH(F:F,'[3]5.งบทดลอง รพ.'!B:B,0)),)</f>
        <v>3022.75</v>
      </c>
      <c r="T343" s="295">
        <f>IFERROR(INDEX('[3]5.งบทดลอง รพ.'!$P:$P,MATCH(F:F,'[3]5.งบทดลอง รพ.'!B:B,0)),)</f>
        <v>161488.39000000001</v>
      </c>
      <c r="U343" s="295">
        <f>IFERROR(INDEX('[3]5.งบทดลอง รพ.'!$Q:$Q,MATCH(F:F,'[3]5.งบทดลอง รพ.'!B:B,0)),)</f>
        <v>53398.18</v>
      </c>
      <c r="V343" s="295">
        <f>IFERROR(INDEX('[3]5.งบทดลอง รพ.'!$R:$R,MATCH(F:F,'[3]5.งบทดลอง รพ.'!B:B,0)),)</f>
        <v>12648</v>
      </c>
      <c r="W343" s="295">
        <f>IFERROR(INDEX('[3]5.งบทดลอง รพ.'!$S:$S,MATCH(F:F,'[3]5.งบทดลอง รพ.'!B:B,0)),)</f>
        <v>61083.69</v>
      </c>
      <c r="X343" s="295">
        <f>IFERROR(INDEX('[3]5.งบทดลอง รพ.'!$T:$T,MATCH(F:F,'[3]5.งบทดลอง รพ.'!B:B,0)),)</f>
        <v>1016.5</v>
      </c>
      <c r="Y343" s="295">
        <f>IFERROR(INDEX('[3]5.งบทดลอง รพ.'!$U:$U,MATCH(F:F,'[3]5.งบทดลอง รพ.'!B:B,0)),)</f>
        <v>0</v>
      </c>
      <c r="Z343" s="295">
        <f>IFERROR(INDEX('[3]5.งบทดลอง รพ.'!$V:$V,MATCH(F:F,'[3]5.งบทดลอง รพ.'!B:B,0)),)</f>
        <v>241163.87</v>
      </c>
      <c r="AA343" s="295">
        <f>IFERROR(INDEX('[3]5.งบทดลอง รพ.'!$W:$W,MATCH(F:F,'[3]5.งบทดลอง รพ.'!B:B,0)),)</f>
        <v>53380.160000000003</v>
      </c>
      <c r="AB343" s="295">
        <f>IFERROR(INDEX('[3]5.งบทดลอง รพ.'!$X:$X,MATCH(F:F,'[3]5.งบทดลอง รพ.'!B:B,0)),)</f>
        <v>163154.62</v>
      </c>
      <c r="AC343" s="295">
        <f>IFERROR(INDEX('[3]5.งบทดลอง รพ.'!$Y:$Y,MATCH(F:F,'[3]5.งบทดลอง รพ.'!B:B,0)),)</f>
        <v>119797.12</v>
      </c>
      <c r="AD343" s="295">
        <f>IFERROR(INDEX('[3]5.งบทดลอง รพ.'!$Z:$Z,MATCH(F:F,'[3]5.งบทดลอง รพ.'!B:B,0)),)</f>
        <v>11320</v>
      </c>
      <c r="AE343" s="295">
        <f>IFERROR(INDEX('[3]5.งบทดลอง รพ.'!$AA:$AA,MATCH(F:F,'[3]5.งบทดลอง รพ.'!B:B,0)),)</f>
        <v>4793.6000000000004</v>
      </c>
      <c r="AF343" s="295">
        <f>IFERROR(INDEX('[3]5.งบทดลอง รพ.'!$AB:$AB,MATCH(F:F,'[3]5.งบทดลอง รพ.'!B:B,0)),)</f>
        <v>63333.3</v>
      </c>
      <c r="AG343" s="295">
        <f>IFERROR(INDEX('[3]5.งบทดลอง รพ.'!$AC:$AC,MATCH(F:F,'[3]5.งบทดลอง รพ.'!B:B,0)),)</f>
        <v>3295</v>
      </c>
      <c r="AH343" s="295">
        <f>IFERROR(INDEX('[3]5.งบทดลอง รพ.'!$AD:$AD,MATCH(F:F,'[3]5.งบทดลอง รพ.'!B:B,0)),)</f>
        <v>14084.8</v>
      </c>
      <c r="AI343" s="295">
        <f>IFERROR(INDEX('[3]5.งบทดลอง รพ.'!$AE:$AE,MATCH(F:F,'[3]5.งบทดลอง รพ.'!B:B,0)),)</f>
        <v>795939.61</v>
      </c>
      <c r="AJ343" s="295">
        <f>IFERROR(INDEX('[3]5.งบทดลอง รพ.'!$AF:$AF,MATCH(F:F,'[3]5.งบทดลอง รพ.'!B:B,0)),)</f>
        <v>627874</v>
      </c>
      <c r="AK343" s="295">
        <f>IFERROR(INDEX('[3]5.งบทดลอง รพ.'!$AG:$AG,MATCH(F:F,'[3]5.งบทดลอง รพ.'!B:B,0)),)</f>
        <v>1182</v>
      </c>
      <c r="AL343" s="295">
        <f>IFERROR(INDEX('[3]5.งบทดลอง รพ.'!$AH:$AH,MATCH(F:F,'[3]5.งบทดลอง รพ.'!B:B,0)),)</f>
        <v>14800</v>
      </c>
      <c r="AM343" s="295">
        <f>IFERROR(INDEX('[3]5.งบทดลอง รพ.'!$AI:$AI,MATCH(F:F,'[3]5.งบทดลอง รพ.'!B:B,0)),)</f>
        <v>8025</v>
      </c>
      <c r="AN343" s="295">
        <f>IFERROR(INDEX('[3]5.งบทดลอง รพ.'!$AJ:$AJ,MATCH(F:F,'[3]5.งบทดลอง รพ.'!B:B,0)),)</f>
        <v>15390</v>
      </c>
      <c r="AO343" s="295">
        <f>IFERROR(INDEX('[3]5.งบทดลอง รพ.'!$AK:$AK,MATCH(F:F,'[3]5.งบทดลอง รพ.'!B:B,0)),)</f>
        <v>20636.5</v>
      </c>
      <c r="AP343" s="295">
        <f>IFERROR(INDEX('[3]5.งบทดลอง รพ.'!$AL:$AL,MATCH(F:F,'[3]5.งบทดลอง รพ.'!B:B,0)),)</f>
        <v>0</v>
      </c>
      <c r="AQ343" s="295">
        <f>IFERROR(INDEX('[3]5.งบทดลอง รพ.'!$AM:$AM,MATCH(F:F,'[3]5.งบทดลอง รพ.'!B:B,0)),)</f>
        <v>56436</v>
      </c>
      <c r="AR343" s="295">
        <f>IFERROR(INDEX('[3]5.งบทดลอง รพ.'!$AN:$AN,MATCH(F:F,'[3]5.งบทดลอง รพ.'!B:B,0)),)</f>
        <v>0</v>
      </c>
      <c r="AS343" s="295">
        <f>IFERROR(INDEX('[3]5.งบทดลอง รพ.'!$AO:$AO,MATCH(F:F,'[3]5.งบทดลอง รพ.'!B:B,0)),)</f>
        <v>20812.12</v>
      </c>
      <c r="AT343" s="295">
        <f>IFERROR(INDEX('[3]5.งบทดลอง รพ.'!$AP:$AP,MATCH(F:F,'[3]5.งบทดลอง รพ.'!B:B,0)),)</f>
        <v>1814</v>
      </c>
      <c r="AU343" s="295">
        <f>IFERROR(INDEX('[3]5.งบทดลอง รพ.'!$AQ:$AQ,MATCH(F:F,'[3]5.งบทดลอง รพ.'!B:B,0)),)</f>
        <v>207169</v>
      </c>
      <c r="AV343" s="295">
        <f>IFERROR(INDEX('[3]5.งบทดลอง รพ.'!$AR:$AR,MATCH(F:F,'[3]5.งบทดลอง รพ.'!B:B,0)),)</f>
        <v>0</v>
      </c>
      <c r="AW343" s="295">
        <f>IFERROR(INDEX('[3]5.งบทดลอง รพ.'!$AS:$AS,MATCH(F:F,'[3]5.งบทดลอง รพ.'!B:B,0)),)</f>
        <v>78439</v>
      </c>
      <c r="AX343" s="295">
        <f>IFERROR(INDEX('[3]5.งบทดลอง รพ.'!$AT:$AT,MATCH(F:F,'[3]5.งบทดลอง รพ.'!B:B,0)),)</f>
        <v>600</v>
      </c>
      <c r="AY343" s="295">
        <f>IFERROR(INDEX('[3]5.งบทดลอง รพ.'!$AU:$AU,MATCH(F:F,'[3]5.งบทดลอง รพ.'!B:B,0)),)</f>
        <v>1301</v>
      </c>
      <c r="AZ343" s="295">
        <f>IFERROR(INDEX('[3]5.งบทดลอง รพ.'!$AV:$AV,MATCH(F:F,'[3]5.งบทดลอง รพ.'!B:B,0)),)</f>
        <v>2481</v>
      </c>
      <c r="BA343" s="295">
        <f>IFERROR(INDEX('[3]5.งบทดลอง รพ.'!$AW:$AW,MATCH(F:F,'[3]5.งบทดลอง รพ.'!B:B,0)),)</f>
        <v>8940.7199999999993</v>
      </c>
      <c r="BB343" s="295">
        <f>IFERROR(INDEX('[3]5.งบทดลอง รพ.'!$AX:$AX,MATCH(F:F,'[3]5.งบทดลอง รพ.'!B:B,0)),)</f>
        <v>441412.86</v>
      </c>
      <c r="BC343" s="295">
        <f>IFERROR(INDEX('[3]5.งบทดลอง รพ.'!$AY:$AY,MATCH(F:F,'[3]5.งบทดลอง รพ.'!B:B,0)),)</f>
        <v>33791.69</v>
      </c>
      <c r="BD343" s="295">
        <f>IFERROR(INDEX('[3]5.งบทดลอง รพ.'!$AZ:$AZ,MATCH(F:F,'[3]5.งบทดลอง รพ.'!B:B,0)),)</f>
        <v>259699.43</v>
      </c>
      <c r="BE343" s="295">
        <f>IFERROR(INDEX('[3]5.งบทดลอง รพ.'!$BA:$BA,MATCH(F:F,'[3]5.งบทดลอง รพ.'!B:B,0)),)</f>
        <v>16577.509999999998</v>
      </c>
      <c r="BF343" s="295">
        <f>IFERROR(INDEX('[3]5.งบทดลอง รพ.'!$BB:$BB,MATCH(F:F,'[3]5.งบทดลอง รพ.'!B:B,0)),)</f>
        <v>10550.99</v>
      </c>
      <c r="BG343" s="295">
        <f>IFERROR(INDEX('[3]5.งบทดลอง รพ.'!$BC:$BC,MATCH(F:F,'[3]5.งบทดลอง รพ.'!B:B,0)),)</f>
        <v>28549.599999999999</v>
      </c>
      <c r="BH343" s="295">
        <f>IFERROR(INDEX('[3]5.งบทดลอง รพ.'!$BD:$BD,MATCH(F:F,'[3]5.งบทดลอง รพ.'!B:B,0)),)</f>
        <v>3704.12</v>
      </c>
      <c r="BI343" s="295">
        <f>IFERROR(INDEX('[3]5.งบทดลอง รพ.'!$BE:$BE,MATCH(F:F,'[3]5.งบทดลอง รพ.'!B:B,0)),)</f>
        <v>0</v>
      </c>
      <c r="BJ343" s="295">
        <f>IFERROR(INDEX('[3]5.งบทดลอง รพ.'!$BF:$BF,MATCH(F:F,'[3]5.งบทดลอง รพ.'!B:B,0)),)</f>
        <v>3113.34</v>
      </c>
      <c r="BK343" s="295">
        <f>IFERROR(INDEX('[3]5.งบทดลอง รพ.'!$BG:$BG,MATCH(F:F,'[3]5.งบทดลอง รพ.'!B:B,0)),)</f>
        <v>13575</v>
      </c>
      <c r="BL343" s="295">
        <f>IFERROR(INDEX('[3]5.งบทดลอง รพ.'!$BH:$BH,MATCH(F:F,'[3]5.งบทดลอง รพ.'!B:B,0)),)</f>
        <v>28842.65</v>
      </c>
      <c r="BM343" s="295">
        <f>IFERROR(INDEX('[3]5.งบทดลอง รพ.'!$BI:$BI,MATCH(F:F,'[3]5.งบทดลอง รพ.'!B:B,0)),)</f>
        <v>2850</v>
      </c>
      <c r="BN343" s="295">
        <f>IFERROR(INDEX('[3]5.งบทดลอง รพ.'!$BJ:$BJ,MATCH(F:F,'[3]5.งบทดลอง รพ.'!B:B,0)),)</f>
        <v>28671</v>
      </c>
      <c r="BO343" s="295">
        <f>IFERROR(INDEX('[3]5.งบทดลอง รพ.'!$BK:$BK,MATCH(F:F,'[3]5.งบทดลอง รพ.'!B:B,0)),)</f>
        <v>0</v>
      </c>
      <c r="BP343" s="295">
        <f>IFERROR(INDEX('[3]5.งบทดลอง รพ.'!$BL:$BL,MATCH(F:F,'[3]5.งบทดลอง รพ.'!B:B,0)),)</f>
        <v>28825</v>
      </c>
      <c r="BQ343" s="295">
        <f>IFERROR(INDEX('[3]5.งบทดลอง รพ.'!$BM:$BM,MATCH(F:F,'[3]5.งบทดลอง รพ.'!B:B,0)),)</f>
        <v>56765</v>
      </c>
      <c r="BR343" s="295">
        <f>IFERROR(INDEX('[3]5.งบทดลอง รพ.'!$BN:$BN,MATCH(F:F,'[3]5.งบทดลอง รพ.'!B:B,0)),)</f>
        <v>7722.35</v>
      </c>
      <c r="BS343" s="295">
        <f>IFERROR(INDEX('[3]5.งบทดลอง รพ.'!$BO:$BO,MATCH(F:F,'[3]5.งบทดลอง รพ.'!B:B,0)),)</f>
        <v>7772.48</v>
      </c>
      <c r="BT343" s="295">
        <f>IFERROR(INDEX('[3]5.งบทดลอง รพ.'!$BP:$BP,MATCH(F:F,'[3]5.งบทดลอง รพ.'!B:B,0)),)</f>
        <v>0</v>
      </c>
      <c r="BU343" s="295">
        <f>IFERROR(INDEX('[3]5.งบทดลอง รพ.'!$BQ:$BQ,MATCH(F:F,'[3]5.งบทดลอง รพ.'!B:B,0)),)</f>
        <v>8266.65</v>
      </c>
      <c r="BV343" s="295">
        <f>IFERROR(INDEX('[3]5.งบทดลอง รพ.'!$BR:$BR,MATCH(F:F,'[3]5.งบทดลอง รพ.'!B:B,0)),)</f>
        <v>47419</v>
      </c>
      <c r="BW343" s="295">
        <f>IFERROR(INDEX('[3]5.งบทดลอง รพ.'!$BS:$BS,MATCH(F:F,'[3]5.งบทดลอง รพ.'!B:B,0)),)</f>
        <v>23097.08</v>
      </c>
      <c r="BX343" s="295">
        <f>IFERROR(INDEX('[3]5.งบทดลอง รพ.'!$BT:$BT,MATCH(F:F,'[3]5.งบทดลอง รพ.'!B:B,0)),)</f>
        <v>26685</v>
      </c>
      <c r="BY343" s="295">
        <f>IFERROR(INDEX('[3]5.งบทดลอง รพ.'!$BU:$BU,MATCH(F:F,'[3]5.งบทดลอง รพ.'!B:B,0)),)</f>
        <v>495715.5</v>
      </c>
      <c r="BZ343" s="295">
        <f>IFERROR(INDEX('[3]5.งบทดลอง รพ.'!$BV:$BV,MATCH(F:F,'[3]5.งบทดลอง รพ.'!B:B,0)),)</f>
        <v>52106.5</v>
      </c>
      <c r="CA343" s="295">
        <f>IFERROR(INDEX('[3]5.งบทดลอง รพ.'!$BW:$BW,MATCH(F:F,'[3]5.งบทดลอง รพ.'!B:B,0)),)</f>
        <v>15563.37</v>
      </c>
      <c r="CB343" s="295">
        <f>IFERROR(INDEX('[3]5.งบทดลอง รพ.'!$BX:$BX,MATCH(F:F,'[3]5.งบทดลอง รพ.'!B:B,0)),)</f>
        <v>8014</v>
      </c>
      <c r="CC343" s="506">
        <f t="shared" si="52"/>
        <v>5843524.5300000003</v>
      </c>
    </row>
    <row r="344" spans="1:81" s="308" customFormat="1">
      <c r="A344" s="307" t="s">
        <v>765</v>
      </c>
      <c r="B344" s="292" t="s">
        <v>51</v>
      </c>
      <c r="C344" s="293" t="s">
        <v>1036</v>
      </c>
      <c r="D344" s="294"/>
      <c r="E344" s="300"/>
      <c r="F344" s="518" t="s">
        <v>1051</v>
      </c>
      <c r="G344" s="519" t="s">
        <v>1052</v>
      </c>
      <c r="H344" s="295">
        <f>IFERROR(INDEX('[3]5.งบทดลอง รพ.'!$D:$D,MATCH(F:F,'[3]5.งบทดลอง รพ.'!B:B,0)),)</f>
        <v>0</v>
      </c>
      <c r="I344" s="295">
        <f>IFERROR(INDEX('[3]5.งบทดลอง รพ.'!$E:$E,MATCH(F:F,'[3]5.งบทดลอง รพ.'!B:B,0)),)</f>
        <v>0</v>
      </c>
      <c r="J344" s="295">
        <f>IFERROR(INDEX('[3]5.งบทดลอง รพ.'!$F:$F,MATCH(F:F,'[3]5.งบทดลอง รพ.'!B:B,0)),)</f>
        <v>0</v>
      </c>
      <c r="K344" s="295">
        <f>IFERROR(INDEX('[3]5.งบทดลอง รพ.'!$G:$G,MATCH(F:F,'[3]5.งบทดลอง รพ.'!B:B,0)),)</f>
        <v>0</v>
      </c>
      <c r="L344" s="295">
        <f>IFERROR(INDEX('[3]5.งบทดลอง รพ.'!$H:$H,MATCH(F:F,'[3]5.งบทดลอง รพ.'!B:B,0)),)</f>
        <v>0</v>
      </c>
      <c r="M344" s="295">
        <f>IFERROR(INDEX('[3]5.งบทดลอง รพ.'!$I:$I,MATCH(F:F,'[3]5.งบทดลอง รพ.'!B:B,0)),)</f>
        <v>0</v>
      </c>
      <c r="N344" s="295">
        <f>IFERROR(INDEX('[3]5.งบทดลอง รพ.'!$J:$J,MATCH(F:F,'[3]5.งบทดลอง รพ.'!B:B,0)),)</f>
        <v>6000</v>
      </c>
      <c r="O344" s="295">
        <f>IFERROR(INDEX('[3]5.งบทดลอง รพ.'!$K:$K,MATCH(F:F,'[3]5.งบทดลอง รพ.'!B:B,0)),)</f>
        <v>0</v>
      </c>
      <c r="P344" s="295">
        <f>IFERROR(INDEX('[3]5.งบทดลอง รพ.'!$L:$L,MATCH(F:F,'[3]5.งบทดลอง รพ.'!B:B,0)),)</f>
        <v>8300</v>
      </c>
      <c r="Q344" s="295">
        <f>IFERROR(INDEX('[3]5.งบทดลอง รพ.'!$M:$M,MATCH(F:F,'[3]5.งบทดลอง รพ.'!B:B,0)),)</f>
        <v>0</v>
      </c>
      <c r="R344" s="295">
        <f>IFERROR(INDEX('[3]5.งบทดลอง รพ.'!$N:$N,MATCH(F:F,'[3]5.งบทดลอง รพ.'!B:B,0)),)</f>
        <v>5630</v>
      </c>
      <c r="S344" s="295">
        <f>IFERROR(INDEX('[3]5.งบทดลอง รพ.'!$O:$O,MATCH(F:F,'[3]5.งบทดลอง รพ.'!B:B,0)),)</f>
        <v>44848.62</v>
      </c>
      <c r="T344" s="295">
        <f>IFERROR(INDEX('[3]5.งบทดลอง รพ.'!$P:$P,MATCH(F:F,'[3]5.งบทดลอง รพ.'!B:B,0)),)</f>
        <v>0</v>
      </c>
      <c r="U344" s="295">
        <f>IFERROR(INDEX('[3]5.งบทดลอง รพ.'!$Q:$Q,MATCH(F:F,'[3]5.งบทดลอง รพ.'!B:B,0)),)</f>
        <v>0</v>
      </c>
      <c r="V344" s="295">
        <f>IFERROR(INDEX('[3]5.งบทดลอง รพ.'!$R:$R,MATCH(F:F,'[3]5.งบทดลอง รพ.'!B:B,0)),)</f>
        <v>1620</v>
      </c>
      <c r="W344" s="295">
        <f>IFERROR(INDEX('[3]5.งบทดลอง รพ.'!$S:$S,MATCH(F:F,'[3]5.งบทดลอง รพ.'!B:B,0)),)</f>
        <v>10507.4</v>
      </c>
      <c r="X344" s="295">
        <f>IFERROR(INDEX('[3]5.งบทดลอง รพ.'!$T:$T,MATCH(F:F,'[3]5.งบทดลอง รพ.'!B:B,0)),)</f>
        <v>0</v>
      </c>
      <c r="Y344" s="295">
        <f>IFERROR(INDEX('[3]5.งบทดลอง รพ.'!$U:$U,MATCH(F:F,'[3]5.งบทดลอง รพ.'!B:B,0)),)</f>
        <v>0</v>
      </c>
      <c r="Z344" s="295">
        <f>IFERROR(INDEX('[3]5.งบทดลอง รพ.'!$V:$V,MATCH(F:F,'[3]5.งบทดลอง รพ.'!B:B,0)),)</f>
        <v>954365.98</v>
      </c>
      <c r="AA344" s="295">
        <f>IFERROR(INDEX('[3]5.งบทดลอง รพ.'!$W:$W,MATCH(F:F,'[3]5.งบทดลอง รพ.'!B:B,0)),)</f>
        <v>161258.35</v>
      </c>
      <c r="AB344" s="295">
        <f>IFERROR(INDEX('[3]5.งบทดลอง รพ.'!$X:$X,MATCH(F:F,'[3]5.งบทดลอง รพ.'!B:B,0)),)</f>
        <v>4200</v>
      </c>
      <c r="AC344" s="295">
        <f>IFERROR(INDEX('[3]5.งบทดลอง รพ.'!$Y:$Y,MATCH(F:F,'[3]5.งบทดลอง รพ.'!B:B,0)),)</f>
        <v>404688.9</v>
      </c>
      <c r="AD344" s="295">
        <f>IFERROR(INDEX('[3]5.งบทดลอง รพ.'!$Z:$Z,MATCH(F:F,'[3]5.งบทดลอง รพ.'!B:B,0)),)</f>
        <v>9488.2000000000007</v>
      </c>
      <c r="AE344" s="295">
        <f>IFERROR(INDEX('[3]5.งบทดลอง รพ.'!$AA:$AA,MATCH(F:F,'[3]5.งบทดลอง รพ.'!B:B,0)),)</f>
        <v>44885.17</v>
      </c>
      <c r="AF344" s="295">
        <f>IFERROR(INDEX('[3]5.งบทดลอง รพ.'!$AB:$AB,MATCH(F:F,'[3]5.งบทดลอง รพ.'!B:B,0)),)</f>
        <v>3081.6</v>
      </c>
      <c r="AG344" s="295">
        <f>IFERROR(INDEX('[3]5.งบทดลอง รพ.'!$AC:$AC,MATCH(F:F,'[3]5.งบทดลอง รพ.'!B:B,0)),)</f>
        <v>5968</v>
      </c>
      <c r="AH344" s="295">
        <f>IFERROR(INDEX('[3]5.งบทดลอง รพ.'!$AD:$AD,MATCH(F:F,'[3]5.งบทดลอง รพ.'!B:B,0)),)</f>
        <v>0</v>
      </c>
      <c r="AI344" s="295">
        <f>IFERROR(INDEX('[3]5.งบทดลอง รพ.'!$AE:$AE,MATCH(F:F,'[3]5.งบทดลอง รพ.'!B:B,0)),)</f>
        <v>86540</v>
      </c>
      <c r="AJ344" s="295">
        <f>IFERROR(INDEX('[3]5.งบทดลอง รพ.'!$AF:$AF,MATCH(F:F,'[3]5.งบทดลอง รพ.'!B:B,0)),)</f>
        <v>0</v>
      </c>
      <c r="AK344" s="295">
        <f>IFERROR(INDEX('[3]5.งบทดลอง รพ.'!$AG:$AG,MATCH(F:F,'[3]5.งบทดลอง รพ.'!B:B,0)),)</f>
        <v>0</v>
      </c>
      <c r="AL344" s="295">
        <f>IFERROR(INDEX('[3]5.งบทดลอง รพ.'!$AH:$AH,MATCH(F:F,'[3]5.งบทดลอง รพ.'!B:B,0)),)</f>
        <v>1820</v>
      </c>
      <c r="AM344" s="295">
        <f>IFERROR(INDEX('[3]5.งบทดลอง รพ.'!$AI:$AI,MATCH(F:F,'[3]5.งบทดลอง รพ.'!B:B,0)),)</f>
        <v>0</v>
      </c>
      <c r="AN344" s="295">
        <f>IFERROR(INDEX('[3]5.งบทดลอง รพ.'!$AJ:$AJ,MATCH(F:F,'[3]5.งบทดลอง รพ.'!B:B,0)),)</f>
        <v>13010</v>
      </c>
      <c r="AO344" s="295">
        <f>IFERROR(INDEX('[3]5.งบทดลอง รพ.'!$AK:$AK,MATCH(F:F,'[3]5.งบทดลอง รพ.'!B:B,0)),)</f>
        <v>1940</v>
      </c>
      <c r="AP344" s="295">
        <f>IFERROR(INDEX('[3]5.งบทดลอง รพ.'!$AL:$AL,MATCH(F:F,'[3]5.งบทดลอง รพ.'!B:B,0)),)</f>
        <v>3720</v>
      </c>
      <c r="AQ344" s="295">
        <f>IFERROR(INDEX('[3]5.งบทดลอง รพ.'!$AM:$AM,MATCH(F:F,'[3]5.งบทดลอง รพ.'!B:B,0)),)</f>
        <v>0</v>
      </c>
      <c r="AR344" s="295">
        <f>IFERROR(INDEX('[3]5.งบทดลอง รพ.'!$AN:$AN,MATCH(F:F,'[3]5.งบทดลอง รพ.'!B:B,0)),)</f>
        <v>3410</v>
      </c>
      <c r="AS344" s="295">
        <f>IFERROR(INDEX('[3]5.งบทดลอง รพ.'!$AO:$AO,MATCH(F:F,'[3]5.งบทดลอง รพ.'!B:B,0)),)</f>
        <v>0</v>
      </c>
      <c r="AT344" s="295">
        <f>IFERROR(INDEX('[3]5.งบทดลอง รพ.'!$AP:$AP,MATCH(F:F,'[3]5.งบทดลอง รพ.'!B:B,0)),)</f>
        <v>0</v>
      </c>
      <c r="AU344" s="295">
        <f>IFERROR(INDEX('[3]5.งบทดลอง รพ.'!$AQ:$AQ,MATCH(F:F,'[3]5.งบทดลอง รพ.'!B:B,0)),)</f>
        <v>16285.25</v>
      </c>
      <c r="AV344" s="295">
        <f>IFERROR(INDEX('[3]5.งบทดลอง รพ.'!$AR:$AR,MATCH(F:F,'[3]5.งบทดลอง รพ.'!B:B,0)),)</f>
        <v>30850</v>
      </c>
      <c r="AW344" s="295">
        <f>IFERROR(INDEX('[3]5.งบทดลอง รพ.'!$AS:$AS,MATCH(F:F,'[3]5.งบทดลอง รพ.'!B:B,0)),)</f>
        <v>36024</v>
      </c>
      <c r="AX344" s="295">
        <f>IFERROR(INDEX('[3]5.งบทดลอง รพ.'!$AT:$AT,MATCH(F:F,'[3]5.งบทดลอง รพ.'!B:B,0)),)</f>
        <v>27490</v>
      </c>
      <c r="AY344" s="295">
        <f>IFERROR(INDEX('[3]5.งบทดลอง รพ.'!$AU:$AU,MATCH(F:F,'[3]5.งบทดลอง รพ.'!B:B,0)),)</f>
        <v>41356</v>
      </c>
      <c r="AZ344" s="295">
        <f>IFERROR(INDEX('[3]5.งบทดลอง รพ.'!$AV:$AV,MATCH(F:F,'[3]5.งบทดลอง รพ.'!B:B,0)),)</f>
        <v>0</v>
      </c>
      <c r="BA344" s="295">
        <f>IFERROR(INDEX('[3]5.งบทดลอง รพ.'!$AW:$AW,MATCH(F:F,'[3]5.งบทดลอง รพ.'!B:B,0)),)</f>
        <v>1088</v>
      </c>
      <c r="BB344" s="295">
        <f>IFERROR(INDEX('[3]5.งบทดลอง รพ.'!$AX:$AX,MATCH(F:F,'[3]5.งบทดลอง รพ.'!B:B,0)),)</f>
        <v>3479213.82</v>
      </c>
      <c r="BC344" s="295">
        <f>IFERROR(INDEX('[3]5.งบทดลอง รพ.'!$AY:$AY,MATCH(F:F,'[3]5.งบทดลอง รพ.'!B:B,0)),)</f>
        <v>151275</v>
      </c>
      <c r="BD344" s="295">
        <f>IFERROR(INDEX('[3]5.งบทดลอง รพ.'!$AZ:$AZ,MATCH(F:F,'[3]5.งบทดลอง รพ.'!B:B,0)),)</f>
        <v>84455.56</v>
      </c>
      <c r="BE344" s="295">
        <f>IFERROR(INDEX('[3]5.งบทดลอง รพ.'!$BA:$BA,MATCH(F:F,'[3]5.งบทดลอง รพ.'!B:B,0)),)</f>
        <v>234229.91</v>
      </c>
      <c r="BF344" s="295">
        <f>IFERROR(INDEX('[3]5.งบทดลอง รพ.'!$BB:$BB,MATCH(F:F,'[3]5.งบทดลอง รพ.'!B:B,0)),)</f>
        <v>150286.79999999999</v>
      </c>
      <c r="BG344" s="295">
        <f>IFERROR(INDEX('[3]5.งบทดลอง รพ.'!$BC:$BC,MATCH(F:F,'[3]5.งบทดลอง รพ.'!B:B,0)),)</f>
        <v>0</v>
      </c>
      <c r="BH344" s="295">
        <f>IFERROR(INDEX('[3]5.งบทดลอง รพ.'!$BD:$BD,MATCH(F:F,'[3]5.งบทดลอง รพ.'!B:B,0)),)</f>
        <v>27331.5</v>
      </c>
      <c r="BI344" s="295">
        <f>IFERROR(INDEX('[3]5.งบทดลอง รพ.'!$BE:$BE,MATCH(F:F,'[3]5.งบทดลอง รพ.'!B:B,0)),)</f>
        <v>145360</v>
      </c>
      <c r="BJ344" s="295">
        <f>IFERROR(INDEX('[3]5.งบทดลอง รพ.'!$BF:$BF,MATCH(F:F,'[3]5.งบทดลอง รพ.'!B:B,0)),)</f>
        <v>0</v>
      </c>
      <c r="BK344" s="295">
        <f>IFERROR(INDEX('[3]5.งบทดลอง รพ.'!$BG:$BG,MATCH(F:F,'[3]5.งบทดลอง รพ.'!B:B,0)),)</f>
        <v>10350</v>
      </c>
      <c r="BL344" s="295">
        <f>IFERROR(INDEX('[3]5.งบทดลอง รพ.'!$BH:$BH,MATCH(F:F,'[3]5.งบทดลอง รพ.'!B:B,0)),)</f>
        <v>1391</v>
      </c>
      <c r="BM344" s="295">
        <f>IFERROR(INDEX('[3]5.งบทดลอง รพ.'!$BI:$BI,MATCH(F:F,'[3]5.งบทดลอง รพ.'!B:B,0)),)</f>
        <v>5262522</v>
      </c>
      <c r="BN344" s="295">
        <f>IFERROR(INDEX('[3]5.งบทดลอง รพ.'!$BJ:$BJ,MATCH(F:F,'[3]5.งบทดลอง รพ.'!B:B,0)),)</f>
        <v>69215.399999999994</v>
      </c>
      <c r="BO344" s="295">
        <f>IFERROR(INDEX('[3]5.งบทดลอง รพ.'!$BK:$BK,MATCH(F:F,'[3]5.งบทดลอง รพ.'!B:B,0)),)</f>
        <v>2280</v>
      </c>
      <c r="BP344" s="295">
        <f>IFERROR(INDEX('[3]5.งบทดลอง รพ.'!$BL:$BL,MATCH(F:F,'[3]5.งบทดลอง รพ.'!B:B,0)),)</f>
        <v>0</v>
      </c>
      <c r="BQ344" s="295">
        <f>IFERROR(INDEX('[3]5.งบทดลอง รพ.'!$BM:$BM,MATCH(F:F,'[3]5.งบทดลอง รพ.'!B:B,0)),)</f>
        <v>38348</v>
      </c>
      <c r="BR344" s="295">
        <f>IFERROR(INDEX('[3]5.งบทดลอง รพ.'!$BN:$BN,MATCH(F:F,'[3]5.งบทดลอง รพ.'!B:B,0)),)</f>
        <v>8243.6</v>
      </c>
      <c r="BS344" s="295">
        <f>IFERROR(INDEX('[3]5.งบทดลอง รพ.'!$BO:$BO,MATCH(F:F,'[3]5.งบทดลอง รพ.'!B:B,0)),)</f>
        <v>0</v>
      </c>
      <c r="BT344" s="295">
        <f>IFERROR(INDEX('[3]5.งบทดลอง รพ.'!$BP:$BP,MATCH(F:F,'[3]5.งบทดลอง รพ.'!B:B,0)),)</f>
        <v>149544.93</v>
      </c>
      <c r="BU344" s="295">
        <f>IFERROR(INDEX('[3]5.งบทดลอง รพ.'!$BQ:$BQ,MATCH(F:F,'[3]5.งบทดลอง รพ.'!B:B,0)),)</f>
        <v>0</v>
      </c>
      <c r="BV344" s="295">
        <f>IFERROR(INDEX('[3]5.งบทดลอง รพ.'!$BR:$BR,MATCH(F:F,'[3]5.งบทดลอง รพ.'!B:B,0)),)</f>
        <v>0</v>
      </c>
      <c r="BW344" s="295">
        <f>IFERROR(INDEX('[3]5.งบทดลอง รพ.'!$BS:$BS,MATCH(F:F,'[3]5.งบทดลอง รพ.'!B:B,0)),)</f>
        <v>103904.01</v>
      </c>
      <c r="BX344" s="295">
        <f>IFERROR(INDEX('[3]5.งบทดลอง รพ.'!$BT:$BT,MATCH(F:F,'[3]5.งบทดลอง รพ.'!B:B,0)),)</f>
        <v>0</v>
      </c>
      <c r="BY344" s="295">
        <f>IFERROR(INDEX('[3]5.งบทดลอง รพ.'!$BU:$BU,MATCH(F:F,'[3]5.งบทดลอง รพ.'!B:B,0)),)</f>
        <v>0</v>
      </c>
      <c r="BZ344" s="295">
        <f>IFERROR(INDEX('[3]5.งบทดลอง รพ.'!$BV:$BV,MATCH(F:F,'[3]5.งบทดลอง รพ.'!B:B,0)),)</f>
        <v>0</v>
      </c>
      <c r="CA344" s="295">
        <f>IFERROR(INDEX('[3]5.งบทดลอง รพ.'!$BW:$BW,MATCH(F:F,'[3]5.งบทดลอง รพ.'!B:B,0)),)</f>
        <v>0</v>
      </c>
      <c r="CB344" s="295">
        <f>IFERROR(INDEX('[3]5.งบทดลอง รพ.'!$BX:$BX,MATCH(F:F,'[3]5.งบทดลอง รพ.'!B:B,0)),)</f>
        <v>27590.95</v>
      </c>
      <c r="CC344" s="506">
        <f t="shared" si="52"/>
        <v>11873917.949999997</v>
      </c>
    </row>
    <row r="345" spans="1:81" s="308" customFormat="1">
      <c r="A345" s="307" t="s">
        <v>765</v>
      </c>
      <c r="B345" s="292" t="s">
        <v>51</v>
      </c>
      <c r="C345" s="293" t="s">
        <v>1036</v>
      </c>
      <c r="D345" s="294"/>
      <c r="E345" s="300"/>
      <c r="F345" s="518" t="s">
        <v>1053</v>
      </c>
      <c r="G345" s="519" t="s">
        <v>1054</v>
      </c>
      <c r="H345" s="295">
        <f>IFERROR(INDEX('[3]5.งบทดลอง รพ.'!$D:$D,MATCH(F:F,'[3]5.งบทดลอง รพ.'!B:B,0)),)</f>
        <v>0</v>
      </c>
      <c r="I345" s="295">
        <f>IFERROR(INDEX('[3]5.งบทดลอง รพ.'!$E:$E,MATCH(F:F,'[3]5.งบทดลอง รพ.'!B:B,0)),)</f>
        <v>0</v>
      </c>
      <c r="J345" s="295">
        <f>IFERROR(INDEX('[3]5.งบทดลอง รพ.'!$F:$F,MATCH(F:F,'[3]5.งบทดลอง รพ.'!B:B,0)),)</f>
        <v>0</v>
      </c>
      <c r="K345" s="295">
        <f>IFERROR(INDEX('[3]5.งบทดลอง รพ.'!$G:$G,MATCH(F:F,'[3]5.งบทดลอง รพ.'!B:B,0)),)</f>
        <v>0</v>
      </c>
      <c r="L345" s="295">
        <f>IFERROR(INDEX('[3]5.งบทดลอง รพ.'!$H:$H,MATCH(F:F,'[3]5.งบทดลอง รพ.'!B:B,0)),)</f>
        <v>0</v>
      </c>
      <c r="M345" s="295">
        <f>IFERROR(INDEX('[3]5.งบทดลอง รพ.'!$I:$I,MATCH(F:F,'[3]5.งบทดลอง รพ.'!B:B,0)),)</f>
        <v>0</v>
      </c>
      <c r="N345" s="295">
        <f>IFERROR(INDEX('[3]5.งบทดลอง รพ.'!$J:$J,MATCH(F:F,'[3]5.งบทดลอง รพ.'!B:B,0)),)</f>
        <v>0</v>
      </c>
      <c r="O345" s="295">
        <f>IFERROR(INDEX('[3]5.งบทดลอง รพ.'!$K:$K,MATCH(F:F,'[3]5.งบทดลอง รพ.'!B:B,0)),)</f>
        <v>0</v>
      </c>
      <c r="P345" s="295">
        <f>IFERROR(INDEX('[3]5.งบทดลอง รพ.'!$L:$L,MATCH(F:F,'[3]5.งบทดลอง รพ.'!B:B,0)),)</f>
        <v>0</v>
      </c>
      <c r="Q345" s="295">
        <f>IFERROR(INDEX('[3]5.งบทดลอง รพ.'!$M:$M,MATCH(F:F,'[3]5.งบทดลอง รพ.'!B:B,0)),)</f>
        <v>0</v>
      </c>
      <c r="R345" s="295">
        <f>IFERROR(INDEX('[3]5.งบทดลอง รพ.'!$N:$N,MATCH(F:F,'[3]5.งบทดลอง รพ.'!B:B,0)),)</f>
        <v>0</v>
      </c>
      <c r="S345" s="295">
        <f>IFERROR(INDEX('[3]5.งบทดลอง รพ.'!$O:$O,MATCH(F:F,'[3]5.งบทดลอง รพ.'!B:B,0)),)</f>
        <v>0</v>
      </c>
      <c r="T345" s="295">
        <f>IFERROR(INDEX('[3]5.งบทดลอง รพ.'!$P:$P,MATCH(F:F,'[3]5.งบทดลอง รพ.'!B:B,0)),)</f>
        <v>25776</v>
      </c>
      <c r="U345" s="295">
        <f>IFERROR(INDEX('[3]5.งบทดลอง รพ.'!$Q:$Q,MATCH(F:F,'[3]5.งบทดลอง รพ.'!B:B,0)),)</f>
        <v>0</v>
      </c>
      <c r="V345" s="295">
        <f>IFERROR(INDEX('[3]5.งบทดลอง รพ.'!$R:$R,MATCH(F:F,'[3]5.งบทดลอง รพ.'!B:B,0)),)</f>
        <v>0</v>
      </c>
      <c r="W345" s="295">
        <f>IFERROR(INDEX('[3]5.งบทดลอง รพ.'!$S:$S,MATCH(F:F,'[3]5.งบทดลอง รพ.'!B:B,0)),)</f>
        <v>0</v>
      </c>
      <c r="X345" s="295">
        <f>IFERROR(INDEX('[3]5.งบทดลอง รพ.'!$T:$T,MATCH(F:F,'[3]5.งบทดลอง รพ.'!B:B,0)),)</f>
        <v>0</v>
      </c>
      <c r="Y345" s="295">
        <f>IFERROR(INDEX('[3]5.งบทดลอง รพ.'!$U:$U,MATCH(F:F,'[3]5.งบทดลอง รพ.'!B:B,0)),)</f>
        <v>0</v>
      </c>
      <c r="Z345" s="295">
        <f>IFERROR(INDEX('[3]5.งบทดลอง รพ.'!$V:$V,MATCH(F:F,'[3]5.งบทดลอง รพ.'!B:B,0)),)</f>
        <v>0</v>
      </c>
      <c r="AA345" s="295">
        <f>IFERROR(INDEX('[3]5.งบทดลอง รพ.'!$W:$W,MATCH(F:F,'[3]5.งบทดลอง รพ.'!B:B,0)),)</f>
        <v>2085188.45</v>
      </c>
      <c r="AB345" s="295">
        <f>IFERROR(INDEX('[3]5.งบทดลอง รพ.'!$X:$X,MATCH(F:F,'[3]5.งบทดลอง รพ.'!B:B,0)),)</f>
        <v>0</v>
      </c>
      <c r="AC345" s="295">
        <f>IFERROR(INDEX('[3]5.งบทดลอง รพ.'!$Y:$Y,MATCH(F:F,'[3]5.งบทดลอง รพ.'!B:B,0)),)</f>
        <v>0</v>
      </c>
      <c r="AD345" s="295">
        <f>IFERROR(INDEX('[3]5.งบทดลอง รพ.'!$Z:$Z,MATCH(F:F,'[3]5.งบทดลอง รพ.'!B:B,0)),)</f>
        <v>0</v>
      </c>
      <c r="AE345" s="295">
        <f>IFERROR(INDEX('[3]5.งบทดลอง รพ.'!$AA:$AA,MATCH(F:F,'[3]5.งบทดลอง รพ.'!B:B,0)),)</f>
        <v>0</v>
      </c>
      <c r="AF345" s="295">
        <f>IFERROR(INDEX('[3]5.งบทดลอง รพ.'!$AB:$AB,MATCH(F:F,'[3]5.งบทดลอง รพ.'!B:B,0)),)</f>
        <v>0</v>
      </c>
      <c r="AG345" s="295">
        <f>IFERROR(INDEX('[3]5.งบทดลอง รพ.'!$AC:$AC,MATCH(F:F,'[3]5.งบทดลอง รพ.'!B:B,0)),)</f>
        <v>0</v>
      </c>
      <c r="AH345" s="295">
        <f>IFERROR(INDEX('[3]5.งบทดลอง รพ.'!$AD:$AD,MATCH(F:F,'[3]5.งบทดลอง รพ.'!B:B,0)),)</f>
        <v>0</v>
      </c>
      <c r="AI345" s="295">
        <f>IFERROR(INDEX('[3]5.งบทดลอง รพ.'!$AE:$AE,MATCH(F:F,'[3]5.งบทดลอง รพ.'!B:B,0)),)</f>
        <v>0</v>
      </c>
      <c r="AJ345" s="295">
        <f>IFERROR(INDEX('[3]5.งบทดลอง รพ.'!$AF:$AF,MATCH(F:F,'[3]5.งบทดลอง รพ.'!B:B,0)),)</f>
        <v>0</v>
      </c>
      <c r="AK345" s="295">
        <f>IFERROR(INDEX('[3]5.งบทดลอง รพ.'!$AG:$AG,MATCH(F:F,'[3]5.งบทดลอง รพ.'!B:B,0)),)</f>
        <v>0</v>
      </c>
      <c r="AL345" s="295">
        <f>IFERROR(INDEX('[3]5.งบทดลอง รพ.'!$AH:$AH,MATCH(F:F,'[3]5.งบทดลอง รพ.'!B:B,0)),)</f>
        <v>0</v>
      </c>
      <c r="AM345" s="295">
        <f>IFERROR(INDEX('[3]5.งบทดลอง รพ.'!$AI:$AI,MATCH(F:F,'[3]5.งบทดลอง รพ.'!B:B,0)),)</f>
        <v>0</v>
      </c>
      <c r="AN345" s="295">
        <f>IFERROR(INDEX('[3]5.งบทดลอง รพ.'!$AJ:$AJ,MATCH(F:F,'[3]5.งบทดลอง รพ.'!B:B,0)),)</f>
        <v>0</v>
      </c>
      <c r="AO345" s="295">
        <f>IFERROR(INDEX('[3]5.งบทดลอง รพ.'!$AK:$AK,MATCH(F:F,'[3]5.งบทดลอง รพ.'!B:B,0)),)</f>
        <v>0</v>
      </c>
      <c r="AP345" s="295">
        <f>IFERROR(INDEX('[3]5.งบทดลอง รพ.'!$AL:$AL,MATCH(F:F,'[3]5.งบทดลอง รพ.'!B:B,0)),)</f>
        <v>0</v>
      </c>
      <c r="AQ345" s="295">
        <f>IFERROR(INDEX('[3]5.งบทดลอง รพ.'!$AM:$AM,MATCH(F:F,'[3]5.งบทดลอง รพ.'!B:B,0)),)</f>
        <v>0</v>
      </c>
      <c r="AR345" s="295">
        <f>IFERROR(INDEX('[3]5.งบทดลอง รพ.'!$AN:$AN,MATCH(F:F,'[3]5.งบทดลอง รพ.'!B:B,0)),)</f>
        <v>0</v>
      </c>
      <c r="AS345" s="295">
        <f>IFERROR(INDEX('[3]5.งบทดลอง รพ.'!$AO:$AO,MATCH(F:F,'[3]5.งบทดลอง รพ.'!B:B,0)),)</f>
        <v>0</v>
      </c>
      <c r="AT345" s="295">
        <f>IFERROR(INDEX('[3]5.งบทดลอง รพ.'!$AP:$AP,MATCH(F:F,'[3]5.งบทดลอง รพ.'!B:B,0)),)</f>
        <v>0</v>
      </c>
      <c r="AU345" s="295">
        <f>IFERROR(INDEX('[3]5.งบทดลอง รพ.'!$AQ:$AQ,MATCH(F:F,'[3]5.งบทดลอง รพ.'!B:B,0)),)</f>
        <v>0</v>
      </c>
      <c r="AV345" s="295">
        <f>IFERROR(INDEX('[3]5.งบทดลอง รพ.'!$AR:$AR,MATCH(F:F,'[3]5.งบทดลอง รพ.'!B:B,0)),)</f>
        <v>0</v>
      </c>
      <c r="AW345" s="295">
        <f>IFERROR(INDEX('[3]5.งบทดลอง รพ.'!$AS:$AS,MATCH(F:F,'[3]5.งบทดลอง รพ.'!B:B,0)),)</f>
        <v>0</v>
      </c>
      <c r="AX345" s="295">
        <f>IFERROR(INDEX('[3]5.งบทดลอง รพ.'!$AT:$AT,MATCH(F:F,'[3]5.งบทดลอง รพ.'!B:B,0)),)</f>
        <v>0</v>
      </c>
      <c r="AY345" s="295">
        <f>IFERROR(INDEX('[3]5.งบทดลอง รพ.'!$AU:$AU,MATCH(F:F,'[3]5.งบทดลอง รพ.'!B:B,0)),)</f>
        <v>0</v>
      </c>
      <c r="AZ345" s="295">
        <f>IFERROR(INDEX('[3]5.งบทดลอง รพ.'!$AV:$AV,MATCH(F:F,'[3]5.งบทดลอง รพ.'!B:B,0)),)</f>
        <v>0</v>
      </c>
      <c r="BA345" s="295">
        <f>IFERROR(INDEX('[3]5.งบทดลอง รพ.'!$AW:$AW,MATCH(F:F,'[3]5.งบทดลอง รพ.'!B:B,0)),)</f>
        <v>0</v>
      </c>
      <c r="BB345" s="295">
        <f>IFERROR(INDEX('[3]5.งบทดลอง รพ.'!$AX:$AX,MATCH(F:F,'[3]5.งบทดลอง รพ.'!B:B,0)),)</f>
        <v>0</v>
      </c>
      <c r="BC345" s="295">
        <f>IFERROR(INDEX('[3]5.งบทดลอง รพ.'!$AY:$AY,MATCH(F:F,'[3]5.งบทดลอง รพ.'!B:B,0)),)</f>
        <v>0</v>
      </c>
      <c r="BD345" s="295">
        <f>IFERROR(INDEX('[3]5.งบทดลอง รพ.'!$AZ:$AZ,MATCH(F:F,'[3]5.งบทดลอง รพ.'!B:B,0)),)</f>
        <v>0</v>
      </c>
      <c r="BE345" s="295">
        <f>IFERROR(INDEX('[3]5.งบทดลอง รพ.'!$BA:$BA,MATCH(F:F,'[3]5.งบทดลอง รพ.'!B:B,0)),)</f>
        <v>0</v>
      </c>
      <c r="BF345" s="295">
        <f>IFERROR(INDEX('[3]5.งบทดลอง รพ.'!$BB:$BB,MATCH(F:F,'[3]5.งบทดลอง รพ.'!B:B,0)),)</f>
        <v>0</v>
      </c>
      <c r="BG345" s="295">
        <f>IFERROR(INDEX('[3]5.งบทดลอง รพ.'!$BC:$BC,MATCH(F:F,'[3]5.งบทดลอง รพ.'!B:B,0)),)</f>
        <v>0</v>
      </c>
      <c r="BH345" s="295">
        <f>IFERROR(INDEX('[3]5.งบทดลอง รพ.'!$BD:$BD,MATCH(F:F,'[3]5.งบทดลอง รพ.'!B:B,0)),)</f>
        <v>0</v>
      </c>
      <c r="BI345" s="295">
        <f>IFERROR(INDEX('[3]5.งบทดลอง รพ.'!$BE:$BE,MATCH(F:F,'[3]5.งบทดลอง รพ.'!B:B,0)),)</f>
        <v>0</v>
      </c>
      <c r="BJ345" s="295">
        <f>IFERROR(INDEX('[3]5.งบทดลอง รพ.'!$BF:$BF,MATCH(F:F,'[3]5.งบทดลอง รพ.'!B:B,0)),)</f>
        <v>0</v>
      </c>
      <c r="BK345" s="295">
        <f>IFERROR(INDEX('[3]5.งบทดลอง รพ.'!$BG:$BG,MATCH(F:F,'[3]5.งบทดลอง รพ.'!B:B,0)),)</f>
        <v>0</v>
      </c>
      <c r="BL345" s="295">
        <f>IFERROR(INDEX('[3]5.งบทดลอง รพ.'!$BH:$BH,MATCH(F:F,'[3]5.งบทดลอง รพ.'!B:B,0)),)</f>
        <v>0</v>
      </c>
      <c r="BM345" s="295">
        <f>IFERROR(INDEX('[3]5.งบทดลอง รพ.'!$BI:$BI,MATCH(F:F,'[3]5.งบทดลอง รพ.'!B:B,0)),)</f>
        <v>0</v>
      </c>
      <c r="BN345" s="295">
        <f>IFERROR(INDEX('[3]5.งบทดลอง รพ.'!$BJ:$BJ,MATCH(F:F,'[3]5.งบทดลอง รพ.'!B:B,0)),)</f>
        <v>0</v>
      </c>
      <c r="BO345" s="295">
        <f>IFERROR(INDEX('[3]5.งบทดลอง รพ.'!$BK:$BK,MATCH(F:F,'[3]5.งบทดลอง รพ.'!B:B,0)),)</f>
        <v>0</v>
      </c>
      <c r="BP345" s="295">
        <f>IFERROR(INDEX('[3]5.งบทดลอง รพ.'!$BL:$BL,MATCH(F:F,'[3]5.งบทดลอง รพ.'!B:B,0)),)</f>
        <v>0</v>
      </c>
      <c r="BQ345" s="295">
        <f>IFERROR(INDEX('[3]5.งบทดลอง รพ.'!$BM:$BM,MATCH(F:F,'[3]5.งบทดลอง รพ.'!B:B,0)),)</f>
        <v>0</v>
      </c>
      <c r="BR345" s="295">
        <f>IFERROR(INDEX('[3]5.งบทดลอง รพ.'!$BN:$BN,MATCH(F:F,'[3]5.งบทดลอง รพ.'!B:B,0)),)</f>
        <v>0</v>
      </c>
      <c r="BS345" s="295">
        <f>IFERROR(INDEX('[3]5.งบทดลอง รพ.'!$BO:$BO,MATCH(F:F,'[3]5.งบทดลอง รพ.'!B:B,0)),)</f>
        <v>0</v>
      </c>
      <c r="BT345" s="295">
        <f>IFERROR(INDEX('[3]5.งบทดลอง รพ.'!$BP:$BP,MATCH(F:F,'[3]5.งบทดลอง รพ.'!B:B,0)),)</f>
        <v>0</v>
      </c>
      <c r="BU345" s="295">
        <f>IFERROR(INDEX('[3]5.งบทดลอง รพ.'!$BQ:$BQ,MATCH(F:F,'[3]5.งบทดลอง รพ.'!B:B,0)),)</f>
        <v>0</v>
      </c>
      <c r="BV345" s="295">
        <f>IFERROR(INDEX('[3]5.งบทดลอง รพ.'!$BR:$BR,MATCH(F:F,'[3]5.งบทดลอง รพ.'!B:B,0)),)</f>
        <v>0</v>
      </c>
      <c r="BW345" s="295">
        <f>IFERROR(INDEX('[3]5.งบทดลอง รพ.'!$BS:$BS,MATCH(F:F,'[3]5.งบทดลอง รพ.'!B:B,0)),)</f>
        <v>0</v>
      </c>
      <c r="BX345" s="295">
        <f>IFERROR(INDEX('[3]5.งบทดลอง รพ.'!$BT:$BT,MATCH(F:F,'[3]5.งบทดลอง รพ.'!B:B,0)),)</f>
        <v>0</v>
      </c>
      <c r="BY345" s="295">
        <f>IFERROR(INDEX('[3]5.งบทดลอง รพ.'!$BU:$BU,MATCH(F:F,'[3]5.งบทดลอง รพ.'!B:B,0)),)</f>
        <v>0</v>
      </c>
      <c r="BZ345" s="295">
        <f>IFERROR(INDEX('[3]5.งบทดลอง รพ.'!$BV:$BV,MATCH(F:F,'[3]5.งบทดลอง รพ.'!B:B,0)),)</f>
        <v>0</v>
      </c>
      <c r="CA345" s="295">
        <f>IFERROR(INDEX('[3]5.งบทดลอง รพ.'!$BW:$BW,MATCH(F:F,'[3]5.งบทดลอง รพ.'!B:B,0)),)</f>
        <v>0</v>
      </c>
      <c r="CB345" s="295">
        <f>IFERROR(INDEX('[3]5.งบทดลอง รพ.'!$BX:$BX,MATCH(F:F,'[3]5.งบทดลอง รพ.'!B:B,0)),)</f>
        <v>0</v>
      </c>
      <c r="CC345" s="506">
        <f t="shared" si="52"/>
        <v>2110964.4500000002</v>
      </c>
    </row>
    <row r="346" spans="1:81" s="308" customFormat="1">
      <c r="A346" s="307" t="s">
        <v>765</v>
      </c>
      <c r="B346" s="292" t="s">
        <v>51</v>
      </c>
      <c r="C346" s="293" t="s">
        <v>48</v>
      </c>
      <c r="D346" s="294"/>
      <c r="E346" s="300"/>
      <c r="F346" s="504" t="s">
        <v>1055</v>
      </c>
      <c r="G346" s="505" t="s">
        <v>1056</v>
      </c>
      <c r="H346" s="295">
        <f>IFERROR(INDEX('[3]5.งบทดลอง รพ.'!$D:$D,MATCH(F:F,'[3]5.งบทดลอง รพ.'!B:B,0)),)</f>
        <v>580939.89</v>
      </c>
      <c r="I346" s="295">
        <f>IFERROR(INDEX('[3]5.งบทดลอง รพ.'!$E:$E,MATCH(F:F,'[3]5.งบทดลอง รพ.'!B:B,0)),)</f>
        <v>122813.32</v>
      </c>
      <c r="J346" s="295">
        <f>IFERROR(INDEX('[3]5.งบทดลอง รพ.'!$F:$F,MATCH(F:F,'[3]5.งบทดลอง รพ.'!B:B,0)),)</f>
        <v>228341</v>
      </c>
      <c r="K346" s="295">
        <f>IFERROR(INDEX('[3]5.งบทดลอง รพ.'!$G:$G,MATCH(F:F,'[3]5.งบทดลอง รพ.'!B:B,0)),)</f>
        <v>172391.2</v>
      </c>
      <c r="L346" s="295">
        <f>IFERROR(INDEX('[3]5.งบทดลอง รพ.'!$H:$H,MATCH(F:F,'[3]5.งบทดลอง รพ.'!B:B,0)),)</f>
        <v>131196.79999999999</v>
      </c>
      <c r="M346" s="295">
        <f>IFERROR(INDEX('[3]5.งบทดลอง รพ.'!$I:$I,MATCH(F:F,'[3]5.งบทดลอง รพ.'!B:B,0)),)</f>
        <v>98900</v>
      </c>
      <c r="N346" s="295">
        <f>IFERROR(INDEX('[3]5.งบทดลอง รพ.'!$J:$J,MATCH(F:F,'[3]5.งบทดลอง รพ.'!B:B,0)),)</f>
        <v>3095894.65</v>
      </c>
      <c r="O346" s="295">
        <f>IFERROR(INDEX('[3]5.งบทดลอง รพ.'!$K:$K,MATCH(F:F,'[3]5.งบทดลอง รพ.'!B:B,0)),)</f>
        <v>172391.2</v>
      </c>
      <c r="P346" s="295">
        <f>IFERROR(INDEX('[3]5.งบทดลอง รพ.'!$L:$L,MATCH(F:F,'[3]5.งบทดลอง รพ.'!B:B,0)),)</f>
        <v>108355</v>
      </c>
      <c r="Q346" s="295">
        <f>IFERROR(INDEX('[3]5.งบทดลอง รพ.'!$M:$M,MATCH(F:F,'[3]5.งบทดลอง รพ.'!B:B,0)),)</f>
        <v>546038.30000000005</v>
      </c>
      <c r="R346" s="295">
        <f>IFERROR(INDEX('[3]5.งบทดลอง รพ.'!$N:$N,MATCH(F:F,'[3]5.งบทดลอง รพ.'!B:B,0)),)</f>
        <v>122841.3</v>
      </c>
      <c r="S346" s="295">
        <f>IFERROR(INDEX('[3]5.งบทดลอง รพ.'!$O:$O,MATCH(F:F,'[3]5.งบทดลอง รพ.'!B:B,0)),)</f>
        <v>156987</v>
      </c>
      <c r="T346" s="295">
        <f>IFERROR(INDEX('[3]5.งบทดลอง รพ.'!$P:$P,MATCH(F:F,'[3]5.งบทดลอง รพ.'!B:B,0)),)</f>
        <v>206596</v>
      </c>
      <c r="U346" s="295">
        <f>IFERROR(INDEX('[3]5.งบทดลอง รพ.'!$Q:$Q,MATCH(F:F,'[3]5.งบทดลอง รพ.'!B:B,0)),)</f>
        <v>348839</v>
      </c>
      <c r="V346" s="295">
        <f>IFERROR(INDEX('[3]5.งบทดลอง รพ.'!$R:$R,MATCH(F:F,'[3]5.งบทดลอง รพ.'!B:B,0)),)</f>
        <v>32740</v>
      </c>
      <c r="W346" s="295">
        <f>IFERROR(INDEX('[3]5.งบทดลอง รพ.'!$S:$S,MATCH(F:F,'[3]5.งบทดลอง รพ.'!B:B,0)),)</f>
        <v>321477</v>
      </c>
      <c r="X346" s="295">
        <f>IFERROR(INDEX('[3]5.งบทดลอง รพ.'!$T:$T,MATCH(F:F,'[3]5.งบทดลอง รพ.'!B:B,0)),)</f>
        <v>289693.34999999998</v>
      </c>
      <c r="Y346" s="295">
        <f>IFERROR(INDEX('[3]5.งบทดลอง รพ.'!$U:$U,MATCH(F:F,'[3]5.งบทดลอง รพ.'!B:B,0)),)</f>
        <v>0</v>
      </c>
      <c r="Z346" s="295">
        <f>IFERROR(INDEX('[3]5.งบทดลอง รพ.'!$V:$V,MATCH(F:F,'[3]5.งบทดลอง รพ.'!B:B,0)),)</f>
        <v>1559593.2</v>
      </c>
      <c r="AA346" s="295">
        <f>IFERROR(INDEX('[3]5.งบทดลอง รพ.'!$W:$W,MATCH(F:F,'[3]5.งบทดลอง รพ.'!B:B,0)),)</f>
        <v>315865.84000000003</v>
      </c>
      <c r="AB346" s="295">
        <f>IFERROR(INDEX('[3]5.งบทดลอง รพ.'!$X:$X,MATCH(F:F,'[3]5.งบทดลอง รพ.'!B:B,0)),)</f>
        <v>109378.1</v>
      </c>
      <c r="AC346" s="295">
        <f>IFERROR(INDEX('[3]5.งบทดลอง รพ.'!$Y:$Y,MATCH(F:F,'[3]5.งบทดลอง รพ.'!B:B,0)),)</f>
        <v>204827.96</v>
      </c>
      <c r="AD346" s="295">
        <f>IFERROR(INDEX('[3]5.งบทดลอง รพ.'!$Z:$Z,MATCH(F:F,'[3]5.งบทดลอง รพ.'!B:B,0)),)</f>
        <v>187124.9</v>
      </c>
      <c r="AE346" s="295">
        <f>IFERROR(INDEX('[3]5.งบทดลอง รพ.'!$AA:$AA,MATCH(F:F,'[3]5.งบทดลอง รพ.'!B:B,0)),)</f>
        <v>123942.91</v>
      </c>
      <c r="AF346" s="295">
        <f>IFERROR(INDEX('[3]5.งบทดลอง รพ.'!$AB:$AB,MATCH(F:F,'[3]5.งบทดลอง รพ.'!B:B,0)),)</f>
        <v>192208.6</v>
      </c>
      <c r="AG346" s="295">
        <f>IFERROR(INDEX('[3]5.งบทดลอง รพ.'!$AC:$AC,MATCH(F:F,'[3]5.งบทดลอง รพ.'!B:B,0)),)</f>
        <v>0</v>
      </c>
      <c r="AH346" s="295">
        <f>IFERROR(INDEX('[3]5.งบทดลอง รพ.'!$AD:$AD,MATCH(F:F,'[3]5.งบทดลอง รพ.'!B:B,0)),)</f>
        <v>115070</v>
      </c>
      <c r="AI346" s="295">
        <f>IFERROR(INDEX('[3]5.งบทดลอง รพ.'!$AE:$AE,MATCH(F:F,'[3]5.งบทดลอง รพ.'!B:B,0)),)</f>
        <v>829397.53</v>
      </c>
      <c r="AJ346" s="295">
        <f>IFERROR(INDEX('[3]5.งบทดลอง รพ.'!$AF:$AF,MATCH(F:F,'[3]5.งบทดลอง รพ.'!B:B,0)),)</f>
        <v>228904</v>
      </c>
      <c r="AK346" s="295">
        <f>IFERROR(INDEX('[3]5.งบทดลอง รพ.'!$AG:$AG,MATCH(F:F,'[3]5.งบทดลอง รพ.'!B:B,0)),)</f>
        <v>91310</v>
      </c>
      <c r="AL346" s="295">
        <f>IFERROR(INDEX('[3]5.งบทดลอง รพ.'!$AH:$AH,MATCH(F:F,'[3]5.งบทดลอง รพ.'!B:B,0)),)</f>
        <v>100857</v>
      </c>
      <c r="AM346" s="295">
        <f>IFERROR(INDEX('[3]5.งบทดลอง รพ.'!$AI:$AI,MATCH(F:F,'[3]5.งบทดลอง รพ.'!B:B,0)),)</f>
        <v>101881.2</v>
      </c>
      <c r="AN346" s="295">
        <f>IFERROR(INDEX('[3]5.งบทดลอง รพ.'!$AJ:$AJ,MATCH(F:F,'[3]5.งบทดลอง รพ.'!B:B,0)),)</f>
        <v>246635.94</v>
      </c>
      <c r="AO346" s="295">
        <f>IFERROR(INDEX('[3]5.งบทดลอง รพ.'!$AK:$AK,MATCH(F:F,'[3]5.งบทดลอง รพ.'!B:B,0)),)</f>
        <v>104683.3</v>
      </c>
      <c r="AP346" s="295">
        <f>IFERROR(INDEX('[3]5.งบทดลอง รพ.'!$AL:$AL,MATCH(F:F,'[3]5.งบทดลอง รพ.'!B:B,0)),)</f>
        <v>116070</v>
      </c>
      <c r="AQ346" s="295">
        <f>IFERROR(INDEX('[3]5.งบทดลอง รพ.'!$AM:$AM,MATCH(F:F,'[3]5.งบทดลอง รพ.'!B:B,0)),)</f>
        <v>338411.5</v>
      </c>
      <c r="AR346" s="295">
        <f>IFERROR(INDEX('[3]5.งบทดลอง รพ.'!$AN:$AN,MATCH(F:F,'[3]5.งบทดลอง รพ.'!B:B,0)),)</f>
        <v>190122</v>
      </c>
      <c r="AS346" s="295">
        <f>IFERROR(INDEX('[3]5.งบทดลอง รพ.'!$AO:$AO,MATCH(F:F,'[3]5.งบทดลอง รพ.'!B:B,0)),)</f>
        <v>113660</v>
      </c>
      <c r="AT346" s="295">
        <f>IFERROR(INDEX('[3]5.งบทดลอง รพ.'!$AP:$AP,MATCH(F:F,'[3]5.งบทดลอง รพ.'!B:B,0)),)</f>
        <v>91063.2</v>
      </c>
      <c r="AU346" s="295">
        <f>IFERROR(INDEX('[3]5.งบทดลอง รพ.'!$AQ:$AQ,MATCH(F:F,'[3]5.งบทดลอง รพ.'!B:B,0)),)</f>
        <v>1082790.6000000001</v>
      </c>
      <c r="AV346" s="295">
        <f>IFERROR(INDEX('[3]5.งบทดลอง รพ.'!$AR:$AR,MATCH(F:F,'[3]5.งบทดลอง รพ.'!B:B,0)),)</f>
        <v>312590.3</v>
      </c>
      <c r="AW346" s="295">
        <f>IFERROR(INDEX('[3]5.งบทดลอง รพ.'!$AS:$AS,MATCH(F:F,'[3]5.งบทดลอง รพ.'!B:B,0)),)</f>
        <v>91991.3</v>
      </c>
      <c r="AX346" s="295">
        <f>IFERROR(INDEX('[3]5.งบทดลอง รพ.'!$AT:$AT,MATCH(F:F,'[3]5.งบทดลอง รพ.'!B:B,0)),)</f>
        <v>180413.55</v>
      </c>
      <c r="AY346" s="295">
        <f>IFERROR(INDEX('[3]5.งบทดลอง รพ.'!$AU:$AU,MATCH(F:F,'[3]5.งบทดลอง รพ.'!B:B,0)),)</f>
        <v>50294.5</v>
      </c>
      <c r="AZ346" s="295">
        <f>IFERROR(INDEX('[3]5.งบทดลอง รพ.'!$AV:$AV,MATCH(F:F,'[3]5.งบทดลอง รพ.'!B:B,0)),)</f>
        <v>46630</v>
      </c>
      <c r="BA346" s="295">
        <f>IFERROR(INDEX('[3]5.งบทดลอง รพ.'!$AW:$AW,MATCH(F:F,'[3]5.งบทดลอง รพ.'!B:B,0)),)</f>
        <v>64215.4</v>
      </c>
      <c r="BB346" s="295">
        <f>IFERROR(INDEX('[3]5.งบทดลอง รพ.'!$AX:$AX,MATCH(F:F,'[3]5.งบทดลอง รพ.'!B:B,0)),)</f>
        <v>412240.1</v>
      </c>
      <c r="BC346" s="295">
        <f>IFERROR(INDEX('[3]5.งบทดลอง รพ.'!$AY:$AY,MATCH(F:F,'[3]5.งบทดลอง รพ.'!B:B,0)),)</f>
        <v>332473</v>
      </c>
      <c r="BD346" s="295">
        <f>IFERROR(INDEX('[3]5.งบทดลอง รพ.'!$AZ:$AZ,MATCH(F:F,'[3]5.งบทดลอง รพ.'!B:B,0)),)</f>
        <v>162710</v>
      </c>
      <c r="BE346" s="295">
        <f>IFERROR(INDEX('[3]5.งบทดลอง รพ.'!$BA:$BA,MATCH(F:F,'[3]5.งบทดลอง รพ.'!B:B,0)),)</f>
        <v>0</v>
      </c>
      <c r="BF346" s="295">
        <f>IFERROR(INDEX('[3]5.งบทดลอง รพ.'!$BB:$BB,MATCH(F:F,'[3]5.งบทดลอง รพ.'!B:B,0)),)</f>
        <v>275957</v>
      </c>
      <c r="BG346" s="295">
        <f>IFERROR(INDEX('[3]5.งบทดลอง รพ.'!$BC:$BC,MATCH(F:F,'[3]5.งบทดลอง รพ.'!B:B,0)),)</f>
        <v>98546</v>
      </c>
      <c r="BH346" s="295">
        <f>IFERROR(INDEX('[3]5.งบทดลอง รพ.'!$BD:$BD,MATCH(F:F,'[3]5.งบทดลอง รพ.'!B:B,0)),)</f>
        <v>163384</v>
      </c>
      <c r="BI346" s="295">
        <f>IFERROR(INDEX('[3]5.งบทดลอง รพ.'!$BE:$BE,MATCH(F:F,'[3]5.งบทดลอง รพ.'!B:B,0)),)</f>
        <v>251167</v>
      </c>
      <c r="BJ346" s="295">
        <f>IFERROR(INDEX('[3]5.งบทดลอง รพ.'!$BF:$BF,MATCH(F:F,'[3]5.งบทดลอง รพ.'!B:B,0)),)</f>
        <v>80766</v>
      </c>
      <c r="BK346" s="295">
        <f>IFERROR(INDEX('[3]5.งบทดลอง รพ.'!$BG:$BG,MATCH(F:F,'[3]5.งบทดลอง รพ.'!B:B,0)),)</f>
        <v>65207</v>
      </c>
      <c r="BL346" s="295">
        <f>IFERROR(INDEX('[3]5.งบทดลอง รพ.'!$BH:$BH,MATCH(F:F,'[3]5.งบทดลอง รพ.'!B:B,0)),)</f>
        <v>39606.6</v>
      </c>
      <c r="BM346" s="295">
        <f>IFERROR(INDEX('[3]5.งบทดลอง รพ.'!$BI:$BI,MATCH(F:F,'[3]5.งบทดลอง รพ.'!B:B,0)),)</f>
        <v>956344.24</v>
      </c>
      <c r="BN346" s="295">
        <f>IFERROR(INDEX('[3]5.งบทดลอง รพ.'!$BJ:$BJ,MATCH(F:F,'[3]5.งบทดลอง รพ.'!B:B,0)),)</f>
        <v>898454.14</v>
      </c>
      <c r="BO346" s="295">
        <f>IFERROR(INDEX('[3]5.งบทดลอง รพ.'!$BK:$BK,MATCH(F:F,'[3]5.งบทดลอง รพ.'!B:B,0)),)</f>
        <v>290150</v>
      </c>
      <c r="BP346" s="295">
        <f>IFERROR(INDEX('[3]5.งบทดลอง รพ.'!$BL:$BL,MATCH(F:F,'[3]5.งบทดลอง รพ.'!B:B,0)),)</f>
        <v>74731</v>
      </c>
      <c r="BQ346" s="295">
        <f>IFERROR(INDEX('[3]5.งบทดลอง รพ.'!$BM:$BM,MATCH(F:F,'[3]5.งบทดลอง รพ.'!B:B,0)),)</f>
        <v>167857</v>
      </c>
      <c r="BR346" s="295">
        <f>IFERROR(INDEX('[3]5.งบทดลอง รพ.'!$BN:$BN,MATCH(F:F,'[3]5.งบทดลอง รพ.'!B:B,0)),)</f>
        <v>209062.39999999999</v>
      </c>
      <c r="BS346" s="295">
        <f>IFERROR(INDEX('[3]5.งบทดลอง รพ.'!$BO:$BO,MATCH(F:F,'[3]5.งบทดลอง รพ.'!B:B,0)),)</f>
        <v>91156.08</v>
      </c>
      <c r="BT346" s="295">
        <f>IFERROR(INDEX('[3]5.งบทดลอง รพ.'!$BP:$BP,MATCH(F:F,'[3]5.งบทดลอง รพ.'!B:B,0)),)</f>
        <v>683814.3</v>
      </c>
      <c r="BU346" s="295">
        <f>IFERROR(INDEX('[3]5.งบทดลอง รพ.'!$BQ:$BQ,MATCH(F:F,'[3]5.งบทดลอง รพ.'!B:B,0)),)</f>
        <v>163476.20000000001</v>
      </c>
      <c r="BV346" s="295">
        <f>IFERROR(INDEX('[3]5.งบทดลอง รพ.'!$BR:$BR,MATCH(F:F,'[3]5.งบทดลอง รพ.'!B:B,0)),)</f>
        <v>244752.8</v>
      </c>
      <c r="BW346" s="295">
        <f>IFERROR(INDEX('[3]5.งบทดลอง รพ.'!$BS:$BS,MATCH(F:F,'[3]5.งบทดลอง รพ.'!B:B,0)),)</f>
        <v>318583.8</v>
      </c>
      <c r="BX346" s="295">
        <f>IFERROR(INDEX('[3]5.งบทดลอง รพ.'!$BT:$BT,MATCH(F:F,'[3]5.งบทดลอง รพ.'!B:B,0)),)</f>
        <v>228672</v>
      </c>
      <c r="BY346" s="295">
        <f>IFERROR(INDEX('[3]5.งบทดลอง รพ.'!$BU:$BU,MATCH(F:F,'[3]5.งบทดลอง รพ.'!B:B,0)),)</f>
        <v>541412</v>
      </c>
      <c r="BZ346" s="295">
        <f>IFERROR(INDEX('[3]5.งบทดลอง รพ.'!$BV:$BV,MATCH(F:F,'[3]5.งบทดลอง รพ.'!B:B,0)),)</f>
        <v>154380</v>
      </c>
      <c r="CA346" s="295">
        <f>IFERROR(INDEX('[3]5.งบทดลอง รพ.'!$BW:$BW,MATCH(F:F,'[3]5.งบทดลอง รพ.'!B:B,0)),)</f>
        <v>159756</v>
      </c>
      <c r="CB346" s="295">
        <f>IFERROR(INDEX('[3]5.งบทดลอง รพ.'!$BX:$BX,MATCH(F:F,'[3]5.งบทดลอง รพ.'!B:B,0)),)</f>
        <v>127618.4</v>
      </c>
      <c r="CC346" s="506">
        <f t="shared" si="52"/>
        <v>21118644.899999995</v>
      </c>
    </row>
    <row r="347" spans="1:81" s="308" customFormat="1">
      <c r="A347" s="307" t="s">
        <v>765</v>
      </c>
      <c r="B347" s="292" t="s">
        <v>51</v>
      </c>
      <c r="C347" s="293" t="s">
        <v>1036</v>
      </c>
      <c r="D347" s="294">
        <v>51060</v>
      </c>
      <c r="E347" s="300" t="s">
        <v>1057</v>
      </c>
      <c r="F347" s="504" t="s">
        <v>1058</v>
      </c>
      <c r="G347" s="505" t="s">
        <v>1059</v>
      </c>
      <c r="H347" s="295">
        <f>IFERROR(INDEX('[3]5.งบทดลอง รพ.'!$D:$D,MATCH(F:F,'[3]5.งบทดลอง รพ.'!B:B,0)),)</f>
        <v>9370097.0700000003</v>
      </c>
      <c r="I347" s="295">
        <f>IFERROR(INDEX('[3]5.งบทดลอง รพ.'!$E:$E,MATCH(F:F,'[3]5.งบทดลอง รพ.'!B:B,0)),)</f>
        <v>1171702.8799999999</v>
      </c>
      <c r="J347" s="295">
        <f>IFERROR(INDEX('[3]5.งบทดลอง รพ.'!$F:$F,MATCH(F:F,'[3]5.งบทดลอง รพ.'!B:B,0)),)</f>
        <v>1145679.1100000001</v>
      </c>
      <c r="K347" s="295">
        <f>IFERROR(INDEX('[3]5.งบทดลอง รพ.'!$G:$G,MATCH(F:F,'[3]5.งบทดลอง รพ.'!B:B,0)),)</f>
        <v>502667</v>
      </c>
      <c r="L347" s="295">
        <f>IFERROR(INDEX('[3]5.งบทดลอง รพ.'!$H:$H,MATCH(F:F,'[3]5.งบทดลอง รพ.'!B:B,0)),)</f>
        <v>426034.44</v>
      </c>
      <c r="M347" s="295">
        <f>IFERROR(INDEX('[3]5.งบทดลอง รพ.'!$I:$I,MATCH(F:F,'[3]5.งบทดลอง รพ.'!B:B,0)),)</f>
        <v>0</v>
      </c>
      <c r="N347" s="295">
        <f>IFERROR(INDEX('[3]5.งบทดลอง รพ.'!$J:$J,MATCH(F:F,'[3]5.งบทดลอง รพ.'!B:B,0)),)</f>
        <v>5972700</v>
      </c>
      <c r="O347" s="295">
        <f>IFERROR(INDEX('[3]5.งบทดลอง รพ.'!$K:$K,MATCH(F:F,'[3]5.งบทดลอง รพ.'!B:B,0)),)</f>
        <v>502667</v>
      </c>
      <c r="P347" s="295">
        <f>IFERROR(INDEX('[3]5.งบทดลอง รพ.'!$L:$L,MATCH(F:F,'[3]5.งบทดลอง รพ.'!B:B,0)),)</f>
        <v>0</v>
      </c>
      <c r="Q347" s="295">
        <f>IFERROR(INDEX('[3]5.งบทดลอง รพ.'!$M:$M,MATCH(F:F,'[3]5.งบทดลอง รพ.'!B:B,0)),)</f>
        <v>2139498.4500000002</v>
      </c>
      <c r="R347" s="295">
        <f>IFERROR(INDEX('[3]5.งบทดลอง รพ.'!$N:$N,MATCH(F:F,'[3]5.งบทดลอง รพ.'!B:B,0)),)</f>
        <v>252929</v>
      </c>
      <c r="S347" s="295">
        <f>IFERROR(INDEX('[3]5.งบทดลอง รพ.'!$O:$O,MATCH(F:F,'[3]5.งบทดลอง รพ.'!B:B,0)),)</f>
        <v>521543.65</v>
      </c>
      <c r="T347" s="295">
        <f>IFERROR(INDEX('[3]5.งบทดลอง รพ.'!$P:$P,MATCH(F:F,'[3]5.งบทดลอง รพ.'!B:B,0)),)</f>
        <v>1909260</v>
      </c>
      <c r="U347" s="295">
        <f>IFERROR(INDEX('[3]5.งบทดลอง รพ.'!$Q:$Q,MATCH(F:F,'[3]5.งบทดลอง รพ.'!B:B,0)),)</f>
        <v>609076</v>
      </c>
      <c r="V347" s="295">
        <f>IFERROR(INDEX('[3]5.งบทดลอง รพ.'!$R:$R,MATCH(F:F,'[3]5.งบทดลอง รพ.'!B:B,0)),)</f>
        <v>0</v>
      </c>
      <c r="W347" s="295">
        <f>IFERROR(INDEX('[3]5.งบทดลอง รพ.'!$S:$S,MATCH(F:F,'[3]5.งบทดลอง รพ.'!B:B,0)),)</f>
        <v>0</v>
      </c>
      <c r="X347" s="295">
        <f>IFERROR(INDEX('[3]5.งบทดลอง รพ.'!$T:$T,MATCH(F:F,'[3]5.งบทดลอง รพ.'!B:B,0)),)</f>
        <v>275625</v>
      </c>
      <c r="Y347" s="295">
        <f>IFERROR(INDEX('[3]5.งบทดลอง รพ.'!$U:$U,MATCH(F:F,'[3]5.งบทดลอง รพ.'!B:B,0)),)</f>
        <v>0</v>
      </c>
      <c r="Z347" s="295">
        <f>IFERROR(INDEX('[3]5.งบทดลอง รพ.'!$V:$V,MATCH(F:F,'[3]5.งบทดลอง รพ.'!B:B,0)),)</f>
        <v>3702429.7</v>
      </c>
      <c r="AA347" s="295">
        <f>IFERROR(INDEX('[3]5.งบทดลอง รพ.'!$W:$W,MATCH(F:F,'[3]5.งบทดลอง รพ.'!B:B,0)),)</f>
        <v>1215284.3999999999</v>
      </c>
      <c r="AB347" s="295">
        <f>IFERROR(INDEX('[3]5.งบทดลอง รพ.'!$X:$X,MATCH(F:F,'[3]5.งบทดลอง รพ.'!B:B,0)),)</f>
        <v>446520</v>
      </c>
      <c r="AC347" s="295">
        <f>IFERROR(INDEX('[3]5.งบทดลอง รพ.'!$Y:$Y,MATCH(F:F,'[3]5.งบทดลอง รพ.'!B:B,0)),)</f>
        <v>1680237</v>
      </c>
      <c r="AD347" s="295">
        <f>IFERROR(INDEX('[3]5.งบทดลอง รพ.'!$Z:$Z,MATCH(F:F,'[3]5.งบทดลอง รพ.'!B:B,0)),)</f>
        <v>135853.44</v>
      </c>
      <c r="AE347" s="295">
        <f>IFERROR(INDEX('[3]5.งบทดลอง รพ.'!$AA:$AA,MATCH(F:F,'[3]5.งบทดลอง รพ.'!B:B,0)),)</f>
        <v>3784156.49</v>
      </c>
      <c r="AF347" s="295">
        <f>IFERROR(INDEX('[3]5.งบทดลอง รพ.'!$AB:$AB,MATCH(F:F,'[3]5.งบทดลอง รพ.'!B:B,0)),)</f>
        <v>123855.4</v>
      </c>
      <c r="AG347" s="295">
        <f>IFERROR(INDEX('[3]5.งบทดลอง รพ.'!$AC:$AC,MATCH(F:F,'[3]5.งบทดลอง รพ.'!B:B,0)),)</f>
        <v>0</v>
      </c>
      <c r="AH347" s="295">
        <f>IFERROR(INDEX('[3]5.งบทดลอง รพ.'!$AD:$AD,MATCH(F:F,'[3]5.งบทดลอง รพ.'!B:B,0)),)</f>
        <v>151918.1</v>
      </c>
      <c r="AI347" s="295">
        <f>IFERROR(INDEX('[3]5.งบทดลอง รพ.'!$AE:$AE,MATCH(F:F,'[3]5.งบทดลอง รพ.'!B:B,0)),)</f>
        <v>4319186.79</v>
      </c>
      <c r="AJ347" s="295">
        <f>IFERROR(INDEX('[3]5.งบทดลอง รพ.'!$AF:$AF,MATCH(F:F,'[3]5.งบทดลอง รพ.'!B:B,0)),)</f>
        <v>172733.5</v>
      </c>
      <c r="AK347" s="295">
        <f>IFERROR(INDEX('[3]5.งบทดลอง รพ.'!$AG:$AG,MATCH(F:F,'[3]5.งบทดลอง รพ.'!B:B,0)),)</f>
        <v>0</v>
      </c>
      <c r="AL347" s="295">
        <f>IFERROR(INDEX('[3]5.งบทดลอง รพ.'!$AH:$AH,MATCH(F:F,'[3]5.งบทดลอง รพ.'!B:B,0)),)</f>
        <v>0</v>
      </c>
      <c r="AM347" s="295">
        <f>IFERROR(INDEX('[3]5.งบทดลอง รพ.'!$AI:$AI,MATCH(F:F,'[3]5.งบทดลอง รพ.'!B:B,0)),)</f>
        <v>0</v>
      </c>
      <c r="AN347" s="295">
        <f>IFERROR(INDEX('[3]5.งบทดลอง รพ.'!$AJ:$AJ,MATCH(F:F,'[3]5.งบทดลอง รพ.'!B:B,0)),)</f>
        <v>219592.6</v>
      </c>
      <c r="AO347" s="295">
        <f>IFERROR(INDEX('[3]5.งบทดลอง รพ.'!$AK:$AK,MATCH(F:F,'[3]5.งบทดลอง รพ.'!B:B,0)),)</f>
        <v>287265.5</v>
      </c>
      <c r="AP347" s="295">
        <f>IFERROR(INDEX('[3]5.งบทดลอง รพ.'!$AL:$AL,MATCH(F:F,'[3]5.งบทดลอง รพ.'!B:B,0)),)</f>
        <v>220043</v>
      </c>
      <c r="AQ347" s="295">
        <f>IFERROR(INDEX('[3]5.งบทดลอง รพ.'!$AM:$AM,MATCH(F:F,'[3]5.งบทดลอง รพ.'!B:B,0)),)</f>
        <v>334223.43</v>
      </c>
      <c r="AR347" s="295">
        <f>IFERROR(INDEX('[3]5.งบทดลอง รพ.'!$AN:$AN,MATCH(F:F,'[3]5.งบทดลอง รพ.'!B:B,0)),)</f>
        <v>9070</v>
      </c>
      <c r="AS347" s="295">
        <f>IFERROR(INDEX('[3]5.งบทดลอง รพ.'!$AO:$AO,MATCH(F:F,'[3]5.งบทดลอง รพ.'!B:B,0)),)</f>
        <v>97963</v>
      </c>
      <c r="AT347" s="295">
        <f>IFERROR(INDEX('[3]5.งบทดลอง รพ.'!$AP:$AP,MATCH(F:F,'[3]5.งบทดลอง รพ.'!B:B,0)),)</f>
        <v>0</v>
      </c>
      <c r="AU347" s="295">
        <f>IFERROR(INDEX('[3]5.งบทดลอง รพ.'!$AQ:$AQ,MATCH(F:F,'[3]5.งบทดลอง รพ.'!B:B,0)),)</f>
        <v>2750259.1</v>
      </c>
      <c r="AV347" s="295">
        <f>IFERROR(INDEX('[3]5.งบทดลอง รพ.'!$AR:$AR,MATCH(F:F,'[3]5.งบทดลอง รพ.'!B:B,0)),)</f>
        <v>710878</v>
      </c>
      <c r="AW347" s="295">
        <f>IFERROR(INDEX('[3]5.งบทดลอง รพ.'!$AS:$AS,MATCH(F:F,'[3]5.งบทดลอง รพ.'!B:B,0)),)</f>
        <v>190527.5</v>
      </c>
      <c r="AX347" s="295">
        <f>IFERROR(INDEX('[3]5.งบทดลอง รพ.'!$AT:$AT,MATCH(F:F,'[3]5.งบทดลอง รพ.'!B:B,0)),)</f>
        <v>636233</v>
      </c>
      <c r="AY347" s="295">
        <f>IFERROR(INDEX('[3]5.งบทดลอง รพ.'!$AU:$AU,MATCH(F:F,'[3]5.งบทดลอง รพ.'!B:B,0)),)</f>
        <v>162669</v>
      </c>
      <c r="AZ347" s="295">
        <f>IFERROR(INDEX('[3]5.งบทดลอง รพ.'!$AV:$AV,MATCH(F:F,'[3]5.งบทดลอง รพ.'!B:B,0)),)</f>
        <v>0</v>
      </c>
      <c r="BA347" s="295">
        <f>IFERROR(INDEX('[3]5.งบทดลอง รพ.'!$AW:$AW,MATCH(F:F,'[3]5.งบทดลอง รพ.'!B:B,0)),)</f>
        <v>60012.5</v>
      </c>
      <c r="BB347" s="295">
        <f>IFERROR(INDEX('[3]5.งบทดลอง รพ.'!$AX:$AX,MATCH(F:F,'[3]5.งบทดลอง รพ.'!B:B,0)),)</f>
        <v>3181242.96</v>
      </c>
      <c r="BC347" s="295">
        <f>IFERROR(INDEX('[3]5.งบทดลอง รพ.'!$AY:$AY,MATCH(F:F,'[3]5.งบทดลอง รพ.'!B:B,0)),)</f>
        <v>0</v>
      </c>
      <c r="BD347" s="295">
        <f>IFERROR(INDEX('[3]5.งบทดลอง รพ.'!$AZ:$AZ,MATCH(F:F,'[3]5.งบทดลอง รพ.'!B:B,0)),)</f>
        <v>0</v>
      </c>
      <c r="BE347" s="295">
        <f>IFERROR(INDEX('[3]5.งบทดลอง รพ.'!$BA:$BA,MATCH(F:F,'[3]5.งบทดลอง รพ.'!B:B,0)),)</f>
        <v>584323.18000000005</v>
      </c>
      <c r="BF347" s="295">
        <f>IFERROR(INDEX('[3]5.งบทดลอง รพ.'!$BB:$BB,MATCH(F:F,'[3]5.งบทดลอง รพ.'!B:B,0)),)</f>
        <v>882547.8</v>
      </c>
      <c r="BG347" s="295">
        <f>IFERROR(INDEX('[3]5.งบทดลอง รพ.'!$BC:$BC,MATCH(F:F,'[3]5.งบทดลอง รพ.'!B:B,0)),)</f>
        <v>222798</v>
      </c>
      <c r="BH347" s="295">
        <f>IFERROR(INDEX('[3]5.งบทดลอง รพ.'!$BD:$BD,MATCH(F:F,'[3]5.งบทดลอง รพ.'!B:B,0)),)</f>
        <v>1925814.27</v>
      </c>
      <c r="BI347" s="295">
        <f>IFERROR(INDEX('[3]5.งบทดลอง รพ.'!$BE:$BE,MATCH(F:F,'[3]5.งบทดลอง รพ.'!B:B,0)),)</f>
        <v>203283.6</v>
      </c>
      <c r="BJ347" s="295">
        <f>IFERROR(INDEX('[3]5.งบทดลอง รพ.'!$BF:$BF,MATCH(F:F,'[3]5.งบทดลอง รพ.'!B:B,0)),)</f>
        <v>508792</v>
      </c>
      <c r="BK347" s="295">
        <f>IFERROR(INDEX('[3]5.งบทดลอง รพ.'!$BG:$BG,MATCH(F:F,'[3]5.งบทดลอง รพ.'!B:B,0)),)</f>
        <v>0</v>
      </c>
      <c r="BL347" s="295">
        <f>IFERROR(INDEX('[3]5.งบทดลอง รพ.'!$BH:$BH,MATCH(F:F,'[3]5.งบทดลอง รพ.'!B:B,0)),)</f>
        <v>0</v>
      </c>
      <c r="BM347" s="295">
        <f>IFERROR(INDEX('[3]5.งบทดลอง รพ.'!$BI:$BI,MATCH(F:F,'[3]5.งบทดลอง รพ.'!B:B,0)),)</f>
        <v>6693751.2999999998</v>
      </c>
      <c r="BN347" s="295">
        <f>IFERROR(INDEX('[3]5.งบทดลอง รพ.'!$BJ:$BJ,MATCH(F:F,'[3]5.งบทดลอง รพ.'!B:B,0)),)</f>
        <v>1215793.5</v>
      </c>
      <c r="BO347" s="295">
        <f>IFERROR(INDEX('[3]5.งบทดลอง รพ.'!$BK:$BK,MATCH(F:F,'[3]5.งบทดลอง รพ.'!B:B,0)),)</f>
        <v>466846</v>
      </c>
      <c r="BP347" s="295">
        <f>IFERROR(INDEX('[3]5.งบทดลอง รพ.'!$BL:$BL,MATCH(F:F,'[3]5.งบทดลอง รพ.'!B:B,0)),)</f>
        <v>60439.4</v>
      </c>
      <c r="BQ347" s="295">
        <f>IFERROR(INDEX('[3]5.งบทดลอง รพ.'!$BM:$BM,MATCH(F:F,'[3]5.งบทดลอง รพ.'!B:B,0)),)</f>
        <v>25990</v>
      </c>
      <c r="BR347" s="295">
        <f>IFERROR(INDEX('[3]5.งบทดลอง รพ.'!$BN:$BN,MATCH(F:F,'[3]5.งบทดลอง รพ.'!B:B,0)),)</f>
        <v>500122.75</v>
      </c>
      <c r="BS347" s="295">
        <f>IFERROR(INDEX('[3]5.งบทดลอง รพ.'!$BO:$BO,MATCH(F:F,'[3]5.งบทดลอง รพ.'!B:B,0)),)</f>
        <v>173527</v>
      </c>
      <c r="BT347" s="295">
        <f>IFERROR(INDEX('[3]5.งบทดลอง รพ.'!$BP:$BP,MATCH(F:F,'[3]5.งบทดลอง รพ.'!B:B,0)),)</f>
        <v>2717864.36</v>
      </c>
      <c r="BU347" s="295">
        <f>IFERROR(INDEX('[3]5.งบทดลอง รพ.'!$BQ:$BQ,MATCH(F:F,'[3]5.งบทดลอง รพ.'!B:B,0)),)</f>
        <v>384128</v>
      </c>
      <c r="BV347" s="295">
        <f>IFERROR(INDEX('[3]5.งบทดลอง รพ.'!$BR:$BR,MATCH(F:F,'[3]5.งบทดลอง รพ.'!B:B,0)),)</f>
        <v>283943.67</v>
      </c>
      <c r="BW347" s="295">
        <f>IFERROR(INDEX('[3]5.งบทดลอง รพ.'!$BS:$BS,MATCH(F:F,'[3]5.งบทดลอง รพ.'!B:B,0)),)</f>
        <v>468600</v>
      </c>
      <c r="BX347" s="295">
        <f>IFERROR(INDEX('[3]5.งบทดลอง รพ.'!$BT:$BT,MATCH(F:F,'[3]5.งบทดลอง รพ.'!B:B,0)),)</f>
        <v>685709.5</v>
      </c>
      <c r="BY347" s="295">
        <f>IFERROR(INDEX('[3]5.งบทดลอง รพ.'!$BU:$BU,MATCH(F:F,'[3]5.งบทดลอง รพ.'!B:B,0)),)</f>
        <v>848839</v>
      </c>
      <c r="BZ347" s="295">
        <f>IFERROR(INDEX('[3]5.งบทดลอง รพ.'!$BV:$BV,MATCH(F:F,'[3]5.งบทดลอง รพ.'!B:B,0)),)</f>
        <v>0</v>
      </c>
      <c r="CA347" s="295">
        <f>IFERROR(INDEX('[3]5.งบทดลอง รพ.'!$BW:$BW,MATCH(F:F,'[3]5.งบทดลอง รพ.'!B:B,0)),)</f>
        <v>8160</v>
      </c>
      <c r="CB347" s="295">
        <f>IFERROR(INDEX('[3]5.งบทดลอง รพ.'!$BX:$BX,MATCH(F:F,'[3]5.งบทดลอง รพ.'!B:B,0)),)</f>
        <v>474802.75</v>
      </c>
      <c r="CC347" s="506">
        <f t="shared" si="52"/>
        <v>68727710.090000004</v>
      </c>
    </row>
    <row r="348" spans="1:81" s="308" customFormat="1">
      <c r="A348" s="307" t="s">
        <v>765</v>
      </c>
      <c r="B348" s="292" t="s">
        <v>51</v>
      </c>
      <c r="C348" s="293" t="s">
        <v>1036</v>
      </c>
      <c r="D348" s="294">
        <v>51060</v>
      </c>
      <c r="E348" s="300" t="s">
        <v>1057</v>
      </c>
      <c r="F348" s="504" t="s">
        <v>1060</v>
      </c>
      <c r="G348" s="505" t="s">
        <v>1061</v>
      </c>
      <c r="H348" s="295">
        <f>IFERROR(INDEX('[3]5.งบทดลอง รพ.'!$D:$D,MATCH(F:F,'[3]5.งบทดลอง รพ.'!B:B,0)),)</f>
        <v>53700</v>
      </c>
      <c r="I348" s="295">
        <f>IFERROR(INDEX('[3]5.งบทดลอง รพ.'!$E:$E,MATCH(F:F,'[3]5.งบทดลอง รพ.'!B:B,0)),)</f>
        <v>12750</v>
      </c>
      <c r="J348" s="295">
        <f>IFERROR(INDEX('[3]5.งบทดลอง รพ.'!$F:$F,MATCH(F:F,'[3]5.งบทดลอง รพ.'!B:B,0)),)</f>
        <v>135303</v>
      </c>
      <c r="K348" s="295">
        <f>IFERROR(INDEX('[3]5.งบทดลอง รพ.'!$G:$G,MATCH(F:F,'[3]5.งบทดลอง รพ.'!B:B,0)),)</f>
        <v>20975</v>
      </c>
      <c r="L348" s="295">
        <f>IFERROR(INDEX('[3]5.งบทดลอง รพ.'!$H:$H,MATCH(F:F,'[3]5.งบทดลอง รพ.'!B:B,0)),)</f>
        <v>0</v>
      </c>
      <c r="M348" s="295">
        <f>IFERROR(INDEX('[3]5.งบทดลอง รพ.'!$I:$I,MATCH(F:F,'[3]5.งบทดลอง รพ.'!B:B,0)),)</f>
        <v>0</v>
      </c>
      <c r="N348" s="295">
        <f>IFERROR(INDEX('[3]5.งบทดลอง รพ.'!$J:$J,MATCH(F:F,'[3]5.งบทดลอง รพ.'!B:B,0)),)</f>
        <v>1465965</v>
      </c>
      <c r="O348" s="295">
        <f>IFERROR(INDEX('[3]5.งบทดลอง รพ.'!$K:$K,MATCH(F:F,'[3]5.งบทดลอง รพ.'!B:B,0)),)</f>
        <v>20975</v>
      </c>
      <c r="P348" s="295">
        <f>IFERROR(INDEX('[3]5.งบทดลอง รพ.'!$L:$L,MATCH(F:F,'[3]5.งบทดลอง รพ.'!B:B,0)),)</f>
        <v>0</v>
      </c>
      <c r="Q348" s="295">
        <f>IFERROR(INDEX('[3]5.งบทดลอง รพ.'!$M:$M,MATCH(F:F,'[3]5.งบทดลอง รพ.'!B:B,0)),)</f>
        <v>0</v>
      </c>
      <c r="R348" s="295">
        <f>IFERROR(INDEX('[3]5.งบทดลอง รพ.'!$N:$N,MATCH(F:F,'[3]5.งบทดลอง รพ.'!B:B,0)),)</f>
        <v>0</v>
      </c>
      <c r="S348" s="295">
        <f>IFERROR(INDEX('[3]5.งบทดลอง รพ.'!$O:$O,MATCH(F:F,'[3]5.งบทดลอง รพ.'!B:B,0)),)</f>
        <v>429915</v>
      </c>
      <c r="T348" s="295">
        <f>IFERROR(INDEX('[3]5.งบทดลอง รพ.'!$P:$P,MATCH(F:F,'[3]5.งบทดลอง รพ.'!B:B,0)),)</f>
        <v>483120</v>
      </c>
      <c r="U348" s="295">
        <f>IFERROR(INDEX('[3]5.งบทดลอง รพ.'!$Q:$Q,MATCH(F:F,'[3]5.งบทดลอง รพ.'!B:B,0)),)</f>
        <v>277655</v>
      </c>
      <c r="V348" s="295">
        <f>IFERROR(INDEX('[3]5.งบทดลอง รพ.'!$R:$R,MATCH(F:F,'[3]5.งบทดลอง รพ.'!B:B,0)),)</f>
        <v>0</v>
      </c>
      <c r="W348" s="295">
        <f>IFERROR(INDEX('[3]5.งบทดลอง รพ.'!$S:$S,MATCH(F:F,'[3]5.งบทดลอง รพ.'!B:B,0)),)</f>
        <v>21300</v>
      </c>
      <c r="X348" s="295">
        <f>IFERROR(INDEX('[3]5.งบทดลอง รพ.'!$T:$T,MATCH(F:F,'[3]5.งบทดลอง รพ.'!B:B,0)),)</f>
        <v>11400</v>
      </c>
      <c r="Y348" s="295">
        <f>IFERROR(INDEX('[3]5.งบทดลอง รพ.'!$U:$U,MATCH(F:F,'[3]5.งบทดลอง รพ.'!B:B,0)),)</f>
        <v>0</v>
      </c>
      <c r="Z348" s="295">
        <f>IFERROR(INDEX('[3]5.งบทดลอง รพ.'!$V:$V,MATCH(F:F,'[3]5.งบทดลอง รพ.'!B:B,0)),)</f>
        <v>271600</v>
      </c>
      <c r="AA348" s="295">
        <f>IFERROR(INDEX('[3]5.งบทดลอง รพ.'!$W:$W,MATCH(F:F,'[3]5.งบทดลอง รพ.'!B:B,0)),)</f>
        <v>275915.34999999998</v>
      </c>
      <c r="AB348" s="295">
        <f>IFERROR(INDEX('[3]5.งบทดลอง รพ.'!$X:$X,MATCH(F:F,'[3]5.งบทดลอง รพ.'!B:B,0)),)</f>
        <v>41000</v>
      </c>
      <c r="AC348" s="295">
        <f>IFERROR(INDEX('[3]5.งบทดลอง รพ.'!$Y:$Y,MATCH(F:F,'[3]5.งบทดลอง รพ.'!B:B,0)),)</f>
        <v>149848.95000000001</v>
      </c>
      <c r="AD348" s="295">
        <f>IFERROR(INDEX('[3]5.งบทดลอง รพ.'!$Z:$Z,MATCH(F:F,'[3]5.งบทดลอง รพ.'!B:B,0)),)</f>
        <v>6600</v>
      </c>
      <c r="AE348" s="295">
        <f>IFERROR(INDEX('[3]5.งบทดลอง รพ.'!$AA:$AA,MATCH(F:F,'[3]5.งบทดลอง รพ.'!B:B,0)),)</f>
        <v>128627.8</v>
      </c>
      <c r="AF348" s="295">
        <f>IFERROR(INDEX('[3]5.งบทดลอง รพ.'!$AB:$AB,MATCH(F:F,'[3]5.งบทดลอง รพ.'!B:B,0)),)</f>
        <v>0</v>
      </c>
      <c r="AG348" s="295">
        <f>IFERROR(INDEX('[3]5.งบทดลอง รพ.'!$AC:$AC,MATCH(F:F,'[3]5.งบทดลอง รพ.'!B:B,0)),)</f>
        <v>146826.22</v>
      </c>
      <c r="AH348" s="295">
        <f>IFERROR(INDEX('[3]5.งบทดลอง รพ.'!$AD:$AD,MATCH(F:F,'[3]5.งบทดลอง รพ.'!B:B,0)),)</f>
        <v>0</v>
      </c>
      <c r="AI348" s="295">
        <f>IFERROR(INDEX('[3]5.งบทดลอง รพ.'!$AE:$AE,MATCH(F:F,'[3]5.งบทดลอง รพ.'!B:B,0)),)</f>
        <v>1054152.1399999999</v>
      </c>
      <c r="AJ348" s="295">
        <f>IFERROR(INDEX('[3]5.งบทดลอง รพ.'!$AF:$AF,MATCH(F:F,'[3]5.งบทดลอง รพ.'!B:B,0)),)</f>
        <v>0</v>
      </c>
      <c r="AK348" s="295">
        <f>IFERROR(INDEX('[3]5.งบทดลอง รพ.'!$AG:$AG,MATCH(F:F,'[3]5.งบทดลอง รพ.'!B:B,0)),)</f>
        <v>0</v>
      </c>
      <c r="AL348" s="295">
        <f>IFERROR(INDEX('[3]5.งบทดลอง รพ.'!$AH:$AH,MATCH(F:F,'[3]5.งบทดลอง รพ.'!B:B,0)),)</f>
        <v>0</v>
      </c>
      <c r="AM348" s="295">
        <f>IFERROR(INDEX('[3]5.งบทดลอง รพ.'!$AI:$AI,MATCH(F:F,'[3]5.งบทดลอง รพ.'!B:B,0)),)</f>
        <v>0</v>
      </c>
      <c r="AN348" s="295">
        <f>IFERROR(INDEX('[3]5.งบทดลอง รพ.'!$AJ:$AJ,MATCH(F:F,'[3]5.งบทดลอง รพ.'!B:B,0)),)</f>
        <v>201540</v>
      </c>
      <c r="AO348" s="295">
        <f>IFERROR(INDEX('[3]5.งบทดลอง รพ.'!$AK:$AK,MATCH(F:F,'[3]5.งบทดลอง รพ.'!B:B,0)),)</f>
        <v>54500</v>
      </c>
      <c r="AP348" s="295">
        <f>IFERROR(INDEX('[3]5.งบทดลอง รพ.'!$AL:$AL,MATCH(F:F,'[3]5.งบทดลอง รพ.'!B:B,0)),)</f>
        <v>0</v>
      </c>
      <c r="AQ348" s="295">
        <f>IFERROR(INDEX('[3]5.งบทดลอง รพ.'!$AM:$AM,MATCH(F:F,'[3]5.งบทดลอง รพ.'!B:B,0)),)</f>
        <v>8479</v>
      </c>
      <c r="AR348" s="295">
        <f>IFERROR(INDEX('[3]5.งบทดลอง รพ.'!$AN:$AN,MATCH(F:F,'[3]5.งบทดลอง รพ.'!B:B,0)),)</f>
        <v>98000</v>
      </c>
      <c r="AS348" s="295">
        <f>IFERROR(INDEX('[3]5.งบทดลอง รพ.'!$AO:$AO,MATCH(F:F,'[3]5.งบทดลอง รพ.'!B:B,0)),)</f>
        <v>0</v>
      </c>
      <c r="AT348" s="295">
        <f>IFERROR(INDEX('[3]5.งบทดลอง รพ.'!$AP:$AP,MATCH(F:F,'[3]5.งบทดลอง รพ.'!B:B,0)),)</f>
        <v>0</v>
      </c>
      <c r="AU348" s="295">
        <f>IFERROR(INDEX('[3]5.งบทดลอง รพ.'!$AQ:$AQ,MATCH(F:F,'[3]5.งบทดลอง รพ.'!B:B,0)),)</f>
        <v>65080</v>
      </c>
      <c r="AV348" s="295">
        <f>IFERROR(INDEX('[3]5.งบทดลอง รพ.'!$AR:$AR,MATCH(F:F,'[3]5.งบทดลอง รพ.'!B:B,0)),)</f>
        <v>38846</v>
      </c>
      <c r="AW348" s="295">
        <f>IFERROR(INDEX('[3]5.งบทดลอง รพ.'!$AS:$AS,MATCH(F:F,'[3]5.งบทดลอง รพ.'!B:B,0)),)</f>
        <v>4500</v>
      </c>
      <c r="AX348" s="295">
        <f>IFERROR(INDEX('[3]5.งบทดลอง รพ.'!$AT:$AT,MATCH(F:F,'[3]5.งบทดลอง รพ.'!B:B,0)),)</f>
        <v>0</v>
      </c>
      <c r="AY348" s="295">
        <f>IFERROR(INDEX('[3]5.งบทดลอง รพ.'!$AU:$AU,MATCH(F:F,'[3]5.งบทดลอง รพ.'!B:B,0)),)</f>
        <v>0</v>
      </c>
      <c r="AZ348" s="295">
        <f>IFERROR(INDEX('[3]5.งบทดลอง รพ.'!$AV:$AV,MATCH(F:F,'[3]5.งบทดลอง รพ.'!B:B,0)),)</f>
        <v>0</v>
      </c>
      <c r="BA348" s="295">
        <f>IFERROR(INDEX('[3]5.งบทดลอง รพ.'!$AW:$AW,MATCH(F:F,'[3]5.งบทดลอง รพ.'!B:B,0)),)</f>
        <v>0</v>
      </c>
      <c r="BB348" s="295">
        <f>IFERROR(INDEX('[3]5.งบทดลอง รพ.'!$AX:$AX,MATCH(F:F,'[3]5.งบทดลอง รพ.'!B:B,0)),)</f>
        <v>206825</v>
      </c>
      <c r="BC348" s="295">
        <f>IFERROR(INDEX('[3]5.งบทดลอง รพ.'!$AY:$AY,MATCH(F:F,'[3]5.งบทดลอง รพ.'!B:B,0)),)</f>
        <v>0</v>
      </c>
      <c r="BD348" s="295">
        <f>IFERROR(INDEX('[3]5.งบทดลอง รพ.'!$AZ:$AZ,MATCH(F:F,'[3]5.งบทดลอง รพ.'!B:B,0)),)</f>
        <v>0</v>
      </c>
      <c r="BE348" s="295">
        <f>IFERROR(INDEX('[3]5.งบทดลอง รพ.'!$BA:$BA,MATCH(F:F,'[3]5.งบทดลอง รพ.'!B:B,0)),)</f>
        <v>0</v>
      </c>
      <c r="BF348" s="295">
        <f>IFERROR(INDEX('[3]5.งบทดลอง รพ.'!$BB:$BB,MATCH(F:F,'[3]5.งบทดลอง รพ.'!B:B,0)),)</f>
        <v>60225</v>
      </c>
      <c r="BG348" s="295">
        <f>IFERROR(INDEX('[3]5.งบทดลอง รพ.'!$BC:$BC,MATCH(F:F,'[3]5.งบทดลอง รพ.'!B:B,0)),)</f>
        <v>0</v>
      </c>
      <c r="BH348" s="295">
        <f>IFERROR(INDEX('[3]5.งบทดลอง รพ.'!$BD:$BD,MATCH(F:F,'[3]5.งบทดลอง รพ.'!B:B,0)),)</f>
        <v>5256</v>
      </c>
      <c r="BI348" s="295">
        <f>IFERROR(INDEX('[3]5.งบทดลอง รพ.'!$BE:$BE,MATCH(F:F,'[3]5.งบทดลอง รพ.'!B:B,0)),)</f>
        <v>77650</v>
      </c>
      <c r="BJ348" s="295">
        <f>IFERROR(INDEX('[3]5.งบทดลอง รพ.'!$BF:$BF,MATCH(F:F,'[3]5.งบทดลอง รพ.'!B:B,0)),)</f>
        <v>0</v>
      </c>
      <c r="BK348" s="295">
        <f>IFERROR(INDEX('[3]5.งบทดลอง รพ.'!$BG:$BG,MATCH(F:F,'[3]5.งบทดลอง รพ.'!B:B,0)),)</f>
        <v>0</v>
      </c>
      <c r="BL348" s="295">
        <f>IFERROR(INDEX('[3]5.งบทดลอง รพ.'!$BH:$BH,MATCH(F:F,'[3]5.งบทดลอง รพ.'!B:B,0)),)</f>
        <v>0</v>
      </c>
      <c r="BM348" s="295">
        <f>IFERROR(INDEX('[3]5.งบทดลอง รพ.'!$BI:$BI,MATCH(F:F,'[3]5.งบทดลอง รพ.'!B:B,0)),)</f>
        <v>169805</v>
      </c>
      <c r="BN348" s="295">
        <f>IFERROR(INDEX('[3]5.งบทดลอง รพ.'!$BJ:$BJ,MATCH(F:F,'[3]5.งบทดลอง รพ.'!B:B,0)),)</f>
        <v>835335</v>
      </c>
      <c r="BO348" s="295">
        <f>IFERROR(INDEX('[3]5.งบทดลอง รพ.'!$BK:$BK,MATCH(F:F,'[3]5.งบทดลอง รพ.'!B:B,0)),)</f>
        <v>23816.11</v>
      </c>
      <c r="BP348" s="295">
        <f>IFERROR(INDEX('[3]5.งบทดลอง รพ.'!$BL:$BL,MATCH(F:F,'[3]5.งบทดลอง รพ.'!B:B,0)),)</f>
        <v>0</v>
      </c>
      <c r="BQ348" s="295">
        <f>IFERROR(INDEX('[3]5.งบทดลอง รพ.'!$BM:$BM,MATCH(F:F,'[3]5.งบทดลอง รพ.'!B:B,0)),)</f>
        <v>71670</v>
      </c>
      <c r="BR348" s="295">
        <f>IFERROR(INDEX('[3]5.งบทดลอง รพ.'!$BN:$BN,MATCH(F:F,'[3]5.งบทดลอง รพ.'!B:B,0)),)</f>
        <v>12400</v>
      </c>
      <c r="BS348" s="295">
        <f>IFERROR(INDEX('[3]5.งบทดลอง รพ.'!$BO:$BO,MATCH(F:F,'[3]5.งบทดลอง รพ.'!B:B,0)),)</f>
        <v>0</v>
      </c>
      <c r="BT348" s="295">
        <f>IFERROR(INDEX('[3]5.งบทดลอง รพ.'!$BP:$BP,MATCH(F:F,'[3]5.งบทดลอง รพ.'!B:B,0)),)</f>
        <v>0</v>
      </c>
      <c r="BU348" s="295">
        <f>IFERROR(INDEX('[3]5.งบทดลอง รพ.'!$BQ:$BQ,MATCH(F:F,'[3]5.งบทดลอง รพ.'!B:B,0)),)</f>
        <v>0</v>
      </c>
      <c r="BV348" s="295">
        <f>IFERROR(INDEX('[3]5.งบทดลอง รพ.'!$BR:$BR,MATCH(F:F,'[3]5.งบทดลอง รพ.'!B:B,0)),)</f>
        <v>0</v>
      </c>
      <c r="BW348" s="295">
        <f>IFERROR(INDEX('[3]5.งบทดลอง รพ.'!$BS:$BS,MATCH(F:F,'[3]5.งบทดลอง รพ.'!B:B,0)),)</f>
        <v>0</v>
      </c>
      <c r="BX348" s="295">
        <f>IFERROR(INDEX('[3]5.งบทดลอง รพ.'!$BT:$BT,MATCH(F:F,'[3]5.งบทดลอง รพ.'!B:B,0)),)</f>
        <v>0</v>
      </c>
      <c r="BY348" s="295">
        <f>IFERROR(INDEX('[3]5.งบทดลอง รพ.'!$BU:$BU,MATCH(F:F,'[3]5.งบทดลอง รพ.'!B:B,0)),)</f>
        <v>430167</v>
      </c>
      <c r="BZ348" s="295">
        <f>IFERROR(INDEX('[3]5.งบทดลอง รพ.'!$BV:$BV,MATCH(F:F,'[3]5.งบทดลอง รพ.'!B:B,0)),)</f>
        <v>9440</v>
      </c>
      <c r="CA348" s="295">
        <f>IFERROR(INDEX('[3]5.งบทดลอง รพ.'!$BW:$BW,MATCH(F:F,'[3]5.งบทดลอง รพ.'!B:B,0)),)</f>
        <v>3140</v>
      </c>
      <c r="CB348" s="295">
        <f>IFERROR(INDEX('[3]5.งบทดลอง รพ.'!$BX:$BX,MATCH(F:F,'[3]5.งบทดลอง รพ.'!B:B,0)),)</f>
        <v>0</v>
      </c>
      <c r="CC348" s="506">
        <f t="shared" si="52"/>
        <v>7384302.5700000003</v>
      </c>
    </row>
    <row r="349" spans="1:81" s="308" customFormat="1">
      <c r="A349" s="307" t="s">
        <v>765</v>
      </c>
      <c r="B349" s="292" t="s">
        <v>51</v>
      </c>
      <c r="C349" s="293" t="s">
        <v>1036</v>
      </c>
      <c r="D349" s="294">
        <v>51060</v>
      </c>
      <c r="E349" s="300" t="s">
        <v>1057</v>
      </c>
      <c r="F349" s="504" t="s">
        <v>1062</v>
      </c>
      <c r="G349" s="505" t="s">
        <v>1879</v>
      </c>
      <c r="H349" s="295">
        <f>IFERROR(INDEX('[3]5.งบทดลอง รพ.'!$D:$D,MATCH(F:F,'[3]5.งบทดลอง รพ.'!B:B,0)),)</f>
        <v>21618</v>
      </c>
      <c r="I349" s="295">
        <f>IFERROR(INDEX('[3]5.งบทดลอง รพ.'!$E:$E,MATCH(F:F,'[3]5.งบทดลอง รพ.'!B:B,0)),)</f>
        <v>85438.99</v>
      </c>
      <c r="J349" s="295">
        <f>IFERROR(INDEX('[3]5.งบทดลอง รพ.'!$F:$F,MATCH(F:F,'[3]5.งบทดลอง รพ.'!B:B,0)),)</f>
        <v>139480.29999999999</v>
      </c>
      <c r="K349" s="295">
        <f>IFERROR(INDEX('[3]5.งบทดลอง รพ.'!$G:$G,MATCH(F:F,'[3]5.งบทดลอง รพ.'!B:B,0)),)</f>
        <v>10079</v>
      </c>
      <c r="L349" s="295">
        <f>IFERROR(INDEX('[3]5.งบทดลอง รพ.'!$H:$H,MATCH(F:F,'[3]5.งบทดลอง รพ.'!B:B,0)),)</f>
        <v>318947.01</v>
      </c>
      <c r="M349" s="295">
        <f>IFERROR(INDEX('[3]5.งบทดลอง รพ.'!$I:$I,MATCH(F:F,'[3]5.งบทดลอง รพ.'!B:B,0)),)</f>
        <v>0</v>
      </c>
      <c r="N349" s="295">
        <f>IFERROR(INDEX('[3]5.งบทดลอง รพ.'!$J:$J,MATCH(F:F,'[3]5.งบทดลอง รพ.'!B:B,0)),)</f>
        <v>497462.94</v>
      </c>
      <c r="O349" s="295">
        <f>IFERROR(INDEX('[3]5.งบทดลอง รพ.'!$K:$K,MATCH(F:F,'[3]5.งบทดลอง รพ.'!B:B,0)),)</f>
        <v>10079</v>
      </c>
      <c r="P349" s="295">
        <f>IFERROR(INDEX('[3]5.งบทดลอง รพ.'!$L:$L,MATCH(F:F,'[3]5.งบทดลอง รพ.'!B:B,0)),)</f>
        <v>83200</v>
      </c>
      <c r="Q349" s="295">
        <f>IFERROR(INDEX('[3]5.งบทดลอง รพ.'!$M:$M,MATCH(F:F,'[3]5.งบทดลอง รพ.'!B:B,0)),)</f>
        <v>629499.5</v>
      </c>
      <c r="R349" s="295">
        <f>IFERROR(INDEX('[3]5.งบทดลอง รพ.'!$N:$N,MATCH(F:F,'[3]5.งบทดลอง รพ.'!B:B,0)),)</f>
        <v>0</v>
      </c>
      <c r="S349" s="295">
        <f>IFERROR(INDEX('[3]5.งบทดลอง รพ.'!$O:$O,MATCH(F:F,'[3]5.งบทดลอง รพ.'!B:B,0)),)</f>
        <v>0</v>
      </c>
      <c r="T349" s="295">
        <f>IFERROR(INDEX('[3]5.งบทดลอง รพ.'!$P:$P,MATCH(F:F,'[3]5.งบทดลอง รพ.'!B:B,0)),)</f>
        <v>74229.5</v>
      </c>
      <c r="U349" s="295">
        <f>IFERROR(INDEX('[3]5.งบทดลอง รพ.'!$Q:$Q,MATCH(F:F,'[3]5.งบทดลอง รพ.'!B:B,0)),)</f>
        <v>599601.89</v>
      </c>
      <c r="V349" s="295">
        <f>IFERROR(INDEX('[3]5.งบทดลอง รพ.'!$R:$R,MATCH(F:F,'[3]5.งบทดลอง รพ.'!B:B,0)),)</f>
        <v>7239.84</v>
      </c>
      <c r="W349" s="295">
        <f>IFERROR(INDEX('[3]5.งบทดลอง รพ.'!$S:$S,MATCH(F:F,'[3]5.งบทดลอง รพ.'!B:B,0)),)</f>
        <v>0</v>
      </c>
      <c r="X349" s="295">
        <f>IFERROR(INDEX('[3]5.งบทดลอง รพ.'!$T:$T,MATCH(F:F,'[3]5.งบทดลอง รพ.'!B:B,0)),)</f>
        <v>0</v>
      </c>
      <c r="Y349" s="295">
        <f>IFERROR(INDEX('[3]5.งบทดลอง รพ.'!$U:$U,MATCH(F:F,'[3]5.งบทดลอง รพ.'!B:B,0)),)</f>
        <v>0</v>
      </c>
      <c r="Z349" s="295">
        <f>IFERROR(INDEX('[3]5.งบทดลอง รพ.'!$V:$V,MATCH(F:F,'[3]5.งบทดลอง รพ.'!B:B,0)),)</f>
        <v>133825.4</v>
      </c>
      <c r="AA349" s="295">
        <f>IFERROR(INDEX('[3]5.งบทดลอง รพ.'!$W:$W,MATCH(F:F,'[3]5.งบทดลอง รพ.'!B:B,0)),)</f>
        <v>707468</v>
      </c>
      <c r="AB349" s="295">
        <f>IFERROR(INDEX('[3]5.งบทดลอง รพ.'!$X:$X,MATCH(F:F,'[3]5.งบทดลอง รพ.'!B:B,0)),)</f>
        <v>4987.3</v>
      </c>
      <c r="AC349" s="295">
        <f>IFERROR(INDEX('[3]5.งบทดลอง รพ.'!$Y:$Y,MATCH(F:F,'[3]5.งบทดลอง รพ.'!B:B,0)),)</f>
        <v>381473</v>
      </c>
      <c r="AD349" s="295">
        <f>IFERROR(INDEX('[3]5.งบทดลอง รพ.'!$Z:$Z,MATCH(F:F,'[3]5.งบทดลอง รพ.'!B:B,0)),)</f>
        <v>11496</v>
      </c>
      <c r="AE349" s="295">
        <f>IFERROR(INDEX('[3]5.งบทดลอง รพ.'!$AA:$AA,MATCH(F:F,'[3]5.งบทดลอง รพ.'!B:B,0)),)</f>
        <v>0</v>
      </c>
      <c r="AF349" s="295">
        <f>IFERROR(INDEX('[3]5.งบทดลอง รพ.'!$AB:$AB,MATCH(F:F,'[3]5.งบทดลอง รพ.'!B:B,0)),)</f>
        <v>0</v>
      </c>
      <c r="AG349" s="295">
        <f>IFERROR(INDEX('[3]5.งบทดลอง รพ.'!$AC:$AC,MATCH(F:F,'[3]5.งบทดลอง รพ.'!B:B,0)),)</f>
        <v>0</v>
      </c>
      <c r="AH349" s="295">
        <f>IFERROR(INDEX('[3]5.งบทดลอง รพ.'!$AD:$AD,MATCH(F:F,'[3]5.งบทดลอง รพ.'!B:B,0)),)</f>
        <v>16850</v>
      </c>
      <c r="AI349" s="295">
        <f>IFERROR(INDEX('[3]5.งบทดลอง รพ.'!$AE:$AE,MATCH(F:F,'[3]5.งบทดลอง รพ.'!B:B,0)),)</f>
        <v>1113608.3999999999</v>
      </c>
      <c r="AJ349" s="295">
        <f>IFERROR(INDEX('[3]5.งบทดลอง รพ.'!$AF:$AF,MATCH(F:F,'[3]5.งบทดลอง รพ.'!B:B,0)),)</f>
        <v>23050</v>
      </c>
      <c r="AK349" s="295">
        <f>IFERROR(INDEX('[3]5.งบทดลอง รพ.'!$AG:$AG,MATCH(F:F,'[3]5.งบทดลอง รพ.'!B:B,0)),)</f>
        <v>140560</v>
      </c>
      <c r="AL349" s="295">
        <f>IFERROR(INDEX('[3]5.งบทดลอง รพ.'!$AH:$AH,MATCH(F:F,'[3]5.งบทดลอง รพ.'!B:B,0)),)</f>
        <v>41710</v>
      </c>
      <c r="AM349" s="295">
        <f>IFERROR(INDEX('[3]5.งบทดลอง รพ.'!$AI:$AI,MATCH(F:F,'[3]5.งบทดลอง รพ.'!B:B,0)),)</f>
        <v>18540</v>
      </c>
      <c r="AN349" s="295">
        <f>IFERROR(INDEX('[3]5.งบทดลอง รพ.'!$AJ:$AJ,MATCH(F:F,'[3]5.งบทดลอง รพ.'!B:B,0)),)</f>
        <v>361160</v>
      </c>
      <c r="AO349" s="295">
        <f>IFERROR(INDEX('[3]5.งบทดลอง รพ.'!$AK:$AK,MATCH(F:F,'[3]5.งบทดลอง รพ.'!B:B,0)),)</f>
        <v>348531</v>
      </c>
      <c r="AP349" s="295">
        <f>IFERROR(INDEX('[3]5.งบทดลอง รพ.'!$AL:$AL,MATCH(F:F,'[3]5.งบทดลอง รพ.'!B:B,0)),)</f>
        <v>130356</v>
      </c>
      <c r="AQ349" s="295">
        <f>IFERROR(INDEX('[3]5.งบทดลอง รพ.'!$AM:$AM,MATCH(F:F,'[3]5.งบทดลอง รพ.'!B:B,0)),)</f>
        <v>103488</v>
      </c>
      <c r="AR349" s="295">
        <f>IFERROR(INDEX('[3]5.งบทดลอง รพ.'!$AN:$AN,MATCH(F:F,'[3]5.งบทดลอง รพ.'!B:B,0)),)</f>
        <v>84291</v>
      </c>
      <c r="AS349" s="295">
        <f>IFERROR(INDEX('[3]5.งบทดลอง รพ.'!$AO:$AO,MATCH(F:F,'[3]5.งบทดลอง รพ.'!B:B,0)),)</f>
        <v>33894</v>
      </c>
      <c r="AT349" s="295">
        <f>IFERROR(INDEX('[3]5.งบทดลอง รพ.'!$AP:$AP,MATCH(F:F,'[3]5.งบทดลอง รพ.'!B:B,0)),)</f>
        <v>0</v>
      </c>
      <c r="AU349" s="295">
        <f>IFERROR(INDEX('[3]5.งบทดลอง รพ.'!$AQ:$AQ,MATCH(F:F,'[3]5.งบทดลอง รพ.'!B:B,0)),)</f>
        <v>227824</v>
      </c>
      <c r="AV349" s="295">
        <f>IFERROR(INDEX('[3]5.งบทดลอง รพ.'!$AR:$AR,MATCH(F:F,'[3]5.งบทดลอง รพ.'!B:B,0)),)</f>
        <v>11709</v>
      </c>
      <c r="AW349" s="295">
        <f>IFERROR(INDEX('[3]5.งบทดลอง รพ.'!$AS:$AS,MATCH(F:F,'[3]5.งบทดลอง รพ.'!B:B,0)),)</f>
        <v>23090</v>
      </c>
      <c r="AX349" s="295">
        <f>IFERROR(INDEX('[3]5.งบทดลอง รพ.'!$AT:$AT,MATCH(F:F,'[3]5.งบทดลอง รพ.'!B:B,0)),)</f>
        <v>3500</v>
      </c>
      <c r="AY349" s="295">
        <f>IFERROR(INDEX('[3]5.งบทดลอง รพ.'!$AU:$AU,MATCH(F:F,'[3]5.งบทดลอง รพ.'!B:B,0)),)</f>
        <v>156048</v>
      </c>
      <c r="AZ349" s="295">
        <f>IFERROR(INDEX('[3]5.งบทดลอง รพ.'!$AV:$AV,MATCH(F:F,'[3]5.งบทดลอง รพ.'!B:B,0)),)</f>
        <v>2485</v>
      </c>
      <c r="BA349" s="295">
        <f>IFERROR(INDEX('[3]5.งบทดลอง รพ.'!$AW:$AW,MATCH(F:F,'[3]5.งบทดลอง รพ.'!B:B,0)),)</f>
        <v>9645</v>
      </c>
      <c r="BB349" s="295">
        <f>IFERROR(INDEX('[3]5.งบทดลอง รพ.'!$AX:$AX,MATCH(F:F,'[3]5.งบทดลอง รพ.'!B:B,0)),)</f>
        <v>904865.35</v>
      </c>
      <c r="BC349" s="295">
        <f>IFERROR(INDEX('[3]5.งบทดลอง รพ.'!$AY:$AY,MATCH(F:F,'[3]5.งบทดลอง รพ.'!B:B,0)),)</f>
        <v>90504.5</v>
      </c>
      <c r="BD349" s="295">
        <f>IFERROR(INDEX('[3]5.งบทดลอง รพ.'!$AZ:$AZ,MATCH(F:F,'[3]5.งบทดลอง รพ.'!B:B,0)),)</f>
        <v>33466</v>
      </c>
      <c r="BE349" s="295">
        <f>IFERROR(INDEX('[3]5.งบทดลอง รพ.'!$BA:$BA,MATCH(F:F,'[3]5.งบทดลอง รพ.'!B:B,0)),)</f>
        <v>87760</v>
      </c>
      <c r="BF349" s="295">
        <f>IFERROR(INDEX('[3]5.งบทดลอง รพ.'!$BB:$BB,MATCH(F:F,'[3]5.งบทดลอง รพ.'!B:B,0)),)</f>
        <v>0</v>
      </c>
      <c r="BG349" s="295">
        <f>IFERROR(INDEX('[3]5.งบทดลอง รพ.'!$BC:$BC,MATCH(F:F,'[3]5.งบทดลอง รพ.'!B:B,0)),)</f>
        <v>0</v>
      </c>
      <c r="BH349" s="295">
        <f>IFERROR(INDEX('[3]5.งบทดลอง รพ.'!$BD:$BD,MATCH(F:F,'[3]5.งบทดลอง รพ.'!B:B,0)),)</f>
        <v>285079.2</v>
      </c>
      <c r="BI349" s="295">
        <f>IFERROR(INDEX('[3]5.งบทดลอง รพ.'!$BE:$BE,MATCH(F:F,'[3]5.งบทดลอง รพ.'!B:B,0)),)</f>
        <v>72362.399999999994</v>
      </c>
      <c r="BJ349" s="295">
        <f>IFERROR(INDEX('[3]5.งบทดลอง รพ.'!$BF:$BF,MATCH(F:F,'[3]5.งบทดลอง รพ.'!B:B,0)),)</f>
        <v>0</v>
      </c>
      <c r="BK349" s="295">
        <f>IFERROR(INDEX('[3]5.งบทดลอง รพ.'!$BG:$BG,MATCH(F:F,'[3]5.งบทดลอง รพ.'!B:B,0)),)</f>
        <v>49835</v>
      </c>
      <c r="BL349" s="295">
        <f>IFERROR(INDEX('[3]5.งบทดลอง รพ.'!$BH:$BH,MATCH(F:F,'[3]5.งบทดลอง รพ.'!B:B,0)),)</f>
        <v>20600</v>
      </c>
      <c r="BM349" s="295">
        <f>IFERROR(INDEX('[3]5.งบทดลอง รพ.'!$BI:$BI,MATCH(F:F,'[3]5.งบทดลอง รพ.'!B:B,0)),)</f>
        <v>375050</v>
      </c>
      <c r="BN349" s="295">
        <f>IFERROR(INDEX('[3]5.งบทดลอง รพ.'!$BJ:$BJ,MATCH(F:F,'[3]5.งบทดลอง รพ.'!B:B,0)),)</f>
        <v>33525.449999999997</v>
      </c>
      <c r="BO349" s="295">
        <f>IFERROR(INDEX('[3]5.งบทดลอง รพ.'!$BK:$BK,MATCH(F:F,'[3]5.งบทดลอง รพ.'!B:B,0)),)</f>
        <v>0</v>
      </c>
      <c r="BP349" s="295">
        <f>IFERROR(INDEX('[3]5.งบทดลอง รพ.'!$BL:$BL,MATCH(F:F,'[3]5.งบทดลอง รพ.'!B:B,0)),)</f>
        <v>8674</v>
      </c>
      <c r="BQ349" s="295">
        <f>IFERROR(INDEX('[3]5.งบทดลอง รพ.'!$BM:$BM,MATCH(F:F,'[3]5.งบทดลอง รพ.'!B:B,0)),)</f>
        <v>79485</v>
      </c>
      <c r="BR349" s="295">
        <f>IFERROR(INDEX('[3]5.งบทดลอง รพ.'!$BN:$BN,MATCH(F:F,'[3]5.งบทดลอง รพ.'!B:B,0)),)</f>
        <v>190275.3</v>
      </c>
      <c r="BS349" s="295">
        <f>IFERROR(INDEX('[3]5.งบทดลอง รพ.'!$BO:$BO,MATCH(F:F,'[3]5.งบทดลอง รพ.'!B:B,0)),)</f>
        <v>46839.5</v>
      </c>
      <c r="BT349" s="295">
        <f>IFERROR(INDEX('[3]5.งบทดลอง รพ.'!$BP:$BP,MATCH(F:F,'[3]5.งบทดลอง รพ.'!B:B,0)),)</f>
        <v>422111</v>
      </c>
      <c r="BU349" s="295">
        <f>IFERROR(INDEX('[3]5.งบทดลอง รพ.'!$BQ:$BQ,MATCH(F:F,'[3]5.งบทดลอง รพ.'!B:B,0)),)</f>
        <v>5020</v>
      </c>
      <c r="BV349" s="295">
        <f>IFERROR(INDEX('[3]5.งบทดลอง รพ.'!$BR:$BR,MATCH(F:F,'[3]5.งบทดลอง รพ.'!B:B,0)),)</f>
        <v>78666</v>
      </c>
      <c r="BW349" s="295">
        <f>IFERROR(INDEX('[3]5.งบทดลอง รพ.'!$BS:$BS,MATCH(F:F,'[3]5.งบทดลอง รพ.'!B:B,0)),)</f>
        <v>325075</v>
      </c>
      <c r="BX349" s="295">
        <f>IFERROR(INDEX('[3]5.งบทดลอง รพ.'!$BT:$BT,MATCH(F:F,'[3]5.งบทดลอง รพ.'!B:B,0)),)</f>
        <v>133042</v>
      </c>
      <c r="BY349" s="295">
        <f>IFERROR(INDEX('[3]5.งบทดลอง รพ.'!$BU:$BU,MATCH(F:F,'[3]5.งบทดลอง รพ.'!B:B,0)),)</f>
        <v>440307</v>
      </c>
      <c r="BZ349" s="295">
        <f>IFERROR(INDEX('[3]5.งบทดลอง รพ.'!$BV:$BV,MATCH(F:F,'[3]5.งบทดลอง รพ.'!B:B,0)),)</f>
        <v>156613.59</v>
      </c>
      <c r="CA349" s="295">
        <f>IFERROR(INDEX('[3]5.งบทดลอง รพ.'!$BW:$BW,MATCH(F:F,'[3]5.งบทดลอง รพ.'!B:B,0)),)</f>
        <v>114260</v>
      </c>
      <c r="CB349" s="295">
        <f>IFERROR(INDEX('[3]5.งบทดลอง รพ.'!$BX:$BX,MATCH(F:F,'[3]5.งบทดลอง รพ.'!B:B,0)),)</f>
        <v>29836</v>
      </c>
      <c r="CC349" s="506">
        <f t="shared" si="52"/>
        <v>10549717.359999999</v>
      </c>
    </row>
    <row r="350" spans="1:81" s="302" customFormat="1">
      <c r="A350" s="301"/>
      <c r="B350" s="639" t="s">
        <v>1063</v>
      </c>
      <c r="C350" s="640"/>
      <c r="D350" s="640"/>
      <c r="E350" s="640"/>
      <c r="F350" s="640"/>
      <c r="G350" s="641"/>
      <c r="H350" s="507">
        <f>SUM(H337:H349)</f>
        <v>15381388.02</v>
      </c>
      <c r="I350" s="507">
        <f t="shared" ref="I350:BT350" si="55">SUM(I337:I349)</f>
        <v>2054683.29</v>
      </c>
      <c r="J350" s="507">
        <f t="shared" si="55"/>
        <v>3949954.1100000003</v>
      </c>
      <c r="K350" s="507">
        <f t="shared" si="55"/>
        <v>1910236.8</v>
      </c>
      <c r="L350" s="507">
        <f t="shared" si="55"/>
        <v>1610905.13</v>
      </c>
      <c r="M350" s="507">
        <f t="shared" si="55"/>
        <v>923204.47</v>
      </c>
      <c r="N350" s="507">
        <f t="shared" si="55"/>
        <v>21021529.280000005</v>
      </c>
      <c r="O350" s="507">
        <f t="shared" si="55"/>
        <v>1910236.8</v>
      </c>
      <c r="P350" s="507">
        <f t="shared" si="55"/>
        <v>831790.78</v>
      </c>
      <c r="Q350" s="507">
        <f t="shared" si="55"/>
        <v>8444572.6099999994</v>
      </c>
      <c r="R350" s="507">
        <f t="shared" si="55"/>
        <v>887429.21</v>
      </c>
      <c r="S350" s="507">
        <f t="shared" si="55"/>
        <v>2278333</v>
      </c>
      <c r="T350" s="507">
        <f t="shared" si="55"/>
        <v>6511670.9100000001</v>
      </c>
      <c r="U350" s="507">
        <f t="shared" si="55"/>
        <v>2578471.5500000003</v>
      </c>
      <c r="V350" s="507">
        <f t="shared" si="55"/>
        <v>200199.38</v>
      </c>
      <c r="W350" s="507">
        <f t="shared" si="55"/>
        <v>988376.4</v>
      </c>
      <c r="X350" s="507">
        <f t="shared" si="55"/>
        <v>1132770.08</v>
      </c>
      <c r="Y350" s="507">
        <f t="shared" si="55"/>
        <v>0</v>
      </c>
      <c r="Z350" s="507">
        <f t="shared" si="55"/>
        <v>10104180.08</v>
      </c>
      <c r="AA350" s="507">
        <f t="shared" si="55"/>
        <v>9811327.6399999987</v>
      </c>
      <c r="AB350" s="507">
        <f t="shared" si="55"/>
        <v>1795519.7900000003</v>
      </c>
      <c r="AC350" s="507">
        <f t="shared" si="55"/>
        <v>5075503.5200000005</v>
      </c>
      <c r="AD350" s="507">
        <f t="shared" si="55"/>
        <v>943287.08000000007</v>
      </c>
      <c r="AE350" s="507">
        <f t="shared" si="55"/>
        <v>4753041.41</v>
      </c>
      <c r="AF350" s="507">
        <f t="shared" si="55"/>
        <v>1312772.75</v>
      </c>
      <c r="AG350" s="507">
        <f t="shared" si="55"/>
        <v>637823.16</v>
      </c>
      <c r="AH350" s="507">
        <f t="shared" si="55"/>
        <v>909672.28</v>
      </c>
      <c r="AI350" s="507">
        <f t="shared" si="55"/>
        <v>16170428.540000001</v>
      </c>
      <c r="AJ350" s="507">
        <f t="shared" si="55"/>
        <v>1537656.75</v>
      </c>
      <c r="AK350" s="507">
        <f t="shared" si="55"/>
        <v>426548.95</v>
      </c>
      <c r="AL350" s="507">
        <f t="shared" si="55"/>
        <v>413093.35</v>
      </c>
      <c r="AM350" s="507">
        <f t="shared" si="55"/>
        <v>288753.28000000003</v>
      </c>
      <c r="AN350" s="507">
        <f t="shared" si="55"/>
        <v>1522925.0299999998</v>
      </c>
      <c r="AO350" s="507">
        <f t="shared" si="55"/>
        <v>1334315.25</v>
      </c>
      <c r="AP350" s="507">
        <f t="shared" si="55"/>
        <v>794915.33</v>
      </c>
      <c r="AQ350" s="507">
        <f t="shared" si="55"/>
        <v>1890007.18</v>
      </c>
      <c r="AR350" s="507">
        <f t="shared" si="55"/>
        <v>670653.80000000005</v>
      </c>
      <c r="AS350" s="507">
        <f t="shared" si="55"/>
        <v>638898.44999999995</v>
      </c>
      <c r="AT350" s="507">
        <f t="shared" si="55"/>
        <v>468170.95</v>
      </c>
      <c r="AU350" s="507">
        <f t="shared" si="55"/>
        <v>7554369.0199999996</v>
      </c>
      <c r="AV350" s="507">
        <f t="shared" si="55"/>
        <v>1439334.28</v>
      </c>
      <c r="AW350" s="507">
        <f t="shared" si="55"/>
        <v>658993.80000000005</v>
      </c>
      <c r="AX350" s="507">
        <f t="shared" si="55"/>
        <v>1197111.47</v>
      </c>
      <c r="AY350" s="507">
        <f t="shared" si="55"/>
        <v>568997.43999999994</v>
      </c>
      <c r="AZ350" s="507">
        <f t="shared" si="55"/>
        <v>168545.3</v>
      </c>
      <c r="BA350" s="507">
        <f t="shared" si="55"/>
        <v>393586.2</v>
      </c>
      <c r="BB350" s="507">
        <f t="shared" si="55"/>
        <v>12294668.789999999</v>
      </c>
      <c r="BC350" s="507">
        <f t="shared" si="55"/>
        <v>1087403.47</v>
      </c>
      <c r="BD350" s="507">
        <f t="shared" si="55"/>
        <v>906738.89000000013</v>
      </c>
      <c r="BE350" s="507">
        <f t="shared" si="55"/>
        <v>1692459.9500000002</v>
      </c>
      <c r="BF350" s="507">
        <f t="shared" si="55"/>
        <v>2255993.2199999997</v>
      </c>
      <c r="BG350" s="507">
        <f t="shared" si="55"/>
        <v>781626.21</v>
      </c>
      <c r="BH350" s="507">
        <f t="shared" si="55"/>
        <v>3248498.66</v>
      </c>
      <c r="BI350" s="507">
        <f t="shared" si="55"/>
        <v>1338886.71</v>
      </c>
      <c r="BJ350" s="507">
        <f t="shared" si="55"/>
        <v>1240926.6199999999</v>
      </c>
      <c r="BK350" s="507">
        <f t="shared" si="55"/>
        <v>347441.6</v>
      </c>
      <c r="BL350" s="507">
        <f t="shared" si="55"/>
        <v>219595.6</v>
      </c>
      <c r="BM350" s="507">
        <f t="shared" si="55"/>
        <v>16856961.73</v>
      </c>
      <c r="BN350" s="507">
        <f t="shared" si="55"/>
        <v>4326810.1000000006</v>
      </c>
      <c r="BO350" s="507">
        <f t="shared" si="55"/>
        <v>1097279.9600000002</v>
      </c>
      <c r="BP350" s="507">
        <f t="shared" si="55"/>
        <v>300894.43</v>
      </c>
      <c r="BQ350" s="507">
        <f t="shared" si="55"/>
        <v>788520</v>
      </c>
      <c r="BR350" s="507">
        <f t="shared" si="55"/>
        <v>2095262.1400000001</v>
      </c>
      <c r="BS350" s="507">
        <f t="shared" si="55"/>
        <v>879476.59</v>
      </c>
      <c r="BT350" s="507">
        <f t="shared" si="55"/>
        <v>6356337.5500000007</v>
      </c>
      <c r="BU350" s="507">
        <f t="shared" ref="BU350:CB350" si="56">SUM(BU337:BU349)</f>
        <v>917706.7</v>
      </c>
      <c r="BV350" s="507">
        <f t="shared" si="56"/>
        <v>940280.47</v>
      </c>
      <c r="BW350" s="507">
        <f t="shared" si="56"/>
        <v>1676661.99</v>
      </c>
      <c r="BX350" s="507">
        <f t="shared" si="56"/>
        <v>1578138.22</v>
      </c>
      <c r="BY350" s="507">
        <f t="shared" si="56"/>
        <v>4267969.5</v>
      </c>
      <c r="BZ350" s="507">
        <f t="shared" si="56"/>
        <v>793744.94</v>
      </c>
      <c r="CA350" s="507">
        <f t="shared" si="56"/>
        <v>892459.26</v>
      </c>
      <c r="CB350" s="507">
        <f t="shared" si="56"/>
        <v>961173.1</v>
      </c>
      <c r="CC350" s="507">
        <f>SUM(CC337:CC349)</f>
        <v>216240100.30000001</v>
      </c>
    </row>
    <row r="351" spans="1:81" s="308" customFormat="1" ht="67.5">
      <c r="A351" s="307" t="s">
        <v>1064</v>
      </c>
      <c r="B351" s="292" t="s">
        <v>53</v>
      </c>
      <c r="C351" s="293" t="s">
        <v>54</v>
      </c>
      <c r="D351" s="294">
        <v>53020</v>
      </c>
      <c r="E351" s="310" t="s">
        <v>1065</v>
      </c>
      <c r="F351" s="504" t="s">
        <v>1066</v>
      </c>
      <c r="G351" s="505" t="s">
        <v>1067</v>
      </c>
      <c r="H351" s="295">
        <f>IFERROR(INDEX('[3]5.งบทดลอง รพ.'!$D:$D,MATCH(F:F,'[3]5.งบทดลอง รพ.'!B:B,0)),)</f>
        <v>0</v>
      </c>
      <c r="I351" s="295">
        <f>IFERROR(INDEX('[3]5.งบทดลอง รพ.'!$E:$E,MATCH(F:F,'[3]5.งบทดลอง รพ.'!B:B,0)),)</f>
        <v>0</v>
      </c>
      <c r="J351" s="295">
        <f>IFERROR(INDEX('[3]5.งบทดลอง รพ.'!$F:$F,MATCH(F:F,'[3]5.งบทดลอง รพ.'!B:B,0)),)</f>
        <v>0</v>
      </c>
      <c r="K351" s="295">
        <f>IFERROR(INDEX('[3]5.งบทดลอง รพ.'!$G:$G,MATCH(F:F,'[3]5.งบทดลอง รพ.'!B:B,0)),)</f>
        <v>0</v>
      </c>
      <c r="L351" s="295">
        <f>IFERROR(INDEX('[3]5.งบทดลอง รพ.'!$H:$H,MATCH(F:F,'[3]5.งบทดลอง รพ.'!B:B,0)),)</f>
        <v>0</v>
      </c>
      <c r="M351" s="295">
        <f>IFERROR(INDEX('[3]5.งบทดลอง รพ.'!$I:$I,MATCH(F:F,'[3]5.งบทดลอง รพ.'!B:B,0)),)</f>
        <v>0</v>
      </c>
      <c r="N351" s="295">
        <f>IFERROR(INDEX('[3]5.งบทดลอง รพ.'!$J:$J,MATCH(F:F,'[3]5.งบทดลอง รพ.'!B:B,0)),)</f>
        <v>0</v>
      </c>
      <c r="O351" s="295">
        <f>IFERROR(INDEX('[3]5.งบทดลอง รพ.'!$K:$K,MATCH(F:F,'[3]5.งบทดลอง รพ.'!B:B,0)),)</f>
        <v>0</v>
      </c>
      <c r="P351" s="295">
        <f>IFERROR(INDEX('[3]5.งบทดลอง รพ.'!$L:$L,MATCH(F:F,'[3]5.งบทดลอง รพ.'!B:B,0)),)</f>
        <v>0</v>
      </c>
      <c r="Q351" s="295">
        <f>IFERROR(INDEX('[3]5.งบทดลอง รพ.'!$M:$M,MATCH(F:F,'[3]5.งบทดลอง รพ.'!B:B,0)),)</f>
        <v>0</v>
      </c>
      <c r="R351" s="295">
        <f>IFERROR(INDEX('[3]5.งบทดลอง รพ.'!$N:$N,MATCH(F:F,'[3]5.งบทดลอง รพ.'!B:B,0)),)</f>
        <v>0</v>
      </c>
      <c r="S351" s="295">
        <f>IFERROR(INDEX('[3]5.งบทดลอง รพ.'!$O:$O,MATCH(F:F,'[3]5.งบทดลอง รพ.'!B:B,0)),)</f>
        <v>0</v>
      </c>
      <c r="T351" s="295">
        <f>IFERROR(INDEX('[3]5.งบทดลอง รพ.'!$P:$P,MATCH(F:F,'[3]5.งบทดลอง รพ.'!B:B,0)),)</f>
        <v>0</v>
      </c>
      <c r="U351" s="295">
        <f>IFERROR(INDEX('[3]5.งบทดลอง รพ.'!$Q:$Q,MATCH(F:F,'[3]5.งบทดลอง รพ.'!B:B,0)),)</f>
        <v>0</v>
      </c>
      <c r="V351" s="295">
        <f>IFERROR(INDEX('[3]5.งบทดลอง รพ.'!$R:$R,MATCH(F:F,'[3]5.งบทดลอง รพ.'!B:B,0)),)</f>
        <v>0</v>
      </c>
      <c r="W351" s="295">
        <f>IFERROR(INDEX('[3]5.งบทดลอง รพ.'!$S:$S,MATCH(F:F,'[3]5.งบทดลอง รพ.'!B:B,0)),)</f>
        <v>0</v>
      </c>
      <c r="X351" s="295">
        <f>IFERROR(INDEX('[3]5.งบทดลอง รพ.'!$T:$T,MATCH(F:F,'[3]5.งบทดลอง รพ.'!B:B,0)),)</f>
        <v>0</v>
      </c>
      <c r="Y351" s="295">
        <f>IFERROR(INDEX('[3]5.งบทดลอง รพ.'!$U:$U,MATCH(F:F,'[3]5.งบทดลอง รพ.'!B:B,0)),)</f>
        <v>0</v>
      </c>
      <c r="Z351" s="295">
        <f>IFERROR(INDEX('[3]5.งบทดลอง รพ.'!$V:$V,MATCH(F:F,'[3]5.งบทดลอง รพ.'!B:B,0)),)</f>
        <v>0</v>
      </c>
      <c r="AA351" s="295">
        <f>IFERROR(INDEX('[3]5.งบทดลอง รพ.'!$W:$W,MATCH(F:F,'[3]5.งบทดลอง รพ.'!B:B,0)),)</f>
        <v>0</v>
      </c>
      <c r="AB351" s="295">
        <f>IFERROR(INDEX('[3]5.งบทดลอง รพ.'!$X:$X,MATCH(F:F,'[3]5.งบทดลอง รพ.'!B:B,0)),)</f>
        <v>0</v>
      </c>
      <c r="AC351" s="295">
        <f>IFERROR(INDEX('[3]5.งบทดลอง รพ.'!$Y:$Y,MATCH(F:F,'[3]5.งบทดลอง รพ.'!B:B,0)),)</f>
        <v>0</v>
      </c>
      <c r="AD351" s="295">
        <f>IFERROR(INDEX('[3]5.งบทดลอง รพ.'!$Z:$Z,MATCH(F:F,'[3]5.งบทดลอง รพ.'!B:B,0)),)</f>
        <v>0</v>
      </c>
      <c r="AE351" s="295">
        <f>IFERROR(INDEX('[3]5.งบทดลอง รพ.'!$AA:$AA,MATCH(F:F,'[3]5.งบทดลอง รพ.'!B:B,0)),)</f>
        <v>0</v>
      </c>
      <c r="AF351" s="295">
        <f>IFERROR(INDEX('[3]5.งบทดลอง รพ.'!$AB:$AB,MATCH(F:F,'[3]5.งบทดลอง รพ.'!B:B,0)),)</f>
        <v>0</v>
      </c>
      <c r="AG351" s="295">
        <f>IFERROR(INDEX('[3]5.งบทดลอง รพ.'!$AC:$AC,MATCH(F:F,'[3]5.งบทดลอง รพ.'!B:B,0)),)</f>
        <v>0</v>
      </c>
      <c r="AH351" s="295">
        <f>IFERROR(INDEX('[3]5.งบทดลอง รพ.'!$AD:$AD,MATCH(F:F,'[3]5.งบทดลอง รพ.'!B:B,0)),)</f>
        <v>0</v>
      </c>
      <c r="AI351" s="295">
        <f>IFERROR(INDEX('[3]5.งบทดลอง รพ.'!$AE:$AE,MATCH(F:F,'[3]5.งบทดลอง รพ.'!B:B,0)),)</f>
        <v>0</v>
      </c>
      <c r="AJ351" s="295">
        <f>IFERROR(INDEX('[3]5.งบทดลอง รพ.'!$AF:$AF,MATCH(F:F,'[3]5.งบทดลอง รพ.'!B:B,0)),)</f>
        <v>0</v>
      </c>
      <c r="AK351" s="295">
        <f>IFERROR(INDEX('[3]5.งบทดลอง รพ.'!$AG:$AG,MATCH(F:F,'[3]5.งบทดลอง รพ.'!B:B,0)),)</f>
        <v>0</v>
      </c>
      <c r="AL351" s="295">
        <f>IFERROR(INDEX('[3]5.งบทดลอง รพ.'!$AH:$AH,MATCH(F:F,'[3]5.งบทดลอง รพ.'!B:B,0)),)</f>
        <v>0</v>
      </c>
      <c r="AM351" s="295">
        <f>IFERROR(INDEX('[3]5.งบทดลอง รพ.'!$AI:$AI,MATCH(F:F,'[3]5.งบทดลอง รพ.'!B:B,0)),)</f>
        <v>0</v>
      </c>
      <c r="AN351" s="295">
        <f>IFERROR(INDEX('[3]5.งบทดลอง รพ.'!$AJ:$AJ,MATCH(F:F,'[3]5.งบทดลอง รพ.'!B:B,0)),)</f>
        <v>0</v>
      </c>
      <c r="AO351" s="295">
        <f>IFERROR(INDEX('[3]5.งบทดลอง รพ.'!$AK:$AK,MATCH(F:F,'[3]5.งบทดลอง รพ.'!B:B,0)),)</f>
        <v>0</v>
      </c>
      <c r="AP351" s="295">
        <f>IFERROR(INDEX('[3]5.งบทดลอง รพ.'!$AL:$AL,MATCH(F:F,'[3]5.งบทดลอง รพ.'!B:B,0)),)</f>
        <v>0</v>
      </c>
      <c r="AQ351" s="295">
        <f>IFERROR(INDEX('[3]5.งบทดลอง รพ.'!$AM:$AM,MATCH(F:F,'[3]5.งบทดลอง รพ.'!B:B,0)),)</f>
        <v>0</v>
      </c>
      <c r="AR351" s="295">
        <f>IFERROR(INDEX('[3]5.งบทดลอง รพ.'!$AN:$AN,MATCH(F:F,'[3]5.งบทดลอง รพ.'!B:B,0)),)</f>
        <v>0</v>
      </c>
      <c r="AS351" s="295">
        <f>IFERROR(INDEX('[3]5.งบทดลอง รพ.'!$AO:$AO,MATCH(F:F,'[3]5.งบทดลอง รพ.'!B:B,0)),)</f>
        <v>0</v>
      </c>
      <c r="AT351" s="295">
        <f>IFERROR(INDEX('[3]5.งบทดลอง รพ.'!$AP:$AP,MATCH(F:F,'[3]5.งบทดลอง รพ.'!B:B,0)),)</f>
        <v>0</v>
      </c>
      <c r="AU351" s="295">
        <f>IFERROR(INDEX('[3]5.งบทดลอง รพ.'!$AQ:$AQ,MATCH(F:F,'[3]5.งบทดลอง รพ.'!B:B,0)),)</f>
        <v>0</v>
      </c>
      <c r="AV351" s="295">
        <f>IFERROR(INDEX('[3]5.งบทดลอง รพ.'!$AR:$AR,MATCH(F:F,'[3]5.งบทดลอง รพ.'!B:B,0)),)</f>
        <v>0</v>
      </c>
      <c r="AW351" s="295">
        <f>IFERROR(INDEX('[3]5.งบทดลอง รพ.'!$AS:$AS,MATCH(F:F,'[3]5.งบทดลอง รพ.'!B:B,0)),)</f>
        <v>0</v>
      </c>
      <c r="AX351" s="295">
        <f>IFERROR(INDEX('[3]5.งบทดลอง รพ.'!$AT:$AT,MATCH(F:F,'[3]5.งบทดลอง รพ.'!B:B,0)),)</f>
        <v>0</v>
      </c>
      <c r="AY351" s="295">
        <f>IFERROR(INDEX('[3]5.งบทดลอง รพ.'!$AU:$AU,MATCH(F:F,'[3]5.งบทดลอง รพ.'!B:B,0)),)</f>
        <v>0</v>
      </c>
      <c r="AZ351" s="295">
        <f>IFERROR(INDEX('[3]5.งบทดลอง รพ.'!$AV:$AV,MATCH(F:F,'[3]5.งบทดลอง รพ.'!B:B,0)),)</f>
        <v>0</v>
      </c>
      <c r="BA351" s="295">
        <f>IFERROR(INDEX('[3]5.งบทดลอง รพ.'!$AW:$AW,MATCH(F:F,'[3]5.งบทดลอง รพ.'!B:B,0)),)</f>
        <v>0</v>
      </c>
      <c r="BB351" s="295">
        <f>IFERROR(INDEX('[3]5.งบทดลอง รพ.'!$AX:$AX,MATCH(F:F,'[3]5.งบทดลอง รพ.'!B:B,0)),)</f>
        <v>0</v>
      </c>
      <c r="BC351" s="295">
        <f>IFERROR(INDEX('[3]5.งบทดลอง รพ.'!$AY:$AY,MATCH(F:F,'[3]5.งบทดลอง รพ.'!B:B,0)),)</f>
        <v>0</v>
      </c>
      <c r="BD351" s="295">
        <f>IFERROR(INDEX('[3]5.งบทดลอง รพ.'!$AZ:$AZ,MATCH(F:F,'[3]5.งบทดลอง รพ.'!B:B,0)),)</f>
        <v>0</v>
      </c>
      <c r="BE351" s="295">
        <f>IFERROR(INDEX('[3]5.งบทดลอง รพ.'!$BA:$BA,MATCH(F:F,'[3]5.งบทดลอง รพ.'!B:B,0)),)</f>
        <v>0</v>
      </c>
      <c r="BF351" s="295">
        <f>IFERROR(INDEX('[3]5.งบทดลอง รพ.'!$BB:$BB,MATCH(F:F,'[3]5.งบทดลอง รพ.'!B:B,0)),)</f>
        <v>0</v>
      </c>
      <c r="BG351" s="295">
        <f>IFERROR(INDEX('[3]5.งบทดลอง รพ.'!$BC:$BC,MATCH(F:F,'[3]5.งบทดลอง รพ.'!B:B,0)),)</f>
        <v>0</v>
      </c>
      <c r="BH351" s="295">
        <f>IFERROR(INDEX('[3]5.งบทดลอง รพ.'!$BD:$BD,MATCH(F:F,'[3]5.งบทดลอง รพ.'!B:B,0)),)</f>
        <v>0</v>
      </c>
      <c r="BI351" s="295">
        <f>IFERROR(INDEX('[3]5.งบทดลอง รพ.'!$BE:$BE,MATCH(F:F,'[3]5.งบทดลอง รพ.'!B:B,0)),)</f>
        <v>0</v>
      </c>
      <c r="BJ351" s="295">
        <f>IFERROR(INDEX('[3]5.งบทดลอง รพ.'!$BF:$BF,MATCH(F:F,'[3]5.งบทดลอง รพ.'!B:B,0)),)</f>
        <v>0</v>
      </c>
      <c r="BK351" s="295">
        <f>IFERROR(INDEX('[3]5.งบทดลอง รพ.'!$BG:$BG,MATCH(F:F,'[3]5.งบทดลอง รพ.'!B:B,0)),)</f>
        <v>0</v>
      </c>
      <c r="BL351" s="295">
        <f>IFERROR(INDEX('[3]5.งบทดลอง รพ.'!$BH:$BH,MATCH(F:F,'[3]5.งบทดลอง รพ.'!B:B,0)),)</f>
        <v>0</v>
      </c>
      <c r="BM351" s="295">
        <f>IFERROR(INDEX('[3]5.งบทดลอง รพ.'!$BI:$BI,MATCH(F:F,'[3]5.งบทดลอง รพ.'!B:B,0)),)</f>
        <v>0</v>
      </c>
      <c r="BN351" s="295">
        <f>IFERROR(INDEX('[3]5.งบทดลอง รพ.'!$BJ:$BJ,MATCH(F:F,'[3]5.งบทดลอง รพ.'!B:B,0)),)</f>
        <v>0</v>
      </c>
      <c r="BO351" s="295">
        <f>IFERROR(INDEX('[3]5.งบทดลอง รพ.'!$BK:$BK,MATCH(F:F,'[3]5.งบทดลอง รพ.'!B:B,0)),)</f>
        <v>0</v>
      </c>
      <c r="BP351" s="295">
        <f>IFERROR(INDEX('[3]5.งบทดลอง รพ.'!$BL:$BL,MATCH(F:F,'[3]5.งบทดลอง รพ.'!B:B,0)),)</f>
        <v>0</v>
      </c>
      <c r="BQ351" s="295">
        <f>IFERROR(INDEX('[3]5.งบทดลอง รพ.'!$BM:$BM,MATCH(F:F,'[3]5.งบทดลอง รพ.'!B:B,0)),)</f>
        <v>229000</v>
      </c>
      <c r="BR351" s="295">
        <f>IFERROR(INDEX('[3]5.งบทดลอง รพ.'!$BN:$BN,MATCH(F:F,'[3]5.งบทดลอง รพ.'!B:B,0)),)</f>
        <v>1580000</v>
      </c>
      <c r="BS351" s="295">
        <f>IFERROR(INDEX('[3]5.งบทดลอง รพ.'!$BO:$BO,MATCH(F:F,'[3]5.งบทดลอง รพ.'!B:B,0)),)</f>
        <v>0</v>
      </c>
      <c r="BT351" s="295">
        <f>IFERROR(INDEX('[3]5.งบทดลอง รพ.'!$BP:$BP,MATCH(F:F,'[3]5.งบทดลอง รพ.'!B:B,0)),)</f>
        <v>0</v>
      </c>
      <c r="BU351" s="295">
        <f>IFERROR(INDEX('[3]5.งบทดลอง รพ.'!$BQ:$BQ,MATCH(F:F,'[3]5.งบทดลอง รพ.'!B:B,0)),)</f>
        <v>0</v>
      </c>
      <c r="BV351" s="295">
        <f>IFERROR(INDEX('[3]5.งบทดลอง รพ.'!$BR:$BR,MATCH(F:F,'[3]5.งบทดลอง รพ.'!B:B,0)),)</f>
        <v>778000</v>
      </c>
      <c r="BW351" s="295">
        <f>IFERROR(INDEX('[3]5.งบทดลอง รพ.'!$BS:$BS,MATCH(F:F,'[3]5.งบทดลอง รพ.'!B:B,0)),)</f>
        <v>0</v>
      </c>
      <c r="BX351" s="295">
        <f>IFERROR(INDEX('[3]5.งบทดลอง รพ.'!$BT:$BT,MATCH(F:F,'[3]5.งบทดลอง รพ.'!B:B,0)),)</f>
        <v>0</v>
      </c>
      <c r="BY351" s="295">
        <f>IFERROR(INDEX('[3]5.งบทดลอง รพ.'!$BU:$BU,MATCH(F:F,'[3]5.งบทดลอง รพ.'!B:B,0)),)</f>
        <v>0</v>
      </c>
      <c r="BZ351" s="295">
        <f>IFERROR(INDEX('[3]5.งบทดลอง รพ.'!$BV:$BV,MATCH(F:F,'[3]5.งบทดลอง รพ.'!B:B,0)),)</f>
        <v>0</v>
      </c>
      <c r="CA351" s="295">
        <f>IFERROR(INDEX('[3]5.งบทดลอง รพ.'!$BW:$BW,MATCH(F:F,'[3]5.งบทดลอง รพ.'!B:B,0)),)</f>
        <v>0</v>
      </c>
      <c r="CB351" s="295">
        <f>IFERROR(INDEX('[3]5.งบทดลอง รพ.'!$BX:$BX,MATCH(F:F,'[3]5.งบทดลอง รพ.'!B:B,0)),)</f>
        <v>0</v>
      </c>
      <c r="CC351" s="506">
        <f t="shared" ref="CC351:CC414" si="57">SUM(H351:CB351)</f>
        <v>2587000</v>
      </c>
    </row>
    <row r="352" spans="1:81" s="308" customFormat="1" ht="67.5">
      <c r="A352" s="307" t="s">
        <v>1064</v>
      </c>
      <c r="B352" s="292" t="s">
        <v>53</v>
      </c>
      <c r="C352" s="293" t="s">
        <v>54</v>
      </c>
      <c r="D352" s="294">
        <v>53020</v>
      </c>
      <c r="E352" s="310" t="s">
        <v>1065</v>
      </c>
      <c r="F352" s="504" t="s">
        <v>1068</v>
      </c>
      <c r="G352" s="505" t="s">
        <v>1069</v>
      </c>
      <c r="H352" s="295">
        <f>IFERROR(INDEX('[3]5.งบทดลอง รพ.'!$D:$D,MATCH(F:F,'[3]5.งบทดลอง รพ.'!B:B,0)),)</f>
        <v>1278850.01</v>
      </c>
      <c r="I352" s="295">
        <f>IFERROR(INDEX('[3]5.งบทดลอง รพ.'!$E:$E,MATCH(F:F,'[3]5.งบทดลอง รพ.'!B:B,0)),)</f>
        <v>118496.44</v>
      </c>
      <c r="J352" s="295">
        <f>IFERROR(INDEX('[3]5.งบทดลอง รพ.'!$F:$F,MATCH(F:F,'[3]5.งบทดลอง รพ.'!B:B,0)),)</f>
        <v>69643.990000000005</v>
      </c>
      <c r="K352" s="295">
        <f>IFERROR(INDEX('[3]5.งบทดลอง รพ.'!$G:$G,MATCH(F:F,'[3]5.งบทดลอง รพ.'!B:B,0)),)</f>
        <v>0</v>
      </c>
      <c r="L352" s="295">
        <f>IFERROR(INDEX('[3]5.งบทดลอง รพ.'!$H:$H,MATCH(F:F,'[3]5.งบทดลอง รพ.'!B:B,0)),)</f>
        <v>0</v>
      </c>
      <c r="M352" s="295">
        <f>IFERROR(INDEX('[3]5.งบทดลอง รพ.'!$I:$I,MATCH(F:F,'[3]5.งบทดลอง รพ.'!B:B,0)),)</f>
        <v>106508.27</v>
      </c>
      <c r="N352" s="295">
        <f>IFERROR(INDEX('[3]5.งบทดลอง รพ.'!$J:$J,MATCH(F:F,'[3]5.งบทดลอง รพ.'!B:B,0)),)</f>
        <v>202919.01</v>
      </c>
      <c r="O352" s="295">
        <f>IFERROR(INDEX('[3]5.งบทดลอง รพ.'!$K:$K,MATCH(F:F,'[3]5.งบทดลอง รพ.'!B:B,0)),)</f>
        <v>0</v>
      </c>
      <c r="P352" s="295">
        <f>IFERROR(INDEX('[3]5.งบทดลอง รพ.'!$L:$L,MATCH(F:F,'[3]5.งบทดลอง รพ.'!B:B,0)),)</f>
        <v>88104</v>
      </c>
      <c r="Q352" s="295">
        <f>IFERROR(INDEX('[3]5.งบทดลอง รพ.'!$M:$M,MATCH(F:F,'[3]5.งบทดลอง รพ.'!B:B,0)),)</f>
        <v>0</v>
      </c>
      <c r="R352" s="295">
        <f>IFERROR(INDEX('[3]5.งบทดลอง รพ.'!$N:$N,MATCH(F:F,'[3]5.งบทดลอง รพ.'!B:B,0)),)</f>
        <v>90114.86</v>
      </c>
      <c r="S352" s="295">
        <f>IFERROR(INDEX('[3]5.งบทดลอง รพ.'!$O:$O,MATCH(F:F,'[3]5.งบทดลอง รพ.'!B:B,0)),)</f>
        <v>0</v>
      </c>
      <c r="T352" s="295">
        <f>IFERROR(INDEX('[3]5.งบทดลอง รพ.'!$P:$P,MATCH(F:F,'[3]5.งบทดลอง รพ.'!B:B,0)),)</f>
        <v>142666.68</v>
      </c>
      <c r="U352" s="295">
        <f>IFERROR(INDEX('[3]5.งบทดลอง รพ.'!$Q:$Q,MATCH(F:F,'[3]5.งบทดลอง รพ.'!B:B,0)),)</f>
        <v>140933.91</v>
      </c>
      <c r="V352" s="295">
        <f>IFERROR(INDEX('[3]5.งบทดลอง รพ.'!$R:$R,MATCH(F:F,'[3]5.งบทดลอง รพ.'!B:B,0)),)</f>
        <v>80366.850000000006</v>
      </c>
      <c r="W352" s="295">
        <f>IFERROR(INDEX('[3]5.งบทดลอง รพ.'!$S:$S,MATCH(F:F,'[3]5.งบทดลอง รพ.'!B:B,0)),)</f>
        <v>133277.85</v>
      </c>
      <c r="X352" s="295">
        <f>IFERROR(INDEX('[3]5.งบทดลอง รพ.'!$T:$T,MATCH(F:F,'[3]5.งบทดลอง รพ.'!B:B,0)),)</f>
        <v>344194.26</v>
      </c>
      <c r="Y352" s="295">
        <f>IFERROR(INDEX('[3]5.งบทดลอง รพ.'!$U:$U,MATCH(F:F,'[3]5.งบทดลอง รพ.'!B:B,0)),)</f>
        <v>0</v>
      </c>
      <c r="Z352" s="295">
        <f>IFERROR(INDEX('[3]5.งบทดลอง รพ.'!$V:$V,MATCH(F:F,'[3]5.งบทดลอง รพ.'!B:B,0)),)</f>
        <v>503921.04</v>
      </c>
      <c r="AA352" s="295">
        <f>IFERROR(INDEX('[3]5.งบทดลอง รพ.'!$W:$W,MATCH(F:F,'[3]5.งบทดลอง รพ.'!B:B,0)),)</f>
        <v>686133.24</v>
      </c>
      <c r="AB352" s="295">
        <f>IFERROR(INDEX('[3]5.งบทดลอง รพ.'!$X:$X,MATCH(F:F,'[3]5.งบทดลอง รพ.'!B:B,0)),)</f>
        <v>91889.86</v>
      </c>
      <c r="AC352" s="295">
        <f>IFERROR(INDEX('[3]5.งบทดลอง รพ.'!$Y:$Y,MATCH(F:F,'[3]5.งบทดลอง รพ.'!B:B,0)),)</f>
        <v>708556.28</v>
      </c>
      <c r="AD352" s="295">
        <f>IFERROR(INDEX('[3]5.งบทดลอง รพ.'!$Z:$Z,MATCH(F:F,'[3]5.งบทดลอง รพ.'!B:B,0)),)</f>
        <v>0</v>
      </c>
      <c r="AE352" s="295">
        <f>IFERROR(INDEX('[3]5.งบทดลอง รพ.'!$AA:$AA,MATCH(F:F,'[3]5.งบทดลอง รพ.'!B:B,0)),)</f>
        <v>0</v>
      </c>
      <c r="AF352" s="295">
        <f>IFERROR(INDEX('[3]5.งบทดลอง รพ.'!$AB:$AB,MATCH(F:F,'[3]5.งบทดลอง รพ.'!B:B,0)),)</f>
        <v>0</v>
      </c>
      <c r="AG352" s="295">
        <f>IFERROR(INDEX('[3]5.งบทดลอง รพ.'!$AC:$AC,MATCH(F:F,'[3]5.งบทดลอง รพ.'!B:B,0)),)</f>
        <v>0</v>
      </c>
      <c r="AH352" s="295">
        <f>IFERROR(INDEX('[3]5.งบทดลอง รพ.'!$AD:$AD,MATCH(F:F,'[3]5.งบทดลอง รพ.'!B:B,0)),)</f>
        <v>0</v>
      </c>
      <c r="AI352" s="295">
        <f>IFERROR(INDEX('[3]5.งบทดลอง รพ.'!$AE:$AE,MATCH(F:F,'[3]5.งบทดลอง รพ.'!B:B,0)),)</f>
        <v>781389.87</v>
      </c>
      <c r="AJ352" s="295">
        <f>IFERROR(INDEX('[3]5.งบทดลอง รพ.'!$AF:$AF,MATCH(F:F,'[3]5.งบทดลอง รพ.'!B:B,0)),)</f>
        <v>38187.33</v>
      </c>
      <c r="AK352" s="295">
        <f>IFERROR(INDEX('[3]5.งบทดลอง รพ.'!$AG:$AG,MATCH(F:F,'[3]5.งบทดลอง รพ.'!B:B,0)),)</f>
        <v>70184.17</v>
      </c>
      <c r="AL352" s="295">
        <f>IFERROR(INDEX('[3]5.งบทดลอง รพ.'!$AH:$AH,MATCH(F:F,'[3]5.งบทดลอง รพ.'!B:B,0)),)</f>
        <v>82797.3</v>
      </c>
      <c r="AM352" s="295">
        <f>IFERROR(INDEX('[3]5.งบทดลอง รพ.'!$AI:$AI,MATCH(F:F,'[3]5.งบทดลอง รพ.'!B:B,0)),)</f>
        <v>63300.46</v>
      </c>
      <c r="AN352" s="295">
        <f>IFERROR(INDEX('[3]5.งบทดลอง รพ.'!$AJ:$AJ,MATCH(F:F,'[3]5.งบทดลอง รพ.'!B:B,0)),)</f>
        <v>29741.3</v>
      </c>
      <c r="AO352" s="295">
        <f>IFERROR(INDEX('[3]5.งบทดลอง รพ.'!$AK:$AK,MATCH(F:F,'[3]5.งบทดลอง รพ.'!B:B,0)),)</f>
        <v>121339.49</v>
      </c>
      <c r="AP352" s="295">
        <f>IFERROR(INDEX('[3]5.งบทดลอง รพ.'!$AL:$AL,MATCH(F:F,'[3]5.งบทดลอง รพ.'!B:B,0)),)</f>
        <v>9608.48</v>
      </c>
      <c r="AQ352" s="295">
        <f>IFERROR(INDEX('[3]5.งบทดลอง รพ.'!$AM:$AM,MATCH(F:F,'[3]5.งบทดลอง รพ.'!B:B,0)),)</f>
        <v>84256.47</v>
      </c>
      <c r="AR352" s="295">
        <f>IFERROR(INDEX('[3]5.งบทดลอง รพ.'!$AN:$AN,MATCH(F:F,'[3]5.งบทดลอง รพ.'!B:B,0)),)</f>
        <v>0</v>
      </c>
      <c r="AS352" s="295">
        <f>IFERROR(INDEX('[3]5.งบทดลอง รพ.'!$AO:$AO,MATCH(F:F,'[3]5.งบทดลอง รพ.'!B:B,0)),)</f>
        <v>56008.52</v>
      </c>
      <c r="AT352" s="295">
        <f>IFERROR(INDEX('[3]5.งบทดลอง รพ.'!$AP:$AP,MATCH(F:F,'[3]5.งบทดลอง รพ.'!B:B,0)),)</f>
        <v>0</v>
      </c>
      <c r="AU352" s="295">
        <f>IFERROR(INDEX('[3]5.งบทดลอง รพ.'!$AQ:$AQ,MATCH(F:F,'[3]5.งบทดลอง รพ.'!B:B,0)),)</f>
        <v>812842.26</v>
      </c>
      <c r="AV352" s="295">
        <f>IFERROR(INDEX('[3]5.งบทดลอง รพ.'!$AR:$AR,MATCH(F:F,'[3]5.งบทดลอง รพ.'!B:B,0)),)</f>
        <v>45248.43</v>
      </c>
      <c r="AW352" s="295">
        <f>IFERROR(INDEX('[3]5.งบทดลอง รพ.'!$AS:$AS,MATCH(F:F,'[3]5.งบทดลอง รพ.'!B:B,0)),)</f>
        <v>0</v>
      </c>
      <c r="AX352" s="295">
        <f>IFERROR(INDEX('[3]5.งบทดลอง รพ.'!$AT:$AT,MATCH(F:F,'[3]5.งบทดลอง รพ.'!B:B,0)),)</f>
        <v>0</v>
      </c>
      <c r="AY352" s="295">
        <f>IFERROR(INDEX('[3]5.งบทดลอง รพ.'!$AU:$AU,MATCH(F:F,'[3]5.งบทดลอง รพ.'!B:B,0)),)</f>
        <v>16534.77</v>
      </c>
      <c r="AZ352" s="295">
        <f>IFERROR(INDEX('[3]5.งบทดลอง รพ.'!$AV:$AV,MATCH(F:F,'[3]5.งบทดลอง รพ.'!B:B,0)),)</f>
        <v>12950.54</v>
      </c>
      <c r="BA352" s="295">
        <f>IFERROR(INDEX('[3]5.งบทดลอง รพ.'!$AW:$AW,MATCH(F:F,'[3]5.งบทดลอง รพ.'!B:B,0)),)</f>
        <v>99644.85</v>
      </c>
      <c r="BB352" s="295">
        <f>IFERROR(INDEX('[3]5.งบทดลอง รพ.'!$AX:$AX,MATCH(F:F,'[3]5.งบทดลอง รพ.'!B:B,0)),)</f>
        <v>514890.39</v>
      </c>
      <c r="BC352" s="295">
        <f>IFERROR(INDEX('[3]5.งบทดลอง รพ.'!$AY:$AY,MATCH(F:F,'[3]5.งบทดลอง รพ.'!B:B,0)),)</f>
        <v>142970.01</v>
      </c>
      <c r="BD352" s="295">
        <f>IFERROR(INDEX('[3]5.งบทดลอง รพ.'!$AZ:$AZ,MATCH(F:F,'[3]5.งบทดลอง รพ.'!B:B,0)),)</f>
        <v>46622.3</v>
      </c>
      <c r="BE352" s="295">
        <f>IFERROR(INDEX('[3]5.งบทดลอง รพ.'!$BA:$BA,MATCH(F:F,'[3]5.งบทดลอง รพ.'!B:B,0)),)</f>
        <v>278675.42</v>
      </c>
      <c r="BF352" s="295">
        <f>IFERROR(INDEX('[3]5.งบทดลอง รพ.'!$BB:$BB,MATCH(F:F,'[3]5.งบทดลอง รพ.'!B:B,0)),)</f>
        <v>0</v>
      </c>
      <c r="BG352" s="295">
        <f>IFERROR(INDEX('[3]5.งบทดลอง รพ.'!$BC:$BC,MATCH(F:F,'[3]5.งบทดลอง รพ.'!B:B,0)),)</f>
        <v>0</v>
      </c>
      <c r="BH352" s="295">
        <f>IFERROR(INDEX('[3]5.งบทดลอง รพ.'!$BD:$BD,MATCH(F:F,'[3]5.งบทดลอง รพ.'!B:B,0)),)</f>
        <v>176867.34</v>
      </c>
      <c r="BI352" s="295">
        <f>IFERROR(INDEX('[3]5.งบทดลอง รพ.'!$BE:$BE,MATCH(F:F,'[3]5.งบทดลอง รพ.'!B:B,0)),)</f>
        <v>155202.5</v>
      </c>
      <c r="BJ352" s="295">
        <f>IFERROR(INDEX('[3]5.งบทดลอง รพ.'!$BF:$BF,MATCH(F:F,'[3]5.งบทดลอง รพ.'!B:B,0)),)</f>
        <v>101561.72</v>
      </c>
      <c r="BK352" s="295">
        <f>IFERROR(INDEX('[3]5.งบทดลอง รพ.'!$BG:$BG,MATCH(F:F,'[3]5.งบทดลอง รพ.'!B:B,0)),)</f>
        <v>11830.5</v>
      </c>
      <c r="BL352" s="295">
        <f>IFERROR(INDEX('[3]5.งบทดลอง รพ.'!$BH:$BH,MATCH(F:F,'[3]5.งบทดลอง รพ.'!B:B,0)),)</f>
        <v>40491</v>
      </c>
      <c r="BM352" s="295">
        <f>IFERROR(INDEX('[3]5.งบทดลอง รพ.'!$BI:$BI,MATCH(F:F,'[3]5.งบทดลอง รพ.'!B:B,0)),)</f>
        <v>473521.13</v>
      </c>
      <c r="BN352" s="295">
        <f>IFERROR(INDEX('[3]5.งบทดลอง รพ.'!$BJ:$BJ,MATCH(F:F,'[3]5.งบทดลอง รพ.'!B:B,0)),)</f>
        <v>611288.1</v>
      </c>
      <c r="BO352" s="295">
        <f>IFERROR(INDEX('[3]5.งบทดลอง รพ.'!$BK:$BK,MATCH(F:F,'[3]5.งบทดลอง รพ.'!B:B,0)),)</f>
        <v>54662.97</v>
      </c>
      <c r="BP352" s="295">
        <f>IFERROR(INDEX('[3]5.งบทดลอง รพ.'!$BL:$BL,MATCH(F:F,'[3]5.งบทดลอง รพ.'!B:B,0)),)</f>
        <v>82798.539999999994</v>
      </c>
      <c r="BQ352" s="295">
        <f>IFERROR(INDEX('[3]5.งบทดลอง รพ.'!$BM:$BM,MATCH(F:F,'[3]5.งบทดลอง รพ.'!B:B,0)),)</f>
        <v>84229.71</v>
      </c>
      <c r="BR352" s="295">
        <f>IFERROR(INDEX('[3]5.งบทดลอง รพ.'!$BN:$BN,MATCH(F:F,'[3]5.งบทดลอง รพ.'!B:B,0)),)</f>
        <v>171571.77</v>
      </c>
      <c r="BS352" s="295">
        <f>IFERROR(INDEX('[3]5.งบทดลอง รพ.'!$BO:$BO,MATCH(F:F,'[3]5.งบทดลอง รพ.'!B:B,0)),)</f>
        <v>30629.13</v>
      </c>
      <c r="BT352" s="295">
        <f>IFERROR(INDEX('[3]5.งบทดลอง รพ.'!$BP:$BP,MATCH(F:F,'[3]5.งบทดลอง รพ.'!B:B,0)),)</f>
        <v>1148545.95</v>
      </c>
      <c r="BU352" s="295">
        <f>IFERROR(INDEX('[3]5.งบทดลอง รพ.'!$BQ:$BQ,MATCH(F:F,'[3]5.งบทดลอง รพ.'!B:B,0)),)</f>
        <v>157309.87</v>
      </c>
      <c r="BV352" s="295">
        <f>IFERROR(INDEX('[3]5.งบทดลอง รพ.'!$BR:$BR,MATCH(F:F,'[3]5.งบทดลอง รพ.'!B:B,0)),)</f>
        <v>99093.62</v>
      </c>
      <c r="BW352" s="295">
        <f>IFERROR(INDEX('[3]5.งบทดลอง รพ.'!$BS:$BS,MATCH(F:F,'[3]5.งบทดลอง รพ.'!B:B,0)),)</f>
        <v>43555.02</v>
      </c>
      <c r="BX352" s="295">
        <f>IFERROR(INDEX('[3]5.งบทดลอง รพ.'!$BT:$BT,MATCH(F:F,'[3]5.งบทดลอง รพ.'!B:B,0)),)</f>
        <v>122432.47</v>
      </c>
      <c r="BY352" s="295">
        <f>IFERROR(INDEX('[3]5.งบทดลอง รพ.'!$BU:$BU,MATCH(F:F,'[3]5.งบทดลอง รพ.'!B:B,0)),)</f>
        <v>1054844.25</v>
      </c>
      <c r="BZ352" s="295">
        <f>IFERROR(INDEX('[3]5.งบทดลอง รพ.'!$BV:$BV,MATCH(F:F,'[3]5.งบทดลอง รพ.'!B:B,0)),)</f>
        <v>79254.02</v>
      </c>
      <c r="CA352" s="295">
        <f>IFERROR(INDEX('[3]5.งบทดลอง รพ.'!$BW:$BW,MATCH(F:F,'[3]5.งบทดลอง รพ.'!B:B,0)),)</f>
        <v>91542.82</v>
      </c>
      <c r="CB352" s="295">
        <f>IFERROR(INDEX('[3]5.งบทดลอง รพ.'!$BX:$BX,MATCH(F:F,'[3]5.งบทดลอง รพ.'!B:B,0)),)</f>
        <v>323653.84999999998</v>
      </c>
      <c r="CC352" s="506">
        <f t="shared" si="57"/>
        <v>13208655.189999998</v>
      </c>
    </row>
    <row r="353" spans="1:81" s="308" customFormat="1" ht="67.5">
      <c r="A353" s="307" t="s">
        <v>1064</v>
      </c>
      <c r="B353" s="292" t="s">
        <v>53</v>
      </c>
      <c r="C353" s="293" t="s">
        <v>54</v>
      </c>
      <c r="D353" s="294">
        <v>53020</v>
      </c>
      <c r="E353" s="310" t="s">
        <v>1065</v>
      </c>
      <c r="F353" s="504" t="s">
        <v>1070</v>
      </c>
      <c r="G353" s="505" t="s">
        <v>1071</v>
      </c>
      <c r="H353" s="295">
        <f>IFERROR(INDEX('[3]5.งบทดลอง รพ.'!$D:$D,MATCH(F:F,'[3]5.งบทดลอง รพ.'!B:B,0)),)</f>
        <v>0</v>
      </c>
      <c r="I353" s="295">
        <f>IFERROR(INDEX('[3]5.งบทดลอง รพ.'!$E:$E,MATCH(F:F,'[3]5.งบทดลอง รพ.'!B:B,0)),)</f>
        <v>0</v>
      </c>
      <c r="J353" s="295">
        <f>IFERROR(INDEX('[3]5.งบทดลอง รพ.'!$F:$F,MATCH(F:F,'[3]5.งบทดลอง รพ.'!B:B,0)),)</f>
        <v>3021616.24</v>
      </c>
      <c r="K353" s="295">
        <f>IFERROR(INDEX('[3]5.งบทดลอง รพ.'!$G:$G,MATCH(F:F,'[3]5.งบทดลอง รพ.'!B:B,0)),)</f>
        <v>0</v>
      </c>
      <c r="L353" s="295">
        <f>IFERROR(INDEX('[3]5.งบทดลอง รพ.'!$H:$H,MATCH(F:F,'[3]5.งบทดลอง รพ.'!B:B,0)),)</f>
        <v>0</v>
      </c>
      <c r="M353" s="295">
        <f>IFERROR(INDEX('[3]5.งบทดลอง รพ.'!$I:$I,MATCH(F:F,'[3]5.งบทดลอง รพ.'!B:B,0)),)</f>
        <v>0</v>
      </c>
      <c r="N353" s="295">
        <f>IFERROR(INDEX('[3]5.งบทดลอง รพ.'!$J:$J,MATCH(F:F,'[3]5.งบทดลอง รพ.'!B:B,0)),)</f>
        <v>688623.83</v>
      </c>
      <c r="O353" s="295">
        <f>IFERROR(INDEX('[3]5.งบทดลอง รพ.'!$K:$K,MATCH(F:F,'[3]5.งบทดลอง รพ.'!B:B,0)),)</f>
        <v>0</v>
      </c>
      <c r="P353" s="295">
        <f>IFERROR(INDEX('[3]5.งบทดลอง รพ.'!$L:$L,MATCH(F:F,'[3]5.งบทดลอง รพ.'!B:B,0)),)</f>
        <v>72249</v>
      </c>
      <c r="Q353" s="295">
        <f>IFERROR(INDEX('[3]5.งบทดลอง รพ.'!$M:$M,MATCH(F:F,'[3]5.งบทดลอง รพ.'!B:B,0)),)</f>
        <v>0</v>
      </c>
      <c r="R353" s="295">
        <f>IFERROR(INDEX('[3]5.งบทดลอง รพ.'!$N:$N,MATCH(F:F,'[3]5.งบทดลอง รพ.'!B:B,0)),)</f>
        <v>0</v>
      </c>
      <c r="S353" s="295">
        <f>IFERROR(INDEX('[3]5.งบทดลอง รพ.'!$O:$O,MATCH(F:F,'[3]5.งบทดลอง รพ.'!B:B,0)),)</f>
        <v>0</v>
      </c>
      <c r="T353" s="295">
        <f>IFERROR(INDEX('[3]5.งบทดลอง รพ.'!$P:$P,MATCH(F:F,'[3]5.งบทดลอง รพ.'!B:B,0)),)</f>
        <v>1961399.64</v>
      </c>
      <c r="U353" s="295">
        <f>IFERROR(INDEX('[3]5.งบทดลอง รพ.'!$Q:$Q,MATCH(F:F,'[3]5.งบทดลอง รพ.'!B:B,0)),)</f>
        <v>752614.33</v>
      </c>
      <c r="V353" s="295">
        <f>IFERROR(INDEX('[3]5.งบทดลอง รพ.'!$R:$R,MATCH(F:F,'[3]5.งบทดลอง รพ.'!B:B,0)),)</f>
        <v>0</v>
      </c>
      <c r="W353" s="295">
        <f>IFERROR(INDEX('[3]5.งบทดลอง รพ.'!$S:$S,MATCH(F:F,'[3]5.งบทดลอง รพ.'!B:B,0)),)</f>
        <v>582830.34</v>
      </c>
      <c r="X353" s="295">
        <f>IFERROR(INDEX('[3]5.งบทดลอง รพ.'!$T:$T,MATCH(F:F,'[3]5.งบทดลอง รพ.'!B:B,0)),)</f>
        <v>0</v>
      </c>
      <c r="Y353" s="295">
        <f>IFERROR(INDEX('[3]5.งบทดลอง รพ.'!$U:$U,MATCH(F:F,'[3]5.งบทดลอง รพ.'!B:B,0)),)</f>
        <v>0</v>
      </c>
      <c r="Z353" s="295">
        <f>IFERROR(INDEX('[3]5.งบทดลอง รพ.'!$V:$V,MATCH(F:F,'[3]5.งบทดลอง รพ.'!B:B,0)),)</f>
        <v>8031263.0499999998</v>
      </c>
      <c r="AA353" s="295">
        <f>IFERROR(INDEX('[3]5.งบทดลอง รพ.'!$W:$W,MATCH(F:F,'[3]5.งบทดลอง รพ.'!B:B,0)),)</f>
        <v>3555296.84</v>
      </c>
      <c r="AB353" s="295">
        <f>IFERROR(INDEX('[3]5.งบทดลอง รพ.'!$X:$X,MATCH(F:F,'[3]5.งบทดลอง รพ.'!B:B,0)),)</f>
        <v>2021257.22</v>
      </c>
      <c r="AC353" s="295">
        <f>IFERROR(INDEX('[3]5.งบทดลอง รพ.'!$Y:$Y,MATCH(F:F,'[3]5.งบทดลอง รพ.'!B:B,0)),)</f>
        <v>0</v>
      </c>
      <c r="AD353" s="295">
        <f>IFERROR(INDEX('[3]5.งบทดลอง รพ.'!$Z:$Z,MATCH(F:F,'[3]5.งบทดลอง รพ.'!B:B,0)),)</f>
        <v>240729.73</v>
      </c>
      <c r="AE353" s="295">
        <f>IFERROR(INDEX('[3]5.งบทดลอง รพ.'!$AA:$AA,MATCH(F:F,'[3]5.งบทดลอง รพ.'!B:B,0)),)</f>
        <v>522997.98</v>
      </c>
      <c r="AF353" s="295">
        <f>IFERROR(INDEX('[3]5.งบทดลอง รพ.'!$AB:$AB,MATCH(F:F,'[3]5.งบทดลอง รพ.'!B:B,0)),)</f>
        <v>0</v>
      </c>
      <c r="AG353" s="295">
        <f>IFERROR(INDEX('[3]5.งบทดลอง รพ.'!$AC:$AC,MATCH(F:F,'[3]5.งบทดลอง รพ.'!B:B,0)),)</f>
        <v>0</v>
      </c>
      <c r="AH353" s="295">
        <f>IFERROR(INDEX('[3]5.งบทดลอง รพ.'!$AD:$AD,MATCH(F:F,'[3]5.งบทดลอง รพ.'!B:B,0)),)</f>
        <v>0</v>
      </c>
      <c r="AI353" s="295">
        <f>IFERROR(INDEX('[3]5.งบทดลอง รพ.'!$AE:$AE,MATCH(F:F,'[3]5.งบทดลอง รพ.'!B:B,0)),)</f>
        <v>334728.76</v>
      </c>
      <c r="AJ353" s="295">
        <f>IFERROR(INDEX('[3]5.งบทดลอง รพ.'!$AF:$AF,MATCH(F:F,'[3]5.งบทดลอง รพ.'!B:B,0)),)</f>
        <v>278479.26</v>
      </c>
      <c r="AK353" s="295">
        <f>IFERROR(INDEX('[3]5.งบทดลอง รพ.'!$AG:$AG,MATCH(F:F,'[3]5.งบทดลอง รพ.'!B:B,0)),)</f>
        <v>113000</v>
      </c>
      <c r="AL353" s="295">
        <f>IFERROR(INDEX('[3]5.งบทดลอง รพ.'!$AH:$AH,MATCH(F:F,'[3]5.งบทดลอง รพ.'!B:B,0)),)</f>
        <v>53939.72</v>
      </c>
      <c r="AM353" s="295">
        <f>IFERROR(INDEX('[3]5.งบทดลอง รพ.'!$AI:$AI,MATCH(F:F,'[3]5.งบทดลอง รพ.'!B:B,0)),)</f>
        <v>0</v>
      </c>
      <c r="AN353" s="295">
        <f>IFERROR(INDEX('[3]5.งบทดลอง รพ.'!$AJ:$AJ,MATCH(F:F,'[3]5.งบทดลอง รพ.'!B:B,0)),)</f>
        <v>0</v>
      </c>
      <c r="AO353" s="295">
        <f>IFERROR(INDEX('[3]5.งบทดลอง รพ.'!$AK:$AK,MATCH(F:F,'[3]5.งบทดลอง รพ.'!B:B,0)),)</f>
        <v>0</v>
      </c>
      <c r="AP353" s="295">
        <f>IFERROR(INDEX('[3]5.งบทดลอง รพ.'!$AL:$AL,MATCH(F:F,'[3]5.งบทดลอง รพ.'!B:B,0)),)</f>
        <v>35237.25</v>
      </c>
      <c r="AQ353" s="295">
        <f>IFERROR(INDEX('[3]5.งบทดลอง รพ.'!$AM:$AM,MATCH(F:F,'[3]5.งบทดลอง รพ.'!B:B,0)),)</f>
        <v>719623.8</v>
      </c>
      <c r="AR353" s="295">
        <f>IFERROR(INDEX('[3]5.งบทดลอง รพ.'!$AN:$AN,MATCH(F:F,'[3]5.งบทดลอง รพ.'!B:B,0)),)</f>
        <v>0</v>
      </c>
      <c r="AS353" s="295">
        <f>IFERROR(INDEX('[3]5.งบทดลอง รพ.'!$AO:$AO,MATCH(F:F,'[3]5.งบทดลอง รพ.'!B:B,0)),)</f>
        <v>84083.03</v>
      </c>
      <c r="AT353" s="295">
        <f>IFERROR(INDEX('[3]5.งบทดลอง รพ.'!$AP:$AP,MATCH(F:F,'[3]5.งบทดลอง รพ.'!B:B,0)),)</f>
        <v>0</v>
      </c>
      <c r="AU353" s="295">
        <f>IFERROR(INDEX('[3]5.งบทดลอง รพ.'!$AQ:$AQ,MATCH(F:F,'[3]5.งบทดลอง รพ.'!B:B,0)),)</f>
        <v>0</v>
      </c>
      <c r="AV353" s="295">
        <f>IFERROR(INDEX('[3]5.งบทดลอง รพ.'!$AR:$AR,MATCH(F:F,'[3]5.งบทดลอง รพ.'!B:B,0)),)</f>
        <v>90699.43</v>
      </c>
      <c r="AW353" s="295">
        <f>IFERROR(INDEX('[3]5.งบทดลอง รพ.'!$AS:$AS,MATCH(F:F,'[3]5.งบทดลอง รพ.'!B:B,0)),)</f>
        <v>3745</v>
      </c>
      <c r="AX353" s="295">
        <f>IFERROR(INDEX('[3]5.งบทดลอง รพ.'!$AT:$AT,MATCH(F:F,'[3]5.งบทดลอง รพ.'!B:B,0)),)</f>
        <v>7460.81</v>
      </c>
      <c r="AY353" s="295">
        <f>IFERROR(INDEX('[3]5.งบทดลอง รพ.'!$AU:$AU,MATCH(F:F,'[3]5.งบทดลอง รพ.'!B:B,0)),)</f>
        <v>143933.32</v>
      </c>
      <c r="AZ353" s="295">
        <f>IFERROR(INDEX('[3]5.งบทดลอง รพ.'!$AV:$AV,MATCH(F:F,'[3]5.งบทดลอง รพ.'!B:B,0)),)</f>
        <v>0</v>
      </c>
      <c r="BA353" s="295">
        <f>IFERROR(INDEX('[3]5.งบทดลอง รพ.'!$AW:$AW,MATCH(F:F,'[3]5.งบทดลอง รพ.'!B:B,0)),)</f>
        <v>204895.74</v>
      </c>
      <c r="BB353" s="295">
        <f>IFERROR(INDEX('[3]5.งบทดลอง รพ.'!$AX:$AX,MATCH(F:F,'[3]5.งบทดลอง รพ.'!B:B,0)),)</f>
        <v>1230543.74</v>
      </c>
      <c r="BC353" s="295">
        <f>IFERROR(INDEX('[3]5.งบทดลอง รพ.'!$AY:$AY,MATCH(F:F,'[3]5.งบทดลอง รพ.'!B:B,0)),)</f>
        <v>132896.01</v>
      </c>
      <c r="BD353" s="295">
        <f>IFERROR(INDEX('[3]5.งบทดลอง รพ.'!$AZ:$AZ,MATCH(F:F,'[3]5.งบทดลอง รพ.'!B:B,0)),)</f>
        <v>0</v>
      </c>
      <c r="BE353" s="295">
        <f>IFERROR(INDEX('[3]5.งบทดลอง รพ.'!$BA:$BA,MATCH(F:F,'[3]5.งบทดลอง รพ.'!B:B,0)),)</f>
        <v>0</v>
      </c>
      <c r="BF353" s="295">
        <f>IFERROR(INDEX('[3]5.งบทดลอง รพ.'!$BB:$BB,MATCH(F:F,'[3]5.งบทดลอง รพ.'!B:B,0)),)</f>
        <v>0</v>
      </c>
      <c r="BG353" s="295">
        <f>IFERROR(INDEX('[3]5.งบทดลอง รพ.'!$BC:$BC,MATCH(F:F,'[3]5.งบทดลอง รพ.'!B:B,0)),)</f>
        <v>0</v>
      </c>
      <c r="BH353" s="295">
        <f>IFERROR(INDEX('[3]5.งบทดลอง รพ.'!$BD:$BD,MATCH(F:F,'[3]5.งบทดลอง รพ.'!B:B,0)),)</f>
        <v>1391256.68</v>
      </c>
      <c r="BI353" s="295">
        <f>IFERROR(INDEX('[3]5.งบทดลอง รพ.'!$BE:$BE,MATCH(F:F,'[3]5.งบทดลอง รพ.'!B:B,0)),)</f>
        <v>0</v>
      </c>
      <c r="BJ353" s="295">
        <f>IFERROR(INDEX('[3]5.งบทดลอง รพ.'!$BF:$BF,MATCH(F:F,'[3]5.งบทดลอง รพ.'!B:B,0)),)</f>
        <v>47509.38</v>
      </c>
      <c r="BK353" s="295">
        <f>IFERROR(INDEX('[3]5.งบทดลอง รพ.'!$BG:$BG,MATCH(F:F,'[3]5.งบทดลอง รพ.'!B:B,0)),)</f>
        <v>0</v>
      </c>
      <c r="BL353" s="295">
        <f>IFERROR(INDEX('[3]5.งบทดลอง รพ.'!$BH:$BH,MATCH(F:F,'[3]5.งบทดลอง รพ.'!B:B,0)),)</f>
        <v>116400</v>
      </c>
      <c r="BM353" s="295">
        <f>IFERROR(INDEX('[3]5.งบทดลอง รพ.'!$BI:$BI,MATCH(F:F,'[3]5.งบทดลอง รพ.'!B:B,0)),)</f>
        <v>7414132.25</v>
      </c>
      <c r="BN353" s="295">
        <f>IFERROR(INDEX('[3]5.งบทดลอง รพ.'!$BJ:$BJ,MATCH(F:F,'[3]5.งบทดลอง รพ.'!B:B,0)),)</f>
        <v>775771.89</v>
      </c>
      <c r="BO353" s="295">
        <f>IFERROR(INDEX('[3]5.งบทดลอง รพ.'!$BK:$BK,MATCH(F:F,'[3]5.งบทดลอง รพ.'!B:B,0)),)</f>
        <v>0</v>
      </c>
      <c r="BP353" s="295">
        <f>IFERROR(INDEX('[3]5.งบทดลอง รพ.'!$BL:$BL,MATCH(F:F,'[3]5.งบทดลอง รพ.'!B:B,0)),)</f>
        <v>0</v>
      </c>
      <c r="BQ353" s="295">
        <f>IFERROR(INDEX('[3]5.งบทดลอง รพ.'!$BM:$BM,MATCH(F:F,'[3]5.งบทดลอง รพ.'!B:B,0)),)</f>
        <v>0</v>
      </c>
      <c r="BR353" s="295">
        <f>IFERROR(INDEX('[3]5.งบทดลอง รพ.'!$BN:$BN,MATCH(F:F,'[3]5.งบทดลอง รพ.'!B:B,0)),)</f>
        <v>440896.93</v>
      </c>
      <c r="BS353" s="295">
        <f>IFERROR(INDEX('[3]5.งบทดลอง รพ.'!$BO:$BO,MATCH(F:F,'[3]5.งบทดลอง รพ.'!B:B,0)),)</f>
        <v>0</v>
      </c>
      <c r="BT353" s="295">
        <f>IFERROR(INDEX('[3]5.งบทดลอง รพ.'!$BP:$BP,MATCH(F:F,'[3]5.งบทดลอง รพ.'!B:B,0)),)</f>
        <v>0</v>
      </c>
      <c r="BU353" s="295">
        <f>IFERROR(INDEX('[3]5.งบทดลอง รพ.'!$BQ:$BQ,MATCH(F:F,'[3]5.งบทดลอง รพ.'!B:B,0)),)</f>
        <v>0</v>
      </c>
      <c r="BV353" s="295">
        <f>IFERROR(INDEX('[3]5.งบทดลอง รพ.'!$BR:$BR,MATCH(F:F,'[3]5.งบทดลอง รพ.'!B:B,0)),)</f>
        <v>83637.789999999994</v>
      </c>
      <c r="BW353" s="295">
        <f>IFERROR(INDEX('[3]5.งบทดลอง รพ.'!$BS:$BS,MATCH(F:F,'[3]5.งบทดลอง รพ.'!B:B,0)),)</f>
        <v>1219302.6599999999</v>
      </c>
      <c r="BX353" s="295">
        <f>IFERROR(INDEX('[3]5.งบทดลอง รพ.'!$BT:$BT,MATCH(F:F,'[3]5.งบทดลอง รพ.'!B:B,0)),)</f>
        <v>43323.17</v>
      </c>
      <c r="BY353" s="295">
        <f>IFERROR(INDEX('[3]5.งบทดลอง รพ.'!$BU:$BU,MATCH(F:F,'[3]5.งบทดลอง รพ.'!B:B,0)),)</f>
        <v>506462.91</v>
      </c>
      <c r="BZ353" s="295">
        <f>IFERROR(INDEX('[3]5.งบทดลอง รพ.'!$BV:$BV,MATCH(F:F,'[3]5.งบทดลอง รพ.'!B:B,0)),)</f>
        <v>87362.19</v>
      </c>
      <c r="CA353" s="295">
        <f>IFERROR(INDEX('[3]5.งบทดลอง รพ.'!$BW:$BW,MATCH(F:F,'[3]5.งบทดลอง รพ.'!B:B,0)),)</f>
        <v>0</v>
      </c>
      <c r="CB353" s="295">
        <f>IFERROR(INDEX('[3]5.งบทดลอง รพ.'!$BX:$BX,MATCH(F:F,'[3]5.งบทดลอง รพ.'!B:B,0)),)</f>
        <v>302700.46999999997</v>
      </c>
      <c r="CC353" s="506">
        <f t="shared" si="57"/>
        <v>37312900.389999986</v>
      </c>
    </row>
    <row r="354" spans="1:81" s="308" customFormat="1" ht="67.5">
      <c r="A354" s="307" t="s">
        <v>1064</v>
      </c>
      <c r="B354" s="292" t="s">
        <v>53</v>
      </c>
      <c r="C354" s="293" t="s">
        <v>54</v>
      </c>
      <c r="D354" s="294">
        <v>53020</v>
      </c>
      <c r="E354" s="310" t="s">
        <v>1065</v>
      </c>
      <c r="F354" s="504" t="s">
        <v>1072</v>
      </c>
      <c r="G354" s="505" t="s">
        <v>1073</v>
      </c>
      <c r="H354" s="295">
        <f>IFERROR(INDEX('[3]5.งบทดลอง รพ.'!$D:$D,MATCH(F:F,'[3]5.งบทดลอง รพ.'!B:B,0)),)</f>
        <v>6496734.29</v>
      </c>
      <c r="I354" s="295">
        <f>IFERROR(INDEX('[3]5.งบทดลอง รพ.'!$E:$E,MATCH(F:F,'[3]5.งบทดลอง รพ.'!B:B,0)),)</f>
        <v>1960179.77</v>
      </c>
      <c r="J354" s="295">
        <f>IFERROR(INDEX('[3]5.งบทดลอง รพ.'!$F:$F,MATCH(F:F,'[3]5.งบทดลอง รพ.'!B:B,0)),)</f>
        <v>0</v>
      </c>
      <c r="K354" s="295">
        <f>IFERROR(INDEX('[3]5.งบทดลอง รพ.'!$G:$G,MATCH(F:F,'[3]5.งบทดลอง รพ.'!B:B,0)),)</f>
        <v>0</v>
      </c>
      <c r="L354" s="295">
        <f>IFERROR(INDEX('[3]5.งบทดลอง รพ.'!$H:$H,MATCH(F:F,'[3]5.งบทดลอง รพ.'!B:B,0)),)</f>
        <v>633506.56000000006</v>
      </c>
      <c r="M354" s="295">
        <f>IFERROR(INDEX('[3]5.งบทดลอง รพ.'!$I:$I,MATCH(F:F,'[3]5.งบทดลอง รพ.'!B:B,0)),)</f>
        <v>25497.86</v>
      </c>
      <c r="N354" s="295">
        <f>IFERROR(INDEX('[3]5.งบทดลอง รพ.'!$J:$J,MATCH(F:F,'[3]5.งบทดลอง รพ.'!B:B,0)),)</f>
        <v>3290630.21</v>
      </c>
      <c r="O354" s="295">
        <f>IFERROR(INDEX('[3]5.งบทดลอง รพ.'!$K:$K,MATCH(F:F,'[3]5.งบทดลอง รพ.'!B:B,0)),)</f>
        <v>0</v>
      </c>
      <c r="P354" s="295">
        <f>IFERROR(INDEX('[3]5.งบทดลอง รพ.'!$L:$L,MATCH(F:F,'[3]5.งบทดลอง รพ.'!B:B,0)),)</f>
        <v>0</v>
      </c>
      <c r="Q354" s="295">
        <f>IFERROR(INDEX('[3]5.งบทดลอง รพ.'!$M:$M,MATCH(F:F,'[3]5.งบทดลอง รพ.'!B:B,0)),)</f>
        <v>2262737.86</v>
      </c>
      <c r="R354" s="295">
        <f>IFERROR(INDEX('[3]5.งบทดลอง รพ.'!$N:$N,MATCH(F:F,'[3]5.งบทดลอง รพ.'!B:B,0)),)</f>
        <v>0</v>
      </c>
      <c r="S354" s="295">
        <f>IFERROR(INDEX('[3]5.งบทดลอง รพ.'!$O:$O,MATCH(F:F,'[3]5.งบทดลอง รพ.'!B:B,0)),)</f>
        <v>517599.15</v>
      </c>
      <c r="T354" s="295">
        <f>IFERROR(INDEX('[3]5.งบทดลอง รพ.'!$P:$P,MATCH(F:F,'[3]5.งบทดลอง รพ.'!B:B,0)),)</f>
        <v>0</v>
      </c>
      <c r="U354" s="295">
        <f>IFERROR(INDEX('[3]5.งบทดลอง รพ.'!$Q:$Q,MATCH(F:F,'[3]5.งบทดลอง รพ.'!B:B,0)),)</f>
        <v>454432.99</v>
      </c>
      <c r="V354" s="295">
        <f>IFERROR(INDEX('[3]5.งบทดลอง รพ.'!$R:$R,MATCH(F:F,'[3]5.งบทดลอง รพ.'!B:B,0)),)</f>
        <v>311804.79999999999</v>
      </c>
      <c r="W354" s="295">
        <f>IFERROR(INDEX('[3]5.งบทดลอง รพ.'!$S:$S,MATCH(F:F,'[3]5.งบทดลอง รพ.'!B:B,0)),)</f>
        <v>0</v>
      </c>
      <c r="X354" s="295">
        <f>IFERROR(INDEX('[3]5.งบทดลอง รพ.'!$T:$T,MATCH(F:F,'[3]5.งบทดลอง รพ.'!B:B,0)),)</f>
        <v>0</v>
      </c>
      <c r="Y354" s="295">
        <f>IFERROR(INDEX('[3]5.งบทดลอง รพ.'!$U:$U,MATCH(F:F,'[3]5.งบทดลอง รพ.'!B:B,0)),)</f>
        <v>0</v>
      </c>
      <c r="Z354" s="295">
        <f>IFERROR(INDEX('[3]5.งบทดลอง รพ.'!$V:$V,MATCH(F:F,'[3]5.งบทดลอง รพ.'!B:B,0)),)</f>
        <v>0</v>
      </c>
      <c r="AA354" s="295">
        <f>IFERROR(INDEX('[3]5.งบทดลอง รพ.'!$W:$W,MATCH(F:F,'[3]5.งบทดลอง รพ.'!B:B,0)),)</f>
        <v>269645.02</v>
      </c>
      <c r="AB354" s="295">
        <f>IFERROR(INDEX('[3]5.งบทดลอง รพ.'!$X:$X,MATCH(F:F,'[3]5.งบทดลอง รพ.'!B:B,0)),)</f>
        <v>7981.76</v>
      </c>
      <c r="AC354" s="295">
        <f>IFERROR(INDEX('[3]5.งบทดลอง รพ.'!$Y:$Y,MATCH(F:F,'[3]5.งบทดลอง รพ.'!B:B,0)),)</f>
        <v>3360600.87</v>
      </c>
      <c r="AD354" s="295">
        <f>IFERROR(INDEX('[3]5.งบทดลอง รพ.'!$Z:$Z,MATCH(F:F,'[3]5.งบทดลอง รพ.'!B:B,0)),)</f>
        <v>0</v>
      </c>
      <c r="AE354" s="295">
        <f>IFERROR(INDEX('[3]5.งบทดลอง รพ.'!$AA:$AA,MATCH(F:F,'[3]5.งบทดลอง รพ.'!B:B,0)),)</f>
        <v>0</v>
      </c>
      <c r="AF354" s="295">
        <f>IFERROR(INDEX('[3]5.งบทดลอง รพ.'!$AB:$AB,MATCH(F:F,'[3]5.งบทดลอง รพ.'!B:B,0)),)</f>
        <v>0</v>
      </c>
      <c r="AG354" s="295">
        <f>IFERROR(INDEX('[3]5.งบทดลอง รพ.'!$AC:$AC,MATCH(F:F,'[3]5.งบทดลอง รพ.'!B:B,0)),)</f>
        <v>0</v>
      </c>
      <c r="AH354" s="295">
        <f>IFERROR(INDEX('[3]5.งบทดลอง รพ.'!$AD:$AD,MATCH(F:F,'[3]5.งบทดลอง รพ.'!B:B,0)),)</f>
        <v>0</v>
      </c>
      <c r="AI354" s="295">
        <f>IFERROR(INDEX('[3]5.งบทดลอง รพ.'!$AE:$AE,MATCH(F:F,'[3]5.งบทดลอง รพ.'!B:B,0)),)</f>
        <v>4434078.3499999996</v>
      </c>
      <c r="AJ354" s="295">
        <f>IFERROR(INDEX('[3]5.งบทดลอง รพ.'!$AF:$AF,MATCH(F:F,'[3]5.งบทดลอง รพ.'!B:B,0)),)</f>
        <v>0</v>
      </c>
      <c r="AK354" s="295">
        <f>IFERROR(INDEX('[3]5.งบทดลอง รพ.'!$AG:$AG,MATCH(F:F,'[3]5.งบทดลอง รพ.'!B:B,0)),)</f>
        <v>0</v>
      </c>
      <c r="AL354" s="295">
        <f>IFERROR(INDEX('[3]5.งบทดลอง รพ.'!$AH:$AH,MATCH(F:F,'[3]5.งบทดลอง รพ.'!B:B,0)),)</f>
        <v>0</v>
      </c>
      <c r="AM354" s="295">
        <f>IFERROR(INDEX('[3]5.งบทดลอง รพ.'!$AI:$AI,MATCH(F:F,'[3]5.งบทดลอง รพ.'!B:B,0)),)</f>
        <v>0</v>
      </c>
      <c r="AN354" s="295">
        <f>IFERROR(INDEX('[3]5.งบทดลอง รพ.'!$AJ:$AJ,MATCH(F:F,'[3]5.งบทดลอง รพ.'!B:B,0)),)</f>
        <v>22810.9</v>
      </c>
      <c r="AO354" s="295">
        <f>IFERROR(INDEX('[3]5.งบทดลอง รพ.'!$AK:$AK,MATCH(F:F,'[3]5.งบทดลอง รพ.'!B:B,0)),)</f>
        <v>0</v>
      </c>
      <c r="AP354" s="295">
        <f>IFERROR(INDEX('[3]5.งบทดลอง รพ.'!$AL:$AL,MATCH(F:F,'[3]5.งบทดลอง รพ.'!B:B,0)),)</f>
        <v>100999.98</v>
      </c>
      <c r="AQ354" s="295">
        <f>IFERROR(INDEX('[3]5.งบทดลอง รพ.'!$AM:$AM,MATCH(F:F,'[3]5.งบทดลอง รพ.'!B:B,0)),)</f>
        <v>0</v>
      </c>
      <c r="AR354" s="295">
        <f>IFERROR(INDEX('[3]5.งบทดลอง รพ.'!$AN:$AN,MATCH(F:F,'[3]5.งบทดลอง รพ.'!B:B,0)),)</f>
        <v>0</v>
      </c>
      <c r="AS354" s="295">
        <f>IFERROR(INDEX('[3]5.งบทดลอง รพ.'!$AO:$AO,MATCH(F:F,'[3]5.งบทดลอง รพ.'!B:B,0)),)</f>
        <v>0</v>
      </c>
      <c r="AT354" s="295">
        <f>IFERROR(INDEX('[3]5.งบทดลอง รพ.'!$AP:$AP,MATCH(F:F,'[3]5.งบทดลอง รพ.'!B:B,0)),)</f>
        <v>78597.320000000007</v>
      </c>
      <c r="AU354" s="295">
        <f>IFERROR(INDEX('[3]5.งบทดลอง รพ.'!$AQ:$AQ,MATCH(F:F,'[3]5.งบทดลอง รพ.'!B:B,0)),)</f>
        <v>6243529.3600000003</v>
      </c>
      <c r="AV354" s="295">
        <f>IFERROR(INDEX('[3]5.งบทดลอง รพ.'!$AR:$AR,MATCH(F:F,'[3]5.งบทดลอง รพ.'!B:B,0)),)</f>
        <v>48748.99</v>
      </c>
      <c r="AW354" s="295">
        <f>IFERROR(INDEX('[3]5.งบทดลอง รพ.'!$AS:$AS,MATCH(F:F,'[3]5.งบทดลอง รพ.'!B:B,0)),)</f>
        <v>0</v>
      </c>
      <c r="AX354" s="295">
        <f>IFERROR(INDEX('[3]5.งบทดลอง รพ.'!$AT:$AT,MATCH(F:F,'[3]5.งบทดลอง รพ.'!B:B,0)),)</f>
        <v>0</v>
      </c>
      <c r="AY354" s="295">
        <f>IFERROR(INDEX('[3]5.งบทดลอง รพ.'!$AU:$AU,MATCH(F:F,'[3]5.งบทดลอง รพ.'!B:B,0)),)</f>
        <v>0</v>
      </c>
      <c r="AZ354" s="295">
        <f>IFERROR(INDEX('[3]5.งบทดลอง รพ.'!$AV:$AV,MATCH(F:F,'[3]5.งบทดลอง รพ.'!B:B,0)),)</f>
        <v>0</v>
      </c>
      <c r="BA354" s="295">
        <f>IFERROR(INDEX('[3]5.งบทดลอง รพ.'!$AW:$AW,MATCH(F:F,'[3]5.งบทดลอง รพ.'!B:B,0)),)</f>
        <v>11811.27</v>
      </c>
      <c r="BB354" s="295">
        <f>IFERROR(INDEX('[3]5.งบทดลอง รพ.'!$AX:$AX,MATCH(F:F,'[3]5.งบทดลอง รพ.'!B:B,0)),)</f>
        <v>10344710.57</v>
      </c>
      <c r="BC354" s="295">
        <f>IFERROR(INDEX('[3]5.งบทดลอง รพ.'!$AY:$AY,MATCH(F:F,'[3]5.งบทดลอง รพ.'!B:B,0)),)</f>
        <v>0</v>
      </c>
      <c r="BD354" s="295">
        <f>IFERROR(INDEX('[3]5.งบทดลอง รพ.'!$AZ:$AZ,MATCH(F:F,'[3]5.งบทดลอง รพ.'!B:B,0)),)</f>
        <v>0</v>
      </c>
      <c r="BE354" s="295">
        <f>IFERROR(INDEX('[3]5.งบทดลอง รพ.'!$BA:$BA,MATCH(F:F,'[3]5.งบทดลอง รพ.'!B:B,0)),)</f>
        <v>595739.37</v>
      </c>
      <c r="BF354" s="295">
        <f>IFERROR(INDEX('[3]5.งบทดลอง รพ.'!$BB:$BB,MATCH(F:F,'[3]5.งบทดลอง รพ.'!B:B,0)),)</f>
        <v>0</v>
      </c>
      <c r="BG354" s="295">
        <f>IFERROR(INDEX('[3]5.งบทดลอง รพ.'!$BC:$BC,MATCH(F:F,'[3]5.งบทดลอง รพ.'!B:B,0)),)</f>
        <v>0</v>
      </c>
      <c r="BH354" s="295">
        <f>IFERROR(INDEX('[3]5.งบทดลอง รพ.'!$BD:$BD,MATCH(F:F,'[3]5.งบทดลอง รพ.'!B:B,0)),)</f>
        <v>0</v>
      </c>
      <c r="BI354" s="295">
        <f>IFERROR(INDEX('[3]5.งบทดลอง รพ.'!$BE:$BE,MATCH(F:F,'[3]5.งบทดลอง รพ.'!B:B,0)),)</f>
        <v>868677</v>
      </c>
      <c r="BJ354" s="295">
        <f>IFERROR(INDEX('[3]5.งบทดลอง รพ.'!$BF:$BF,MATCH(F:F,'[3]5.งบทดลอง รพ.'!B:B,0)),)</f>
        <v>0</v>
      </c>
      <c r="BK354" s="295">
        <f>IFERROR(INDEX('[3]5.งบทดลอง รพ.'!$BG:$BG,MATCH(F:F,'[3]5.งบทดลอง รพ.'!B:B,0)),)</f>
        <v>15129.81</v>
      </c>
      <c r="BL354" s="295">
        <f>IFERROR(INDEX('[3]5.งบทดลอง รพ.'!$BH:$BH,MATCH(F:F,'[3]5.งบทดลอง รพ.'!B:B,0)),)</f>
        <v>0</v>
      </c>
      <c r="BM354" s="295">
        <f>IFERROR(INDEX('[3]5.งบทดลอง รพ.'!$BI:$BI,MATCH(F:F,'[3]5.งบทดลอง รพ.'!B:B,0)),)</f>
        <v>998490.9</v>
      </c>
      <c r="BN354" s="295">
        <f>IFERROR(INDEX('[3]5.งบทดลอง รพ.'!$BJ:$BJ,MATCH(F:F,'[3]5.งบทดลอง รพ.'!B:B,0)),)</f>
        <v>0</v>
      </c>
      <c r="BO354" s="295">
        <f>IFERROR(INDEX('[3]5.งบทดลอง รพ.'!$BK:$BK,MATCH(F:F,'[3]5.งบทดลอง รพ.'!B:B,0)),)</f>
        <v>0</v>
      </c>
      <c r="BP354" s="295">
        <f>IFERROR(INDEX('[3]5.งบทดลอง รพ.'!$BL:$BL,MATCH(F:F,'[3]5.งบทดลอง รพ.'!B:B,0)),)</f>
        <v>0</v>
      </c>
      <c r="BQ354" s="295">
        <f>IFERROR(INDEX('[3]5.งบทดลอง รพ.'!$BM:$BM,MATCH(F:F,'[3]5.งบทดลอง รพ.'!B:B,0)),)</f>
        <v>0</v>
      </c>
      <c r="BR354" s="295">
        <f>IFERROR(INDEX('[3]5.งบทดลอง รพ.'!$BN:$BN,MATCH(F:F,'[3]5.งบทดลอง รพ.'!B:B,0)),)</f>
        <v>0</v>
      </c>
      <c r="BS354" s="295">
        <f>IFERROR(INDEX('[3]5.งบทดลอง รพ.'!$BO:$BO,MATCH(F:F,'[3]5.งบทดลอง รพ.'!B:B,0)),)</f>
        <v>0</v>
      </c>
      <c r="BT354" s="295">
        <f>IFERROR(INDEX('[3]5.งบทดลอง รพ.'!$BP:$BP,MATCH(F:F,'[3]5.งบทดลอง รพ.'!B:B,0)),)</f>
        <v>3357356.62</v>
      </c>
      <c r="BU354" s="295">
        <f>IFERROR(INDEX('[3]5.งบทดลอง รพ.'!$BQ:$BQ,MATCH(F:F,'[3]5.งบทดลอง รพ.'!B:B,0)),)</f>
        <v>11952.52</v>
      </c>
      <c r="BV354" s="295">
        <f>IFERROR(INDEX('[3]5.งบทดลอง รพ.'!$BR:$BR,MATCH(F:F,'[3]5.งบทดลอง รพ.'!B:B,0)),)</f>
        <v>10898.84</v>
      </c>
      <c r="BW354" s="295">
        <f>IFERROR(INDEX('[3]5.งบทดลอง รพ.'!$BS:$BS,MATCH(F:F,'[3]5.งบทดลอง รพ.'!B:B,0)),)</f>
        <v>0</v>
      </c>
      <c r="BX354" s="295">
        <f>IFERROR(INDEX('[3]5.งบทดลอง รพ.'!$BT:$BT,MATCH(F:F,'[3]5.งบทดลอง รพ.'!B:B,0)),)</f>
        <v>462407.51</v>
      </c>
      <c r="BY354" s="295">
        <f>IFERROR(INDEX('[3]5.งบทดลอง รพ.'!$BU:$BU,MATCH(F:F,'[3]5.งบทดลอง รพ.'!B:B,0)),)</f>
        <v>0</v>
      </c>
      <c r="BZ354" s="295">
        <f>IFERROR(INDEX('[3]5.งบทดลอง รพ.'!$BV:$BV,MATCH(F:F,'[3]5.งบทดลอง รพ.'!B:B,0)),)</f>
        <v>9020.18</v>
      </c>
      <c r="CA354" s="295">
        <f>IFERROR(INDEX('[3]5.งบทดลอง รพ.'!$BW:$BW,MATCH(F:F,'[3]5.งบทดลอง รพ.'!B:B,0)),)</f>
        <v>223356.19</v>
      </c>
      <c r="CB354" s="295">
        <f>IFERROR(INDEX('[3]5.งบทดลอง รพ.'!$BX:$BX,MATCH(F:F,'[3]5.งบทดลอง รพ.'!B:B,0)),)</f>
        <v>78680.94</v>
      </c>
      <c r="CC354" s="506">
        <f t="shared" si="57"/>
        <v>47508347.75999999</v>
      </c>
    </row>
    <row r="355" spans="1:81" s="308" customFormat="1" ht="67.5">
      <c r="A355" s="307" t="s">
        <v>1064</v>
      </c>
      <c r="B355" s="292" t="s">
        <v>53</v>
      </c>
      <c r="C355" s="293" t="s">
        <v>54</v>
      </c>
      <c r="D355" s="294">
        <v>53020</v>
      </c>
      <c r="E355" s="310" t="s">
        <v>1065</v>
      </c>
      <c r="F355" s="504" t="s">
        <v>1074</v>
      </c>
      <c r="G355" s="505" t="s">
        <v>1075</v>
      </c>
      <c r="H355" s="295">
        <f>IFERROR(INDEX('[3]5.งบทดลอง รพ.'!$D:$D,MATCH(F:F,'[3]5.งบทดลอง รพ.'!B:B,0)),)</f>
        <v>0</v>
      </c>
      <c r="I355" s="295">
        <f>IFERROR(INDEX('[3]5.งบทดลอง รพ.'!$E:$E,MATCH(F:F,'[3]5.งบทดลอง รพ.'!B:B,0)),)</f>
        <v>71338.87</v>
      </c>
      <c r="J355" s="295">
        <f>IFERROR(INDEX('[3]5.งบทดลอง รพ.'!$F:$F,MATCH(F:F,'[3]5.งบทดลอง รพ.'!B:B,0)),)</f>
        <v>0</v>
      </c>
      <c r="K355" s="295">
        <f>IFERROR(INDEX('[3]5.งบทดลอง รพ.'!$G:$G,MATCH(F:F,'[3]5.งบทดลอง รพ.'!B:B,0)),)</f>
        <v>27017</v>
      </c>
      <c r="L355" s="295">
        <f>IFERROR(INDEX('[3]5.งบทดลอง รพ.'!$H:$H,MATCH(F:F,'[3]5.งบทดลอง รพ.'!B:B,0)),)</f>
        <v>0</v>
      </c>
      <c r="M355" s="295">
        <f>IFERROR(INDEX('[3]5.งบทดลอง รพ.'!$I:$I,MATCH(F:F,'[3]5.งบทดลอง รพ.'!B:B,0)),)</f>
        <v>25999.46</v>
      </c>
      <c r="N355" s="295">
        <f>IFERROR(INDEX('[3]5.งบทดลอง รพ.'!$J:$J,MATCH(F:F,'[3]5.งบทดลอง รพ.'!B:B,0)),)</f>
        <v>0</v>
      </c>
      <c r="O355" s="295">
        <f>IFERROR(INDEX('[3]5.งบทดลอง รพ.'!$K:$K,MATCH(F:F,'[3]5.งบทดลอง รพ.'!B:B,0)),)</f>
        <v>27017</v>
      </c>
      <c r="P355" s="295">
        <f>IFERROR(INDEX('[3]5.งบทดลอง รพ.'!$L:$L,MATCH(F:F,'[3]5.งบทดลอง รพ.'!B:B,0)),)</f>
        <v>8247</v>
      </c>
      <c r="Q355" s="295">
        <f>IFERROR(INDEX('[3]5.งบทดลอง รพ.'!$M:$M,MATCH(F:F,'[3]5.งบทดลอง รพ.'!B:B,0)),)</f>
        <v>0</v>
      </c>
      <c r="R355" s="295">
        <f>IFERROR(INDEX('[3]5.งบทดลอง รพ.'!$N:$N,MATCH(F:F,'[3]5.งบทดลอง รพ.'!B:B,0)),)</f>
        <v>0</v>
      </c>
      <c r="S355" s="295">
        <f>IFERROR(INDEX('[3]5.งบทดลอง รพ.'!$O:$O,MATCH(F:F,'[3]5.งบทดลอง รพ.'!B:B,0)),)</f>
        <v>0</v>
      </c>
      <c r="T355" s="295">
        <f>IFERROR(INDEX('[3]5.งบทดลอง รพ.'!$P:$P,MATCH(F:F,'[3]5.งบทดลอง รพ.'!B:B,0)),)</f>
        <v>0</v>
      </c>
      <c r="U355" s="295">
        <f>IFERROR(INDEX('[3]5.งบทดลอง รพ.'!$Q:$Q,MATCH(F:F,'[3]5.งบทดลอง รพ.'!B:B,0)),)</f>
        <v>13274.87</v>
      </c>
      <c r="V355" s="295">
        <f>IFERROR(INDEX('[3]5.งบทดลอง รพ.'!$R:$R,MATCH(F:F,'[3]5.งบทดลอง รพ.'!B:B,0)),)</f>
        <v>0</v>
      </c>
      <c r="W355" s="295">
        <f>IFERROR(INDEX('[3]5.งบทดลอง รพ.'!$S:$S,MATCH(F:F,'[3]5.งบทดลอง รพ.'!B:B,0)),)</f>
        <v>9353.68</v>
      </c>
      <c r="X355" s="295">
        <f>IFERROR(INDEX('[3]5.งบทดลอง รพ.'!$T:$T,MATCH(F:F,'[3]5.งบทดลอง รพ.'!B:B,0)),)</f>
        <v>0</v>
      </c>
      <c r="Y355" s="295">
        <f>IFERROR(INDEX('[3]5.งบทดลอง รพ.'!$U:$U,MATCH(F:F,'[3]5.งบทดลอง รพ.'!B:B,0)),)</f>
        <v>0</v>
      </c>
      <c r="Z355" s="295">
        <f>IFERROR(INDEX('[3]5.งบทดลอง รพ.'!$V:$V,MATCH(F:F,'[3]5.งบทดลอง รพ.'!B:B,0)),)</f>
        <v>327873.93</v>
      </c>
      <c r="AA355" s="295">
        <f>IFERROR(INDEX('[3]5.งบทดลอง รพ.'!$W:$W,MATCH(F:F,'[3]5.งบทดลอง รพ.'!B:B,0)),)</f>
        <v>0</v>
      </c>
      <c r="AB355" s="295">
        <f>IFERROR(INDEX('[3]5.งบทดลอง รพ.'!$X:$X,MATCH(F:F,'[3]5.งบทดลอง รพ.'!B:B,0)),)</f>
        <v>0</v>
      </c>
      <c r="AC355" s="295">
        <f>IFERROR(INDEX('[3]5.งบทดลอง รพ.'!$Y:$Y,MATCH(F:F,'[3]5.งบทดลอง รพ.'!B:B,0)),)</f>
        <v>0</v>
      </c>
      <c r="AD355" s="295">
        <f>IFERROR(INDEX('[3]5.งบทดลอง รพ.'!$Z:$Z,MATCH(F:F,'[3]5.งบทดลอง รพ.'!B:B,0)),)</f>
        <v>3731.47</v>
      </c>
      <c r="AE355" s="295">
        <f>IFERROR(INDEX('[3]5.งบทดลอง รพ.'!$AA:$AA,MATCH(F:F,'[3]5.งบทดลอง รพ.'!B:B,0)),)</f>
        <v>0</v>
      </c>
      <c r="AF355" s="295">
        <f>IFERROR(INDEX('[3]5.งบทดลอง รพ.'!$AB:$AB,MATCH(F:F,'[3]5.งบทดลอง รพ.'!B:B,0)),)</f>
        <v>0</v>
      </c>
      <c r="AG355" s="295">
        <f>IFERROR(INDEX('[3]5.งบทดลอง รพ.'!$AC:$AC,MATCH(F:F,'[3]5.งบทดลอง รพ.'!B:B,0)),)</f>
        <v>0</v>
      </c>
      <c r="AH355" s="295">
        <f>IFERROR(INDEX('[3]5.งบทดลอง รพ.'!$AD:$AD,MATCH(F:F,'[3]5.งบทดลอง รพ.'!B:B,0)),)</f>
        <v>0</v>
      </c>
      <c r="AI355" s="295">
        <f>IFERROR(INDEX('[3]5.งบทดลอง รพ.'!$AE:$AE,MATCH(F:F,'[3]5.งบทดลอง รพ.'!B:B,0)),)</f>
        <v>0</v>
      </c>
      <c r="AJ355" s="295">
        <f>IFERROR(INDEX('[3]5.งบทดลอง รพ.'!$AF:$AF,MATCH(F:F,'[3]5.งบทดลอง รพ.'!B:B,0)),)</f>
        <v>0</v>
      </c>
      <c r="AK355" s="295">
        <f>IFERROR(INDEX('[3]5.งบทดลอง รพ.'!$AG:$AG,MATCH(F:F,'[3]5.งบทดลอง รพ.'!B:B,0)),)</f>
        <v>0</v>
      </c>
      <c r="AL355" s="295">
        <f>IFERROR(INDEX('[3]5.งบทดลอง รพ.'!$AH:$AH,MATCH(F:F,'[3]5.งบทดลอง รพ.'!B:B,0)),)</f>
        <v>0</v>
      </c>
      <c r="AM355" s="295">
        <f>IFERROR(INDEX('[3]5.งบทดลอง รพ.'!$AI:$AI,MATCH(F:F,'[3]5.งบทดลอง รพ.'!B:B,0)),)</f>
        <v>4352.1400000000003</v>
      </c>
      <c r="AN355" s="295">
        <f>IFERROR(INDEX('[3]5.งบทดลอง รพ.'!$AJ:$AJ,MATCH(F:F,'[3]5.งบทดลอง รพ.'!B:B,0)),)</f>
        <v>0</v>
      </c>
      <c r="AO355" s="295">
        <f>IFERROR(INDEX('[3]5.งบทดลอง รพ.'!$AK:$AK,MATCH(F:F,'[3]5.งบทดลอง รพ.'!B:B,0)),)</f>
        <v>0</v>
      </c>
      <c r="AP355" s="295">
        <f>IFERROR(INDEX('[3]5.งบทดลอง รพ.'!$AL:$AL,MATCH(F:F,'[3]5.งบทดลอง รพ.'!B:B,0)),)</f>
        <v>0</v>
      </c>
      <c r="AQ355" s="295">
        <f>IFERROR(INDEX('[3]5.งบทดลอง รพ.'!$AM:$AM,MATCH(F:F,'[3]5.งบทดลอง รพ.'!B:B,0)),)</f>
        <v>0</v>
      </c>
      <c r="AR355" s="295">
        <f>IFERROR(INDEX('[3]5.งบทดลอง รพ.'!$AN:$AN,MATCH(F:F,'[3]5.งบทดลอง รพ.'!B:B,0)),)</f>
        <v>4438.3500000000004</v>
      </c>
      <c r="AS355" s="295">
        <f>IFERROR(INDEX('[3]5.งบทดลอง รพ.'!$AO:$AO,MATCH(F:F,'[3]5.งบทดลอง รพ.'!B:B,0)),)</f>
        <v>0</v>
      </c>
      <c r="AT355" s="295">
        <f>IFERROR(INDEX('[3]5.งบทดลอง รพ.'!$AP:$AP,MATCH(F:F,'[3]5.งบทดลอง รพ.'!B:B,0)),)</f>
        <v>25445.48</v>
      </c>
      <c r="AU355" s="295">
        <f>IFERROR(INDEX('[3]5.งบทดลอง รพ.'!$AQ:$AQ,MATCH(F:F,'[3]5.งบทดลอง รพ.'!B:B,0)),)</f>
        <v>171086.76</v>
      </c>
      <c r="AV355" s="295">
        <f>IFERROR(INDEX('[3]5.งบทดลอง รพ.'!$AR:$AR,MATCH(F:F,'[3]5.งบทดลอง รพ.'!B:B,0)),)</f>
        <v>24838.97</v>
      </c>
      <c r="AW355" s="295">
        <f>IFERROR(INDEX('[3]5.งบทดลอง รพ.'!$AS:$AS,MATCH(F:F,'[3]5.งบทดลอง รพ.'!B:B,0)),)</f>
        <v>37696.769999999997</v>
      </c>
      <c r="AX355" s="295">
        <f>IFERROR(INDEX('[3]5.งบทดลอง รพ.'!$AT:$AT,MATCH(F:F,'[3]5.งบทดลอง รพ.'!B:B,0)),)</f>
        <v>0</v>
      </c>
      <c r="AY355" s="295">
        <f>IFERROR(INDEX('[3]5.งบทดลอง รพ.'!$AU:$AU,MATCH(F:F,'[3]5.งบทดลอง รพ.'!B:B,0)),)</f>
        <v>0</v>
      </c>
      <c r="AZ355" s="295">
        <f>IFERROR(INDEX('[3]5.งบทดลอง รพ.'!$AV:$AV,MATCH(F:F,'[3]5.งบทดลอง รพ.'!B:B,0)),)</f>
        <v>17807.64</v>
      </c>
      <c r="BA355" s="295">
        <f>IFERROR(INDEX('[3]5.งบทดลอง รพ.'!$AW:$AW,MATCH(F:F,'[3]5.งบทดลอง รพ.'!B:B,0)),)</f>
        <v>0</v>
      </c>
      <c r="BB355" s="295">
        <f>IFERROR(INDEX('[3]5.งบทดลอง รพ.'!$AX:$AX,MATCH(F:F,'[3]5.งบทดลอง รพ.'!B:B,0)),)</f>
        <v>0</v>
      </c>
      <c r="BC355" s="295">
        <f>IFERROR(INDEX('[3]5.งบทดลอง รพ.'!$AY:$AY,MATCH(F:F,'[3]5.งบทดลอง รพ.'!B:B,0)),)</f>
        <v>0</v>
      </c>
      <c r="BD355" s="295">
        <f>IFERROR(INDEX('[3]5.งบทดลอง รพ.'!$AZ:$AZ,MATCH(F:F,'[3]5.งบทดลอง รพ.'!B:B,0)),)</f>
        <v>0</v>
      </c>
      <c r="BE355" s="295">
        <f>IFERROR(INDEX('[3]5.งบทดลอง รพ.'!$BA:$BA,MATCH(F:F,'[3]5.งบทดลอง รพ.'!B:B,0)),)</f>
        <v>12938.83</v>
      </c>
      <c r="BF355" s="295">
        <f>IFERROR(INDEX('[3]5.งบทดลอง รพ.'!$BB:$BB,MATCH(F:F,'[3]5.งบทดลอง รพ.'!B:B,0)),)</f>
        <v>0</v>
      </c>
      <c r="BG355" s="295">
        <f>IFERROR(INDEX('[3]5.งบทดลอง รพ.'!$BC:$BC,MATCH(F:F,'[3]5.งบทดลอง รพ.'!B:B,0)),)</f>
        <v>0</v>
      </c>
      <c r="BH355" s="295">
        <f>IFERROR(INDEX('[3]5.งบทดลอง รพ.'!$BD:$BD,MATCH(F:F,'[3]5.งบทดลอง รพ.'!B:B,0)),)</f>
        <v>0</v>
      </c>
      <c r="BI355" s="295">
        <f>IFERROR(INDEX('[3]5.งบทดลอง รพ.'!$BE:$BE,MATCH(F:F,'[3]5.งบทดลอง รพ.'!B:B,0)),)</f>
        <v>0</v>
      </c>
      <c r="BJ355" s="295">
        <f>IFERROR(INDEX('[3]5.งบทดลอง รพ.'!$BF:$BF,MATCH(F:F,'[3]5.งบทดลอง รพ.'!B:B,0)),)</f>
        <v>13446.56</v>
      </c>
      <c r="BK355" s="295">
        <f>IFERROR(INDEX('[3]5.งบทดลอง รพ.'!$BG:$BG,MATCH(F:F,'[3]5.งบทดลอง รพ.'!B:B,0)),)</f>
        <v>0</v>
      </c>
      <c r="BL355" s="295">
        <f>IFERROR(INDEX('[3]5.งบทดลอง รพ.'!$BH:$BH,MATCH(F:F,'[3]5.งบทดลอง รพ.'!B:B,0)),)</f>
        <v>5555.01</v>
      </c>
      <c r="BM355" s="295">
        <f>IFERROR(INDEX('[3]5.งบทดลอง รพ.'!$BI:$BI,MATCH(F:F,'[3]5.งบทดลอง รพ.'!B:B,0)),)</f>
        <v>846131.6</v>
      </c>
      <c r="BN355" s="295">
        <f>IFERROR(INDEX('[3]5.งบทดลอง รพ.'!$BJ:$BJ,MATCH(F:F,'[3]5.งบทดลอง รพ.'!B:B,0)),)</f>
        <v>20320.29</v>
      </c>
      <c r="BO355" s="295">
        <f>IFERROR(INDEX('[3]5.งบทดลอง รพ.'!$BK:$BK,MATCH(F:F,'[3]5.งบทดลอง รพ.'!B:B,0)),)</f>
        <v>0</v>
      </c>
      <c r="BP355" s="295">
        <f>IFERROR(INDEX('[3]5.งบทดลอง รพ.'!$BL:$BL,MATCH(F:F,'[3]5.งบทดลอง รพ.'!B:B,0)),)</f>
        <v>0</v>
      </c>
      <c r="BQ355" s="295">
        <f>IFERROR(INDEX('[3]5.งบทดลอง รพ.'!$BM:$BM,MATCH(F:F,'[3]5.งบทดลอง รพ.'!B:B,0)),)</f>
        <v>0</v>
      </c>
      <c r="BR355" s="295">
        <f>IFERROR(INDEX('[3]5.งบทดลอง รพ.'!$BN:$BN,MATCH(F:F,'[3]5.งบทดลอง รพ.'!B:B,0)),)</f>
        <v>0</v>
      </c>
      <c r="BS355" s="295">
        <f>IFERROR(INDEX('[3]5.งบทดลอง รพ.'!$BO:$BO,MATCH(F:F,'[3]5.งบทดลอง รพ.'!B:B,0)),)</f>
        <v>0</v>
      </c>
      <c r="BT355" s="295">
        <f>IFERROR(INDEX('[3]5.งบทดลอง รพ.'!$BP:$BP,MATCH(F:F,'[3]5.งบทดลอง รพ.'!B:B,0)),)</f>
        <v>32805.760000000002</v>
      </c>
      <c r="BU355" s="295">
        <f>IFERROR(INDEX('[3]5.งบทดลอง รพ.'!$BQ:$BQ,MATCH(F:F,'[3]5.งบทดลอง รพ.'!B:B,0)),)</f>
        <v>0</v>
      </c>
      <c r="BV355" s="295">
        <f>IFERROR(INDEX('[3]5.งบทดลอง รพ.'!$BR:$BR,MATCH(F:F,'[3]5.งบทดลอง รพ.'!B:B,0)),)</f>
        <v>2293.69</v>
      </c>
      <c r="BW355" s="295">
        <f>IFERROR(INDEX('[3]5.งบทดลอง รพ.'!$BS:$BS,MATCH(F:F,'[3]5.งบทดลอง รพ.'!B:B,0)),)</f>
        <v>0</v>
      </c>
      <c r="BX355" s="295">
        <f>IFERROR(INDEX('[3]5.งบทดลอง รพ.'!$BT:$BT,MATCH(F:F,'[3]5.งบทดลอง รพ.'!B:B,0)),)</f>
        <v>0</v>
      </c>
      <c r="BY355" s="295">
        <f>IFERROR(INDEX('[3]5.งบทดลอง รพ.'!$BU:$BU,MATCH(F:F,'[3]5.งบทดลอง รพ.'!B:B,0)),)</f>
        <v>0</v>
      </c>
      <c r="BZ355" s="295">
        <f>IFERROR(INDEX('[3]5.งบทดลอง รพ.'!$BV:$BV,MATCH(F:F,'[3]5.งบทดลอง รพ.'!B:B,0)),)</f>
        <v>0</v>
      </c>
      <c r="CA355" s="295">
        <f>IFERROR(INDEX('[3]5.งบทดลอง รพ.'!$BW:$BW,MATCH(F:F,'[3]5.งบทดลอง รพ.'!B:B,0)),)</f>
        <v>151157.93</v>
      </c>
      <c r="CB355" s="295">
        <f>IFERROR(INDEX('[3]5.งบทดลอง รพ.'!$BX:$BX,MATCH(F:F,'[3]5.งบทดลอง รพ.'!B:B,0)),)</f>
        <v>74019.710000000006</v>
      </c>
      <c r="CC355" s="506">
        <f t="shared" si="57"/>
        <v>1958188.7699999998</v>
      </c>
    </row>
    <row r="356" spans="1:81" s="308" customFormat="1" ht="67.5">
      <c r="A356" s="307" t="s">
        <v>1064</v>
      </c>
      <c r="B356" s="292" t="s">
        <v>53</v>
      </c>
      <c r="C356" s="293" t="s">
        <v>54</v>
      </c>
      <c r="D356" s="294">
        <v>53020</v>
      </c>
      <c r="E356" s="310" t="s">
        <v>1065</v>
      </c>
      <c r="F356" s="504" t="s">
        <v>1076</v>
      </c>
      <c r="G356" s="505" t="s">
        <v>1077</v>
      </c>
      <c r="H356" s="295">
        <f>IFERROR(INDEX('[3]5.งบทดลอง รพ.'!$D:$D,MATCH(F:F,'[3]5.งบทดลอง รพ.'!B:B,0)),)</f>
        <v>0</v>
      </c>
      <c r="I356" s="295">
        <f>IFERROR(INDEX('[3]5.งบทดลอง รพ.'!$E:$E,MATCH(F:F,'[3]5.งบทดลอง รพ.'!B:B,0)),)</f>
        <v>0</v>
      </c>
      <c r="J356" s="295">
        <f>IFERROR(INDEX('[3]5.งบทดลอง รพ.'!$F:$F,MATCH(F:F,'[3]5.งบทดลอง รพ.'!B:B,0)),)</f>
        <v>0</v>
      </c>
      <c r="K356" s="295">
        <f>IFERROR(INDEX('[3]5.งบทดลอง รพ.'!$G:$G,MATCH(F:F,'[3]5.งบทดลอง รพ.'!B:B,0)),)</f>
        <v>0</v>
      </c>
      <c r="L356" s="295">
        <f>IFERROR(INDEX('[3]5.งบทดลอง รพ.'!$H:$H,MATCH(F:F,'[3]5.งบทดลอง รพ.'!B:B,0)),)</f>
        <v>0</v>
      </c>
      <c r="M356" s="295">
        <f>IFERROR(INDEX('[3]5.งบทดลอง รพ.'!$I:$I,MATCH(F:F,'[3]5.งบทดลอง รพ.'!B:B,0)),)</f>
        <v>40328.769999999997</v>
      </c>
      <c r="N356" s="295">
        <f>IFERROR(INDEX('[3]5.งบทดลอง รพ.'!$J:$J,MATCH(F:F,'[3]5.งบทดลอง รพ.'!B:B,0)),)</f>
        <v>0</v>
      </c>
      <c r="O356" s="295">
        <f>IFERROR(INDEX('[3]5.งบทดลอง รพ.'!$K:$K,MATCH(F:F,'[3]5.งบทดลอง รพ.'!B:B,0)),)</f>
        <v>0</v>
      </c>
      <c r="P356" s="295">
        <f>IFERROR(INDEX('[3]5.งบทดลอง รพ.'!$L:$L,MATCH(F:F,'[3]5.งบทดลอง รพ.'!B:B,0)),)</f>
        <v>0</v>
      </c>
      <c r="Q356" s="295">
        <f>IFERROR(INDEX('[3]5.งบทดลอง รพ.'!$M:$M,MATCH(F:F,'[3]5.งบทดลอง รพ.'!B:B,0)),)</f>
        <v>0</v>
      </c>
      <c r="R356" s="295">
        <f>IFERROR(INDEX('[3]5.งบทดลอง รพ.'!$N:$N,MATCH(F:F,'[3]5.งบทดลอง รพ.'!B:B,0)),)</f>
        <v>0</v>
      </c>
      <c r="S356" s="295">
        <f>IFERROR(INDEX('[3]5.งบทดลอง รพ.'!$O:$O,MATCH(F:F,'[3]5.งบทดลอง รพ.'!B:B,0)),)</f>
        <v>0</v>
      </c>
      <c r="T356" s="295">
        <f>IFERROR(INDEX('[3]5.งบทดลอง รพ.'!$P:$P,MATCH(F:F,'[3]5.งบทดลอง รพ.'!B:B,0)),)</f>
        <v>0</v>
      </c>
      <c r="U356" s="295">
        <f>IFERROR(INDEX('[3]5.งบทดลอง รพ.'!$Q:$Q,MATCH(F:F,'[3]5.งบทดลอง รพ.'!B:B,0)),)</f>
        <v>25003.83</v>
      </c>
      <c r="V356" s="295">
        <f>IFERROR(INDEX('[3]5.งบทดลอง รพ.'!$R:$R,MATCH(F:F,'[3]5.งบทดลอง รพ.'!B:B,0)),)</f>
        <v>0</v>
      </c>
      <c r="W356" s="295">
        <f>IFERROR(INDEX('[3]5.งบทดลอง รพ.'!$S:$S,MATCH(F:F,'[3]5.งบทดลอง รพ.'!B:B,0)),)</f>
        <v>0</v>
      </c>
      <c r="X356" s="295">
        <f>IFERROR(INDEX('[3]5.งบทดลอง รพ.'!$T:$T,MATCH(F:F,'[3]5.งบทดลอง รพ.'!B:B,0)),)</f>
        <v>0</v>
      </c>
      <c r="Y356" s="295">
        <f>IFERROR(INDEX('[3]5.งบทดลอง รพ.'!$U:$U,MATCH(F:F,'[3]5.งบทดลอง รพ.'!B:B,0)),)</f>
        <v>0</v>
      </c>
      <c r="Z356" s="295">
        <f>IFERROR(INDEX('[3]5.งบทดลอง รพ.'!$V:$V,MATCH(F:F,'[3]5.งบทดลอง รพ.'!B:B,0)),)</f>
        <v>0</v>
      </c>
      <c r="AA356" s="295">
        <f>IFERROR(INDEX('[3]5.งบทดลอง รพ.'!$W:$W,MATCH(F:F,'[3]5.งบทดลอง รพ.'!B:B,0)),)</f>
        <v>0</v>
      </c>
      <c r="AB356" s="295">
        <f>IFERROR(INDEX('[3]5.งบทดลอง รพ.'!$X:$X,MATCH(F:F,'[3]5.งบทดลอง รพ.'!B:B,0)),)</f>
        <v>0</v>
      </c>
      <c r="AC356" s="295">
        <f>IFERROR(INDEX('[3]5.งบทดลอง รพ.'!$Y:$Y,MATCH(F:F,'[3]5.งบทดลอง รพ.'!B:B,0)),)</f>
        <v>0</v>
      </c>
      <c r="AD356" s="295">
        <f>IFERROR(INDEX('[3]5.งบทดลอง รพ.'!$Z:$Z,MATCH(F:F,'[3]5.งบทดลอง รพ.'!B:B,0)),)</f>
        <v>0</v>
      </c>
      <c r="AE356" s="295">
        <f>IFERROR(INDEX('[3]5.งบทดลอง รพ.'!$AA:$AA,MATCH(F:F,'[3]5.งบทดลอง รพ.'!B:B,0)),)</f>
        <v>0</v>
      </c>
      <c r="AF356" s="295">
        <f>IFERROR(INDEX('[3]5.งบทดลอง รพ.'!$AB:$AB,MATCH(F:F,'[3]5.งบทดลอง รพ.'!B:B,0)),)</f>
        <v>0</v>
      </c>
      <c r="AG356" s="295">
        <f>IFERROR(INDEX('[3]5.งบทดลอง รพ.'!$AC:$AC,MATCH(F:F,'[3]5.งบทดลอง รพ.'!B:B,0)),)</f>
        <v>0</v>
      </c>
      <c r="AH356" s="295">
        <f>IFERROR(INDEX('[3]5.งบทดลอง รพ.'!$AD:$AD,MATCH(F:F,'[3]5.งบทดลอง รพ.'!B:B,0)),)</f>
        <v>0</v>
      </c>
      <c r="AI356" s="295">
        <f>IFERROR(INDEX('[3]5.งบทดลอง รพ.'!$AE:$AE,MATCH(F:F,'[3]5.งบทดลอง รพ.'!B:B,0)),)</f>
        <v>0</v>
      </c>
      <c r="AJ356" s="295">
        <f>IFERROR(INDEX('[3]5.งบทดลอง รพ.'!$AF:$AF,MATCH(F:F,'[3]5.งบทดลอง รพ.'!B:B,0)),)</f>
        <v>0</v>
      </c>
      <c r="AK356" s="295">
        <f>IFERROR(INDEX('[3]5.งบทดลอง รพ.'!$AG:$AG,MATCH(F:F,'[3]5.งบทดลอง รพ.'!B:B,0)),)</f>
        <v>0</v>
      </c>
      <c r="AL356" s="295">
        <f>IFERROR(INDEX('[3]5.งบทดลอง รพ.'!$AH:$AH,MATCH(F:F,'[3]5.งบทดลอง รพ.'!B:B,0)),)</f>
        <v>0</v>
      </c>
      <c r="AM356" s="295">
        <f>IFERROR(INDEX('[3]5.งบทดลอง รพ.'!$AI:$AI,MATCH(F:F,'[3]5.งบทดลอง รพ.'!B:B,0)),)</f>
        <v>0</v>
      </c>
      <c r="AN356" s="295">
        <f>IFERROR(INDEX('[3]5.งบทดลอง รพ.'!$AJ:$AJ,MATCH(F:F,'[3]5.งบทดลอง รพ.'!B:B,0)),)</f>
        <v>0</v>
      </c>
      <c r="AO356" s="295">
        <f>IFERROR(INDEX('[3]5.งบทดลอง รพ.'!$AK:$AK,MATCH(F:F,'[3]5.งบทดลอง รพ.'!B:B,0)),)</f>
        <v>0</v>
      </c>
      <c r="AP356" s="295">
        <f>IFERROR(INDEX('[3]5.งบทดลอง รพ.'!$AL:$AL,MATCH(F:F,'[3]5.งบทดลอง รพ.'!B:B,0)),)</f>
        <v>0</v>
      </c>
      <c r="AQ356" s="295">
        <f>IFERROR(INDEX('[3]5.งบทดลอง รพ.'!$AM:$AM,MATCH(F:F,'[3]5.งบทดลอง รพ.'!B:B,0)),)</f>
        <v>0</v>
      </c>
      <c r="AR356" s="295">
        <f>IFERROR(INDEX('[3]5.งบทดลอง รพ.'!$AN:$AN,MATCH(F:F,'[3]5.งบทดลอง รพ.'!B:B,0)),)</f>
        <v>0</v>
      </c>
      <c r="AS356" s="295">
        <f>IFERROR(INDEX('[3]5.งบทดลอง รพ.'!$AO:$AO,MATCH(F:F,'[3]5.งบทดลอง รพ.'!B:B,0)),)</f>
        <v>0</v>
      </c>
      <c r="AT356" s="295">
        <f>IFERROR(INDEX('[3]5.งบทดลอง รพ.'!$AP:$AP,MATCH(F:F,'[3]5.งบทดลอง รพ.'!B:B,0)),)</f>
        <v>0</v>
      </c>
      <c r="AU356" s="295">
        <f>IFERROR(INDEX('[3]5.งบทดลอง รพ.'!$AQ:$AQ,MATCH(F:F,'[3]5.งบทดลอง รพ.'!B:B,0)),)</f>
        <v>0</v>
      </c>
      <c r="AV356" s="295">
        <f>IFERROR(INDEX('[3]5.งบทดลอง รพ.'!$AR:$AR,MATCH(F:F,'[3]5.งบทดลอง รพ.'!B:B,0)),)</f>
        <v>0</v>
      </c>
      <c r="AW356" s="295">
        <f>IFERROR(INDEX('[3]5.งบทดลอง รพ.'!$AS:$AS,MATCH(F:F,'[3]5.งบทดลอง รพ.'!B:B,0)),)</f>
        <v>0</v>
      </c>
      <c r="AX356" s="295">
        <f>IFERROR(INDEX('[3]5.งบทดลอง รพ.'!$AT:$AT,MATCH(F:F,'[3]5.งบทดลอง รพ.'!B:B,0)),)</f>
        <v>0</v>
      </c>
      <c r="AY356" s="295">
        <f>IFERROR(INDEX('[3]5.งบทดลอง รพ.'!$AU:$AU,MATCH(F:F,'[3]5.งบทดลอง รพ.'!B:B,0)),)</f>
        <v>0</v>
      </c>
      <c r="AZ356" s="295">
        <f>IFERROR(INDEX('[3]5.งบทดลอง รพ.'!$AV:$AV,MATCH(F:F,'[3]5.งบทดลอง รพ.'!B:B,0)),)</f>
        <v>0</v>
      </c>
      <c r="BA356" s="295">
        <f>IFERROR(INDEX('[3]5.งบทดลอง รพ.'!$AW:$AW,MATCH(F:F,'[3]5.งบทดลอง รพ.'!B:B,0)),)</f>
        <v>0</v>
      </c>
      <c r="BB356" s="295">
        <f>IFERROR(INDEX('[3]5.งบทดลอง รพ.'!$AX:$AX,MATCH(F:F,'[3]5.งบทดลอง รพ.'!B:B,0)),)</f>
        <v>0</v>
      </c>
      <c r="BC356" s="295">
        <f>IFERROR(INDEX('[3]5.งบทดลอง รพ.'!$AY:$AY,MATCH(F:F,'[3]5.งบทดลอง รพ.'!B:B,0)),)</f>
        <v>0</v>
      </c>
      <c r="BD356" s="295">
        <f>IFERROR(INDEX('[3]5.งบทดลอง รพ.'!$AZ:$AZ,MATCH(F:F,'[3]5.งบทดลอง รพ.'!B:B,0)),)</f>
        <v>0</v>
      </c>
      <c r="BE356" s="295">
        <f>IFERROR(INDEX('[3]5.งบทดลอง รพ.'!$BA:$BA,MATCH(F:F,'[3]5.งบทดลอง รพ.'!B:B,0)),)</f>
        <v>0</v>
      </c>
      <c r="BF356" s="295">
        <f>IFERROR(INDEX('[3]5.งบทดลอง รพ.'!$BB:$BB,MATCH(F:F,'[3]5.งบทดลอง รพ.'!B:B,0)),)</f>
        <v>0</v>
      </c>
      <c r="BG356" s="295">
        <f>IFERROR(INDEX('[3]5.งบทดลอง รพ.'!$BC:$BC,MATCH(F:F,'[3]5.งบทดลอง รพ.'!B:B,0)),)</f>
        <v>0</v>
      </c>
      <c r="BH356" s="295">
        <f>IFERROR(INDEX('[3]5.งบทดลอง รพ.'!$BD:$BD,MATCH(F:F,'[3]5.งบทดลอง รพ.'!B:B,0)),)</f>
        <v>0</v>
      </c>
      <c r="BI356" s="295">
        <f>IFERROR(INDEX('[3]5.งบทดลอง รพ.'!$BE:$BE,MATCH(F:F,'[3]5.งบทดลอง รพ.'!B:B,0)),)</f>
        <v>0</v>
      </c>
      <c r="BJ356" s="295">
        <f>IFERROR(INDEX('[3]5.งบทดลอง รพ.'!$BF:$BF,MATCH(F:F,'[3]5.งบทดลอง รพ.'!B:B,0)),)</f>
        <v>0</v>
      </c>
      <c r="BK356" s="295">
        <f>IFERROR(INDEX('[3]5.งบทดลอง รพ.'!$BG:$BG,MATCH(F:F,'[3]5.งบทดลอง รพ.'!B:B,0)),)</f>
        <v>0</v>
      </c>
      <c r="BL356" s="295">
        <f>IFERROR(INDEX('[3]5.งบทดลอง รพ.'!$BH:$BH,MATCH(F:F,'[3]5.งบทดลอง รพ.'!B:B,0)),)</f>
        <v>33333.33</v>
      </c>
      <c r="BM356" s="295">
        <f>IFERROR(INDEX('[3]5.งบทดลอง รพ.'!$BI:$BI,MATCH(F:F,'[3]5.งบทดลอง รพ.'!B:B,0)),)</f>
        <v>0</v>
      </c>
      <c r="BN356" s="295">
        <f>IFERROR(INDEX('[3]5.งบทดลอง รพ.'!$BJ:$BJ,MATCH(F:F,'[3]5.งบทดลอง รพ.'!B:B,0)),)</f>
        <v>0</v>
      </c>
      <c r="BO356" s="295">
        <f>IFERROR(INDEX('[3]5.งบทดลอง รพ.'!$BK:$BK,MATCH(F:F,'[3]5.งบทดลอง รพ.'!B:B,0)),)</f>
        <v>0</v>
      </c>
      <c r="BP356" s="295">
        <f>IFERROR(INDEX('[3]5.งบทดลอง รพ.'!$BL:$BL,MATCH(F:F,'[3]5.งบทดลอง รพ.'!B:B,0)),)</f>
        <v>0</v>
      </c>
      <c r="BQ356" s="295">
        <f>IFERROR(INDEX('[3]5.งบทดลอง รพ.'!$BM:$BM,MATCH(F:F,'[3]5.งบทดลอง รพ.'!B:B,0)),)</f>
        <v>0</v>
      </c>
      <c r="BR356" s="295">
        <f>IFERROR(INDEX('[3]5.งบทดลอง รพ.'!$BN:$BN,MATCH(F:F,'[3]5.งบทดลอง รพ.'!B:B,0)),)</f>
        <v>0</v>
      </c>
      <c r="BS356" s="295">
        <f>IFERROR(INDEX('[3]5.งบทดลอง รพ.'!$BO:$BO,MATCH(F:F,'[3]5.งบทดลอง รพ.'!B:B,0)),)</f>
        <v>0</v>
      </c>
      <c r="BT356" s="295">
        <f>IFERROR(INDEX('[3]5.งบทดลอง รพ.'!$BP:$BP,MATCH(F:F,'[3]5.งบทดลอง รพ.'!B:B,0)),)</f>
        <v>0</v>
      </c>
      <c r="BU356" s="295">
        <f>IFERROR(INDEX('[3]5.งบทดลอง รพ.'!$BQ:$BQ,MATCH(F:F,'[3]5.งบทดลอง รพ.'!B:B,0)),)</f>
        <v>0</v>
      </c>
      <c r="BV356" s="295">
        <f>IFERROR(INDEX('[3]5.งบทดลอง รพ.'!$BR:$BR,MATCH(F:F,'[3]5.งบทดลอง รพ.'!B:B,0)),)</f>
        <v>30246.57</v>
      </c>
      <c r="BW356" s="295">
        <f>IFERROR(INDEX('[3]5.งบทดลอง รพ.'!$BS:$BS,MATCH(F:F,'[3]5.งบทดลอง รพ.'!B:B,0)),)</f>
        <v>0</v>
      </c>
      <c r="BX356" s="295">
        <f>IFERROR(INDEX('[3]5.งบทดลอง รพ.'!$BT:$BT,MATCH(F:F,'[3]5.งบทดลอง รพ.'!B:B,0)),)</f>
        <v>0</v>
      </c>
      <c r="BY356" s="295">
        <f>IFERROR(INDEX('[3]5.งบทดลอง รพ.'!$BU:$BU,MATCH(F:F,'[3]5.งบทดลอง รพ.'!B:B,0)),)</f>
        <v>13249.44</v>
      </c>
      <c r="BZ356" s="295">
        <f>IFERROR(INDEX('[3]5.งบทดลอง รพ.'!$BV:$BV,MATCH(F:F,'[3]5.งบทดลอง รพ.'!B:B,0)),)</f>
        <v>0</v>
      </c>
      <c r="CA356" s="295">
        <f>IFERROR(INDEX('[3]5.งบทดลอง รพ.'!$BW:$BW,MATCH(F:F,'[3]5.งบทดลอง รพ.'!B:B,0)),)</f>
        <v>0</v>
      </c>
      <c r="CB356" s="295">
        <f>IFERROR(INDEX('[3]5.งบทดลอง รพ.'!$BX:$BX,MATCH(F:F,'[3]5.งบทดลอง รพ.'!B:B,0)),)</f>
        <v>0</v>
      </c>
      <c r="CC356" s="506">
        <f t="shared" si="57"/>
        <v>142161.94</v>
      </c>
    </row>
    <row r="357" spans="1:81" s="308" customFormat="1" ht="67.5">
      <c r="A357" s="307" t="s">
        <v>1064</v>
      </c>
      <c r="B357" s="292" t="s">
        <v>53</v>
      </c>
      <c r="C357" s="293" t="s">
        <v>54</v>
      </c>
      <c r="D357" s="294">
        <v>53020</v>
      </c>
      <c r="E357" s="310" t="s">
        <v>1065</v>
      </c>
      <c r="F357" s="504" t="s">
        <v>1078</v>
      </c>
      <c r="G357" s="505" t="s">
        <v>1079</v>
      </c>
      <c r="H357" s="295">
        <f>IFERROR(INDEX('[3]5.งบทดลอง รพ.'!$D:$D,MATCH(F:F,'[3]5.งบทดลอง รพ.'!B:B,0)),)</f>
        <v>0</v>
      </c>
      <c r="I357" s="295">
        <f>IFERROR(INDEX('[3]5.งบทดลอง รพ.'!$E:$E,MATCH(F:F,'[3]5.งบทดลอง รพ.'!B:B,0)),)</f>
        <v>0</v>
      </c>
      <c r="J357" s="295">
        <f>IFERROR(INDEX('[3]5.งบทดลอง รพ.'!$F:$F,MATCH(F:F,'[3]5.งบทดลอง รพ.'!B:B,0)),)</f>
        <v>0</v>
      </c>
      <c r="K357" s="295">
        <f>IFERROR(INDEX('[3]5.งบทดลอง รพ.'!$G:$G,MATCH(F:F,'[3]5.งบทดลอง รพ.'!B:B,0)),)</f>
        <v>0</v>
      </c>
      <c r="L357" s="295">
        <f>IFERROR(INDEX('[3]5.งบทดลอง รพ.'!$H:$H,MATCH(F:F,'[3]5.งบทดลอง รพ.'!B:B,0)),)</f>
        <v>0</v>
      </c>
      <c r="M357" s="295">
        <f>IFERROR(INDEX('[3]5.งบทดลอง รพ.'!$I:$I,MATCH(F:F,'[3]5.งบทดลอง รพ.'!B:B,0)),)</f>
        <v>15086.99</v>
      </c>
      <c r="N357" s="295">
        <f>IFERROR(INDEX('[3]5.งบทดลอง รพ.'!$J:$J,MATCH(F:F,'[3]5.งบทดลอง รพ.'!B:B,0)),)</f>
        <v>0</v>
      </c>
      <c r="O357" s="295">
        <f>IFERROR(INDEX('[3]5.งบทดลอง รพ.'!$K:$K,MATCH(F:F,'[3]5.งบทดลอง รพ.'!B:B,0)),)</f>
        <v>0</v>
      </c>
      <c r="P357" s="295">
        <f>IFERROR(INDEX('[3]5.งบทดลอง รพ.'!$L:$L,MATCH(F:F,'[3]5.งบทดลอง รพ.'!B:B,0)),)</f>
        <v>0</v>
      </c>
      <c r="Q357" s="295">
        <f>IFERROR(INDEX('[3]5.งบทดลอง รพ.'!$M:$M,MATCH(F:F,'[3]5.งบทดลอง รพ.'!B:B,0)),)</f>
        <v>0</v>
      </c>
      <c r="R357" s="295">
        <f>IFERROR(INDEX('[3]5.งบทดลอง รพ.'!$N:$N,MATCH(F:F,'[3]5.งบทดลอง รพ.'!B:B,0)),)</f>
        <v>0</v>
      </c>
      <c r="S357" s="295">
        <f>IFERROR(INDEX('[3]5.งบทดลอง รพ.'!$O:$O,MATCH(F:F,'[3]5.งบทดลอง รพ.'!B:B,0)),)</f>
        <v>0</v>
      </c>
      <c r="T357" s="295">
        <f>IFERROR(INDEX('[3]5.งบทดลอง รพ.'!$P:$P,MATCH(F:F,'[3]5.งบทดลอง รพ.'!B:B,0)),)</f>
        <v>0</v>
      </c>
      <c r="U357" s="295">
        <f>IFERROR(INDEX('[3]5.งบทดลอง รพ.'!$Q:$Q,MATCH(F:F,'[3]5.งบทดลอง รพ.'!B:B,0)),)</f>
        <v>0</v>
      </c>
      <c r="V357" s="295">
        <f>IFERROR(INDEX('[3]5.งบทดลอง รพ.'!$R:$R,MATCH(F:F,'[3]5.งบทดลอง รพ.'!B:B,0)),)</f>
        <v>0</v>
      </c>
      <c r="W357" s="295">
        <f>IFERROR(INDEX('[3]5.งบทดลอง รพ.'!$S:$S,MATCH(F:F,'[3]5.งบทดลอง รพ.'!B:B,0)),)</f>
        <v>0</v>
      </c>
      <c r="X357" s="295">
        <f>IFERROR(INDEX('[3]5.งบทดลอง รพ.'!$T:$T,MATCH(F:F,'[3]5.งบทดลอง รพ.'!B:B,0)),)</f>
        <v>0</v>
      </c>
      <c r="Y357" s="295">
        <f>IFERROR(INDEX('[3]5.งบทดลอง รพ.'!$U:$U,MATCH(F:F,'[3]5.งบทดลอง รพ.'!B:B,0)),)</f>
        <v>0</v>
      </c>
      <c r="Z357" s="295">
        <f>IFERROR(INDEX('[3]5.งบทดลอง รพ.'!$V:$V,MATCH(F:F,'[3]5.งบทดลอง รพ.'!B:B,0)),)</f>
        <v>0</v>
      </c>
      <c r="AA357" s="295">
        <f>IFERROR(INDEX('[3]5.งบทดลอง รพ.'!$W:$W,MATCH(F:F,'[3]5.งบทดลอง รพ.'!B:B,0)),)</f>
        <v>0</v>
      </c>
      <c r="AB357" s="295">
        <f>IFERROR(INDEX('[3]5.งบทดลอง รพ.'!$X:$X,MATCH(F:F,'[3]5.งบทดลอง รพ.'!B:B,0)),)</f>
        <v>0</v>
      </c>
      <c r="AC357" s="295">
        <f>IFERROR(INDEX('[3]5.งบทดลอง รพ.'!$Y:$Y,MATCH(F:F,'[3]5.งบทดลอง รพ.'!B:B,0)),)</f>
        <v>0</v>
      </c>
      <c r="AD357" s="295">
        <f>IFERROR(INDEX('[3]5.งบทดลอง รพ.'!$Z:$Z,MATCH(F:F,'[3]5.งบทดลอง รพ.'!B:B,0)),)</f>
        <v>0</v>
      </c>
      <c r="AE357" s="295">
        <f>IFERROR(INDEX('[3]5.งบทดลอง รพ.'!$AA:$AA,MATCH(F:F,'[3]5.งบทดลอง รพ.'!B:B,0)),)</f>
        <v>0</v>
      </c>
      <c r="AF357" s="295">
        <f>IFERROR(INDEX('[3]5.งบทดลอง รพ.'!$AB:$AB,MATCH(F:F,'[3]5.งบทดลอง รพ.'!B:B,0)),)</f>
        <v>0</v>
      </c>
      <c r="AG357" s="295">
        <f>IFERROR(INDEX('[3]5.งบทดลอง รพ.'!$AC:$AC,MATCH(F:F,'[3]5.งบทดลอง รพ.'!B:B,0)),)</f>
        <v>0</v>
      </c>
      <c r="AH357" s="295">
        <f>IFERROR(INDEX('[3]5.งบทดลอง รพ.'!$AD:$AD,MATCH(F:F,'[3]5.งบทดลอง รพ.'!B:B,0)),)</f>
        <v>0</v>
      </c>
      <c r="AI357" s="295">
        <f>IFERROR(INDEX('[3]5.งบทดลอง รพ.'!$AE:$AE,MATCH(F:F,'[3]5.งบทดลอง รพ.'!B:B,0)),)</f>
        <v>0</v>
      </c>
      <c r="AJ357" s="295">
        <f>IFERROR(INDEX('[3]5.งบทดลอง รพ.'!$AF:$AF,MATCH(F:F,'[3]5.งบทดลอง รพ.'!B:B,0)),)</f>
        <v>0</v>
      </c>
      <c r="AK357" s="295">
        <f>IFERROR(INDEX('[3]5.งบทดลอง รพ.'!$AG:$AG,MATCH(F:F,'[3]5.งบทดลอง รพ.'!B:B,0)),)</f>
        <v>0</v>
      </c>
      <c r="AL357" s="295">
        <f>IFERROR(INDEX('[3]5.งบทดลอง รพ.'!$AH:$AH,MATCH(F:F,'[3]5.งบทดลอง รพ.'!B:B,0)),)</f>
        <v>0</v>
      </c>
      <c r="AM357" s="295">
        <f>IFERROR(INDEX('[3]5.งบทดลอง รพ.'!$AI:$AI,MATCH(F:F,'[3]5.งบทดลอง รพ.'!B:B,0)),)</f>
        <v>0</v>
      </c>
      <c r="AN357" s="295">
        <f>IFERROR(INDEX('[3]5.งบทดลอง รพ.'!$AJ:$AJ,MATCH(F:F,'[3]5.งบทดลอง รพ.'!B:B,0)),)</f>
        <v>0</v>
      </c>
      <c r="AO357" s="295">
        <f>IFERROR(INDEX('[3]5.งบทดลอง รพ.'!$AK:$AK,MATCH(F:F,'[3]5.งบทดลอง รพ.'!B:B,0)),)</f>
        <v>0</v>
      </c>
      <c r="AP357" s="295">
        <f>IFERROR(INDEX('[3]5.งบทดลอง รพ.'!$AL:$AL,MATCH(F:F,'[3]5.งบทดลอง รพ.'!B:B,0)),)</f>
        <v>0</v>
      </c>
      <c r="AQ357" s="295">
        <f>IFERROR(INDEX('[3]5.งบทดลอง รพ.'!$AM:$AM,MATCH(F:F,'[3]5.งบทดลอง รพ.'!B:B,0)),)</f>
        <v>0</v>
      </c>
      <c r="AR357" s="295">
        <f>IFERROR(INDEX('[3]5.งบทดลอง รพ.'!$AN:$AN,MATCH(F:F,'[3]5.งบทดลอง รพ.'!B:B,0)),)</f>
        <v>0</v>
      </c>
      <c r="AS357" s="295">
        <f>IFERROR(INDEX('[3]5.งบทดลอง รพ.'!$AO:$AO,MATCH(F:F,'[3]5.งบทดลอง รพ.'!B:B,0)),)</f>
        <v>0</v>
      </c>
      <c r="AT357" s="295">
        <f>IFERROR(INDEX('[3]5.งบทดลอง รพ.'!$AP:$AP,MATCH(F:F,'[3]5.งบทดลอง รพ.'!B:B,0)),)</f>
        <v>0</v>
      </c>
      <c r="AU357" s="295">
        <f>IFERROR(INDEX('[3]5.งบทดลอง รพ.'!$AQ:$AQ,MATCH(F:F,'[3]5.งบทดลอง รพ.'!B:B,0)),)</f>
        <v>0</v>
      </c>
      <c r="AV357" s="295">
        <f>IFERROR(INDEX('[3]5.งบทดลอง รพ.'!$AR:$AR,MATCH(F:F,'[3]5.งบทดลอง รพ.'!B:B,0)),)</f>
        <v>1635.76</v>
      </c>
      <c r="AW357" s="295">
        <f>IFERROR(INDEX('[3]5.งบทดลอง รพ.'!$AS:$AS,MATCH(F:F,'[3]5.งบทดลอง รพ.'!B:B,0)),)</f>
        <v>0</v>
      </c>
      <c r="AX357" s="295">
        <f>IFERROR(INDEX('[3]5.งบทดลอง รพ.'!$AT:$AT,MATCH(F:F,'[3]5.งบทดลอง รพ.'!B:B,0)),)</f>
        <v>0</v>
      </c>
      <c r="AY357" s="295">
        <f>IFERROR(INDEX('[3]5.งบทดลอง รพ.'!$AU:$AU,MATCH(F:F,'[3]5.งบทดลอง รพ.'!B:B,0)),)</f>
        <v>0</v>
      </c>
      <c r="AZ357" s="295">
        <f>IFERROR(INDEX('[3]5.งบทดลอง รพ.'!$AV:$AV,MATCH(F:F,'[3]5.งบทดลอง รพ.'!B:B,0)),)</f>
        <v>0</v>
      </c>
      <c r="BA357" s="295">
        <f>IFERROR(INDEX('[3]5.งบทดลอง รพ.'!$AW:$AW,MATCH(F:F,'[3]5.งบทดลอง รพ.'!B:B,0)),)</f>
        <v>0</v>
      </c>
      <c r="BB357" s="295">
        <f>IFERROR(INDEX('[3]5.งบทดลอง รพ.'!$AX:$AX,MATCH(F:F,'[3]5.งบทดลอง รพ.'!B:B,0)),)</f>
        <v>0</v>
      </c>
      <c r="BC357" s="295">
        <f>IFERROR(INDEX('[3]5.งบทดลอง รพ.'!$AY:$AY,MATCH(F:F,'[3]5.งบทดลอง รพ.'!B:B,0)),)</f>
        <v>0</v>
      </c>
      <c r="BD357" s="295">
        <f>IFERROR(INDEX('[3]5.งบทดลอง รพ.'!$AZ:$AZ,MATCH(F:F,'[3]5.งบทดลอง รพ.'!B:B,0)),)</f>
        <v>0</v>
      </c>
      <c r="BE357" s="295">
        <f>IFERROR(INDEX('[3]5.งบทดลอง รพ.'!$BA:$BA,MATCH(F:F,'[3]5.งบทดลอง รพ.'!B:B,0)),)</f>
        <v>0</v>
      </c>
      <c r="BF357" s="295">
        <f>IFERROR(INDEX('[3]5.งบทดลอง รพ.'!$BB:$BB,MATCH(F:F,'[3]5.งบทดลอง รพ.'!B:B,0)),)</f>
        <v>0</v>
      </c>
      <c r="BG357" s="295">
        <f>IFERROR(INDEX('[3]5.งบทดลอง รพ.'!$BC:$BC,MATCH(F:F,'[3]5.งบทดลอง รพ.'!B:B,0)),)</f>
        <v>0</v>
      </c>
      <c r="BH357" s="295">
        <f>IFERROR(INDEX('[3]5.งบทดลอง รพ.'!$BD:$BD,MATCH(F:F,'[3]5.งบทดลอง รพ.'!B:B,0)),)</f>
        <v>0</v>
      </c>
      <c r="BI357" s="295">
        <f>IFERROR(INDEX('[3]5.งบทดลอง รพ.'!$BE:$BE,MATCH(F:F,'[3]5.งบทดลอง รพ.'!B:B,0)),)</f>
        <v>0</v>
      </c>
      <c r="BJ357" s="295">
        <f>IFERROR(INDEX('[3]5.งบทดลอง รพ.'!$BF:$BF,MATCH(F:F,'[3]5.งบทดลอง รพ.'!B:B,0)),)</f>
        <v>0</v>
      </c>
      <c r="BK357" s="295">
        <f>IFERROR(INDEX('[3]5.งบทดลอง รพ.'!$BG:$BG,MATCH(F:F,'[3]5.งบทดลอง รพ.'!B:B,0)),)</f>
        <v>0</v>
      </c>
      <c r="BL357" s="295">
        <f>IFERROR(INDEX('[3]5.งบทดลอง รพ.'!$BH:$BH,MATCH(F:F,'[3]5.งบทดลอง รพ.'!B:B,0)),)</f>
        <v>21233.34</v>
      </c>
      <c r="BM357" s="295">
        <f>IFERROR(INDEX('[3]5.งบทดลอง รพ.'!$BI:$BI,MATCH(F:F,'[3]5.งบทดลอง รพ.'!B:B,0)),)</f>
        <v>0</v>
      </c>
      <c r="BN357" s="295">
        <f>IFERROR(INDEX('[3]5.งบทดลอง รพ.'!$BJ:$BJ,MATCH(F:F,'[3]5.งบทดลอง รพ.'!B:B,0)),)</f>
        <v>0</v>
      </c>
      <c r="BO357" s="295">
        <f>IFERROR(INDEX('[3]5.งบทดลอง รพ.'!$BK:$BK,MATCH(F:F,'[3]5.งบทดลอง รพ.'!B:B,0)),)</f>
        <v>0</v>
      </c>
      <c r="BP357" s="295">
        <f>IFERROR(INDEX('[3]5.งบทดลอง รพ.'!$BL:$BL,MATCH(F:F,'[3]5.งบทดลอง รพ.'!B:B,0)),)</f>
        <v>0</v>
      </c>
      <c r="BQ357" s="295">
        <f>IFERROR(INDEX('[3]5.งบทดลอง รพ.'!$BM:$BM,MATCH(F:F,'[3]5.งบทดลอง รพ.'!B:B,0)),)</f>
        <v>0</v>
      </c>
      <c r="BR357" s="295">
        <f>IFERROR(INDEX('[3]5.งบทดลอง รพ.'!$BN:$BN,MATCH(F:F,'[3]5.งบทดลอง รพ.'!B:B,0)),)</f>
        <v>0</v>
      </c>
      <c r="BS357" s="295">
        <f>IFERROR(INDEX('[3]5.งบทดลอง รพ.'!$BO:$BO,MATCH(F:F,'[3]5.งบทดลอง รพ.'!B:B,0)),)</f>
        <v>0</v>
      </c>
      <c r="BT357" s="295">
        <f>IFERROR(INDEX('[3]5.งบทดลอง รพ.'!$BP:$BP,MATCH(F:F,'[3]5.งบทดลอง รพ.'!B:B,0)),)</f>
        <v>0</v>
      </c>
      <c r="BU357" s="295">
        <f>IFERROR(INDEX('[3]5.งบทดลอง รพ.'!$BQ:$BQ,MATCH(F:F,'[3]5.งบทดลอง รพ.'!B:B,0)),)</f>
        <v>0</v>
      </c>
      <c r="BV357" s="295">
        <f>IFERROR(INDEX('[3]5.งบทดลอง รพ.'!$BR:$BR,MATCH(F:F,'[3]5.งบทดลอง รพ.'!B:B,0)),)</f>
        <v>95453.38</v>
      </c>
      <c r="BW357" s="295">
        <f>IFERROR(INDEX('[3]5.งบทดลอง รพ.'!$BS:$BS,MATCH(F:F,'[3]5.งบทดลอง รพ.'!B:B,0)),)</f>
        <v>0</v>
      </c>
      <c r="BX357" s="295">
        <f>IFERROR(INDEX('[3]5.งบทดลอง รพ.'!$BT:$BT,MATCH(F:F,'[3]5.งบทดลอง รพ.'!B:B,0)),)</f>
        <v>0</v>
      </c>
      <c r="BY357" s="295">
        <f>IFERROR(INDEX('[3]5.งบทดลอง รพ.'!$BU:$BU,MATCH(F:F,'[3]5.งบทดลอง รพ.'!B:B,0)),)</f>
        <v>0</v>
      </c>
      <c r="BZ357" s="295">
        <f>IFERROR(INDEX('[3]5.งบทดลอง รพ.'!$BV:$BV,MATCH(F:F,'[3]5.งบทดลอง รพ.'!B:B,0)),)</f>
        <v>0</v>
      </c>
      <c r="CA357" s="295">
        <f>IFERROR(INDEX('[3]5.งบทดลอง รพ.'!$BW:$BW,MATCH(F:F,'[3]5.งบทดลอง รพ.'!B:B,0)),)</f>
        <v>0</v>
      </c>
      <c r="CB357" s="295">
        <f>IFERROR(INDEX('[3]5.งบทดลอง รพ.'!$BX:$BX,MATCH(F:F,'[3]5.งบทดลอง รพ.'!B:B,0)),)</f>
        <v>0</v>
      </c>
      <c r="CC357" s="506">
        <f t="shared" si="57"/>
        <v>133409.47</v>
      </c>
    </row>
    <row r="358" spans="1:81" s="308" customFormat="1" ht="67.5">
      <c r="A358" s="307" t="s">
        <v>1064</v>
      </c>
      <c r="B358" s="292" t="s">
        <v>53</v>
      </c>
      <c r="C358" s="293" t="s">
        <v>54</v>
      </c>
      <c r="D358" s="294">
        <v>53020</v>
      </c>
      <c r="E358" s="310" t="s">
        <v>1065</v>
      </c>
      <c r="F358" s="504" t="s">
        <v>1080</v>
      </c>
      <c r="G358" s="505" t="s">
        <v>1081</v>
      </c>
      <c r="H358" s="295">
        <f>IFERROR(INDEX('[3]5.งบทดลอง รพ.'!$D:$D,MATCH(F:F,'[3]5.งบทดลอง รพ.'!B:B,0)),)</f>
        <v>0</v>
      </c>
      <c r="I358" s="295">
        <f>IFERROR(INDEX('[3]5.งบทดลอง รพ.'!$E:$E,MATCH(F:F,'[3]5.งบทดลอง รพ.'!B:B,0)),)</f>
        <v>0</v>
      </c>
      <c r="J358" s="295">
        <f>IFERROR(INDEX('[3]5.งบทดลอง รพ.'!$F:$F,MATCH(F:F,'[3]5.งบทดลอง รพ.'!B:B,0)),)</f>
        <v>0</v>
      </c>
      <c r="K358" s="295">
        <f>IFERROR(INDEX('[3]5.งบทดลอง รพ.'!$G:$G,MATCH(F:F,'[3]5.งบทดลอง รพ.'!B:B,0)),)</f>
        <v>0</v>
      </c>
      <c r="L358" s="295">
        <f>IFERROR(INDEX('[3]5.งบทดลอง รพ.'!$H:$H,MATCH(F:F,'[3]5.งบทดลอง รพ.'!B:B,0)),)</f>
        <v>0</v>
      </c>
      <c r="M358" s="295">
        <f>IFERROR(INDEX('[3]5.งบทดลอง รพ.'!$I:$I,MATCH(F:F,'[3]5.งบทดลอง รพ.'!B:B,0)),)</f>
        <v>0</v>
      </c>
      <c r="N358" s="295">
        <f>IFERROR(INDEX('[3]5.งบทดลอง รพ.'!$J:$J,MATCH(F:F,'[3]5.งบทดลอง รพ.'!B:B,0)),)</f>
        <v>0</v>
      </c>
      <c r="O358" s="295">
        <f>IFERROR(INDEX('[3]5.งบทดลอง รพ.'!$K:$K,MATCH(F:F,'[3]5.งบทดลอง รพ.'!B:B,0)),)</f>
        <v>0</v>
      </c>
      <c r="P358" s="295">
        <f>IFERROR(INDEX('[3]5.งบทดลอง รพ.'!$L:$L,MATCH(F:F,'[3]5.งบทดลอง รพ.'!B:B,0)),)</f>
        <v>0</v>
      </c>
      <c r="Q358" s="295">
        <f>IFERROR(INDEX('[3]5.งบทดลอง รพ.'!$M:$M,MATCH(F:F,'[3]5.งบทดลอง รพ.'!B:B,0)),)</f>
        <v>0</v>
      </c>
      <c r="R358" s="295">
        <f>IFERROR(INDEX('[3]5.งบทดลอง รพ.'!$N:$N,MATCH(F:F,'[3]5.งบทดลอง รพ.'!B:B,0)),)</f>
        <v>0</v>
      </c>
      <c r="S358" s="295">
        <f>IFERROR(INDEX('[3]5.งบทดลอง รพ.'!$O:$O,MATCH(F:F,'[3]5.งบทดลอง รพ.'!B:B,0)),)</f>
        <v>0</v>
      </c>
      <c r="T358" s="295">
        <f>IFERROR(INDEX('[3]5.งบทดลอง รพ.'!$P:$P,MATCH(F:F,'[3]5.งบทดลอง รพ.'!B:B,0)),)</f>
        <v>0</v>
      </c>
      <c r="U358" s="295">
        <f>IFERROR(INDEX('[3]5.งบทดลอง รพ.'!$Q:$Q,MATCH(F:F,'[3]5.งบทดลอง รพ.'!B:B,0)),)</f>
        <v>0</v>
      </c>
      <c r="V358" s="295">
        <f>IFERROR(INDEX('[3]5.งบทดลอง รพ.'!$R:$R,MATCH(F:F,'[3]5.งบทดลอง รพ.'!B:B,0)),)</f>
        <v>0</v>
      </c>
      <c r="W358" s="295">
        <f>IFERROR(INDEX('[3]5.งบทดลอง รพ.'!$S:$S,MATCH(F:F,'[3]5.งบทดลอง รพ.'!B:B,0)),)</f>
        <v>0</v>
      </c>
      <c r="X358" s="295">
        <f>IFERROR(INDEX('[3]5.งบทดลอง รพ.'!$T:$T,MATCH(F:F,'[3]5.งบทดลอง รพ.'!B:B,0)),)</f>
        <v>0</v>
      </c>
      <c r="Y358" s="295">
        <f>IFERROR(INDEX('[3]5.งบทดลอง รพ.'!$U:$U,MATCH(F:F,'[3]5.งบทดลอง รพ.'!B:B,0)),)</f>
        <v>0</v>
      </c>
      <c r="Z358" s="295">
        <f>IFERROR(INDEX('[3]5.งบทดลอง รพ.'!$V:$V,MATCH(F:F,'[3]5.งบทดลอง รพ.'!B:B,0)),)</f>
        <v>0</v>
      </c>
      <c r="AA358" s="295">
        <f>IFERROR(INDEX('[3]5.งบทดลอง รพ.'!$W:$W,MATCH(F:F,'[3]5.งบทดลอง รพ.'!B:B,0)),)</f>
        <v>0</v>
      </c>
      <c r="AB358" s="295">
        <f>IFERROR(INDEX('[3]5.งบทดลอง รพ.'!$X:$X,MATCH(F:F,'[3]5.งบทดลอง รพ.'!B:B,0)),)</f>
        <v>0</v>
      </c>
      <c r="AC358" s="295">
        <f>IFERROR(INDEX('[3]5.งบทดลอง รพ.'!$Y:$Y,MATCH(F:F,'[3]5.งบทดลอง รพ.'!B:B,0)),)</f>
        <v>0</v>
      </c>
      <c r="AD358" s="295">
        <f>IFERROR(INDEX('[3]5.งบทดลอง รพ.'!$Z:$Z,MATCH(F:F,'[3]5.งบทดลอง รพ.'!B:B,0)),)</f>
        <v>0</v>
      </c>
      <c r="AE358" s="295">
        <f>IFERROR(INDEX('[3]5.งบทดลอง รพ.'!$AA:$AA,MATCH(F:F,'[3]5.งบทดลอง รพ.'!B:B,0)),)</f>
        <v>0</v>
      </c>
      <c r="AF358" s="295">
        <f>IFERROR(INDEX('[3]5.งบทดลอง รพ.'!$AB:$AB,MATCH(F:F,'[3]5.งบทดลอง รพ.'!B:B,0)),)</f>
        <v>0</v>
      </c>
      <c r="AG358" s="295">
        <f>IFERROR(INDEX('[3]5.งบทดลอง รพ.'!$AC:$AC,MATCH(F:F,'[3]5.งบทดลอง รพ.'!B:B,0)),)</f>
        <v>0</v>
      </c>
      <c r="AH358" s="295">
        <f>IFERROR(INDEX('[3]5.งบทดลอง รพ.'!$AD:$AD,MATCH(F:F,'[3]5.งบทดลอง รพ.'!B:B,0)),)</f>
        <v>0</v>
      </c>
      <c r="AI358" s="295">
        <f>IFERROR(INDEX('[3]5.งบทดลอง รพ.'!$AE:$AE,MATCH(F:F,'[3]5.งบทดลอง รพ.'!B:B,0)),)</f>
        <v>0</v>
      </c>
      <c r="AJ358" s="295">
        <f>IFERROR(INDEX('[3]5.งบทดลอง รพ.'!$AF:$AF,MATCH(F:F,'[3]5.งบทดลอง รพ.'!B:B,0)),)</f>
        <v>0</v>
      </c>
      <c r="AK358" s="295">
        <f>IFERROR(INDEX('[3]5.งบทดลอง รพ.'!$AG:$AG,MATCH(F:F,'[3]5.งบทดลอง รพ.'!B:B,0)),)</f>
        <v>0</v>
      </c>
      <c r="AL358" s="295">
        <f>IFERROR(INDEX('[3]5.งบทดลอง รพ.'!$AH:$AH,MATCH(F:F,'[3]5.งบทดลอง รพ.'!B:B,0)),)</f>
        <v>0</v>
      </c>
      <c r="AM358" s="295">
        <f>IFERROR(INDEX('[3]5.งบทดลอง รพ.'!$AI:$AI,MATCH(F:F,'[3]5.งบทดลอง รพ.'!B:B,0)),)</f>
        <v>0</v>
      </c>
      <c r="AN358" s="295">
        <f>IFERROR(INDEX('[3]5.งบทดลอง รพ.'!$AJ:$AJ,MATCH(F:F,'[3]5.งบทดลอง รพ.'!B:B,0)),)</f>
        <v>0</v>
      </c>
      <c r="AO358" s="295">
        <f>IFERROR(INDEX('[3]5.งบทดลอง รพ.'!$AK:$AK,MATCH(F:F,'[3]5.งบทดลอง รพ.'!B:B,0)),)</f>
        <v>0</v>
      </c>
      <c r="AP358" s="295">
        <f>IFERROR(INDEX('[3]5.งบทดลอง รพ.'!$AL:$AL,MATCH(F:F,'[3]5.งบทดลอง รพ.'!B:B,0)),)</f>
        <v>0</v>
      </c>
      <c r="AQ358" s="295">
        <f>IFERROR(INDEX('[3]5.งบทดลอง รพ.'!$AM:$AM,MATCH(F:F,'[3]5.งบทดลอง รพ.'!B:B,0)),)</f>
        <v>0</v>
      </c>
      <c r="AR358" s="295">
        <f>IFERROR(INDEX('[3]5.งบทดลอง รพ.'!$AN:$AN,MATCH(F:F,'[3]5.งบทดลอง รพ.'!B:B,0)),)</f>
        <v>0</v>
      </c>
      <c r="AS358" s="295">
        <f>IFERROR(INDEX('[3]5.งบทดลอง รพ.'!$AO:$AO,MATCH(F:F,'[3]5.งบทดลอง รพ.'!B:B,0)),)</f>
        <v>0</v>
      </c>
      <c r="AT358" s="295">
        <f>IFERROR(INDEX('[3]5.งบทดลอง รพ.'!$AP:$AP,MATCH(F:F,'[3]5.งบทดลอง รพ.'!B:B,0)),)</f>
        <v>0</v>
      </c>
      <c r="AU358" s="295">
        <f>IFERROR(INDEX('[3]5.งบทดลอง รพ.'!$AQ:$AQ,MATCH(F:F,'[3]5.งบทดลอง รพ.'!B:B,0)),)</f>
        <v>0</v>
      </c>
      <c r="AV358" s="295">
        <f>IFERROR(INDEX('[3]5.งบทดลอง รพ.'!$AR:$AR,MATCH(F:F,'[3]5.งบทดลอง รพ.'!B:B,0)),)</f>
        <v>0</v>
      </c>
      <c r="AW358" s="295">
        <f>IFERROR(INDEX('[3]5.งบทดลอง รพ.'!$AS:$AS,MATCH(F:F,'[3]5.งบทดลอง รพ.'!B:B,0)),)</f>
        <v>0</v>
      </c>
      <c r="AX358" s="295">
        <f>IFERROR(INDEX('[3]5.งบทดลอง รพ.'!$AT:$AT,MATCH(F:F,'[3]5.งบทดลอง รพ.'!B:B,0)),)</f>
        <v>0</v>
      </c>
      <c r="AY358" s="295">
        <f>IFERROR(INDEX('[3]5.งบทดลอง รพ.'!$AU:$AU,MATCH(F:F,'[3]5.งบทดลอง รพ.'!B:B,0)),)</f>
        <v>0</v>
      </c>
      <c r="AZ358" s="295">
        <f>IFERROR(INDEX('[3]5.งบทดลอง รพ.'!$AV:$AV,MATCH(F:F,'[3]5.งบทดลอง รพ.'!B:B,0)),)</f>
        <v>0</v>
      </c>
      <c r="BA358" s="295">
        <f>IFERROR(INDEX('[3]5.งบทดลอง รพ.'!$AW:$AW,MATCH(F:F,'[3]5.งบทดลอง รพ.'!B:B,0)),)</f>
        <v>0</v>
      </c>
      <c r="BB358" s="295">
        <f>IFERROR(INDEX('[3]5.งบทดลอง รพ.'!$AX:$AX,MATCH(F:F,'[3]5.งบทดลอง รพ.'!B:B,0)),)</f>
        <v>0</v>
      </c>
      <c r="BC358" s="295">
        <f>IFERROR(INDEX('[3]5.งบทดลอง รพ.'!$AY:$AY,MATCH(F:F,'[3]5.งบทดลอง รพ.'!B:B,0)),)</f>
        <v>0</v>
      </c>
      <c r="BD358" s="295">
        <f>IFERROR(INDEX('[3]5.งบทดลอง รพ.'!$AZ:$AZ,MATCH(F:F,'[3]5.งบทดลอง รพ.'!B:B,0)),)</f>
        <v>0</v>
      </c>
      <c r="BE358" s="295">
        <f>IFERROR(INDEX('[3]5.งบทดลอง รพ.'!$BA:$BA,MATCH(F:F,'[3]5.งบทดลอง รพ.'!B:B,0)),)</f>
        <v>0</v>
      </c>
      <c r="BF358" s="295">
        <f>IFERROR(INDEX('[3]5.งบทดลอง รพ.'!$BB:$BB,MATCH(F:F,'[3]5.งบทดลอง รพ.'!B:B,0)),)</f>
        <v>0</v>
      </c>
      <c r="BG358" s="295">
        <f>IFERROR(INDEX('[3]5.งบทดลอง รพ.'!$BC:$BC,MATCH(F:F,'[3]5.งบทดลอง รพ.'!B:B,0)),)</f>
        <v>0</v>
      </c>
      <c r="BH358" s="295">
        <f>IFERROR(INDEX('[3]5.งบทดลอง รพ.'!$BD:$BD,MATCH(F:F,'[3]5.งบทดลอง รพ.'!B:B,0)),)</f>
        <v>0</v>
      </c>
      <c r="BI358" s="295">
        <f>IFERROR(INDEX('[3]5.งบทดลอง รพ.'!$BE:$BE,MATCH(F:F,'[3]5.งบทดลอง รพ.'!B:B,0)),)</f>
        <v>0</v>
      </c>
      <c r="BJ358" s="295">
        <f>IFERROR(INDEX('[3]5.งบทดลอง รพ.'!$BF:$BF,MATCH(F:F,'[3]5.งบทดลอง รพ.'!B:B,0)),)</f>
        <v>0</v>
      </c>
      <c r="BK358" s="295">
        <f>IFERROR(INDEX('[3]5.งบทดลอง รพ.'!$BG:$BG,MATCH(F:F,'[3]5.งบทดลอง รพ.'!B:B,0)),)</f>
        <v>0</v>
      </c>
      <c r="BL358" s="295">
        <f>IFERROR(INDEX('[3]5.งบทดลอง รพ.'!$BH:$BH,MATCH(F:F,'[3]5.งบทดลอง รพ.'!B:B,0)),)</f>
        <v>20158.32</v>
      </c>
      <c r="BM358" s="295">
        <f>IFERROR(INDEX('[3]5.งบทดลอง รพ.'!$BI:$BI,MATCH(F:F,'[3]5.งบทดลอง รพ.'!B:B,0)),)</f>
        <v>110432.64</v>
      </c>
      <c r="BN358" s="295">
        <f>IFERROR(INDEX('[3]5.งบทดลอง รพ.'!$BJ:$BJ,MATCH(F:F,'[3]5.งบทดลอง รพ.'!B:B,0)),)</f>
        <v>0</v>
      </c>
      <c r="BO358" s="295">
        <f>IFERROR(INDEX('[3]5.งบทดลอง รพ.'!$BK:$BK,MATCH(F:F,'[3]5.งบทดลอง รพ.'!B:B,0)),)</f>
        <v>0</v>
      </c>
      <c r="BP358" s="295">
        <f>IFERROR(INDEX('[3]5.งบทดลอง รพ.'!$BL:$BL,MATCH(F:F,'[3]5.งบทดลอง รพ.'!B:B,0)),)</f>
        <v>0</v>
      </c>
      <c r="BQ358" s="295">
        <f>IFERROR(INDEX('[3]5.งบทดลอง รพ.'!$BM:$BM,MATCH(F:F,'[3]5.งบทดลอง รพ.'!B:B,0)),)</f>
        <v>0</v>
      </c>
      <c r="BR358" s="295">
        <f>IFERROR(INDEX('[3]5.งบทดลอง รพ.'!$BN:$BN,MATCH(F:F,'[3]5.งบทดลอง รพ.'!B:B,0)),)</f>
        <v>0</v>
      </c>
      <c r="BS358" s="295">
        <f>IFERROR(INDEX('[3]5.งบทดลอง รพ.'!$BO:$BO,MATCH(F:F,'[3]5.งบทดลอง รพ.'!B:B,0)),)</f>
        <v>0</v>
      </c>
      <c r="BT358" s="295">
        <f>IFERROR(INDEX('[3]5.งบทดลอง รพ.'!$BP:$BP,MATCH(F:F,'[3]5.งบทดลอง รพ.'!B:B,0)),)</f>
        <v>0</v>
      </c>
      <c r="BU358" s="295">
        <f>IFERROR(INDEX('[3]5.งบทดลอง รพ.'!$BQ:$BQ,MATCH(F:F,'[3]5.งบทดลอง รพ.'!B:B,0)),)</f>
        <v>0</v>
      </c>
      <c r="BV358" s="295">
        <f>IFERROR(INDEX('[3]5.งบทดลอง รพ.'!$BR:$BR,MATCH(F:F,'[3]5.งบทดลอง รพ.'!B:B,0)),)</f>
        <v>0</v>
      </c>
      <c r="BW358" s="295">
        <f>IFERROR(INDEX('[3]5.งบทดลอง รพ.'!$BS:$BS,MATCH(F:F,'[3]5.งบทดลอง รพ.'!B:B,0)),)</f>
        <v>0</v>
      </c>
      <c r="BX358" s="295">
        <f>IFERROR(INDEX('[3]5.งบทดลอง รพ.'!$BT:$BT,MATCH(F:F,'[3]5.งบทดลอง รพ.'!B:B,0)),)</f>
        <v>0</v>
      </c>
      <c r="BY358" s="295">
        <f>IFERROR(INDEX('[3]5.งบทดลอง รพ.'!$BU:$BU,MATCH(F:F,'[3]5.งบทดลอง รพ.'!B:B,0)),)</f>
        <v>0</v>
      </c>
      <c r="BZ358" s="295">
        <f>IFERROR(INDEX('[3]5.งบทดลอง รพ.'!$BV:$BV,MATCH(F:F,'[3]5.งบทดลอง รพ.'!B:B,0)),)</f>
        <v>0</v>
      </c>
      <c r="CA358" s="295">
        <f>IFERROR(INDEX('[3]5.งบทดลอง รพ.'!$BW:$BW,MATCH(F:F,'[3]5.งบทดลอง รพ.'!B:B,0)),)</f>
        <v>0</v>
      </c>
      <c r="CB358" s="295">
        <f>IFERROR(INDEX('[3]5.งบทดลอง รพ.'!$BX:$BX,MATCH(F:F,'[3]5.งบทดลอง รพ.'!B:B,0)),)</f>
        <v>0</v>
      </c>
      <c r="CC358" s="506">
        <f t="shared" si="57"/>
        <v>130590.95999999999</v>
      </c>
    </row>
    <row r="359" spans="1:81" s="308" customFormat="1" ht="67.5">
      <c r="A359" s="307" t="s">
        <v>1064</v>
      </c>
      <c r="B359" s="292" t="s">
        <v>53</v>
      </c>
      <c r="C359" s="293" t="s">
        <v>54</v>
      </c>
      <c r="D359" s="294">
        <v>53020</v>
      </c>
      <c r="E359" s="310" t="s">
        <v>1065</v>
      </c>
      <c r="F359" s="504" t="s">
        <v>1082</v>
      </c>
      <c r="G359" s="505" t="s">
        <v>1083</v>
      </c>
      <c r="H359" s="295">
        <f>IFERROR(INDEX('[3]5.งบทดลอง รพ.'!$D:$D,MATCH(F:F,'[3]5.งบทดลอง รพ.'!B:B,0)),)</f>
        <v>0</v>
      </c>
      <c r="I359" s="295">
        <f>IFERROR(INDEX('[3]5.งบทดลอง รพ.'!$E:$E,MATCH(F:F,'[3]5.งบทดลอง รพ.'!B:B,0)),)</f>
        <v>0</v>
      </c>
      <c r="J359" s="295">
        <f>IFERROR(INDEX('[3]5.งบทดลอง รพ.'!$F:$F,MATCH(F:F,'[3]5.งบทดลอง รพ.'!B:B,0)),)</f>
        <v>0</v>
      </c>
      <c r="K359" s="295">
        <f>IFERROR(INDEX('[3]5.งบทดลอง รพ.'!$G:$G,MATCH(F:F,'[3]5.งบทดลอง รพ.'!B:B,0)),)</f>
        <v>0</v>
      </c>
      <c r="L359" s="295">
        <f>IFERROR(INDEX('[3]5.งบทดลอง รพ.'!$H:$H,MATCH(F:F,'[3]5.งบทดลอง รพ.'!B:B,0)),)</f>
        <v>0</v>
      </c>
      <c r="M359" s="295">
        <f>IFERROR(INDEX('[3]5.งบทดลอง รพ.'!$I:$I,MATCH(F:F,'[3]5.งบทดลอง รพ.'!B:B,0)),)</f>
        <v>0</v>
      </c>
      <c r="N359" s="295">
        <f>IFERROR(INDEX('[3]5.งบทดลอง รพ.'!$J:$J,MATCH(F:F,'[3]5.งบทดลอง รพ.'!B:B,0)),)</f>
        <v>0</v>
      </c>
      <c r="O359" s="295">
        <f>IFERROR(INDEX('[3]5.งบทดลอง รพ.'!$K:$K,MATCH(F:F,'[3]5.งบทดลอง รพ.'!B:B,0)),)</f>
        <v>0</v>
      </c>
      <c r="P359" s="295">
        <f>IFERROR(INDEX('[3]5.งบทดลอง รพ.'!$L:$L,MATCH(F:F,'[3]5.งบทดลอง รพ.'!B:B,0)),)</f>
        <v>0</v>
      </c>
      <c r="Q359" s="295">
        <f>IFERROR(INDEX('[3]5.งบทดลอง รพ.'!$M:$M,MATCH(F:F,'[3]5.งบทดลอง รพ.'!B:B,0)),)</f>
        <v>0</v>
      </c>
      <c r="R359" s="295">
        <f>IFERROR(INDEX('[3]5.งบทดลอง รพ.'!$N:$N,MATCH(F:F,'[3]5.งบทดลอง รพ.'!B:B,0)),)</f>
        <v>0</v>
      </c>
      <c r="S359" s="295">
        <f>IFERROR(INDEX('[3]5.งบทดลอง รพ.'!$O:$O,MATCH(F:F,'[3]5.งบทดลอง รพ.'!B:B,0)),)</f>
        <v>0</v>
      </c>
      <c r="T359" s="295">
        <f>IFERROR(INDEX('[3]5.งบทดลอง รพ.'!$P:$P,MATCH(F:F,'[3]5.งบทดลอง รพ.'!B:B,0)),)</f>
        <v>0</v>
      </c>
      <c r="U359" s="295">
        <f>IFERROR(INDEX('[3]5.งบทดลอง รพ.'!$Q:$Q,MATCH(F:F,'[3]5.งบทดลอง รพ.'!B:B,0)),)</f>
        <v>0</v>
      </c>
      <c r="V359" s="295">
        <f>IFERROR(INDEX('[3]5.งบทดลอง รพ.'!$R:$R,MATCH(F:F,'[3]5.งบทดลอง รพ.'!B:B,0)),)</f>
        <v>0</v>
      </c>
      <c r="W359" s="295">
        <f>IFERROR(INDEX('[3]5.งบทดลอง รพ.'!$S:$S,MATCH(F:F,'[3]5.งบทดลอง รพ.'!B:B,0)),)</f>
        <v>0</v>
      </c>
      <c r="X359" s="295">
        <f>IFERROR(INDEX('[3]5.งบทดลอง รพ.'!$T:$T,MATCH(F:F,'[3]5.งบทดลอง รพ.'!B:B,0)),)</f>
        <v>0</v>
      </c>
      <c r="Y359" s="295">
        <f>IFERROR(INDEX('[3]5.งบทดลอง รพ.'!$U:$U,MATCH(F:F,'[3]5.งบทดลอง รพ.'!B:B,0)),)</f>
        <v>0</v>
      </c>
      <c r="Z359" s="295">
        <f>IFERROR(INDEX('[3]5.งบทดลอง รพ.'!$V:$V,MATCH(F:F,'[3]5.งบทดลอง รพ.'!B:B,0)),)</f>
        <v>0</v>
      </c>
      <c r="AA359" s="295">
        <f>IFERROR(INDEX('[3]5.งบทดลอง รพ.'!$W:$W,MATCH(F:F,'[3]5.งบทดลอง รพ.'!B:B,0)),)</f>
        <v>0</v>
      </c>
      <c r="AB359" s="295">
        <f>IFERROR(INDEX('[3]5.งบทดลอง รพ.'!$X:$X,MATCH(F:F,'[3]5.งบทดลอง รพ.'!B:B,0)),)</f>
        <v>0</v>
      </c>
      <c r="AC359" s="295">
        <f>IFERROR(INDEX('[3]5.งบทดลอง รพ.'!$Y:$Y,MATCH(F:F,'[3]5.งบทดลอง รพ.'!B:B,0)),)</f>
        <v>0</v>
      </c>
      <c r="AD359" s="295">
        <f>IFERROR(INDEX('[3]5.งบทดลอง รพ.'!$Z:$Z,MATCH(F:F,'[3]5.งบทดลอง รพ.'!B:B,0)),)</f>
        <v>0</v>
      </c>
      <c r="AE359" s="295">
        <f>IFERROR(INDEX('[3]5.งบทดลอง รพ.'!$AA:$AA,MATCH(F:F,'[3]5.งบทดลอง รพ.'!B:B,0)),)</f>
        <v>0</v>
      </c>
      <c r="AF359" s="295">
        <f>IFERROR(INDEX('[3]5.งบทดลอง รพ.'!$AB:$AB,MATCH(F:F,'[3]5.งบทดลอง รพ.'!B:B,0)),)</f>
        <v>0</v>
      </c>
      <c r="AG359" s="295">
        <f>IFERROR(INDEX('[3]5.งบทดลอง รพ.'!$AC:$AC,MATCH(F:F,'[3]5.งบทดลอง รพ.'!B:B,0)),)</f>
        <v>0</v>
      </c>
      <c r="AH359" s="295">
        <f>IFERROR(INDEX('[3]5.งบทดลอง รพ.'!$AD:$AD,MATCH(F:F,'[3]5.งบทดลอง รพ.'!B:B,0)),)</f>
        <v>0</v>
      </c>
      <c r="AI359" s="295">
        <f>IFERROR(INDEX('[3]5.งบทดลอง รพ.'!$AE:$AE,MATCH(F:F,'[3]5.งบทดลอง รพ.'!B:B,0)),)</f>
        <v>0</v>
      </c>
      <c r="AJ359" s="295">
        <f>IFERROR(INDEX('[3]5.งบทดลอง รพ.'!$AF:$AF,MATCH(F:F,'[3]5.งบทดลอง รพ.'!B:B,0)),)</f>
        <v>0</v>
      </c>
      <c r="AK359" s="295">
        <f>IFERROR(INDEX('[3]5.งบทดลอง รพ.'!$AG:$AG,MATCH(F:F,'[3]5.งบทดลอง รพ.'!B:B,0)),)</f>
        <v>0</v>
      </c>
      <c r="AL359" s="295">
        <f>IFERROR(INDEX('[3]5.งบทดลอง รพ.'!$AH:$AH,MATCH(F:F,'[3]5.งบทดลอง รพ.'!B:B,0)),)</f>
        <v>0</v>
      </c>
      <c r="AM359" s="295">
        <f>IFERROR(INDEX('[3]5.งบทดลอง รพ.'!$AI:$AI,MATCH(F:F,'[3]5.งบทดลอง รพ.'!B:B,0)),)</f>
        <v>0</v>
      </c>
      <c r="AN359" s="295">
        <f>IFERROR(INDEX('[3]5.งบทดลอง รพ.'!$AJ:$AJ,MATCH(F:F,'[3]5.งบทดลอง รพ.'!B:B,0)),)</f>
        <v>0</v>
      </c>
      <c r="AO359" s="295">
        <f>IFERROR(INDEX('[3]5.งบทดลอง รพ.'!$AK:$AK,MATCH(F:F,'[3]5.งบทดลอง รพ.'!B:B,0)),)</f>
        <v>0</v>
      </c>
      <c r="AP359" s="295">
        <f>IFERROR(INDEX('[3]5.งบทดลอง รพ.'!$AL:$AL,MATCH(F:F,'[3]5.งบทดลอง รพ.'!B:B,0)),)</f>
        <v>0</v>
      </c>
      <c r="AQ359" s="295">
        <f>IFERROR(INDEX('[3]5.งบทดลอง รพ.'!$AM:$AM,MATCH(F:F,'[3]5.งบทดลอง รพ.'!B:B,0)),)</f>
        <v>0</v>
      </c>
      <c r="AR359" s="295">
        <f>IFERROR(INDEX('[3]5.งบทดลอง รพ.'!$AN:$AN,MATCH(F:F,'[3]5.งบทดลอง รพ.'!B:B,0)),)</f>
        <v>0</v>
      </c>
      <c r="AS359" s="295">
        <f>IFERROR(INDEX('[3]5.งบทดลอง รพ.'!$AO:$AO,MATCH(F:F,'[3]5.งบทดลอง รพ.'!B:B,0)),)</f>
        <v>0</v>
      </c>
      <c r="AT359" s="295">
        <f>IFERROR(INDEX('[3]5.งบทดลอง รพ.'!$AP:$AP,MATCH(F:F,'[3]5.งบทดลอง รพ.'!B:B,0)),)</f>
        <v>0</v>
      </c>
      <c r="AU359" s="295">
        <f>IFERROR(INDEX('[3]5.งบทดลอง รพ.'!$AQ:$AQ,MATCH(F:F,'[3]5.งบทดลอง รพ.'!B:B,0)),)</f>
        <v>0</v>
      </c>
      <c r="AV359" s="295">
        <f>IFERROR(INDEX('[3]5.งบทดลอง รพ.'!$AR:$AR,MATCH(F:F,'[3]5.งบทดลอง รพ.'!B:B,0)),)</f>
        <v>0</v>
      </c>
      <c r="AW359" s="295">
        <f>IFERROR(INDEX('[3]5.งบทดลอง รพ.'!$AS:$AS,MATCH(F:F,'[3]5.งบทดลอง รพ.'!B:B,0)),)</f>
        <v>0</v>
      </c>
      <c r="AX359" s="295">
        <f>IFERROR(INDEX('[3]5.งบทดลอง รพ.'!$AT:$AT,MATCH(F:F,'[3]5.งบทดลอง รพ.'!B:B,0)),)</f>
        <v>0</v>
      </c>
      <c r="AY359" s="295">
        <f>IFERROR(INDEX('[3]5.งบทดลอง รพ.'!$AU:$AU,MATCH(F:F,'[3]5.งบทดลอง รพ.'!B:B,0)),)</f>
        <v>0</v>
      </c>
      <c r="AZ359" s="295">
        <f>IFERROR(INDEX('[3]5.งบทดลอง รพ.'!$AV:$AV,MATCH(F:F,'[3]5.งบทดลอง รพ.'!B:B,0)),)</f>
        <v>0</v>
      </c>
      <c r="BA359" s="295">
        <f>IFERROR(INDEX('[3]5.งบทดลอง รพ.'!$AW:$AW,MATCH(F:F,'[3]5.งบทดลอง รพ.'!B:B,0)),)</f>
        <v>0</v>
      </c>
      <c r="BB359" s="295">
        <f>IFERROR(INDEX('[3]5.งบทดลอง รพ.'!$AX:$AX,MATCH(F:F,'[3]5.งบทดลอง รพ.'!B:B,0)),)</f>
        <v>0</v>
      </c>
      <c r="BC359" s="295">
        <f>IFERROR(INDEX('[3]5.งบทดลอง รพ.'!$AY:$AY,MATCH(F:F,'[3]5.งบทดลอง รพ.'!B:B,0)),)</f>
        <v>0</v>
      </c>
      <c r="BD359" s="295">
        <f>IFERROR(INDEX('[3]5.งบทดลอง รพ.'!$AZ:$AZ,MATCH(F:F,'[3]5.งบทดลอง รพ.'!B:B,0)),)</f>
        <v>0</v>
      </c>
      <c r="BE359" s="295">
        <f>IFERROR(INDEX('[3]5.งบทดลอง รพ.'!$BA:$BA,MATCH(F:F,'[3]5.งบทดลอง รพ.'!B:B,0)),)</f>
        <v>0</v>
      </c>
      <c r="BF359" s="295">
        <f>IFERROR(INDEX('[3]5.งบทดลอง รพ.'!$BB:$BB,MATCH(F:F,'[3]5.งบทดลอง รพ.'!B:B,0)),)</f>
        <v>0</v>
      </c>
      <c r="BG359" s="295">
        <f>IFERROR(INDEX('[3]5.งบทดลอง รพ.'!$BC:$BC,MATCH(F:F,'[3]5.งบทดลอง รพ.'!B:B,0)),)</f>
        <v>0</v>
      </c>
      <c r="BH359" s="295">
        <f>IFERROR(INDEX('[3]5.งบทดลอง รพ.'!$BD:$BD,MATCH(F:F,'[3]5.งบทดลอง รพ.'!B:B,0)),)</f>
        <v>0</v>
      </c>
      <c r="BI359" s="295">
        <f>IFERROR(INDEX('[3]5.งบทดลอง รพ.'!$BE:$BE,MATCH(F:F,'[3]5.งบทดลอง รพ.'!B:B,0)),)</f>
        <v>0</v>
      </c>
      <c r="BJ359" s="295">
        <f>IFERROR(INDEX('[3]5.งบทดลอง รพ.'!$BF:$BF,MATCH(F:F,'[3]5.งบทดลอง รพ.'!B:B,0)),)</f>
        <v>0</v>
      </c>
      <c r="BK359" s="295">
        <f>IFERROR(INDEX('[3]5.งบทดลอง รพ.'!$BG:$BG,MATCH(F:F,'[3]5.งบทดลอง รพ.'!B:B,0)),)</f>
        <v>0</v>
      </c>
      <c r="BL359" s="295">
        <f>IFERROR(INDEX('[3]5.งบทดลอง รพ.'!$BH:$BH,MATCH(F:F,'[3]5.งบทดลอง รพ.'!B:B,0)),)</f>
        <v>0</v>
      </c>
      <c r="BM359" s="295">
        <f>IFERROR(INDEX('[3]5.งบทดลอง รพ.'!$BI:$BI,MATCH(F:F,'[3]5.งบทดลอง รพ.'!B:B,0)),)</f>
        <v>0</v>
      </c>
      <c r="BN359" s="295">
        <f>IFERROR(INDEX('[3]5.งบทดลอง รพ.'!$BJ:$BJ,MATCH(F:F,'[3]5.งบทดลอง รพ.'!B:B,0)),)</f>
        <v>0</v>
      </c>
      <c r="BO359" s="295">
        <f>IFERROR(INDEX('[3]5.งบทดลอง รพ.'!$BK:$BK,MATCH(F:F,'[3]5.งบทดลอง รพ.'!B:B,0)),)</f>
        <v>0</v>
      </c>
      <c r="BP359" s="295">
        <f>IFERROR(INDEX('[3]5.งบทดลอง รพ.'!$BL:$BL,MATCH(F:F,'[3]5.งบทดลอง รพ.'!B:B,0)),)</f>
        <v>0</v>
      </c>
      <c r="BQ359" s="295">
        <f>IFERROR(INDEX('[3]5.งบทดลอง รพ.'!$BM:$BM,MATCH(F:F,'[3]5.งบทดลอง รพ.'!B:B,0)),)</f>
        <v>0</v>
      </c>
      <c r="BR359" s="295">
        <f>IFERROR(INDEX('[3]5.งบทดลอง รพ.'!$BN:$BN,MATCH(F:F,'[3]5.งบทดลอง รพ.'!B:B,0)),)</f>
        <v>0</v>
      </c>
      <c r="BS359" s="295">
        <f>IFERROR(INDEX('[3]5.งบทดลอง รพ.'!$BO:$BO,MATCH(F:F,'[3]5.งบทดลอง รพ.'!B:B,0)),)</f>
        <v>0</v>
      </c>
      <c r="BT359" s="295">
        <f>IFERROR(INDEX('[3]5.งบทดลอง รพ.'!$BP:$BP,MATCH(F:F,'[3]5.งบทดลอง รพ.'!B:B,0)),)</f>
        <v>0</v>
      </c>
      <c r="BU359" s="295">
        <f>IFERROR(INDEX('[3]5.งบทดลอง รพ.'!$BQ:$BQ,MATCH(F:F,'[3]5.งบทดลอง รพ.'!B:B,0)),)</f>
        <v>0</v>
      </c>
      <c r="BV359" s="295">
        <f>IFERROR(INDEX('[3]5.งบทดลอง รพ.'!$BR:$BR,MATCH(F:F,'[3]5.งบทดลอง รพ.'!B:B,0)),)</f>
        <v>0</v>
      </c>
      <c r="BW359" s="295">
        <f>IFERROR(INDEX('[3]5.งบทดลอง รพ.'!$BS:$BS,MATCH(F:F,'[3]5.งบทดลอง รพ.'!B:B,0)),)</f>
        <v>0</v>
      </c>
      <c r="BX359" s="295">
        <f>IFERROR(INDEX('[3]5.งบทดลอง รพ.'!$BT:$BT,MATCH(F:F,'[3]5.งบทดลอง รพ.'!B:B,0)),)</f>
        <v>0</v>
      </c>
      <c r="BY359" s="295">
        <f>IFERROR(INDEX('[3]5.งบทดลอง รพ.'!$BU:$BU,MATCH(F:F,'[3]5.งบทดลอง รพ.'!B:B,0)),)</f>
        <v>0</v>
      </c>
      <c r="BZ359" s="295">
        <f>IFERROR(INDEX('[3]5.งบทดลอง รพ.'!$BV:$BV,MATCH(F:F,'[3]5.งบทดลอง รพ.'!B:B,0)),)</f>
        <v>0</v>
      </c>
      <c r="CA359" s="295">
        <f>IFERROR(INDEX('[3]5.งบทดลอง รพ.'!$BW:$BW,MATCH(F:F,'[3]5.งบทดลอง รพ.'!B:B,0)),)</f>
        <v>0</v>
      </c>
      <c r="CB359" s="295">
        <f>IFERROR(INDEX('[3]5.งบทดลอง รพ.'!$BX:$BX,MATCH(F:F,'[3]5.งบทดลอง รพ.'!B:B,0)),)</f>
        <v>0</v>
      </c>
      <c r="CC359" s="506">
        <f t="shared" si="57"/>
        <v>0</v>
      </c>
    </row>
    <row r="360" spans="1:81" s="308" customFormat="1" ht="67.5">
      <c r="A360" s="307" t="s">
        <v>1064</v>
      </c>
      <c r="B360" s="292" t="s">
        <v>53</v>
      </c>
      <c r="C360" s="293" t="s">
        <v>54</v>
      </c>
      <c r="D360" s="294">
        <v>53020</v>
      </c>
      <c r="E360" s="310" t="s">
        <v>1065</v>
      </c>
      <c r="F360" s="504" t="s">
        <v>1084</v>
      </c>
      <c r="G360" s="505" t="s">
        <v>1085</v>
      </c>
      <c r="H360" s="295">
        <f>IFERROR(INDEX('[3]5.งบทดลอง รพ.'!$D:$D,MATCH(F:F,'[3]5.งบทดลอง รพ.'!B:B,0)),)</f>
        <v>0</v>
      </c>
      <c r="I360" s="295">
        <f>IFERROR(INDEX('[3]5.งบทดลอง รพ.'!$E:$E,MATCH(F:F,'[3]5.งบทดลอง รพ.'!B:B,0)),)</f>
        <v>0</v>
      </c>
      <c r="J360" s="295">
        <f>IFERROR(INDEX('[3]5.งบทดลอง รพ.'!$F:$F,MATCH(F:F,'[3]5.งบทดลอง รพ.'!B:B,0)),)</f>
        <v>0</v>
      </c>
      <c r="K360" s="295">
        <f>IFERROR(INDEX('[3]5.งบทดลอง รพ.'!$G:$G,MATCH(F:F,'[3]5.งบทดลอง รพ.'!B:B,0)),)</f>
        <v>0</v>
      </c>
      <c r="L360" s="295">
        <f>IFERROR(INDEX('[3]5.งบทดลอง รพ.'!$H:$H,MATCH(F:F,'[3]5.งบทดลอง รพ.'!B:B,0)),)</f>
        <v>0</v>
      </c>
      <c r="M360" s="295">
        <f>IFERROR(INDEX('[3]5.งบทดลอง รพ.'!$I:$I,MATCH(F:F,'[3]5.งบทดลอง รพ.'!B:B,0)),)</f>
        <v>25094.57</v>
      </c>
      <c r="N360" s="295">
        <f>IFERROR(INDEX('[3]5.งบทดลอง รพ.'!$J:$J,MATCH(F:F,'[3]5.งบทดลอง รพ.'!B:B,0)),)</f>
        <v>0</v>
      </c>
      <c r="O360" s="295">
        <f>IFERROR(INDEX('[3]5.งบทดลอง รพ.'!$K:$K,MATCH(F:F,'[3]5.งบทดลอง รพ.'!B:B,0)),)</f>
        <v>0</v>
      </c>
      <c r="P360" s="295">
        <f>IFERROR(INDEX('[3]5.งบทดลอง รพ.'!$L:$L,MATCH(F:F,'[3]5.งบทดลอง รพ.'!B:B,0)),)</f>
        <v>0</v>
      </c>
      <c r="Q360" s="295">
        <f>IFERROR(INDEX('[3]5.งบทดลอง รพ.'!$M:$M,MATCH(F:F,'[3]5.งบทดลอง รพ.'!B:B,0)),)</f>
        <v>0</v>
      </c>
      <c r="R360" s="295">
        <f>IFERROR(INDEX('[3]5.งบทดลอง รพ.'!$N:$N,MATCH(F:F,'[3]5.งบทดลอง รพ.'!B:B,0)),)</f>
        <v>0</v>
      </c>
      <c r="S360" s="295">
        <f>IFERROR(INDEX('[3]5.งบทดลอง รพ.'!$O:$O,MATCH(F:F,'[3]5.งบทดลอง รพ.'!B:B,0)),)</f>
        <v>0</v>
      </c>
      <c r="T360" s="295">
        <f>IFERROR(INDEX('[3]5.งบทดลอง รพ.'!$P:$P,MATCH(F:F,'[3]5.งบทดลอง รพ.'!B:B,0)),)</f>
        <v>0</v>
      </c>
      <c r="U360" s="295">
        <f>IFERROR(INDEX('[3]5.งบทดลอง รพ.'!$Q:$Q,MATCH(F:F,'[3]5.งบทดลอง รพ.'!B:B,0)),)</f>
        <v>0</v>
      </c>
      <c r="V360" s="295">
        <f>IFERROR(INDEX('[3]5.งบทดลอง รพ.'!$R:$R,MATCH(F:F,'[3]5.งบทดลอง รพ.'!B:B,0)),)</f>
        <v>0</v>
      </c>
      <c r="W360" s="295">
        <f>IFERROR(INDEX('[3]5.งบทดลอง รพ.'!$S:$S,MATCH(F:F,'[3]5.งบทดลอง รพ.'!B:B,0)),)</f>
        <v>0</v>
      </c>
      <c r="X360" s="295">
        <f>IFERROR(INDEX('[3]5.งบทดลอง รพ.'!$T:$T,MATCH(F:F,'[3]5.งบทดลอง รพ.'!B:B,0)),)</f>
        <v>0</v>
      </c>
      <c r="Y360" s="295">
        <f>IFERROR(INDEX('[3]5.งบทดลอง รพ.'!$U:$U,MATCH(F:F,'[3]5.งบทดลอง รพ.'!B:B,0)),)</f>
        <v>0</v>
      </c>
      <c r="Z360" s="295">
        <f>IFERROR(INDEX('[3]5.งบทดลอง รพ.'!$V:$V,MATCH(F:F,'[3]5.งบทดลอง รพ.'!B:B,0)),)</f>
        <v>0</v>
      </c>
      <c r="AA360" s="295">
        <f>IFERROR(INDEX('[3]5.งบทดลอง รพ.'!$W:$W,MATCH(F:F,'[3]5.งบทดลอง รพ.'!B:B,0)),)</f>
        <v>0</v>
      </c>
      <c r="AB360" s="295">
        <f>IFERROR(INDEX('[3]5.งบทดลอง รพ.'!$X:$X,MATCH(F:F,'[3]5.งบทดลอง รพ.'!B:B,0)),)</f>
        <v>0</v>
      </c>
      <c r="AC360" s="295">
        <f>IFERROR(INDEX('[3]5.งบทดลอง รพ.'!$Y:$Y,MATCH(F:F,'[3]5.งบทดลอง รพ.'!B:B,0)),)</f>
        <v>0</v>
      </c>
      <c r="AD360" s="295">
        <f>IFERROR(INDEX('[3]5.งบทดลอง รพ.'!$Z:$Z,MATCH(F:F,'[3]5.งบทดลอง รพ.'!B:B,0)),)</f>
        <v>0</v>
      </c>
      <c r="AE360" s="295">
        <f>IFERROR(INDEX('[3]5.งบทดลอง รพ.'!$AA:$AA,MATCH(F:F,'[3]5.งบทดลอง รพ.'!B:B,0)),)</f>
        <v>0</v>
      </c>
      <c r="AF360" s="295">
        <f>IFERROR(INDEX('[3]5.งบทดลอง รพ.'!$AB:$AB,MATCH(F:F,'[3]5.งบทดลอง รพ.'!B:B,0)),)</f>
        <v>0</v>
      </c>
      <c r="AG360" s="295">
        <f>IFERROR(INDEX('[3]5.งบทดลอง รพ.'!$AC:$AC,MATCH(F:F,'[3]5.งบทดลอง รพ.'!B:B,0)),)</f>
        <v>0</v>
      </c>
      <c r="AH360" s="295">
        <f>IFERROR(INDEX('[3]5.งบทดลอง รพ.'!$AD:$AD,MATCH(F:F,'[3]5.งบทดลอง รพ.'!B:B,0)),)</f>
        <v>0</v>
      </c>
      <c r="AI360" s="295">
        <f>IFERROR(INDEX('[3]5.งบทดลอง รพ.'!$AE:$AE,MATCH(F:F,'[3]5.งบทดลอง รพ.'!B:B,0)),)</f>
        <v>0</v>
      </c>
      <c r="AJ360" s="295">
        <f>IFERROR(INDEX('[3]5.งบทดลอง รพ.'!$AF:$AF,MATCH(F:F,'[3]5.งบทดลอง รพ.'!B:B,0)),)</f>
        <v>0</v>
      </c>
      <c r="AK360" s="295">
        <f>IFERROR(INDEX('[3]5.งบทดลอง รพ.'!$AG:$AG,MATCH(F:F,'[3]5.งบทดลอง รพ.'!B:B,0)),)</f>
        <v>0</v>
      </c>
      <c r="AL360" s="295">
        <f>IFERROR(INDEX('[3]5.งบทดลอง รพ.'!$AH:$AH,MATCH(F:F,'[3]5.งบทดลอง รพ.'!B:B,0)),)</f>
        <v>0</v>
      </c>
      <c r="AM360" s="295">
        <f>IFERROR(INDEX('[3]5.งบทดลอง รพ.'!$AI:$AI,MATCH(F:F,'[3]5.งบทดลอง รพ.'!B:B,0)),)</f>
        <v>0</v>
      </c>
      <c r="AN360" s="295">
        <f>IFERROR(INDEX('[3]5.งบทดลอง รพ.'!$AJ:$AJ,MATCH(F:F,'[3]5.งบทดลอง รพ.'!B:B,0)),)</f>
        <v>0</v>
      </c>
      <c r="AO360" s="295">
        <f>IFERROR(INDEX('[3]5.งบทดลอง รพ.'!$AK:$AK,MATCH(F:F,'[3]5.งบทดลอง รพ.'!B:B,0)),)</f>
        <v>0</v>
      </c>
      <c r="AP360" s="295">
        <f>IFERROR(INDEX('[3]5.งบทดลอง รพ.'!$AL:$AL,MATCH(F:F,'[3]5.งบทดลอง รพ.'!B:B,0)),)</f>
        <v>0</v>
      </c>
      <c r="AQ360" s="295">
        <f>IFERROR(INDEX('[3]5.งบทดลอง รพ.'!$AM:$AM,MATCH(F:F,'[3]5.งบทดลอง รพ.'!B:B,0)),)</f>
        <v>0</v>
      </c>
      <c r="AR360" s="295">
        <f>IFERROR(INDEX('[3]5.งบทดลอง รพ.'!$AN:$AN,MATCH(F:F,'[3]5.งบทดลอง รพ.'!B:B,0)),)</f>
        <v>0</v>
      </c>
      <c r="AS360" s="295">
        <f>IFERROR(INDEX('[3]5.งบทดลอง รพ.'!$AO:$AO,MATCH(F:F,'[3]5.งบทดลอง รพ.'!B:B,0)),)</f>
        <v>0</v>
      </c>
      <c r="AT360" s="295">
        <f>IFERROR(INDEX('[3]5.งบทดลอง รพ.'!$AP:$AP,MATCH(F:F,'[3]5.งบทดลอง รพ.'!B:B,0)),)</f>
        <v>0</v>
      </c>
      <c r="AU360" s="295">
        <f>IFERROR(INDEX('[3]5.งบทดลอง รพ.'!$AQ:$AQ,MATCH(F:F,'[3]5.งบทดลอง รพ.'!B:B,0)),)</f>
        <v>0</v>
      </c>
      <c r="AV360" s="295">
        <f>IFERROR(INDEX('[3]5.งบทดลอง รพ.'!$AR:$AR,MATCH(F:F,'[3]5.งบทดลอง รพ.'!B:B,0)),)</f>
        <v>0</v>
      </c>
      <c r="AW360" s="295">
        <f>IFERROR(INDEX('[3]5.งบทดลอง รพ.'!$AS:$AS,MATCH(F:F,'[3]5.งบทดลอง รพ.'!B:B,0)),)</f>
        <v>0</v>
      </c>
      <c r="AX360" s="295">
        <f>IFERROR(INDEX('[3]5.งบทดลอง รพ.'!$AT:$AT,MATCH(F:F,'[3]5.งบทดลอง รพ.'!B:B,0)),)</f>
        <v>0</v>
      </c>
      <c r="AY360" s="295">
        <f>IFERROR(INDEX('[3]5.งบทดลอง รพ.'!$AU:$AU,MATCH(F:F,'[3]5.งบทดลอง รพ.'!B:B,0)),)</f>
        <v>0</v>
      </c>
      <c r="AZ360" s="295">
        <f>IFERROR(INDEX('[3]5.งบทดลอง รพ.'!$AV:$AV,MATCH(F:F,'[3]5.งบทดลอง รพ.'!B:B,0)),)</f>
        <v>0</v>
      </c>
      <c r="BA360" s="295">
        <f>IFERROR(INDEX('[3]5.งบทดลอง รพ.'!$AW:$AW,MATCH(F:F,'[3]5.งบทดลอง รพ.'!B:B,0)),)</f>
        <v>0</v>
      </c>
      <c r="BB360" s="295">
        <f>IFERROR(INDEX('[3]5.งบทดลอง รพ.'!$AX:$AX,MATCH(F:F,'[3]5.งบทดลอง รพ.'!B:B,0)),)</f>
        <v>0</v>
      </c>
      <c r="BC360" s="295">
        <f>IFERROR(INDEX('[3]5.งบทดลอง รพ.'!$AY:$AY,MATCH(F:F,'[3]5.งบทดลอง รพ.'!B:B,0)),)</f>
        <v>65874.990000000005</v>
      </c>
      <c r="BD360" s="295">
        <f>IFERROR(INDEX('[3]5.งบทดลอง รพ.'!$AZ:$AZ,MATCH(F:F,'[3]5.งบทดลอง รพ.'!B:B,0)),)</f>
        <v>0</v>
      </c>
      <c r="BE360" s="295">
        <f>IFERROR(INDEX('[3]5.งบทดลอง รพ.'!$BA:$BA,MATCH(F:F,'[3]5.งบทดลอง รพ.'!B:B,0)),)</f>
        <v>0</v>
      </c>
      <c r="BF360" s="295">
        <f>IFERROR(INDEX('[3]5.งบทดลอง รพ.'!$BB:$BB,MATCH(F:F,'[3]5.งบทดลอง รพ.'!B:B,0)),)</f>
        <v>0</v>
      </c>
      <c r="BG360" s="295">
        <f>IFERROR(INDEX('[3]5.งบทดลอง รพ.'!$BC:$BC,MATCH(F:F,'[3]5.งบทดลอง รพ.'!B:B,0)),)</f>
        <v>0</v>
      </c>
      <c r="BH360" s="295">
        <f>IFERROR(INDEX('[3]5.งบทดลอง รพ.'!$BD:$BD,MATCH(F:F,'[3]5.งบทดลอง รพ.'!B:B,0)),)</f>
        <v>0</v>
      </c>
      <c r="BI360" s="295">
        <f>IFERROR(INDEX('[3]5.งบทดลอง รพ.'!$BE:$BE,MATCH(F:F,'[3]5.งบทดลอง รพ.'!B:B,0)),)</f>
        <v>0</v>
      </c>
      <c r="BJ360" s="295">
        <f>IFERROR(INDEX('[3]5.งบทดลอง รพ.'!$BF:$BF,MATCH(F:F,'[3]5.งบทดลอง รพ.'!B:B,0)),)</f>
        <v>0</v>
      </c>
      <c r="BK360" s="295">
        <f>IFERROR(INDEX('[3]5.งบทดลอง รพ.'!$BG:$BG,MATCH(F:F,'[3]5.งบทดลอง รพ.'!B:B,0)),)</f>
        <v>0</v>
      </c>
      <c r="BL360" s="295">
        <f>IFERROR(INDEX('[3]5.งบทดลอง รพ.'!$BH:$BH,MATCH(F:F,'[3]5.งบทดลอง รพ.'!B:B,0)),)</f>
        <v>52963.32</v>
      </c>
      <c r="BM360" s="295">
        <f>IFERROR(INDEX('[3]5.งบทดลอง รพ.'!$BI:$BI,MATCH(F:F,'[3]5.งบทดลอง รพ.'!B:B,0)),)</f>
        <v>0</v>
      </c>
      <c r="BN360" s="295">
        <f>IFERROR(INDEX('[3]5.งบทดลอง รพ.'!$BJ:$BJ,MATCH(F:F,'[3]5.งบทดลอง รพ.'!B:B,0)),)</f>
        <v>0</v>
      </c>
      <c r="BO360" s="295">
        <f>IFERROR(INDEX('[3]5.งบทดลอง รพ.'!$BK:$BK,MATCH(F:F,'[3]5.งบทดลอง รพ.'!B:B,0)),)</f>
        <v>0</v>
      </c>
      <c r="BP360" s="295">
        <f>IFERROR(INDEX('[3]5.งบทดลอง รพ.'!$BL:$BL,MATCH(F:F,'[3]5.งบทดลอง รพ.'!B:B,0)),)</f>
        <v>0</v>
      </c>
      <c r="BQ360" s="295">
        <f>IFERROR(INDEX('[3]5.งบทดลอง รพ.'!$BM:$BM,MATCH(F:F,'[3]5.งบทดลอง รพ.'!B:B,0)),)</f>
        <v>0</v>
      </c>
      <c r="BR360" s="295">
        <f>IFERROR(INDEX('[3]5.งบทดลอง รพ.'!$BN:$BN,MATCH(F:F,'[3]5.งบทดลอง รพ.'!B:B,0)),)</f>
        <v>0</v>
      </c>
      <c r="BS360" s="295">
        <f>IFERROR(INDEX('[3]5.งบทดลอง รพ.'!$BO:$BO,MATCH(F:F,'[3]5.งบทดลอง รพ.'!B:B,0)),)</f>
        <v>0</v>
      </c>
      <c r="BT360" s="295">
        <f>IFERROR(INDEX('[3]5.งบทดลอง รพ.'!$BP:$BP,MATCH(F:F,'[3]5.งบทดลอง รพ.'!B:B,0)),)</f>
        <v>0</v>
      </c>
      <c r="BU360" s="295">
        <f>IFERROR(INDEX('[3]5.งบทดลอง รพ.'!$BQ:$BQ,MATCH(F:F,'[3]5.งบทดลอง รพ.'!B:B,0)),)</f>
        <v>0</v>
      </c>
      <c r="BV360" s="295">
        <f>IFERROR(INDEX('[3]5.งบทดลอง รพ.'!$BR:$BR,MATCH(F:F,'[3]5.งบทดลอง รพ.'!B:B,0)),)</f>
        <v>7845.93</v>
      </c>
      <c r="BW360" s="295">
        <f>IFERROR(INDEX('[3]5.งบทดลอง รพ.'!$BS:$BS,MATCH(F:F,'[3]5.งบทดลอง รพ.'!B:B,0)),)</f>
        <v>0</v>
      </c>
      <c r="BX360" s="295">
        <f>IFERROR(INDEX('[3]5.งบทดลอง รพ.'!$BT:$BT,MATCH(F:F,'[3]5.งบทดลอง รพ.'!B:B,0)),)</f>
        <v>0</v>
      </c>
      <c r="BY360" s="295">
        <f>IFERROR(INDEX('[3]5.งบทดลอง รพ.'!$BU:$BU,MATCH(F:F,'[3]5.งบทดลอง รพ.'!B:B,0)),)</f>
        <v>0</v>
      </c>
      <c r="BZ360" s="295">
        <f>IFERROR(INDEX('[3]5.งบทดลอง รพ.'!$BV:$BV,MATCH(F:F,'[3]5.งบทดลอง รพ.'!B:B,0)),)</f>
        <v>0</v>
      </c>
      <c r="CA360" s="295">
        <f>IFERROR(INDEX('[3]5.งบทดลอง รพ.'!$BW:$BW,MATCH(F:F,'[3]5.งบทดลอง รพ.'!B:B,0)),)</f>
        <v>0</v>
      </c>
      <c r="CB360" s="295">
        <f>IFERROR(INDEX('[3]5.งบทดลอง รพ.'!$BX:$BX,MATCH(F:F,'[3]5.งบทดลอง รพ.'!B:B,0)),)</f>
        <v>0</v>
      </c>
      <c r="CC360" s="506">
        <f t="shared" si="57"/>
        <v>151778.81</v>
      </c>
    </row>
    <row r="361" spans="1:81" s="308" customFormat="1" ht="67.5">
      <c r="A361" s="307" t="s">
        <v>1064</v>
      </c>
      <c r="B361" s="292" t="s">
        <v>53</v>
      </c>
      <c r="C361" s="293" t="s">
        <v>54</v>
      </c>
      <c r="D361" s="294">
        <v>53030</v>
      </c>
      <c r="E361" s="310" t="s">
        <v>1086</v>
      </c>
      <c r="F361" s="504" t="s">
        <v>1087</v>
      </c>
      <c r="G361" s="505" t="s">
        <v>1088</v>
      </c>
      <c r="H361" s="295">
        <f>IFERROR(INDEX('[3]5.งบทดลอง รพ.'!$D:$D,MATCH(F:F,'[3]5.งบทดลอง รพ.'!B:B,0)),)</f>
        <v>944718.34</v>
      </c>
      <c r="I361" s="295">
        <f>IFERROR(INDEX('[3]5.งบทดลอง รพ.'!$E:$E,MATCH(F:F,'[3]5.งบทดลอง รพ.'!B:B,0)),)</f>
        <v>0</v>
      </c>
      <c r="J361" s="295">
        <f>IFERROR(INDEX('[3]5.งบทดลอง รพ.'!$F:$F,MATCH(F:F,'[3]5.งบทดลอง รพ.'!B:B,0)),)</f>
        <v>0</v>
      </c>
      <c r="K361" s="295">
        <f>IFERROR(INDEX('[3]5.งบทดลอง รพ.'!$G:$G,MATCH(F:F,'[3]5.งบทดลอง รพ.'!B:B,0)),)</f>
        <v>0</v>
      </c>
      <c r="L361" s="295">
        <f>IFERROR(INDEX('[3]5.งบทดลอง รพ.'!$H:$H,MATCH(F:F,'[3]5.งบทดลอง รพ.'!B:B,0)),)</f>
        <v>0</v>
      </c>
      <c r="M361" s="295">
        <f>IFERROR(INDEX('[3]5.งบทดลอง รพ.'!$I:$I,MATCH(F:F,'[3]5.งบทดลอง รพ.'!B:B,0)),)</f>
        <v>0</v>
      </c>
      <c r="N361" s="295">
        <f>IFERROR(INDEX('[3]5.งบทดลอง รพ.'!$J:$J,MATCH(F:F,'[3]5.งบทดลอง รพ.'!B:B,0)),)</f>
        <v>0</v>
      </c>
      <c r="O361" s="295">
        <f>IFERROR(INDEX('[3]5.งบทดลอง รพ.'!$K:$K,MATCH(F:F,'[3]5.งบทดลอง รพ.'!B:B,0)),)</f>
        <v>0</v>
      </c>
      <c r="P361" s="295">
        <f>IFERROR(INDEX('[3]5.งบทดลอง รพ.'!$L:$L,MATCH(F:F,'[3]5.งบทดลอง รพ.'!B:B,0)),)</f>
        <v>6120</v>
      </c>
      <c r="Q361" s="295">
        <f>IFERROR(INDEX('[3]5.งบทดลอง รพ.'!$M:$M,MATCH(F:F,'[3]5.งบทดลอง รพ.'!B:B,0)),)</f>
        <v>87917.04</v>
      </c>
      <c r="R361" s="295">
        <f>IFERROR(INDEX('[3]5.งบทดลอง รพ.'!$N:$N,MATCH(F:F,'[3]5.งบทดลอง รพ.'!B:B,0)),)</f>
        <v>0</v>
      </c>
      <c r="S361" s="295">
        <f>IFERROR(INDEX('[3]5.งบทดลอง รพ.'!$O:$O,MATCH(F:F,'[3]5.งบทดลอง รพ.'!B:B,0)),)</f>
        <v>0</v>
      </c>
      <c r="T361" s="295">
        <f>IFERROR(INDEX('[3]5.งบทดลอง รพ.'!$P:$P,MATCH(F:F,'[3]5.งบทดลอง รพ.'!B:B,0)),)</f>
        <v>0</v>
      </c>
      <c r="U361" s="295">
        <f>IFERROR(INDEX('[3]5.งบทดลอง รพ.'!$Q:$Q,MATCH(F:F,'[3]5.งบทดลอง รพ.'!B:B,0)),)</f>
        <v>0</v>
      </c>
      <c r="V361" s="295">
        <f>IFERROR(INDEX('[3]5.งบทดลอง รพ.'!$R:$R,MATCH(F:F,'[3]5.งบทดลอง รพ.'!B:B,0)),)</f>
        <v>0</v>
      </c>
      <c r="W361" s="295">
        <f>IFERROR(INDEX('[3]5.งบทดลอง รพ.'!$S:$S,MATCH(F:F,'[3]5.งบทดลอง รพ.'!B:B,0)),)</f>
        <v>0</v>
      </c>
      <c r="X361" s="295">
        <f>IFERROR(INDEX('[3]5.งบทดลอง รพ.'!$T:$T,MATCH(F:F,'[3]5.งบทดลอง รพ.'!B:B,0)),)</f>
        <v>9891.42</v>
      </c>
      <c r="Y361" s="295">
        <f>IFERROR(INDEX('[3]5.งบทดลอง รพ.'!$U:$U,MATCH(F:F,'[3]5.งบทดลอง รพ.'!B:B,0)),)</f>
        <v>0</v>
      </c>
      <c r="Z361" s="295">
        <f>IFERROR(INDEX('[3]5.งบทดลอง รพ.'!$V:$V,MATCH(F:F,'[3]5.งบทดลอง รพ.'!B:B,0)),)</f>
        <v>1450258.2</v>
      </c>
      <c r="AA361" s="295">
        <f>IFERROR(INDEX('[3]5.งบทดลอง รพ.'!$W:$W,MATCH(F:F,'[3]5.งบทดลอง รพ.'!B:B,0)),)</f>
        <v>0</v>
      </c>
      <c r="AB361" s="295">
        <f>IFERROR(INDEX('[3]5.งบทดลอง รพ.'!$X:$X,MATCH(F:F,'[3]5.งบทดลอง รพ.'!B:B,0)),)</f>
        <v>8235.39</v>
      </c>
      <c r="AC361" s="295">
        <f>IFERROR(INDEX('[3]5.งบทดลอง รพ.'!$Y:$Y,MATCH(F:F,'[3]5.งบทดลอง รพ.'!B:B,0)),)</f>
        <v>0</v>
      </c>
      <c r="AD361" s="295">
        <f>IFERROR(INDEX('[3]5.งบทดลอง รพ.'!$Z:$Z,MATCH(F:F,'[3]5.งบทดลอง รพ.'!B:B,0)),)</f>
        <v>22703.18</v>
      </c>
      <c r="AE361" s="295">
        <f>IFERROR(INDEX('[3]5.งบทดลอง รพ.'!$AA:$AA,MATCH(F:F,'[3]5.งบทดลอง รพ.'!B:B,0)),)</f>
        <v>0</v>
      </c>
      <c r="AF361" s="295">
        <f>IFERROR(INDEX('[3]5.งบทดลอง รพ.'!$AB:$AB,MATCH(F:F,'[3]5.งบทดลอง รพ.'!B:B,0)),)</f>
        <v>0</v>
      </c>
      <c r="AG361" s="295">
        <f>IFERROR(INDEX('[3]5.งบทดลอง รพ.'!$AC:$AC,MATCH(F:F,'[3]5.งบทดลอง รพ.'!B:B,0)),)</f>
        <v>0</v>
      </c>
      <c r="AH361" s="295">
        <f>IFERROR(INDEX('[3]5.งบทดลอง รพ.'!$AD:$AD,MATCH(F:F,'[3]5.งบทดลอง รพ.'!B:B,0)),)</f>
        <v>0</v>
      </c>
      <c r="AI361" s="295">
        <f>IFERROR(INDEX('[3]5.งบทดลอง รพ.'!$AE:$AE,MATCH(F:F,'[3]5.งบทดลอง รพ.'!B:B,0)),)</f>
        <v>87941.09</v>
      </c>
      <c r="AJ361" s="295">
        <f>IFERROR(INDEX('[3]5.งบทดลอง รพ.'!$AF:$AF,MATCH(F:F,'[3]5.งบทดลอง รพ.'!B:B,0)),)</f>
        <v>785.64</v>
      </c>
      <c r="AK361" s="295">
        <f>IFERROR(INDEX('[3]5.งบทดลอง รพ.'!$AG:$AG,MATCH(F:F,'[3]5.งบทดลอง รพ.'!B:B,0)),)</f>
        <v>0</v>
      </c>
      <c r="AL361" s="295">
        <f>IFERROR(INDEX('[3]5.งบทดลอง รพ.'!$AH:$AH,MATCH(F:F,'[3]5.งบทดลอง รพ.'!B:B,0)),)</f>
        <v>0</v>
      </c>
      <c r="AM361" s="295">
        <f>IFERROR(INDEX('[3]5.งบทดลอง รพ.'!$AI:$AI,MATCH(F:F,'[3]5.งบทดลอง รพ.'!B:B,0)),)</f>
        <v>0</v>
      </c>
      <c r="AN361" s="295">
        <f>IFERROR(INDEX('[3]5.งบทดลอง รพ.'!$AJ:$AJ,MATCH(F:F,'[3]5.งบทดลอง รพ.'!B:B,0)),)</f>
        <v>0</v>
      </c>
      <c r="AO361" s="295">
        <f>IFERROR(INDEX('[3]5.งบทดลอง รพ.'!$AK:$AK,MATCH(F:F,'[3]5.งบทดลอง รพ.'!B:B,0)),)</f>
        <v>0</v>
      </c>
      <c r="AP361" s="295">
        <f>IFERROR(INDEX('[3]5.งบทดลอง รพ.'!$AL:$AL,MATCH(F:F,'[3]5.งบทดลอง รพ.'!B:B,0)),)</f>
        <v>0</v>
      </c>
      <c r="AQ361" s="295">
        <f>IFERROR(INDEX('[3]5.งบทดลอง รพ.'!$AM:$AM,MATCH(F:F,'[3]5.งบทดลอง รพ.'!B:B,0)),)</f>
        <v>0</v>
      </c>
      <c r="AR361" s="295">
        <f>IFERROR(INDEX('[3]5.งบทดลอง รพ.'!$AN:$AN,MATCH(F:F,'[3]5.งบทดลอง รพ.'!B:B,0)),)</f>
        <v>0</v>
      </c>
      <c r="AS361" s="295">
        <f>IFERROR(INDEX('[3]5.งบทดลอง รพ.'!$AO:$AO,MATCH(F:F,'[3]5.งบทดลอง รพ.'!B:B,0)),)</f>
        <v>0</v>
      </c>
      <c r="AT361" s="295">
        <f>IFERROR(INDEX('[3]5.งบทดลอง รพ.'!$AP:$AP,MATCH(F:F,'[3]5.งบทดลอง รพ.'!B:B,0)),)</f>
        <v>48836.63</v>
      </c>
      <c r="AU361" s="295">
        <f>IFERROR(INDEX('[3]5.งบทดลอง รพ.'!$AQ:$AQ,MATCH(F:F,'[3]5.งบทดลอง รพ.'!B:B,0)),)</f>
        <v>435566.91</v>
      </c>
      <c r="AV361" s="295">
        <f>IFERROR(INDEX('[3]5.งบทดลอง รพ.'!$AR:$AR,MATCH(F:F,'[3]5.งบทดลอง รพ.'!B:B,0)),)</f>
        <v>0</v>
      </c>
      <c r="AW361" s="295">
        <f>IFERROR(INDEX('[3]5.งบทดลอง รพ.'!$AS:$AS,MATCH(F:F,'[3]5.งบทดลอง รพ.'!B:B,0)),)</f>
        <v>0</v>
      </c>
      <c r="AX361" s="295">
        <f>IFERROR(INDEX('[3]5.งบทดลอง รพ.'!$AT:$AT,MATCH(F:F,'[3]5.งบทดลอง รพ.'!B:B,0)),)</f>
        <v>0</v>
      </c>
      <c r="AY361" s="295">
        <f>IFERROR(INDEX('[3]5.งบทดลอง รพ.'!$AU:$AU,MATCH(F:F,'[3]5.งบทดลอง รพ.'!B:B,0)),)</f>
        <v>0</v>
      </c>
      <c r="AZ361" s="295">
        <f>IFERROR(INDEX('[3]5.งบทดลอง รพ.'!$AV:$AV,MATCH(F:F,'[3]5.งบทดลอง รพ.'!B:B,0)),)</f>
        <v>0</v>
      </c>
      <c r="BA361" s="295">
        <f>IFERROR(INDEX('[3]5.งบทดลอง รพ.'!$AW:$AW,MATCH(F:F,'[3]5.งบทดลอง รพ.'!B:B,0)),)</f>
        <v>0</v>
      </c>
      <c r="BB361" s="295">
        <f>IFERROR(INDEX('[3]5.งบทดลอง รพ.'!$AX:$AX,MATCH(F:F,'[3]5.งบทดลอง รพ.'!B:B,0)),)</f>
        <v>1305876.1100000001</v>
      </c>
      <c r="BC361" s="295">
        <f>IFERROR(INDEX('[3]5.งบทดลอง รพ.'!$AY:$AY,MATCH(F:F,'[3]5.งบทดลอง รพ.'!B:B,0)),)</f>
        <v>0</v>
      </c>
      <c r="BD361" s="295">
        <f>IFERROR(INDEX('[3]5.งบทดลอง รพ.'!$AZ:$AZ,MATCH(F:F,'[3]5.งบทดลอง รพ.'!B:B,0)),)</f>
        <v>0</v>
      </c>
      <c r="BE361" s="295">
        <f>IFERROR(INDEX('[3]5.งบทดลอง รพ.'!$BA:$BA,MATCH(F:F,'[3]5.งบทดลอง รพ.'!B:B,0)),)</f>
        <v>0</v>
      </c>
      <c r="BF361" s="295">
        <f>IFERROR(INDEX('[3]5.งบทดลอง รพ.'!$BB:$BB,MATCH(F:F,'[3]5.งบทดลอง รพ.'!B:B,0)),)</f>
        <v>0</v>
      </c>
      <c r="BG361" s="295">
        <f>IFERROR(INDEX('[3]5.งบทดลอง รพ.'!$BC:$BC,MATCH(F:F,'[3]5.งบทดลอง รพ.'!B:B,0)),)</f>
        <v>0</v>
      </c>
      <c r="BH361" s="295">
        <f>IFERROR(INDEX('[3]5.งบทดลอง รพ.'!$BD:$BD,MATCH(F:F,'[3]5.งบทดลอง รพ.'!B:B,0)),)</f>
        <v>0</v>
      </c>
      <c r="BI361" s="295">
        <f>IFERROR(INDEX('[3]5.งบทดลอง รพ.'!$BE:$BE,MATCH(F:F,'[3]5.งบทดลอง รพ.'!B:B,0)),)</f>
        <v>0</v>
      </c>
      <c r="BJ361" s="295">
        <f>IFERROR(INDEX('[3]5.งบทดลอง รพ.'!$BF:$BF,MATCH(F:F,'[3]5.งบทดลอง รพ.'!B:B,0)),)</f>
        <v>9632.94</v>
      </c>
      <c r="BK361" s="295">
        <f>IFERROR(INDEX('[3]5.งบทดลอง รพ.'!$BG:$BG,MATCH(F:F,'[3]5.งบทดลอง รพ.'!B:B,0)),)</f>
        <v>0</v>
      </c>
      <c r="BL361" s="295">
        <f>IFERROR(INDEX('[3]5.งบทดลอง รพ.'!$BH:$BH,MATCH(F:F,'[3]5.งบทดลอง รพ.'!B:B,0)),)</f>
        <v>0</v>
      </c>
      <c r="BM361" s="295">
        <f>IFERROR(INDEX('[3]5.งบทดลอง รพ.'!$BI:$BI,MATCH(F:F,'[3]5.งบทดลอง รพ.'!B:B,0)),)</f>
        <v>933763.87</v>
      </c>
      <c r="BN361" s="295">
        <f>IFERROR(INDEX('[3]5.งบทดลอง รพ.'!$BJ:$BJ,MATCH(F:F,'[3]5.งบทดลอง รพ.'!B:B,0)),)</f>
        <v>0</v>
      </c>
      <c r="BO361" s="295">
        <f>IFERROR(INDEX('[3]5.งบทดลอง รพ.'!$BK:$BK,MATCH(F:F,'[3]5.งบทดลอง รพ.'!B:B,0)),)</f>
        <v>5269.33</v>
      </c>
      <c r="BP361" s="295">
        <f>IFERROR(INDEX('[3]5.งบทดลอง รพ.'!$BL:$BL,MATCH(F:F,'[3]5.งบทดลอง รพ.'!B:B,0)),)</f>
        <v>46806.62</v>
      </c>
      <c r="BQ361" s="295">
        <f>IFERROR(INDEX('[3]5.งบทดลอง รพ.'!$BM:$BM,MATCH(F:F,'[3]5.งบทดลอง รพ.'!B:B,0)),)</f>
        <v>16698.060000000001</v>
      </c>
      <c r="BR361" s="295">
        <f>IFERROR(INDEX('[3]5.งบทดลอง รพ.'!$BN:$BN,MATCH(F:F,'[3]5.งบทดลอง รพ.'!B:B,0)),)</f>
        <v>0</v>
      </c>
      <c r="BS361" s="295">
        <f>IFERROR(INDEX('[3]5.งบทดลอง รพ.'!$BO:$BO,MATCH(F:F,'[3]5.งบทดลอง รพ.'!B:B,0)),)</f>
        <v>0</v>
      </c>
      <c r="BT361" s="295">
        <f>IFERROR(INDEX('[3]5.งบทดลอง รพ.'!$BP:$BP,MATCH(F:F,'[3]5.งบทดลอง รพ.'!B:B,0)),)</f>
        <v>0</v>
      </c>
      <c r="BU361" s="295">
        <f>IFERROR(INDEX('[3]5.งบทดลอง รพ.'!$BQ:$BQ,MATCH(F:F,'[3]5.งบทดลอง รพ.'!B:B,0)),)</f>
        <v>0</v>
      </c>
      <c r="BV361" s="295">
        <f>IFERROR(INDEX('[3]5.งบทดลอง รพ.'!$BR:$BR,MATCH(F:F,'[3]5.งบทดลอง รพ.'!B:B,0)),)</f>
        <v>0</v>
      </c>
      <c r="BW361" s="295">
        <f>IFERROR(INDEX('[3]5.งบทดลอง รพ.'!$BS:$BS,MATCH(F:F,'[3]5.งบทดลอง รพ.'!B:B,0)),)</f>
        <v>0</v>
      </c>
      <c r="BX361" s="295">
        <f>IFERROR(INDEX('[3]5.งบทดลอง รพ.'!$BT:$BT,MATCH(F:F,'[3]5.งบทดลอง รพ.'!B:B,0)),)</f>
        <v>0</v>
      </c>
      <c r="BY361" s="295">
        <f>IFERROR(INDEX('[3]5.งบทดลอง รพ.'!$BU:$BU,MATCH(F:F,'[3]5.งบทดลอง รพ.'!B:B,0)),)</f>
        <v>0</v>
      </c>
      <c r="BZ361" s="295">
        <f>IFERROR(INDEX('[3]5.งบทดลอง รพ.'!$BV:$BV,MATCH(F:F,'[3]5.งบทดลอง รพ.'!B:B,0)),)</f>
        <v>0</v>
      </c>
      <c r="CA361" s="295">
        <f>IFERROR(INDEX('[3]5.งบทดลอง รพ.'!$BW:$BW,MATCH(F:F,'[3]5.งบทดลอง รพ.'!B:B,0)),)</f>
        <v>0</v>
      </c>
      <c r="CB361" s="295">
        <f>IFERROR(INDEX('[3]5.งบทดลอง รพ.'!$BX:$BX,MATCH(F:F,'[3]5.งบทดลอง รพ.'!B:B,0)),)</f>
        <v>0</v>
      </c>
      <c r="CC361" s="506">
        <f t="shared" si="57"/>
        <v>5421020.7700000005</v>
      </c>
    </row>
    <row r="362" spans="1:81" s="308" customFormat="1" ht="67.5">
      <c r="A362" s="307" t="s">
        <v>1064</v>
      </c>
      <c r="B362" s="292" t="s">
        <v>53</v>
      </c>
      <c r="C362" s="293" t="s">
        <v>54</v>
      </c>
      <c r="D362" s="294">
        <v>53030</v>
      </c>
      <c r="E362" s="310" t="s">
        <v>1086</v>
      </c>
      <c r="F362" s="504" t="s">
        <v>1089</v>
      </c>
      <c r="G362" s="505" t="s">
        <v>1090</v>
      </c>
      <c r="H362" s="295">
        <f>IFERROR(INDEX('[3]5.งบทดลอง รพ.'!$D:$D,MATCH(F:F,'[3]5.งบทดลอง รพ.'!B:B,0)),)</f>
        <v>70337.399999999994</v>
      </c>
      <c r="I362" s="295">
        <f>IFERROR(INDEX('[3]5.งบทดลอง รพ.'!$E:$E,MATCH(F:F,'[3]5.งบทดลอง รพ.'!B:B,0)),)</f>
        <v>1420.53</v>
      </c>
      <c r="J362" s="295">
        <f>IFERROR(INDEX('[3]5.งบทดลอง รพ.'!$F:$F,MATCH(F:F,'[3]5.งบทดลอง รพ.'!B:B,0)),)</f>
        <v>79544.86</v>
      </c>
      <c r="K362" s="295">
        <f>IFERROR(INDEX('[3]5.งบทดลอง รพ.'!$G:$G,MATCH(F:F,'[3]5.งบทดลอง รพ.'!B:B,0)),)</f>
        <v>0</v>
      </c>
      <c r="L362" s="295">
        <f>IFERROR(INDEX('[3]5.งบทดลอง รพ.'!$H:$H,MATCH(F:F,'[3]5.งบทดลอง รพ.'!B:B,0)),)</f>
        <v>40654.33</v>
      </c>
      <c r="M362" s="295">
        <f>IFERROR(INDEX('[3]5.งบทดลอง รพ.'!$I:$I,MATCH(F:F,'[3]5.งบทดลอง รพ.'!B:B,0)),)</f>
        <v>0</v>
      </c>
      <c r="N362" s="295">
        <f>IFERROR(INDEX('[3]5.งบทดลอง รพ.'!$J:$J,MATCH(F:F,'[3]5.งบทดลอง รพ.'!B:B,0)),)</f>
        <v>74850</v>
      </c>
      <c r="O362" s="295">
        <f>IFERROR(INDEX('[3]5.งบทดลอง รพ.'!$K:$K,MATCH(F:F,'[3]5.งบทดลอง รพ.'!B:B,0)),)</f>
        <v>0</v>
      </c>
      <c r="P362" s="295">
        <f>IFERROR(INDEX('[3]5.งบทดลอง รพ.'!$L:$L,MATCH(F:F,'[3]5.งบทดลอง รพ.'!B:B,0)),)</f>
        <v>83166.66</v>
      </c>
      <c r="Q362" s="295">
        <f>IFERROR(INDEX('[3]5.งบทดลอง รพ.'!$M:$M,MATCH(F:F,'[3]5.งบทดลอง รพ.'!B:B,0)),)</f>
        <v>482390.54</v>
      </c>
      <c r="R362" s="295">
        <f>IFERROR(INDEX('[3]5.งบทดลอง รพ.'!$N:$N,MATCH(F:F,'[3]5.งบทดลอง รพ.'!B:B,0)),)</f>
        <v>0</v>
      </c>
      <c r="S362" s="295">
        <f>IFERROR(INDEX('[3]5.งบทดลอง รพ.'!$O:$O,MATCH(F:F,'[3]5.งบทดลอง รพ.'!B:B,0)),)</f>
        <v>0</v>
      </c>
      <c r="T362" s="295">
        <f>IFERROR(INDEX('[3]5.งบทดลอง รพ.'!$P:$P,MATCH(F:F,'[3]5.งบทดลอง รพ.'!B:B,0)),)</f>
        <v>56333.34</v>
      </c>
      <c r="U362" s="295">
        <f>IFERROR(INDEX('[3]5.งบทดลอง รพ.'!$Q:$Q,MATCH(F:F,'[3]5.งบทดลอง รพ.'!B:B,0)),)</f>
        <v>26721.83</v>
      </c>
      <c r="V362" s="295">
        <f>IFERROR(INDEX('[3]5.งบทดลอง รพ.'!$R:$R,MATCH(F:F,'[3]5.งบทดลอง รพ.'!B:B,0)),)</f>
        <v>0</v>
      </c>
      <c r="W362" s="295">
        <f>IFERROR(INDEX('[3]5.งบทดลอง รพ.'!$S:$S,MATCH(F:F,'[3]5.งบทดลอง รพ.'!B:B,0)),)</f>
        <v>0</v>
      </c>
      <c r="X362" s="295">
        <f>IFERROR(INDEX('[3]5.งบทดลอง รพ.'!$T:$T,MATCH(F:F,'[3]5.งบทดลอง รพ.'!B:B,0)),)</f>
        <v>116701.61</v>
      </c>
      <c r="Y362" s="295">
        <f>IFERROR(INDEX('[3]5.งบทดลอง รพ.'!$U:$U,MATCH(F:F,'[3]5.งบทดลอง รพ.'!B:B,0)),)</f>
        <v>0</v>
      </c>
      <c r="Z362" s="295">
        <f>IFERROR(INDEX('[3]5.งบทดลอง รพ.'!$V:$V,MATCH(F:F,'[3]5.งบทดลอง รพ.'!B:B,0)),)</f>
        <v>890206.81</v>
      </c>
      <c r="AA362" s="295">
        <f>IFERROR(INDEX('[3]5.งบทดลอง รพ.'!$W:$W,MATCH(F:F,'[3]5.งบทดลอง รพ.'!B:B,0)),)</f>
        <v>29348.560000000001</v>
      </c>
      <c r="AB362" s="295">
        <f>IFERROR(INDEX('[3]5.งบทดลอง รพ.'!$X:$X,MATCH(F:F,'[3]5.งบทดลอง รพ.'!B:B,0)),)</f>
        <v>140249.79</v>
      </c>
      <c r="AC362" s="295">
        <f>IFERROR(INDEX('[3]5.งบทดลอง รพ.'!$Y:$Y,MATCH(F:F,'[3]5.งบทดลอง รพ.'!B:B,0)),)</f>
        <v>0</v>
      </c>
      <c r="AD362" s="295">
        <f>IFERROR(INDEX('[3]5.งบทดลอง รพ.'!$Z:$Z,MATCH(F:F,'[3]5.งบทดลอง รพ.'!B:B,0)),)</f>
        <v>126003.14</v>
      </c>
      <c r="AE362" s="295">
        <f>IFERROR(INDEX('[3]5.งบทดลอง รพ.'!$AA:$AA,MATCH(F:F,'[3]5.งบทดลอง รพ.'!B:B,0)),)</f>
        <v>0</v>
      </c>
      <c r="AF362" s="295">
        <f>IFERROR(INDEX('[3]5.งบทดลอง รพ.'!$AB:$AB,MATCH(F:F,'[3]5.งบทดลอง รพ.'!B:B,0)),)</f>
        <v>0</v>
      </c>
      <c r="AG362" s="295">
        <f>IFERROR(INDEX('[3]5.งบทดลอง รพ.'!$AC:$AC,MATCH(F:F,'[3]5.งบทดลอง รพ.'!B:B,0)),)</f>
        <v>0</v>
      </c>
      <c r="AH362" s="295">
        <f>IFERROR(INDEX('[3]5.งบทดลอง รพ.'!$AD:$AD,MATCH(F:F,'[3]5.งบทดลอง รพ.'!B:B,0)),)</f>
        <v>0</v>
      </c>
      <c r="AI362" s="295">
        <f>IFERROR(INDEX('[3]5.งบทดลอง รพ.'!$AE:$AE,MATCH(F:F,'[3]5.งบทดลอง รพ.'!B:B,0)),)</f>
        <v>6846.65</v>
      </c>
      <c r="AJ362" s="295">
        <f>IFERROR(INDEX('[3]5.งบทดลอง รพ.'!$AF:$AF,MATCH(F:F,'[3]5.งบทดลอง รพ.'!B:B,0)),)</f>
        <v>23610.66</v>
      </c>
      <c r="AK362" s="295">
        <f>IFERROR(INDEX('[3]5.งบทดลอง รพ.'!$AG:$AG,MATCH(F:F,'[3]5.งบทดลอง รพ.'!B:B,0)),)</f>
        <v>0</v>
      </c>
      <c r="AL362" s="295">
        <f>IFERROR(INDEX('[3]5.งบทดลอง รพ.'!$AH:$AH,MATCH(F:F,'[3]5.งบทดลอง รพ.'!B:B,0)),)</f>
        <v>0</v>
      </c>
      <c r="AM362" s="295">
        <f>IFERROR(INDEX('[3]5.งบทดลอง รพ.'!$AI:$AI,MATCH(F:F,'[3]5.งบทดลอง รพ.'!B:B,0)),)</f>
        <v>131068.68</v>
      </c>
      <c r="AN362" s="295">
        <f>IFERROR(INDEX('[3]5.งบทดลอง รพ.'!$AJ:$AJ,MATCH(F:F,'[3]5.งบทดลอง รพ.'!B:B,0)),)</f>
        <v>41080.699999999997</v>
      </c>
      <c r="AO362" s="295">
        <f>IFERROR(INDEX('[3]5.งบทดลอง รพ.'!$AK:$AK,MATCH(F:F,'[3]5.งบทดลอง รพ.'!B:B,0)),)</f>
        <v>79293.119999999995</v>
      </c>
      <c r="AP362" s="295">
        <f>IFERROR(INDEX('[3]5.งบทดลอง รพ.'!$AL:$AL,MATCH(F:F,'[3]5.งบทดลอง รพ.'!B:B,0)),)</f>
        <v>102720</v>
      </c>
      <c r="AQ362" s="295">
        <f>IFERROR(INDEX('[3]5.งบทดลอง รพ.'!$AM:$AM,MATCH(F:F,'[3]5.งบทดลอง รพ.'!B:B,0)),)</f>
        <v>0</v>
      </c>
      <c r="AR362" s="295">
        <f>IFERROR(INDEX('[3]5.งบทดลอง รพ.'!$AN:$AN,MATCH(F:F,'[3]5.งบทดลอง รพ.'!B:B,0)),)</f>
        <v>6115.53</v>
      </c>
      <c r="AS362" s="295">
        <f>IFERROR(INDEX('[3]5.งบทดลอง รพ.'!$AO:$AO,MATCH(F:F,'[3]5.งบทดลอง รพ.'!B:B,0)),)</f>
        <v>0</v>
      </c>
      <c r="AT362" s="295">
        <f>IFERROR(INDEX('[3]5.งบทดลอง รพ.'!$AP:$AP,MATCH(F:F,'[3]5.งบทดลอง รพ.'!B:B,0)),)</f>
        <v>210948.06</v>
      </c>
      <c r="AU362" s="295">
        <f>IFERROR(INDEX('[3]5.งบทดลอง รพ.'!$AQ:$AQ,MATCH(F:F,'[3]5.งบทดลอง รพ.'!B:B,0)),)</f>
        <v>388340.43</v>
      </c>
      <c r="AV362" s="295">
        <f>IFERROR(INDEX('[3]5.งบทดลอง รพ.'!$AR:$AR,MATCH(F:F,'[3]5.งบทดลอง รพ.'!B:B,0)),)</f>
        <v>0</v>
      </c>
      <c r="AW362" s="295">
        <f>IFERROR(INDEX('[3]5.งบทดลอง รพ.'!$AS:$AS,MATCH(F:F,'[3]5.งบทดลอง รพ.'!B:B,0)),)</f>
        <v>0</v>
      </c>
      <c r="AX362" s="295">
        <f>IFERROR(INDEX('[3]5.งบทดลอง รพ.'!$AT:$AT,MATCH(F:F,'[3]5.งบทดลอง รพ.'!B:B,0)),)</f>
        <v>0</v>
      </c>
      <c r="AY362" s="295">
        <f>IFERROR(INDEX('[3]5.งบทดลอง รพ.'!$AU:$AU,MATCH(F:F,'[3]5.งบทดลอง รพ.'!B:B,0)),)</f>
        <v>0</v>
      </c>
      <c r="AZ362" s="295">
        <f>IFERROR(INDEX('[3]5.งบทดลอง รพ.'!$AV:$AV,MATCH(F:F,'[3]5.งบทดลอง รพ.'!B:B,0)),)</f>
        <v>0</v>
      </c>
      <c r="BA362" s="295">
        <f>IFERROR(INDEX('[3]5.งบทดลอง รพ.'!$AW:$AW,MATCH(F:F,'[3]5.งบทดลอง รพ.'!B:B,0)),)</f>
        <v>0</v>
      </c>
      <c r="BB362" s="295">
        <f>IFERROR(INDEX('[3]5.งบทดลอง รพ.'!$AX:$AX,MATCH(F:F,'[3]5.งบทดลอง รพ.'!B:B,0)),)</f>
        <v>599630.03</v>
      </c>
      <c r="BC362" s="295">
        <f>IFERROR(INDEX('[3]5.งบทดลอง รพ.'!$AY:$AY,MATCH(F:F,'[3]5.งบทดลอง รพ.'!B:B,0)),)</f>
        <v>0</v>
      </c>
      <c r="BD362" s="295">
        <f>IFERROR(INDEX('[3]5.งบทดลอง รพ.'!$AZ:$AZ,MATCH(F:F,'[3]5.งบทดลอง รพ.'!B:B,0)),)</f>
        <v>4215</v>
      </c>
      <c r="BE362" s="295">
        <f>IFERROR(INDEX('[3]5.งบทดลอง รพ.'!$BA:$BA,MATCH(F:F,'[3]5.งบทดลอง รพ.'!B:B,0)),)</f>
        <v>90873.82</v>
      </c>
      <c r="BF362" s="295">
        <f>IFERROR(INDEX('[3]5.งบทดลอง รพ.'!$BB:$BB,MATCH(F:F,'[3]5.งบทดลอง รพ.'!B:B,0)),)</f>
        <v>0</v>
      </c>
      <c r="BG362" s="295">
        <f>IFERROR(INDEX('[3]5.งบทดลอง รพ.'!$BC:$BC,MATCH(F:F,'[3]5.งบทดลอง รพ.'!B:B,0)),)</f>
        <v>0</v>
      </c>
      <c r="BH362" s="295">
        <f>IFERROR(INDEX('[3]5.งบทดลอง รพ.'!$BD:$BD,MATCH(F:F,'[3]5.งบทดลอง รพ.'!B:B,0)),)</f>
        <v>0</v>
      </c>
      <c r="BI362" s="295">
        <f>IFERROR(INDEX('[3]5.งบทดลอง รพ.'!$BE:$BE,MATCH(F:F,'[3]5.งบทดลอง รพ.'!B:B,0)),)</f>
        <v>0</v>
      </c>
      <c r="BJ362" s="295">
        <f>IFERROR(INDEX('[3]5.งบทดลอง รพ.'!$BF:$BF,MATCH(F:F,'[3]5.งบทดลอง รพ.'!B:B,0)),)</f>
        <v>0</v>
      </c>
      <c r="BK362" s="295">
        <f>IFERROR(INDEX('[3]5.งบทดลอง รพ.'!$BG:$BG,MATCH(F:F,'[3]5.งบทดลอง รพ.'!B:B,0)),)</f>
        <v>110642</v>
      </c>
      <c r="BL362" s="295">
        <f>IFERROR(INDEX('[3]5.งบทดลอง รพ.'!$BH:$BH,MATCH(F:F,'[3]5.งบทดลอง รพ.'!B:B,0)),)</f>
        <v>71357.13</v>
      </c>
      <c r="BM362" s="295">
        <f>IFERROR(INDEX('[3]5.งบทดลอง รพ.'!$BI:$BI,MATCH(F:F,'[3]5.งบทดลอง รพ.'!B:B,0)),)</f>
        <v>470131.06</v>
      </c>
      <c r="BN362" s="295">
        <f>IFERROR(INDEX('[3]5.งบทดลอง รพ.'!$BJ:$BJ,MATCH(F:F,'[3]5.งบทดลอง รพ.'!B:B,0)),)</f>
        <v>314285.82</v>
      </c>
      <c r="BO362" s="295">
        <f>IFERROR(INDEX('[3]5.งบทดลอง รพ.'!$BK:$BK,MATCH(F:F,'[3]5.งบทดลอง รพ.'!B:B,0)),)</f>
        <v>93002.48</v>
      </c>
      <c r="BP362" s="295">
        <f>IFERROR(INDEX('[3]5.งบทดลอง รพ.'!$BL:$BL,MATCH(F:F,'[3]5.งบทดลอง รพ.'!B:B,0)),)</f>
        <v>14957.58</v>
      </c>
      <c r="BQ362" s="295">
        <f>IFERROR(INDEX('[3]5.งบทดลอง รพ.'!$BM:$BM,MATCH(F:F,'[3]5.งบทดลอง รพ.'!B:B,0)),)</f>
        <v>15286.32</v>
      </c>
      <c r="BR362" s="295">
        <f>IFERROR(INDEX('[3]5.งบทดลอง รพ.'!$BN:$BN,MATCH(F:F,'[3]5.งบทดลอง รพ.'!B:B,0)),)</f>
        <v>15121.95</v>
      </c>
      <c r="BS362" s="295">
        <f>IFERROR(INDEX('[3]5.งบทดลอง รพ.'!$BO:$BO,MATCH(F:F,'[3]5.งบทดลอง รพ.'!B:B,0)),)</f>
        <v>0</v>
      </c>
      <c r="BT362" s="295">
        <f>IFERROR(INDEX('[3]5.งบทดลอง รพ.'!$BP:$BP,MATCH(F:F,'[3]5.งบทดลอง รพ.'!B:B,0)),)</f>
        <v>140638.01</v>
      </c>
      <c r="BU362" s="295">
        <f>IFERROR(INDEX('[3]5.งบทดลอง รพ.'!$BQ:$BQ,MATCH(F:F,'[3]5.งบทดลอง รพ.'!B:B,0)),)</f>
        <v>0</v>
      </c>
      <c r="BV362" s="295">
        <f>IFERROR(INDEX('[3]5.งบทดลอง รพ.'!$BR:$BR,MATCH(F:F,'[3]5.งบทดลอง รพ.'!B:B,0)),)</f>
        <v>97525.91</v>
      </c>
      <c r="BW362" s="295">
        <f>IFERROR(INDEX('[3]5.งบทดลอง รพ.'!$BS:$BS,MATCH(F:F,'[3]5.งบทดลอง รพ.'!B:B,0)),)</f>
        <v>0</v>
      </c>
      <c r="BX362" s="295">
        <f>IFERROR(INDEX('[3]5.งบทดลอง รพ.'!$BT:$BT,MATCH(F:F,'[3]5.งบทดลอง รพ.'!B:B,0)),)</f>
        <v>0</v>
      </c>
      <c r="BY362" s="295">
        <f>IFERROR(INDEX('[3]5.งบทดลอง รพ.'!$BU:$BU,MATCH(F:F,'[3]5.งบทดลอง รพ.'!B:B,0)),)</f>
        <v>100235.58</v>
      </c>
      <c r="BZ362" s="295">
        <f>IFERROR(INDEX('[3]5.งบทดลอง รพ.'!$BV:$BV,MATCH(F:F,'[3]5.งบทดลอง รพ.'!B:B,0)),)</f>
        <v>0</v>
      </c>
      <c r="CA362" s="295">
        <f>IFERROR(INDEX('[3]5.งบทดลอง รพ.'!$BW:$BW,MATCH(F:F,'[3]5.งบทดลอง รพ.'!B:B,0)),)</f>
        <v>0</v>
      </c>
      <c r="CB362" s="295">
        <f>IFERROR(INDEX('[3]5.งบทดลอง รพ.'!$BX:$BX,MATCH(F:F,'[3]5.งบทดลอง รพ.'!B:B,0)),)</f>
        <v>110204.12</v>
      </c>
      <c r="CC362" s="506">
        <f t="shared" si="57"/>
        <v>5456060.0400000019</v>
      </c>
    </row>
    <row r="363" spans="1:81" s="308" customFormat="1" ht="67.5">
      <c r="A363" s="307" t="s">
        <v>1064</v>
      </c>
      <c r="B363" s="292" t="s">
        <v>53</v>
      </c>
      <c r="C363" s="293" t="s">
        <v>54</v>
      </c>
      <c r="D363" s="294">
        <v>53030</v>
      </c>
      <c r="E363" s="310" t="s">
        <v>1086</v>
      </c>
      <c r="F363" s="504" t="s">
        <v>1091</v>
      </c>
      <c r="G363" s="505" t="s">
        <v>1092</v>
      </c>
      <c r="H363" s="295">
        <f>IFERROR(INDEX('[3]5.งบทดลอง รพ.'!$D:$D,MATCH(F:F,'[3]5.งบทดลอง รพ.'!B:B,0)),)</f>
        <v>125156.27</v>
      </c>
      <c r="I363" s="295">
        <f>IFERROR(INDEX('[3]5.งบทดลอง รพ.'!$E:$E,MATCH(F:F,'[3]5.งบทดลอง รพ.'!B:B,0)),)</f>
        <v>0</v>
      </c>
      <c r="J363" s="295">
        <f>IFERROR(INDEX('[3]5.งบทดลอง รพ.'!$F:$F,MATCH(F:F,'[3]5.งบทดลอง รพ.'!B:B,0)),)</f>
        <v>0</v>
      </c>
      <c r="K363" s="295">
        <f>IFERROR(INDEX('[3]5.งบทดลอง รพ.'!$G:$G,MATCH(F:F,'[3]5.งบทดลอง รพ.'!B:B,0)),)</f>
        <v>0</v>
      </c>
      <c r="L363" s="295">
        <f>IFERROR(INDEX('[3]5.งบทดลอง รพ.'!$H:$H,MATCH(F:F,'[3]5.งบทดลอง รพ.'!B:B,0)),)</f>
        <v>0</v>
      </c>
      <c r="M363" s="295">
        <f>IFERROR(INDEX('[3]5.งบทดลอง รพ.'!$I:$I,MATCH(F:F,'[3]5.งบทดลอง รพ.'!B:B,0)),)</f>
        <v>0</v>
      </c>
      <c r="N363" s="295">
        <f>IFERROR(INDEX('[3]5.งบทดลอง รพ.'!$J:$J,MATCH(F:F,'[3]5.งบทดลอง รพ.'!B:B,0)),)</f>
        <v>0</v>
      </c>
      <c r="O363" s="295">
        <f>IFERROR(INDEX('[3]5.งบทดลอง รพ.'!$K:$K,MATCH(F:F,'[3]5.งบทดลอง รพ.'!B:B,0)),)</f>
        <v>0</v>
      </c>
      <c r="P363" s="295">
        <f>IFERROR(INDEX('[3]5.งบทดลอง รพ.'!$L:$L,MATCH(F:F,'[3]5.งบทดลอง รพ.'!B:B,0)),)</f>
        <v>0</v>
      </c>
      <c r="Q363" s="295">
        <f>IFERROR(INDEX('[3]5.งบทดลอง รพ.'!$M:$M,MATCH(F:F,'[3]5.งบทดลอง รพ.'!B:B,0)),)</f>
        <v>2859.76</v>
      </c>
      <c r="R363" s="295">
        <f>IFERROR(INDEX('[3]5.งบทดลอง รพ.'!$N:$N,MATCH(F:F,'[3]5.งบทดลอง รพ.'!B:B,0)),)</f>
        <v>24990.13</v>
      </c>
      <c r="S363" s="295">
        <f>IFERROR(INDEX('[3]5.งบทดลอง รพ.'!$O:$O,MATCH(F:F,'[3]5.งบทดลอง รพ.'!B:B,0)),)</f>
        <v>0</v>
      </c>
      <c r="T363" s="295">
        <f>IFERROR(INDEX('[3]5.งบทดลอง รพ.'!$P:$P,MATCH(F:F,'[3]5.งบทดลอง รพ.'!B:B,0)),)</f>
        <v>0</v>
      </c>
      <c r="U363" s="295">
        <f>IFERROR(INDEX('[3]5.งบทดลอง รพ.'!$Q:$Q,MATCH(F:F,'[3]5.งบทดลอง รพ.'!B:B,0)),)</f>
        <v>0</v>
      </c>
      <c r="V363" s="295">
        <f>IFERROR(INDEX('[3]5.งบทดลอง รพ.'!$R:$R,MATCH(F:F,'[3]5.งบทดลอง รพ.'!B:B,0)),)</f>
        <v>0</v>
      </c>
      <c r="W363" s="295">
        <f>IFERROR(INDEX('[3]5.งบทดลอง รพ.'!$S:$S,MATCH(F:F,'[3]5.งบทดลอง รพ.'!B:B,0)),)</f>
        <v>0</v>
      </c>
      <c r="X363" s="295">
        <f>IFERROR(INDEX('[3]5.งบทดลอง รพ.'!$T:$T,MATCH(F:F,'[3]5.งบทดลอง รพ.'!B:B,0)),)</f>
        <v>0</v>
      </c>
      <c r="Y363" s="295">
        <f>IFERROR(INDEX('[3]5.งบทดลอง รพ.'!$U:$U,MATCH(F:F,'[3]5.งบทดลอง รพ.'!B:B,0)),)</f>
        <v>0</v>
      </c>
      <c r="Z363" s="295">
        <f>IFERROR(INDEX('[3]5.งบทดลอง รพ.'!$V:$V,MATCH(F:F,'[3]5.งบทดลอง รพ.'!B:B,0)),)</f>
        <v>554393.87</v>
      </c>
      <c r="AA363" s="295">
        <f>IFERROR(INDEX('[3]5.งบทดลอง รพ.'!$W:$W,MATCH(F:F,'[3]5.งบทดลอง รพ.'!B:B,0)),)</f>
        <v>534696.51</v>
      </c>
      <c r="AB363" s="295">
        <f>IFERROR(INDEX('[3]5.งบทดลอง รพ.'!$X:$X,MATCH(F:F,'[3]5.งบทดลอง รพ.'!B:B,0)),)</f>
        <v>0</v>
      </c>
      <c r="AC363" s="295">
        <f>IFERROR(INDEX('[3]5.งบทดลอง รพ.'!$Y:$Y,MATCH(F:F,'[3]5.งบทดลอง รพ.'!B:B,0)),)</f>
        <v>265097.65000000002</v>
      </c>
      <c r="AD363" s="295">
        <f>IFERROR(INDEX('[3]5.งบทดลอง รพ.'!$Z:$Z,MATCH(F:F,'[3]5.งบทดลอง รพ.'!B:B,0)),)</f>
        <v>1036.1300000000001</v>
      </c>
      <c r="AE363" s="295">
        <f>IFERROR(INDEX('[3]5.งบทดลอง รพ.'!$AA:$AA,MATCH(F:F,'[3]5.งบทดลอง รพ.'!B:B,0)),)</f>
        <v>0</v>
      </c>
      <c r="AF363" s="295">
        <f>IFERROR(INDEX('[3]5.งบทดลอง รพ.'!$AB:$AB,MATCH(F:F,'[3]5.งบทดลอง รพ.'!B:B,0)),)</f>
        <v>0</v>
      </c>
      <c r="AG363" s="295">
        <f>IFERROR(INDEX('[3]5.งบทดลอง รพ.'!$AC:$AC,MATCH(F:F,'[3]5.งบทดลอง รพ.'!B:B,0)),)</f>
        <v>0</v>
      </c>
      <c r="AH363" s="295">
        <f>IFERROR(INDEX('[3]5.งบทดลอง รพ.'!$AD:$AD,MATCH(F:F,'[3]5.งบทดลอง รพ.'!B:B,0)),)</f>
        <v>0</v>
      </c>
      <c r="AI363" s="295">
        <f>IFERROR(INDEX('[3]5.งบทดลอง รพ.'!$AE:$AE,MATCH(F:F,'[3]5.งบทดลอง รพ.'!B:B,0)),)</f>
        <v>5088.1400000000003</v>
      </c>
      <c r="AJ363" s="295">
        <f>IFERROR(INDEX('[3]5.งบทดลอง รพ.'!$AF:$AF,MATCH(F:F,'[3]5.งบทดลอง รพ.'!B:B,0)),)</f>
        <v>135155.69</v>
      </c>
      <c r="AK363" s="295">
        <f>IFERROR(INDEX('[3]5.งบทดลอง รพ.'!$AG:$AG,MATCH(F:F,'[3]5.งบทดลอง รพ.'!B:B,0)),)</f>
        <v>0</v>
      </c>
      <c r="AL363" s="295">
        <f>IFERROR(INDEX('[3]5.งบทดลอง รพ.'!$AH:$AH,MATCH(F:F,'[3]5.งบทดลอง รพ.'!B:B,0)),)</f>
        <v>24164.99</v>
      </c>
      <c r="AM363" s="295">
        <f>IFERROR(INDEX('[3]5.งบทดลอง รพ.'!$AI:$AI,MATCH(F:F,'[3]5.งบทดลอง รพ.'!B:B,0)),)</f>
        <v>0</v>
      </c>
      <c r="AN363" s="295">
        <f>IFERROR(INDEX('[3]5.งบทดลอง รพ.'!$AJ:$AJ,MATCH(F:F,'[3]5.งบทดลอง รพ.'!B:B,0)),)</f>
        <v>14801.67</v>
      </c>
      <c r="AO363" s="295">
        <f>IFERROR(INDEX('[3]5.งบทดลอง รพ.'!$AK:$AK,MATCH(F:F,'[3]5.งบทดลอง รพ.'!B:B,0)),)</f>
        <v>0</v>
      </c>
      <c r="AP363" s="295">
        <f>IFERROR(INDEX('[3]5.งบทดลอง รพ.'!$AL:$AL,MATCH(F:F,'[3]5.งบทดลอง รพ.'!B:B,0)),)</f>
        <v>17895.88</v>
      </c>
      <c r="AQ363" s="295">
        <f>IFERROR(INDEX('[3]5.งบทดลอง รพ.'!$AM:$AM,MATCH(F:F,'[3]5.งบทดลอง รพ.'!B:B,0)),)</f>
        <v>0</v>
      </c>
      <c r="AR363" s="295">
        <f>IFERROR(INDEX('[3]5.งบทดลอง รพ.'!$AN:$AN,MATCH(F:F,'[3]5.งบทดลอง รพ.'!B:B,0)),)</f>
        <v>21945.3</v>
      </c>
      <c r="AS363" s="295">
        <f>IFERROR(INDEX('[3]5.งบทดลอง รพ.'!$AO:$AO,MATCH(F:F,'[3]5.งบทดลอง รพ.'!B:B,0)),)</f>
        <v>0</v>
      </c>
      <c r="AT363" s="295">
        <f>IFERROR(INDEX('[3]5.งบทดลอง รพ.'!$AP:$AP,MATCH(F:F,'[3]5.งบทดลอง รพ.'!B:B,0)),)</f>
        <v>75808.31</v>
      </c>
      <c r="AU363" s="295">
        <f>IFERROR(INDEX('[3]5.งบทดลอง รพ.'!$AQ:$AQ,MATCH(F:F,'[3]5.งบทดลอง รพ.'!B:B,0)),)</f>
        <v>141415.15</v>
      </c>
      <c r="AV363" s="295">
        <f>IFERROR(INDEX('[3]5.งบทดลอง รพ.'!$AR:$AR,MATCH(F:F,'[3]5.งบทดลอง รพ.'!B:B,0)),)</f>
        <v>0</v>
      </c>
      <c r="AW363" s="295">
        <f>IFERROR(INDEX('[3]5.งบทดลอง รพ.'!$AS:$AS,MATCH(F:F,'[3]5.งบทดลอง รพ.'!B:B,0)),)</f>
        <v>0</v>
      </c>
      <c r="AX363" s="295">
        <f>IFERROR(INDEX('[3]5.งบทดลอง รพ.'!$AT:$AT,MATCH(F:F,'[3]5.งบทดลอง รพ.'!B:B,0)),)</f>
        <v>0</v>
      </c>
      <c r="AY363" s="295">
        <f>IFERROR(INDEX('[3]5.งบทดลอง รพ.'!$AU:$AU,MATCH(F:F,'[3]5.งบทดลอง รพ.'!B:B,0)),)</f>
        <v>0</v>
      </c>
      <c r="AZ363" s="295">
        <f>IFERROR(INDEX('[3]5.งบทดลอง รพ.'!$AV:$AV,MATCH(F:F,'[3]5.งบทดลอง รพ.'!B:B,0)),)</f>
        <v>0</v>
      </c>
      <c r="BA363" s="295">
        <f>IFERROR(INDEX('[3]5.งบทดลอง รพ.'!$AW:$AW,MATCH(F:F,'[3]5.งบทดลอง รพ.'!B:B,0)),)</f>
        <v>0</v>
      </c>
      <c r="BB363" s="295">
        <f>IFERROR(INDEX('[3]5.งบทดลอง รพ.'!$AX:$AX,MATCH(F:F,'[3]5.งบทดลอง รพ.'!B:B,0)),)</f>
        <v>482116.19</v>
      </c>
      <c r="BC363" s="295">
        <f>IFERROR(INDEX('[3]5.งบทดลอง รพ.'!$AY:$AY,MATCH(F:F,'[3]5.งบทดลอง รพ.'!B:B,0)),)</f>
        <v>0</v>
      </c>
      <c r="BD363" s="295">
        <f>IFERROR(INDEX('[3]5.งบทดลอง รพ.'!$AZ:$AZ,MATCH(F:F,'[3]5.งบทดลอง รพ.'!B:B,0)),)</f>
        <v>0</v>
      </c>
      <c r="BE363" s="295">
        <f>IFERROR(INDEX('[3]5.งบทดลอง รพ.'!$BA:$BA,MATCH(F:F,'[3]5.งบทดลอง รพ.'!B:B,0)),)</f>
        <v>0</v>
      </c>
      <c r="BF363" s="295">
        <f>IFERROR(INDEX('[3]5.งบทดลอง รพ.'!$BB:$BB,MATCH(F:F,'[3]5.งบทดลอง รพ.'!B:B,0)),)</f>
        <v>0</v>
      </c>
      <c r="BG363" s="295">
        <f>IFERROR(INDEX('[3]5.งบทดลอง รพ.'!$BC:$BC,MATCH(F:F,'[3]5.งบทดลอง รพ.'!B:B,0)),)</f>
        <v>0</v>
      </c>
      <c r="BH363" s="295">
        <f>IFERROR(INDEX('[3]5.งบทดลอง รพ.'!$BD:$BD,MATCH(F:F,'[3]5.งบทดลอง รพ.'!B:B,0)),)</f>
        <v>0</v>
      </c>
      <c r="BI363" s="295">
        <f>IFERROR(INDEX('[3]5.งบทดลอง รพ.'!$BE:$BE,MATCH(F:F,'[3]5.งบทดลอง รพ.'!B:B,0)),)</f>
        <v>0</v>
      </c>
      <c r="BJ363" s="295">
        <f>IFERROR(INDEX('[3]5.งบทดลอง รพ.'!$BF:$BF,MATCH(F:F,'[3]5.งบทดลอง รพ.'!B:B,0)),)</f>
        <v>1226.5999999999999</v>
      </c>
      <c r="BK363" s="295">
        <f>IFERROR(INDEX('[3]5.งบทดลอง รพ.'!$BG:$BG,MATCH(F:F,'[3]5.งบทดลอง รพ.'!B:B,0)),)</f>
        <v>27559.200000000001</v>
      </c>
      <c r="BL363" s="295">
        <f>IFERROR(INDEX('[3]5.งบทดลอง รพ.'!$BH:$BH,MATCH(F:F,'[3]5.งบทดลอง รพ.'!B:B,0)),)</f>
        <v>0</v>
      </c>
      <c r="BM363" s="295">
        <f>IFERROR(INDEX('[3]5.งบทดลอง รพ.'!$BI:$BI,MATCH(F:F,'[3]5.งบทดลอง รพ.'!B:B,0)),)</f>
        <v>5907.7</v>
      </c>
      <c r="BN363" s="295">
        <f>IFERROR(INDEX('[3]5.งบทดลอง รพ.'!$BJ:$BJ,MATCH(F:F,'[3]5.งบทดลอง รพ.'!B:B,0)),)</f>
        <v>19468.439999999999</v>
      </c>
      <c r="BO363" s="295">
        <f>IFERROR(INDEX('[3]5.งบทดลอง รพ.'!$BK:$BK,MATCH(F:F,'[3]5.งบทดลอง รพ.'!B:B,0)),)</f>
        <v>22327.66</v>
      </c>
      <c r="BP363" s="295">
        <f>IFERROR(INDEX('[3]5.งบทดลอง รพ.'!$BL:$BL,MATCH(F:F,'[3]5.งบทดลอง รพ.'!B:B,0)),)</f>
        <v>0</v>
      </c>
      <c r="BQ363" s="295">
        <f>IFERROR(INDEX('[3]5.งบทดลอง รพ.'!$BM:$BM,MATCH(F:F,'[3]5.งบทดลอง รพ.'!B:B,0)),)</f>
        <v>0</v>
      </c>
      <c r="BR363" s="295">
        <f>IFERROR(INDEX('[3]5.งบทดลอง รพ.'!$BN:$BN,MATCH(F:F,'[3]5.งบทดลอง รพ.'!B:B,0)),)</f>
        <v>33722.06</v>
      </c>
      <c r="BS363" s="295">
        <f>IFERROR(INDEX('[3]5.งบทดลอง รพ.'!$BO:$BO,MATCH(F:F,'[3]5.งบทดลอง รพ.'!B:B,0)),)</f>
        <v>0</v>
      </c>
      <c r="BT363" s="295">
        <f>IFERROR(INDEX('[3]5.งบทดลอง รพ.'!$BP:$BP,MATCH(F:F,'[3]5.งบทดลอง รพ.'!B:B,0)),)</f>
        <v>0</v>
      </c>
      <c r="BU363" s="295">
        <f>IFERROR(INDEX('[3]5.งบทดลอง รพ.'!$BQ:$BQ,MATCH(F:F,'[3]5.งบทดลอง รพ.'!B:B,0)),)</f>
        <v>0</v>
      </c>
      <c r="BV363" s="295">
        <f>IFERROR(INDEX('[3]5.งบทดลอง รพ.'!$BR:$BR,MATCH(F:F,'[3]5.งบทดลอง รพ.'!B:B,0)),)</f>
        <v>0</v>
      </c>
      <c r="BW363" s="295">
        <f>IFERROR(INDEX('[3]5.งบทดลอง รพ.'!$BS:$BS,MATCH(F:F,'[3]5.งบทดลอง รพ.'!B:B,0)),)</f>
        <v>0</v>
      </c>
      <c r="BX363" s="295">
        <f>IFERROR(INDEX('[3]5.งบทดลอง รพ.'!$BT:$BT,MATCH(F:F,'[3]5.งบทดลอง รพ.'!B:B,0)),)</f>
        <v>0</v>
      </c>
      <c r="BY363" s="295">
        <f>IFERROR(INDEX('[3]5.งบทดลอง รพ.'!$BU:$BU,MATCH(F:F,'[3]5.งบทดลอง รพ.'!B:B,0)),)</f>
        <v>191583.21</v>
      </c>
      <c r="BZ363" s="295">
        <f>IFERROR(INDEX('[3]5.งบทดลอง รพ.'!$BV:$BV,MATCH(F:F,'[3]5.งบทดลอง รพ.'!B:B,0)),)</f>
        <v>0</v>
      </c>
      <c r="CA363" s="295">
        <f>IFERROR(INDEX('[3]5.งบทดลอง รพ.'!$BW:$BW,MATCH(F:F,'[3]5.งบทดลอง รพ.'!B:B,0)),)</f>
        <v>0</v>
      </c>
      <c r="CB363" s="295">
        <f>IFERROR(INDEX('[3]5.งบทดลอง รพ.'!$BX:$BX,MATCH(F:F,'[3]5.งบทดลอง รพ.'!B:B,0)),)</f>
        <v>0</v>
      </c>
      <c r="CC363" s="506">
        <f t="shared" si="57"/>
        <v>2728416.5100000002</v>
      </c>
    </row>
    <row r="364" spans="1:81" s="308" customFormat="1" ht="67.5">
      <c r="A364" s="307" t="s">
        <v>1064</v>
      </c>
      <c r="B364" s="292" t="s">
        <v>53</v>
      </c>
      <c r="C364" s="293" t="s">
        <v>54</v>
      </c>
      <c r="D364" s="294">
        <v>53030</v>
      </c>
      <c r="E364" s="310" t="s">
        <v>1086</v>
      </c>
      <c r="F364" s="504" t="s">
        <v>1093</v>
      </c>
      <c r="G364" s="505" t="s">
        <v>1094</v>
      </c>
      <c r="H364" s="295">
        <f>IFERROR(INDEX('[3]5.งบทดลอง รพ.'!$D:$D,MATCH(F:F,'[3]5.งบทดลอง รพ.'!B:B,0)),)</f>
        <v>128101.49</v>
      </c>
      <c r="I364" s="295">
        <f>IFERROR(INDEX('[3]5.งบทดลอง รพ.'!$E:$E,MATCH(F:F,'[3]5.งบทดลอง รพ.'!B:B,0)),)</f>
        <v>0</v>
      </c>
      <c r="J364" s="295">
        <f>IFERROR(INDEX('[3]5.งบทดลอง รพ.'!$F:$F,MATCH(F:F,'[3]5.งบทดลอง รพ.'!B:B,0)),)</f>
        <v>0</v>
      </c>
      <c r="K364" s="295">
        <f>IFERROR(INDEX('[3]5.งบทดลอง รพ.'!$G:$G,MATCH(F:F,'[3]5.งบทดลอง รพ.'!B:B,0)),)</f>
        <v>0</v>
      </c>
      <c r="L364" s="295">
        <f>IFERROR(INDEX('[3]5.งบทดลอง รพ.'!$H:$H,MATCH(F:F,'[3]5.งบทดลอง รพ.'!B:B,0)),)</f>
        <v>0</v>
      </c>
      <c r="M364" s="295">
        <f>IFERROR(INDEX('[3]5.งบทดลอง รพ.'!$I:$I,MATCH(F:F,'[3]5.งบทดลอง รพ.'!B:B,0)),)</f>
        <v>0</v>
      </c>
      <c r="N364" s="295">
        <f>IFERROR(INDEX('[3]5.งบทดลอง รพ.'!$J:$J,MATCH(F:F,'[3]5.งบทดลอง รพ.'!B:B,0)),)</f>
        <v>0</v>
      </c>
      <c r="O364" s="295">
        <f>IFERROR(INDEX('[3]5.งบทดลอง รพ.'!$K:$K,MATCH(F:F,'[3]5.งบทดลอง รพ.'!B:B,0)),)</f>
        <v>0</v>
      </c>
      <c r="P364" s="295">
        <f>IFERROR(INDEX('[3]5.งบทดลอง รพ.'!$L:$L,MATCH(F:F,'[3]5.งบทดลอง รพ.'!B:B,0)),)</f>
        <v>0</v>
      </c>
      <c r="Q364" s="295">
        <f>IFERROR(INDEX('[3]5.งบทดลอง รพ.'!$M:$M,MATCH(F:F,'[3]5.งบทดลอง รพ.'!B:B,0)),)</f>
        <v>7553.41</v>
      </c>
      <c r="R364" s="295">
        <f>IFERROR(INDEX('[3]5.งบทดลอง รพ.'!$N:$N,MATCH(F:F,'[3]5.งบทดลอง รพ.'!B:B,0)),)</f>
        <v>0</v>
      </c>
      <c r="S364" s="295">
        <f>IFERROR(INDEX('[3]5.งบทดลอง รพ.'!$O:$O,MATCH(F:F,'[3]5.งบทดลอง รพ.'!B:B,0)),)</f>
        <v>0</v>
      </c>
      <c r="T364" s="295">
        <f>IFERROR(INDEX('[3]5.งบทดลอง รพ.'!$P:$P,MATCH(F:F,'[3]5.งบทดลอง รพ.'!B:B,0)),)</f>
        <v>0</v>
      </c>
      <c r="U364" s="295">
        <f>IFERROR(INDEX('[3]5.งบทดลอง รพ.'!$Q:$Q,MATCH(F:F,'[3]5.งบทดลอง รพ.'!B:B,0)),)</f>
        <v>0</v>
      </c>
      <c r="V364" s="295">
        <f>IFERROR(INDEX('[3]5.งบทดลอง รพ.'!$R:$R,MATCH(F:F,'[3]5.งบทดลอง รพ.'!B:B,0)),)</f>
        <v>0</v>
      </c>
      <c r="W364" s="295">
        <f>IFERROR(INDEX('[3]5.งบทดลอง รพ.'!$S:$S,MATCH(F:F,'[3]5.งบทดลอง รพ.'!B:B,0)),)</f>
        <v>0</v>
      </c>
      <c r="X364" s="295">
        <f>IFERROR(INDEX('[3]5.งบทดลอง รพ.'!$T:$T,MATCH(F:F,'[3]5.งบทดลอง รพ.'!B:B,0)),)</f>
        <v>0</v>
      </c>
      <c r="Y364" s="295">
        <f>IFERROR(INDEX('[3]5.งบทดลอง รพ.'!$U:$U,MATCH(F:F,'[3]5.งบทดลอง รพ.'!B:B,0)),)</f>
        <v>0</v>
      </c>
      <c r="Z364" s="295">
        <f>IFERROR(INDEX('[3]5.งบทดลอง รพ.'!$V:$V,MATCH(F:F,'[3]5.งบทดลอง รพ.'!B:B,0)),)</f>
        <v>101347.77</v>
      </c>
      <c r="AA364" s="295">
        <f>IFERROR(INDEX('[3]5.งบทดลอง รพ.'!$W:$W,MATCH(F:F,'[3]5.งบทดลอง รพ.'!B:B,0)),)</f>
        <v>0</v>
      </c>
      <c r="AB364" s="295">
        <f>IFERROR(INDEX('[3]5.งบทดลอง รพ.'!$X:$X,MATCH(F:F,'[3]5.งบทดลอง รพ.'!B:B,0)),)</f>
        <v>0</v>
      </c>
      <c r="AC364" s="295">
        <f>IFERROR(INDEX('[3]5.งบทดลอง รพ.'!$Y:$Y,MATCH(F:F,'[3]5.งบทดลอง รพ.'!B:B,0)),)</f>
        <v>85083.09</v>
      </c>
      <c r="AD364" s="295">
        <f>IFERROR(INDEX('[3]5.งบทดลอง รพ.'!$Z:$Z,MATCH(F:F,'[3]5.งบทดลอง รพ.'!B:B,0)),)</f>
        <v>0</v>
      </c>
      <c r="AE364" s="295">
        <f>IFERROR(INDEX('[3]5.งบทดลอง รพ.'!$AA:$AA,MATCH(F:F,'[3]5.งบทดลอง รพ.'!B:B,0)),)</f>
        <v>0</v>
      </c>
      <c r="AF364" s="295">
        <f>IFERROR(INDEX('[3]5.งบทดลอง รพ.'!$AB:$AB,MATCH(F:F,'[3]5.งบทดลอง รพ.'!B:B,0)),)</f>
        <v>0</v>
      </c>
      <c r="AG364" s="295">
        <f>IFERROR(INDEX('[3]5.งบทดลอง รพ.'!$AC:$AC,MATCH(F:F,'[3]5.งบทดลอง รพ.'!B:B,0)),)</f>
        <v>0</v>
      </c>
      <c r="AH364" s="295">
        <f>IFERROR(INDEX('[3]5.งบทดลอง รพ.'!$AD:$AD,MATCH(F:F,'[3]5.งบทดลอง รพ.'!B:B,0)),)</f>
        <v>0</v>
      </c>
      <c r="AI364" s="295">
        <f>IFERROR(INDEX('[3]5.งบทดลอง รพ.'!$AE:$AE,MATCH(F:F,'[3]5.งบทดลอง รพ.'!B:B,0)),)</f>
        <v>13463.84</v>
      </c>
      <c r="AJ364" s="295">
        <f>IFERROR(INDEX('[3]5.งบทดลอง รพ.'!$AF:$AF,MATCH(F:F,'[3]5.งบทดลอง รพ.'!B:B,0)),)</f>
        <v>0</v>
      </c>
      <c r="AK364" s="295">
        <f>IFERROR(INDEX('[3]5.งบทดลอง รพ.'!$AG:$AG,MATCH(F:F,'[3]5.งบทดลอง รพ.'!B:B,0)),)</f>
        <v>0</v>
      </c>
      <c r="AL364" s="295">
        <f>IFERROR(INDEX('[3]5.งบทดลอง รพ.'!$AH:$AH,MATCH(F:F,'[3]5.งบทดลอง รพ.'!B:B,0)),)</f>
        <v>0</v>
      </c>
      <c r="AM364" s="295">
        <f>IFERROR(INDEX('[3]5.งบทดลอง รพ.'!$AI:$AI,MATCH(F:F,'[3]5.งบทดลอง รพ.'!B:B,0)),)</f>
        <v>0</v>
      </c>
      <c r="AN364" s="295">
        <f>IFERROR(INDEX('[3]5.งบทดลอง รพ.'!$AJ:$AJ,MATCH(F:F,'[3]5.งบทดลอง รพ.'!B:B,0)),)</f>
        <v>0</v>
      </c>
      <c r="AO364" s="295">
        <f>IFERROR(INDEX('[3]5.งบทดลอง รพ.'!$AK:$AK,MATCH(F:F,'[3]5.งบทดลอง รพ.'!B:B,0)),)</f>
        <v>0</v>
      </c>
      <c r="AP364" s="295">
        <f>IFERROR(INDEX('[3]5.งบทดลอง รพ.'!$AL:$AL,MATCH(F:F,'[3]5.งบทดลอง รพ.'!B:B,0)),)</f>
        <v>0</v>
      </c>
      <c r="AQ364" s="295">
        <f>IFERROR(INDEX('[3]5.งบทดลอง รพ.'!$AM:$AM,MATCH(F:F,'[3]5.งบทดลอง รพ.'!B:B,0)),)</f>
        <v>0</v>
      </c>
      <c r="AR364" s="295">
        <f>IFERROR(INDEX('[3]5.งบทดลอง รพ.'!$AN:$AN,MATCH(F:F,'[3]5.งบทดลอง รพ.'!B:B,0)),)</f>
        <v>0</v>
      </c>
      <c r="AS364" s="295">
        <f>IFERROR(INDEX('[3]5.งบทดลอง รพ.'!$AO:$AO,MATCH(F:F,'[3]5.งบทดลอง รพ.'!B:B,0)),)</f>
        <v>0</v>
      </c>
      <c r="AT364" s="295">
        <f>IFERROR(INDEX('[3]5.งบทดลอง รพ.'!$AP:$AP,MATCH(F:F,'[3]5.งบทดลอง รพ.'!B:B,0)),)</f>
        <v>0</v>
      </c>
      <c r="AU364" s="295">
        <f>IFERROR(INDEX('[3]5.งบทดลอง รพ.'!$AQ:$AQ,MATCH(F:F,'[3]5.งบทดลอง รพ.'!B:B,0)),)</f>
        <v>111993.61</v>
      </c>
      <c r="AV364" s="295">
        <f>IFERROR(INDEX('[3]5.งบทดลอง รพ.'!$AR:$AR,MATCH(F:F,'[3]5.งบทดลอง รพ.'!B:B,0)),)</f>
        <v>0</v>
      </c>
      <c r="AW364" s="295">
        <f>IFERROR(INDEX('[3]5.งบทดลอง รพ.'!$AS:$AS,MATCH(F:F,'[3]5.งบทดลอง รพ.'!B:B,0)),)</f>
        <v>0</v>
      </c>
      <c r="AX364" s="295">
        <f>IFERROR(INDEX('[3]5.งบทดลอง รพ.'!$AT:$AT,MATCH(F:F,'[3]5.งบทดลอง รพ.'!B:B,0)),)</f>
        <v>0</v>
      </c>
      <c r="AY364" s="295">
        <f>IFERROR(INDEX('[3]5.งบทดลอง รพ.'!$AU:$AU,MATCH(F:F,'[3]5.งบทดลอง รพ.'!B:B,0)),)</f>
        <v>0</v>
      </c>
      <c r="AZ364" s="295">
        <f>IFERROR(INDEX('[3]5.งบทดลอง รพ.'!$AV:$AV,MATCH(F:F,'[3]5.งบทดลอง รพ.'!B:B,0)),)</f>
        <v>0</v>
      </c>
      <c r="BA364" s="295">
        <f>IFERROR(INDEX('[3]5.งบทดลอง รพ.'!$AW:$AW,MATCH(F:F,'[3]5.งบทดลอง รพ.'!B:B,0)),)</f>
        <v>0</v>
      </c>
      <c r="BB364" s="295">
        <f>IFERROR(INDEX('[3]5.งบทดลอง รพ.'!$AX:$AX,MATCH(F:F,'[3]5.งบทดลอง รพ.'!B:B,0)),)</f>
        <v>404181.72</v>
      </c>
      <c r="BC364" s="295">
        <f>IFERROR(INDEX('[3]5.งบทดลอง รพ.'!$AY:$AY,MATCH(F:F,'[3]5.งบทดลอง รพ.'!B:B,0)),)</f>
        <v>0</v>
      </c>
      <c r="BD364" s="295">
        <f>IFERROR(INDEX('[3]5.งบทดลอง รพ.'!$AZ:$AZ,MATCH(F:F,'[3]5.งบทดลอง รพ.'!B:B,0)),)</f>
        <v>0</v>
      </c>
      <c r="BE364" s="295">
        <f>IFERROR(INDEX('[3]5.งบทดลอง รพ.'!$BA:$BA,MATCH(F:F,'[3]5.งบทดลอง รพ.'!B:B,0)),)</f>
        <v>0</v>
      </c>
      <c r="BF364" s="295">
        <f>IFERROR(INDEX('[3]5.งบทดลอง รพ.'!$BB:$BB,MATCH(F:F,'[3]5.งบทดลอง รพ.'!B:B,0)),)</f>
        <v>0</v>
      </c>
      <c r="BG364" s="295">
        <f>IFERROR(INDEX('[3]5.งบทดลอง รพ.'!$BC:$BC,MATCH(F:F,'[3]5.งบทดลอง รพ.'!B:B,0)),)</f>
        <v>0</v>
      </c>
      <c r="BH364" s="295">
        <f>IFERROR(INDEX('[3]5.งบทดลอง รพ.'!$BD:$BD,MATCH(F:F,'[3]5.งบทดลอง รพ.'!B:B,0)),)</f>
        <v>0</v>
      </c>
      <c r="BI364" s="295">
        <f>IFERROR(INDEX('[3]5.งบทดลอง รพ.'!$BE:$BE,MATCH(F:F,'[3]5.งบทดลอง รพ.'!B:B,0)),)</f>
        <v>0</v>
      </c>
      <c r="BJ364" s="295">
        <f>IFERROR(INDEX('[3]5.งบทดลอง รพ.'!$BF:$BF,MATCH(F:F,'[3]5.งบทดลอง รพ.'!B:B,0)),)</f>
        <v>0</v>
      </c>
      <c r="BK364" s="295">
        <f>IFERROR(INDEX('[3]5.งบทดลอง รพ.'!$BG:$BG,MATCH(F:F,'[3]5.งบทดลอง รพ.'!B:B,0)),)</f>
        <v>0</v>
      </c>
      <c r="BL364" s="295">
        <f>IFERROR(INDEX('[3]5.งบทดลอง รพ.'!$BH:$BH,MATCH(F:F,'[3]5.งบทดลอง รพ.'!B:B,0)),)</f>
        <v>0</v>
      </c>
      <c r="BM364" s="295">
        <f>IFERROR(INDEX('[3]5.งบทดลอง รพ.'!$BI:$BI,MATCH(F:F,'[3]5.งบทดลอง รพ.'!B:B,0)),)</f>
        <v>226400.06</v>
      </c>
      <c r="BN364" s="295">
        <f>IFERROR(INDEX('[3]5.งบทดลอง รพ.'!$BJ:$BJ,MATCH(F:F,'[3]5.งบทดลอง รพ.'!B:B,0)),)</f>
        <v>0</v>
      </c>
      <c r="BO364" s="295">
        <f>IFERROR(INDEX('[3]5.งบทดลอง รพ.'!$BK:$BK,MATCH(F:F,'[3]5.งบทดลอง รพ.'!B:B,0)),)</f>
        <v>0</v>
      </c>
      <c r="BP364" s="295">
        <f>IFERROR(INDEX('[3]5.งบทดลอง รพ.'!$BL:$BL,MATCH(F:F,'[3]5.งบทดลอง รพ.'!B:B,0)),)</f>
        <v>0</v>
      </c>
      <c r="BQ364" s="295">
        <f>IFERROR(INDEX('[3]5.งบทดลอง รพ.'!$BM:$BM,MATCH(F:F,'[3]5.งบทดลอง รพ.'!B:B,0)),)</f>
        <v>0</v>
      </c>
      <c r="BR364" s="295">
        <f>IFERROR(INDEX('[3]5.งบทดลอง รพ.'!$BN:$BN,MATCH(F:F,'[3]5.งบทดลอง รพ.'!B:B,0)),)</f>
        <v>0</v>
      </c>
      <c r="BS364" s="295">
        <f>IFERROR(INDEX('[3]5.งบทดลอง รพ.'!$BO:$BO,MATCH(F:F,'[3]5.งบทดลอง รพ.'!B:B,0)),)</f>
        <v>0</v>
      </c>
      <c r="BT364" s="295">
        <f>IFERROR(INDEX('[3]5.งบทดลอง รพ.'!$BP:$BP,MATCH(F:F,'[3]5.งบทดลอง รพ.'!B:B,0)),)</f>
        <v>0</v>
      </c>
      <c r="BU364" s="295">
        <f>IFERROR(INDEX('[3]5.งบทดลอง รพ.'!$BQ:$BQ,MATCH(F:F,'[3]5.งบทดลอง รพ.'!B:B,0)),)</f>
        <v>0</v>
      </c>
      <c r="BV364" s="295">
        <f>IFERROR(INDEX('[3]5.งบทดลอง รพ.'!$BR:$BR,MATCH(F:F,'[3]5.งบทดลอง รพ.'!B:B,0)),)</f>
        <v>0</v>
      </c>
      <c r="BW364" s="295">
        <f>IFERROR(INDEX('[3]5.งบทดลอง รพ.'!$BS:$BS,MATCH(F:F,'[3]5.งบทดลอง รพ.'!B:B,0)),)</f>
        <v>0</v>
      </c>
      <c r="BX364" s="295">
        <f>IFERROR(INDEX('[3]5.งบทดลอง รพ.'!$BT:$BT,MATCH(F:F,'[3]5.งบทดลอง รพ.'!B:B,0)),)</f>
        <v>0</v>
      </c>
      <c r="BY364" s="295">
        <f>IFERROR(INDEX('[3]5.งบทดลอง รพ.'!$BU:$BU,MATCH(F:F,'[3]5.งบทดลอง รพ.'!B:B,0)),)</f>
        <v>0</v>
      </c>
      <c r="BZ364" s="295">
        <f>IFERROR(INDEX('[3]5.งบทดลอง รพ.'!$BV:$BV,MATCH(F:F,'[3]5.งบทดลอง รพ.'!B:B,0)),)</f>
        <v>0</v>
      </c>
      <c r="CA364" s="295">
        <f>IFERROR(INDEX('[3]5.งบทดลอง รพ.'!$BW:$BW,MATCH(F:F,'[3]5.งบทดลอง รพ.'!B:B,0)),)</f>
        <v>0</v>
      </c>
      <c r="CB364" s="295">
        <f>IFERROR(INDEX('[3]5.งบทดลอง รพ.'!$BX:$BX,MATCH(F:F,'[3]5.งบทดลอง รพ.'!B:B,0)),)</f>
        <v>0</v>
      </c>
      <c r="CC364" s="506">
        <f t="shared" si="57"/>
        <v>1078124.99</v>
      </c>
    </row>
    <row r="365" spans="1:81" s="308" customFormat="1" ht="67.5">
      <c r="A365" s="307" t="s">
        <v>1064</v>
      </c>
      <c r="B365" s="292" t="s">
        <v>53</v>
      </c>
      <c r="C365" s="293" t="s">
        <v>54</v>
      </c>
      <c r="D365" s="294">
        <v>53030</v>
      </c>
      <c r="E365" s="310" t="s">
        <v>1086</v>
      </c>
      <c r="F365" s="504" t="s">
        <v>1095</v>
      </c>
      <c r="G365" s="505" t="s">
        <v>1096</v>
      </c>
      <c r="H365" s="295">
        <f>IFERROR(INDEX('[3]5.งบทดลอง รพ.'!$D:$D,MATCH(F:F,'[3]5.งบทดลอง รพ.'!B:B,0)),)</f>
        <v>0</v>
      </c>
      <c r="I365" s="295">
        <f>IFERROR(INDEX('[3]5.งบทดลอง รพ.'!$E:$E,MATCH(F:F,'[3]5.งบทดลอง รพ.'!B:B,0)),)</f>
        <v>0</v>
      </c>
      <c r="J365" s="295">
        <f>IFERROR(INDEX('[3]5.งบทดลอง รพ.'!$F:$F,MATCH(F:F,'[3]5.งบทดลอง รพ.'!B:B,0)),)</f>
        <v>0</v>
      </c>
      <c r="K365" s="295">
        <f>IFERROR(INDEX('[3]5.งบทดลอง รพ.'!$G:$G,MATCH(F:F,'[3]5.งบทดลอง รพ.'!B:B,0)),)</f>
        <v>0</v>
      </c>
      <c r="L365" s="295">
        <f>IFERROR(INDEX('[3]5.งบทดลอง รพ.'!$H:$H,MATCH(F:F,'[3]5.งบทดลอง รพ.'!B:B,0)),)</f>
        <v>0</v>
      </c>
      <c r="M365" s="295">
        <f>IFERROR(INDEX('[3]5.งบทดลอง รพ.'!$I:$I,MATCH(F:F,'[3]5.งบทดลอง รพ.'!B:B,0)),)</f>
        <v>0</v>
      </c>
      <c r="N365" s="295">
        <f>IFERROR(INDEX('[3]5.งบทดลอง รพ.'!$J:$J,MATCH(F:F,'[3]5.งบทดลอง รพ.'!B:B,0)),)</f>
        <v>0</v>
      </c>
      <c r="O365" s="295">
        <f>IFERROR(INDEX('[3]5.งบทดลอง รพ.'!$K:$K,MATCH(F:F,'[3]5.งบทดลอง รพ.'!B:B,0)),)</f>
        <v>0</v>
      </c>
      <c r="P365" s="295">
        <f>IFERROR(INDEX('[3]5.งบทดลอง รพ.'!$L:$L,MATCH(F:F,'[3]5.งบทดลอง รพ.'!B:B,0)),)</f>
        <v>0</v>
      </c>
      <c r="Q365" s="295">
        <f>IFERROR(INDEX('[3]5.งบทดลอง รพ.'!$M:$M,MATCH(F:F,'[3]5.งบทดลอง รพ.'!B:B,0)),)</f>
        <v>0</v>
      </c>
      <c r="R365" s="295">
        <f>IFERROR(INDEX('[3]5.งบทดลอง รพ.'!$N:$N,MATCH(F:F,'[3]5.งบทดลอง รพ.'!B:B,0)),)</f>
        <v>0</v>
      </c>
      <c r="S365" s="295">
        <f>IFERROR(INDEX('[3]5.งบทดลอง รพ.'!$O:$O,MATCH(F:F,'[3]5.งบทดลอง รพ.'!B:B,0)),)</f>
        <v>0</v>
      </c>
      <c r="T365" s="295">
        <f>IFERROR(INDEX('[3]5.งบทดลอง รพ.'!$P:$P,MATCH(F:F,'[3]5.งบทดลอง รพ.'!B:B,0)),)</f>
        <v>0</v>
      </c>
      <c r="U365" s="295">
        <f>IFERROR(INDEX('[3]5.งบทดลอง รพ.'!$Q:$Q,MATCH(F:F,'[3]5.งบทดลอง รพ.'!B:B,0)),)</f>
        <v>0</v>
      </c>
      <c r="V365" s="295">
        <f>IFERROR(INDEX('[3]5.งบทดลอง รพ.'!$R:$R,MATCH(F:F,'[3]5.งบทดลอง รพ.'!B:B,0)),)</f>
        <v>0</v>
      </c>
      <c r="W365" s="295">
        <f>IFERROR(INDEX('[3]5.งบทดลอง รพ.'!$S:$S,MATCH(F:F,'[3]5.งบทดลอง รพ.'!B:B,0)),)</f>
        <v>0</v>
      </c>
      <c r="X365" s="295">
        <f>IFERROR(INDEX('[3]5.งบทดลอง รพ.'!$T:$T,MATCH(F:F,'[3]5.งบทดลอง รพ.'!B:B,0)),)</f>
        <v>0</v>
      </c>
      <c r="Y365" s="295">
        <f>IFERROR(INDEX('[3]5.งบทดลอง รพ.'!$U:$U,MATCH(F:F,'[3]5.งบทดลอง รพ.'!B:B,0)),)</f>
        <v>0</v>
      </c>
      <c r="Z365" s="295">
        <f>IFERROR(INDEX('[3]5.งบทดลอง รพ.'!$V:$V,MATCH(F:F,'[3]5.งบทดลอง รพ.'!B:B,0)),)</f>
        <v>0</v>
      </c>
      <c r="AA365" s="295">
        <f>IFERROR(INDEX('[3]5.งบทดลอง รพ.'!$W:$W,MATCH(F:F,'[3]5.งบทดลอง รพ.'!B:B,0)),)</f>
        <v>0</v>
      </c>
      <c r="AB365" s="295">
        <f>IFERROR(INDEX('[3]5.งบทดลอง รพ.'!$X:$X,MATCH(F:F,'[3]5.งบทดลอง รพ.'!B:B,0)),)</f>
        <v>0</v>
      </c>
      <c r="AC365" s="295">
        <f>IFERROR(INDEX('[3]5.งบทดลอง รพ.'!$Y:$Y,MATCH(F:F,'[3]5.งบทดลอง รพ.'!B:B,0)),)</f>
        <v>0</v>
      </c>
      <c r="AD365" s="295">
        <f>IFERROR(INDEX('[3]5.งบทดลอง รพ.'!$Z:$Z,MATCH(F:F,'[3]5.งบทดลอง รพ.'!B:B,0)),)</f>
        <v>324.04000000000002</v>
      </c>
      <c r="AE365" s="295">
        <f>IFERROR(INDEX('[3]5.งบทดลอง รพ.'!$AA:$AA,MATCH(F:F,'[3]5.งบทดลอง รพ.'!B:B,0)),)</f>
        <v>0</v>
      </c>
      <c r="AF365" s="295">
        <f>IFERROR(INDEX('[3]5.งบทดลอง รพ.'!$AB:$AB,MATCH(F:F,'[3]5.งบทดลอง รพ.'!B:B,0)),)</f>
        <v>0</v>
      </c>
      <c r="AG365" s="295">
        <f>IFERROR(INDEX('[3]5.งบทดลอง รพ.'!$AC:$AC,MATCH(F:F,'[3]5.งบทดลอง รพ.'!B:B,0)),)</f>
        <v>0</v>
      </c>
      <c r="AH365" s="295">
        <f>IFERROR(INDEX('[3]5.งบทดลอง รพ.'!$AD:$AD,MATCH(F:F,'[3]5.งบทดลอง รพ.'!B:B,0)),)</f>
        <v>0</v>
      </c>
      <c r="AI365" s="295">
        <f>IFERROR(INDEX('[3]5.งบทดลอง รพ.'!$AE:$AE,MATCH(F:F,'[3]5.งบทดลอง รพ.'!B:B,0)),)</f>
        <v>1398.9</v>
      </c>
      <c r="AJ365" s="295">
        <f>IFERROR(INDEX('[3]5.งบทดลอง รพ.'!$AF:$AF,MATCH(F:F,'[3]5.งบทดลอง รพ.'!B:B,0)),)</f>
        <v>0</v>
      </c>
      <c r="AK365" s="295">
        <f>IFERROR(INDEX('[3]5.งบทดลอง รพ.'!$AG:$AG,MATCH(F:F,'[3]5.งบทดลอง รพ.'!B:B,0)),)</f>
        <v>0</v>
      </c>
      <c r="AL365" s="295">
        <f>IFERROR(INDEX('[3]5.งบทดลอง รพ.'!$AH:$AH,MATCH(F:F,'[3]5.งบทดลอง รพ.'!B:B,0)),)</f>
        <v>0</v>
      </c>
      <c r="AM365" s="295">
        <f>IFERROR(INDEX('[3]5.งบทดลอง รพ.'!$AI:$AI,MATCH(F:F,'[3]5.งบทดลอง รพ.'!B:B,0)),)</f>
        <v>0</v>
      </c>
      <c r="AN365" s="295">
        <f>IFERROR(INDEX('[3]5.งบทดลอง รพ.'!$AJ:$AJ,MATCH(F:F,'[3]5.งบทดลอง รพ.'!B:B,0)),)</f>
        <v>0</v>
      </c>
      <c r="AO365" s="295">
        <f>IFERROR(INDEX('[3]5.งบทดลอง รพ.'!$AK:$AK,MATCH(F:F,'[3]5.งบทดลอง รพ.'!B:B,0)),)</f>
        <v>0</v>
      </c>
      <c r="AP365" s="295">
        <f>IFERROR(INDEX('[3]5.งบทดลอง รพ.'!$AL:$AL,MATCH(F:F,'[3]5.งบทดลอง รพ.'!B:B,0)),)</f>
        <v>0</v>
      </c>
      <c r="AQ365" s="295">
        <f>IFERROR(INDEX('[3]5.งบทดลอง รพ.'!$AM:$AM,MATCH(F:F,'[3]5.งบทดลอง รพ.'!B:B,0)),)</f>
        <v>0</v>
      </c>
      <c r="AR365" s="295">
        <f>IFERROR(INDEX('[3]5.งบทดลอง รพ.'!$AN:$AN,MATCH(F:F,'[3]5.งบทดลอง รพ.'!B:B,0)),)</f>
        <v>0</v>
      </c>
      <c r="AS365" s="295">
        <f>IFERROR(INDEX('[3]5.งบทดลอง รพ.'!$AO:$AO,MATCH(F:F,'[3]5.งบทดลอง รพ.'!B:B,0)),)</f>
        <v>0</v>
      </c>
      <c r="AT365" s="295">
        <f>IFERROR(INDEX('[3]5.งบทดลอง รพ.'!$AP:$AP,MATCH(F:F,'[3]5.งบทดลอง รพ.'!B:B,0)),)</f>
        <v>0</v>
      </c>
      <c r="AU365" s="295">
        <f>IFERROR(INDEX('[3]5.งบทดลอง รพ.'!$AQ:$AQ,MATCH(F:F,'[3]5.งบทดลอง รพ.'!B:B,0)),)</f>
        <v>12334.17</v>
      </c>
      <c r="AV365" s="295">
        <f>IFERROR(INDEX('[3]5.งบทดลอง รพ.'!$AR:$AR,MATCH(F:F,'[3]5.งบทดลอง รพ.'!B:B,0)),)</f>
        <v>0</v>
      </c>
      <c r="AW365" s="295">
        <f>IFERROR(INDEX('[3]5.งบทดลอง รพ.'!$AS:$AS,MATCH(F:F,'[3]5.งบทดลอง รพ.'!B:B,0)),)</f>
        <v>0</v>
      </c>
      <c r="AX365" s="295">
        <f>IFERROR(INDEX('[3]5.งบทดลอง รพ.'!$AT:$AT,MATCH(F:F,'[3]5.งบทดลอง รพ.'!B:B,0)),)</f>
        <v>0</v>
      </c>
      <c r="AY365" s="295">
        <f>IFERROR(INDEX('[3]5.งบทดลอง รพ.'!$AU:$AU,MATCH(F:F,'[3]5.งบทดลอง รพ.'!B:B,0)),)</f>
        <v>0</v>
      </c>
      <c r="AZ365" s="295">
        <f>IFERROR(INDEX('[3]5.งบทดลอง รพ.'!$AV:$AV,MATCH(F:F,'[3]5.งบทดลอง รพ.'!B:B,0)),)</f>
        <v>0</v>
      </c>
      <c r="BA365" s="295">
        <f>IFERROR(INDEX('[3]5.งบทดลอง รพ.'!$AW:$AW,MATCH(F:F,'[3]5.งบทดลอง รพ.'!B:B,0)),)</f>
        <v>0</v>
      </c>
      <c r="BB365" s="295">
        <f>IFERROR(INDEX('[3]5.งบทดลอง รพ.'!$AX:$AX,MATCH(F:F,'[3]5.งบทดลอง รพ.'!B:B,0)),)</f>
        <v>64219.82</v>
      </c>
      <c r="BC365" s="295">
        <f>IFERROR(INDEX('[3]5.งบทดลอง รพ.'!$AY:$AY,MATCH(F:F,'[3]5.งบทดลอง รพ.'!B:B,0)),)</f>
        <v>0</v>
      </c>
      <c r="BD365" s="295">
        <f>IFERROR(INDEX('[3]5.งบทดลอง รพ.'!$AZ:$AZ,MATCH(F:F,'[3]5.งบทดลอง รพ.'!B:B,0)),)</f>
        <v>0</v>
      </c>
      <c r="BE365" s="295">
        <f>IFERROR(INDEX('[3]5.งบทดลอง รพ.'!$BA:$BA,MATCH(F:F,'[3]5.งบทดลอง รพ.'!B:B,0)),)</f>
        <v>0</v>
      </c>
      <c r="BF365" s="295">
        <f>IFERROR(INDEX('[3]5.งบทดลอง รพ.'!$BB:$BB,MATCH(F:F,'[3]5.งบทดลอง รพ.'!B:B,0)),)</f>
        <v>0</v>
      </c>
      <c r="BG365" s="295">
        <f>IFERROR(INDEX('[3]5.งบทดลอง รพ.'!$BC:$BC,MATCH(F:F,'[3]5.งบทดลอง รพ.'!B:B,0)),)</f>
        <v>0</v>
      </c>
      <c r="BH365" s="295">
        <f>IFERROR(INDEX('[3]5.งบทดลอง รพ.'!$BD:$BD,MATCH(F:F,'[3]5.งบทดลอง รพ.'!B:B,0)),)</f>
        <v>0</v>
      </c>
      <c r="BI365" s="295">
        <f>IFERROR(INDEX('[3]5.งบทดลอง รพ.'!$BE:$BE,MATCH(F:F,'[3]5.งบทดลอง รพ.'!B:B,0)),)</f>
        <v>0</v>
      </c>
      <c r="BJ365" s="295">
        <f>IFERROR(INDEX('[3]5.งบทดลอง รพ.'!$BF:$BF,MATCH(F:F,'[3]5.งบทดลอง รพ.'!B:B,0)),)</f>
        <v>46301.32</v>
      </c>
      <c r="BK365" s="295">
        <f>IFERROR(INDEX('[3]5.งบทดลอง รพ.'!$BG:$BG,MATCH(F:F,'[3]5.งบทดลอง รพ.'!B:B,0)),)</f>
        <v>0</v>
      </c>
      <c r="BL365" s="295">
        <f>IFERROR(INDEX('[3]5.งบทดลอง รพ.'!$BH:$BH,MATCH(F:F,'[3]5.งบทดลอง รพ.'!B:B,0)),)</f>
        <v>0</v>
      </c>
      <c r="BM365" s="295">
        <f>IFERROR(INDEX('[3]5.งบทดลอง รพ.'!$BI:$BI,MATCH(F:F,'[3]5.งบทดลอง รพ.'!B:B,0)),)</f>
        <v>1802.29</v>
      </c>
      <c r="BN365" s="295">
        <f>IFERROR(INDEX('[3]5.งบทดลอง รพ.'!$BJ:$BJ,MATCH(F:F,'[3]5.งบทดลอง รพ.'!B:B,0)),)</f>
        <v>0</v>
      </c>
      <c r="BO365" s="295">
        <f>IFERROR(INDEX('[3]5.งบทดลอง รพ.'!$BK:$BK,MATCH(F:F,'[3]5.งบทดลอง รพ.'!B:B,0)),)</f>
        <v>0</v>
      </c>
      <c r="BP365" s="295">
        <f>IFERROR(INDEX('[3]5.งบทดลอง รพ.'!$BL:$BL,MATCH(F:F,'[3]5.งบทดลอง รพ.'!B:B,0)),)</f>
        <v>0</v>
      </c>
      <c r="BQ365" s="295">
        <f>IFERROR(INDEX('[3]5.งบทดลอง รพ.'!$BM:$BM,MATCH(F:F,'[3]5.งบทดลอง รพ.'!B:B,0)),)</f>
        <v>0</v>
      </c>
      <c r="BR365" s="295">
        <f>IFERROR(INDEX('[3]5.งบทดลอง รพ.'!$BN:$BN,MATCH(F:F,'[3]5.งบทดลอง รพ.'!B:B,0)),)</f>
        <v>0</v>
      </c>
      <c r="BS365" s="295">
        <f>IFERROR(INDEX('[3]5.งบทดลอง รพ.'!$BO:$BO,MATCH(F:F,'[3]5.งบทดลอง รพ.'!B:B,0)),)</f>
        <v>0</v>
      </c>
      <c r="BT365" s="295">
        <f>IFERROR(INDEX('[3]5.งบทดลอง รพ.'!$BP:$BP,MATCH(F:F,'[3]5.งบทดลอง รพ.'!B:B,0)),)</f>
        <v>0</v>
      </c>
      <c r="BU365" s="295">
        <f>IFERROR(INDEX('[3]5.งบทดลอง รพ.'!$BQ:$BQ,MATCH(F:F,'[3]5.งบทดลอง รพ.'!B:B,0)),)</f>
        <v>0</v>
      </c>
      <c r="BV365" s="295">
        <f>IFERROR(INDEX('[3]5.งบทดลอง รพ.'!$BR:$BR,MATCH(F:F,'[3]5.งบทดลอง รพ.'!B:B,0)),)</f>
        <v>0</v>
      </c>
      <c r="BW365" s="295">
        <f>IFERROR(INDEX('[3]5.งบทดลอง รพ.'!$BS:$BS,MATCH(F:F,'[3]5.งบทดลอง รพ.'!B:B,0)),)</f>
        <v>0</v>
      </c>
      <c r="BX365" s="295">
        <f>IFERROR(INDEX('[3]5.งบทดลอง รพ.'!$BT:$BT,MATCH(F:F,'[3]5.งบทดลอง รพ.'!B:B,0)),)</f>
        <v>0</v>
      </c>
      <c r="BY365" s="295">
        <f>IFERROR(INDEX('[3]5.งบทดลอง รพ.'!$BU:$BU,MATCH(F:F,'[3]5.งบทดลอง รพ.'!B:B,0)),)</f>
        <v>0</v>
      </c>
      <c r="BZ365" s="295">
        <f>IFERROR(INDEX('[3]5.งบทดลอง รพ.'!$BV:$BV,MATCH(F:F,'[3]5.งบทดลอง รพ.'!B:B,0)),)</f>
        <v>0</v>
      </c>
      <c r="CA365" s="295">
        <f>IFERROR(INDEX('[3]5.งบทดลอง รพ.'!$BW:$BW,MATCH(F:F,'[3]5.งบทดลอง รพ.'!B:B,0)),)</f>
        <v>0</v>
      </c>
      <c r="CB365" s="295">
        <f>IFERROR(INDEX('[3]5.งบทดลอง รพ.'!$BX:$BX,MATCH(F:F,'[3]5.งบทดลอง รพ.'!B:B,0)),)</f>
        <v>0</v>
      </c>
      <c r="CC365" s="506">
        <f t="shared" si="57"/>
        <v>126380.54</v>
      </c>
    </row>
    <row r="366" spans="1:81" s="308" customFormat="1" ht="67.5">
      <c r="A366" s="307" t="s">
        <v>1064</v>
      </c>
      <c r="B366" s="292" t="s">
        <v>53</v>
      </c>
      <c r="C366" s="293" t="s">
        <v>54</v>
      </c>
      <c r="D366" s="294">
        <v>53030</v>
      </c>
      <c r="E366" s="310" t="s">
        <v>1086</v>
      </c>
      <c r="F366" s="509" t="s">
        <v>1880</v>
      </c>
      <c r="G366" s="510" t="s">
        <v>1881</v>
      </c>
      <c r="H366" s="295">
        <f>IFERROR(INDEX('[3]5.งบทดลอง รพ.'!$D:$D,MATCH(F:F,'[3]5.งบทดลอง รพ.'!B:B,0)),)</f>
        <v>0</v>
      </c>
      <c r="I366" s="295">
        <f>IFERROR(INDEX('[3]5.งบทดลอง รพ.'!$E:$E,MATCH(F:F,'[3]5.งบทดลอง รพ.'!B:B,0)),)</f>
        <v>0</v>
      </c>
      <c r="J366" s="295">
        <f>IFERROR(INDEX('[3]5.งบทดลอง รพ.'!$F:$F,MATCH(F:F,'[3]5.งบทดลอง รพ.'!B:B,0)),)</f>
        <v>0</v>
      </c>
      <c r="K366" s="295">
        <f>IFERROR(INDEX('[3]5.งบทดลอง รพ.'!$G:$G,MATCH(F:F,'[3]5.งบทดลอง รพ.'!B:B,0)),)</f>
        <v>0</v>
      </c>
      <c r="L366" s="295">
        <f>IFERROR(INDEX('[3]5.งบทดลอง รพ.'!$H:$H,MATCH(F:F,'[3]5.งบทดลอง รพ.'!B:B,0)),)</f>
        <v>0</v>
      </c>
      <c r="M366" s="295">
        <f>IFERROR(INDEX('[3]5.งบทดลอง รพ.'!$I:$I,MATCH(F:F,'[3]5.งบทดลอง รพ.'!B:B,0)),)</f>
        <v>0</v>
      </c>
      <c r="N366" s="295">
        <f>IFERROR(INDEX('[3]5.งบทดลอง รพ.'!$J:$J,MATCH(F:F,'[3]5.งบทดลอง รพ.'!B:B,0)),)</f>
        <v>0</v>
      </c>
      <c r="O366" s="295">
        <f>IFERROR(INDEX('[3]5.งบทดลอง รพ.'!$K:$K,MATCH(F:F,'[3]5.งบทดลอง รพ.'!B:B,0)),)</f>
        <v>0</v>
      </c>
      <c r="P366" s="295">
        <f>IFERROR(INDEX('[3]5.งบทดลอง รพ.'!$L:$L,MATCH(F:F,'[3]5.งบทดลอง รพ.'!B:B,0)),)</f>
        <v>0</v>
      </c>
      <c r="Q366" s="295">
        <f>IFERROR(INDEX('[3]5.งบทดลอง รพ.'!$M:$M,MATCH(F:F,'[3]5.งบทดลอง รพ.'!B:B,0)),)</f>
        <v>0</v>
      </c>
      <c r="R366" s="295">
        <f>IFERROR(INDEX('[3]5.งบทดลอง รพ.'!$N:$N,MATCH(F:F,'[3]5.งบทดลอง รพ.'!B:B,0)),)</f>
        <v>0</v>
      </c>
      <c r="S366" s="295">
        <f>IFERROR(INDEX('[3]5.งบทดลอง รพ.'!$O:$O,MATCH(F:F,'[3]5.งบทดลอง รพ.'!B:B,0)),)</f>
        <v>0</v>
      </c>
      <c r="T366" s="295">
        <f>IFERROR(INDEX('[3]5.งบทดลอง รพ.'!$P:$P,MATCH(F:F,'[3]5.งบทดลอง รพ.'!B:B,0)),)</f>
        <v>0</v>
      </c>
      <c r="U366" s="295">
        <f>IFERROR(INDEX('[3]5.งบทดลอง รพ.'!$Q:$Q,MATCH(F:F,'[3]5.งบทดลอง รพ.'!B:B,0)),)</f>
        <v>0</v>
      </c>
      <c r="V366" s="295">
        <f>IFERROR(INDEX('[3]5.งบทดลอง รพ.'!$R:$R,MATCH(F:F,'[3]5.งบทดลอง รพ.'!B:B,0)),)</f>
        <v>0</v>
      </c>
      <c r="W366" s="295">
        <f>IFERROR(INDEX('[3]5.งบทดลอง รพ.'!$S:$S,MATCH(F:F,'[3]5.งบทดลอง รพ.'!B:B,0)),)</f>
        <v>0</v>
      </c>
      <c r="X366" s="295">
        <f>IFERROR(INDEX('[3]5.งบทดลอง รพ.'!$T:$T,MATCH(F:F,'[3]5.งบทดลอง รพ.'!B:B,0)),)</f>
        <v>0</v>
      </c>
      <c r="Y366" s="295">
        <f>IFERROR(INDEX('[3]5.งบทดลอง รพ.'!$U:$U,MATCH(F:F,'[3]5.งบทดลอง รพ.'!B:B,0)),)</f>
        <v>0</v>
      </c>
      <c r="Z366" s="295">
        <f>IFERROR(INDEX('[3]5.งบทดลอง รพ.'!$V:$V,MATCH(F:F,'[3]5.งบทดลอง รพ.'!B:B,0)),)</f>
        <v>0</v>
      </c>
      <c r="AA366" s="295">
        <f>IFERROR(INDEX('[3]5.งบทดลอง รพ.'!$W:$W,MATCH(F:F,'[3]5.งบทดลอง รพ.'!B:B,0)),)</f>
        <v>0</v>
      </c>
      <c r="AB366" s="295">
        <f>IFERROR(INDEX('[3]5.งบทดลอง รพ.'!$X:$X,MATCH(F:F,'[3]5.งบทดลอง รพ.'!B:B,0)),)</f>
        <v>0</v>
      </c>
      <c r="AC366" s="295">
        <f>IFERROR(INDEX('[3]5.งบทดลอง รพ.'!$Y:$Y,MATCH(F:F,'[3]5.งบทดลอง รพ.'!B:B,0)),)</f>
        <v>0</v>
      </c>
      <c r="AD366" s="295">
        <f>IFERROR(INDEX('[3]5.งบทดลอง รพ.'!$Z:$Z,MATCH(F:F,'[3]5.งบทดลอง รพ.'!B:B,0)),)</f>
        <v>0</v>
      </c>
      <c r="AE366" s="295">
        <f>IFERROR(INDEX('[3]5.งบทดลอง รพ.'!$AA:$AA,MATCH(F:F,'[3]5.งบทดลอง รพ.'!B:B,0)),)</f>
        <v>0</v>
      </c>
      <c r="AF366" s="295">
        <f>IFERROR(INDEX('[3]5.งบทดลอง รพ.'!$AB:$AB,MATCH(F:F,'[3]5.งบทดลอง รพ.'!B:B,0)),)</f>
        <v>0</v>
      </c>
      <c r="AG366" s="295">
        <f>IFERROR(INDEX('[3]5.งบทดลอง รพ.'!$AC:$AC,MATCH(F:F,'[3]5.งบทดลอง รพ.'!B:B,0)),)</f>
        <v>0</v>
      </c>
      <c r="AH366" s="295">
        <f>IFERROR(INDEX('[3]5.งบทดลอง รพ.'!$AD:$AD,MATCH(F:F,'[3]5.งบทดลอง รพ.'!B:B,0)),)</f>
        <v>0</v>
      </c>
      <c r="AI366" s="295">
        <f>IFERROR(INDEX('[3]5.งบทดลอง รพ.'!$AE:$AE,MATCH(F:F,'[3]5.งบทดลอง รพ.'!B:B,0)),)</f>
        <v>1587.66</v>
      </c>
      <c r="AJ366" s="295">
        <f>IFERROR(INDEX('[3]5.งบทดลอง รพ.'!$AF:$AF,MATCH(F:F,'[3]5.งบทดลอง รพ.'!B:B,0)),)</f>
        <v>0</v>
      </c>
      <c r="AK366" s="295">
        <f>IFERROR(INDEX('[3]5.งบทดลอง รพ.'!$AG:$AG,MATCH(F:F,'[3]5.งบทดลอง รพ.'!B:B,0)),)</f>
        <v>0</v>
      </c>
      <c r="AL366" s="295">
        <f>IFERROR(INDEX('[3]5.งบทดลอง รพ.'!$AH:$AH,MATCH(F:F,'[3]5.งบทดลอง รพ.'!B:B,0)),)</f>
        <v>0</v>
      </c>
      <c r="AM366" s="295">
        <f>IFERROR(INDEX('[3]5.งบทดลอง รพ.'!$AI:$AI,MATCH(F:F,'[3]5.งบทดลอง รพ.'!B:B,0)),)</f>
        <v>0</v>
      </c>
      <c r="AN366" s="295">
        <f>IFERROR(INDEX('[3]5.งบทดลอง รพ.'!$AJ:$AJ,MATCH(F:F,'[3]5.งบทดลอง รพ.'!B:B,0)),)</f>
        <v>0</v>
      </c>
      <c r="AO366" s="295">
        <f>IFERROR(INDEX('[3]5.งบทดลอง รพ.'!$AK:$AK,MATCH(F:F,'[3]5.งบทดลอง รพ.'!B:B,0)),)</f>
        <v>0</v>
      </c>
      <c r="AP366" s="295">
        <f>IFERROR(INDEX('[3]5.งบทดลอง รพ.'!$AL:$AL,MATCH(F:F,'[3]5.งบทดลอง รพ.'!B:B,0)),)</f>
        <v>0</v>
      </c>
      <c r="AQ366" s="295">
        <f>IFERROR(INDEX('[3]5.งบทดลอง รพ.'!$AM:$AM,MATCH(F:F,'[3]5.งบทดลอง รพ.'!B:B,0)),)</f>
        <v>0</v>
      </c>
      <c r="AR366" s="295">
        <f>IFERROR(INDEX('[3]5.งบทดลอง รพ.'!$AN:$AN,MATCH(F:F,'[3]5.งบทดลอง รพ.'!B:B,0)),)</f>
        <v>0</v>
      </c>
      <c r="AS366" s="295">
        <f>IFERROR(INDEX('[3]5.งบทดลอง รพ.'!$AO:$AO,MATCH(F:F,'[3]5.งบทดลอง รพ.'!B:B,0)),)</f>
        <v>0</v>
      </c>
      <c r="AT366" s="295">
        <f>IFERROR(INDEX('[3]5.งบทดลอง รพ.'!$AP:$AP,MATCH(F:F,'[3]5.งบทดลอง รพ.'!B:B,0)),)</f>
        <v>0</v>
      </c>
      <c r="AU366" s="295">
        <f>IFERROR(INDEX('[3]5.งบทดลอง รพ.'!$AQ:$AQ,MATCH(F:F,'[3]5.งบทดลอง รพ.'!B:B,0)),)</f>
        <v>0</v>
      </c>
      <c r="AV366" s="295">
        <f>IFERROR(INDEX('[3]5.งบทดลอง รพ.'!$AR:$AR,MATCH(F:F,'[3]5.งบทดลอง รพ.'!B:B,0)),)</f>
        <v>0</v>
      </c>
      <c r="AW366" s="295">
        <f>IFERROR(INDEX('[3]5.งบทดลอง รพ.'!$AS:$AS,MATCH(F:F,'[3]5.งบทดลอง รพ.'!B:B,0)),)</f>
        <v>0</v>
      </c>
      <c r="AX366" s="295">
        <f>IFERROR(INDEX('[3]5.งบทดลอง รพ.'!$AT:$AT,MATCH(F:F,'[3]5.งบทดลอง รพ.'!B:B,0)),)</f>
        <v>0</v>
      </c>
      <c r="AY366" s="295">
        <f>IFERROR(INDEX('[3]5.งบทดลอง รพ.'!$AU:$AU,MATCH(F:F,'[3]5.งบทดลอง รพ.'!B:B,0)),)</f>
        <v>0</v>
      </c>
      <c r="AZ366" s="295">
        <f>IFERROR(INDEX('[3]5.งบทดลอง รพ.'!$AV:$AV,MATCH(F:F,'[3]5.งบทดลอง รพ.'!B:B,0)),)</f>
        <v>0</v>
      </c>
      <c r="BA366" s="295">
        <f>IFERROR(INDEX('[3]5.งบทดลอง รพ.'!$AW:$AW,MATCH(F:F,'[3]5.งบทดลอง รพ.'!B:B,0)),)</f>
        <v>0</v>
      </c>
      <c r="BB366" s="295">
        <f>IFERROR(INDEX('[3]5.งบทดลอง รพ.'!$AX:$AX,MATCH(F:F,'[3]5.งบทดลอง รพ.'!B:B,0)),)</f>
        <v>0</v>
      </c>
      <c r="BC366" s="295">
        <f>IFERROR(INDEX('[3]5.งบทดลอง รพ.'!$AY:$AY,MATCH(F:F,'[3]5.งบทดลอง รพ.'!B:B,0)),)</f>
        <v>0</v>
      </c>
      <c r="BD366" s="295">
        <f>IFERROR(INDEX('[3]5.งบทดลอง รพ.'!$AZ:$AZ,MATCH(F:F,'[3]5.งบทดลอง รพ.'!B:B,0)),)</f>
        <v>0</v>
      </c>
      <c r="BE366" s="295">
        <f>IFERROR(INDEX('[3]5.งบทดลอง รพ.'!$BA:$BA,MATCH(F:F,'[3]5.งบทดลอง รพ.'!B:B,0)),)</f>
        <v>0</v>
      </c>
      <c r="BF366" s="295">
        <f>IFERROR(INDEX('[3]5.งบทดลอง รพ.'!$BB:$BB,MATCH(F:F,'[3]5.งบทดลอง รพ.'!B:B,0)),)</f>
        <v>0</v>
      </c>
      <c r="BG366" s="295">
        <f>IFERROR(INDEX('[3]5.งบทดลอง รพ.'!$BC:$BC,MATCH(F:F,'[3]5.งบทดลอง รพ.'!B:B,0)),)</f>
        <v>0</v>
      </c>
      <c r="BH366" s="295">
        <f>IFERROR(INDEX('[3]5.งบทดลอง รพ.'!$BD:$BD,MATCH(F:F,'[3]5.งบทดลอง รพ.'!B:B,0)),)</f>
        <v>0</v>
      </c>
      <c r="BI366" s="295">
        <f>IFERROR(INDEX('[3]5.งบทดลอง รพ.'!$BE:$BE,MATCH(F:F,'[3]5.งบทดลอง รพ.'!B:B,0)),)</f>
        <v>0</v>
      </c>
      <c r="BJ366" s="295">
        <f>IFERROR(INDEX('[3]5.งบทดลอง รพ.'!$BF:$BF,MATCH(F:F,'[3]5.งบทดลอง รพ.'!B:B,0)),)</f>
        <v>0</v>
      </c>
      <c r="BK366" s="295">
        <f>IFERROR(INDEX('[3]5.งบทดลอง รพ.'!$BG:$BG,MATCH(F:F,'[3]5.งบทดลอง รพ.'!B:B,0)),)</f>
        <v>0</v>
      </c>
      <c r="BL366" s="295">
        <f>IFERROR(INDEX('[3]5.งบทดลอง รพ.'!$BH:$BH,MATCH(F:F,'[3]5.งบทดลอง รพ.'!B:B,0)),)</f>
        <v>0</v>
      </c>
      <c r="BM366" s="295">
        <f>IFERROR(INDEX('[3]5.งบทดลอง รพ.'!$BI:$BI,MATCH(F:F,'[3]5.งบทดลอง รพ.'!B:B,0)),)</f>
        <v>710.84</v>
      </c>
      <c r="BN366" s="295">
        <f>IFERROR(INDEX('[3]5.งบทดลอง รพ.'!$BJ:$BJ,MATCH(F:F,'[3]5.งบทดลอง รพ.'!B:B,0)),)</f>
        <v>0</v>
      </c>
      <c r="BO366" s="295">
        <f>IFERROR(INDEX('[3]5.งบทดลอง รพ.'!$BK:$BK,MATCH(F:F,'[3]5.งบทดลอง รพ.'!B:B,0)),)</f>
        <v>0</v>
      </c>
      <c r="BP366" s="295">
        <f>IFERROR(INDEX('[3]5.งบทดลอง รพ.'!$BL:$BL,MATCH(F:F,'[3]5.งบทดลอง รพ.'!B:B,0)),)</f>
        <v>0</v>
      </c>
      <c r="BQ366" s="295">
        <f>IFERROR(INDEX('[3]5.งบทดลอง รพ.'!$BM:$BM,MATCH(F:F,'[3]5.งบทดลอง รพ.'!B:B,0)),)</f>
        <v>0</v>
      </c>
      <c r="BR366" s="295">
        <f>IFERROR(INDEX('[3]5.งบทดลอง รพ.'!$BN:$BN,MATCH(F:F,'[3]5.งบทดลอง รพ.'!B:B,0)),)</f>
        <v>0</v>
      </c>
      <c r="BS366" s="295">
        <f>IFERROR(INDEX('[3]5.งบทดลอง รพ.'!$BO:$BO,MATCH(F:F,'[3]5.งบทดลอง รพ.'!B:B,0)),)</f>
        <v>0</v>
      </c>
      <c r="BT366" s="295">
        <f>IFERROR(INDEX('[3]5.งบทดลอง รพ.'!$BP:$BP,MATCH(F:F,'[3]5.งบทดลอง รพ.'!B:B,0)),)</f>
        <v>0</v>
      </c>
      <c r="BU366" s="295">
        <f>IFERROR(INDEX('[3]5.งบทดลอง รพ.'!$BQ:$BQ,MATCH(F:F,'[3]5.งบทดลอง รพ.'!B:B,0)),)</f>
        <v>0</v>
      </c>
      <c r="BV366" s="295">
        <f>IFERROR(INDEX('[3]5.งบทดลอง รพ.'!$BR:$BR,MATCH(F:F,'[3]5.งบทดลอง รพ.'!B:B,0)),)</f>
        <v>0</v>
      </c>
      <c r="BW366" s="295">
        <f>IFERROR(INDEX('[3]5.งบทดลอง รพ.'!$BS:$BS,MATCH(F:F,'[3]5.งบทดลอง รพ.'!B:B,0)),)</f>
        <v>0</v>
      </c>
      <c r="BX366" s="295">
        <f>IFERROR(INDEX('[3]5.งบทดลอง รพ.'!$BT:$BT,MATCH(F:F,'[3]5.งบทดลอง รพ.'!B:B,0)),)</f>
        <v>0</v>
      </c>
      <c r="BY366" s="295">
        <f>IFERROR(INDEX('[3]5.งบทดลอง รพ.'!$BU:$BU,MATCH(F:F,'[3]5.งบทดลอง รพ.'!B:B,0)),)</f>
        <v>0</v>
      </c>
      <c r="BZ366" s="295">
        <f>IFERROR(INDEX('[3]5.งบทดลอง รพ.'!$BV:$BV,MATCH(F:F,'[3]5.งบทดลอง รพ.'!B:B,0)),)</f>
        <v>0</v>
      </c>
      <c r="CA366" s="295">
        <f>IFERROR(INDEX('[3]5.งบทดลอง รพ.'!$BW:$BW,MATCH(F:F,'[3]5.งบทดลอง รพ.'!B:B,0)),)</f>
        <v>0</v>
      </c>
      <c r="CB366" s="295">
        <f>IFERROR(INDEX('[3]5.งบทดลอง รพ.'!$BX:$BX,MATCH(F:F,'[3]5.งบทดลอง รพ.'!B:B,0)),)</f>
        <v>0</v>
      </c>
      <c r="CC366" s="506">
        <f t="shared" si="57"/>
        <v>2298.5</v>
      </c>
    </row>
    <row r="367" spans="1:81" s="308" customFormat="1" ht="67.5">
      <c r="A367" s="307" t="s">
        <v>1064</v>
      </c>
      <c r="B367" s="292" t="s">
        <v>53</v>
      </c>
      <c r="C367" s="293" t="s">
        <v>54</v>
      </c>
      <c r="D367" s="294">
        <v>53030</v>
      </c>
      <c r="E367" s="310" t="s">
        <v>1086</v>
      </c>
      <c r="F367" s="504" t="s">
        <v>1097</v>
      </c>
      <c r="G367" s="505" t="s">
        <v>1098</v>
      </c>
      <c r="H367" s="295">
        <f>IFERROR(INDEX('[3]5.งบทดลอง รพ.'!$D:$D,MATCH(F:F,'[3]5.งบทดลอง รพ.'!B:B,0)),)</f>
        <v>0</v>
      </c>
      <c r="I367" s="295">
        <f>IFERROR(INDEX('[3]5.งบทดลอง รพ.'!$E:$E,MATCH(F:F,'[3]5.งบทดลอง รพ.'!B:B,0)),)</f>
        <v>9651.14</v>
      </c>
      <c r="J367" s="295">
        <f>IFERROR(INDEX('[3]5.งบทดลอง รพ.'!$F:$F,MATCH(F:F,'[3]5.งบทดลอง รพ.'!B:B,0)),)</f>
        <v>0</v>
      </c>
      <c r="K367" s="295">
        <f>IFERROR(INDEX('[3]5.งบทดลอง รพ.'!$G:$G,MATCH(F:F,'[3]5.งบทดลอง รพ.'!B:B,0)),)</f>
        <v>0</v>
      </c>
      <c r="L367" s="295">
        <f>IFERROR(INDEX('[3]5.งบทดลอง รพ.'!$H:$H,MATCH(F:F,'[3]5.งบทดลอง รพ.'!B:B,0)),)</f>
        <v>0</v>
      </c>
      <c r="M367" s="295">
        <f>IFERROR(INDEX('[3]5.งบทดลอง รพ.'!$I:$I,MATCH(F:F,'[3]5.งบทดลอง รพ.'!B:B,0)),)</f>
        <v>0</v>
      </c>
      <c r="N367" s="295">
        <f>IFERROR(INDEX('[3]5.งบทดลอง รพ.'!$J:$J,MATCH(F:F,'[3]5.งบทดลอง รพ.'!B:B,0)),)</f>
        <v>0</v>
      </c>
      <c r="O367" s="295">
        <f>IFERROR(INDEX('[3]5.งบทดลอง รพ.'!$K:$K,MATCH(F:F,'[3]5.งบทดลอง รพ.'!B:B,0)),)</f>
        <v>0</v>
      </c>
      <c r="P367" s="295">
        <f>IFERROR(INDEX('[3]5.งบทดลอง รพ.'!$L:$L,MATCH(F:F,'[3]5.งบทดลอง รพ.'!B:B,0)),)</f>
        <v>0</v>
      </c>
      <c r="Q367" s="295">
        <f>IFERROR(INDEX('[3]5.งบทดลอง รพ.'!$M:$M,MATCH(F:F,'[3]5.งบทดลอง รพ.'!B:B,0)),)</f>
        <v>0</v>
      </c>
      <c r="R367" s="295">
        <f>IFERROR(INDEX('[3]5.งบทดลอง รพ.'!$N:$N,MATCH(F:F,'[3]5.งบทดลอง รพ.'!B:B,0)),)</f>
        <v>0</v>
      </c>
      <c r="S367" s="295">
        <f>IFERROR(INDEX('[3]5.งบทดลอง รพ.'!$O:$O,MATCH(F:F,'[3]5.งบทดลอง รพ.'!B:B,0)),)</f>
        <v>170792.33</v>
      </c>
      <c r="T367" s="295">
        <f>IFERROR(INDEX('[3]5.งบทดลอง รพ.'!$P:$P,MATCH(F:F,'[3]5.งบทดลอง รพ.'!B:B,0)),)</f>
        <v>0</v>
      </c>
      <c r="U367" s="295">
        <f>IFERROR(INDEX('[3]5.งบทดลอง รพ.'!$Q:$Q,MATCH(F:F,'[3]5.งบทดลอง รพ.'!B:B,0)),)</f>
        <v>0</v>
      </c>
      <c r="V367" s="295">
        <f>IFERROR(INDEX('[3]5.งบทดลอง รพ.'!$R:$R,MATCH(F:F,'[3]5.งบทดลอง รพ.'!B:B,0)),)</f>
        <v>0</v>
      </c>
      <c r="W367" s="295">
        <f>IFERROR(INDEX('[3]5.งบทดลอง รพ.'!$S:$S,MATCH(F:F,'[3]5.งบทดลอง รพ.'!B:B,0)),)</f>
        <v>0</v>
      </c>
      <c r="X367" s="295">
        <f>IFERROR(INDEX('[3]5.งบทดลอง รพ.'!$T:$T,MATCH(F:F,'[3]5.งบทดลอง รพ.'!B:B,0)),)</f>
        <v>0</v>
      </c>
      <c r="Y367" s="295">
        <f>IFERROR(INDEX('[3]5.งบทดลอง รพ.'!$U:$U,MATCH(F:F,'[3]5.งบทดลอง รพ.'!B:B,0)),)</f>
        <v>0</v>
      </c>
      <c r="Z367" s="295">
        <f>IFERROR(INDEX('[3]5.งบทดลอง รพ.'!$V:$V,MATCH(F:F,'[3]5.งบทดลอง รพ.'!B:B,0)),)</f>
        <v>22684.93</v>
      </c>
      <c r="AA367" s="295">
        <f>IFERROR(INDEX('[3]5.งบทดลอง รพ.'!$W:$W,MATCH(F:F,'[3]5.งบทดลอง รพ.'!B:B,0)),)</f>
        <v>0</v>
      </c>
      <c r="AB367" s="295">
        <f>IFERROR(INDEX('[3]5.งบทดลอง รพ.'!$X:$X,MATCH(F:F,'[3]5.งบทดลอง รพ.'!B:B,0)),)</f>
        <v>0</v>
      </c>
      <c r="AC367" s="295">
        <f>IFERROR(INDEX('[3]5.งบทดลอง รพ.'!$Y:$Y,MATCH(F:F,'[3]5.งบทดลอง รพ.'!B:B,0)),)</f>
        <v>0</v>
      </c>
      <c r="AD367" s="295">
        <f>IFERROR(INDEX('[3]5.งบทดลอง รพ.'!$Z:$Z,MATCH(F:F,'[3]5.งบทดลอง รพ.'!B:B,0)),)</f>
        <v>0</v>
      </c>
      <c r="AE367" s="295">
        <f>IFERROR(INDEX('[3]5.งบทดลอง รพ.'!$AA:$AA,MATCH(F:F,'[3]5.งบทดลอง รพ.'!B:B,0)),)</f>
        <v>0</v>
      </c>
      <c r="AF367" s="295">
        <f>IFERROR(INDEX('[3]5.งบทดลอง รพ.'!$AB:$AB,MATCH(F:F,'[3]5.งบทดลอง รพ.'!B:B,0)),)</f>
        <v>0</v>
      </c>
      <c r="AG367" s="295">
        <f>IFERROR(INDEX('[3]5.งบทดลอง รพ.'!$AC:$AC,MATCH(F:F,'[3]5.งบทดลอง รพ.'!B:B,0)),)</f>
        <v>0</v>
      </c>
      <c r="AH367" s="295">
        <f>IFERROR(INDEX('[3]5.งบทดลอง รพ.'!$AD:$AD,MATCH(F:F,'[3]5.งบทดลอง รพ.'!B:B,0)),)</f>
        <v>0</v>
      </c>
      <c r="AI367" s="295">
        <f>IFERROR(INDEX('[3]5.งบทดลอง รพ.'!$AE:$AE,MATCH(F:F,'[3]5.งบทดลอง รพ.'!B:B,0)),)</f>
        <v>0</v>
      </c>
      <c r="AJ367" s="295">
        <f>IFERROR(INDEX('[3]5.งบทดลอง รพ.'!$AF:$AF,MATCH(F:F,'[3]5.งบทดลอง รพ.'!B:B,0)),)</f>
        <v>0</v>
      </c>
      <c r="AK367" s="295">
        <f>IFERROR(INDEX('[3]5.งบทดลอง รพ.'!$AG:$AG,MATCH(F:F,'[3]5.งบทดลอง รพ.'!B:B,0)),)</f>
        <v>0</v>
      </c>
      <c r="AL367" s="295">
        <f>IFERROR(INDEX('[3]5.งบทดลอง รพ.'!$AH:$AH,MATCH(F:F,'[3]5.งบทดลอง รพ.'!B:B,0)),)</f>
        <v>0</v>
      </c>
      <c r="AM367" s="295">
        <f>IFERROR(INDEX('[3]5.งบทดลอง รพ.'!$AI:$AI,MATCH(F:F,'[3]5.งบทดลอง รพ.'!B:B,0)),)</f>
        <v>0</v>
      </c>
      <c r="AN367" s="295">
        <f>IFERROR(INDEX('[3]5.งบทดลอง รพ.'!$AJ:$AJ,MATCH(F:F,'[3]5.งบทดลอง รพ.'!B:B,0)),)</f>
        <v>0</v>
      </c>
      <c r="AO367" s="295">
        <f>IFERROR(INDEX('[3]5.งบทดลอง รพ.'!$AK:$AK,MATCH(F:F,'[3]5.งบทดลอง รพ.'!B:B,0)),)</f>
        <v>0</v>
      </c>
      <c r="AP367" s="295">
        <f>IFERROR(INDEX('[3]5.งบทดลอง รพ.'!$AL:$AL,MATCH(F:F,'[3]5.งบทดลอง รพ.'!B:B,0)),)</f>
        <v>0</v>
      </c>
      <c r="AQ367" s="295">
        <f>IFERROR(INDEX('[3]5.งบทดลอง รพ.'!$AM:$AM,MATCH(F:F,'[3]5.งบทดลอง รพ.'!B:B,0)),)</f>
        <v>0</v>
      </c>
      <c r="AR367" s="295">
        <f>IFERROR(INDEX('[3]5.งบทดลอง รพ.'!$AN:$AN,MATCH(F:F,'[3]5.งบทดลอง รพ.'!B:B,0)),)</f>
        <v>0</v>
      </c>
      <c r="AS367" s="295">
        <f>IFERROR(INDEX('[3]5.งบทดลอง รพ.'!$AO:$AO,MATCH(F:F,'[3]5.งบทดลอง รพ.'!B:B,0)),)</f>
        <v>0</v>
      </c>
      <c r="AT367" s="295">
        <f>IFERROR(INDEX('[3]5.งบทดลอง รพ.'!$AP:$AP,MATCH(F:F,'[3]5.งบทดลอง รพ.'!B:B,0)),)</f>
        <v>0</v>
      </c>
      <c r="AU367" s="295">
        <f>IFERROR(INDEX('[3]5.งบทดลอง รพ.'!$AQ:$AQ,MATCH(F:F,'[3]5.งบทดลอง รพ.'!B:B,0)),)</f>
        <v>0</v>
      </c>
      <c r="AV367" s="295">
        <f>IFERROR(INDEX('[3]5.งบทดลอง รพ.'!$AR:$AR,MATCH(F:F,'[3]5.งบทดลอง รพ.'!B:B,0)),)</f>
        <v>0</v>
      </c>
      <c r="AW367" s="295">
        <f>IFERROR(INDEX('[3]5.งบทดลอง รพ.'!$AS:$AS,MATCH(F:F,'[3]5.งบทดลอง รพ.'!B:B,0)),)</f>
        <v>0</v>
      </c>
      <c r="AX367" s="295">
        <f>IFERROR(INDEX('[3]5.งบทดลอง รพ.'!$AT:$AT,MATCH(F:F,'[3]5.งบทดลอง รพ.'!B:B,0)),)</f>
        <v>0</v>
      </c>
      <c r="AY367" s="295">
        <f>IFERROR(INDEX('[3]5.งบทดลอง รพ.'!$AU:$AU,MATCH(F:F,'[3]5.งบทดลอง รพ.'!B:B,0)),)</f>
        <v>0</v>
      </c>
      <c r="AZ367" s="295">
        <f>IFERROR(INDEX('[3]5.งบทดลอง รพ.'!$AV:$AV,MATCH(F:F,'[3]5.งบทดลอง รพ.'!B:B,0)),)</f>
        <v>0</v>
      </c>
      <c r="BA367" s="295">
        <f>IFERROR(INDEX('[3]5.งบทดลอง รพ.'!$AW:$AW,MATCH(F:F,'[3]5.งบทดลอง รพ.'!B:B,0)),)</f>
        <v>0</v>
      </c>
      <c r="BB367" s="295">
        <f>IFERROR(INDEX('[3]5.งบทดลอง รพ.'!$AX:$AX,MATCH(F:F,'[3]5.งบทดลอง รพ.'!B:B,0)),)</f>
        <v>0</v>
      </c>
      <c r="BC367" s="295">
        <f>IFERROR(INDEX('[3]5.งบทดลอง รพ.'!$AY:$AY,MATCH(F:F,'[3]5.งบทดลอง รพ.'!B:B,0)),)</f>
        <v>0</v>
      </c>
      <c r="BD367" s="295">
        <f>IFERROR(INDEX('[3]5.งบทดลอง รพ.'!$AZ:$AZ,MATCH(F:F,'[3]5.งบทดลอง รพ.'!B:B,0)),)</f>
        <v>0</v>
      </c>
      <c r="BE367" s="295">
        <f>IFERROR(INDEX('[3]5.งบทดลอง รพ.'!$BA:$BA,MATCH(F:F,'[3]5.งบทดลอง รพ.'!B:B,0)),)</f>
        <v>0</v>
      </c>
      <c r="BF367" s="295">
        <f>IFERROR(INDEX('[3]5.งบทดลอง รพ.'!$BB:$BB,MATCH(F:F,'[3]5.งบทดลอง รพ.'!B:B,0)),)</f>
        <v>0</v>
      </c>
      <c r="BG367" s="295">
        <f>IFERROR(INDEX('[3]5.งบทดลอง รพ.'!$BC:$BC,MATCH(F:F,'[3]5.งบทดลอง รพ.'!B:B,0)),)</f>
        <v>0</v>
      </c>
      <c r="BH367" s="295">
        <f>IFERROR(INDEX('[3]5.งบทดลอง รพ.'!$BD:$BD,MATCH(F:F,'[3]5.งบทดลอง รพ.'!B:B,0)),)</f>
        <v>0</v>
      </c>
      <c r="BI367" s="295">
        <f>IFERROR(INDEX('[3]5.งบทดลอง รพ.'!$BE:$BE,MATCH(F:F,'[3]5.งบทดลอง รพ.'!B:B,0)),)</f>
        <v>0</v>
      </c>
      <c r="BJ367" s="295">
        <f>IFERROR(INDEX('[3]5.งบทดลอง รพ.'!$BF:$BF,MATCH(F:F,'[3]5.งบทดลอง รพ.'!B:B,0)),)</f>
        <v>0</v>
      </c>
      <c r="BK367" s="295">
        <f>IFERROR(INDEX('[3]5.งบทดลอง รพ.'!$BG:$BG,MATCH(F:F,'[3]5.งบทดลอง รพ.'!B:B,0)),)</f>
        <v>0</v>
      </c>
      <c r="BL367" s="295">
        <f>IFERROR(INDEX('[3]5.งบทดลอง รพ.'!$BH:$BH,MATCH(F:F,'[3]5.งบทดลอง รพ.'!B:B,0)),)</f>
        <v>0</v>
      </c>
      <c r="BM367" s="295">
        <f>IFERROR(INDEX('[3]5.งบทดลอง รพ.'!$BI:$BI,MATCH(F:F,'[3]5.งบทดลอง รพ.'!B:B,0)),)</f>
        <v>14962.4</v>
      </c>
      <c r="BN367" s="295">
        <f>IFERROR(INDEX('[3]5.งบทดลอง รพ.'!$BJ:$BJ,MATCH(F:F,'[3]5.งบทดลอง รพ.'!B:B,0)),)</f>
        <v>0</v>
      </c>
      <c r="BO367" s="295">
        <f>IFERROR(INDEX('[3]5.งบทดลอง รพ.'!$BK:$BK,MATCH(F:F,'[3]5.งบทดลอง รพ.'!B:B,0)),)</f>
        <v>0</v>
      </c>
      <c r="BP367" s="295">
        <f>IFERROR(INDEX('[3]5.งบทดลอง รพ.'!$BL:$BL,MATCH(F:F,'[3]5.งบทดลอง รพ.'!B:B,0)),)</f>
        <v>0</v>
      </c>
      <c r="BQ367" s="295">
        <f>IFERROR(INDEX('[3]5.งบทดลอง รพ.'!$BM:$BM,MATCH(F:F,'[3]5.งบทดลอง รพ.'!B:B,0)),)</f>
        <v>0</v>
      </c>
      <c r="BR367" s="295">
        <f>IFERROR(INDEX('[3]5.งบทดลอง รพ.'!$BN:$BN,MATCH(F:F,'[3]5.งบทดลอง รพ.'!B:B,0)),)</f>
        <v>0</v>
      </c>
      <c r="BS367" s="295">
        <f>IFERROR(INDEX('[3]5.งบทดลอง รพ.'!$BO:$BO,MATCH(F:F,'[3]5.งบทดลอง รพ.'!B:B,0)),)</f>
        <v>0</v>
      </c>
      <c r="BT367" s="295">
        <f>IFERROR(INDEX('[3]5.งบทดลอง รพ.'!$BP:$BP,MATCH(F:F,'[3]5.งบทดลอง รพ.'!B:B,0)),)</f>
        <v>0</v>
      </c>
      <c r="BU367" s="295">
        <f>IFERROR(INDEX('[3]5.งบทดลอง รพ.'!$BQ:$BQ,MATCH(F:F,'[3]5.งบทดลอง รพ.'!B:B,0)),)</f>
        <v>0</v>
      </c>
      <c r="BV367" s="295">
        <f>IFERROR(INDEX('[3]5.งบทดลอง รพ.'!$BR:$BR,MATCH(F:F,'[3]5.งบทดลอง รพ.'!B:B,0)),)</f>
        <v>0</v>
      </c>
      <c r="BW367" s="295">
        <f>IFERROR(INDEX('[3]5.งบทดลอง รพ.'!$BS:$BS,MATCH(F:F,'[3]5.งบทดลอง รพ.'!B:B,0)),)</f>
        <v>0</v>
      </c>
      <c r="BX367" s="295">
        <f>IFERROR(INDEX('[3]5.งบทดลอง รพ.'!$BT:$BT,MATCH(F:F,'[3]5.งบทดลอง รพ.'!B:B,0)),)</f>
        <v>0</v>
      </c>
      <c r="BY367" s="295">
        <f>IFERROR(INDEX('[3]5.งบทดลอง รพ.'!$BU:$BU,MATCH(F:F,'[3]5.งบทดลอง รพ.'!B:B,0)),)</f>
        <v>0</v>
      </c>
      <c r="BZ367" s="295">
        <f>IFERROR(INDEX('[3]5.งบทดลอง รพ.'!$BV:$BV,MATCH(F:F,'[3]5.งบทดลอง รพ.'!B:B,0)),)</f>
        <v>0</v>
      </c>
      <c r="CA367" s="295">
        <f>IFERROR(INDEX('[3]5.งบทดลอง รพ.'!$BW:$BW,MATCH(F:F,'[3]5.งบทดลอง รพ.'!B:B,0)),)</f>
        <v>0</v>
      </c>
      <c r="CB367" s="295">
        <f>IFERROR(INDEX('[3]5.งบทดลอง รพ.'!$BX:$BX,MATCH(F:F,'[3]5.งบทดลอง รพ.'!B:B,0)),)</f>
        <v>0</v>
      </c>
      <c r="CC367" s="506">
        <f t="shared" si="57"/>
        <v>218090.79999999996</v>
      </c>
    </row>
    <row r="368" spans="1:81" s="308" customFormat="1" ht="67.5">
      <c r="A368" s="307" t="s">
        <v>1064</v>
      </c>
      <c r="B368" s="292" t="s">
        <v>53</v>
      </c>
      <c r="C368" s="293" t="s">
        <v>54</v>
      </c>
      <c r="D368" s="294">
        <v>53030</v>
      </c>
      <c r="E368" s="310" t="s">
        <v>1086</v>
      </c>
      <c r="F368" s="504" t="s">
        <v>1099</v>
      </c>
      <c r="G368" s="505" t="s">
        <v>1100</v>
      </c>
      <c r="H368" s="295">
        <f>IFERROR(INDEX('[3]5.งบทดลอง รพ.'!$D:$D,MATCH(F:F,'[3]5.งบทดลอง รพ.'!B:B,0)),)</f>
        <v>13793529.279999999</v>
      </c>
      <c r="I368" s="295">
        <f>IFERROR(INDEX('[3]5.งบทดลอง รพ.'!$E:$E,MATCH(F:F,'[3]5.งบทดลอง รพ.'!B:B,0)),)</f>
        <v>0</v>
      </c>
      <c r="J368" s="295">
        <f>IFERROR(INDEX('[3]5.งบทดลอง รพ.'!$F:$F,MATCH(F:F,'[3]5.งบทดลอง รพ.'!B:B,0)),)</f>
        <v>1252618.7</v>
      </c>
      <c r="K368" s="295">
        <f>IFERROR(INDEX('[3]5.งบทดลอง รพ.'!$G:$G,MATCH(F:F,'[3]5.งบทดลอง รพ.'!B:B,0)),)</f>
        <v>0</v>
      </c>
      <c r="L368" s="295">
        <f>IFERROR(INDEX('[3]5.งบทดลอง รพ.'!$H:$H,MATCH(F:F,'[3]5.งบทดลอง รพ.'!B:B,0)),)</f>
        <v>0</v>
      </c>
      <c r="M368" s="295">
        <f>IFERROR(INDEX('[3]5.งบทดลอง รพ.'!$I:$I,MATCH(F:F,'[3]5.งบทดลอง รพ.'!B:B,0)),)</f>
        <v>0</v>
      </c>
      <c r="N368" s="295">
        <f>IFERROR(INDEX('[3]5.งบทดลอง รพ.'!$J:$J,MATCH(F:F,'[3]5.งบทดลอง รพ.'!B:B,0)),)</f>
        <v>9538718.8300000001</v>
      </c>
      <c r="O368" s="295">
        <f>IFERROR(INDEX('[3]5.งบทดลอง รพ.'!$K:$K,MATCH(F:F,'[3]5.งบทดลอง รพ.'!B:B,0)),)</f>
        <v>0</v>
      </c>
      <c r="P368" s="295">
        <f>IFERROR(INDEX('[3]5.งบทดลอง รพ.'!$L:$L,MATCH(F:F,'[3]5.งบทดลอง รพ.'!B:B,0)),)</f>
        <v>59316</v>
      </c>
      <c r="Q368" s="295">
        <f>IFERROR(INDEX('[3]5.งบทดลอง รพ.'!$M:$M,MATCH(F:F,'[3]5.งบทดลอง รพ.'!B:B,0)),)</f>
        <v>3257782.39</v>
      </c>
      <c r="R368" s="295">
        <f>IFERROR(INDEX('[3]5.งบทดลอง รพ.'!$N:$N,MATCH(F:F,'[3]5.งบทดลอง รพ.'!B:B,0)),)</f>
        <v>31309.05</v>
      </c>
      <c r="S368" s="295">
        <f>IFERROR(INDEX('[3]5.งบทดลอง รพ.'!$O:$O,MATCH(F:F,'[3]5.งบทดลอง รพ.'!B:B,0)),)</f>
        <v>263441.84000000003</v>
      </c>
      <c r="T368" s="295">
        <f>IFERROR(INDEX('[3]5.งบทดลอง รพ.'!$P:$P,MATCH(F:F,'[3]5.งบทดลอง รพ.'!B:B,0)),)</f>
        <v>1708418.94</v>
      </c>
      <c r="U368" s="295">
        <f>IFERROR(INDEX('[3]5.งบทดลอง รพ.'!$Q:$Q,MATCH(F:F,'[3]5.งบทดลอง รพ.'!B:B,0)),)</f>
        <v>595733.05000000005</v>
      </c>
      <c r="V368" s="295">
        <f>IFERROR(INDEX('[3]5.งบทดลอง รพ.'!$R:$R,MATCH(F:F,'[3]5.งบทดลอง รพ.'!B:B,0)),)</f>
        <v>0</v>
      </c>
      <c r="W368" s="295">
        <f>IFERROR(INDEX('[3]5.งบทดลอง รพ.'!$S:$S,MATCH(F:F,'[3]5.งบทดลอง รพ.'!B:B,0)),)</f>
        <v>460019.0099</v>
      </c>
      <c r="X368" s="295">
        <f>IFERROR(INDEX('[3]5.งบทดลอง รพ.'!$T:$T,MATCH(F:F,'[3]5.งบทดลอง รพ.'!B:B,0)),)</f>
        <v>77792.13</v>
      </c>
      <c r="Y368" s="295">
        <f>IFERROR(INDEX('[3]5.งบทดลอง รพ.'!$U:$U,MATCH(F:F,'[3]5.งบทดลอง รพ.'!B:B,0)),)</f>
        <v>0</v>
      </c>
      <c r="Z368" s="295">
        <f>IFERROR(INDEX('[3]5.งบทดลอง รพ.'!$V:$V,MATCH(F:F,'[3]5.งบทดลอง รพ.'!B:B,0)),)</f>
        <v>14206126.59</v>
      </c>
      <c r="AA368" s="295">
        <f>IFERROR(INDEX('[3]5.งบทดลอง รพ.'!$W:$W,MATCH(F:F,'[3]5.งบทดลอง รพ.'!B:B,0)),)</f>
        <v>3442515.36</v>
      </c>
      <c r="AB368" s="295">
        <f>IFERROR(INDEX('[3]5.งบทดลอง รพ.'!$X:$X,MATCH(F:F,'[3]5.งบทดลอง รพ.'!B:B,0)),)</f>
        <v>391519.67</v>
      </c>
      <c r="AC368" s="295">
        <f>IFERROR(INDEX('[3]5.งบทดลอง รพ.'!$Y:$Y,MATCH(F:F,'[3]5.งบทดลอง รพ.'!B:B,0)),)</f>
        <v>2041353.27</v>
      </c>
      <c r="AD368" s="295">
        <f>IFERROR(INDEX('[3]5.งบทดลอง รพ.'!$Z:$Z,MATCH(F:F,'[3]5.งบทดลอง รพ.'!B:B,0)),)</f>
        <v>419659.46</v>
      </c>
      <c r="AE368" s="295">
        <f>IFERROR(INDEX('[3]5.งบทดลอง รพ.'!$AA:$AA,MATCH(F:F,'[3]5.งบทดลอง รพ.'!B:B,0)),)</f>
        <v>54999.99</v>
      </c>
      <c r="AF368" s="295">
        <f>IFERROR(INDEX('[3]5.งบทดลอง รพ.'!$AB:$AB,MATCH(F:F,'[3]5.งบทดลอง รพ.'!B:B,0)),)</f>
        <v>0</v>
      </c>
      <c r="AG368" s="295">
        <f>IFERROR(INDEX('[3]5.งบทดลอง รพ.'!$AC:$AC,MATCH(F:F,'[3]5.งบทดลอง รพ.'!B:B,0)),)</f>
        <v>0</v>
      </c>
      <c r="AH368" s="295">
        <f>IFERROR(INDEX('[3]5.งบทดลอง รพ.'!$AD:$AD,MATCH(F:F,'[3]5.งบทดลอง รพ.'!B:B,0)),)</f>
        <v>0</v>
      </c>
      <c r="AI368" s="295">
        <f>IFERROR(INDEX('[3]5.งบทดลอง รพ.'!$AE:$AE,MATCH(F:F,'[3]5.งบทดลอง รพ.'!B:B,0)),)</f>
        <v>6381872.2699999996</v>
      </c>
      <c r="AJ368" s="295">
        <f>IFERROR(INDEX('[3]5.งบทดลอง รพ.'!$AF:$AF,MATCH(F:F,'[3]5.งบทดลอง รพ.'!B:B,0)),)</f>
        <v>298672.52</v>
      </c>
      <c r="AK368" s="295">
        <f>IFERROR(INDEX('[3]5.งบทดลอง รพ.'!$AG:$AG,MATCH(F:F,'[3]5.งบทดลอง รพ.'!B:B,0)),)</f>
        <v>32883.33</v>
      </c>
      <c r="AL368" s="295">
        <f>IFERROR(INDEX('[3]5.งบทดลอง รพ.'!$AH:$AH,MATCH(F:F,'[3]5.งบทดลอง รพ.'!B:B,0)),)</f>
        <v>76848.240000000005</v>
      </c>
      <c r="AM368" s="295">
        <f>IFERROR(INDEX('[3]5.งบทดลอง รพ.'!$AI:$AI,MATCH(F:F,'[3]5.งบทดลอง รพ.'!B:B,0)),)</f>
        <v>275186.53000000003</v>
      </c>
      <c r="AN368" s="295">
        <f>IFERROR(INDEX('[3]5.งบทดลอง รพ.'!$AJ:$AJ,MATCH(F:F,'[3]5.งบทดลอง รพ.'!B:B,0)),)</f>
        <v>56403.07</v>
      </c>
      <c r="AO368" s="295">
        <f>IFERROR(INDEX('[3]5.งบทดลอง รพ.'!$AK:$AK,MATCH(F:F,'[3]5.งบทดลอง รพ.'!B:B,0)),)</f>
        <v>101391.15</v>
      </c>
      <c r="AP368" s="295">
        <f>IFERROR(INDEX('[3]5.งบทดลอง รพ.'!$AL:$AL,MATCH(F:F,'[3]5.งบทดลอง รพ.'!B:B,0)),)</f>
        <v>133383.47</v>
      </c>
      <c r="AQ368" s="295">
        <f>IFERROR(INDEX('[3]5.งบทดลอง รพ.'!$AM:$AM,MATCH(F:F,'[3]5.งบทดลอง รพ.'!B:B,0)),)</f>
        <v>181430.39</v>
      </c>
      <c r="AR368" s="295">
        <f>IFERROR(INDEX('[3]5.งบทดลอง รพ.'!$AN:$AN,MATCH(F:F,'[3]5.งบทดลอง รพ.'!B:B,0)),)</f>
        <v>14301.39</v>
      </c>
      <c r="AS368" s="295">
        <f>IFERROR(INDEX('[3]5.งบทดลอง รพ.'!$AO:$AO,MATCH(F:F,'[3]5.งบทดลอง รพ.'!B:B,0)),)</f>
        <v>213744.79</v>
      </c>
      <c r="AT368" s="295">
        <f>IFERROR(INDEX('[3]5.งบทดลอง รพ.'!$AP:$AP,MATCH(F:F,'[3]5.งบทดลอง รพ.'!B:B,0)),)</f>
        <v>264688.42</v>
      </c>
      <c r="AU368" s="295">
        <f>IFERROR(INDEX('[3]5.งบทดลอง รพ.'!$AQ:$AQ,MATCH(F:F,'[3]5.งบทดลอง รพ.'!B:B,0)),)</f>
        <v>9832467.3900000006</v>
      </c>
      <c r="AV368" s="295">
        <f>IFERROR(INDEX('[3]5.งบทดลอง รพ.'!$AR:$AR,MATCH(F:F,'[3]5.งบทดลอง รพ.'!B:B,0)),)</f>
        <v>0</v>
      </c>
      <c r="AW368" s="295">
        <f>IFERROR(INDEX('[3]5.งบทดลอง รพ.'!$AS:$AS,MATCH(F:F,'[3]5.งบทดลอง รพ.'!B:B,0)),)</f>
        <v>22684.880000000001</v>
      </c>
      <c r="AX368" s="295">
        <f>IFERROR(INDEX('[3]5.งบทดลอง รพ.'!$AT:$AT,MATCH(F:F,'[3]5.งบทดลอง รพ.'!B:B,0)),)</f>
        <v>0</v>
      </c>
      <c r="AY368" s="295">
        <f>IFERROR(INDEX('[3]5.งบทดลอง รพ.'!$AU:$AU,MATCH(F:F,'[3]5.งบทดลอง รพ.'!B:B,0)),)</f>
        <v>48338.9</v>
      </c>
      <c r="AZ368" s="295">
        <f>IFERROR(INDEX('[3]5.งบทดลอง รพ.'!$AV:$AV,MATCH(F:F,'[3]5.งบทดลอง รพ.'!B:B,0)),)</f>
        <v>84769.88</v>
      </c>
      <c r="BA368" s="295">
        <f>IFERROR(INDEX('[3]5.งบทดลอง รพ.'!$AW:$AW,MATCH(F:F,'[3]5.งบทดลอง รพ.'!B:B,0)),)</f>
        <v>15843.41</v>
      </c>
      <c r="BB368" s="295">
        <f>IFERROR(INDEX('[3]5.งบทดลอง รพ.'!$AX:$AX,MATCH(F:F,'[3]5.งบทดลอง รพ.'!B:B,0)),)</f>
        <v>16836223.43</v>
      </c>
      <c r="BC368" s="295">
        <f>IFERROR(INDEX('[3]5.งบทดลอง รพ.'!$AY:$AY,MATCH(F:F,'[3]5.งบทดลอง รพ.'!B:B,0)),)</f>
        <v>292396.15999999997</v>
      </c>
      <c r="BD368" s="295">
        <f>IFERROR(INDEX('[3]5.งบทดลอง รพ.'!$AZ:$AZ,MATCH(F:F,'[3]5.งบทดลอง รพ.'!B:B,0)),)</f>
        <v>197304.99</v>
      </c>
      <c r="BE368" s="295">
        <f>IFERROR(INDEX('[3]5.งบทดลอง รพ.'!$BA:$BA,MATCH(F:F,'[3]5.งบทดลอง รพ.'!B:B,0)),)</f>
        <v>283813.71999999997</v>
      </c>
      <c r="BF368" s="295">
        <f>IFERROR(INDEX('[3]5.งบทดลอง รพ.'!$BB:$BB,MATCH(F:F,'[3]5.งบทดลอง รพ.'!B:B,0)),)</f>
        <v>0</v>
      </c>
      <c r="BG368" s="295">
        <f>IFERROR(INDEX('[3]5.งบทดลอง รพ.'!$BC:$BC,MATCH(F:F,'[3]5.งบทดลอง รพ.'!B:B,0)),)</f>
        <v>0</v>
      </c>
      <c r="BH368" s="295">
        <f>IFERROR(INDEX('[3]5.งบทดลอง รพ.'!$BD:$BD,MATCH(F:F,'[3]5.งบทดลอง รพ.'!B:B,0)),)</f>
        <v>666585.80000000005</v>
      </c>
      <c r="BI368" s="295">
        <f>IFERROR(INDEX('[3]5.งบทดลอง รพ.'!$BE:$BE,MATCH(F:F,'[3]5.งบทดลอง รพ.'!B:B,0)),)</f>
        <v>1288430</v>
      </c>
      <c r="BJ368" s="295">
        <f>IFERROR(INDEX('[3]5.งบทดลอง รพ.'!$BF:$BF,MATCH(F:F,'[3]5.งบทดลอง รพ.'!B:B,0)),)</f>
        <v>46735.48</v>
      </c>
      <c r="BK368" s="295">
        <f>IFERROR(INDEX('[3]5.งบทดลอง รพ.'!$BG:$BG,MATCH(F:F,'[3]5.งบทดลอง รพ.'!B:B,0)),)</f>
        <v>169171.59</v>
      </c>
      <c r="BL368" s="295">
        <f>IFERROR(INDEX('[3]5.งบทดลอง รพ.'!$BH:$BH,MATCH(F:F,'[3]5.งบทดลอง รพ.'!B:B,0)),)</f>
        <v>0</v>
      </c>
      <c r="BM368" s="295">
        <f>IFERROR(INDEX('[3]5.งบทดลอง รพ.'!$BI:$BI,MATCH(F:F,'[3]5.งบทดลอง รพ.'!B:B,0)),)</f>
        <v>17037105.329999998</v>
      </c>
      <c r="BN368" s="295">
        <f>IFERROR(INDEX('[3]5.งบทดลอง รพ.'!$BJ:$BJ,MATCH(F:F,'[3]5.งบทดลอง รพ.'!B:B,0)),)</f>
        <v>4641841.74</v>
      </c>
      <c r="BO368" s="295">
        <f>IFERROR(INDEX('[3]5.งบทดลอง รพ.'!$BK:$BK,MATCH(F:F,'[3]5.งบทดลอง รพ.'!B:B,0)),)</f>
        <v>50641.27</v>
      </c>
      <c r="BP368" s="295">
        <f>IFERROR(INDEX('[3]5.งบทดลอง รพ.'!$BL:$BL,MATCH(F:F,'[3]5.งบทดลอง รพ.'!B:B,0)),)</f>
        <v>244062.86</v>
      </c>
      <c r="BQ368" s="295">
        <f>IFERROR(INDEX('[3]5.งบทดลอง รพ.'!$BM:$BM,MATCH(F:F,'[3]5.งบทดลอง รพ.'!B:B,0)),)</f>
        <v>170835.69</v>
      </c>
      <c r="BR368" s="295">
        <f>IFERROR(INDEX('[3]5.งบทดลอง รพ.'!$BN:$BN,MATCH(F:F,'[3]5.งบทดลอง รพ.'!B:B,0)),)</f>
        <v>225453.64</v>
      </c>
      <c r="BS368" s="295">
        <f>IFERROR(INDEX('[3]5.งบทดลอง รพ.'!$BO:$BO,MATCH(F:F,'[3]5.งบทดลอง รพ.'!B:B,0)),)</f>
        <v>52006.48</v>
      </c>
      <c r="BT368" s="295">
        <f>IFERROR(INDEX('[3]5.งบทดลอง รพ.'!$BP:$BP,MATCH(F:F,'[3]5.งบทดลอง รพ.'!B:B,0)),)</f>
        <v>6403528.1500000004</v>
      </c>
      <c r="BU368" s="295">
        <f>IFERROR(INDEX('[3]5.งบทดลอง รพ.'!$BQ:$BQ,MATCH(F:F,'[3]5.งบทดลอง รพ.'!B:B,0)),)</f>
        <v>18500.72</v>
      </c>
      <c r="BV368" s="295">
        <f>IFERROR(INDEX('[3]5.งบทดลอง รพ.'!$BR:$BR,MATCH(F:F,'[3]5.งบทดลอง รพ.'!B:B,0)),)</f>
        <v>20142.419999999998</v>
      </c>
      <c r="BW368" s="295">
        <f>IFERROR(INDEX('[3]5.งบทดลอง รพ.'!$BS:$BS,MATCH(F:F,'[3]5.งบทดลอง รพ.'!B:B,0)),)</f>
        <v>147451.65</v>
      </c>
      <c r="BX368" s="295">
        <f>IFERROR(INDEX('[3]5.งบทดลอง รพ.'!$BT:$BT,MATCH(F:F,'[3]5.งบทดลอง รพ.'!B:B,0)),)</f>
        <v>0</v>
      </c>
      <c r="BY368" s="295">
        <f>IFERROR(INDEX('[3]5.งบทดลอง รพ.'!$BU:$BU,MATCH(F:F,'[3]5.งบทดลอง รพ.'!B:B,0)),)</f>
        <v>3441533.88</v>
      </c>
      <c r="BZ368" s="295">
        <f>IFERROR(INDEX('[3]5.งบทดลอง รพ.'!$BV:$BV,MATCH(F:F,'[3]5.งบทดลอง รพ.'!B:B,0)),)</f>
        <v>32947.129999999997</v>
      </c>
      <c r="CA368" s="295">
        <f>IFERROR(INDEX('[3]5.งบทดลอง รพ.'!$BW:$BW,MATCH(F:F,'[3]5.งบทดลอง รพ.'!B:B,0)),)</f>
        <v>4836.0200000000004</v>
      </c>
      <c r="CB368" s="295">
        <f>IFERROR(INDEX('[3]5.งบทดลอง รพ.'!$BX:$BX,MATCH(F:F,'[3]5.งบทดลอง รพ.'!B:B,0)),)</f>
        <v>5747.4</v>
      </c>
      <c r="CC368" s="506">
        <f t="shared" si="57"/>
        <v>121907059.13990001</v>
      </c>
    </row>
    <row r="369" spans="1:81" s="308" customFormat="1" ht="67.5">
      <c r="A369" s="307" t="s">
        <v>1064</v>
      </c>
      <c r="B369" s="292" t="s">
        <v>53</v>
      </c>
      <c r="C369" s="293" t="s">
        <v>54</v>
      </c>
      <c r="D369" s="294"/>
      <c r="E369" s="310"/>
      <c r="F369" s="504" t="s">
        <v>1101</v>
      </c>
      <c r="G369" s="505" t="s">
        <v>1102</v>
      </c>
      <c r="H369" s="295">
        <f>IFERROR(INDEX('[3]5.งบทดลอง รพ.'!$D:$D,MATCH(F:F,'[3]5.งบทดลอง รพ.'!B:B,0)),)</f>
        <v>582873.03</v>
      </c>
      <c r="I369" s="295">
        <f>IFERROR(INDEX('[3]5.งบทดลอง รพ.'!$E:$E,MATCH(F:F,'[3]5.งบทดลอง รพ.'!B:B,0)),)</f>
        <v>0</v>
      </c>
      <c r="J369" s="295">
        <f>IFERROR(INDEX('[3]5.งบทดลอง รพ.'!$F:$F,MATCH(F:F,'[3]5.งบทดลอง รพ.'!B:B,0)),)</f>
        <v>0</v>
      </c>
      <c r="K369" s="295">
        <f>IFERROR(INDEX('[3]5.งบทดลอง รพ.'!$G:$G,MATCH(F:F,'[3]5.งบทดลอง รพ.'!B:B,0)),)</f>
        <v>0</v>
      </c>
      <c r="L369" s="295">
        <f>IFERROR(INDEX('[3]5.งบทดลอง รพ.'!$H:$H,MATCH(F:F,'[3]5.งบทดลอง รพ.'!B:B,0)),)</f>
        <v>0</v>
      </c>
      <c r="M369" s="295">
        <f>IFERROR(INDEX('[3]5.งบทดลอง รพ.'!$I:$I,MATCH(F:F,'[3]5.งบทดลอง รพ.'!B:B,0)),)</f>
        <v>0</v>
      </c>
      <c r="N369" s="295">
        <f>IFERROR(INDEX('[3]5.งบทดลอง รพ.'!$J:$J,MATCH(F:F,'[3]5.งบทดลอง รพ.'!B:B,0)),)</f>
        <v>0</v>
      </c>
      <c r="O369" s="295">
        <f>IFERROR(INDEX('[3]5.งบทดลอง รพ.'!$K:$K,MATCH(F:F,'[3]5.งบทดลอง รพ.'!B:B,0)),)</f>
        <v>0</v>
      </c>
      <c r="P369" s="295">
        <f>IFERROR(INDEX('[3]5.งบทดลอง รพ.'!$L:$L,MATCH(F:F,'[3]5.งบทดลอง รพ.'!B:B,0)),)</f>
        <v>0</v>
      </c>
      <c r="Q369" s="295">
        <f>IFERROR(INDEX('[3]5.งบทดลอง รพ.'!$M:$M,MATCH(F:F,'[3]5.งบทดลอง รพ.'!B:B,0)),)</f>
        <v>73433.81</v>
      </c>
      <c r="R369" s="295">
        <f>IFERROR(INDEX('[3]5.งบทดลอง รพ.'!$N:$N,MATCH(F:F,'[3]5.งบทดลอง รพ.'!B:B,0)),)</f>
        <v>0</v>
      </c>
      <c r="S369" s="295">
        <f>IFERROR(INDEX('[3]5.งบทดลอง รพ.'!$O:$O,MATCH(F:F,'[3]5.งบทดลอง รพ.'!B:B,0)),)</f>
        <v>0</v>
      </c>
      <c r="T369" s="295">
        <f>IFERROR(INDEX('[3]5.งบทดลอง รพ.'!$P:$P,MATCH(F:F,'[3]5.งบทดลอง รพ.'!B:B,0)),)</f>
        <v>0</v>
      </c>
      <c r="U369" s="295">
        <f>IFERROR(INDEX('[3]5.งบทดลอง รพ.'!$Q:$Q,MATCH(F:F,'[3]5.งบทดลอง รพ.'!B:B,0)),)</f>
        <v>0</v>
      </c>
      <c r="V369" s="295">
        <f>IFERROR(INDEX('[3]5.งบทดลอง รพ.'!$R:$R,MATCH(F:F,'[3]5.งบทดลอง รพ.'!B:B,0)),)</f>
        <v>0</v>
      </c>
      <c r="W369" s="295">
        <f>IFERROR(INDEX('[3]5.งบทดลอง รพ.'!$S:$S,MATCH(F:F,'[3]5.งบทดลอง รพ.'!B:B,0)),)</f>
        <v>0</v>
      </c>
      <c r="X369" s="295">
        <f>IFERROR(INDEX('[3]5.งบทดลอง รพ.'!$T:$T,MATCH(F:F,'[3]5.งบทดลอง รพ.'!B:B,0)),)</f>
        <v>0</v>
      </c>
      <c r="Y369" s="295">
        <f>IFERROR(INDEX('[3]5.งบทดลอง รพ.'!$U:$U,MATCH(F:F,'[3]5.งบทดลอง รพ.'!B:B,0)),)</f>
        <v>0</v>
      </c>
      <c r="Z369" s="295">
        <f>IFERROR(INDEX('[3]5.งบทดลอง รพ.'!$V:$V,MATCH(F:F,'[3]5.งบทดลอง รพ.'!B:B,0)),)</f>
        <v>1845019.6</v>
      </c>
      <c r="AA369" s="295">
        <f>IFERROR(INDEX('[3]5.งบทดลอง รพ.'!$W:$W,MATCH(F:F,'[3]5.งบทดลอง รพ.'!B:B,0)),)</f>
        <v>0</v>
      </c>
      <c r="AB369" s="295">
        <f>IFERROR(INDEX('[3]5.งบทดลอง รพ.'!$X:$X,MATCH(F:F,'[3]5.งบทดลอง รพ.'!B:B,0)),)</f>
        <v>0</v>
      </c>
      <c r="AC369" s="295">
        <f>IFERROR(INDEX('[3]5.งบทดลอง รพ.'!$Y:$Y,MATCH(F:F,'[3]5.งบทดลอง รพ.'!B:B,0)),)</f>
        <v>0</v>
      </c>
      <c r="AD369" s="295">
        <f>IFERROR(INDEX('[3]5.งบทดลอง รพ.'!$Z:$Z,MATCH(F:F,'[3]5.งบทดลอง รพ.'!B:B,0)),)</f>
        <v>0</v>
      </c>
      <c r="AE369" s="295">
        <f>IFERROR(INDEX('[3]5.งบทดลอง รพ.'!$AA:$AA,MATCH(F:F,'[3]5.งบทดลอง รพ.'!B:B,0)),)</f>
        <v>0</v>
      </c>
      <c r="AF369" s="295">
        <f>IFERROR(INDEX('[3]5.งบทดลอง รพ.'!$AB:$AB,MATCH(F:F,'[3]5.งบทดลอง รพ.'!B:B,0)),)</f>
        <v>0</v>
      </c>
      <c r="AG369" s="295">
        <f>IFERROR(INDEX('[3]5.งบทดลอง รพ.'!$AC:$AC,MATCH(F:F,'[3]5.งบทดลอง รพ.'!B:B,0)),)</f>
        <v>0</v>
      </c>
      <c r="AH369" s="295">
        <f>IFERROR(INDEX('[3]5.งบทดลอง รพ.'!$AD:$AD,MATCH(F:F,'[3]5.งบทดลอง รพ.'!B:B,0)),)</f>
        <v>0</v>
      </c>
      <c r="AI369" s="295">
        <f>IFERROR(INDEX('[3]5.งบทดลอง รพ.'!$AE:$AE,MATCH(F:F,'[3]5.งบทดลอง รพ.'!B:B,0)),)</f>
        <v>51285.09</v>
      </c>
      <c r="AJ369" s="295">
        <f>IFERROR(INDEX('[3]5.งบทดลอง รพ.'!$AF:$AF,MATCH(F:F,'[3]5.งบทดลอง รพ.'!B:B,0)),)</f>
        <v>0</v>
      </c>
      <c r="AK369" s="295">
        <f>IFERROR(INDEX('[3]5.งบทดลอง รพ.'!$AG:$AG,MATCH(F:F,'[3]5.งบทดลอง รพ.'!B:B,0)),)</f>
        <v>13015.22</v>
      </c>
      <c r="AL369" s="295">
        <f>IFERROR(INDEX('[3]5.งบทดลอง รพ.'!$AH:$AH,MATCH(F:F,'[3]5.งบทดลอง รพ.'!B:B,0)),)</f>
        <v>0</v>
      </c>
      <c r="AM369" s="295">
        <f>IFERROR(INDEX('[3]5.งบทดลอง รพ.'!$AI:$AI,MATCH(F:F,'[3]5.งบทดลอง รพ.'!B:B,0)),)</f>
        <v>0</v>
      </c>
      <c r="AN369" s="295">
        <f>IFERROR(INDEX('[3]5.งบทดลอง รพ.'!$AJ:$AJ,MATCH(F:F,'[3]5.งบทดลอง รพ.'!B:B,0)),)</f>
        <v>0</v>
      </c>
      <c r="AO369" s="295">
        <f>IFERROR(INDEX('[3]5.งบทดลอง รพ.'!$AK:$AK,MATCH(F:F,'[3]5.งบทดลอง รพ.'!B:B,0)),)</f>
        <v>0</v>
      </c>
      <c r="AP369" s="295">
        <f>IFERROR(INDEX('[3]5.งบทดลอง รพ.'!$AL:$AL,MATCH(F:F,'[3]5.งบทดลอง รพ.'!B:B,0)),)</f>
        <v>0</v>
      </c>
      <c r="AQ369" s="295">
        <f>IFERROR(INDEX('[3]5.งบทดลอง รพ.'!$AM:$AM,MATCH(F:F,'[3]5.งบทดลอง รพ.'!B:B,0)),)</f>
        <v>0</v>
      </c>
      <c r="AR369" s="295">
        <f>IFERROR(INDEX('[3]5.งบทดลอง รพ.'!$AN:$AN,MATCH(F:F,'[3]5.งบทดลอง รพ.'!B:B,0)),)</f>
        <v>0</v>
      </c>
      <c r="AS369" s="295">
        <f>IFERROR(INDEX('[3]5.งบทดลอง รพ.'!$AO:$AO,MATCH(F:F,'[3]5.งบทดลอง รพ.'!B:B,0)),)</f>
        <v>13349</v>
      </c>
      <c r="AT369" s="295">
        <f>IFERROR(INDEX('[3]5.งบทดลอง รพ.'!$AP:$AP,MATCH(F:F,'[3]5.งบทดลอง รพ.'!B:B,0)),)</f>
        <v>0</v>
      </c>
      <c r="AU369" s="295">
        <f>IFERROR(INDEX('[3]5.งบทดลอง รพ.'!$AQ:$AQ,MATCH(F:F,'[3]5.งบทดลอง รพ.'!B:B,0)),)</f>
        <v>279846.06</v>
      </c>
      <c r="AV369" s="295">
        <f>IFERROR(INDEX('[3]5.งบทดลอง รพ.'!$AR:$AR,MATCH(F:F,'[3]5.งบทดลอง รพ.'!B:B,0)),)</f>
        <v>0</v>
      </c>
      <c r="AW369" s="295">
        <f>IFERROR(INDEX('[3]5.งบทดลอง รพ.'!$AS:$AS,MATCH(F:F,'[3]5.งบทดลอง รพ.'!B:B,0)),)</f>
        <v>0</v>
      </c>
      <c r="AX369" s="295">
        <f>IFERROR(INDEX('[3]5.งบทดลอง รพ.'!$AT:$AT,MATCH(F:F,'[3]5.งบทดลอง รพ.'!B:B,0)),)</f>
        <v>0</v>
      </c>
      <c r="AY369" s="295">
        <f>IFERROR(INDEX('[3]5.งบทดลอง รพ.'!$AU:$AU,MATCH(F:F,'[3]5.งบทดลอง รพ.'!B:B,0)),)</f>
        <v>0</v>
      </c>
      <c r="AZ369" s="295">
        <f>IFERROR(INDEX('[3]5.งบทดลอง รพ.'!$AV:$AV,MATCH(F:F,'[3]5.งบทดลอง รพ.'!B:B,0)),)</f>
        <v>0</v>
      </c>
      <c r="BA369" s="295">
        <f>IFERROR(INDEX('[3]5.งบทดลอง รพ.'!$AW:$AW,MATCH(F:F,'[3]5.งบทดลอง รพ.'!B:B,0)),)</f>
        <v>0</v>
      </c>
      <c r="BB369" s="295">
        <f>IFERROR(INDEX('[3]5.งบทดลอง รพ.'!$AX:$AX,MATCH(F:F,'[3]5.งบทดลอง รพ.'!B:B,0)),)</f>
        <v>750014.63</v>
      </c>
      <c r="BC369" s="295">
        <f>IFERROR(INDEX('[3]5.งบทดลอง รพ.'!$AY:$AY,MATCH(F:F,'[3]5.งบทดลอง รพ.'!B:B,0)),)</f>
        <v>0</v>
      </c>
      <c r="BD369" s="295">
        <f>IFERROR(INDEX('[3]5.งบทดลอง รพ.'!$AZ:$AZ,MATCH(F:F,'[3]5.งบทดลอง รพ.'!B:B,0)),)</f>
        <v>0</v>
      </c>
      <c r="BE369" s="295">
        <f>IFERROR(INDEX('[3]5.งบทดลอง รพ.'!$BA:$BA,MATCH(F:F,'[3]5.งบทดลอง รพ.'!B:B,0)),)</f>
        <v>0</v>
      </c>
      <c r="BF369" s="295">
        <f>IFERROR(INDEX('[3]5.งบทดลอง รพ.'!$BB:$BB,MATCH(F:F,'[3]5.งบทดลอง รพ.'!B:B,0)),)</f>
        <v>0</v>
      </c>
      <c r="BG369" s="295">
        <f>IFERROR(INDEX('[3]5.งบทดลอง รพ.'!$BC:$BC,MATCH(F:F,'[3]5.งบทดลอง รพ.'!B:B,0)),)</f>
        <v>0</v>
      </c>
      <c r="BH369" s="295">
        <f>IFERROR(INDEX('[3]5.งบทดลอง รพ.'!$BD:$BD,MATCH(F:F,'[3]5.งบทดลอง รพ.'!B:B,0)),)</f>
        <v>0</v>
      </c>
      <c r="BI369" s="295">
        <f>IFERROR(INDEX('[3]5.งบทดลอง รพ.'!$BE:$BE,MATCH(F:F,'[3]5.งบทดลอง รพ.'!B:B,0)),)</f>
        <v>0</v>
      </c>
      <c r="BJ369" s="295">
        <f>IFERROR(INDEX('[3]5.งบทดลอง รพ.'!$BF:$BF,MATCH(F:F,'[3]5.งบทดลอง รพ.'!B:B,0)),)</f>
        <v>0</v>
      </c>
      <c r="BK369" s="295">
        <f>IFERROR(INDEX('[3]5.งบทดลอง รพ.'!$BG:$BG,MATCH(F:F,'[3]5.งบทดลอง รพ.'!B:B,0)),)</f>
        <v>0</v>
      </c>
      <c r="BL369" s="295">
        <f>IFERROR(INDEX('[3]5.งบทดลอง รพ.'!$BH:$BH,MATCH(F:F,'[3]5.งบทดลอง รพ.'!B:B,0)),)</f>
        <v>0</v>
      </c>
      <c r="BM369" s="295">
        <f>IFERROR(INDEX('[3]5.งบทดลอง รพ.'!$BI:$BI,MATCH(F:F,'[3]5.งบทดลอง รพ.'!B:B,0)),)</f>
        <v>1204699.92</v>
      </c>
      <c r="BN369" s="295">
        <f>IFERROR(INDEX('[3]5.งบทดลอง รพ.'!$BJ:$BJ,MATCH(F:F,'[3]5.งบทดลอง รพ.'!B:B,0)),)</f>
        <v>0</v>
      </c>
      <c r="BO369" s="295">
        <f>IFERROR(INDEX('[3]5.งบทดลอง รพ.'!$BK:$BK,MATCH(F:F,'[3]5.งบทดลอง รพ.'!B:B,0)),)</f>
        <v>0</v>
      </c>
      <c r="BP369" s="295">
        <f>IFERROR(INDEX('[3]5.งบทดลอง รพ.'!$BL:$BL,MATCH(F:F,'[3]5.งบทดลอง รพ.'!B:B,0)),)</f>
        <v>0</v>
      </c>
      <c r="BQ369" s="295">
        <f>IFERROR(INDEX('[3]5.งบทดลอง รพ.'!$BM:$BM,MATCH(F:F,'[3]5.งบทดลอง รพ.'!B:B,0)),)</f>
        <v>0</v>
      </c>
      <c r="BR369" s="295">
        <f>IFERROR(INDEX('[3]5.งบทดลอง รพ.'!$BN:$BN,MATCH(F:F,'[3]5.งบทดลอง รพ.'!B:B,0)),)</f>
        <v>0</v>
      </c>
      <c r="BS369" s="295">
        <f>IFERROR(INDEX('[3]5.งบทดลอง รพ.'!$BO:$BO,MATCH(F:F,'[3]5.งบทดลอง รพ.'!B:B,0)),)</f>
        <v>0</v>
      </c>
      <c r="BT369" s="295">
        <f>IFERROR(INDEX('[3]5.งบทดลอง รพ.'!$BP:$BP,MATCH(F:F,'[3]5.งบทดลอง รพ.'!B:B,0)),)</f>
        <v>0</v>
      </c>
      <c r="BU369" s="295">
        <f>IFERROR(INDEX('[3]5.งบทดลอง รพ.'!$BQ:$BQ,MATCH(F:F,'[3]5.งบทดลอง รพ.'!B:B,0)),)</f>
        <v>0</v>
      </c>
      <c r="BV369" s="295">
        <f>IFERROR(INDEX('[3]5.งบทดลอง รพ.'!$BR:$BR,MATCH(F:F,'[3]5.งบทดลอง รพ.'!B:B,0)),)</f>
        <v>0</v>
      </c>
      <c r="BW369" s="295">
        <f>IFERROR(INDEX('[3]5.งบทดลอง รพ.'!$BS:$BS,MATCH(F:F,'[3]5.งบทดลอง รพ.'!B:B,0)),)</f>
        <v>0</v>
      </c>
      <c r="BX369" s="295">
        <f>IFERROR(INDEX('[3]5.งบทดลอง รพ.'!$BT:$BT,MATCH(F:F,'[3]5.งบทดลอง รพ.'!B:B,0)),)</f>
        <v>0</v>
      </c>
      <c r="BY369" s="295">
        <f>IFERROR(INDEX('[3]5.งบทดลอง รพ.'!$BU:$BU,MATCH(F:F,'[3]5.งบทดลอง รพ.'!B:B,0)),)</f>
        <v>10416.66</v>
      </c>
      <c r="BZ369" s="295">
        <f>IFERROR(INDEX('[3]5.งบทดลอง รพ.'!$BV:$BV,MATCH(F:F,'[3]5.งบทดลอง รพ.'!B:B,0)),)</f>
        <v>0</v>
      </c>
      <c r="CA369" s="295">
        <f>IFERROR(INDEX('[3]5.งบทดลอง รพ.'!$BW:$BW,MATCH(F:F,'[3]5.งบทดลอง รพ.'!B:B,0)),)</f>
        <v>0</v>
      </c>
      <c r="CB369" s="295">
        <f>IFERROR(INDEX('[3]5.งบทดลอง รพ.'!$BX:$BX,MATCH(F:F,'[3]5.งบทดลอง รพ.'!B:B,0)),)</f>
        <v>0</v>
      </c>
      <c r="CC369" s="506">
        <f t="shared" si="57"/>
        <v>4823953.0200000005</v>
      </c>
    </row>
    <row r="370" spans="1:81" s="308" customFormat="1" ht="67.5">
      <c r="A370" s="307" t="s">
        <v>1064</v>
      </c>
      <c r="B370" s="292" t="s">
        <v>53</v>
      </c>
      <c r="C370" s="293" t="s">
        <v>54</v>
      </c>
      <c r="D370" s="294">
        <v>53030</v>
      </c>
      <c r="E370" s="310" t="s">
        <v>1086</v>
      </c>
      <c r="F370" s="504" t="s">
        <v>1103</v>
      </c>
      <c r="G370" s="505" t="s">
        <v>1104</v>
      </c>
      <c r="H370" s="295">
        <f>IFERROR(INDEX('[3]5.งบทดลอง รพ.'!$D:$D,MATCH(F:F,'[3]5.งบทดลอง รพ.'!B:B,0)),)</f>
        <v>0</v>
      </c>
      <c r="I370" s="295">
        <f>IFERROR(INDEX('[3]5.งบทดลอง รพ.'!$E:$E,MATCH(F:F,'[3]5.งบทดลอง รพ.'!B:B,0)),)</f>
        <v>0</v>
      </c>
      <c r="J370" s="295">
        <f>IFERROR(INDEX('[3]5.งบทดลอง รพ.'!$F:$F,MATCH(F:F,'[3]5.งบทดลอง รพ.'!B:B,0)),)</f>
        <v>0</v>
      </c>
      <c r="K370" s="295">
        <f>IFERROR(INDEX('[3]5.งบทดลอง รพ.'!$G:$G,MATCH(F:F,'[3]5.งบทดลอง รพ.'!B:B,0)),)</f>
        <v>0</v>
      </c>
      <c r="L370" s="295">
        <f>IFERROR(INDEX('[3]5.งบทดลอง รพ.'!$H:$H,MATCH(F:F,'[3]5.งบทดลอง รพ.'!B:B,0)),)</f>
        <v>0</v>
      </c>
      <c r="M370" s="295">
        <f>IFERROR(INDEX('[3]5.งบทดลอง รพ.'!$I:$I,MATCH(F:F,'[3]5.งบทดลอง รพ.'!B:B,0)),)</f>
        <v>0</v>
      </c>
      <c r="N370" s="295">
        <f>IFERROR(INDEX('[3]5.งบทดลอง รพ.'!$J:$J,MATCH(F:F,'[3]5.งบทดลอง รพ.'!B:B,0)),)</f>
        <v>0</v>
      </c>
      <c r="O370" s="295">
        <f>IFERROR(INDEX('[3]5.งบทดลอง รพ.'!$K:$K,MATCH(F:F,'[3]5.งบทดลอง รพ.'!B:B,0)),)</f>
        <v>0</v>
      </c>
      <c r="P370" s="295">
        <f>IFERROR(INDEX('[3]5.งบทดลอง รพ.'!$L:$L,MATCH(F:F,'[3]5.งบทดลอง รพ.'!B:B,0)),)</f>
        <v>0</v>
      </c>
      <c r="Q370" s="295">
        <f>IFERROR(INDEX('[3]5.งบทดลอง รพ.'!$M:$M,MATCH(F:F,'[3]5.งบทดลอง รพ.'!B:B,0)),)</f>
        <v>0</v>
      </c>
      <c r="R370" s="295">
        <f>IFERROR(INDEX('[3]5.งบทดลอง รพ.'!$N:$N,MATCH(F:F,'[3]5.งบทดลอง รพ.'!B:B,0)),)</f>
        <v>0</v>
      </c>
      <c r="S370" s="295">
        <f>IFERROR(INDEX('[3]5.งบทดลอง รพ.'!$O:$O,MATCH(F:F,'[3]5.งบทดลอง รพ.'!B:B,0)),)</f>
        <v>0</v>
      </c>
      <c r="T370" s="295">
        <f>IFERROR(INDEX('[3]5.งบทดลอง รพ.'!$P:$P,MATCH(F:F,'[3]5.งบทดลอง รพ.'!B:B,0)),)</f>
        <v>0</v>
      </c>
      <c r="U370" s="295">
        <f>IFERROR(INDEX('[3]5.งบทดลอง รพ.'!$Q:$Q,MATCH(F:F,'[3]5.งบทดลอง รพ.'!B:B,0)),)</f>
        <v>0</v>
      </c>
      <c r="V370" s="295">
        <f>IFERROR(INDEX('[3]5.งบทดลอง รพ.'!$R:$R,MATCH(F:F,'[3]5.งบทดลอง รพ.'!B:B,0)),)</f>
        <v>0</v>
      </c>
      <c r="W370" s="295">
        <f>IFERROR(INDEX('[3]5.งบทดลอง รพ.'!$S:$S,MATCH(F:F,'[3]5.งบทดลอง รพ.'!B:B,0)),)</f>
        <v>0</v>
      </c>
      <c r="X370" s="295">
        <f>IFERROR(INDEX('[3]5.งบทดลอง รพ.'!$T:$T,MATCH(F:F,'[3]5.งบทดลอง รพ.'!B:B,0)),)</f>
        <v>0</v>
      </c>
      <c r="Y370" s="295">
        <f>IFERROR(INDEX('[3]5.งบทดลอง รพ.'!$U:$U,MATCH(F:F,'[3]5.งบทดลอง รพ.'!B:B,0)),)</f>
        <v>0</v>
      </c>
      <c r="Z370" s="295">
        <f>IFERROR(INDEX('[3]5.งบทดลอง รพ.'!$V:$V,MATCH(F:F,'[3]5.งบทดลอง รพ.'!B:B,0)),)</f>
        <v>50410.96</v>
      </c>
      <c r="AA370" s="295">
        <f>IFERROR(INDEX('[3]5.งบทดลอง รพ.'!$W:$W,MATCH(F:F,'[3]5.งบทดลอง รพ.'!B:B,0)),)</f>
        <v>0</v>
      </c>
      <c r="AB370" s="295">
        <f>IFERROR(INDEX('[3]5.งบทดลอง รพ.'!$X:$X,MATCH(F:F,'[3]5.งบทดลอง รพ.'!B:B,0)),)</f>
        <v>0</v>
      </c>
      <c r="AC370" s="295">
        <f>IFERROR(INDEX('[3]5.งบทดลอง รพ.'!$Y:$Y,MATCH(F:F,'[3]5.งบทดลอง รพ.'!B:B,0)),)</f>
        <v>0</v>
      </c>
      <c r="AD370" s="295">
        <f>IFERROR(INDEX('[3]5.งบทดลอง รพ.'!$Z:$Z,MATCH(F:F,'[3]5.งบทดลอง รพ.'!B:B,0)),)</f>
        <v>0</v>
      </c>
      <c r="AE370" s="295">
        <f>IFERROR(INDEX('[3]5.งบทดลอง รพ.'!$AA:$AA,MATCH(F:F,'[3]5.งบทดลอง รพ.'!B:B,0)),)</f>
        <v>0</v>
      </c>
      <c r="AF370" s="295">
        <f>IFERROR(INDEX('[3]5.งบทดลอง รพ.'!$AB:$AB,MATCH(F:F,'[3]5.งบทดลอง รพ.'!B:B,0)),)</f>
        <v>0</v>
      </c>
      <c r="AG370" s="295">
        <f>IFERROR(INDEX('[3]5.งบทดลอง รพ.'!$AC:$AC,MATCH(F:F,'[3]5.งบทดลอง รพ.'!B:B,0)),)</f>
        <v>0</v>
      </c>
      <c r="AH370" s="295">
        <f>IFERROR(INDEX('[3]5.งบทดลอง รพ.'!$AD:$AD,MATCH(F:F,'[3]5.งบทดลอง รพ.'!B:B,0)),)</f>
        <v>0</v>
      </c>
      <c r="AI370" s="295">
        <f>IFERROR(INDEX('[3]5.งบทดลอง รพ.'!$AE:$AE,MATCH(F:F,'[3]5.งบทดลอง รพ.'!B:B,0)),)</f>
        <v>197130.68</v>
      </c>
      <c r="AJ370" s="295">
        <f>IFERROR(INDEX('[3]5.งบทดลอง รพ.'!$AF:$AF,MATCH(F:F,'[3]5.งบทดลอง รพ.'!B:B,0)),)</f>
        <v>0</v>
      </c>
      <c r="AK370" s="295">
        <f>IFERROR(INDEX('[3]5.งบทดลอง รพ.'!$AG:$AG,MATCH(F:F,'[3]5.งบทดลอง รพ.'!B:B,0)),)</f>
        <v>0</v>
      </c>
      <c r="AL370" s="295">
        <f>IFERROR(INDEX('[3]5.งบทดลอง รพ.'!$AH:$AH,MATCH(F:F,'[3]5.งบทดลอง รพ.'!B:B,0)),)</f>
        <v>0</v>
      </c>
      <c r="AM370" s="295">
        <f>IFERROR(INDEX('[3]5.งบทดลอง รพ.'!$AI:$AI,MATCH(F:F,'[3]5.งบทดลอง รพ.'!B:B,0)),)</f>
        <v>0</v>
      </c>
      <c r="AN370" s="295">
        <f>IFERROR(INDEX('[3]5.งบทดลอง รพ.'!$AJ:$AJ,MATCH(F:F,'[3]5.งบทดลอง รพ.'!B:B,0)),)</f>
        <v>0</v>
      </c>
      <c r="AO370" s="295">
        <f>IFERROR(INDEX('[3]5.งบทดลอง รพ.'!$AK:$AK,MATCH(F:F,'[3]5.งบทดลอง รพ.'!B:B,0)),)</f>
        <v>0</v>
      </c>
      <c r="AP370" s="295">
        <f>IFERROR(INDEX('[3]5.งบทดลอง รพ.'!$AL:$AL,MATCH(F:F,'[3]5.งบทดลอง รพ.'!B:B,0)),)</f>
        <v>0</v>
      </c>
      <c r="AQ370" s="295">
        <f>IFERROR(INDEX('[3]5.งบทดลอง รพ.'!$AM:$AM,MATCH(F:F,'[3]5.งบทดลอง รพ.'!B:B,0)),)</f>
        <v>0</v>
      </c>
      <c r="AR370" s="295">
        <f>IFERROR(INDEX('[3]5.งบทดลอง รพ.'!$AN:$AN,MATCH(F:F,'[3]5.งบทดลอง รพ.'!B:B,0)),)</f>
        <v>0</v>
      </c>
      <c r="AS370" s="295">
        <f>IFERROR(INDEX('[3]5.งบทดลอง รพ.'!$AO:$AO,MATCH(F:F,'[3]5.งบทดลอง รพ.'!B:B,0)),)</f>
        <v>0</v>
      </c>
      <c r="AT370" s="295">
        <f>IFERROR(INDEX('[3]5.งบทดลอง รพ.'!$AP:$AP,MATCH(F:F,'[3]5.งบทดลอง รพ.'!B:B,0)),)</f>
        <v>0</v>
      </c>
      <c r="AU370" s="295">
        <f>IFERROR(INDEX('[3]5.งบทดลอง รพ.'!$AQ:$AQ,MATCH(F:F,'[3]5.งบทดลอง รพ.'!B:B,0)),)</f>
        <v>4158.82</v>
      </c>
      <c r="AV370" s="295">
        <f>IFERROR(INDEX('[3]5.งบทดลอง รพ.'!$AR:$AR,MATCH(F:F,'[3]5.งบทดลอง รพ.'!B:B,0)),)</f>
        <v>0</v>
      </c>
      <c r="AW370" s="295">
        <f>IFERROR(INDEX('[3]5.งบทดลอง รพ.'!$AS:$AS,MATCH(F:F,'[3]5.งบทดลอง รพ.'!B:B,0)),)</f>
        <v>0</v>
      </c>
      <c r="AX370" s="295">
        <f>IFERROR(INDEX('[3]5.งบทดลอง รพ.'!$AT:$AT,MATCH(F:F,'[3]5.งบทดลอง รพ.'!B:B,0)),)</f>
        <v>0</v>
      </c>
      <c r="AY370" s="295">
        <f>IFERROR(INDEX('[3]5.งบทดลอง รพ.'!$AU:$AU,MATCH(F:F,'[3]5.งบทดลอง รพ.'!B:B,0)),)</f>
        <v>0</v>
      </c>
      <c r="AZ370" s="295">
        <f>IFERROR(INDEX('[3]5.งบทดลอง รพ.'!$AV:$AV,MATCH(F:F,'[3]5.งบทดลอง รพ.'!B:B,0)),)</f>
        <v>0</v>
      </c>
      <c r="BA370" s="295">
        <f>IFERROR(INDEX('[3]5.งบทดลอง รพ.'!$AW:$AW,MATCH(F:F,'[3]5.งบทดลอง รพ.'!B:B,0)),)</f>
        <v>0</v>
      </c>
      <c r="BB370" s="295">
        <f>IFERROR(INDEX('[3]5.งบทดลอง รพ.'!$AX:$AX,MATCH(F:F,'[3]5.งบทดลอง รพ.'!B:B,0)),)</f>
        <v>212847.88</v>
      </c>
      <c r="BC370" s="295">
        <f>IFERROR(INDEX('[3]5.งบทดลอง รพ.'!$AY:$AY,MATCH(F:F,'[3]5.งบทดลอง รพ.'!B:B,0)),)</f>
        <v>0</v>
      </c>
      <c r="BD370" s="295">
        <f>IFERROR(INDEX('[3]5.งบทดลอง รพ.'!$AZ:$AZ,MATCH(F:F,'[3]5.งบทดลอง รพ.'!B:B,0)),)</f>
        <v>0</v>
      </c>
      <c r="BE370" s="295">
        <f>IFERROR(INDEX('[3]5.งบทดลอง รพ.'!$BA:$BA,MATCH(F:F,'[3]5.งบทดลอง รพ.'!B:B,0)),)</f>
        <v>0</v>
      </c>
      <c r="BF370" s="295">
        <f>IFERROR(INDEX('[3]5.งบทดลอง รพ.'!$BB:$BB,MATCH(F:F,'[3]5.งบทดลอง รพ.'!B:B,0)),)</f>
        <v>0</v>
      </c>
      <c r="BG370" s="295">
        <f>IFERROR(INDEX('[3]5.งบทดลอง รพ.'!$BC:$BC,MATCH(F:F,'[3]5.งบทดลอง รพ.'!B:B,0)),)</f>
        <v>0</v>
      </c>
      <c r="BH370" s="295">
        <f>IFERROR(INDEX('[3]5.งบทดลอง รพ.'!$BD:$BD,MATCH(F:F,'[3]5.งบทดลอง รพ.'!B:B,0)),)</f>
        <v>0</v>
      </c>
      <c r="BI370" s="295">
        <f>IFERROR(INDEX('[3]5.งบทดลอง รพ.'!$BE:$BE,MATCH(F:F,'[3]5.งบทดลอง รพ.'!B:B,0)),)</f>
        <v>0</v>
      </c>
      <c r="BJ370" s="295">
        <f>IFERROR(INDEX('[3]5.งบทดลอง รพ.'!$BF:$BF,MATCH(F:F,'[3]5.งบทดลอง รพ.'!B:B,0)),)</f>
        <v>0</v>
      </c>
      <c r="BK370" s="295">
        <f>IFERROR(INDEX('[3]5.งบทดลอง รพ.'!$BG:$BG,MATCH(F:F,'[3]5.งบทดลอง รพ.'!B:B,0)),)</f>
        <v>0</v>
      </c>
      <c r="BL370" s="295">
        <f>IFERROR(INDEX('[3]5.งบทดลอง รพ.'!$BH:$BH,MATCH(F:F,'[3]5.งบทดลอง รพ.'!B:B,0)),)</f>
        <v>0</v>
      </c>
      <c r="BM370" s="295">
        <f>IFERROR(INDEX('[3]5.งบทดลอง รพ.'!$BI:$BI,MATCH(F:F,'[3]5.งบทดลอง รพ.'!B:B,0)),)</f>
        <v>219140.55</v>
      </c>
      <c r="BN370" s="295">
        <f>IFERROR(INDEX('[3]5.งบทดลอง รพ.'!$BJ:$BJ,MATCH(F:F,'[3]5.งบทดลอง รพ.'!B:B,0)),)</f>
        <v>0</v>
      </c>
      <c r="BO370" s="295">
        <f>IFERROR(INDEX('[3]5.งบทดลอง รพ.'!$BK:$BK,MATCH(F:F,'[3]5.งบทดลอง รพ.'!B:B,0)),)</f>
        <v>0</v>
      </c>
      <c r="BP370" s="295">
        <f>IFERROR(INDEX('[3]5.งบทดลอง รพ.'!$BL:$BL,MATCH(F:F,'[3]5.งบทดลอง รพ.'!B:B,0)),)</f>
        <v>0</v>
      </c>
      <c r="BQ370" s="295">
        <f>IFERROR(INDEX('[3]5.งบทดลอง รพ.'!$BM:$BM,MATCH(F:F,'[3]5.งบทดลอง รพ.'!B:B,0)),)</f>
        <v>0</v>
      </c>
      <c r="BR370" s="295">
        <f>IFERROR(INDEX('[3]5.งบทดลอง รพ.'!$BN:$BN,MATCH(F:F,'[3]5.งบทดลอง รพ.'!B:B,0)),)</f>
        <v>0</v>
      </c>
      <c r="BS370" s="295">
        <f>IFERROR(INDEX('[3]5.งบทดลอง รพ.'!$BO:$BO,MATCH(F:F,'[3]5.งบทดลอง รพ.'!B:B,0)),)</f>
        <v>0</v>
      </c>
      <c r="BT370" s="295">
        <f>IFERROR(INDEX('[3]5.งบทดลอง รพ.'!$BP:$BP,MATCH(F:F,'[3]5.งบทดลอง รพ.'!B:B,0)),)</f>
        <v>0</v>
      </c>
      <c r="BU370" s="295">
        <f>IFERROR(INDEX('[3]5.งบทดลอง รพ.'!$BQ:$BQ,MATCH(F:F,'[3]5.งบทดลอง รพ.'!B:B,0)),)</f>
        <v>0</v>
      </c>
      <c r="BV370" s="295">
        <f>IFERROR(INDEX('[3]5.งบทดลอง รพ.'!$BR:$BR,MATCH(F:F,'[3]5.งบทดลอง รพ.'!B:B,0)),)</f>
        <v>0</v>
      </c>
      <c r="BW370" s="295">
        <f>IFERROR(INDEX('[3]5.งบทดลอง รพ.'!$BS:$BS,MATCH(F:F,'[3]5.งบทดลอง รพ.'!B:B,0)),)</f>
        <v>0</v>
      </c>
      <c r="BX370" s="295">
        <f>IFERROR(INDEX('[3]5.งบทดลอง รพ.'!$BT:$BT,MATCH(F:F,'[3]5.งบทดลอง รพ.'!B:B,0)),)</f>
        <v>0</v>
      </c>
      <c r="BY370" s="295">
        <f>IFERROR(INDEX('[3]5.งบทดลอง รพ.'!$BU:$BU,MATCH(F:F,'[3]5.งบทดลอง รพ.'!B:B,0)),)</f>
        <v>0</v>
      </c>
      <c r="BZ370" s="295">
        <f>IFERROR(INDEX('[3]5.งบทดลอง รพ.'!$BV:$BV,MATCH(F:F,'[3]5.งบทดลอง รพ.'!B:B,0)),)</f>
        <v>0</v>
      </c>
      <c r="CA370" s="295">
        <f>IFERROR(INDEX('[3]5.งบทดลอง รพ.'!$BW:$BW,MATCH(F:F,'[3]5.งบทดลอง รพ.'!B:B,0)),)</f>
        <v>0</v>
      </c>
      <c r="CB370" s="295">
        <f>IFERROR(INDEX('[3]5.งบทดลอง รพ.'!$BX:$BX,MATCH(F:F,'[3]5.งบทดลอง รพ.'!B:B,0)),)</f>
        <v>0</v>
      </c>
      <c r="CC370" s="506">
        <f t="shared" si="57"/>
        <v>683688.8899999999</v>
      </c>
    </row>
    <row r="371" spans="1:81" s="308" customFormat="1" ht="67.5">
      <c r="A371" s="307" t="s">
        <v>1064</v>
      </c>
      <c r="B371" s="292" t="s">
        <v>53</v>
      </c>
      <c r="C371" s="293" t="s">
        <v>54</v>
      </c>
      <c r="D371" s="294"/>
      <c r="E371" s="310"/>
      <c r="F371" s="504" t="s">
        <v>1105</v>
      </c>
      <c r="G371" s="505" t="s">
        <v>1106</v>
      </c>
      <c r="H371" s="295">
        <f>IFERROR(INDEX('[3]5.งบทดลอง รพ.'!$D:$D,MATCH(F:F,'[3]5.งบทดลอง รพ.'!B:B,0)),)</f>
        <v>155260.38</v>
      </c>
      <c r="I371" s="295">
        <f>IFERROR(INDEX('[3]5.งบทดลอง รพ.'!$E:$E,MATCH(F:F,'[3]5.งบทดลอง รพ.'!B:B,0)),)</f>
        <v>0</v>
      </c>
      <c r="J371" s="295">
        <f>IFERROR(INDEX('[3]5.งบทดลอง รพ.'!$F:$F,MATCH(F:F,'[3]5.งบทดลอง รพ.'!B:B,0)),)</f>
        <v>0</v>
      </c>
      <c r="K371" s="295">
        <f>IFERROR(INDEX('[3]5.งบทดลอง รพ.'!$G:$G,MATCH(F:F,'[3]5.งบทดลอง รพ.'!B:B,0)),)</f>
        <v>0</v>
      </c>
      <c r="L371" s="295">
        <f>IFERROR(INDEX('[3]5.งบทดลอง รพ.'!$H:$H,MATCH(F:F,'[3]5.งบทดลอง รพ.'!B:B,0)),)</f>
        <v>0</v>
      </c>
      <c r="M371" s="295">
        <f>IFERROR(INDEX('[3]5.งบทดลอง รพ.'!$I:$I,MATCH(F:F,'[3]5.งบทดลอง รพ.'!B:B,0)),)</f>
        <v>0</v>
      </c>
      <c r="N371" s="295">
        <f>IFERROR(INDEX('[3]5.งบทดลอง รพ.'!$J:$J,MATCH(F:F,'[3]5.งบทดลอง รพ.'!B:B,0)),)</f>
        <v>0</v>
      </c>
      <c r="O371" s="295">
        <f>IFERROR(INDEX('[3]5.งบทดลอง รพ.'!$K:$K,MATCH(F:F,'[3]5.งบทดลอง รพ.'!B:B,0)),)</f>
        <v>0</v>
      </c>
      <c r="P371" s="295">
        <f>IFERROR(INDEX('[3]5.งบทดลอง รพ.'!$L:$L,MATCH(F:F,'[3]5.งบทดลอง รพ.'!B:B,0)),)</f>
        <v>0</v>
      </c>
      <c r="Q371" s="295">
        <f>IFERROR(INDEX('[3]5.งบทดลอง รพ.'!$M:$M,MATCH(F:F,'[3]5.งบทดลอง รพ.'!B:B,0)),)</f>
        <v>6568.48</v>
      </c>
      <c r="R371" s="295">
        <f>IFERROR(INDEX('[3]5.งบทดลอง รพ.'!$N:$N,MATCH(F:F,'[3]5.งบทดลอง รพ.'!B:B,0)),)</f>
        <v>0</v>
      </c>
      <c r="S371" s="295">
        <f>IFERROR(INDEX('[3]5.งบทดลอง รพ.'!$O:$O,MATCH(F:F,'[3]5.งบทดลอง รพ.'!B:B,0)),)</f>
        <v>0</v>
      </c>
      <c r="T371" s="295">
        <f>IFERROR(INDEX('[3]5.งบทดลอง รพ.'!$P:$P,MATCH(F:F,'[3]5.งบทดลอง รพ.'!B:B,0)),)</f>
        <v>0</v>
      </c>
      <c r="U371" s="295">
        <f>IFERROR(INDEX('[3]5.งบทดลอง รพ.'!$Q:$Q,MATCH(F:F,'[3]5.งบทดลอง รพ.'!B:B,0)),)</f>
        <v>0</v>
      </c>
      <c r="V371" s="295">
        <f>IFERROR(INDEX('[3]5.งบทดลอง รพ.'!$R:$R,MATCH(F:F,'[3]5.งบทดลอง รพ.'!B:B,0)),)</f>
        <v>0</v>
      </c>
      <c r="W371" s="295">
        <f>IFERROR(INDEX('[3]5.งบทดลอง รพ.'!$S:$S,MATCH(F:F,'[3]5.งบทดลอง รพ.'!B:B,0)),)</f>
        <v>0</v>
      </c>
      <c r="X371" s="295">
        <f>IFERROR(INDEX('[3]5.งบทดลอง รพ.'!$T:$T,MATCH(F:F,'[3]5.งบทดลอง รพ.'!B:B,0)),)</f>
        <v>0</v>
      </c>
      <c r="Y371" s="295">
        <f>IFERROR(INDEX('[3]5.งบทดลอง รพ.'!$U:$U,MATCH(F:F,'[3]5.งบทดลอง รพ.'!B:B,0)),)</f>
        <v>0</v>
      </c>
      <c r="Z371" s="295">
        <f>IFERROR(INDEX('[3]5.งบทดลอง รพ.'!$V:$V,MATCH(F:F,'[3]5.งบทดลอง รพ.'!B:B,0)),)</f>
        <v>73983.210000000006</v>
      </c>
      <c r="AA371" s="295">
        <f>IFERROR(INDEX('[3]5.งบทดลอง รพ.'!$W:$W,MATCH(F:F,'[3]5.งบทดลอง รพ.'!B:B,0)),)</f>
        <v>452.8</v>
      </c>
      <c r="AB371" s="295">
        <f>IFERROR(INDEX('[3]5.งบทดลอง รพ.'!$X:$X,MATCH(F:F,'[3]5.งบทดลอง รพ.'!B:B,0)),)</f>
        <v>0</v>
      </c>
      <c r="AC371" s="295">
        <f>IFERROR(INDEX('[3]5.งบทดลอง รพ.'!$Y:$Y,MATCH(F:F,'[3]5.งบทดลอง รพ.'!B:B,0)),)</f>
        <v>0</v>
      </c>
      <c r="AD371" s="295">
        <f>IFERROR(INDEX('[3]5.งบทดลอง รพ.'!$Z:$Z,MATCH(F:F,'[3]5.งบทดลอง รพ.'!B:B,0)),)</f>
        <v>0</v>
      </c>
      <c r="AE371" s="295">
        <f>IFERROR(INDEX('[3]5.งบทดลอง รพ.'!$AA:$AA,MATCH(F:F,'[3]5.งบทดลอง รพ.'!B:B,0)),)</f>
        <v>0</v>
      </c>
      <c r="AF371" s="295">
        <f>IFERROR(INDEX('[3]5.งบทดลอง รพ.'!$AB:$AB,MATCH(F:F,'[3]5.งบทดลอง รพ.'!B:B,0)),)</f>
        <v>0</v>
      </c>
      <c r="AG371" s="295">
        <f>IFERROR(INDEX('[3]5.งบทดลอง รพ.'!$AC:$AC,MATCH(F:F,'[3]5.งบทดลอง รพ.'!B:B,0)),)</f>
        <v>0</v>
      </c>
      <c r="AH371" s="295">
        <f>IFERROR(INDEX('[3]5.งบทดลอง รพ.'!$AD:$AD,MATCH(F:F,'[3]5.งบทดลอง รพ.'!B:B,0)),)</f>
        <v>0</v>
      </c>
      <c r="AI371" s="295">
        <f>IFERROR(INDEX('[3]5.งบทดลอง รพ.'!$AE:$AE,MATCH(F:F,'[3]5.งบทดลอง รพ.'!B:B,0)),)</f>
        <v>18808.169999999998</v>
      </c>
      <c r="AJ371" s="295">
        <f>IFERROR(INDEX('[3]5.งบทดลอง รพ.'!$AF:$AF,MATCH(F:F,'[3]5.งบทดลอง รพ.'!B:B,0)),)</f>
        <v>0</v>
      </c>
      <c r="AK371" s="295">
        <f>IFERROR(INDEX('[3]5.งบทดลอง รพ.'!$AG:$AG,MATCH(F:F,'[3]5.งบทดลอง รพ.'!B:B,0)),)</f>
        <v>0</v>
      </c>
      <c r="AL371" s="295">
        <f>IFERROR(INDEX('[3]5.งบทดลอง รพ.'!$AH:$AH,MATCH(F:F,'[3]5.งบทดลอง รพ.'!B:B,0)),)</f>
        <v>0</v>
      </c>
      <c r="AM371" s="295">
        <f>IFERROR(INDEX('[3]5.งบทดลอง รพ.'!$AI:$AI,MATCH(F:F,'[3]5.งบทดลอง รพ.'!B:B,0)),)</f>
        <v>0</v>
      </c>
      <c r="AN371" s="295">
        <f>IFERROR(INDEX('[3]5.งบทดลอง รพ.'!$AJ:$AJ,MATCH(F:F,'[3]5.งบทดลอง รพ.'!B:B,0)),)</f>
        <v>0</v>
      </c>
      <c r="AO371" s="295">
        <f>IFERROR(INDEX('[3]5.งบทดลอง รพ.'!$AK:$AK,MATCH(F:F,'[3]5.งบทดลอง รพ.'!B:B,0)),)</f>
        <v>0</v>
      </c>
      <c r="AP371" s="295">
        <f>IFERROR(INDEX('[3]5.งบทดลอง รพ.'!$AL:$AL,MATCH(F:F,'[3]5.งบทดลอง รพ.'!B:B,0)),)</f>
        <v>0</v>
      </c>
      <c r="AQ371" s="295">
        <f>IFERROR(INDEX('[3]5.งบทดลอง รพ.'!$AM:$AM,MATCH(F:F,'[3]5.งบทดลอง รพ.'!B:B,0)),)</f>
        <v>0</v>
      </c>
      <c r="AR371" s="295">
        <f>IFERROR(INDEX('[3]5.งบทดลอง รพ.'!$AN:$AN,MATCH(F:F,'[3]5.งบทดลอง รพ.'!B:B,0)),)</f>
        <v>0</v>
      </c>
      <c r="AS371" s="295">
        <f>IFERROR(INDEX('[3]5.งบทดลอง รพ.'!$AO:$AO,MATCH(F:F,'[3]5.งบทดลอง รพ.'!B:B,0)),)</f>
        <v>20573.849999999999</v>
      </c>
      <c r="AT371" s="295">
        <f>IFERROR(INDEX('[3]5.งบทดลอง รพ.'!$AP:$AP,MATCH(F:F,'[3]5.งบทดลอง รพ.'!B:B,0)),)</f>
        <v>9239.7099999999991</v>
      </c>
      <c r="AU371" s="295">
        <f>IFERROR(INDEX('[3]5.งบทดลอง รพ.'!$AQ:$AQ,MATCH(F:F,'[3]5.งบทดลอง รพ.'!B:B,0)),)</f>
        <v>811672.15</v>
      </c>
      <c r="AV371" s="295">
        <f>IFERROR(INDEX('[3]5.งบทดลอง รพ.'!$AR:$AR,MATCH(F:F,'[3]5.งบทดลอง รพ.'!B:B,0)),)</f>
        <v>0</v>
      </c>
      <c r="AW371" s="295">
        <f>IFERROR(INDEX('[3]5.งบทดลอง รพ.'!$AS:$AS,MATCH(F:F,'[3]5.งบทดลอง รพ.'!B:B,0)),)</f>
        <v>0</v>
      </c>
      <c r="AX371" s="295">
        <f>IFERROR(INDEX('[3]5.งบทดลอง รพ.'!$AT:$AT,MATCH(F:F,'[3]5.งบทดลอง รพ.'!B:B,0)),)</f>
        <v>2352.44</v>
      </c>
      <c r="AY371" s="295">
        <f>IFERROR(INDEX('[3]5.งบทดลอง รพ.'!$AU:$AU,MATCH(F:F,'[3]5.งบทดลอง รพ.'!B:B,0)),)</f>
        <v>0</v>
      </c>
      <c r="AZ371" s="295">
        <f>IFERROR(INDEX('[3]5.งบทดลอง รพ.'!$AV:$AV,MATCH(F:F,'[3]5.งบทดลอง รพ.'!B:B,0)),)</f>
        <v>0</v>
      </c>
      <c r="BA371" s="295">
        <f>IFERROR(INDEX('[3]5.งบทดลอง รพ.'!$AW:$AW,MATCH(F:F,'[3]5.งบทดลอง รพ.'!B:B,0)),)</f>
        <v>0</v>
      </c>
      <c r="BB371" s="295">
        <f>IFERROR(INDEX('[3]5.งบทดลอง รพ.'!$AX:$AX,MATCH(F:F,'[3]5.งบทดลอง รพ.'!B:B,0)),)</f>
        <v>212357.48</v>
      </c>
      <c r="BC371" s="295">
        <f>IFERROR(INDEX('[3]5.งบทดลอง รพ.'!$AY:$AY,MATCH(F:F,'[3]5.งบทดลอง รพ.'!B:B,0)),)</f>
        <v>0</v>
      </c>
      <c r="BD371" s="295">
        <f>IFERROR(INDEX('[3]5.งบทดลอง รพ.'!$AZ:$AZ,MATCH(F:F,'[3]5.งบทดลอง รพ.'!B:B,0)),)</f>
        <v>0</v>
      </c>
      <c r="BE371" s="295">
        <f>IFERROR(INDEX('[3]5.งบทดลอง รพ.'!$BA:$BA,MATCH(F:F,'[3]5.งบทดลอง รพ.'!B:B,0)),)</f>
        <v>0</v>
      </c>
      <c r="BF371" s="295">
        <f>IFERROR(INDEX('[3]5.งบทดลอง รพ.'!$BB:$BB,MATCH(F:F,'[3]5.งบทดลอง รพ.'!B:B,0)),)</f>
        <v>0</v>
      </c>
      <c r="BG371" s="295">
        <f>IFERROR(INDEX('[3]5.งบทดลอง รพ.'!$BC:$BC,MATCH(F:F,'[3]5.งบทดลอง รพ.'!B:B,0)),)</f>
        <v>0</v>
      </c>
      <c r="BH371" s="295">
        <f>IFERROR(INDEX('[3]5.งบทดลอง รพ.'!$BD:$BD,MATCH(F:F,'[3]5.งบทดลอง รพ.'!B:B,0)),)</f>
        <v>0</v>
      </c>
      <c r="BI371" s="295">
        <f>IFERROR(INDEX('[3]5.งบทดลอง รพ.'!$BE:$BE,MATCH(F:F,'[3]5.งบทดลอง รพ.'!B:B,0)),)</f>
        <v>0</v>
      </c>
      <c r="BJ371" s="295">
        <f>IFERROR(INDEX('[3]5.งบทดลอง รพ.'!$BF:$BF,MATCH(F:F,'[3]5.งบทดลอง รพ.'!B:B,0)),)</f>
        <v>0</v>
      </c>
      <c r="BK371" s="295">
        <f>IFERROR(INDEX('[3]5.งบทดลอง รพ.'!$BG:$BG,MATCH(F:F,'[3]5.งบทดลอง รพ.'!B:B,0)),)</f>
        <v>0</v>
      </c>
      <c r="BL371" s="295">
        <f>IFERROR(INDEX('[3]5.งบทดลอง รพ.'!$BH:$BH,MATCH(F:F,'[3]5.งบทดลอง รพ.'!B:B,0)),)</f>
        <v>0</v>
      </c>
      <c r="BM371" s="295">
        <f>IFERROR(INDEX('[3]5.งบทดลอง รพ.'!$BI:$BI,MATCH(F:F,'[3]5.งบทดลอง รพ.'!B:B,0)),)</f>
        <v>43513.14</v>
      </c>
      <c r="BN371" s="295">
        <f>IFERROR(INDEX('[3]5.งบทดลอง รพ.'!$BJ:$BJ,MATCH(F:F,'[3]5.งบทดลอง รพ.'!B:B,0)),)</f>
        <v>144623.4</v>
      </c>
      <c r="BO371" s="295">
        <f>IFERROR(INDEX('[3]5.งบทดลอง รพ.'!$BK:$BK,MATCH(F:F,'[3]5.งบทดลอง รพ.'!B:B,0)),)</f>
        <v>0</v>
      </c>
      <c r="BP371" s="295">
        <f>IFERROR(INDEX('[3]5.งบทดลอง รพ.'!$BL:$BL,MATCH(F:F,'[3]5.งบทดลอง รพ.'!B:B,0)),)</f>
        <v>0</v>
      </c>
      <c r="BQ371" s="295">
        <f>IFERROR(INDEX('[3]5.งบทดลอง รพ.'!$BM:$BM,MATCH(F:F,'[3]5.งบทดลอง รพ.'!B:B,0)),)</f>
        <v>0</v>
      </c>
      <c r="BR371" s="295">
        <f>IFERROR(INDEX('[3]5.งบทดลอง รพ.'!$BN:$BN,MATCH(F:F,'[3]5.งบทดลอง รพ.'!B:B,0)),)</f>
        <v>0</v>
      </c>
      <c r="BS371" s="295">
        <f>IFERROR(INDEX('[3]5.งบทดลอง รพ.'!$BO:$BO,MATCH(F:F,'[3]5.งบทดลอง รพ.'!B:B,0)),)</f>
        <v>0</v>
      </c>
      <c r="BT371" s="295">
        <f>IFERROR(INDEX('[3]5.งบทดลอง รพ.'!$BP:$BP,MATCH(F:F,'[3]5.งบทดลอง รพ.'!B:B,0)),)</f>
        <v>30236.44</v>
      </c>
      <c r="BU371" s="295">
        <f>IFERROR(INDEX('[3]5.งบทดลอง รพ.'!$BQ:$BQ,MATCH(F:F,'[3]5.งบทดลอง รพ.'!B:B,0)),)</f>
        <v>0</v>
      </c>
      <c r="BV371" s="295">
        <f>IFERROR(INDEX('[3]5.งบทดลอง รพ.'!$BR:$BR,MATCH(F:F,'[3]5.งบทดลอง รพ.'!B:B,0)),)</f>
        <v>0</v>
      </c>
      <c r="BW371" s="295">
        <f>IFERROR(INDEX('[3]5.งบทดลอง รพ.'!$BS:$BS,MATCH(F:F,'[3]5.งบทดลอง รพ.'!B:B,0)),)</f>
        <v>0</v>
      </c>
      <c r="BX371" s="295">
        <f>IFERROR(INDEX('[3]5.งบทดลอง รพ.'!$BT:$BT,MATCH(F:F,'[3]5.งบทดลอง รพ.'!B:B,0)),)</f>
        <v>0</v>
      </c>
      <c r="BY371" s="295">
        <f>IFERROR(INDEX('[3]5.งบทดลอง รพ.'!$BU:$BU,MATCH(F:F,'[3]5.งบทดลอง รพ.'!B:B,0)),)</f>
        <v>0</v>
      </c>
      <c r="BZ371" s="295">
        <f>IFERROR(INDEX('[3]5.งบทดลอง รพ.'!$BV:$BV,MATCH(F:F,'[3]5.งบทดลอง รพ.'!B:B,0)),)</f>
        <v>0</v>
      </c>
      <c r="CA371" s="295">
        <f>IFERROR(INDEX('[3]5.งบทดลอง รพ.'!$BW:$BW,MATCH(F:F,'[3]5.งบทดลอง รพ.'!B:B,0)),)</f>
        <v>0</v>
      </c>
      <c r="CB371" s="295">
        <f>IFERROR(INDEX('[3]5.งบทดลอง รพ.'!$BX:$BX,MATCH(F:F,'[3]5.งบทดลอง รพ.'!B:B,0)),)</f>
        <v>0</v>
      </c>
      <c r="CC371" s="506">
        <f t="shared" si="57"/>
        <v>1529641.6499999997</v>
      </c>
    </row>
    <row r="372" spans="1:81" s="308" customFormat="1" ht="67.5">
      <c r="A372" s="307" t="s">
        <v>1064</v>
      </c>
      <c r="B372" s="292" t="s">
        <v>53</v>
      </c>
      <c r="C372" s="293" t="s">
        <v>54</v>
      </c>
      <c r="D372" s="294"/>
      <c r="E372" s="310"/>
      <c r="F372" s="504" t="s">
        <v>1107</v>
      </c>
      <c r="G372" s="505" t="s">
        <v>1108</v>
      </c>
      <c r="H372" s="295">
        <f>IFERROR(INDEX('[3]5.งบทดลอง รพ.'!$D:$D,MATCH(F:F,'[3]5.งบทดลอง รพ.'!B:B,0)),)</f>
        <v>0</v>
      </c>
      <c r="I372" s="295">
        <f>IFERROR(INDEX('[3]5.งบทดลอง รพ.'!$E:$E,MATCH(F:F,'[3]5.งบทดลอง รพ.'!B:B,0)),)</f>
        <v>0</v>
      </c>
      <c r="J372" s="295">
        <f>IFERROR(INDEX('[3]5.งบทดลอง รพ.'!$F:$F,MATCH(F:F,'[3]5.งบทดลอง รพ.'!B:B,0)),)</f>
        <v>0</v>
      </c>
      <c r="K372" s="295">
        <f>IFERROR(INDEX('[3]5.งบทดลอง รพ.'!$G:$G,MATCH(F:F,'[3]5.งบทดลอง รพ.'!B:B,0)),)</f>
        <v>0</v>
      </c>
      <c r="L372" s="295">
        <f>IFERROR(INDEX('[3]5.งบทดลอง รพ.'!$H:$H,MATCH(F:F,'[3]5.งบทดลอง รพ.'!B:B,0)),)</f>
        <v>0</v>
      </c>
      <c r="M372" s="295">
        <f>IFERROR(INDEX('[3]5.งบทดลอง รพ.'!$I:$I,MATCH(F:F,'[3]5.งบทดลอง รพ.'!B:B,0)),)</f>
        <v>0</v>
      </c>
      <c r="N372" s="295">
        <f>IFERROR(INDEX('[3]5.งบทดลอง รพ.'!$J:$J,MATCH(F:F,'[3]5.งบทดลอง รพ.'!B:B,0)),)</f>
        <v>0</v>
      </c>
      <c r="O372" s="295">
        <f>IFERROR(INDEX('[3]5.งบทดลอง รพ.'!$K:$K,MATCH(F:F,'[3]5.งบทดลอง รพ.'!B:B,0)),)</f>
        <v>0</v>
      </c>
      <c r="P372" s="295">
        <f>IFERROR(INDEX('[3]5.งบทดลอง รพ.'!$L:$L,MATCH(F:F,'[3]5.งบทดลอง รพ.'!B:B,0)),)</f>
        <v>0</v>
      </c>
      <c r="Q372" s="295">
        <f>IFERROR(INDEX('[3]5.งบทดลอง รพ.'!$M:$M,MATCH(F:F,'[3]5.งบทดลอง รพ.'!B:B,0)),)</f>
        <v>0</v>
      </c>
      <c r="R372" s="295">
        <f>IFERROR(INDEX('[3]5.งบทดลอง รพ.'!$N:$N,MATCH(F:F,'[3]5.งบทดลอง รพ.'!B:B,0)),)</f>
        <v>0</v>
      </c>
      <c r="S372" s="295">
        <f>IFERROR(INDEX('[3]5.งบทดลอง รพ.'!$O:$O,MATCH(F:F,'[3]5.งบทดลอง รพ.'!B:B,0)),)</f>
        <v>0</v>
      </c>
      <c r="T372" s="295">
        <f>IFERROR(INDEX('[3]5.งบทดลอง รพ.'!$P:$P,MATCH(F:F,'[3]5.งบทดลอง รพ.'!B:B,0)),)</f>
        <v>0</v>
      </c>
      <c r="U372" s="295">
        <f>IFERROR(INDEX('[3]5.งบทดลอง รพ.'!$Q:$Q,MATCH(F:F,'[3]5.งบทดลอง รพ.'!B:B,0)),)</f>
        <v>0</v>
      </c>
      <c r="V372" s="295">
        <f>IFERROR(INDEX('[3]5.งบทดลอง รพ.'!$R:$R,MATCH(F:F,'[3]5.งบทดลอง รพ.'!B:B,0)),)</f>
        <v>0</v>
      </c>
      <c r="W372" s="295">
        <f>IFERROR(INDEX('[3]5.งบทดลอง รพ.'!$S:$S,MATCH(F:F,'[3]5.งบทดลอง รพ.'!B:B,0)),)</f>
        <v>0</v>
      </c>
      <c r="X372" s="295">
        <f>IFERROR(INDEX('[3]5.งบทดลอง รพ.'!$T:$T,MATCH(F:F,'[3]5.งบทดลอง รพ.'!B:B,0)),)</f>
        <v>0</v>
      </c>
      <c r="Y372" s="295">
        <f>IFERROR(INDEX('[3]5.งบทดลอง รพ.'!$U:$U,MATCH(F:F,'[3]5.งบทดลอง รพ.'!B:B,0)),)</f>
        <v>0</v>
      </c>
      <c r="Z372" s="295">
        <f>IFERROR(INDEX('[3]5.งบทดลอง รพ.'!$V:$V,MATCH(F:F,'[3]5.งบทดลอง รพ.'!B:B,0)),)</f>
        <v>0</v>
      </c>
      <c r="AA372" s="295">
        <f>IFERROR(INDEX('[3]5.งบทดลอง รพ.'!$W:$W,MATCH(F:F,'[3]5.งบทดลอง รพ.'!B:B,0)),)</f>
        <v>0</v>
      </c>
      <c r="AB372" s="295">
        <f>IFERROR(INDEX('[3]5.งบทดลอง รพ.'!$X:$X,MATCH(F:F,'[3]5.งบทดลอง รพ.'!B:B,0)),)</f>
        <v>0</v>
      </c>
      <c r="AC372" s="295">
        <f>IFERROR(INDEX('[3]5.งบทดลอง รพ.'!$Y:$Y,MATCH(F:F,'[3]5.งบทดลอง รพ.'!B:B,0)),)</f>
        <v>0</v>
      </c>
      <c r="AD372" s="295">
        <f>IFERROR(INDEX('[3]5.งบทดลอง รพ.'!$Z:$Z,MATCH(F:F,'[3]5.งบทดลอง รพ.'!B:B,0)),)</f>
        <v>0</v>
      </c>
      <c r="AE372" s="295">
        <f>IFERROR(INDEX('[3]5.งบทดลอง รพ.'!$AA:$AA,MATCH(F:F,'[3]5.งบทดลอง รพ.'!B:B,0)),)</f>
        <v>0</v>
      </c>
      <c r="AF372" s="295">
        <f>IFERROR(INDEX('[3]5.งบทดลอง รพ.'!$AB:$AB,MATCH(F:F,'[3]5.งบทดลอง รพ.'!B:B,0)),)</f>
        <v>0</v>
      </c>
      <c r="AG372" s="295">
        <f>IFERROR(INDEX('[3]5.งบทดลอง รพ.'!$AC:$AC,MATCH(F:F,'[3]5.งบทดลอง รพ.'!B:B,0)),)</f>
        <v>0</v>
      </c>
      <c r="AH372" s="295">
        <f>IFERROR(INDEX('[3]5.งบทดลอง รพ.'!$AD:$AD,MATCH(F:F,'[3]5.งบทดลอง รพ.'!B:B,0)),)</f>
        <v>0</v>
      </c>
      <c r="AI372" s="295">
        <f>IFERROR(INDEX('[3]5.งบทดลอง รพ.'!$AE:$AE,MATCH(F:F,'[3]5.งบทดลอง รพ.'!B:B,0)),)</f>
        <v>0</v>
      </c>
      <c r="AJ372" s="295">
        <f>IFERROR(INDEX('[3]5.งบทดลอง รพ.'!$AF:$AF,MATCH(F:F,'[3]5.งบทดลอง รพ.'!B:B,0)),)</f>
        <v>0</v>
      </c>
      <c r="AK372" s="295">
        <f>IFERROR(INDEX('[3]5.งบทดลอง รพ.'!$AG:$AG,MATCH(F:F,'[3]5.งบทดลอง รพ.'!B:B,0)),)</f>
        <v>0</v>
      </c>
      <c r="AL372" s="295">
        <f>IFERROR(INDEX('[3]5.งบทดลอง รพ.'!$AH:$AH,MATCH(F:F,'[3]5.งบทดลอง รพ.'!B:B,0)),)</f>
        <v>0</v>
      </c>
      <c r="AM372" s="295">
        <f>IFERROR(INDEX('[3]5.งบทดลอง รพ.'!$AI:$AI,MATCH(F:F,'[3]5.งบทดลอง รพ.'!B:B,0)),)</f>
        <v>0</v>
      </c>
      <c r="AN372" s="295">
        <f>IFERROR(INDEX('[3]5.งบทดลอง รพ.'!$AJ:$AJ,MATCH(F:F,'[3]5.งบทดลอง รพ.'!B:B,0)),)</f>
        <v>0</v>
      </c>
      <c r="AO372" s="295">
        <f>IFERROR(INDEX('[3]5.งบทดลอง รพ.'!$AK:$AK,MATCH(F:F,'[3]5.งบทดลอง รพ.'!B:B,0)),)</f>
        <v>0</v>
      </c>
      <c r="AP372" s="295">
        <f>IFERROR(INDEX('[3]5.งบทดลอง รพ.'!$AL:$AL,MATCH(F:F,'[3]5.งบทดลอง รพ.'!B:B,0)),)</f>
        <v>0</v>
      </c>
      <c r="AQ372" s="295">
        <f>IFERROR(INDEX('[3]5.งบทดลอง รพ.'!$AM:$AM,MATCH(F:F,'[3]5.งบทดลอง รพ.'!B:B,0)),)</f>
        <v>0</v>
      </c>
      <c r="AR372" s="295">
        <f>IFERROR(INDEX('[3]5.งบทดลอง รพ.'!$AN:$AN,MATCH(F:F,'[3]5.งบทดลอง รพ.'!B:B,0)),)</f>
        <v>0</v>
      </c>
      <c r="AS372" s="295">
        <f>IFERROR(INDEX('[3]5.งบทดลอง รพ.'!$AO:$AO,MATCH(F:F,'[3]5.งบทดลอง รพ.'!B:B,0)),)</f>
        <v>0</v>
      </c>
      <c r="AT372" s="295">
        <f>IFERROR(INDEX('[3]5.งบทดลอง รพ.'!$AP:$AP,MATCH(F:F,'[3]5.งบทดลอง รพ.'!B:B,0)),)</f>
        <v>0</v>
      </c>
      <c r="AU372" s="295">
        <f>IFERROR(INDEX('[3]5.งบทดลอง รพ.'!$AQ:$AQ,MATCH(F:F,'[3]5.งบทดลอง รพ.'!B:B,0)),)</f>
        <v>28679.94</v>
      </c>
      <c r="AV372" s="295">
        <f>IFERROR(INDEX('[3]5.งบทดลอง รพ.'!$AR:$AR,MATCH(F:F,'[3]5.งบทดลอง รพ.'!B:B,0)),)</f>
        <v>0</v>
      </c>
      <c r="AW372" s="295">
        <f>IFERROR(INDEX('[3]5.งบทดลอง รพ.'!$AS:$AS,MATCH(F:F,'[3]5.งบทดลอง รพ.'!B:B,0)),)</f>
        <v>0</v>
      </c>
      <c r="AX372" s="295">
        <f>IFERROR(INDEX('[3]5.งบทดลอง รพ.'!$AT:$AT,MATCH(F:F,'[3]5.งบทดลอง รพ.'!B:B,0)),)</f>
        <v>0</v>
      </c>
      <c r="AY372" s="295">
        <f>IFERROR(INDEX('[3]5.งบทดลอง รพ.'!$AU:$AU,MATCH(F:F,'[3]5.งบทดลอง รพ.'!B:B,0)),)</f>
        <v>0</v>
      </c>
      <c r="AZ372" s="295">
        <f>IFERROR(INDEX('[3]5.งบทดลอง รพ.'!$AV:$AV,MATCH(F:F,'[3]5.งบทดลอง รพ.'!B:B,0)),)</f>
        <v>0</v>
      </c>
      <c r="BA372" s="295">
        <f>IFERROR(INDEX('[3]5.งบทดลอง รพ.'!$AW:$AW,MATCH(F:F,'[3]5.งบทดลอง รพ.'!B:B,0)),)</f>
        <v>0</v>
      </c>
      <c r="BB372" s="295">
        <f>IFERROR(INDEX('[3]5.งบทดลอง รพ.'!$AX:$AX,MATCH(F:F,'[3]5.งบทดลอง รพ.'!B:B,0)),)</f>
        <v>34240.26</v>
      </c>
      <c r="BC372" s="295">
        <f>IFERROR(INDEX('[3]5.งบทดลอง รพ.'!$AY:$AY,MATCH(F:F,'[3]5.งบทดลอง รพ.'!B:B,0)),)</f>
        <v>0</v>
      </c>
      <c r="BD372" s="295">
        <f>IFERROR(INDEX('[3]5.งบทดลอง รพ.'!$AZ:$AZ,MATCH(F:F,'[3]5.งบทดลอง รพ.'!B:B,0)),)</f>
        <v>0</v>
      </c>
      <c r="BE372" s="295">
        <f>IFERROR(INDEX('[3]5.งบทดลอง รพ.'!$BA:$BA,MATCH(F:F,'[3]5.งบทดลอง รพ.'!B:B,0)),)</f>
        <v>0</v>
      </c>
      <c r="BF372" s="295">
        <f>IFERROR(INDEX('[3]5.งบทดลอง รพ.'!$BB:$BB,MATCH(F:F,'[3]5.งบทดลอง รพ.'!B:B,0)),)</f>
        <v>0</v>
      </c>
      <c r="BG372" s="295">
        <f>IFERROR(INDEX('[3]5.งบทดลอง รพ.'!$BC:$BC,MATCH(F:F,'[3]5.งบทดลอง รพ.'!B:B,0)),)</f>
        <v>0</v>
      </c>
      <c r="BH372" s="295">
        <f>IFERROR(INDEX('[3]5.งบทดลอง รพ.'!$BD:$BD,MATCH(F:F,'[3]5.งบทดลอง รพ.'!B:B,0)),)</f>
        <v>0</v>
      </c>
      <c r="BI372" s="295">
        <f>IFERROR(INDEX('[3]5.งบทดลอง รพ.'!$BE:$BE,MATCH(F:F,'[3]5.งบทดลอง รพ.'!B:B,0)),)</f>
        <v>0</v>
      </c>
      <c r="BJ372" s="295">
        <f>IFERROR(INDEX('[3]5.งบทดลอง รพ.'!$BF:$BF,MATCH(F:F,'[3]5.งบทดลอง รพ.'!B:B,0)),)</f>
        <v>0</v>
      </c>
      <c r="BK372" s="295">
        <f>IFERROR(INDEX('[3]5.งบทดลอง รพ.'!$BG:$BG,MATCH(F:F,'[3]5.งบทดลอง รพ.'!B:B,0)),)</f>
        <v>0</v>
      </c>
      <c r="BL372" s="295">
        <f>IFERROR(INDEX('[3]5.งบทดลอง รพ.'!$BH:$BH,MATCH(F:F,'[3]5.งบทดลอง รพ.'!B:B,0)),)</f>
        <v>0</v>
      </c>
      <c r="BM372" s="295">
        <f>IFERROR(INDEX('[3]5.งบทดลอง รพ.'!$BI:$BI,MATCH(F:F,'[3]5.งบทดลอง รพ.'!B:B,0)),)</f>
        <v>0</v>
      </c>
      <c r="BN372" s="295">
        <f>IFERROR(INDEX('[3]5.งบทดลอง รพ.'!$BJ:$BJ,MATCH(F:F,'[3]5.งบทดลอง รพ.'!B:B,0)),)</f>
        <v>0</v>
      </c>
      <c r="BO372" s="295">
        <f>IFERROR(INDEX('[3]5.งบทดลอง รพ.'!$BK:$BK,MATCH(F:F,'[3]5.งบทดลอง รพ.'!B:B,0)),)</f>
        <v>0</v>
      </c>
      <c r="BP372" s="295">
        <f>IFERROR(INDEX('[3]5.งบทดลอง รพ.'!$BL:$BL,MATCH(F:F,'[3]5.งบทดลอง รพ.'!B:B,0)),)</f>
        <v>0</v>
      </c>
      <c r="BQ372" s="295">
        <f>IFERROR(INDEX('[3]5.งบทดลอง รพ.'!$BM:$BM,MATCH(F:F,'[3]5.งบทดลอง รพ.'!B:B,0)),)</f>
        <v>0</v>
      </c>
      <c r="BR372" s="295">
        <f>IFERROR(INDEX('[3]5.งบทดลอง รพ.'!$BN:$BN,MATCH(F:F,'[3]5.งบทดลอง รพ.'!B:B,0)),)</f>
        <v>0</v>
      </c>
      <c r="BS372" s="295">
        <f>IFERROR(INDEX('[3]5.งบทดลอง รพ.'!$BO:$BO,MATCH(F:F,'[3]5.งบทดลอง รพ.'!B:B,0)),)</f>
        <v>0</v>
      </c>
      <c r="BT372" s="295">
        <f>IFERROR(INDEX('[3]5.งบทดลอง รพ.'!$BP:$BP,MATCH(F:F,'[3]5.งบทดลอง รพ.'!B:B,0)),)</f>
        <v>0</v>
      </c>
      <c r="BU372" s="295">
        <f>IFERROR(INDEX('[3]5.งบทดลอง รพ.'!$BQ:$BQ,MATCH(F:F,'[3]5.งบทดลอง รพ.'!B:B,0)),)</f>
        <v>0</v>
      </c>
      <c r="BV372" s="295">
        <f>IFERROR(INDEX('[3]5.งบทดลอง รพ.'!$BR:$BR,MATCH(F:F,'[3]5.งบทดลอง รพ.'!B:B,0)),)</f>
        <v>0</v>
      </c>
      <c r="BW372" s="295">
        <f>IFERROR(INDEX('[3]5.งบทดลอง รพ.'!$BS:$BS,MATCH(F:F,'[3]5.งบทดลอง รพ.'!B:B,0)),)</f>
        <v>0</v>
      </c>
      <c r="BX372" s="295">
        <f>IFERROR(INDEX('[3]5.งบทดลอง รพ.'!$BT:$BT,MATCH(F:F,'[3]5.งบทดลอง รพ.'!B:B,0)),)</f>
        <v>0</v>
      </c>
      <c r="BY372" s="295">
        <f>IFERROR(INDEX('[3]5.งบทดลอง รพ.'!$BU:$BU,MATCH(F:F,'[3]5.งบทดลอง รพ.'!B:B,0)),)</f>
        <v>0</v>
      </c>
      <c r="BZ372" s="295">
        <f>IFERROR(INDEX('[3]5.งบทดลอง รพ.'!$BV:$BV,MATCH(F:F,'[3]5.งบทดลอง รพ.'!B:B,0)),)</f>
        <v>0</v>
      </c>
      <c r="CA372" s="295">
        <f>IFERROR(INDEX('[3]5.งบทดลอง รพ.'!$BW:$BW,MATCH(F:F,'[3]5.งบทดลอง รพ.'!B:B,0)),)</f>
        <v>0</v>
      </c>
      <c r="CB372" s="295">
        <f>IFERROR(INDEX('[3]5.งบทดลอง รพ.'!$BX:$BX,MATCH(F:F,'[3]5.งบทดลอง รพ.'!B:B,0)),)</f>
        <v>0</v>
      </c>
      <c r="CC372" s="506">
        <f t="shared" si="57"/>
        <v>62920.2</v>
      </c>
    </row>
    <row r="373" spans="1:81" s="308" customFormat="1" ht="67.5">
      <c r="A373" s="307" t="s">
        <v>1064</v>
      </c>
      <c r="B373" s="292" t="s">
        <v>53</v>
      </c>
      <c r="C373" s="293" t="s">
        <v>54</v>
      </c>
      <c r="D373" s="294"/>
      <c r="E373" s="310"/>
      <c r="F373" s="504" t="s">
        <v>1109</v>
      </c>
      <c r="G373" s="505" t="s">
        <v>1110</v>
      </c>
      <c r="H373" s="295">
        <f>IFERROR(INDEX('[3]5.งบทดลอง รพ.'!$D:$D,MATCH(F:F,'[3]5.งบทดลอง รพ.'!B:B,0)),)</f>
        <v>0</v>
      </c>
      <c r="I373" s="295">
        <f>IFERROR(INDEX('[3]5.งบทดลอง รพ.'!$E:$E,MATCH(F:F,'[3]5.งบทดลอง รพ.'!B:B,0)),)</f>
        <v>0</v>
      </c>
      <c r="J373" s="295">
        <f>IFERROR(INDEX('[3]5.งบทดลอง รพ.'!$F:$F,MATCH(F:F,'[3]5.งบทดลอง รพ.'!B:B,0)),)</f>
        <v>0</v>
      </c>
      <c r="K373" s="295">
        <f>IFERROR(INDEX('[3]5.งบทดลอง รพ.'!$G:$G,MATCH(F:F,'[3]5.งบทดลอง รพ.'!B:B,0)),)</f>
        <v>0</v>
      </c>
      <c r="L373" s="295">
        <f>IFERROR(INDEX('[3]5.งบทดลอง รพ.'!$H:$H,MATCH(F:F,'[3]5.งบทดลอง รพ.'!B:B,0)),)</f>
        <v>0</v>
      </c>
      <c r="M373" s="295">
        <f>IFERROR(INDEX('[3]5.งบทดลอง รพ.'!$I:$I,MATCH(F:F,'[3]5.งบทดลอง รพ.'!B:B,0)),)</f>
        <v>0</v>
      </c>
      <c r="N373" s="295">
        <f>IFERROR(INDEX('[3]5.งบทดลอง รพ.'!$J:$J,MATCH(F:F,'[3]5.งบทดลอง รพ.'!B:B,0)),)</f>
        <v>0</v>
      </c>
      <c r="O373" s="295">
        <f>IFERROR(INDEX('[3]5.งบทดลอง รพ.'!$K:$K,MATCH(F:F,'[3]5.งบทดลอง รพ.'!B:B,0)),)</f>
        <v>0</v>
      </c>
      <c r="P373" s="295">
        <f>IFERROR(INDEX('[3]5.งบทดลอง รพ.'!$L:$L,MATCH(F:F,'[3]5.งบทดลอง รพ.'!B:B,0)),)</f>
        <v>0</v>
      </c>
      <c r="Q373" s="295">
        <f>IFERROR(INDEX('[3]5.งบทดลอง รพ.'!$M:$M,MATCH(F:F,'[3]5.งบทดลอง รพ.'!B:B,0)),)</f>
        <v>0</v>
      </c>
      <c r="R373" s="295">
        <f>IFERROR(INDEX('[3]5.งบทดลอง รพ.'!$N:$N,MATCH(F:F,'[3]5.งบทดลอง รพ.'!B:B,0)),)</f>
        <v>0</v>
      </c>
      <c r="S373" s="295">
        <f>IFERROR(INDEX('[3]5.งบทดลอง รพ.'!$O:$O,MATCH(F:F,'[3]5.งบทดลอง รพ.'!B:B,0)),)</f>
        <v>0</v>
      </c>
      <c r="T373" s="295">
        <f>IFERROR(INDEX('[3]5.งบทดลอง รพ.'!$P:$P,MATCH(F:F,'[3]5.งบทดลอง รพ.'!B:B,0)),)</f>
        <v>0</v>
      </c>
      <c r="U373" s="295">
        <f>IFERROR(INDEX('[3]5.งบทดลอง รพ.'!$Q:$Q,MATCH(F:F,'[3]5.งบทดลอง รพ.'!B:B,0)),)</f>
        <v>0</v>
      </c>
      <c r="V373" s="295">
        <f>IFERROR(INDEX('[3]5.งบทดลอง รพ.'!$R:$R,MATCH(F:F,'[3]5.งบทดลอง รพ.'!B:B,0)),)</f>
        <v>0</v>
      </c>
      <c r="W373" s="295">
        <f>IFERROR(INDEX('[3]5.งบทดลอง รพ.'!$S:$S,MATCH(F:F,'[3]5.งบทดลอง รพ.'!B:B,0)),)</f>
        <v>0</v>
      </c>
      <c r="X373" s="295">
        <f>IFERROR(INDEX('[3]5.งบทดลอง รพ.'!$T:$T,MATCH(F:F,'[3]5.งบทดลอง รพ.'!B:B,0)),)</f>
        <v>0</v>
      </c>
      <c r="Y373" s="295">
        <f>IFERROR(INDEX('[3]5.งบทดลอง รพ.'!$U:$U,MATCH(F:F,'[3]5.งบทดลอง รพ.'!B:B,0)),)</f>
        <v>0</v>
      </c>
      <c r="Z373" s="295">
        <f>IFERROR(INDEX('[3]5.งบทดลอง รพ.'!$V:$V,MATCH(F:F,'[3]5.งบทดลอง รพ.'!B:B,0)),)</f>
        <v>0</v>
      </c>
      <c r="AA373" s="295">
        <f>IFERROR(INDEX('[3]5.งบทดลอง รพ.'!$W:$W,MATCH(F:F,'[3]5.งบทดลอง รพ.'!B:B,0)),)</f>
        <v>0</v>
      </c>
      <c r="AB373" s="295">
        <f>IFERROR(INDEX('[3]5.งบทดลอง รพ.'!$X:$X,MATCH(F:F,'[3]5.งบทดลอง รพ.'!B:B,0)),)</f>
        <v>0</v>
      </c>
      <c r="AC373" s="295">
        <f>IFERROR(INDEX('[3]5.งบทดลอง รพ.'!$Y:$Y,MATCH(F:F,'[3]5.งบทดลอง รพ.'!B:B,0)),)</f>
        <v>0</v>
      </c>
      <c r="AD373" s="295">
        <f>IFERROR(INDEX('[3]5.งบทดลอง รพ.'!$Z:$Z,MATCH(F:F,'[3]5.งบทดลอง รพ.'!B:B,0)),)</f>
        <v>0</v>
      </c>
      <c r="AE373" s="295">
        <f>IFERROR(INDEX('[3]5.งบทดลอง รพ.'!$AA:$AA,MATCH(F:F,'[3]5.งบทดลอง รพ.'!B:B,0)),)</f>
        <v>0</v>
      </c>
      <c r="AF373" s="295">
        <f>IFERROR(INDEX('[3]5.งบทดลอง รพ.'!$AB:$AB,MATCH(F:F,'[3]5.งบทดลอง รพ.'!B:B,0)),)</f>
        <v>0</v>
      </c>
      <c r="AG373" s="295">
        <f>IFERROR(INDEX('[3]5.งบทดลอง รพ.'!$AC:$AC,MATCH(F:F,'[3]5.งบทดลอง รพ.'!B:B,0)),)</f>
        <v>0</v>
      </c>
      <c r="AH373" s="295">
        <f>IFERROR(INDEX('[3]5.งบทดลอง รพ.'!$AD:$AD,MATCH(F:F,'[3]5.งบทดลอง รพ.'!B:B,0)),)</f>
        <v>0</v>
      </c>
      <c r="AI373" s="295">
        <f>IFERROR(INDEX('[3]5.งบทดลอง รพ.'!$AE:$AE,MATCH(F:F,'[3]5.งบทดลอง รพ.'!B:B,0)),)</f>
        <v>0</v>
      </c>
      <c r="AJ373" s="295">
        <f>IFERROR(INDEX('[3]5.งบทดลอง รพ.'!$AF:$AF,MATCH(F:F,'[3]5.งบทดลอง รพ.'!B:B,0)),)</f>
        <v>0</v>
      </c>
      <c r="AK373" s="295">
        <f>IFERROR(INDEX('[3]5.งบทดลอง รพ.'!$AG:$AG,MATCH(F:F,'[3]5.งบทดลอง รพ.'!B:B,0)),)</f>
        <v>0</v>
      </c>
      <c r="AL373" s="295">
        <f>IFERROR(INDEX('[3]5.งบทดลอง รพ.'!$AH:$AH,MATCH(F:F,'[3]5.งบทดลอง รพ.'!B:B,0)),)</f>
        <v>0</v>
      </c>
      <c r="AM373" s="295">
        <f>IFERROR(INDEX('[3]5.งบทดลอง รพ.'!$AI:$AI,MATCH(F:F,'[3]5.งบทดลอง รพ.'!B:B,0)),)</f>
        <v>0</v>
      </c>
      <c r="AN373" s="295">
        <f>IFERROR(INDEX('[3]5.งบทดลอง รพ.'!$AJ:$AJ,MATCH(F:F,'[3]5.งบทดลอง รพ.'!B:B,0)),)</f>
        <v>0</v>
      </c>
      <c r="AO373" s="295">
        <f>IFERROR(INDEX('[3]5.งบทดลอง รพ.'!$AK:$AK,MATCH(F:F,'[3]5.งบทดลอง รพ.'!B:B,0)),)</f>
        <v>0</v>
      </c>
      <c r="AP373" s="295">
        <f>IFERROR(INDEX('[3]5.งบทดลอง รพ.'!$AL:$AL,MATCH(F:F,'[3]5.งบทดลอง รพ.'!B:B,0)),)</f>
        <v>0</v>
      </c>
      <c r="AQ373" s="295">
        <f>IFERROR(INDEX('[3]5.งบทดลอง รพ.'!$AM:$AM,MATCH(F:F,'[3]5.งบทดลอง รพ.'!B:B,0)),)</f>
        <v>0</v>
      </c>
      <c r="AR373" s="295">
        <f>IFERROR(INDEX('[3]5.งบทดลอง รพ.'!$AN:$AN,MATCH(F:F,'[3]5.งบทดลอง รพ.'!B:B,0)),)</f>
        <v>0</v>
      </c>
      <c r="AS373" s="295">
        <f>IFERROR(INDEX('[3]5.งบทดลอง รพ.'!$AO:$AO,MATCH(F:F,'[3]5.งบทดลอง รพ.'!B:B,0)),)</f>
        <v>0</v>
      </c>
      <c r="AT373" s="295">
        <f>IFERROR(INDEX('[3]5.งบทดลอง รพ.'!$AP:$AP,MATCH(F:F,'[3]5.งบทดลอง รพ.'!B:B,0)),)</f>
        <v>0</v>
      </c>
      <c r="AU373" s="295">
        <f>IFERROR(INDEX('[3]5.งบทดลอง รพ.'!$AQ:$AQ,MATCH(F:F,'[3]5.งบทดลอง รพ.'!B:B,0)),)</f>
        <v>0</v>
      </c>
      <c r="AV373" s="295">
        <f>IFERROR(INDEX('[3]5.งบทดลอง รพ.'!$AR:$AR,MATCH(F:F,'[3]5.งบทดลอง รพ.'!B:B,0)),)</f>
        <v>0</v>
      </c>
      <c r="AW373" s="295">
        <f>IFERROR(INDEX('[3]5.งบทดลอง รพ.'!$AS:$AS,MATCH(F:F,'[3]5.งบทดลอง รพ.'!B:B,0)),)</f>
        <v>0</v>
      </c>
      <c r="AX373" s="295">
        <f>IFERROR(INDEX('[3]5.งบทดลอง รพ.'!$AT:$AT,MATCH(F:F,'[3]5.งบทดลอง รพ.'!B:B,0)),)</f>
        <v>0</v>
      </c>
      <c r="AY373" s="295">
        <f>IFERROR(INDEX('[3]5.งบทดลอง รพ.'!$AU:$AU,MATCH(F:F,'[3]5.งบทดลอง รพ.'!B:B,0)),)</f>
        <v>0</v>
      </c>
      <c r="AZ373" s="295">
        <f>IFERROR(INDEX('[3]5.งบทดลอง รพ.'!$AV:$AV,MATCH(F:F,'[3]5.งบทดลอง รพ.'!B:B,0)),)</f>
        <v>0</v>
      </c>
      <c r="BA373" s="295">
        <f>IFERROR(INDEX('[3]5.งบทดลอง รพ.'!$AW:$AW,MATCH(F:F,'[3]5.งบทดลอง รพ.'!B:B,0)),)</f>
        <v>0</v>
      </c>
      <c r="BB373" s="295">
        <f>IFERROR(INDEX('[3]5.งบทดลอง รพ.'!$AX:$AX,MATCH(F:F,'[3]5.งบทดลอง รพ.'!B:B,0)),)</f>
        <v>0</v>
      </c>
      <c r="BC373" s="295">
        <f>IFERROR(INDEX('[3]5.งบทดลอง รพ.'!$AY:$AY,MATCH(F:F,'[3]5.งบทดลอง รพ.'!B:B,0)),)</f>
        <v>0</v>
      </c>
      <c r="BD373" s="295">
        <f>IFERROR(INDEX('[3]5.งบทดลอง รพ.'!$AZ:$AZ,MATCH(F:F,'[3]5.งบทดลอง รพ.'!B:B,0)),)</f>
        <v>0</v>
      </c>
      <c r="BE373" s="295">
        <f>IFERROR(INDEX('[3]5.งบทดลอง รพ.'!$BA:$BA,MATCH(F:F,'[3]5.งบทดลอง รพ.'!B:B,0)),)</f>
        <v>0</v>
      </c>
      <c r="BF373" s="295">
        <f>IFERROR(INDEX('[3]5.งบทดลอง รพ.'!$BB:$BB,MATCH(F:F,'[3]5.งบทดลอง รพ.'!B:B,0)),)</f>
        <v>0</v>
      </c>
      <c r="BG373" s="295">
        <f>IFERROR(INDEX('[3]5.งบทดลอง รพ.'!$BC:$BC,MATCH(F:F,'[3]5.งบทดลอง รพ.'!B:B,0)),)</f>
        <v>0</v>
      </c>
      <c r="BH373" s="295">
        <f>IFERROR(INDEX('[3]5.งบทดลอง รพ.'!$BD:$BD,MATCH(F:F,'[3]5.งบทดลอง รพ.'!B:B,0)),)</f>
        <v>0</v>
      </c>
      <c r="BI373" s="295">
        <f>IFERROR(INDEX('[3]5.งบทดลอง รพ.'!$BE:$BE,MATCH(F:F,'[3]5.งบทดลอง รพ.'!B:B,0)),)</f>
        <v>0</v>
      </c>
      <c r="BJ373" s="295">
        <f>IFERROR(INDEX('[3]5.งบทดลอง รพ.'!$BF:$BF,MATCH(F:F,'[3]5.งบทดลอง รพ.'!B:B,0)),)</f>
        <v>0</v>
      </c>
      <c r="BK373" s="295">
        <f>IFERROR(INDEX('[3]5.งบทดลอง รพ.'!$BG:$BG,MATCH(F:F,'[3]5.งบทดลอง รพ.'!B:B,0)),)</f>
        <v>0</v>
      </c>
      <c r="BL373" s="295">
        <f>IFERROR(INDEX('[3]5.งบทดลอง รพ.'!$BH:$BH,MATCH(F:F,'[3]5.งบทดลอง รพ.'!B:B,0)),)</f>
        <v>0</v>
      </c>
      <c r="BM373" s="295">
        <f>IFERROR(INDEX('[3]5.งบทดลอง รพ.'!$BI:$BI,MATCH(F:F,'[3]5.งบทดลอง รพ.'!B:B,0)),)</f>
        <v>0</v>
      </c>
      <c r="BN373" s="295">
        <f>IFERROR(INDEX('[3]5.งบทดลอง รพ.'!$BJ:$BJ,MATCH(F:F,'[3]5.งบทดลอง รพ.'!B:B,0)),)</f>
        <v>0</v>
      </c>
      <c r="BO373" s="295">
        <f>IFERROR(INDEX('[3]5.งบทดลอง รพ.'!$BK:$BK,MATCH(F:F,'[3]5.งบทดลอง รพ.'!B:B,0)),)</f>
        <v>0</v>
      </c>
      <c r="BP373" s="295">
        <f>IFERROR(INDEX('[3]5.งบทดลอง รพ.'!$BL:$BL,MATCH(F:F,'[3]5.งบทดลอง รพ.'!B:B,0)),)</f>
        <v>0</v>
      </c>
      <c r="BQ373" s="295">
        <f>IFERROR(INDEX('[3]5.งบทดลอง รพ.'!$BM:$BM,MATCH(F:F,'[3]5.งบทดลอง รพ.'!B:B,0)),)</f>
        <v>0</v>
      </c>
      <c r="BR373" s="295">
        <f>IFERROR(INDEX('[3]5.งบทดลอง รพ.'!$BN:$BN,MATCH(F:F,'[3]5.งบทดลอง รพ.'!B:B,0)),)</f>
        <v>0</v>
      </c>
      <c r="BS373" s="295">
        <f>IFERROR(INDEX('[3]5.งบทดลอง รพ.'!$BO:$BO,MATCH(F:F,'[3]5.งบทดลอง รพ.'!B:B,0)),)</f>
        <v>0</v>
      </c>
      <c r="BT373" s="295">
        <f>IFERROR(INDEX('[3]5.งบทดลอง รพ.'!$BP:$BP,MATCH(F:F,'[3]5.งบทดลอง รพ.'!B:B,0)),)</f>
        <v>0</v>
      </c>
      <c r="BU373" s="295">
        <f>IFERROR(INDEX('[3]5.งบทดลอง รพ.'!$BQ:$BQ,MATCH(F:F,'[3]5.งบทดลอง รพ.'!B:B,0)),)</f>
        <v>0</v>
      </c>
      <c r="BV373" s="295">
        <f>IFERROR(INDEX('[3]5.งบทดลอง รพ.'!$BR:$BR,MATCH(F:F,'[3]5.งบทดลอง รพ.'!B:B,0)),)</f>
        <v>0</v>
      </c>
      <c r="BW373" s="295">
        <f>IFERROR(INDEX('[3]5.งบทดลอง รพ.'!$BS:$BS,MATCH(F:F,'[3]5.งบทดลอง รพ.'!B:B,0)),)</f>
        <v>0</v>
      </c>
      <c r="BX373" s="295">
        <f>IFERROR(INDEX('[3]5.งบทดลอง รพ.'!$BT:$BT,MATCH(F:F,'[3]5.งบทดลอง รพ.'!B:B,0)),)</f>
        <v>0</v>
      </c>
      <c r="BY373" s="295">
        <f>IFERROR(INDEX('[3]5.งบทดลอง รพ.'!$BU:$BU,MATCH(F:F,'[3]5.งบทดลอง รพ.'!B:B,0)),)</f>
        <v>0</v>
      </c>
      <c r="BZ373" s="295">
        <f>IFERROR(INDEX('[3]5.งบทดลอง รพ.'!$BV:$BV,MATCH(F:F,'[3]5.งบทดลอง รพ.'!B:B,0)),)</f>
        <v>0</v>
      </c>
      <c r="CA373" s="295">
        <f>IFERROR(INDEX('[3]5.งบทดลอง รพ.'!$BW:$BW,MATCH(F:F,'[3]5.งบทดลอง รพ.'!B:B,0)),)</f>
        <v>0</v>
      </c>
      <c r="CB373" s="295">
        <f>IFERROR(INDEX('[3]5.งบทดลอง รพ.'!$BX:$BX,MATCH(F:F,'[3]5.งบทดลอง รพ.'!B:B,0)),)</f>
        <v>0</v>
      </c>
      <c r="CC373" s="506">
        <f t="shared" si="57"/>
        <v>0</v>
      </c>
    </row>
    <row r="374" spans="1:81" s="308" customFormat="1" ht="67.5">
      <c r="A374" s="307" t="s">
        <v>1064</v>
      </c>
      <c r="B374" s="292" t="s">
        <v>53</v>
      </c>
      <c r="C374" s="293" t="s">
        <v>54</v>
      </c>
      <c r="D374" s="294">
        <v>53030</v>
      </c>
      <c r="E374" s="310" t="s">
        <v>1086</v>
      </c>
      <c r="F374" s="504" t="s">
        <v>1111</v>
      </c>
      <c r="G374" s="505" t="s">
        <v>1112</v>
      </c>
      <c r="H374" s="295">
        <f>IFERROR(INDEX('[3]5.งบทดลอง รพ.'!$D:$D,MATCH(F:F,'[3]5.งบทดลอง รพ.'!B:B,0)),)</f>
        <v>0</v>
      </c>
      <c r="I374" s="295">
        <f>IFERROR(INDEX('[3]5.งบทดลอง รพ.'!$E:$E,MATCH(F:F,'[3]5.งบทดลอง รพ.'!B:B,0)),)</f>
        <v>0</v>
      </c>
      <c r="J374" s="295">
        <f>IFERROR(INDEX('[3]5.งบทดลอง รพ.'!$F:$F,MATCH(F:F,'[3]5.งบทดลอง รพ.'!B:B,0)),)</f>
        <v>0</v>
      </c>
      <c r="K374" s="295">
        <f>IFERROR(INDEX('[3]5.งบทดลอง รพ.'!$G:$G,MATCH(F:F,'[3]5.งบทดลอง รพ.'!B:B,0)),)</f>
        <v>0</v>
      </c>
      <c r="L374" s="295">
        <f>IFERROR(INDEX('[3]5.งบทดลอง รพ.'!$H:$H,MATCH(F:F,'[3]5.งบทดลอง รพ.'!B:B,0)),)</f>
        <v>0</v>
      </c>
      <c r="M374" s="295">
        <f>IFERROR(INDEX('[3]5.งบทดลอง รพ.'!$I:$I,MATCH(F:F,'[3]5.งบทดลอง รพ.'!B:B,0)),)</f>
        <v>0</v>
      </c>
      <c r="N374" s="295">
        <f>IFERROR(INDEX('[3]5.งบทดลอง รพ.'!$J:$J,MATCH(F:F,'[3]5.งบทดลอง รพ.'!B:B,0)),)</f>
        <v>0</v>
      </c>
      <c r="O374" s="295">
        <f>IFERROR(INDEX('[3]5.งบทดลอง รพ.'!$K:$K,MATCH(F:F,'[3]5.งบทดลอง รพ.'!B:B,0)),)</f>
        <v>0</v>
      </c>
      <c r="P374" s="295">
        <f>IFERROR(INDEX('[3]5.งบทดลอง รพ.'!$L:$L,MATCH(F:F,'[3]5.งบทดลอง รพ.'!B:B,0)),)</f>
        <v>0</v>
      </c>
      <c r="Q374" s="295">
        <f>IFERROR(INDEX('[3]5.งบทดลอง รพ.'!$M:$M,MATCH(F:F,'[3]5.งบทดลอง รพ.'!B:B,0)),)</f>
        <v>0</v>
      </c>
      <c r="R374" s="295">
        <f>IFERROR(INDEX('[3]5.งบทดลอง รพ.'!$N:$N,MATCH(F:F,'[3]5.งบทดลอง รพ.'!B:B,0)),)</f>
        <v>0</v>
      </c>
      <c r="S374" s="295">
        <f>IFERROR(INDEX('[3]5.งบทดลอง รพ.'!$O:$O,MATCH(F:F,'[3]5.งบทดลอง รพ.'!B:B,0)),)</f>
        <v>0</v>
      </c>
      <c r="T374" s="295">
        <f>IFERROR(INDEX('[3]5.งบทดลอง รพ.'!$P:$P,MATCH(F:F,'[3]5.งบทดลอง รพ.'!B:B,0)),)</f>
        <v>0</v>
      </c>
      <c r="U374" s="295">
        <f>IFERROR(INDEX('[3]5.งบทดลอง รพ.'!$Q:$Q,MATCH(F:F,'[3]5.งบทดลอง รพ.'!B:B,0)),)</f>
        <v>0</v>
      </c>
      <c r="V374" s="295">
        <f>IFERROR(INDEX('[3]5.งบทดลอง รพ.'!$R:$R,MATCH(F:F,'[3]5.งบทดลอง รพ.'!B:B,0)),)</f>
        <v>0</v>
      </c>
      <c r="W374" s="295">
        <f>IFERROR(INDEX('[3]5.งบทดลอง รพ.'!$S:$S,MATCH(F:F,'[3]5.งบทดลอง รพ.'!B:B,0)),)</f>
        <v>0</v>
      </c>
      <c r="X374" s="295">
        <f>IFERROR(INDEX('[3]5.งบทดลอง รพ.'!$T:$T,MATCH(F:F,'[3]5.งบทดลอง รพ.'!B:B,0)),)</f>
        <v>0</v>
      </c>
      <c r="Y374" s="295">
        <f>IFERROR(INDEX('[3]5.งบทดลอง รพ.'!$U:$U,MATCH(F:F,'[3]5.งบทดลอง รพ.'!B:B,0)),)</f>
        <v>0</v>
      </c>
      <c r="Z374" s="295">
        <f>IFERROR(INDEX('[3]5.งบทดลอง รพ.'!$V:$V,MATCH(F:F,'[3]5.งบทดลอง รพ.'!B:B,0)),)</f>
        <v>0</v>
      </c>
      <c r="AA374" s="295">
        <f>IFERROR(INDEX('[3]5.งบทดลอง รพ.'!$W:$W,MATCH(F:F,'[3]5.งบทดลอง รพ.'!B:B,0)),)</f>
        <v>0</v>
      </c>
      <c r="AB374" s="295">
        <f>IFERROR(INDEX('[3]5.งบทดลอง รพ.'!$X:$X,MATCH(F:F,'[3]5.งบทดลอง รพ.'!B:B,0)),)</f>
        <v>0</v>
      </c>
      <c r="AC374" s="295">
        <f>IFERROR(INDEX('[3]5.งบทดลอง รพ.'!$Y:$Y,MATCH(F:F,'[3]5.งบทดลอง รพ.'!B:B,0)),)</f>
        <v>0</v>
      </c>
      <c r="AD374" s="295">
        <f>IFERROR(INDEX('[3]5.งบทดลอง รพ.'!$Z:$Z,MATCH(F:F,'[3]5.งบทดลอง รพ.'!B:B,0)),)</f>
        <v>0</v>
      </c>
      <c r="AE374" s="295">
        <f>IFERROR(INDEX('[3]5.งบทดลอง รพ.'!$AA:$AA,MATCH(F:F,'[3]5.งบทดลอง รพ.'!B:B,0)),)</f>
        <v>0</v>
      </c>
      <c r="AF374" s="295">
        <f>IFERROR(INDEX('[3]5.งบทดลอง รพ.'!$AB:$AB,MATCH(F:F,'[3]5.งบทดลอง รพ.'!B:B,0)),)</f>
        <v>0</v>
      </c>
      <c r="AG374" s="295">
        <f>IFERROR(INDEX('[3]5.งบทดลอง รพ.'!$AC:$AC,MATCH(F:F,'[3]5.งบทดลอง รพ.'!B:B,0)),)</f>
        <v>0</v>
      </c>
      <c r="AH374" s="295">
        <f>IFERROR(INDEX('[3]5.งบทดลอง รพ.'!$AD:$AD,MATCH(F:F,'[3]5.งบทดลอง รพ.'!B:B,0)),)</f>
        <v>0</v>
      </c>
      <c r="AI374" s="295">
        <f>IFERROR(INDEX('[3]5.งบทดลอง รพ.'!$AE:$AE,MATCH(F:F,'[3]5.งบทดลอง รพ.'!B:B,0)),)</f>
        <v>0</v>
      </c>
      <c r="AJ374" s="295">
        <f>IFERROR(INDEX('[3]5.งบทดลอง รพ.'!$AF:$AF,MATCH(F:F,'[3]5.งบทดลอง รพ.'!B:B,0)),)</f>
        <v>0</v>
      </c>
      <c r="AK374" s="295">
        <f>IFERROR(INDEX('[3]5.งบทดลอง รพ.'!$AG:$AG,MATCH(F:F,'[3]5.งบทดลอง รพ.'!B:B,0)),)</f>
        <v>0</v>
      </c>
      <c r="AL374" s="295">
        <f>IFERROR(INDEX('[3]5.งบทดลอง รพ.'!$AH:$AH,MATCH(F:F,'[3]5.งบทดลอง รพ.'!B:B,0)),)</f>
        <v>0</v>
      </c>
      <c r="AM374" s="295">
        <f>IFERROR(INDEX('[3]5.งบทดลอง รพ.'!$AI:$AI,MATCH(F:F,'[3]5.งบทดลอง รพ.'!B:B,0)),)</f>
        <v>0</v>
      </c>
      <c r="AN374" s="295">
        <f>IFERROR(INDEX('[3]5.งบทดลอง รพ.'!$AJ:$AJ,MATCH(F:F,'[3]5.งบทดลอง รพ.'!B:B,0)),)</f>
        <v>0</v>
      </c>
      <c r="AO374" s="295">
        <f>IFERROR(INDEX('[3]5.งบทดลอง รพ.'!$AK:$AK,MATCH(F:F,'[3]5.งบทดลอง รพ.'!B:B,0)),)</f>
        <v>0</v>
      </c>
      <c r="AP374" s="295">
        <f>IFERROR(INDEX('[3]5.งบทดลอง รพ.'!$AL:$AL,MATCH(F:F,'[3]5.งบทดลอง รพ.'!B:B,0)),)</f>
        <v>0</v>
      </c>
      <c r="AQ374" s="295">
        <f>IFERROR(INDEX('[3]5.งบทดลอง รพ.'!$AM:$AM,MATCH(F:F,'[3]5.งบทดลอง รพ.'!B:B,0)),)</f>
        <v>0</v>
      </c>
      <c r="AR374" s="295">
        <f>IFERROR(INDEX('[3]5.งบทดลอง รพ.'!$AN:$AN,MATCH(F:F,'[3]5.งบทดลอง รพ.'!B:B,0)),)</f>
        <v>0</v>
      </c>
      <c r="AS374" s="295">
        <f>IFERROR(INDEX('[3]5.งบทดลอง รพ.'!$AO:$AO,MATCH(F:F,'[3]5.งบทดลอง รพ.'!B:B,0)),)</f>
        <v>0</v>
      </c>
      <c r="AT374" s="295">
        <f>IFERROR(INDEX('[3]5.งบทดลอง รพ.'!$AP:$AP,MATCH(F:F,'[3]5.งบทดลอง รพ.'!B:B,0)),)</f>
        <v>0</v>
      </c>
      <c r="AU374" s="295">
        <f>IFERROR(INDEX('[3]5.งบทดลอง รพ.'!$AQ:$AQ,MATCH(F:F,'[3]5.งบทดลอง รพ.'!B:B,0)),)</f>
        <v>0</v>
      </c>
      <c r="AV374" s="295">
        <f>IFERROR(INDEX('[3]5.งบทดลอง รพ.'!$AR:$AR,MATCH(F:F,'[3]5.งบทดลอง รพ.'!B:B,0)),)</f>
        <v>0</v>
      </c>
      <c r="AW374" s="295">
        <f>IFERROR(INDEX('[3]5.งบทดลอง รพ.'!$AS:$AS,MATCH(F:F,'[3]5.งบทดลอง รพ.'!B:B,0)),)</f>
        <v>0</v>
      </c>
      <c r="AX374" s="295">
        <f>IFERROR(INDEX('[3]5.งบทดลอง รพ.'!$AT:$AT,MATCH(F:F,'[3]5.งบทดลอง รพ.'!B:B,0)),)</f>
        <v>0</v>
      </c>
      <c r="AY374" s="295">
        <f>IFERROR(INDEX('[3]5.งบทดลอง รพ.'!$AU:$AU,MATCH(F:F,'[3]5.งบทดลอง รพ.'!B:B,0)),)</f>
        <v>0</v>
      </c>
      <c r="AZ374" s="295">
        <f>IFERROR(INDEX('[3]5.งบทดลอง รพ.'!$AV:$AV,MATCH(F:F,'[3]5.งบทดลอง รพ.'!B:B,0)),)</f>
        <v>0</v>
      </c>
      <c r="BA374" s="295">
        <f>IFERROR(INDEX('[3]5.งบทดลอง รพ.'!$AW:$AW,MATCH(F:F,'[3]5.งบทดลอง รพ.'!B:B,0)),)</f>
        <v>0</v>
      </c>
      <c r="BB374" s="295">
        <f>IFERROR(INDEX('[3]5.งบทดลอง รพ.'!$AX:$AX,MATCH(F:F,'[3]5.งบทดลอง รพ.'!B:B,0)),)</f>
        <v>0</v>
      </c>
      <c r="BC374" s="295">
        <f>IFERROR(INDEX('[3]5.งบทดลอง รพ.'!$AY:$AY,MATCH(F:F,'[3]5.งบทดลอง รพ.'!B:B,0)),)</f>
        <v>0</v>
      </c>
      <c r="BD374" s="295">
        <f>IFERROR(INDEX('[3]5.งบทดลอง รพ.'!$AZ:$AZ,MATCH(F:F,'[3]5.งบทดลอง รพ.'!B:B,0)),)</f>
        <v>0</v>
      </c>
      <c r="BE374" s="295">
        <f>IFERROR(INDEX('[3]5.งบทดลอง รพ.'!$BA:$BA,MATCH(F:F,'[3]5.งบทดลอง รพ.'!B:B,0)),)</f>
        <v>0</v>
      </c>
      <c r="BF374" s="295">
        <f>IFERROR(INDEX('[3]5.งบทดลอง รพ.'!$BB:$BB,MATCH(F:F,'[3]5.งบทดลอง รพ.'!B:B,0)),)</f>
        <v>0</v>
      </c>
      <c r="BG374" s="295">
        <f>IFERROR(INDEX('[3]5.งบทดลอง รพ.'!$BC:$BC,MATCH(F:F,'[3]5.งบทดลอง รพ.'!B:B,0)),)</f>
        <v>0</v>
      </c>
      <c r="BH374" s="295">
        <f>IFERROR(INDEX('[3]5.งบทดลอง รพ.'!$BD:$BD,MATCH(F:F,'[3]5.งบทดลอง รพ.'!B:B,0)),)</f>
        <v>0</v>
      </c>
      <c r="BI374" s="295">
        <f>IFERROR(INDEX('[3]5.งบทดลอง รพ.'!$BE:$BE,MATCH(F:F,'[3]5.งบทดลอง รพ.'!B:B,0)),)</f>
        <v>0</v>
      </c>
      <c r="BJ374" s="295">
        <f>IFERROR(INDEX('[3]5.งบทดลอง รพ.'!$BF:$BF,MATCH(F:F,'[3]5.งบทดลอง รพ.'!B:B,0)),)</f>
        <v>0</v>
      </c>
      <c r="BK374" s="295">
        <f>IFERROR(INDEX('[3]5.งบทดลอง รพ.'!$BG:$BG,MATCH(F:F,'[3]5.งบทดลอง รพ.'!B:B,0)),)</f>
        <v>0</v>
      </c>
      <c r="BL374" s="295">
        <f>IFERROR(INDEX('[3]5.งบทดลอง รพ.'!$BH:$BH,MATCH(F:F,'[3]5.งบทดลอง รพ.'!B:B,0)),)</f>
        <v>0</v>
      </c>
      <c r="BM374" s="295">
        <f>IFERROR(INDEX('[3]5.งบทดลอง รพ.'!$BI:$BI,MATCH(F:F,'[3]5.งบทดลอง รพ.'!B:B,0)),)</f>
        <v>0</v>
      </c>
      <c r="BN374" s="295">
        <f>IFERROR(INDEX('[3]5.งบทดลอง รพ.'!$BJ:$BJ,MATCH(F:F,'[3]5.งบทดลอง รพ.'!B:B,0)),)</f>
        <v>0</v>
      </c>
      <c r="BO374" s="295">
        <f>IFERROR(INDEX('[3]5.งบทดลอง รพ.'!$BK:$BK,MATCH(F:F,'[3]5.งบทดลอง รพ.'!B:B,0)),)</f>
        <v>0</v>
      </c>
      <c r="BP374" s="295">
        <f>IFERROR(INDEX('[3]5.งบทดลอง รพ.'!$BL:$BL,MATCH(F:F,'[3]5.งบทดลอง รพ.'!B:B,0)),)</f>
        <v>0</v>
      </c>
      <c r="BQ374" s="295">
        <f>IFERROR(INDEX('[3]5.งบทดลอง รพ.'!$BM:$BM,MATCH(F:F,'[3]5.งบทดลอง รพ.'!B:B,0)),)</f>
        <v>0</v>
      </c>
      <c r="BR374" s="295">
        <f>IFERROR(INDEX('[3]5.งบทดลอง รพ.'!$BN:$BN,MATCH(F:F,'[3]5.งบทดลอง รพ.'!B:B,0)),)</f>
        <v>0</v>
      </c>
      <c r="BS374" s="295">
        <f>IFERROR(INDEX('[3]5.งบทดลอง รพ.'!$BO:$BO,MATCH(F:F,'[3]5.งบทดลอง รพ.'!B:B,0)),)</f>
        <v>0</v>
      </c>
      <c r="BT374" s="295">
        <f>IFERROR(INDEX('[3]5.งบทดลอง รพ.'!$BP:$BP,MATCH(F:F,'[3]5.งบทดลอง รพ.'!B:B,0)),)</f>
        <v>0</v>
      </c>
      <c r="BU374" s="295">
        <f>IFERROR(INDEX('[3]5.งบทดลอง รพ.'!$BQ:$BQ,MATCH(F:F,'[3]5.งบทดลอง รพ.'!B:B,0)),)</f>
        <v>0</v>
      </c>
      <c r="BV374" s="295">
        <f>IFERROR(INDEX('[3]5.งบทดลอง รพ.'!$BR:$BR,MATCH(F:F,'[3]5.งบทดลอง รพ.'!B:B,0)),)</f>
        <v>0</v>
      </c>
      <c r="BW374" s="295">
        <f>IFERROR(INDEX('[3]5.งบทดลอง รพ.'!$BS:$BS,MATCH(F:F,'[3]5.งบทดลอง รพ.'!B:B,0)),)</f>
        <v>0</v>
      </c>
      <c r="BX374" s="295">
        <f>IFERROR(INDEX('[3]5.งบทดลอง รพ.'!$BT:$BT,MATCH(F:F,'[3]5.งบทดลอง รพ.'!B:B,0)),)</f>
        <v>0</v>
      </c>
      <c r="BY374" s="295">
        <f>IFERROR(INDEX('[3]5.งบทดลอง รพ.'!$BU:$BU,MATCH(F:F,'[3]5.งบทดลอง รพ.'!B:B,0)),)</f>
        <v>0</v>
      </c>
      <c r="BZ374" s="295">
        <f>IFERROR(INDEX('[3]5.งบทดลอง รพ.'!$BV:$BV,MATCH(F:F,'[3]5.งบทดลอง รพ.'!B:B,0)),)</f>
        <v>0</v>
      </c>
      <c r="CA374" s="295">
        <f>IFERROR(INDEX('[3]5.งบทดลอง รพ.'!$BW:$BW,MATCH(F:F,'[3]5.งบทดลอง รพ.'!B:B,0)),)</f>
        <v>0</v>
      </c>
      <c r="CB374" s="295">
        <f>IFERROR(INDEX('[3]5.งบทดลอง รพ.'!$BX:$BX,MATCH(F:F,'[3]5.งบทดลอง รพ.'!B:B,0)),)</f>
        <v>0</v>
      </c>
      <c r="CC374" s="506">
        <f t="shared" si="57"/>
        <v>0</v>
      </c>
    </row>
    <row r="375" spans="1:81" s="308" customFormat="1" ht="67.5">
      <c r="A375" s="307" t="s">
        <v>1064</v>
      </c>
      <c r="B375" s="292" t="s">
        <v>53</v>
      </c>
      <c r="C375" s="293" t="s">
        <v>54</v>
      </c>
      <c r="D375" s="294">
        <v>53060</v>
      </c>
      <c r="E375" s="310" t="s">
        <v>1115</v>
      </c>
      <c r="F375" s="504" t="s">
        <v>1113</v>
      </c>
      <c r="G375" s="505" t="s">
        <v>1114</v>
      </c>
      <c r="H375" s="295">
        <f>IFERROR(INDEX('[3]5.งบทดลอง รพ.'!$D:$D,MATCH(F:F,'[3]5.งบทดลอง รพ.'!B:B,0)),)</f>
        <v>119377.06</v>
      </c>
      <c r="I375" s="295">
        <f>IFERROR(INDEX('[3]5.งบทดลอง รพ.'!$E:$E,MATCH(F:F,'[3]5.งบทดลอง รพ.'!B:B,0)),)</f>
        <v>0</v>
      </c>
      <c r="J375" s="295">
        <f>IFERROR(INDEX('[3]5.งบทดลอง รพ.'!$F:$F,MATCH(F:F,'[3]5.งบทดลอง รพ.'!B:B,0)),)</f>
        <v>0</v>
      </c>
      <c r="K375" s="295">
        <f>IFERROR(INDEX('[3]5.งบทดลอง รพ.'!$G:$G,MATCH(F:F,'[3]5.งบทดลอง รพ.'!B:B,0)),)</f>
        <v>0</v>
      </c>
      <c r="L375" s="295">
        <f>IFERROR(INDEX('[3]5.งบทดลอง รพ.'!$H:$H,MATCH(F:F,'[3]5.งบทดลอง รพ.'!B:B,0)),)</f>
        <v>0</v>
      </c>
      <c r="M375" s="295">
        <f>IFERROR(INDEX('[3]5.งบทดลอง รพ.'!$I:$I,MATCH(F:F,'[3]5.งบทดลอง รพ.'!B:B,0)),)</f>
        <v>0</v>
      </c>
      <c r="N375" s="295">
        <f>IFERROR(INDEX('[3]5.งบทดลอง รพ.'!$J:$J,MATCH(F:F,'[3]5.งบทดลอง รพ.'!B:B,0)),)</f>
        <v>0</v>
      </c>
      <c r="O375" s="295">
        <f>IFERROR(INDEX('[3]5.งบทดลอง รพ.'!$K:$K,MATCH(F:F,'[3]5.งบทดลอง รพ.'!B:B,0)),)</f>
        <v>0</v>
      </c>
      <c r="P375" s="295">
        <f>IFERROR(INDEX('[3]5.งบทดลอง รพ.'!$L:$L,MATCH(F:F,'[3]5.งบทดลอง รพ.'!B:B,0)),)</f>
        <v>0</v>
      </c>
      <c r="Q375" s="295">
        <f>IFERROR(INDEX('[3]5.งบทดลอง รพ.'!$M:$M,MATCH(F:F,'[3]5.งบทดลอง รพ.'!B:B,0)),)</f>
        <v>1994.5</v>
      </c>
      <c r="R375" s="295">
        <f>IFERROR(INDEX('[3]5.งบทดลอง รพ.'!$N:$N,MATCH(F:F,'[3]5.งบทดลอง รพ.'!B:B,0)),)</f>
        <v>0</v>
      </c>
      <c r="S375" s="295">
        <f>IFERROR(INDEX('[3]5.งบทดลอง รพ.'!$O:$O,MATCH(F:F,'[3]5.งบทดลอง รพ.'!B:B,0)),)</f>
        <v>0</v>
      </c>
      <c r="T375" s="295">
        <f>IFERROR(INDEX('[3]5.งบทดลอง รพ.'!$P:$P,MATCH(F:F,'[3]5.งบทดลอง รพ.'!B:B,0)),)</f>
        <v>0</v>
      </c>
      <c r="U375" s="295">
        <f>IFERROR(INDEX('[3]5.งบทดลอง รพ.'!$Q:$Q,MATCH(F:F,'[3]5.งบทดลอง รพ.'!B:B,0)),)</f>
        <v>0</v>
      </c>
      <c r="V375" s="295">
        <f>IFERROR(INDEX('[3]5.งบทดลอง รพ.'!$R:$R,MATCH(F:F,'[3]5.งบทดลอง รพ.'!B:B,0)),)</f>
        <v>0</v>
      </c>
      <c r="W375" s="295">
        <f>IFERROR(INDEX('[3]5.งบทดลอง รพ.'!$S:$S,MATCH(F:F,'[3]5.งบทดลอง รพ.'!B:B,0)),)</f>
        <v>0</v>
      </c>
      <c r="X375" s="295">
        <f>IFERROR(INDEX('[3]5.งบทดลอง รพ.'!$T:$T,MATCH(F:F,'[3]5.งบทดลอง รพ.'!B:B,0)),)</f>
        <v>0</v>
      </c>
      <c r="Y375" s="295">
        <f>IFERROR(INDEX('[3]5.งบทดลอง รพ.'!$U:$U,MATCH(F:F,'[3]5.งบทดลอง รพ.'!B:B,0)),)</f>
        <v>0</v>
      </c>
      <c r="Z375" s="295">
        <f>IFERROR(INDEX('[3]5.งบทดลอง รพ.'!$V:$V,MATCH(F:F,'[3]5.งบทดลอง รพ.'!B:B,0)),)</f>
        <v>0</v>
      </c>
      <c r="AA375" s="295">
        <f>IFERROR(INDEX('[3]5.งบทดลอง รพ.'!$W:$W,MATCH(F:F,'[3]5.งบทดลอง รพ.'!B:B,0)),)</f>
        <v>0</v>
      </c>
      <c r="AB375" s="295">
        <f>IFERROR(INDEX('[3]5.งบทดลอง รพ.'!$X:$X,MATCH(F:F,'[3]5.งบทดลอง รพ.'!B:B,0)),)</f>
        <v>0</v>
      </c>
      <c r="AC375" s="295">
        <f>IFERROR(INDEX('[3]5.งบทดลอง รพ.'!$Y:$Y,MATCH(F:F,'[3]5.งบทดลอง รพ.'!B:B,0)),)</f>
        <v>0</v>
      </c>
      <c r="AD375" s="295">
        <f>IFERROR(INDEX('[3]5.งบทดลอง รพ.'!$Z:$Z,MATCH(F:F,'[3]5.งบทดลอง รพ.'!B:B,0)),)</f>
        <v>0</v>
      </c>
      <c r="AE375" s="295">
        <f>IFERROR(INDEX('[3]5.งบทดลอง รพ.'!$AA:$AA,MATCH(F:F,'[3]5.งบทดลอง รพ.'!B:B,0)),)</f>
        <v>0</v>
      </c>
      <c r="AF375" s="295">
        <f>IFERROR(INDEX('[3]5.งบทดลอง รพ.'!$AB:$AB,MATCH(F:F,'[3]5.งบทดลอง รพ.'!B:B,0)),)</f>
        <v>0</v>
      </c>
      <c r="AG375" s="295">
        <f>IFERROR(INDEX('[3]5.งบทดลอง รพ.'!$AC:$AC,MATCH(F:F,'[3]5.งบทดลอง รพ.'!B:B,0)),)</f>
        <v>0</v>
      </c>
      <c r="AH375" s="295">
        <f>IFERROR(INDEX('[3]5.งบทดลอง รพ.'!$AD:$AD,MATCH(F:F,'[3]5.งบทดลอง รพ.'!B:B,0)),)</f>
        <v>0</v>
      </c>
      <c r="AI375" s="295">
        <f>IFERROR(INDEX('[3]5.งบทดลอง รพ.'!$AE:$AE,MATCH(F:F,'[3]5.งบทดลอง รพ.'!B:B,0)),)</f>
        <v>0</v>
      </c>
      <c r="AJ375" s="295">
        <f>IFERROR(INDEX('[3]5.งบทดลอง รพ.'!$AF:$AF,MATCH(F:F,'[3]5.งบทดลอง รพ.'!B:B,0)),)</f>
        <v>0</v>
      </c>
      <c r="AK375" s="295">
        <f>IFERROR(INDEX('[3]5.งบทดลอง รพ.'!$AG:$AG,MATCH(F:F,'[3]5.งบทดลอง รพ.'!B:B,0)),)</f>
        <v>0</v>
      </c>
      <c r="AL375" s="295">
        <f>IFERROR(INDEX('[3]5.งบทดลอง รพ.'!$AH:$AH,MATCH(F:F,'[3]5.งบทดลอง รพ.'!B:B,0)),)</f>
        <v>0</v>
      </c>
      <c r="AM375" s="295">
        <f>IFERROR(INDEX('[3]5.งบทดลอง รพ.'!$AI:$AI,MATCH(F:F,'[3]5.งบทดลอง รพ.'!B:B,0)),)</f>
        <v>0</v>
      </c>
      <c r="AN375" s="295">
        <f>IFERROR(INDEX('[3]5.งบทดลอง รพ.'!$AJ:$AJ,MATCH(F:F,'[3]5.งบทดลอง รพ.'!B:B,0)),)</f>
        <v>0</v>
      </c>
      <c r="AO375" s="295">
        <f>IFERROR(INDEX('[3]5.งบทดลอง รพ.'!$AK:$AK,MATCH(F:F,'[3]5.งบทดลอง รพ.'!B:B,0)),)</f>
        <v>0</v>
      </c>
      <c r="AP375" s="295">
        <f>IFERROR(INDEX('[3]5.งบทดลอง รพ.'!$AL:$AL,MATCH(F:F,'[3]5.งบทดลอง รพ.'!B:B,0)),)</f>
        <v>0</v>
      </c>
      <c r="AQ375" s="295">
        <f>IFERROR(INDEX('[3]5.งบทดลอง รพ.'!$AM:$AM,MATCH(F:F,'[3]5.งบทดลอง รพ.'!B:B,0)),)</f>
        <v>0</v>
      </c>
      <c r="AR375" s="295">
        <f>IFERROR(INDEX('[3]5.งบทดลอง รพ.'!$AN:$AN,MATCH(F:F,'[3]5.งบทดลอง รพ.'!B:B,0)),)</f>
        <v>0</v>
      </c>
      <c r="AS375" s="295">
        <f>IFERROR(INDEX('[3]5.งบทดลอง รพ.'!$AO:$AO,MATCH(F:F,'[3]5.งบทดลอง รพ.'!B:B,0)),)</f>
        <v>0</v>
      </c>
      <c r="AT375" s="295">
        <f>IFERROR(INDEX('[3]5.งบทดลอง รพ.'!$AP:$AP,MATCH(F:F,'[3]5.งบทดลอง รพ.'!B:B,0)),)</f>
        <v>1319.07</v>
      </c>
      <c r="AU375" s="295">
        <f>IFERROR(INDEX('[3]5.งบทดลอง รพ.'!$AQ:$AQ,MATCH(F:F,'[3]5.งบทดลอง รพ.'!B:B,0)),)</f>
        <v>0</v>
      </c>
      <c r="AV375" s="295">
        <f>IFERROR(INDEX('[3]5.งบทดลอง รพ.'!$AR:$AR,MATCH(F:F,'[3]5.งบทดลอง รพ.'!B:B,0)),)</f>
        <v>0</v>
      </c>
      <c r="AW375" s="295">
        <f>IFERROR(INDEX('[3]5.งบทดลอง รพ.'!$AS:$AS,MATCH(F:F,'[3]5.งบทดลอง รพ.'!B:B,0)),)</f>
        <v>0</v>
      </c>
      <c r="AX375" s="295">
        <f>IFERROR(INDEX('[3]5.งบทดลอง รพ.'!$AT:$AT,MATCH(F:F,'[3]5.งบทดลอง รพ.'!B:B,0)),)</f>
        <v>0</v>
      </c>
      <c r="AY375" s="295">
        <f>IFERROR(INDEX('[3]5.งบทดลอง รพ.'!$AU:$AU,MATCH(F:F,'[3]5.งบทดลอง รพ.'!B:B,0)),)</f>
        <v>0</v>
      </c>
      <c r="AZ375" s="295">
        <f>IFERROR(INDEX('[3]5.งบทดลอง รพ.'!$AV:$AV,MATCH(F:F,'[3]5.งบทดลอง รพ.'!B:B,0)),)</f>
        <v>0</v>
      </c>
      <c r="BA375" s="295">
        <f>IFERROR(INDEX('[3]5.งบทดลอง รพ.'!$AW:$AW,MATCH(F:F,'[3]5.งบทดลอง รพ.'!B:B,0)),)</f>
        <v>0</v>
      </c>
      <c r="BB375" s="295">
        <f>IFERROR(INDEX('[3]5.งบทดลอง รพ.'!$AX:$AX,MATCH(F:F,'[3]5.งบทดลอง รพ.'!B:B,0)),)</f>
        <v>5346.14</v>
      </c>
      <c r="BC375" s="295">
        <f>IFERROR(INDEX('[3]5.งบทดลอง รพ.'!$AY:$AY,MATCH(F:F,'[3]5.งบทดลอง รพ.'!B:B,0)),)</f>
        <v>0</v>
      </c>
      <c r="BD375" s="295">
        <f>IFERROR(INDEX('[3]5.งบทดลอง รพ.'!$AZ:$AZ,MATCH(F:F,'[3]5.งบทดลอง รพ.'!B:B,0)),)</f>
        <v>0</v>
      </c>
      <c r="BE375" s="295">
        <f>IFERROR(INDEX('[3]5.งบทดลอง รพ.'!$BA:$BA,MATCH(F:F,'[3]5.งบทดลอง รพ.'!B:B,0)),)</f>
        <v>0</v>
      </c>
      <c r="BF375" s="295">
        <f>IFERROR(INDEX('[3]5.งบทดลอง รพ.'!$BB:$BB,MATCH(F:F,'[3]5.งบทดลอง รพ.'!B:B,0)),)</f>
        <v>0</v>
      </c>
      <c r="BG375" s="295">
        <f>IFERROR(INDEX('[3]5.งบทดลอง รพ.'!$BC:$BC,MATCH(F:F,'[3]5.งบทดลอง รพ.'!B:B,0)),)</f>
        <v>0</v>
      </c>
      <c r="BH375" s="295">
        <f>IFERROR(INDEX('[3]5.งบทดลอง รพ.'!$BD:$BD,MATCH(F:F,'[3]5.งบทดลอง รพ.'!B:B,0)),)</f>
        <v>0</v>
      </c>
      <c r="BI375" s="295">
        <f>IFERROR(INDEX('[3]5.งบทดลอง รพ.'!$BE:$BE,MATCH(F:F,'[3]5.งบทดลอง รพ.'!B:B,0)),)</f>
        <v>0</v>
      </c>
      <c r="BJ375" s="295">
        <f>IFERROR(INDEX('[3]5.งบทดลอง รพ.'!$BF:$BF,MATCH(F:F,'[3]5.งบทดลอง รพ.'!B:B,0)),)</f>
        <v>0</v>
      </c>
      <c r="BK375" s="295">
        <f>IFERROR(INDEX('[3]5.งบทดลอง รพ.'!$BG:$BG,MATCH(F:F,'[3]5.งบทดลอง รพ.'!B:B,0)),)</f>
        <v>0</v>
      </c>
      <c r="BL375" s="295">
        <f>IFERROR(INDEX('[3]5.งบทดลอง รพ.'!$BH:$BH,MATCH(F:F,'[3]5.งบทดลอง รพ.'!B:B,0)),)</f>
        <v>0</v>
      </c>
      <c r="BM375" s="295">
        <f>IFERROR(INDEX('[3]5.งบทดลอง รพ.'!$BI:$BI,MATCH(F:F,'[3]5.งบทดลอง รพ.'!B:B,0)),)</f>
        <v>0</v>
      </c>
      <c r="BN375" s="295">
        <f>IFERROR(INDEX('[3]5.งบทดลอง รพ.'!$BJ:$BJ,MATCH(F:F,'[3]5.งบทดลอง รพ.'!B:B,0)),)</f>
        <v>0</v>
      </c>
      <c r="BO375" s="295">
        <f>IFERROR(INDEX('[3]5.งบทดลอง รพ.'!$BK:$BK,MATCH(F:F,'[3]5.งบทดลอง รพ.'!B:B,0)),)</f>
        <v>0</v>
      </c>
      <c r="BP375" s="295">
        <f>IFERROR(INDEX('[3]5.งบทดลอง รพ.'!$BL:$BL,MATCH(F:F,'[3]5.งบทดลอง รพ.'!B:B,0)),)</f>
        <v>0</v>
      </c>
      <c r="BQ375" s="295">
        <f>IFERROR(INDEX('[3]5.งบทดลอง รพ.'!$BM:$BM,MATCH(F:F,'[3]5.งบทดลอง รพ.'!B:B,0)),)</f>
        <v>0</v>
      </c>
      <c r="BR375" s="295">
        <f>IFERROR(INDEX('[3]5.งบทดลอง รพ.'!$BN:$BN,MATCH(F:F,'[3]5.งบทดลอง รพ.'!B:B,0)),)</f>
        <v>0</v>
      </c>
      <c r="BS375" s="295">
        <f>IFERROR(INDEX('[3]5.งบทดลอง รพ.'!$BO:$BO,MATCH(F:F,'[3]5.งบทดลอง รพ.'!B:B,0)),)</f>
        <v>0</v>
      </c>
      <c r="BT375" s="295">
        <f>IFERROR(INDEX('[3]5.งบทดลอง รพ.'!$BP:$BP,MATCH(F:F,'[3]5.งบทดลอง รพ.'!B:B,0)),)</f>
        <v>0</v>
      </c>
      <c r="BU375" s="295">
        <f>IFERROR(INDEX('[3]5.งบทดลอง รพ.'!$BQ:$BQ,MATCH(F:F,'[3]5.งบทดลอง รพ.'!B:B,0)),)</f>
        <v>0</v>
      </c>
      <c r="BV375" s="295">
        <f>IFERROR(INDEX('[3]5.งบทดลอง รพ.'!$BR:$BR,MATCH(F:F,'[3]5.งบทดลอง รพ.'!B:B,0)),)</f>
        <v>0</v>
      </c>
      <c r="BW375" s="295">
        <f>IFERROR(INDEX('[3]5.งบทดลอง รพ.'!$BS:$BS,MATCH(F:F,'[3]5.งบทดลอง รพ.'!B:B,0)),)</f>
        <v>0</v>
      </c>
      <c r="BX375" s="295">
        <f>IFERROR(INDEX('[3]5.งบทดลอง รพ.'!$BT:$BT,MATCH(F:F,'[3]5.งบทดลอง รพ.'!B:B,0)),)</f>
        <v>0</v>
      </c>
      <c r="BY375" s="295">
        <f>IFERROR(INDEX('[3]5.งบทดลอง รพ.'!$BU:$BU,MATCH(F:F,'[3]5.งบทดลอง รพ.'!B:B,0)),)</f>
        <v>0</v>
      </c>
      <c r="BZ375" s="295">
        <f>IFERROR(INDEX('[3]5.งบทดลอง รพ.'!$BV:$BV,MATCH(F:F,'[3]5.งบทดลอง รพ.'!B:B,0)),)</f>
        <v>0</v>
      </c>
      <c r="CA375" s="295">
        <f>IFERROR(INDEX('[3]5.งบทดลอง รพ.'!$BW:$BW,MATCH(F:F,'[3]5.งบทดลอง รพ.'!B:B,0)),)</f>
        <v>0</v>
      </c>
      <c r="CB375" s="295">
        <f>IFERROR(INDEX('[3]5.งบทดลอง รพ.'!$BX:$BX,MATCH(F:F,'[3]5.งบทดลอง รพ.'!B:B,0)),)</f>
        <v>0</v>
      </c>
      <c r="CC375" s="506">
        <f t="shared" si="57"/>
        <v>128036.77</v>
      </c>
    </row>
    <row r="376" spans="1:81" s="308" customFormat="1" ht="67.5">
      <c r="A376" s="307" t="s">
        <v>1064</v>
      </c>
      <c r="B376" s="292" t="s">
        <v>53</v>
      </c>
      <c r="C376" s="293" t="s">
        <v>54</v>
      </c>
      <c r="D376" s="294">
        <v>53060</v>
      </c>
      <c r="E376" s="310" t="s">
        <v>1115</v>
      </c>
      <c r="F376" s="504" t="s">
        <v>1116</v>
      </c>
      <c r="G376" s="505" t="s">
        <v>1117</v>
      </c>
      <c r="H376" s="295">
        <f>IFERROR(INDEX('[3]5.งบทดลอง รพ.'!$D:$D,MATCH(F:F,'[3]5.งบทดลอง รพ.'!B:B,0)),)</f>
        <v>221631.56</v>
      </c>
      <c r="I376" s="295">
        <f>IFERROR(INDEX('[3]5.งบทดลอง รพ.'!$E:$E,MATCH(F:F,'[3]5.งบทดลอง รพ.'!B:B,0)),)</f>
        <v>0</v>
      </c>
      <c r="J376" s="295">
        <f>IFERROR(INDEX('[3]5.งบทดลอง รพ.'!$F:$F,MATCH(F:F,'[3]5.งบทดลอง รพ.'!B:B,0)),)</f>
        <v>0</v>
      </c>
      <c r="K376" s="295">
        <f>IFERROR(INDEX('[3]5.งบทดลอง รพ.'!$G:$G,MATCH(F:F,'[3]5.งบทดลอง รพ.'!B:B,0)),)</f>
        <v>0</v>
      </c>
      <c r="L376" s="295">
        <f>IFERROR(INDEX('[3]5.งบทดลอง รพ.'!$H:$H,MATCH(F:F,'[3]5.งบทดลอง รพ.'!B:B,0)),)</f>
        <v>0</v>
      </c>
      <c r="M376" s="295">
        <f>IFERROR(INDEX('[3]5.งบทดลอง รพ.'!$I:$I,MATCH(F:F,'[3]5.งบทดลอง รพ.'!B:B,0)),)</f>
        <v>0</v>
      </c>
      <c r="N376" s="295">
        <f>IFERROR(INDEX('[3]5.งบทดลอง รพ.'!$J:$J,MATCH(F:F,'[3]5.งบทดลอง รพ.'!B:B,0)),)</f>
        <v>0</v>
      </c>
      <c r="O376" s="295">
        <f>IFERROR(INDEX('[3]5.งบทดลอง รพ.'!$K:$K,MATCH(F:F,'[3]5.งบทดลอง รพ.'!B:B,0)),)</f>
        <v>0</v>
      </c>
      <c r="P376" s="295">
        <f>IFERROR(INDEX('[3]5.งบทดลอง รพ.'!$L:$L,MATCH(F:F,'[3]5.งบทดลอง รพ.'!B:B,0)),)</f>
        <v>0</v>
      </c>
      <c r="Q376" s="295">
        <f>IFERROR(INDEX('[3]5.งบทดลอง รพ.'!$M:$M,MATCH(F:F,'[3]5.งบทดลอง รพ.'!B:B,0)),)</f>
        <v>0</v>
      </c>
      <c r="R376" s="295">
        <f>IFERROR(INDEX('[3]5.งบทดลอง รพ.'!$N:$N,MATCH(F:F,'[3]5.งบทดลอง รพ.'!B:B,0)),)</f>
        <v>0</v>
      </c>
      <c r="S376" s="295">
        <f>IFERROR(INDEX('[3]5.งบทดลอง รพ.'!$O:$O,MATCH(F:F,'[3]5.งบทดลอง รพ.'!B:B,0)),)</f>
        <v>0</v>
      </c>
      <c r="T376" s="295">
        <f>IFERROR(INDEX('[3]5.งบทดลอง รพ.'!$P:$P,MATCH(F:F,'[3]5.งบทดลอง รพ.'!B:B,0)),)</f>
        <v>0</v>
      </c>
      <c r="U376" s="295">
        <f>IFERROR(INDEX('[3]5.งบทดลอง รพ.'!$Q:$Q,MATCH(F:F,'[3]5.งบทดลอง รพ.'!B:B,0)),)</f>
        <v>0</v>
      </c>
      <c r="V376" s="295">
        <f>IFERROR(INDEX('[3]5.งบทดลอง รพ.'!$R:$R,MATCH(F:F,'[3]5.งบทดลอง รพ.'!B:B,0)),)</f>
        <v>0</v>
      </c>
      <c r="W376" s="295">
        <f>IFERROR(INDEX('[3]5.งบทดลอง รพ.'!$S:$S,MATCH(F:F,'[3]5.งบทดลอง รพ.'!B:B,0)),)</f>
        <v>0</v>
      </c>
      <c r="X376" s="295">
        <f>IFERROR(INDEX('[3]5.งบทดลอง รพ.'!$T:$T,MATCH(F:F,'[3]5.งบทดลอง รพ.'!B:B,0)),)</f>
        <v>0</v>
      </c>
      <c r="Y376" s="295">
        <f>IFERROR(INDEX('[3]5.งบทดลอง รพ.'!$U:$U,MATCH(F:F,'[3]5.งบทดลอง รพ.'!B:B,0)),)</f>
        <v>0</v>
      </c>
      <c r="Z376" s="295">
        <f>IFERROR(INDEX('[3]5.งบทดลอง รพ.'!$V:$V,MATCH(F:F,'[3]5.งบทดลอง รพ.'!B:B,0)),)</f>
        <v>0</v>
      </c>
      <c r="AA376" s="295">
        <f>IFERROR(INDEX('[3]5.งบทดลอง รพ.'!$W:$W,MATCH(F:F,'[3]5.งบทดลอง รพ.'!B:B,0)),)</f>
        <v>0</v>
      </c>
      <c r="AB376" s="295">
        <f>IFERROR(INDEX('[3]5.งบทดลอง รพ.'!$X:$X,MATCH(F:F,'[3]5.งบทดลอง รพ.'!B:B,0)),)</f>
        <v>0</v>
      </c>
      <c r="AC376" s="295">
        <f>IFERROR(INDEX('[3]5.งบทดลอง รพ.'!$Y:$Y,MATCH(F:F,'[3]5.งบทดลอง รพ.'!B:B,0)),)</f>
        <v>0</v>
      </c>
      <c r="AD376" s="295">
        <f>IFERROR(INDEX('[3]5.งบทดลอง รพ.'!$Z:$Z,MATCH(F:F,'[3]5.งบทดลอง รพ.'!B:B,0)),)</f>
        <v>0</v>
      </c>
      <c r="AE376" s="295">
        <f>IFERROR(INDEX('[3]5.งบทดลอง รพ.'!$AA:$AA,MATCH(F:F,'[3]5.งบทดลอง รพ.'!B:B,0)),)</f>
        <v>0</v>
      </c>
      <c r="AF376" s="295">
        <f>IFERROR(INDEX('[3]5.งบทดลอง รพ.'!$AB:$AB,MATCH(F:F,'[3]5.งบทดลอง รพ.'!B:B,0)),)</f>
        <v>0</v>
      </c>
      <c r="AG376" s="295">
        <f>IFERROR(INDEX('[3]5.งบทดลอง รพ.'!$AC:$AC,MATCH(F:F,'[3]5.งบทดลอง รพ.'!B:B,0)),)</f>
        <v>0</v>
      </c>
      <c r="AH376" s="295">
        <f>IFERROR(INDEX('[3]5.งบทดลอง รพ.'!$AD:$AD,MATCH(F:F,'[3]5.งบทดลอง รพ.'!B:B,0)),)</f>
        <v>0</v>
      </c>
      <c r="AI376" s="295">
        <f>IFERROR(INDEX('[3]5.งบทดลอง รพ.'!$AE:$AE,MATCH(F:F,'[3]5.งบทดลอง รพ.'!B:B,0)),)</f>
        <v>0</v>
      </c>
      <c r="AJ376" s="295">
        <f>IFERROR(INDEX('[3]5.งบทดลอง รพ.'!$AF:$AF,MATCH(F:F,'[3]5.งบทดลอง รพ.'!B:B,0)),)</f>
        <v>0</v>
      </c>
      <c r="AK376" s="295">
        <f>IFERROR(INDEX('[3]5.งบทดลอง รพ.'!$AG:$AG,MATCH(F:F,'[3]5.งบทดลอง รพ.'!B:B,0)),)</f>
        <v>0</v>
      </c>
      <c r="AL376" s="295">
        <f>IFERROR(INDEX('[3]5.งบทดลอง รพ.'!$AH:$AH,MATCH(F:F,'[3]5.งบทดลอง รพ.'!B:B,0)),)</f>
        <v>0</v>
      </c>
      <c r="AM376" s="295">
        <f>IFERROR(INDEX('[3]5.งบทดลอง รพ.'!$AI:$AI,MATCH(F:F,'[3]5.งบทดลอง รพ.'!B:B,0)),)</f>
        <v>0</v>
      </c>
      <c r="AN376" s="295">
        <f>IFERROR(INDEX('[3]5.งบทดลอง รพ.'!$AJ:$AJ,MATCH(F:F,'[3]5.งบทดลอง รพ.'!B:B,0)),)</f>
        <v>0</v>
      </c>
      <c r="AO376" s="295">
        <f>IFERROR(INDEX('[3]5.งบทดลอง รพ.'!$AK:$AK,MATCH(F:F,'[3]5.งบทดลอง รพ.'!B:B,0)),)</f>
        <v>0</v>
      </c>
      <c r="AP376" s="295">
        <f>IFERROR(INDEX('[3]5.งบทดลอง รพ.'!$AL:$AL,MATCH(F:F,'[3]5.งบทดลอง รพ.'!B:B,0)),)</f>
        <v>0</v>
      </c>
      <c r="AQ376" s="295">
        <f>IFERROR(INDEX('[3]5.งบทดลอง รพ.'!$AM:$AM,MATCH(F:F,'[3]5.งบทดลอง รพ.'!B:B,0)),)</f>
        <v>0</v>
      </c>
      <c r="AR376" s="295">
        <f>IFERROR(INDEX('[3]5.งบทดลอง รพ.'!$AN:$AN,MATCH(F:F,'[3]5.งบทดลอง รพ.'!B:B,0)),)</f>
        <v>0</v>
      </c>
      <c r="AS376" s="295">
        <f>IFERROR(INDEX('[3]5.งบทดลอง รพ.'!$AO:$AO,MATCH(F:F,'[3]5.งบทดลอง รพ.'!B:B,0)),)</f>
        <v>0</v>
      </c>
      <c r="AT376" s="295">
        <f>IFERROR(INDEX('[3]5.งบทดลอง รพ.'!$AP:$AP,MATCH(F:F,'[3]5.งบทดลอง รพ.'!B:B,0)),)</f>
        <v>0</v>
      </c>
      <c r="AU376" s="295">
        <f>IFERROR(INDEX('[3]5.งบทดลอง รพ.'!$AQ:$AQ,MATCH(F:F,'[3]5.งบทดลอง รพ.'!B:B,0)),)</f>
        <v>21004.48</v>
      </c>
      <c r="AV376" s="295">
        <f>IFERROR(INDEX('[3]5.งบทดลอง รพ.'!$AR:$AR,MATCH(F:F,'[3]5.งบทดลอง รพ.'!B:B,0)),)</f>
        <v>0</v>
      </c>
      <c r="AW376" s="295">
        <f>IFERROR(INDEX('[3]5.งบทดลอง รพ.'!$AS:$AS,MATCH(F:F,'[3]5.งบทดลอง รพ.'!B:B,0)),)</f>
        <v>0</v>
      </c>
      <c r="AX376" s="295">
        <f>IFERROR(INDEX('[3]5.งบทดลอง รพ.'!$AT:$AT,MATCH(F:F,'[3]5.งบทดลอง รพ.'!B:B,0)),)</f>
        <v>0</v>
      </c>
      <c r="AY376" s="295">
        <f>IFERROR(INDEX('[3]5.งบทดลอง รพ.'!$AU:$AU,MATCH(F:F,'[3]5.งบทดลอง รพ.'!B:B,0)),)</f>
        <v>0</v>
      </c>
      <c r="AZ376" s="295">
        <f>IFERROR(INDEX('[3]5.งบทดลอง รพ.'!$AV:$AV,MATCH(F:F,'[3]5.งบทดลอง รพ.'!B:B,0)),)</f>
        <v>0</v>
      </c>
      <c r="BA376" s="295">
        <f>IFERROR(INDEX('[3]5.งบทดลอง รพ.'!$AW:$AW,MATCH(F:F,'[3]5.งบทดลอง รพ.'!B:B,0)),)</f>
        <v>0</v>
      </c>
      <c r="BB376" s="295">
        <f>IFERROR(INDEX('[3]5.งบทดลอง รพ.'!$AX:$AX,MATCH(F:F,'[3]5.งบทดลอง รพ.'!B:B,0)),)</f>
        <v>0</v>
      </c>
      <c r="BC376" s="295">
        <f>IFERROR(INDEX('[3]5.งบทดลอง รพ.'!$AY:$AY,MATCH(F:F,'[3]5.งบทดลอง รพ.'!B:B,0)),)</f>
        <v>0</v>
      </c>
      <c r="BD376" s="295">
        <f>IFERROR(INDEX('[3]5.งบทดลอง รพ.'!$AZ:$AZ,MATCH(F:F,'[3]5.งบทดลอง รพ.'!B:B,0)),)</f>
        <v>0</v>
      </c>
      <c r="BE376" s="295">
        <f>IFERROR(INDEX('[3]5.งบทดลอง รพ.'!$BA:$BA,MATCH(F:F,'[3]5.งบทดลอง รพ.'!B:B,0)),)</f>
        <v>0</v>
      </c>
      <c r="BF376" s="295">
        <f>IFERROR(INDEX('[3]5.งบทดลอง รพ.'!$BB:$BB,MATCH(F:F,'[3]5.งบทดลอง รพ.'!B:B,0)),)</f>
        <v>0</v>
      </c>
      <c r="BG376" s="295">
        <f>IFERROR(INDEX('[3]5.งบทดลอง รพ.'!$BC:$BC,MATCH(F:F,'[3]5.งบทดลอง รพ.'!B:B,0)),)</f>
        <v>0</v>
      </c>
      <c r="BH376" s="295">
        <f>IFERROR(INDEX('[3]5.งบทดลอง รพ.'!$BD:$BD,MATCH(F:F,'[3]5.งบทดลอง รพ.'!B:B,0)),)</f>
        <v>0</v>
      </c>
      <c r="BI376" s="295">
        <f>IFERROR(INDEX('[3]5.งบทดลอง รพ.'!$BE:$BE,MATCH(F:F,'[3]5.งบทดลอง รพ.'!B:B,0)),)</f>
        <v>0</v>
      </c>
      <c r="BJ376" s="295">
        <f>IFERROR(INDEX('[3]5.งบทดลอง รพ.'!$BF:$BF,MATCH(F:F,'[3]5.งบทดลอง รพ.'!B:B,0)),)</f>
        <v>0</v>
      </c>
      <c r="BK376" s="295">
        <f>IFERROR(INDEX('[3]5.งบทดลอง รพ.'!$BG:$BG,MATCH(F:F,'[3]5.งบทดลอง รพ.'!B:B,0)),)</f>
        <v>0</v>
      </c>
      <c r="BL376" s="295">
        <f>IFERROR(INDEX('[3]5.งบทดลอง รพ.'!$BH:$BH,MATCH(F:F,'[3]5.งบทดลอง รพ.'!B:B,0)),)</f>
        <v>0</v>
      </c>
      <c r="BM376" s="295">
        <f>IFERROR(INDEX('[3]5.งบทดลอง รพ.'!$BI:$BI,MATCH(F:F,'[3]5.งบทดลอง รพ.'!B:B,0)),)</f>
        <v>0</v>
      </c>
      <c r="BN376" s="295">
        <f>IFERROR(INDEX('[3]5.งบทดลอง รพ.'!$BJ:$BJ,MATCH(F:F,'[3]5.งบทดลอง รพ.'!B:B,0)),)</f>
        <v>0</v>
      </c>
      <c r="BO376" s="295">
        <f>IFERROR(INDEX('[3]5.งบทดลอง รพ.'!$BK:$BK,MATCH(F:F,'[3]5.งบทดลอง รพ.'!B:B,0)),)</f>
        <v>0</v>
      </c>
      <c r="BP376" s="295">
        <f>IFERROR(INDEX('[3]5.งบทดลอง รพ.'!$BL:$BL,MATCH(F:F,'[3]5.งบทดลอง รพ.'!B:B,0)),)</f>
        <v>0</v>
      </c>
      <c r="BQ376" s="295">
        <f>IFERROR(INDEX('[3]5.งบทดลอง รพ.'!$BM:$BM,MATCH(F:F,'[3]5.งบทดลอง รพ.'!B:B,0)),)</f>
        <v>0</v>
      </c>
      <c r="BR376" s="295">
        <f>IFERROR(INDEX('[3]5.งบทดลอง รพ.'!$BN:$BN,MATCH(F:F,'[3]5.งบทดลอง รพ.'!B:B,0)),)</f>
        <v>0</v>
      </c>
      <c r="BS376" s="295">
        <f>IFERROR(INDEX('[3]5.งบทดลอง รพ.'!$BO:$BO,MATCH(F:F,'[3]5.งบทดลอง รพ.'!B:B,0)),)</f>
        <v>0</v>
      </c>
      <c r="BT376" s="295">
        <f>IFERROR(INDEX('[3]5.งบทดลอง รพ.'!$BP:$BP,MATCH(F:F,'[3]5.งบทดลอง รพ.'!B:B,0)),)</f>
        <v>0</v>
      </c>
      <c r="BU376" s="295">
        <f>IFERROR(INDEX('[3]5.งบทดลอง รพ.'!$BQ:$BQ,MATCH(F:F,'[3]5.งบทดลอง รพ.'!B:B,0)),)</f>
        <v>0</v>
      </c>
      <c r="BV376" s="295">
        <f>IFERROR(INDEX('[3]5.งบทดลอง รพ.'!$BR:$BR,MATCH(F:F,'[3]5.งบทดลอง รพ.'!B:B,0)),)</f>
        <v>0</v>
      </c>
      <c r="BW376" s="295">
        <f>IFERROR(INDEX('[3]5.งบทดลอง รพ.'!$BS:$BS,MATCH(F:F,'[3]5.งบทดลอง รพ.'!B:B,0)),)</f>
        <v>0</v>
      </c>
      <c r="BX376" s="295">
        <f>IFERROR(INDEX('[3]5.งบทดลอง รพ.'!$BT:$BT,MATCH(F:F,'[3]5.งบทดลอง รพ.'!B:B,0)),)</f>
        <v>0</v>
      </c>
      <c r="BY376" s="295">
        <f>IFERROR(INDEX('[3]5.งบทดลอง รพ.'!$BU:$BU,MATCH(F:F,'[3]5.งบทดลอง รพ.'!B:B,0)),)</f>
        <v>0</v>
      </c>
      <c r="BZ376" s="295">
        <f>IFERROR(INDEX('[3]5.งบทดลอง รพ.'!$BV:$BV,MATCH(F:F,'[3]5.งบทดลอง รพ.'!B:B,0)),)</f>
        <v>0</v>
      </c>
      <c r="CA376" s="295">
        <f>IFERROR(INDEX('[3]5.งบทดลอง รพ.'!$BW:$BW,MATCH(F:F,'[3]5.งบทดลอง รพ.'!B:B,0)),)</f>
        <v>7540.2</v>
      </c>
      <c r="CB376" s="295">
        <f>IFERROR(INDEX('[3]5.งบทดลอง รพ.'!$BX:$BX,MATCH(F:F,'[3]5.งบทดลอง รพ.'!B:B,0)),)</f>
        <v>0</v>
      </c>
      <c r="CC376" s="506">
        <f t="shared" si="57"/>
        <v>250176.24000000002</v>
      </c>
    </row>
    <row r="377" spans="1:81" s="308" customFormat="1" ht="67.5">
      <c r="A377" s="307" t="s">
        <v>1064</v>
      </c>
      <c r="B377" s="292" t="s">
        <v>53</v>
      </c>
      <c r="C377" s="293" t="s">
        <v>54</v>
      </c>
      <c r="D377" s="294">
        <v>53020</v>
      </c>
      <c r="E377" s="310" t="s">
        <v>1065</v>
      </c>
      <c r="F377" s="504" t="s">
        <v>1118</v>
      </c>
      <c r="G377" s="505" t="s">
        <v>1119</v>
      </c>
      <c r="H377" s="295">
        <f>IFERROR(INDEX('[3]5.งบทดลอง รพ.'!$D:$D,MATCH(F:F,'[3]5.งบทดลอง รพ.'!B:B,0)),)</f>
        <v>0</v>
      </c>
      <c r="I377" s="295">
        <f>IFERROR(INDEX('[3]5.งบทดลอง รพ.'!$E:$E,MATCH(F:F,'[3]5.งบทดลอง รพ.'!B:B,0)),)</f>
        <v>0</v>
      </c>
      <c r="J377" s="295">
        <f>IFERROR(INDEX('[3]5.งบทดลอง รพ.'!$F:$F,MATCH(F:F,'[3]5.งบทดลอง รพ.'!B:B,0)),)</f>
        <v>0</v>
      </c>
      <c r="K377" s="295">
        <f>IFERROR(INDEX('[3]5.งบทดลอง รพ.'!$G:$G,MATCH(F:F,'[3]5.งบทดลอง รพ.'!B:B,0)),)</f>
        <v>0</v>
      </c>
      <c r="L377" s="295">
        <f>IFERROR(INDEX('[3]5.งบทดลอง รพ.'!$H:$H,MATCH(F:F,'[3]5.งบทดลอง รพ.'!B:B,0)),)</f>
        <v>0</v>
      </c>
      <c r="M377" s="295">
        <f>IFERROR(INDEX('[3]5.งบทดลอง รพ.'!$I:$I,MATCH(F:F,'[3]5.งบทดลอง รพ.'!B:B,0)),)</f>
        <v>0</v>
      </c>
      <c r="N377" s="295">
        <f>IFERROR(INDEX('[3]5.งบทดลอง รพ.'!$J:$J,MATCH(F:F,'[3]5.งบทดลอง รพ.'!B:B,0)),)</f>
        <v>0</v>
      </c>
      <c r="O377" s="295">
        <f>IFERROR(INDEX('[3]5.งบทดลอง รพ.'!$K:$K,MATCH(F:F,'[3]5.งบทดลอง รพ.'!B:B,0)),)</f>
        <v>0</v>
      </c>
      <c r="P377" s="295">
        <f>IFERROR(INDEX('[3]5.งบทดลอง รพ.'!$L:$L,MATCH(F:F,'[3]5.งบทดลอง รพ.'!B:B,0)),)</f>
        <v>0</v>
      </c>
      <c r="Q377" s="295">
        <f>IFERROR(INDEX('[3]5.งบทดลอง รพ.'!$M:$M,MATCH(F:F,'[3]5.งบทดลอง รพ.'!B:B,0)),)</f>
        <v>0</v>
      </c>
      <c r="R377" s="295">
        <f>IFERROR(INDEX('[3]5.งบทดลอง รพ.'!$N:$N,MATCH(F:F,'[3]5.งบทดลอง รพ.'!B:B,0)),)</f>
        <v>0</v>
      </c>
      <c r="S377" s="295">
        <f>IFERROR(INDEX('[3]5.งบทดลอง รพ.'!$O:$O,MATCH(F:F,'[3]5.งบทดลอง รพ.'!B:B,0)),)</f>
        <v>0</v>
      </c>
      <c r="T377" s="295">
        <f>IFERROR(INDEX('[3]5.งบทดลอง รพ.'!$P:$P,MATCH(F:F,'[3]5.งบทดลอง รพ.'!B:B,0)),)</f>
        <v>0</v>
      </c>
      <c r="U377" s="295">
        <f>IFERROR(INDEX('[3]5.งบทดลอง รพ.'!$Q:$Q,MATCH(F:F,'[3]5.งบทดลอง รพ.'!B:B,0)),)</f>
        <v>0</v>
      </c>
      <c r="V377" s="295">
        <f>IFERROR(INDEX('[3]5.งบทดลอง รพ.'!$R:$R,MATCH(F:F,'[3]5.งบทดลอง รพ.'!B:B,0)),)</f>
        <v>0</v>
      </c>
      <c r="W377" s="295">
        <f>IFERROR(INDEX('[3]5.งบทดลอง รพ.'!$S:$S,MATCH(F:F,'[3]5.งบทดลอง รพ.'!B:B,0)),)</f>
        <v>0</v>
      </c>
      <c r="X377" s="295">
        <f>IFERROR(INDEX('[3]5.งบทดลอง รพ.'!$T:$T,MATCH(F:F,'[3]5.งบทดลอง รพ.'!B:B,0)),)</f>
        <v>0</v>
      </c>
      <c r="Y377" s="295">
        <f>IFERROR(INDEX('[3]5.งบทดลอง รพ.'!$U:$U,MATCH(F:F,'[3]5.งบทดลอง รพ.'!B:B,0)),)</f>
        <v>0</v>
      </c>
      <c r="Z377" s="295">
        <f>IFERROR(INDEX('[3]5.งบทดลอง รพ.'!$V:$V,MATCH(F:F,'[3]5.งบทดลอง รพ.'!B:B,0)),)</f>
        <v>0</v>
      </c>
      <c r="AA377" s="295">
        <f>IFERROR(INDEX('[3]5.งบทดลอง รพ.'!$W:$W,MATCH(F:F,'[3]5.งบทดลอง รพ.'!B:B,0)),)</f>
        <v>0</v>
      </c>
      <c r="AB377" s="295">
        <f>IFERROR(INDEX('[3]5.งบทดลอง รพ.'!$X:$X,MATCH(F:F,'[3]5.งบทดลอง รพ.'!B:B,0)),)</f>
        <v>0</v>
      </c>
      <c r="AC377" s="295">
        <f>IFERROR(INDEX('[3]5.งบทดลอง รพ.'!$Y:$Y,MATCH(F:F,'[3]5.งบทดลอง รพ.'!B:B,0)),)</f>
        <v>0</v>
      </c>
      <c r="AD377" s="295">
        <f>IFERROR(INDEX('[3]5.งบทดลอง รพ.'!$Z:$Z,MATCH(F:F,'[3]5.งบทดลอง รพ.'!B:B,0)),)</f>
        <v>0</v>
      </c>
      <c r="AE377" s="295">
        <f>IFERROR(INDEX('[3]5.งบทดลอง รพ.'!$AA:$AA,MATCH(F:F,'[3]5.งบทดลอง รพ.'!B:B,0)),)</f>
        <v>0</v>
      </c>
      <c r="AF377" s="295">
        <f>IFERROR(INDEX('[3]5.งบทดลอง รพ.'!$AB:$AB,MATCH(F:F,'[3]5.งบทดลอง รพ.'!B:B,0)),)</f>
        <v>0</v>
      </c>
      <c r="AG377" s="295">
        <f>IFERROR(INDEX('[3]5.งบทดลอง รพ.'!$AC:$AC,MATCH(F:F,'[3]5.งบทดลอง รพ.'!B:B,0)),)</f>
        <v>0</v>
      </c>
      <c r="AH377" s="295">
        <f>IFERROR(INDEX('[3]5.งบทดลอง รพ.'!$AD:$AD,MATCH(F:F,'[3]5.งบทดลอง รพ.'!B:B,0)),)</f>
        <v>0</v>
      </c>
      <c r="AI377" s="295">
        <f>IFERROR(INDEX('[3]5.งบทดลอง รพ.'!$AE:$AE,MATCH(F:F,'[3]5.งบทดลอง รพ.'!B:B,0)),)</f>
        <v>0</v>
      </c>
      <c r="AJ377" s="295">
        <f>IFERROR(INDEX('[3]5.งบทดลอง รพ.'!$AF:$AF,MATCH(F:F,'[3]5.งบทดลอง รพ.'!B:B,0)),)</f>
        <v>0</v>
      </c>
      <c r="AK377" s="295">
        <f>IFERROR(INDEX('[3]5.งบทดลอง รพ.'!$AG:$AG,MATCH(F:F,'[3]5.งบทดลอง รพ.'!B:B,0)),)</f>
        <v>0</v>
      </c>
      <c r="AL377" s="295">
        <f>IFERROR(INDEX('[3]5.งบทดลอง รพ.'!$AH:$AH,MATCH(F:F,'[3]5.งบทดลอง รพ.'!B:B,0)),)</f>
        <v>0</v>
      </c>
      <c r="AM377" s="295">
        <f>IFERROR(INDEX('[3]5.งบทดลอง รพ.'!$AI:$AI,MATCH(F:F,'[3]5.งบทดลอง รพ.'!B:B,0)),)</f>
        <v>0</v>
      </c>
      <c r="AN377" s="295">
        <f>IFERROR(INDEX('[3]5.งบทดลอง รพ.'!$AJ:$AJ,MATCH(F:F,'[3]5.งบทดลอง รพ.'!B:B,0)),)</f>
        <v>0</v>
      </c>
      <c r="AO377" s="295">
        <f>IFERROR(INDEX('[3]5.งบทดลอง รพ.'!$AK:$AK,MATCH(F:F,'[3]5.งบทดลอง รพ.'!B:B,0)),)</f>
        <v>0</v>
      </c>
      <c r="AP377" s="295">
        <f>IFERROR(INDEX('[3]5.งบทดลอง รพ.'!$AL:$AL,MATCH(F:F,'[3]5.งบทดลอง รพ.'!B:B,0)),)</f>
        <v>0</v>
      </c>
      <c r="AQ377" s="295">
        <f>IFERROR(INDEX('[3]5.งบทดลอง รพ.'!$AM:$AM,MATCH(F:F,'[3]5.งบทดลอง รพ.'!B:B,0)),)</f>
        <v>0</v>
      </c>
      <c r="AR377" s="295">
        <f>IFERROR(INDEX('[3]5.งบทดลอง รพ.'!$AN:$AN,MATCH(F:F,'[3]5.งบทดลอง รพ.'!B:B,0)),)</f>
        <v>0</v>
      </c>
      <c r="AS377" s="295">
        <f>IFERROR(INDEX('[3]5.งบทดลอง รพ.'!$AO:$AO,MATCH(F:F,'[3]5.งบทดลอง รพ.'!B:B,0)),)</f>
        <v>0</v>
      </c>
      <c r="AT377" s="295">
        <f>IFERROR(INDEX('[3]5.งบทดลอง รพ.'!$AP:$AP,MATCH(F:F,'[3]5.งบทดลอง รพ.'!B:B,0)),)</f>
        <v>0</v>
      </c>
      <c r="AU377" s="295">
        <f>IFERROR(INDEX('[3]5.งบทดลอง รพ.'!$AQ:$AQ,MATCH(F:F,'[3]5.งบทดลอง รพ.'!B:B,0)),)</f>
        <v>0</v>
      </c>
      <c r="AV377" s="295">
        <f>IFERROR(INDEX('[3]5.งบทดลอง รพ.'!$AR:$AR,MATCH(F:F,'[3]5.งบทดลอง รพ.'!B:B,0)),)</f>
        <v>0</v>
      </c>
      <c r="AW377" s="295">
        <f>IFERROR(INDEX('[3]5.งบทดลอง รพ.'!$AS:$AS,MATCH(F:F,'[3]5.งบทดลอง รพ.'!B:B,0)),)</f>
        <v>0</v>
      </c>
      <c r="AX377" s="295">
        <f>IFERROR(INDEX('[3]5.งบทดลอง รพ.'!$AT:$AT,MATCH(F:F,'[3]5.งบทดลอง รพ.'!B:B,0)),)</f>
        <v>0</v>
      </c>
      <c r="AY377" s="295">
        <f>IFERROR(INDEX('[3]5.งบทดลอง รพ.'!$AU:$AU,MATCH(F:F,'[3]5.งบทดลอง รพ.'!B:B,0)),)</f>
        <v>0</v>
      </c>
      <c r="AZ377" s="295">
        <f>IFERROR(INDEX('[3]5.งบทดลอง รพ.'!$AV:$AV,MATCH(F:F,'[3]5.งบทดลอง รพ.'!B:B,0)),)</f>
        <v>0</v>
      </c>
      <c r="BA377" s="295">
        <f>IFERROR(INDEX('[3]5.งบทดลอง รพ.'!$AW:$AW,MATCH(F:F,'[3]5.งบทดลอง รพ.'!B:B,0)),)</f>
        <v>0</v>
      </c>
      <c r="BB377" s="295">
        <f>IFERROR(INDEX('[3]5.งบทดลอง รพ.'!$AX:$AX,MATCH(F:F,'[3]5.งบทดลอง รพ.'!B:B,0)),)</f>
        <v>0</v>
      </c>
      <c r="BC377" s="295">
        <f>IFERROR(INDEX('[3]5.งบทดลอง รพ.'!$AY:$AY,MATCH(F:F,'[3]5.งบทดลอง รพ.'!B:B,0)),)</f>
        <v>0</v>
      </c>
      <c r="BD377" s="295">
        <f>IFERROR(INDEX('[3]5.งบทดลอง รพ.'!$AZ:$AZ,MATCH(F:F,'[3]5.งบทดลอง รพ.'!B:B,0)),)</f>
        <v>0</v>
      </c>
      <c r="BE377" s="295">
        <f>IFERROR(INDEX('[3]5.งบทดลอง รพ.'!$BA:$BA,MATCH(F:F,'[3]5.งบทดลอง รพ.'!B:B,0)),)</f>
        <v>0</v>
      </c>
      <c r="BF377" s="295">
        <f>IFERROR(INDEX('[3]5.งบทดลอง รพ.'!$BB:$BB,MATCH(F:F,'[3]5.งบทดลอง รพ.'!B:B,0)),)</f>
        <v>0</v>
      </c>
      <c r="BG377" s="295">
        <f>IFERROR(INDEX('[3]5.งบทดลอง รพ.'!$BC:$BC,MATCH(F:F,'[3]5.งบทดลอง รพ.'!B:B,0)),)</f>
        <v>0</v>
      </c>
      <c r="BH377" s="295">
        <f>IFERROR(INDEX('[3]5.งบทดลอง รพ.'!$BD:$BD,MATCH(F:F,'[3]5.งบทดลอง รพ.'!B:B,0)),)</f>
        <v>0</v>
      </c>
      <c r="BI377" s="295">
        <f>IFERROR(INDEX('[3]5.งบทดลอง รพ.'!$BE:$BE,MATCH(F:F,'[3]5.งบทดลอง รพ.'!B:B,0)),)</f>
        <v>0</v>
      </c>
      <c r="BJ377" s="295">
        <f>IFERROR(INDEX('[3]5.งบทดลอง รพ.'!$BF:$BF,MATCH(F:F,'[3]5.งบทดลอง รพ.'!B:B,0)),)</f>
        <v>0</v>
      </c>
      <c r="BK377" s="295">
        <f>IFERROR(INDEX('[3]5.งบทดลอง รพ.'!$BG:$BG,MATCH(F:F,'[3]5.งบทดลอง รพ.'!B:B,0)),)</f>
        <v>0</v>
      </c>
      <c r="BL377" s="295">
        <f>IFERROR(INDEX('[3]5.งบทดลอง รพ.'!$BH:$BH,MATCH(F:F,'[3]5.งบทดลอง รพ.'!B:B,0)),)</f>
        <v>0</v>
      </c>
      <c r="BM377" s="295">
        <f>IFERROR(INDEX('[3]5.งบทดลอง รพ.'!$BI:$BI,MATCH(F:F,'[3]5.งบทดลอง รพ.'!B:B,0)),)</f>
        <v>0</v>
      </c>
      <c r="BN377" s="295">
        <f>IFERROR(INDEX('[3]5.งบทดลอง รพ.'!$BJ:$BJ,MATCH(F:F,'[3]5.งบทดลอง รพ.'!B:B,0)),)</f>
        <v>0</v>
      </c>
      <c r="BO377" s="295">
        <f>IFERROR(INDEX('[3]5.งบทดลอง รพ.'!$BK:$BK,MATCH(F:F,'[3]5.งบทดลอง รพ.'!B:B,0)),)</f>
        <v>0</v>
      </c>
      <c r="BP377" s="295">
        <f>IFERROR(INDEX('[3]5.งบทดลอง รพ.'!$BL:$BL,MATCH(F:F,'[3]5.งบทดลอง รพ.'!B:B,0)),)</f>
        <v>0</v>
      </c>
      <c r="BQ377" s="295">
        <f>IFERROR(INDEX('[3]5.งบทดลอง รพ.'!$BM:$BM,MATCH(F:F,'[3]5.งบทดลอง รพ.'!B:B,0)),)</f>
        <v>0</v>
      </c>
      <c r="BR377" s="295">
        <f>IFERROR(INDEX('[3]5.งบทดลอง รพ.'!$BN:$BN,MATCH(F:F,'[3]5.งบทดลอง รพ.'!B:B,0)),)</f>
        <v>0</v>
      </c>
      <c r="BS377" s="295">
        <f>IFERROR(INDEX('[3]5.งบทดลอง รพ.'!$BO:$BO,MATCH(F:F,'[3]5.งบทดลอง รพ.'!B:B,0)),)</f>
        <v>0</v>
      </c>
      <c r="BT377" s="295">
        <f>IFERROR(INDEX('[3]5.งบทดลอง รพ.'!$BP:$BP,MATCH(F:F,'[3]5.งบทดลอง รพ.'!B:B,0)),)</f>
        <v>0</v>
      </c>
      <c r="BU377" s="295">
        <f>IFERROR(INDEX('[3]5.งบทดลอง รพ.'!$BQ:$BQ,MATCH(F:F,'[3]5.งบทดลอง รพ.'!B:B,0)),)</f>
        <v>0</v>
      </c>
      <c r="BV377" s="295">
        <f>IFERROR(INDEX('[3]5.งบทดลอง รพ.'!$BR:$BR,MATCH(F:F,'[3]5.งบทดลอง รพ.'!B:B,0)),)</f>
        <v>0</v>
      </c>
      <c r="BW377" s="295">
        <f>IFERROR(INDEX('[3]5.งบทดลอง รพ.'!$BS:$BS,MATCH(F:F,'[3]5.งบทดลอง รพ.'!B:B,0)),)</f>
        <v>0</v>
      </c>
      <c r="BX377" s="295">
        <f>IFERROR(INDEX('[3]5.งบทดลอง รพ.'!$BT:$BT,MATCH(F:F,'[3]5.งบทดลอง รพ.'!B:B,0)),)</f>
        <v>0</v>
      </c>
      <c r="BY377" s="295">
        <f>IFERROR(INDEX('[3]5.งบทดลอง รพ.'!$BU:$BU,MATCH(F:F,'[3]5.งบทดลอง รพ.'!B:B,0)),)</f>
        <v>0</v>
      </c>
      <c r="BZ377" s="295">
        <f>IFERROR(INDEX('[3]5.งบทดลอง รพ.'!$BV:$BV,MATCH(F:F,'[3]5.งบทดลอง รพ.'!B:B,0)),)</f>
        <v>0</v>
      </c>
      <c r="CA377" s="295">
        <f>IFERROR(INDEX('[3]5.งบทดลอง รพ.'!$BW:$BW,MATCH(F:F,'[3]5.งบทดลอง รพ.'!B:B,0)),)</f>
        <v>0</v>
      </c>
      <c r="CB377" s="295">
        <f>IFERROR(INDEX('[3]5.งบทดลอง รพ.'!$BX:$BX,MATCH(F:F,'[3]5.งบทดลอง รพ.'!B:B,0)),)</f>
        <v>0</v>
      </c>
      <c r="CC377" s="506">
        <f t="shared" si="57"/>
        <v>0</v>
      </c>
    </row>
    <row r="378" spans="1:81" s="308" customFormat="1" ht="67.5">
      <c r="A378" s="307" t="s">
        <v>1064</v>
      </c>
      <c r="B378" s="292" t="s">
        <v>53</v>
      </c>
      <c r="C378" s="293" t="s">
        <v>54</v>
      </c>
      <c r="D378" s="294">
        <v>53020</v>
      </c>
      <c r="E378" s="310" t="s">
        <v>1065</v>
      </c>
      <c r="F378" s="504" t="s">
        <v>1120</v>
      </c>
      <c r="G378" s="505" t="s">
        <v>1121</v>
      </c>
      <c r="H378" s="295">
        <f>IFERROR(INDEX('[3]5.งบทดลอง รพ.'!$D:$D,MATCH(F:F,'[3]5.งบทดลอง รพ.'!B:B,0)),)</f>
        <v>0</v>
      </c>
      <c r="I378" s="295">
        <f>IFERROR(INDEX('[3]5.งบทดลอง รพ.'!$E:$E,MATCH(F:F,'[3]5.งบทดลอง รพ.'!B:B,0)),)</f>
        <v>0</v>
      </c>
      <c r="J378" s="295">
        <f>IFERROR(INDEX('[3]5.งบทดลอง รพ.'!$F:$F,MATCH(F:F,'[3]5.งบทดลอง รพ.'!B:B,0)),)</f>
        <v>0</v>
      </c>
      <c r="K378" s="295">
        <f>IFERROR(INDEX('[3]5.งบทดลอง รพ.'!$G:$G,MATCH(F:F,'[3]5.งบทดลอง รพ.'!B:B,0)),)</f>
        <v>0</v>
      </c>
      <c r="L378" s="295">
        <f>IFERROR(INDEX('[3]5.งบทดลอง รพ.'!$H:$H,MATCH(F:F,'[3]5.งบทดลอง รพ.'!B:B,0)),)</f>
        <v>0</v>
      </c>
      <c r="M378" s="295">
        <f>IFERROR(INDEX('[3]5.งบทดลอง รพ.'!$I:$I,MATCH(F:F,'[3]5.งบทดลอง รพ.'!B:B,0)),)</f>
        <v>0</v>
      </c>
      <c r="N378" s="295">
        <f>IFERROR(INDEX('[3]5.งบทดลอง รพ.'!$J:$J,MATCH(F:F,'[3]5.งบทดลอง รพ.'!B:B,0)),)</f>
        <v>9043.7199999999993</v>
      </c>
      <c r="O378" s="295">
        <f>IFERROR(INDEX('[3]5.งบทดลอง รพ.'!$K:$K,MATCH(F:F,'[3]5.งบทดลอง รพ.'!B:B,0)),)</f>
        <v>0</v>
      </c>
      <c r="P378" s="295">
        <f>IFERROR(INDEX('[3]5.งบทดลอง รพ.'!$L:$L,MATCH(F:F,'[3]5.งบทดลอง รพ.'!B:B,0)),)</f>
        <v>0</v>
      </c>
      <c r="Q378" s="295">
        <f>IFERROR(INDEX('[3]5.งบทดลอง รพ.'!$M:$M,MATCH(F:F,'[3]5.งบทดลอง รพ.'!B:B,0)),)</f>
        <v>0</v>
      </c>
      <c r="R378" s="295">
        <f>IFERROR(INDEX('[3]5.งบทดลอง รพ.'!$N:$N,MATCH(F:F,'[3]5.งบทดลอง รพ.'!B:B,0)),)</f>
        <v>0</v>
      </c>
      <c r="S378" s="295">
        <f>IFERROR(INDEX('[3]5.งบทดลอง รพ.'!$O:$O,MATCH(F:F,'[3]5.งบทดลอง รพ.'!B:B,0)),)</f>
        <v>0</v>
      </c>
      <c r="T378" s="295">
        <f>IFERROR(INDEX('[3]5.งบทดลอง รพ.'!$P:$P,MATCH(F:F,'[3]5.งบทดลอง รพ.'!B:B,0)),)</f>
        <v>0</v>
      </c>
      <c r="U378" s="295">
        <f>IFERROR(INDEX('[3]5.งบทดลอง รพ.'!$Q:$Q,MATCH(F:F,'[3]5.งบทดลอง รพ.'!B:B,0)),)</f>
        <v>0</v>
      </c>
      <c r="V378" s="295">
        <f>IFERROR(INDEX('[3]5.งบทดลอง รพ.'!$R:$R,MATCH(F:F,'[3]5.งบทดลอง รพ.'!B:B,0)),)</f>
        <v>0</v>
      </c>
      <c r="W378" s="295">
        <f>IFERROR(INDEX('[3]5.งบทดลอง รพ.'!$S:$S,MATCH(F:F,'[3]5.งบทดลอง รพ.'!B:B,0)),)</f>
        <v>0</v>
      </c>
      <c r="X378" s="295">
        <f>IFERROR(INDEX('[3]5.งบทดลอง รพ.'!$T:$T,MATCH(F:F,'[3]5.งบทดลอง รพ.'!B:B,0)),)</f>
        <v>0</v>
      </c>
      <c r="Y378" s="295">
        <f>IFERROR(INDEX('[3]5.งบทดลอง รพ.'!$U:$U,MATCH(F:F,'[3]5.งบทดลอง รพ.'!B:B,0)),)</f>
        <v>0</v>
      </c>
      <c r="Z378" s="295">
        <f>IFERROR(INDEX('[3]5.งบทดลอง รพ.'!$V:$V,MATCH(F:F,'[3]5.งบทดลอง รพ.'!B:B,0)),)</f>
        <v>0</v>
      </c>
      <c r="AA378" s="295">
        <f>IFERROR(INDEX('[3]5.งบทดลอง รพ.'!$W:$W,MATCH(F:F,'[3]5.งบทดลอง รพ.'!B:B,0)),)</f>
        <v>0</v>
      </c>
      <c r="AB378" s="295">
        <f>IFERROR(INDEX('[3]5.งบทดลอง รพ.'!$X:$X,MATCH(F:F,'[3]5.งบทดลอง รพ.'!B:B,0)),)</f>
        <v>0</v>
      </c>
      <c r="AC378" s="295">
        <f>IFERROR(INDEX('[3]5.งบทดลอง รพ.'!$Y:$Y,MATCH(F:F,'[3]5.งบทดลอง รพ.'!B:B,0)),)</f>
        <v>0</v>
      </c>
      <c r="AD378" s="295">
        <f>IFERROR(INDEX('[3]5.งบทดลอง รพ.'!$Z:$Z,MATCH(F:F,'[3]5.งบทดลอง รพ.'!B:B,0)),)</f>
        <v>0</v>
      </c>
      <c r="AE378" s="295">
        <f>IFERROR(INDEX('[3]5.งบทดลอง รพ.'!$AA:$AA,MATCH(F:F,'[3]5.งบทดลอง รพ.'!B:B,0)),)</f>
        <v>0</v>
      </c>
      <c r="AF378" s="295">
        <f>IFERROR(INDEX('[3]5.งบทดลอง รพ.'!$AB:$AB,MATCH(F:F,'[3]5.งบทดลอง รพ.'!B:B,0)),)</f>
        <v>0</v>
      </c>
      <c r="AG378" s="295">
        <f>IFERROR(INDEX('[3]5.งบทดลอง รพ.'!$AC:$AC,MATCH(F:F,'[3]5.งบทดลอง รพ.'!B:B,0)),)</f>
        <v>0</v>
      </c>
      <c r="AH378" s="295">
        <f>IFERROR(INDEX('[3]5.งบทดลอง รพ.'!$AD:$AD,MATCH(F:F,'[3]5.งบทดลอง รพ.'!B:B,0)),)</f>
        <v>0</v>
      </c>
      <c r="AI378" s="295">
        <f>IFERROR(INDEX('[3]5.งบทดลอง รพ.'!$AE:$AE,MATCH(F:F,'[3]5.งบทดลอง รพ.'!B:B,0)),)</f>
        <v>0</v>
      </c>
      <c r="AJ378" s="295">
        <f>IFERROR(INDEX('[3]5.งบทดลอง รพ.'!$AF:$AF,MATCH(F:F,'[3]5.งบทดลอง รพ.'!B:B,0)),)</f>
        <v>0</v>
      </c>
      <c r="AK378" s="295">
        <f>IFERROR(INDEX('[3]5.งบทดลอง รพ.'!$AG:$AG,MATCH(F:F,'[3]5.งบทดลอง รพ.'!B:B,0)),)</f>
        <v>0</v>
      </c>
      <c r="AL378" s="295">
        <f>IFERROR(INDEX('[3]5.งบทดลอง รพ.'!$AH:$AH,MATCH(F:F,'[3]5.งบทดลอง รพ.'!B:B,0)),)</f>
        <v>0</v>
      </c>
      <c r="AM378" s="295">
        <f>IFERROR(INDEX('[3]5.งบทดลอง รพ.'!$AI:$AI,MATCH(F:F,'[3]5.งบทดลอง รพ.'!B:B,0)),)</f>
        <v>0</v>
      </c>
      <c r="AN378" s="295">
        <f>IFERROR(INDEX('[3]5.งบทดลอง รพ.'!$AJ:$AJ,MATCH(F:F,'[3]5.งบทดลอง รพ.'!B:B,0)),)</f>
        <v>0</v>
      </c>
      <c r="AO378" s="295">
        <f>IFERROR(INDEX('[3]5.งบทดลอง รพ.'!$AK:$AK,MATCH(F:F,'[3]5.งบทดลอง รพ.'!B:B,0)),)</f>
        <v>0</v>
      </c>
      <c r="AP378" s="295">
        <f>IFERROR(INDEX('[3]5.งบทดลอง รพ.'!$AL:$AL,MATCH(F:F,'[3]5.งบทดลอง รพ.'!B:B,0)),)</f>
        <v>0</v>
      </c>
      <c r="AQ378" s="295">
        <f>IFERROR(INDEX('[3]5.งบทดลอง รพ.'!$AM:$AM,MATCH(F:F,'[3]5.งบทดลอง รพ.'!B:B,0)),)</f>
        <v>0</v>
      </c>
      <c r="AR378" s="295">
        <f>IFERROR(INDEX('[3]5.งบทดลอง รพ.'!$AN:$AN,MATCH(F:F,'[3]5.งบทดลอง รพ.'!B:B,0)),)</f>
        <v>0</v>
      </c>
      <c r="AS378" s="295">
        <f>IFERROR(INDEX('[3]5.งบทดลอง รพ.'!$AO:$AO,MATCH(F:F,'[3]5.งบทดลอง รพ.'!B:B,0)),)</f>
        <v>0</v>
      </c>
      <c r="AT378" s="295">
        <f>IFERROR(INDEX('[3]5.งบทดลอง รพ.'!$AP:$AP,MATCH(F:F,'[3]5.งบทดลอง รพ.'!B:B,0)),)</f>
        <v>0</v>
      </c>
      <c r="AU378" s="295">
        <f>IFERROR(INDEX('[3]5.งบทดลอง รพ.'!$AQ:$AQ,MATCH(F:F,'[3]5.งบทดลอง รพ.'!B:B,0)),)</f>
        <v>0</v>
      </c>
      <c r="AV378" s="295">
        <f>IFERROR(INDEX('[3]5.งบทดลอง รพ.'!$AR:$AR,MATCH(F:F,'[3]5.งบทดลอง รพ.'!B:B,0)),)</f>
        <v>0</v>
      </c>
      <c r="AW378" s="295">
        <f>IFERROR(INDEX('[3]5.งบทดลอง รพ.'!$AS:$AS,MATCH(F:F,'[3]5.งบทดลอง รพ.'!B:B,0)),)</f>
        <v>0</v>
      </c>
      <c r="AX378" s="295">
        <f>IFERROR(INDEX('[3]5.งบทดลอง รพ.'!$AT:$AT,MATCH(F:F,'[3]5.งบทดลอง รพ.'!B:B,0)),)</f>
        <v>0</v>
      </c>
      <c r="AY378" s="295">
        <f>IFERROR(INDEX('[3]5.งบทดลอง รพ.'!$AU:$AU,MATCH(F:F,'[3]5.งบทดลอง รพ.'!B:B,0)),)</f>
        <v>0</v>
      </c>
      <c r="AZ378" s="295">
        <f>IFERROR(INDEX('[3]5.งบทดลอง รพ.'!$AV:$AV,MATCH(F:F,'[3]5.งบทดลอง รพ.'!B:B,0)),)</f>
        <v>0</v>
      </c>
      <c r="BA378" s="295">
        <f>IFERROR(INDEX('[3]5.งบทดลอง รพ.'!$AW:$AW,MATCH(F:F,'[3]5.งบทดลอง รพ.'!B:B,0)),)</f>
        <v>0</v>
      </c>
      <c r="BB378" s="295">
        <f>IFERROR(INDEX('[3]5.งบทดลอง รพ.'!$AX:$AX,MATCH(F:F,'[3]5.งบทดลอง รพ.'!B:B,0)),)</f>
        <v>0</v>
      </c>
      <c r="BC378" s="295">
        <f>IFERROR(INDEX('[3]5.งบทดลอง รพ.'!$AY:$AY,MATCH(F:F,'[3]5.งบทดลอง รพ.'!B:B,0)),)</f>
        <v>0</v>
      </c>
      <c r="BD378" s="295">
        <f>IFERROR(INDEX('[3]5.งบทดลอง รพ.'!$AZ:$AZ,MATCH(F:F,'[3]5.งบทดลอง รพ.'!B:B,0)),)</f>
        <v>0</v>
      </c>
      <c r="BE378" s="295">
        <f>IFERROR(INDEX('[3]5.งบทดลอง รพ.'!$BA:$BA,MATCH(F:F,'[3]5.งบทดลอง รพ.'!B:B,0)),)</f>
        <v>0</v>
      </c>
      <c r="BF378" s="295">
        <f>IFERROR(INDEX('[3]5.งบทดลอง รพ.'!$BB:$BB,MATCH(F:F,'[3]5.งบทดลอง รพ.'!B:B,0)),)</f>
        <v>0</v>
      </c>
      <c r="BG378" s="295">
        <f>IFERROR(INDEX('[3]5.งบทดลอง รพ.'!$BC:$BC,MATCH(F:F,'[3]5.งบทดลอง รพ.'!B:B,0)),)</f>
        <v>0</v>
      </c>
      <c r="BH378" s="295">
        <f>IFERROR(INDEX('[3]5.งบทดลอง รพ.'!$BD:$BD,MATCH(F:F,'[3]5.งบทดลอง รพ.'!B:B,0)),)</f>
        <v>0</v>
      </c>
      <c r="BI378" s="295">
        <f>IFERROR(INDEX('[3]5.งบทดลอง รพ.'!$BE:$BE,MATCH(F:F,'[3]5.งบทดลอง รพ.'!B:B,0)),)</f>
        <v>0</v>
      </c>
      <c r="BJ378" s="295">
        <f>IFERROR(INDEX('[3]5.งบทดลอง รพ.'!$BF:$BF,MATCH(F:F,'[3]5.งบทดลอง รพ.'!B:B,0)),)</f>
        <v>0</v>
      </c>
      <c r="BK378" s="295">
        <f>IFERROR(INDEX('[3]5.งบทดลอง รพ.'!$BG:$BG,MATCH(F:F,'[3]5.งบทดลอง รพ.'!B:B,0)),)</f>
        <v>0</v>
      </c>
      <c r="BL378" s="295">
        <f>IFERROR(INDEX('[3]5.งบทดลอง รพ.'!$BH:$BH,MATCH(F:F,'[3]5.งบทดลอง รพ.'!B:B,0)),)</f>
        <v>0</v>
      </c>
      <c r="BM378" s="295">
        <f>IFERROR(INDEX('[3]5.งบทดลอง รพ.'!$BI:$BI,MATCH(F:F,'[3]5.งบทดลอง รพ.'!B:B,0)),)</f>
        <v>0</v>
      </c>
      <c r="BN378" s="295">
        <f>IFERROR(INDEX('[3]5.งบทดลอง รพ.'!$BJ:$BJ,MATCH(F:F,'[3]5.งบทดลอง รพ.'!B:B,0)),)</f>
        <v>0</v>
      </c>
      <c r="BO378" s="295">
        <f>IFERROR(INDEX('[3]5.งบทดลอง รพ.'!$BK:$BK,MATCH(F:F,'[3]5.งบทดลอง รพ.'!B:B,0)),)</f>
        <v>0</v>
      </c>
      <c r="BP378" s="295">
        <f>IFERROR(INDEX('[3]5.งบทดลอง รพ.'!$BL:$BL,MATCH(F:F,'[3]5.งบทดลอง รพ.'!B:B,0)),)</f>
        <v>0</v>
      </c>
      <c r="BQ378" s="295">
        <f>IFERROR(INDEX('[3]5.งบทดลอง รพ.'!$BM:$BM,MATCH(F:F,'[3]5.งบทดลอง รพ.'!B:B,0)),)</f>
        <v>0</v>
      </c>
      <c r="BR378" s="295">
        <f>IFERROR(INDEX('[3]5.งบทดลอง รพ.'!$BN:$BN,MATCH(F:F,'[3]5.งบทดลอง รพ.'!B:B,0)),)</f>
        <v>0</v>
      </c>
      <c r="BS378" s="295">
        <f>IFERROR(INDEX('[3]5.งบทดลอง รพ.'!$BO:$BO,MATCH(F:F,'[3]5.งบทดลอง รพ.'!B:B,0)),)</f>
        <v>0</v>
      </c>
      <c r="BT378" s="295">
        <f>IFERROR(INDEX('[3]5.งบทดลอง รพ.'!$BP:$BP,MATCH(F:F,'[3]5.งบทดลอง รพ.'!B:B,0)),)</f>
        <v>0</v>
      </c>
      <c r="BU378" s="295">
        <f>IFERROR(INDEX('[3]5.งบทดลอง รพ.'!$BQ:$BQ,MATCH(F:F,'[3]5.งบทดลอง รพ.'!B:B,0)),)</f>
        <v>0</v>
      </c>
      <c r="BV378" s="295">
        <f>IFERROR(INDEX('[3]5.งบทดลอง รพ.'!$BR:$BR,MATCH(F:F,'[3]5.งบทดลอง รพ.'!B:B,0)),)</f>
        <v>0</v>
      </c>
      <c r="BW378" s="295">
        <f>IFERROR(INDEX('[3]5.งบทดลอง รพ.'!$BS:$BS,MATCH(F:F,'[3]5.งบทดลอง รพ.'!B:B,0)),)</f>
        <v>0</v>
      </c>
      <c r="BX378" s="295">
        <f>IFERROR(INDEX('[3]5.งบทดลอง รพ.'!$BT:$BT,MATCH(F:F,'[3]5.งบทดลอง รพ.'!B:B,0)),)</f>
        <v>0</v>
      </c>
      <c r="BY378" s="295">
        <f>IFERROR(INDEX('[3]5.งบทดลอง รพ.'!$BU:$BU,MATCH(F:F,'[3]5.งบทดลอง รพ.'!B:B,0)),)</f>
        <v>0</v>
      </c>
      <c r="BZ378" s="295">
        <f>IFERROR(INDEX('[3]5.งบทดลอง รพ.'!$BV:$BV,MATCH(F:F,'[3]5.งบทดลอง รพ.'!B:B,0)),)</f>
        <v>0</v>
      </c>
      <c r="CA378" s="295">
        <f>IFERROR(INDEX('[3]5.งบทดลอง รพ.'!$BW:$BW,MATCH(F:F,'[3]5.งบทดลอง รพ.'!B:B,0)),)</f>
        <v>0</v>
      </c>
      <c r="CB378" s="295">
        <f>IFERROR(INDEX('[3]5.งบทดลอง รพ.'!$BX:$BX,MATCH(F:F,'[3]5.งบทดลอง รพ.'!B:B,0)),)</f>
        <v>0</v>
      </c>
      <c r="CC378" s="506">
        <f t="shared" si="57"/>
        <v>9043.7199999999993</v>
      </c>
    </row>
    <row r="379" spans="1:81" s="308" customFormat="1" ht="67.5">
      <c r="A379" s="307" t="s">
        <v>1064</v>
      </c>
      <c r="B379" s="292" t="s">
        <v>53</v>
      </c>
      <c r="C379" s="293" t="s">
        <v>54</v>
      </c>
      <c r="D379" s="294">
        <v>53020</v>
      </c>
      <c r="E379" s="310" t="s">
        <v>1065</v>
      </c>
      <c r="F379" s="504" t="s">
        <v>1122</v>
      </c>
      <c r="G379" s="505" t="s">
        <v>1123</v>
      </c>
      <c r="H379" s="295">
        <f>IFERROR(INDEX('[3]5.งบทดลอง รพ.'!$D:$D,MATCH(F:F,'[3]5.งบทดลอง รพ.'!B:B,0)),)</f>
        <v>0</v>
      </c>
      <c r="I379" s="295">
        <f>IFERROR(INDEX('[3]5.งบทดลอง รพ.'!$E:$E,MATCH(F:F,'[3]5.งบทดลอง รพ.'!B:B,0)),)</f>
        <v>1705.43</v>
      </c>
      <c r="J379" s="295">
        <f>IFERROR(INDEX('[3]5.งบทดลอง รพ.'!$F:$F,MATCH(F:F,'[3]5.งบทดลอง รพ.'!B:B,0)),)</f>
        <v>667495.27</v>
      </c>
      <c r="K379" s="295">
        <f>IFERROR(INDEX('[3]5.งบทดลอง รพ.'!$G:$G,MATCH(F:F,'[3]5.งบทดลอง รพ.'!B:B,0)),)</f>
        <v>88662</v>
      </c>
      <c r="L379" s="295">
        <f>IFERROR(INDEX('[3]5.งบทดลอง รพ.'!$H:$H,MATCH(F:F,'[3]5.งบทดลอง รพ.'!B:B,0)),)</f>
        <v>0</v>
      </c>
      <c r="M379" s="295">
        <f>IFERROR(INDEX('[3]5.งบทดลอง รพ.'!$I:$I,MATCH(F:F,'[3]5.งบทดลอง รพ.'!B:B,0)),)</f>
        <v>0</v>
      </c>
      <c r="N379" s="295">
        <f>IFERROR(INDEX('[3]5.งบทดลอง รพ.'!$J:$J,MATCH(F:F,'[3]5.งบทดลอง รพ.'!B:B,0)),)</f>
        <v>857818</v>
      </c>
      <c r="O379" s="295">
        <f>IFERROR(INDEX('[3]5.งบทดลอง รพ.'!$K:$K,MATCH(F:F,'[3]5.งบทดลอง รพ.'!B:B,0)),)</f>
        <v>88662</v>
      </c>
      <c r="P379" s="295">
        <f>IFERROR(INDEX('[3]5.งบทดลอง รพ.'!$L:$L,MATCH(F:F,'[3]5.งบทดลอง รพ.'!B:B,0)),)</f>
        <v>0</v>
      </c>
      <c r="Q379" s="295">
        <f>IFERROR(INDEX('[3]5.งบทดลอง รพ.'!$M:$M,MATCH(F:F,'[3]5.งบทดลอง รพ.'!B:B,0)),)</f>
        <v>0</v>
      </c>
      <c r="R379" s="295">
        <f>IFERROR(INDEX('[3]5.งบทดลอง รพ.'!$N:$N,MATCH(F:F,'[3]5.งบทดลอง รพ.'!B:B,0)),)</f>
        <v>16146.49</v>
      </c>
      <c r="S379" s="295">
        <f>IFERROR(INDEX('[3]5.งบทดลอง รพ.'!$O:$O,MATCH(F:F,'[3]5.งบทดลอง รพ.'!B:B,0)),)</f>
        <v>0</v>
      </c>
      <c r="T379" s="295">
        <f>IFERROR(INDEX('[3]5.งบทดลอง รพ.'!$P:$P,MATCH(F:F,'[3]5.งบทดลอง รพ.'!B:B,0)),)</f>
        <v>570975.21</v>
      </c>
      <c r="U379" s="295">
        <f>IFERROR(INDEX('[3]5.งบทดลอง รพ.'!$Q:$Q,MATCH(F:F,'[3]5.งบทดลอง รพ.'!B:B,0)),)</f>
        <v>218141.71</v>
      </c>
      <c r="V379" s="295">
        <f>IFERROR(INDEX('[3]5.งบทดลอง รพ.'!$R:$R,MATCH(F:F,'[3]5.งบทดลอง รพ.'!B:B,0)),)</f>
        <v>0</v>
      </c>
      <c r="W379" s="295">
        <f>IFERROR(INDEX('[3]5.งบทดลอง รพ.'!$S:$S,MATCH(F:F,'[3]5.งบทดลอง รพ.'!B:B,0)),)</f>
        <v>27731.53</v>
      </c>
      <c r="X379" s="295">
        <f>IFERROR(INDEX('[3]5.งบทดลอง รพ.'!$T:$T,MATCH(F:F,'[3]5.งบทดลอง รพ.'!B:B,0)),)</f>
        <v>195466.98</v>
      </c>
      <c r="Y379" s="295">
        <f>IFERROR(INDEX('[3]5.งบทดลอง รพ.'!$U:$U,MATCH(F:F,'[3]5.งบทดลอง รพ.'!B:B,0)),)</f>
        <v>0</v>
      </c>
      <c r="Z379" s="295">
        <f>IFERROR(INDEX('[3]5.งบทดลอง รพ.'!$V:$V,MATCH(F:F,'[3]5.งบทดลอง รพ.'!B:B,0)),)</f>
        <v>0</v>
      </c>
      <c r="AA379" s="295">
        <f>IFERROR(INDEX('[3]5.งบทดลอง รพ.'!$W:$W,MATCH(F:F,'[3]5.งบทดลอง รพ.'!B:B,0)),)</f>
        <v>14838.31</v>
      </c>
      <c r="AB379" s="295">
        <f>IFERROR(INDEX('[3]5.งบทดลอง รพ.'!$X:$X,MATCH(F:F,'[3]5.งบทดลอง รพ.'!B:B,0)),)</f>
        <v>0</v>
      </c>
      <c r="AC379" s="295">
        <f>IFERROR(INDEX('[3]5.งบทดลอง รพ.'!$Y:$Y,MATCH(F:F,'[3]5.งบทดลอง รพ.'!B:B,0)),)</f>
        <v>0</v>
      </c>
      <c r="AD379" s="295">
        <f>IFERROR(INDEX('[3]5.งบทดลอง รพ.'!$Z:$Z,MATCH(F:F,'[3]5.งบทดลอง รพ.'!B:B,0)),)</f>
        <v>0</v>
      </c>
      <c r="AE379" s="295">
        <f>IFERROR(INDEX('[3]5.งบทดลอง รพ.'!$AA:$AA,MATCH(F:F,'[3]5.งบทดลอง รพ.'!B:B,0)),)</f>
        <v>0</v>
      </c>
      <c r="AF379" s="295">
        <f>IFERROR(INDEX('[3]5.งบทดลอง รพ.'!$AB:$AB,MATCH(F:F,'[3]5.งบทดลอง รพ.'!B:B,0)),)</f>
        <v>0</v>
      </c>
      <c r="AG379" s="295">
        <f>IFERROR(INDEX('[3]5.งบทดลอง รพ.'!$AC:$AC,MATCH(F:F,'[3]5.งบทดลอง รพ.'!B:B,0)),)</f>
        <v>0</v>
      </c>
      <c r="AH379" s="295">
        <f>IFERROR(INDEX('[3]5.งบทดลอง รพ.'!$AD:$AD,MATCH(F:F,'[3]5.งบทดลอง รพ.'!B:B,0)),)</f>
        <v>0</v>
      </c>
      <c r="AI379" s="295">
        <f>IFERROR(INDEX('[3]5.งบทดลอง รพ.'!$AE:$AE,MATCH(F:F,'[3]5.งบทดลอง รพ.'!B:B,0)),)</f>
        <v>273037.76</v>
      </c>
      <c r="AJ379" s="295">
        <f>IFERROR(INDEX('[3]5.งบทดลอง รพ.'!$AF:$AF,MATCH(F:F,'[3]5.งบทดลอง รพ.'!B:B,0)),)</f>
        <v>56619.54</v>
      </c>
      <c r="AK379" s="295">
        <f>IFERROR(INDEX('[3]5.งบทดลอง รพ.'!$AG:$AG,MATCH(F:F,'[3]5.งบทดลอง รพ.'!B:B,0)),)</f>
        <v>12090</v>
      </c>
      <c r="AL379" s="295">
        <f>IFERROR(INDEX('[3]5.งบทดลอง รพ.'!$AH:$AH,MATCH(F:F,'[3]5.งบทดลอง รพ.'!B:B,0)),)</f>
        <v>50355.62</v>
      </c>
      <c r="AM379" s="295">
        <f>IFERROR(INDEX('[3]5.งบทดลอง รพ.'!$AI:$AI,MATCH(F:F,'[3]5.งบทดลอง รพ.'!B:B,0)),)</f>
        <v>17104</v>
      </c>
      <c r="AN379" s="295">
        <f>IFERROR(INDEX('[3]5.งบทดลอง รพ.'!$AJ:$AJ,MATCH(F:F,'[3]5.งบทดลอง รพ.'!B:B,0)),)</f>
        <v>92691.09</v>
      </c>
      <c r="AO379" s="295">
        <f>IFERROR(INDEX('[3]5.งบทดลอง รพ.'!$AK:$AK,MATCH(F:F,'[3]5.งบทดลอง รพ.'!B:B,0)),)</f>
        <v>9783.82</v>
      </c>
      <c r="AP379" s="295">
        <f>IFERROR(INDEX('[3]5.งบทดลอง รพ.'!$AL:$AL,MATCH(F:F,'[3]5.งบทดลอง รพ.'!B:B,0)),)</f>
        <v>143976.31</v>
      </c>
      <c r="AQ379" s="295">
        <f>IFERROR(INDEX('[3]5.งบทดลอง รพ.'!$AM:$AM,MATCH(F:F,'[3]5.งบทดลอง รพ.'!B:B,0)),)</f>
        <v>138025.22</v>
      </c>
      <c r="AR379" s="295">
        <f>IFERROR(INDEX('[3]5.งบทดลอง รพ.'!$AN:$AN,MATCH(F:F,'[3]5.งบทดลอง รพ.'!B:B,0)),)</f>
        <v>141729.95000000001</v>
      </c>
      <c r="AS379" s="295">
        <f>IFERROR(INDEX('[3]5.งบทดลอง รพ.'!$AO:$AO,MATCH(F:F,'[3]5.งบทดลอง รพ.'!B:B,0)),)</f>
        <v>84096.1</v>
      </c>
      <c r="AT379" s="295">
        <f>IFERROR(INDEX('[3]5.งบทดลอง รพ.'!$AP:$AP,MATCH(F:F,'[3]5.งบทดลอง รพ.'!B:B,0)),)</f>
        <v>90820.84</v>
      </c>
      <c r="AU379" s="295">
        <f>IFERROR(INDEX('[3]5.งบทดลอง รพ.'!$AQ:$AQ,MATCH(F:F,'[3]5.งบทดลอง รพ.'!B:B,0)),)</f>
        <v>0</v>
      </c>
      <c r="AV379" s="295">
        <f>IFERROR(INDEX('[3]5.งบทดลอง รพ.'!$AR:$AR,MATCH(F:F,'[3]5.งบทดลอง รพ.'!B:B,0)),)</f>
        <v>0</v>
      </c>
      <c r="AW379" s="295">
        <f>IFERROR(INDEX('[3]5.งบทดลอง รพ.'!$AS:$AS,MATCH(F:F,'[3]5.งบทดลอง รพ.'!B:B,0)),)</f>
        <v>2500</v>
      </c>
      <c r="AX379" s="295">
        <f>IFERROR(INDEX('[3]5.งบทดลอง รพ.'!$AT:$AT,MATCH(F:F,'[3]5.งบทดลอง รพ.'!B:B,0)),)</f>
        <v>67019.98</v>
      </c>
      <c r="AY379" s="295">
        <f>IFERROR(INDEX('[3]5.งบทดลอง รพ.'!$AU:$AU,MATCH(F:F,'[3]5.งบทดลอง รพ.'!B:B,0)),)</f>
        <v>0</v>
      </c>
      <c r="AZ379" s="295">
        <f>IFERROR(INDEX('[3]5.งบทดลอง รพ.'!$AV:$AV,MATCH(F:F,'[3]5.งบทดลอง รพ.'!B:B,0)),)</f>
        <v>3811.02</v>
      </c>
      <c r="BA379" s="295">
        <f>IFERROR(INDEX('[3]5.งบทดลอง รพ.'!$AW:$AW,MATCH(F:F,'[3]5.งบทดลอง รพ.'!B:B,0)),)</f>
        <v>2049.21</v>
      </c>
      <c r="BB379" s="295">
        <f>IFERROR(INDEX('[3]5.งบทดลอง รพ.'!$AX:$AX,MATCH(F:F,'[3]5.งบทดลอง รพ.'!B:B,0)),)</f>
        <v>0</v>
      </c>
      <c r="BC379" s="295">
        <f>IFERROR(INDEX('[3]5.งบทดลอง รพ.'!$AY:$AY,MATCH(F:F,'[3]5.งบทดลอง รพ.'!B:B,0)),)</f>
        <v>65457.33</v>
      </c>
      <c r="BD379" s="295">
        <f>IFERROR(INDEX('[3]5.งบทดลอง รพ.'!$AZ:$AZ,MATCH(F:F,'[3]5.งบทดลอง รพ.'!B:B,0)),)</f>
        <v>8406.2099999999991</v>
      </c>
      <c r="BE379" s="295">
        <f>IFERROR(INDEX('[3]5.งบทดลอง รพ.'!$BA:$BA,MATCH(F:F,'[3]5.งบทดลอง รพ.'!B:B,0)),)</f>
        <v>0</v>
      </c>
      <c r="BF379" s="295">
        <f>IFERROR(INDEX('[3]5.งบทดลอง รพ.'!$BB:$BB,MATCH(F:F,'[3]5.งบทดลอง รพ.'!B:B,0)),)</f>
        <v>231543.99</v>
      </c>
      <c r="BG379" s="295">
        <f>IFERROR(INDEX('[3]5.งบทดลอง รพ.'!$BC:$BC,MATCH(F:F,'[3]5.งบทดลอง รพ.'!B:B,0)),)</f>
        <v>0</v>
      </c>
      <c r="BH379" s="295">
        <f>IFERROR(INDEX('[3]5.งบทดลอง รพ.'!$BD:$BD,MATCH(F:F,'[3]5.งบทดลอง รพ.'!B:B,0)),)</f>
        <v>309920.03970000002</v>
      </c>
      <c r="BI379" s="295">
        <f>IFERROR(INDEX('[3]5.งบทดลอง รพ.'!$BE:$BE,MATCH(F:F,'[3]5.งบทดลอง รพ.'!B:B,0)),)</f>
        <v>314811.05</v>
      </c>
      <c r="BJ379" s="295">
        <f>IFERROR(INDEX('[3]5.งบทดลอง รพ.'!$BF:$BF,MATCH(F:F,'[3]5.งบทดลอง รพ.'!B:B,0)),)</f>
        <v>0</v>
      </c>
      <c r="BK379" s="295">
        <f>IFERROR(INDEX('[3]5.งบทดลอง รพ.'!$BG:$BG,MATCH(F:F,'[3]5.งบทดลอง รพ.'!B:B,0)),)</f>
        <v>0</v>
      </c>
      <c r="BL379" s="295">
        <f>IFERROR(INDEX('[3]5.งบทดลอง รพ.'!$BH:$BH,MATCH(F:F,'[3]5.งบทดลอง รพ.'!B:B,0)),)</f>
        <v>0</v>
      </c>
      <c r="BM379" s="295">
        <f>IFERROR(INDEX('[3]5.งบทดลอง รพ.'!$BI:$BI,MATCH(F:F,'[3]5.งบทดลอง รพ.'!B:B,0)),)</f>
        <v>0</v>
      </c>
      <c r="BN379" s="295">
        <f>IFERROR(INDEX('[3]5.งบทดลอง รพ.'!$BJ:$BJ,MATCH(F:F,'[3]5.งบทดลอง รพ.'!B:B,0)),)</f>
        <v>721304.56</v>
      </c>
      <c r="BO379" s="295">
        <f>IFERROR(INDEX('[3]5.งบทดลอง รพ.'!$BK:$BK,MATCH(F:F,'[3]5.งบทดลอง รพ.'!B:B,0)),)</f>
        <v>98095.65</v>
      </c>
      <c r="BP379" s="295">
        <f>IFERROR(INDEX('[3]5.งบทดลอง รพ.'!$BL:$BL,MATCH(F:F,'[3]5.งบทดลอง รพ.'!B:B,0)),)</f>
        <v>1129.18</v>
      </c>
      <c r="BQ379" s="295">
        <f>IFERROR(INDEX('[3]5.งบทดลอง รพ.'!$BM:$BM,MATCH(F:F,'[3]5.งบทดลอง รพ.'!B:B,0)),)</f>
        <v>0</v>
      </c>
      <c r="BR379" s="295">
        <f>IFERROR(INDEX('[3]5.งบทดลอง รพ.'!$BN:$BN,MATCH(F:F,'[3]5.งบทดลอง รพ.'!B:B,0)),)</f>
        <v>0</v>
      </c>
      <c r="BS379" s="295">
        <f>IFERROR(INDEX('[3]5.งบทดลอง รพ.'!$BO:$BO,MATCH(F:F,'[3]5.งบทดลอง รพ.'!B:B,0)),)</f>
        <v>65611.25</v>
      </c>
      <c r="BT379" s="295">
        <f>IFERROR(INDEX('[3]5.งบทดลอง รพ.'!$BP:$BP,MATCH(F:F,'[3]5.งบทดลอง รพ.'!B:B,0)),)</f>
        <v>0</v>
      </c>
      <c r="BU379" s="295">
        <f>IFERROR(INDEX('[3]5.งบทดลอง รพ.'!$BQ:$BQ,MATCH(F:F,'[3]5.งบทดลอง รพ.'!B:B,0)),)</f>
        <v>23226.14</v>
      </c>
      <c r="BV379" s="295">
        <f>IFERROR(INDEX('[3]5.งบทดลอง รพ.'!$BR:$BR,MATCH(F:F,'[3]5.งบทดลอง รพ.'!B:B,0)),)</f>
        <v>0</v>
      </c>
      <c r="BW379" s="295">
        <f>IFERROR(INDEX('[3]5.งบทดลอง รพ.'!$BS:$BS,MATCH(F:F,'[3]5.งบทดลอง รพ.'!B:B,0)),)</f>
        <v>49430.97</v>
      </c>
      <c r="BX379" s="295">
        <f>IFERROR(INDEX('[3]5.งบทดลอง รพ.'!$BT:$BT,MATCH(F:F,'[3]5.งบทดลอง รพ.'!B:B,0)),)</f>
        <v>0</v>
      </c>
      <c r="BY379" s="295">
        <f>IFERROR(INDEX('[3]5.งบทดลอง รพ.'!$BU:$BU,MATCH(F:F,'[3]5.งบทดลอง รพ.'!B:B,0)),)</f>
        <v>179071.8</v>
      </c>
      <c r="BZ379" s="295">
        <f>IFERROR(INDEX('[3]5.งบทดลอง รพ.'!$BV:$BV,MATCH(F:F,'[3]5.งบทดลอง รพ.'!B:B,0)),)</f>
        <v>201244.58</v>
      </c>
      <c r="CA379" s="295">
        <f>IFERROR(INDEX('[3]5.งบทดลอง รพ.'!$BW:$BW,MATCH(F:F,'[3]5.งบทดลอง รพ.'!B:B,0)),)</f>
        <v>0</v>
      </c>
      <c r="CB379" s="295">
        <f>IFERROR(INDEX('[3]5.งบทดลอง รพ.'!$BX:$BX,MATCH(F:F,'[3]5.งบทดลอง รพ.'!B:B,0)),)</f>
        <v>0</v>
      </c>
      <c r="CC379" s="506">
        <f t="shared" si="57"/>
        <v>6202606.1397000002</v>
      </c>
    </row>
    <row r="380" spans="1:81" s="308" customFormat="1" ht="67.5">
      <c r="A380" s="307" t="s">
        <v>1064</v>
      </c>
      <c r="B380" s="292" t="s">
        <v>53</v>
      </c>
      <c r="C380" s="293" t="s">
        <v>54</v>
      </c>
      <c r="D380" s="294">
        <v>53020</v>
      </c>
      <c r="E380" s="310" t="s">
        <v>1065</v>
      </c>
      <c r="F380" s="504" t="s">
        <v>1124</v>
      </c>
      <c r="G380" s="505" t="s">
        <v>1125</v>
      </c>
      <c r="H380" s="295">
        <f>IFERROR(INDEX('[3]5.งบทดลอง รพ.'!$D:$D,MATCH(F:F,'[3]5.งบทดลอง รพ.'!B:B,0)),)</f>
        <v>0</v>
      </c>
      <c r="I380" s="295">
        <f>IFERROR(INDEX('[3]5.งบทดลอง รพ.'!$E:$E,MATCH(F:F,'[3]5.งบทดลอง รพ.'!B:B,0)),)</f>
        <v>1393.26</v>
      </c>
      <c r="J380" s="295">
        <f>IFERROR(INDEX('[3]5.งบทดลอง รพ.'!$F:$F,MATCH(F:F,'[3]5.งบทดลอง รพ.'!B:B,0)),)</f>
        <v>30128.720000000001</v>
      </c>
      <c r="K380" s="295">
        <f>IFERROR(INDEX('[3]5.งบทดลอง รพ.'!$G:$G,MATCH(F:F,'[3]5.งบทดลอง รพ.'!B:B,0)),)</f>
        <v>764129</v>
      </c>
      <c r="L380" s="295">
        <f>IFERROR(INDEX('[3]5.งบทดลอง รพ.'!$H:$H,MATCH(F:F,'[3]5.งบทดลอง รพ.'!B:B,0)),)</f>
        <v>0</v>
      </c>
      <c r="M380" s="295">
        <f>IFERROR(INDEX('[3]5.งบทดลอง รพ.'!$I:$I,MATCH(F:F,'[3]5.งบทดลอง รพ.'!B:B,0)),)</f>
        <v>172217.95</v>
      </c>
      <c r="N380" s="295">
        <f>IFERROR(INDEX('[3]5.งบทดลอง รพ.'!$J:$J,MATCH(F:F,'[3]5.งบทดลอง รพ.'!B:B,0)),)</f>
        <v>2339829.02</v>
      </c>
      <c r="O380" s="295">
        <f>IFERROR(INDEX('[3]5.งบทดลอง รพ.'!$K:$K,MATCH(F:F,'[3]5.งบทดลอง รพ.'!B:B,0)),)</f>
        <v>764129</v>
      </c>
      <c r="P380" s="295">
        <f>IFERROR(INDEX('[3]5.งบทดลอง รพ.'!$L:$L,MATCH(F:F,'[3]5.งบทดลอง รพ.'!B:B,0)),)</f>
        <v>0</v>
      </c>
      <c r="Q380" s="295">
        <f>IFERROR(INDEX('[3]5.งบทดลอง รพ.'!$M:$M,MATCH(F:F,'[3]5.งบทดลอง รพ.'!B:B,0)),)</f>
        <v>0</v>
      </c>
      <c r="R380" s="295">
        <f>IFERROR(INDEX('[3]5.งบทดลอง รพ.'!$N:$N,MATCH(F:F,'[3]5.งบทดลอง รพ.'!B:B,0)),)</f>
        <v>145793.29</v>
      </c>
      <c r="S380" s="295">
        <f>IFERROR(INDEX('[3]5.งบทดลอง รพ.'!$O:$O,MATCH(F:F,'[3]5.งบทดลอง รพ.'!B:B,0)),)</f>
        <v>0</v>
      </c>
      <c r="T380" s="295">
        <f>IFERROR(INDEX('[3]5.งบทดลอง รพ.'!$P:$P,MATCH(F:F,'[3]5.งบทดลอง รพ.'!B:B,0)),)</f>
        <v>1027573.65</v>
      </c>
      <c r="U380" s="295">
        <f>IFERROR(INDEX('[3]5.งบทดลอง รพ.'!$Q:$Q,MATCH(F:F,'[3]5.งบทดลอง รพ.'!B:B,0)),)</f>
        <v>30491.200000000001</v>
      </c>
      <c r="V380" s="295">
        <f>IFERROR(INDEX('[3]5.งบทดลอง รพ.'!$R:$R,MATCH(F:F,'[3]5.งบทดลอง รพ.'!B:B,0)),)</f>
        <v>0</v>
      </c>
      <c r="W380" s="295">
        <f>IFERROR(INDEX('[3]5.งบทดลอง รพ.'!$S:$S,MATCH(F:F,'[3]5.งบทดลอง รพ.'!B:B,0)),)</f>
        <v>0</v>
      </c>
      <c r="X380" s="295">
        <f>IFERROR(INDEX('[3]5.งบทดลอง รพ.'!$T:$T,MATCH(F:F,'[3]5.งบทดลอง รพ.'!B:B,0)),)</f>
        <v>111999.69</v>
      </c>
      <c r="Y380" s="295">
        <f>IFERROR(INDEX('[3]5.งบทดลอง รพ.'!$U:$U,MATCH(F:F,'[3]5.งบทดลอง รพ.'!B:B,0)),)</f>
        <v>0</v>
      </c>
      <c r="Z380" s="295">
        <f>IFERROR(INDEX('[3]5.งบทดลอง รพ.'!$V:$V,MATCH(F:F,'[3]5.งบทดลอง รพ.'!B:B,0)),)</f>
        <v>0</v>
      </c>
      <c r="AA380" s="295">
        <f>IFERROR(INDEX('[3]5.งบทดลอง รพ.'!$W:$W,MATCH(F:F,'[3]5.งบทดลอง รพ.'!B:B,0)),)</f>
        <v>96677.56</v>
      </c>
      <c r="AB380" s="295">
        <f>IFERROR(INDEX('[3]5.งบทดลอง รพ.'!$X:$X,MATCH(F:F,'[3]5.งบทดลอง รพ.'!B:B,0)),)</f>
        <v>232004.62</v>
      </c>
      <c r="AC380" s="295">
        <f>IFERROR(INDEX('[3]5.งบทดลอง รพ.'!$Y:$Y,MATCH(F:F,'[3]5.งบทดลอง รพ.'!B:B,0)),)</f>
        <v>0</v>
      </c>
      <c r="AD380" s="295">
        <f>IFERROR(INDEX('[3]5.งบทดลอง รพ.'!$Z:$Z,MATCH(F:F,'[3]5.งบทดลอง รพ.'!B:B,0)),)</f>
        <v>4016.03</v>
      </c>
      <c r="AE380" s="295">
        <f>IFERROR(INDEX('[3]5.งบทดลอง รพ.'!$AA:$AA,MATCH(F:F,'[3]5.งบทดลอง รพ.'!B:B,0)),)</f>
        <v>0</v>
      </c>
      <c r="AF380" s="295">
        <f>IFERROR(INDEX('[3]5.งบทดลอง รพ.'!$AB:$AB,MATCH(F:F,'[3]5.งบทดลอง รพ.'!B:B,0)),)</f>
        <v>516004.91</v>
      </c>
      <c r="AG380" s="295">
        <f>IFERROR(INDEX('[3]5.งบทดลอง รพ.'!$AC:$AC,MATCH(F:F,'[3]5.งบทดลอง รพ.'!B:B,0)),)</f>
        <v>0</v>
      </c>
      <c r="AH380" s="295">
        <f>IFERROR(INDEX('[3]5.งบทดลอง รพ.'!$AD:$AD,MATCH(F:F,'[3]5.งบทดลอง รพ.'!B:B,0)),)</f>
        <v>0</v>
      </c>
      <c r="AI380" s="295">
        <f>IFERROR(INDEX('[3]5.งบทดลอง รพ.'!$AE:$AE,MATCH(F:F,'[3]5.งบทดลอง รพ.'!B:B,0)),)</f>
        <v>0</v>
      </c>
      <c r="AJ380" s="295">
        <f>IFERROR(INDEX('[3]5.งบทดลอง รพ.'!$AF:$AF,MATCH(F:F,'[3]5.งบทดลอง รพ.'!B:B,0)),)</f>
        <v>32820.089999999997</v>
      </c>
      <c r="AK380" s="295">
        <f>IFERROR(INDEX('[3]5.งบทดลอง รพ.'!$AG:$AG,MATCH(F:F,'[3]5.งบทดลอง รพ.'!B:B,0)),)</f>
        <v>35912.33</v>
      </c>
      <c r="AL380" s="295">
        <f>IFERROR(INDEX('[3]5.งบทดลอง รพ.'!$AH:$AH,MATCH(F:F,'[3]5.งบทดลอง รพ.'!B:B,0)),)</f>
        <v>116237.93</v>
      </c>
      <c r="AM380" s="295">
        <f>IFERROR(INDEX('[3]5.งบทดลอง รพ.'!$AI:$AI,MATCH(F:F,'[3]5.งบทดลอง รพ.'!B:B,0)),)</f>
        <v>25860.75</v>
      </c>
      <c r="AN380" s="295">
        <f>IFERROR(INDEX('[3]5.งบทดลอง รพ.'!$AJ:$AJ,MATCH(F:F,'[3]5.งบทดลอง รพ.'!B:B,0)),)</f>
        <v>10243.49</v>
      </c>
      <c r="AO380" s="295">
        <f>IFERROR(INDEX('[3]5.งบทดลอง รพ.'!$AK:$AK,MATCH(F:F,'[3]5.งบทดลอง รพ.'!B:B,0)),)</f>
        <v>35825.46</v>
      </c>
      <c r="AP380" s="295">
        <f>IFERROR(INDEX('[3]5.งบทดลอง รพ.'!$AL:$AL,MATCH(F:F,'[3]5.งบทดลอง รพ.'!B:B,0)),)</f>
        <v>226691.5</v>
      </c>
      <c r="AQ380" s="295">
        <f>IFERROR(INDEX('[3]5.งบทดลอง รพ.'!$AM:$AM,MATCH(F:F,'[3]5.งบทดลอง รพ.'!B:B,0)),)</f>
        <v>9717.5</v>
      </c>
      <c r="AR380" s="295">
        <f>IFERROR(INDEX('[3]5.งบทดลอง รพ.'!$AN:$AN,MATCH(F:F,'[3]5.งบทดลอง รพ.'!B:B,0)),)</f>
        <v>226598.28</v>
      </c>
      <c r="AS380" s="295">
        <f>IFERROR(INDEX('[3]5.งบทดลอง รพ.'!$AO:$AO,MATCH(F:F,'[3]5.งบทดลอง รพ.'!B:B,0)),)</f>
        <v>62291.03</v>
      </c>
      <c r="AT380" s="295">
        <f>IFERROR(INDEX('[3]5.งบทดลอง รพ.'!$AP:$AP,MATCH(F:F,'[3]5.งบทดลอง รพ.'!B:B,0)),)</f>
        <v>202088.8</v>
      </c>
      <c r="AU380" s="295">
        <f>IFERROR(INDEX('[3]5.งบทดลอง รพ.'!$AQ:$AQ,MATCH(F:F,'[3]5.งบทดลอง รพ.'!B:B,0)),)</f>
        <v>0</v>
      </c>
      <c r="AV380" s="295">
        <f>IFERROR(INDEX('[3]5.งบทดลอง รพ.'!$AR:$AR,MATCH(F:F,'[3]5.งบทดลอง รพ.'!B:B,0)),)</f>
        <v>0</v>
      </c>
      <c r="AW380" s="295">
        <f>IFERROR(INDEX('[3]5.งบทดลอง รพ.'!$AS:$AS,MATCH(F:F,'[3]5.งบทดลอง รพ.'!B:B,0)),)</f>
        <v>24258.06</v>
      </c>
      <c r="AX380" s="295">
        <f>IFERROR(INDEX('[3]5.งบทดลอง รพ.'!$AT:$AT,MATCH(F:F,'[3]5.งบทดลอง รพ.'!B:B,0)),)</f>
        <v>33310.85</v>
      </c>
      <c r="AY380" s="295">
        <f>IFERROR(INDEX('[3]5.งบทดลอง รพ.'!$AU:$AU,MATCH(F:F,'[3]5.งบทดลอง รพ.'!B:B,0)),)</f>
        <v>50088.27</v>
      </c>
      <c r="AZ380" s="295">
        <f>IFERROR(INDEX('[3]5.งบทดลอง รพ.'!$AV:$AV,MATCH(F:F,'[3]5.งบทดลอง รพ.'!B:B,0)),)</f>
        <v>37742.67</v>
      </c>
      <c r="BA380" s="295">
        <f>IFERROR(INDEX('[3]5.งบทดลอง รพ.'!$AW:$AW,MATCH(F:F,'[3]5.งบทดลอง รพ.'!B:B,0)),)</f>
        <v>5977.69</v>
      </c>
      <c r="BB380" s="295">
        <f>IFERROR(INDEX('[3]5.งบทดลอง รพ.'!$AX:$AX,MATCH(F:F,'[3]5.งบทดลอง รพ.'!B:B,0)),)</f>
        <v>0</v>
      </c>
      <c r="BC380" s="295">
        <f>IFERROR(INDEX('[3]5.งบทดลอง รพ.'!$AY:$AY,MATCH(F:F,'[3]5.งบทดลอง รพ.'!B:B,0)),)</f>
        <v>43686.5</v>
      </c>
      <c r="BD380" s="295">
        <f>IFERROR(INDEX('[3]5.งบทดลอง รพ.'!$AZ:$AZ,MATCH(F:F,'[3]5.งบทดลอง รพ.'!B:B,0)),)</f>
        <v>0</v>
      </c>
      <c r="BE380" s="295">
        <f>IFERROR(INDEX('[3]5.งบทดลอง รพ.'!$BA:$BA,MATCH(F:F,'[3]5.งบทดลอง รพ.'!B:B,0)),)</f>
        <v>0</v>
      </c>
      <c r="BF380" s="295">
        <f>IFERROR(INDEX('[3]5.งบทดลอง รพ.'!$BB:$BB,MATCH(F:F,'[3]5.งบทดลอง รพ.'!B:B,0)),)</f>
        <v>0</v>
      </c>
      <c r="BG380" s="295">
        <f>IFERROR(INDEX('[3]5.งบทดลอง รพ.'!$BC:$BC,MATCH(F:F,'[3]5.งบทดลอง รพ.'!B:B,0)),)</f>
        <v>0</v>
      </c>
      <c r="BH380" s="295">
        <f>IFERROR(INDEX('[3]5.งบทดลอง รพ.'!$BD:$BD,MATCH(F:F,'[3]5.งบทดลอง รพ.'!B:B,0)),)</f>
        <v>695445.88</v>
      </c>
      <c r="BI380" s="295">
        <f>IFERROR(INDEX('[3]5.งบทดลอง รพ.'!$BE:$BE,MATCH(F:F,'[3]5.งบทดลอง รพ.'!B:B,0)),)</f>
        <v>0</v>
      </c>
      <c r="BJ380" s="295">
        <f>IFERROR(INDEX('[3]5.งบทดลอง รพ.'!$BF:$BF,MATCH(F:F,'[3]5.งบทดลอง รพ.'!B:B,0)),)</f>
        <v>27828.2</v>
      </c>
      <c r="BK380" s="295">
        <f>IFERROR(INDEX('[3]5.งบทดลอง รพ.'!$BG:$BG,MATCH(F:F,'[3]5.งบทดลอง รพ.'!B:B,0)),)</f>
        <v>0</v>
      </c>
      <c r="BL380" s="295">
        <f>IFERROR(INDEX('[3]5.งบทดลอง รพ.'!$BH:$BH,MATCH(F:F,'[3]5.งบทดลอง รพ.'!B:B,0)),)</f>
        <v>0</v>
      </c>
      <c r="BM380" s="295">
        <f>IFERROR(INDEX('[3]5.งบทดลอง รพ.'!$BI:$BI,MATCH(F:F,'[3]5.งบทดลอง รพ.'!B:B,0)),)</f>
        <v>653330.99</v>
      </c>
      <c r="BN380" s="295">
        <f>IFERROR(INDEX('[3]5.งบทดลอง รพ.'!$BJ:$BJ,MATCH(F:F,'[3]5.งบทดลอง รพ.'!B:B,0)),)</f>
        <v>94694.44</v>
      </c>
      <c r="BO380" s="295">
        <f>IFERROR(INDEX('[3]5.งบทดลอง รพ.'!$BK:$BK,MATCH(F:F,'[3]5.งบทดลอง รพ.'!B:B,0)),)</f>
        <v>0</v>
      </c>
      <c r="BP380" s="295">
        <f>IFERROR(INDEX('[3]5.งบทดลอง รพ.'!$BL:$BL,MATCH(F:F,'[3]5.งบทดลอง รพ.'!B:B,0)),)</f>
        <v>6259</v>
      </c>
      <c r="BQ380" s="295">
        <f>IFERROR(INDEX('[3]5.งบทดลอง รพ.'!$BM:$BM,MATCH(F:F,'[3]5.งบทดลอง รพ.'!B:B,0)),)</f>
        <v>0</v>
      </c>
      <c r="BR380" s="295">
        <f>IFERROR(INDEX('[3]5.งบทดลอง รพ.'!$BN:$BN,MATCH(F:F,'[3]5.งบทดลอง รพ.'!B:B,0)),)</f>
        <v>0</v>
      </c>
      <c r="BS380" s="295">
        <f>IFERROR(INDEX('[3]5.งบทดลอง รพ.'!$BO:$BO,MATCH(F:F,'[3]5.งบทดลอง รพ.'!B:B,0)),)</f>
        <v>0</v>
      </c>
      <c r="BT380" s="295">
        <f>IFERROR(INDEX('[3]5.งบทดลอง รพ.'!$BP:$BP,MATCH(F:F,'[3]5.งบทดลอง รพ.'!B:B,0)),)</f>
        <v>0</v>
      </c>
      <c r="BU380" s="295">
        <f>IFERROR(INDEX('[3]5.งบทดลอง รพ.'!$BQ:$BQ,MATCH(F:F,'[3]5.งบทดลอง รพ.'!B:B,0)),)</f>
        <v>0</v>
      </c>
      <c r="BV380" s="295">
        <f>IFERROR(INDEX('[3]5.งบทดลอง รพ.'!$BR:$BR,MATCH(F:F,'[3]5.งบทดลอง รพ.'!B:B,0)),)</f>
        <v>143148.98000000001</v>
      </c>
      <c r="BW380" s="295">
        <f>IFERROR(INDEX('[3]5.งบทดลอง รพ.'!$BS:$BS,MATCH(F:F,'[3]5.งบทดลอง รพ.'!B:B,0)),)</f>
        <v>186678.57</v>
      </c>
      <c r="BX380" s="295">
        <f>IFERROR(INDEX('[3]5.งบทดลอง รพ.'!$BT:$BT,MATCH(F:F,'[3]5.งบทดลอง รพ.'!B:B,0)),)</f>
        <v>0</v>
      </c>
      <c r="BY380" s="295">
        <f>IFERROR(INDEX('[3]5.งบทดลอง รพ.'!$BU:$BU,MATCH(F:F,'[3]5.งบทดลอง รพ.'!B:B,0)),)</f>
        <v>505622.07</v>
      </c>
      <c r="BZ380" s="295">
        <f>IFERROR(INDEX('[3]5.งบทดลอง รพ.'!$BV:$BV,MATCH(F:F,'[3]5.งบทดลอง รพ.'!B:B,0)),)</f>
        <v>42973.32</v>
      </c>
      <c r="CA380" s="295">
        <f>IFERROR(INDEX('[3]5.งบทดลอง รพ.'!$BW:$BW,MATCH(F:F,'[3]5.งบทดลอง รพ.'!B:B,0)),)</f>
        <v>0</v>
      </c>
      <c r="CB380" s="295">
        <f>IFERROR(INDEX('[3]5.งบทดลอง รพ.'!$BX:$BX,MATCH(F:F,'[3]5.งบทดลอง รพ.'!B:B,0)),)</f>
        <v>6049.31</v>
      </c>
      <c r="CC380" s="506">
        <f t="shared" si="57"/>
        <v>9777769.8600000013</v>
      </c>
    </row>
    <row r="381" spans="1:81" s="308" customFormat="1" ht="67.5">
      <c r="A381" s="307" t="s">
        <v>1064</v>
      </c>
      <c r="B381" s="292" t="s">
        <v>53</v>
      </c>
      <c r="C381" s="293" t="s">
        <v>54</v>
      </c>
      <c r="D381" s="294">
        <v>53020</v>
      </c>
      <c r="E381" s="310" t="s">
        <v>1065</v>
      </c>
      <c r="F381" s="504" t="s">
        <v>1126</v>
      </c>
      <c r="G381" s="505" t="s">
        <v>1127</v>
      </c>
      <c r="H381" s="295">
        <f>IFERROR(INDEX('[3]5.งบทดลอง รพ.'!$D:$D,MATCH(F:F,'[3]5.งบทดลอง รพ.'!B:B,0)),)</f>
        <v>3600822.94</v>
      </c>
      <c r="I381" s="295">
        <f>IFERROR(INDEX('[3]5.งบทดลอง รพ.'!$E:$E,MATCH(F:F,'[3]5.งบทดลอง รพ.'!B:B,0)),)</f>
        <v>166307.39000000001</v>
      </c>
      <c r="J381" s="295">
        <f>IFERROR(INDEX('[3]5.งบทดลอง รพ.'!$F:$F,MATCH(F:F,'[3]5.งบทดลอง รพ.'!B:B,0)),)</f>
        <v>12123.81</v>
      </c>
      <c r="K381" s="295">
        <f>IFERROR(INDEX('[3]5.งบทดลอง รพ.'!$G:$G,MATCH(F:F,'[3]5.งบทดลอง รพ.'!B:B,0)),)</f>
        <v>15929</v>
      </c>
      <c r="L381" s="295">
        <f>IFERROR(INDEX('[3]5.งบทดลอง รพ.'!$H:$H,MATCH(F:F,'[3]5.งบทดลอง รพ.'!B:B,0)),)</f>
        <v>4940.28</v>
      </c>
      <c r="M381" s="295">
        <f>IFERROR(INDEX('[3]5.งบทดลอง รพ.'!$I:$I,MATCH(F:F,'[3]5.งบทดลอง รพ.'!B:B,0)),)</f>
        <v>403852.79</v>
      </c>
      <c r="N381" s="295">
        <f>IFERROR(INDEX('[3]5.งบทดลอง รพ.'!$J:$J,MATCH(F:F,'[3]5.งบทดลอง รพ.'!B:B,0)),)</f>
        <v>1208994.79</v>
      </c>
      <c r="O381" s="295">
        <f>IFERROR(INDEX('[3]5.งบทดลอง รพ.'!$K:$K,MATCH(F:F,'[3]5.งบทดลอง รพ.'!B:B,0)),)</f>
        <v>15929</v>
      </c>
      <c r="P381" s="295">
        <f>IFERROR(INDEX('[3]5.งบทดลอง รพ.'!$L:$L,MATCH(F:F,'[3]5.งบทดลอง รพ.'!B:B,0)),)</f>
        <v>0</v>
      </c>
      <c r="Q381" s="295">
        <f>IFERROR(INDEX('[3]5.งบทดลอง รพ.'!$M:$M,MATCH(F:F,'[3]5.งบทดลอง รพ.'!B:B,0)),)</f>
        <v>4226197.26</v>
      </c>
      <c r="R381" s="295">
        <f>IFERROR(INDEX('[3]5.งบทดลอง รพ.'!$N:$N,MATCH(F:F,'[3]5.งบทดลอง รพ.'!B:B,0)),)</f>
        <v>27276.81</v>
      </c>
      <c r="S381" s="295">
        <f>IFERROR(INDEX('[3]5.งบทดลอง รพ.'!$O:$O,MATCH(F:F,'[3]5.งบทดลอง รพ.'!B:B,0)),)</f>
        <v>797709.89</v>
      </c>
      <c r="T381" s="295">
        <f>IFERROR(INDEX('[3]5.งบทดลอง รพ.'!$P:$P,MATCH(F:F,'[3]5.งบทดลอง รพ.'!B:B,0)),)</f>
        <v>0</v>
      </c>
      <c r="U381" s="295">
        <f>IFERROR(INDEX('[3]5.งบทดลอง รพ.'!$Q:$Q,MATCH(F:F,'[3]5.งบทดลอง รพ.'!B:B,0)),)</f>
        <v>823172.98</v>
      </c>
      <c r="V381" s="295">
        <f>IFERROR(INDEX('[3]5.งบทดลอง รพ.'!$R:$R,MATCH(F:F,'[3]5.งบทดลอง รพ.'!B:B,0)),)</f>
        <v>0</v>
      </c>
      <c r="W381" s="295">
        <f>IFERROR(INDEX('[3]5.งบทดลอง รพ.'!$S:$S,MATCH(F:F,'[3]5.งบทดลอง รพ.'!B:B,0)),)</f>
        <v>16125.589900000001</v>
      </c>
      <c r="X381" s="295">
        <f>IFERROR(INDEX('[3]5.งบทดลอง รพ.'!$T:$T,MATCH(F:F,'[3]5.งบทดลอง รพ.'!B:B,0)),)</f>
        <v>0</v>
      </c>
      <c r="Y381" s="295">
        <f>IFERROR(INDEX('[3]5.งบทดลอง รพ.'!$U:$U,MATCH(F:F,'[3]5.งบทดลอง รพ.'!B:B,0)),)</f>
        <v>0</v>
      </c>
      <c r="Z381" s="295">
        <f>IFERROR(INDEX('[3]5.งบทดลอง รพ.'!$V:$V,MATCH(F:F,'[3]5.งบทดลอง รพ.'!B:B,0)),)</f>
        <v>0</v>
      </c>
      <c r="AA381" s="295">
        <f>IFERROR(INDEX('[3]5.งบทดลอง รพ.'!$W:$W,MATCH(F:F,'[3]5.งบทดลอง รพ.'!B:B,0)),)</f>
        <v>0</v>
      </c>
      <c r="AB381" s="295">
        <f>IFERROR(INDEX('[3]5.งบทดลอง รพ.'!$X:$X,MATCH(F:F,'[3]5.งบทดลอง รพ.'!B:B,0)),)</f>
        <v>303113.84000000003</v>
      </c>
      <c r="AC381" s="295">
        <f>IFERROR(INDEX('[3]5.งบทดลอง รพ.'!$Y:$Y,MATCH(F:F,'[3]5.งบทดลอง รพ.'!B:B,0)),)</f>
        <v>12710.88</v>
      </c>
      <c r="AD381" s="295">
        <f>IFERROR(INDEX('[3]5.งบทดลอง รพ.'!$Z:$Z,MATCH(F:F,'[3]5.งบทดลอง รพ.'!B:B,0)),)</f>
        <v>31663.31</v>
      </c>
      <c r="AE381" s="295">
        <f>IFERROR(INDEX('[3]5.งบทดลอง รพ.'!$AA:$AA,MATCH(F:F,'[3]5.งบทดลอง รพ.'!B:B,0)),)</f>
        <v>0</v>
      </c>
      <c r="AF381" s="295">
        <f>IFERROR(INDEX('[3]5.งบทดลอง รพ.'!$AB:$AB,MATCH(F:F,'[3]5.งบทดลอง รพ.'!B:B,0)),)</f>
        <v>43002.239999999998</v>
      </c>
      <c r="AG381" s="295">
        <f>IFERROR(INDEX('[3]5.งบทดลอง รพ.'!$AC:$AC,MATCH(F:F,'[3]5.งบทดลอง รพ.'!B:B,0)),)</f>
        <v>184772.37</v>
      </c>
      <c r="AH381" s="295">
        <f>IFERROR(INDEX('[3]5.งบทดลอง รพ.'!$AD:$AD,MATCH(F:F,'[3]5.งบทดลอง รพ.'!B:B,0)),)</f>
        <v>0</v>
      </c>
      <c r="AI381" s="295">
        <f>IFERROR(INDEX('[3]5.งบทดลอง รพ.'!$AE:$AE,MATCH(F:F,'[3]5.งบทดลอง รพ.'!B:B,0)),)</f>
        <v>0</v>
      </c>
      <c r="AJ381" s="295">
        <f>IFERROR(INDEX('[3]5.งบทดลอง รพ.'!$AF:$AF,MATCH(F:F,'[3]5.งบทดลอง รพ.'!B:B,0)),)</f>
        <v>22973.23</v>
      </c>
      <c r="AK381" s="295">
        <f>IFERROR(INDEX('[3]5.งบทดลอง รพ.'!$AG:$AG,MATCH(F:F,'[3]5.งบทดลอง รพ.'!B:B,0)),)</f>
        <v>42986.67</v>
      </c>
      <c r="AL381" s="295">
        <f>IFERROR(INDEX('[3]5.งบทดลอง รพ.'!$AH:$AH,MATCH(F:F,'[3]5.งบทดลอง รพ.'!B:B,0)),)</f>
        <v>52865.49</v>
      </c>
      <c r="AM381" s="295">
        <f>IFERROR(INDEX('[3]5.งบทดลอง รพ.'!$AI:$AI,MATCH(F:F,'[3]5.งบทดลอง รพ.'!B:B,0)),)</f>
        <v>88095.28</v>
      </c>
      <c r="AN381" s="295">
        <f>IFERROR(INDEX('[3]5.งบทดลอง รพ.'!$AJ:$AJ,MATCH(F:F,'[3]5.งบทดลอง รพ.'!B:B,0)),)</f>
        <v>4032.87</v>
      </c>
      <c r="AO381" s="295">
        <f>IFERROR(INDEX('[3]5.งบทดลอง รพ.'!$AK:$AK,MATCH(F:F,'[3]5.งบทดลอง รพ.'!B:B,0)),)</f>
        <v>204872</v>
      </c>
      <c r="AP381" s="295">
        <f>IFERROR(INDEX('[3]5.งบทดลอง รพ.'!$AL:$AL,MATCH(F:F,'[3]5.งบทดลอง รพ.'!B:B,0)),)</f>
        <v>55861.31</v>
      </c>
      <c r="AQ381" s="295">
        <f>IFERROR(INDEX('[3]5.งบทดลอง รพ.'!$AM:$AM,MATCH(F:F,'[3]5.งบทดลอง รพ.'!B:B,0)),)</f>
        <v>22688</v>
      </c>
      <c r="AR381" s="295">
        <f>IFERROR(INDEX('[3]5.งบทดลอง รพ.'!$AN:$AN,MATCH(F:F,'[3]5.งบทดลอง รพ.'!B:B,0)),)</f>
        <v>0</v>
      </c>
      <c r="AS381" s="295">
        <f>IFERROR(INDEX('[3]5.งบทดลอง รพ.'!$AO:$AO,MATCH(F:F,'[3]5.งบทดลอง รพ.'!B:B,0)),)</f>
        <v>24541.01</v>
      </c>
      <c r="AT381" s="295">
        <f>IFERROR(INDEX('[3]5.งบทดลอง รพ.'!$AP:$AP,MATCH(F:F,'[3]5.งบทดลอง รพ.'!B:B,0)),)</f>
        <v>50308.56</v>
      </c>
      <c r="AU381" s="295">
        <f>IFERROR(INDEX('[3]5.งบทดลอง รพ.'!$AQ:$AQ,MATCH(F:F,'[3]5.งบทดลอง รพ.'!B:B,0)),)</f>
        <v>2167.66</v>
      </c>
      <c r="AV381" s="295">
        <f>IFERROR(INDEX('[3]5.งบทดลอง รพ.'!$AR:$AR,MATCH(F:F,'[3]5.งบทดลอง รพ.'!B:B,0)),)</f>
        <v>0</v>
      </c>
      <c r="AW381" s="295">
        <f>IFERROR(INDEX('[3]5.งบทดลอง รพ.'!$AS:$AS,MATCH(F:F,'[3]5.งบทดลอง รพ.'!B:B,0)),)</f>
        <v>0</v>
      </c>
      <c r="AX381" s="295">
        <f>IFERROR(INDEX('[3]5.งบทดลอง รพ.'!$AT:$AT,MATCH(F:F,'[3]5.งบทดลอง รพ.'!B:B,0)),)</f>
        <v>0</v>
      </c>
      <c r="AY381" s="295">
        <f>IFERROR(INDEX('[3]5.งบทดลอง รพ.'!$AU:$AU,MATCH(F:F,'[3]5.งบทดลอง รพ.'!B:B,0)),)</f>
        <v>0</v>
      </c>
      <c r="AZ381" s="295">
        <f>IFERROR(INDEX('[3]5.งบทดลอง รพ.'!$AV:$AV,MATCH(F:F,'[3]5.งบทดลอง รพ.'!B:B,0)),)</f>
        <v>0</v>
      </c>
      <c r="BA381" s="295">
        <f>IFERROR(INDEX('[3]5.งบทดลอง รพ.'!$AW:$AW,MATCH(F:F,'[3]5.งบทดลอง รพ.'!B:B,0)),)</f>
        <v>17292.13</v>
      </c>
      <c r="BB381" s="295">
        <f>IFERROR(INDEX('[3]5.งบทดลอง รพ.'!$AX:$AX,MATCH(F:F,'[3]5.งบทดลอง รพ.'!B:B,0)),)</f>
        <v>0</v>
      </c>
      <c r="BC381" s="295">
        <f>IFERROR(INDEX('[3]5.งบทดลอง รพ.'!$AY:$AY,MATCH(F:F,'[3]5.งบทดลอง รพ.'!B:B,0)),)</f>
        <v>12500.01</v>
      </c>
      <c r="BD381" s="295">
        <f>IFERROR(INDEX('[3]5.งบทดลอง รพ.'!$AZ:$AZ,MATCH(F:F,'[3]5.งบทดลอง รพ.'!B:B,0)),)</f>
        <v>179051.44</v>
      </c>
      <c r="BE381" s="295">
        <f>IFERROR(INDEX('[3]5.งบทดลอง รพ.'!$BA:$BA,MATCH(F:F,'[3]5.งบทดลอง รพ.'!B:B,0)),)</f>
        <v>42936.52</v>
      </c>
      <c r="BF381" s="295">
        <f>IFERROR(INDEX('[3]5.งบทดลอง รพ.'!$BB:$BB,MATCH(F:F,'[3]5.งบทดลอง รพ.'!B:B,0)),)</f>
        <v>1205529.0900000001</v>
      </c>
      <c r="BG381" s="295">
        <f>IFERROR(INDEX('[3]5.งบทดลอง รพ.'!$BC:$BC,MATCH(F:F,'[3]5.งบทดลอง รพ.'!B:B,0)),)</f>
        <v>0</v>
      </c>
      <c r="BH381" s="295">
        <f>IFERROR(INDEX('[3]5.งบทดลอง รพ.'!$BD:$BD,MATCH(F:F,'[3]5.งบทดลอง รพ.'!B:B,0)),)</f>
        <v>59532.36</v>
      </c>
      <c r="BI381" s="295">
        <f>IFERROR(INDEX('[3]5.งบทดลอง รพ.'!$BE:$BE,MATCH(F:F,'[3]5.งบทดลอง รพ.'!B:B,0)),)</f>
        <v>117938.7</v>
      </c>
      <c r="BJ381" s="295">
        <f>IFERROR(INDEX('[3]5.งบทดลอง รพ.'!$BF:$BF,MATCH(F:F,'[3]5.งบทดลอง รพ.'!B:B,0)),)</f>
        <v>16212.22</v>
      </c>
      <c r="BK381" s="295">
        <f>IFERROR(INDEX('[3]5.งบทดลอง รพ.'!$BG:$BG,MATCH(F:F,'[3]5.งบทดลอง รพ.'!B:B,0)),)</f>
        <v>27258.12</v>
      </c>
      <c r="BL381" s="295">
        <f>IFERROR(INDEX('[3]5.งบทดลอง รพ.'!$BH:$BH,MATCH(F:F,'[3]5.งบทดลอง รพ.'!B:B,0)),)</f>
        <v>26601.23</v>
      </c>
      <c r="BM381" s="295">
        <f>IFERROR(INDEX('[3]5.งบทดลอง รพ.'!$BI:$BI,MATCH(F:F,'[3]5.งบทดลอง รพ.'!B:B,0)),)</f>
        <v>371462.62</v>
      </c>
      <c r="BN381" s="295">
        <f>IFERROR(INDEX('[3]5.งบทดลอง รพ.'!$BJ:$BJ,MATCH(F:F,'[3]5.งบทดลอง รพ.'!B:B,0)),)</f>
        <v>1038214.78</v>
      </c>
      <c r="BO381" s="295">
        <f>IFERROR(INDEX('[3]5.งบทดลอง รพ.'!$BK:$BK,MATCH(F:F,'[3]5.งบทดลอง รพ.'!B:B,0)),)</f>
        <v>162109.51999999999</v>
      </c>
      <c r="BP381" s="295">
        <f>IFERROR(INDEX('[3]5.งบทดลอง รพ.'!$BL:$BL,MATCH(F:F,'[3]5.งบทดลอง รพ.'!B:B,0)),)</f>
        <v>12577.51</v>
      </c>
      <c r="BQ381" s="295">
        <f>IFERROR(INDEX('[3]5.งบทดลอง รพ.'!$BM:$BM,MATCH(F:F,'[3]5.งบทดลอง รพ.'!B:B,0)),)</f>
        <v>26253.23</v>
      </c>
      <c r="BR381" s="295">
        <f>IFERROR(INDEX('[3]5.งบทดลอง รพ.'!$BN:$BN,MATCH(F:F,'[3]5.งบทดลอง รพ.'!B:B,0)),)</f>
        <v>260076.04</v>
      </c>
      <c r="BS381" s="295">
        <f>IFERROR(INDEX('[3]5.งบทดลอง รพ.'!$BO:$BO,MATCH(F:F,'[3]5.งบทดลอง รพ.'!B:B,0)),)</f>
        <v>145941.32</v>
      </c>
      <c r="BT381" s="295">
        <f>IFERROR(INDEX('[3]5.งบทดลอง รพ.'!$BP:$BP,MATCH(F:F,'[3]5.งบทดลอง รพ.'!B:B,0)),)</f>
        <v>1568534.43</v>
      </c>
      <c r="BU381" s="295">
        <f>IFERROR(INDEX('[3]5.งบทดลอง รพ.'!$BQ:$BQ,MATCH(F:F,'[3]5.งบทดลอง รพ.'!B:B,0)),)</f>
        <v>47549.5</v>
      </c>
      <c r="BV381" s="295">
        <f>IFERROR(INDEX('[3]5.งบทดลอง รพ.'!$BR:$BR,MATCH(F:F,'[3]5.งบทดลอง รพ.'!B:B,0)),)</f>
        <v>18100.3</v>
      </c>
      <c r="BW381" s="295">
        <f>IFERROR(INDEX('[3]5.งบทดลอง รพ.'!$BS:$BS,MATCH(F:F,'[3]5.งบทดลอง รพ.'!B:B,0)),)</f>
        <v>47971.26</v>
      </c>
      <c r="BX381" s="295">
        <f>IFERROR(INDEX('[3]5.งบทดลอง รพ.'!$BT:$BT,MATCH(F:F,'[3]5.งบทดลอง รพ.'!B:B,0)),)</f>
        <v>21843.87</v>
      </c>
      <c r="BY381" s="295">
        <f>IFERROR(INDEX('[3]5.งบทดลอง รพ.'!$BU:$BU,MATCH(F:F,'[3]5.งบทดลอง รพ.'!B:B,0)),)</f>
        <v>19835.009999999998</v>
      </c>
      <c r="BZ381" s="295">
        <f>IFERROR(INDEX('[3]5.งบทดลอง รพ.'!$BV:$BV,MATCH(F:F,'[3]5.งบทดลอง รพ.'!B:B,0)),)</f>
        <v>244150.27</v>
      </c>
      <c r="CA381" s="295">
        <f>IFERROR(INDEX('[3]5.งบทดลอง รพ.'!$BW:$BW,MATCH(F:F,'[3]5.งบทดลอง รพ.'!B:B,0)),)</f>
        <v>10989.05</v>
      </c>
      <c r="CB381" s="295">
        <f>IFERROR(INDEX('[3]5.งบทดลอง รพ.'!$BX:$BX,MATCH(F:F,'[3]5.งบทดลอง รพ.'!B:B,0)),)</f>
        <v>19487.64</v>
      </c>
      <c r="CC381" s="506">
        <f t="shared" si="57"/>
        <v>18185985.419900004</v>
      </c>
    </row>
    <row r="382" spans="1:81" s="308" customFormat="1" ht="67.5">
      <c r="A382" s="307" t="s">
        <v>1064</v>
      </c>
      <c r="B382" s="292" t="s">
        <v>53</v>
      </c>
      <c r="C382" s="293" t="s">
        <v>54</v>
      </c>
      <c r="D382" s="294">
        <v>53020</v>
      </c>
      <c r="E382" s="310" t="s">
        <v>1065</v>
      </c>
      <c r="F382" s="504" t="s">
        <v>1128</v>
      </c>
      <c r="G382" s="505" t="s">
        <v>1129</v>
      </c>
      <c r="H382" s="295">
        <f>IFERROR(INDEX('[3]5.งบทดลอง รพ.'!$D:$D,MATCH(F:F,'[3]5.งบทดลอง รพ.'!B:B,0)),)</f>
        <v>7188.6</v>
      </c>
      <c r="I382" s="295">
        <f>IFERROR(INDEX('[3]5.งบทดลอง รพ.'!$E:$E,MATCH(F:F,'[3]5.งบทดลอง รพ.'!B:B,0)),)</f>
        <v>121460.16</v>
      </c>
      <c r="J382" s="295">
        <f>IFERROR(INDEX('[3]5.งบทดลอง รพ.'!$F:$F,MATCH(F:F,'[3]5.งบทดลอง รพ.'!B:B,0)),)</f>
        <v>109723.63</v>
      </c>
      <c r="K382" s="295">
        <f>IFERROR(INDEX('[3]5.งบทดลอง รพ.'!$G:$G,MATCH(F:F,'[3]5.งบทดลอง รพ.'!B:B,0)),)</f>
        <v>41103</v>
      </c>
      <c r="L382" s="295">
        <f>IFERROR(INDEX('[3]5.งบทดลอง รพ.'!$H:$H,MATCH(F:F,'[3]5.งบทดลอง รพ.'!B:B,0)),)</f>
        <v>14626.46</v>
      </c>
      <c r="M382" s="295">
        <f>IFERROR(INDEX('[3]5.งบทดลอง รพ.'!$I:$I,MATCH(F:F,'[3]5.งบทดลอง รพ.'!B:B,0)),)</f>
        <v>17181.740000000002</v>
      </c>
      <c r="N382" s="295">
        <f>IFERROR(INDEX('[3]5.งบทดลอง รพ.'!$J:$J,MATCH(F:F,'[3]5.งบทดลอง รพ.'!B:B,0)),)</f>
        <v>0</v>
      </c>
      <c r="O382" s="295">
        <f>IFERROR(INDEX('[3]5.งบทดลอง รพ.'!$K:$K,MATCH(F:F,'[3]5.งบทดลอง รพ.'!B:B,0)),)</f>
        <v>41103</v>
      </c>
      <c r="P382" s="295">
        <f>IFERROR(INDEX('[3]5.งบทดลอง รพ.'!$L:$L,MATCH(F:F,'[3]5.งบทดลอง รพ.'!B:B,0)),)</f>
        <v>0</v>
      </c>
      <c r="Q382" s="295">
        <f>IFERROR(INDEX('[3]5.งบทดลอง รพ.'!$M:$M,MATCH(F:F,'[3]5.งบทดลอง รพ.'!B:B,0)),)</f>
        <v>646010.67000000004</v>
      </c>
      <c r="R382" s="295">
        <f>IFERROR(INDEX('[3]5.งบทดลอง รพ.'!$N:$N,MATCH(F:F,'[3]5.งบทดลอง รพ.'!B:B,0)),)</f>
        <v>4971.12</v>
      </c>
      <c r="S382" s="295">
        <f>IFERROR(INDEX('[3]5.งบทดลอง รพ.'!$O:$O,MATCH(F:F,'[3]5.งบทดลอง รพ.'!B:B,0)),)</f>
        <v>0</v>
      </c>
      <c r="T382" s="295">
        <f>IFERROR(INDEX('[3]5.งบทดลอง รพ.'!$P:$P,MATCH(F:F,'[3]5.งบทดลอง รพ.'!B:B,0)),)</f>
        <v>0</v>
      </c>
      <c r="U382" s="295">
        <f>IFERROR(INDEX('[3]5.งบทดลอง รพ.'!$Q:$Q,MATCH(F:F,'[3]5.งบทดลอง รพ.'!B:B,0)),)</f>
        <v>36635.33</v>
      </c>
      <c r="V382" s="295">
        <f>IFERROR(INDEX('[3]5.งบทดลอง รพ.'!$R:$R,MATCH(F:F,'[3]5.งบทดลอง รพ.'!B:B,0)),)</f>
        <v>0</v>
      </c>
      <c r="W382" s="295">
        <f>IFERROR(INDEX('[3]5.งบทดลอง รพ.'!$S:$S,MATCH(F:F,'[3]5.งบทดลอง รพ.'!B:B,0)),)</f>
        <v>0</v>
      </c>
      <c r="X382" s="295">
        <f>IFERROR(INDEX('[3]5.งบทดลอง รพ.'!$T:$T,MATCH(F:F,'[3]5.งบทดลอง รพ.'!B:B,0)),)</f>
        <v>0</v>
      </c>
      <c r="Y382" s="295">
        <f>IFERROR(INDEX('[3]5.งบทดลอง รพ.'!$U:$U,MATCH(F:F,'[3]5.งบทดลอง รพ.'!B:B,0)),)</f>
        <v>0</v>
      </c>
      <c r="Z382" s="295">
        <f>IFERROR(INDEX('[3]5.งบทดลอง รพ.'!$V:$V,MATCH(F:F,'[3]5.งบทดลอง รพ.'!B:B,0)),)</f>
        <v>0</v>
      </c>
      <c r="AA382" s="295">
        <f>IFERROR(INDEX('[3]5.งบทดลอง รพ.'!$W:$W,MATCH(F:F,'[3]5.งบทดลอง รพ.'!B:B,0)),)</f>
        <v>0</v>
      </c>
      <c r="AB382" s="295">
        <f>IFERROR(INDEX('[3]5.งบทดลอง รพ.'!$X:$X,MATCH(F:F,'[3]5.งบทดลอง รพ.'!B:B,0)),)</f>
        <v>389070.56</v>
      </c>
      <c r="AC382" s="295">
        <f>IFERROR(INDEX('[3]5.งบทดลอง รพ.'!$Y:$Y,MATCH(F:F,'[3]5.งบทดลอง รพ.'!B:B,0)),)</f>
        <v>35421.839999999997</v>
      </c>
      <c r="AD382" s="295">
        <f>IFERROR(INDEX('[3]5.งบทดลอง รพ.'!$Z:$Z,MATCH(F:F,'[3]5.งบทดลอง รพ.'!B:B,0)),)</f>
        <v>15333.82</v>
      </c>
      <c r="AE382" s="295">
        <f>IFERROR(INDEX('[3]5.งบทดลอง รพ.'!$AA:$AA,MATCH(F:F,'[3]5.งบทดลอง รพ.'!B:B,0)),)</f>
        <v>0</v>
      </c>
      <c r="AF382" s="295">
        <f>IFERROR(INDEX('[3]5.งบทดลอง รพ.'!$AB:$AB,MATCH(F:F,'[3]5.งบทดลอง รพ.'!B:B,0)),)</f>
        <v>34624.559999999998</v>
      </c>
      <c r="AG382" s="295">
        <f>IFERROR(INDEX('[3]5.งบทดลอง รพ.'!$AC:$AC,MATCH(F:F,'[3]5.งบทดลอง รพ.'!B:B,0)),)</f>
        <v>88057.23</v>
      </c>
      <c r="AH382" s="295">
        <f>IFERROR(INDEX('[3]5.งบทดลอง รพ.'!$AD:$AD,MATCH(F:F,'[3]5.งบทดลอง รพ.'!B:B,0)),)</f>
        <v>0</v>
      </c>
      <c r="AI382" s="295">
        <f>IFERROR(INDEX('[3]5.งบทดลอง รพ.'!$AE:$AE,MATCH(F:F,'[3]5.งบทดลอง รพ.'!B:B,0)),)</f>
        <v>0</v>
      </c>
      <c r="AJ382" s="295">
        <f>IFERROR(INDEX('[3]5.งบทดลอง รพ.'!$AF:$AF,MATCH(F:F,'[3]5.งบทดลอง รพ.'!B:B,0)),)</f>
        <v>8204.2099999999991</v>
      </c>
      <c r="AK382" s="295">
        <f>IFERROR(INDEX('[3]5.งบทดลอง รพ.'!$AG:$AG,MATCH(F:F,'[3]5.งบทดลอง รพ.'!B:B,0)),)</f>
        <v>118311.89</v>
      </c>
      <c r="AL382" s="295">
        <f>IFERROR(INDEX('[3]5.งบทดลอง รพ.'!$AH:$AH,MATCH(F:F,'[3]5.งบทดลอง รพ.'!B:B,0)),)</f>
        <v>12323.79</v>
      </c>
      <c r="AM382" s="295">
        <f>IFERROR(INDEX('[3]5.งบทดลอง รพ.'!$AI:$AI,MATCH(F:F,'[3]5.งบทดลอง รพ.'!B:B,0)),)</f>
        <v>40585.89</v>
      </c>
      <c r="AN382" s="295">
        <f>IFERROR(INDEX('[3]5.งบทดลอง รพ.'!$AJ:$AJ,MATCH(F:F,'[3]5.งบทดลอง รพ.'!B:B,0)),)</f>
        <v>79076.009999999995</v>
      </c>
      <c r="AO382" s="295">
        <f>IFERROR(INDEX('[3]5.งบทดลอง รพ.'!$AK:$AK,MATCH(F:F,'[3]5.งบทดลอง รพ.'!B:B,0)),)</f>
        <v>135064.75</v>
      </c>
      <c r="AP382" s="295">
        <f>IFERROR(INDEX('[3]5.งบทดลอง รพ.'!$AL:$AL,MATCH(F:F,'[3]5.งบทดลอง รพ.'!B:B,0)),)</f>
        <v>13501.5</v>
      </c>
      <c r="AQ382" s="295">
        <f>IFERROR(INDEX('[3]5.งบทดลอง รพ.'!$AM:$AM,MATCH(F:F,'[3]5.งบทดลอง รพ.'!B:B,0)),)</f>
        <v>56819.55</v>
      </c>
      <c r="AR382" s="295">
        <f>IFERROR(INDEX('[3]5.งบทดลอง รพ.'!$AN:$AN,MATCH(F:F,'[3]5.งบทดลอง รพ.'!B:B,0)),)</f>
        <v>104730.15</v>
      </c>
      <c r="AS382" s="295">
        <f>IFERROR(INDEX('[3]5.งบทดลอง รพ.'!$AO:$AO,MATCH(F:F,'[3]5.งบทดลอง รพ.'!B:B,0)),)</f>
        <v>17837.04</v>
      </c>
      <c r="AT382" s="295">
        <f>IFERROR(INDEX('[3]5.งบทดลอง รพ.'!$AP:$AP,MATCH(F:F,'[3]5.งบทดลอง รพ.'!B:B,0)),)</f>
        <v>3819.1</v>
      </c>
      <c r="AU382" s="295">
        <f>IFERROR(INDEX('[3]5.งบทดลอง รพ.'!$AQ:$AQ,MATCH(F:F,'[3]5.งบทดลอง รพ.'!B:B,0)),)</f>
        <v>0</v>
      </c>
      <c r="AV382" s="295">
        <f>IFERROR(INDEX('[3]5.งบทดลอง รพ.'!$AR:$AR,MATCH(F:F,'[3]5.งบทดลอง รพ.'!B:B,0)),)</f>
        <v>0</v>
      </c>
      <c r="AW382" s="295">
        <f>IFERROR(INDEX('[3]5.งบทดลอง รพ.'!$AS:$AS,MATCH(F:F,'[3]5.งบทดลอง รพ.'!B:B,0)),)</f>
        <v>62287.63</v>
      </c>
      <c r="AX382" s="295">
        <f>IFERROR(INDEX('[3]5.งบทดลอง รพ.'!$AT:$AT,MATCH(F:F,'[3]5.งบทดลอง รพ.'!B:B,0)),)</f>
        <v>0</v>
      </c>
      <c r="AY382" s="295">
        <f>IFERROR(INDEX('[3]5.งบทดลอง รพ.'!$AU:$AU,MATCH(F:F,'[3]5.งบทดลอง รพ.'!B:B,0)),)</f>
        <v>9340.73</v>
      </c>
      <c r="AZ382" s="295">
        <f>IFERROR(INDEX('[3]5.งบทดลอง รพ.'!$AV:$AV,MATCH(F:F,'[3]5.งบทดลอง รพ.'!B:B,0)),)</f>
        <v>5147.55</v>
      </c>
      <c r="BA382" s="295">
        <f>IFERROR(INDEX('[3]5.งบทดลอง รพ.'!$AW:$AW,MATCH(F:F,'[3]5.งบทดลอง รพ.'!B:B,0)),)</f>
        <v>0</v>
      </c>
      <c r="BB382" s="295">
        <f>IFERROR(INDEX('[3]5.งบทดลอง รพ.'!$AX:$AX,MATCH(F:F,'[3]5.งบทดลอง รพ.'!B:B,0)),)</f>
        <v>0</v>
      </c>
      <c r="BC382" s="295">
        <f>IFERROR(INDEX('[3]5.งบทดลอง รพ.'!$AY:$AY,MATCH(F:F,'[3]5.งบทดลอง รพ.'!B:B,0)),)</f>
        <v>22700.01</v>
      </c>
      <c r="BD382" s="295">
        <f>IFERROR(INDEX('[3]5.งบทดลอง รพ.'!$AZ:$AZ,MATCH(F:F,'[3]5.งบทดลอง รพ.'!B:B,0)),)</f>
        <v>85772.92</v>
      </c>
      <c r="BE382" s="295">
        <f>IFERROR(INDEX('[3]5.งบทดลอง รพ.'!$BA:$BA,MATCH(F:F,'[3]5.งบทดลอง รพ.'!B:B,0)),)</f>
        <v>0</v>
      </c>
      <c r="BF382" s="295">
        <f>IFERROR(INDEX('[3]5.งบทดลอง รพ.'!$BB:$BB,MATCH(F:F,'[3]5.งบทดลอง รพ.'!B:B,0)),)</f>
        <v>0</v>
      </c>
      <c r="BG382" s="295">
        <f>IFERROR(INDEX('[3]5.งบทดลอง รพ.'!$BC:$BC,MATCH(F:F,'[3]5.งบทดลอง รพ.'!B:B,0)),)</f>
        <v>0</v>
      </c>
      <c r="BH382" s="295">
        <f>IFERROR(INDEX('[3]5.งบทดลอง รพ.'!$BD:$BD,MATCH(F:F,'[3]5.งบทดลอง รพ.'!B:B,0)),)</f>
        <v>379776.45</v>
      </c>
      <c r="BI382" s="295">
        <f>IFERROR(INDEX('[3]5.งบทดลอง รพ.'!$BE:$BE,MATCH(F:F,'[3]5.งบทดลอง รพ.'!B:B,0)),)</f>
        <v>96326.65</v>
      </c>
      <c r="BJ382" s="295">
        <f>IFERROR(INDEX('[3]5.งบทดลอง รพ.'!$BF:$BF,MATCH(F:F,'[3]5.งบทดลอง รพ.'!B:B,0)),)</f>
        <v>8935.82</v>
      </c>
      <c r="BK382" s="295">
        <f>IFERROR(INDEX('[3]5.งบทดลอง รพ.'!$BG:$BG,MATCH(F:F,'[3]5.งบทดลอง รพ.'!B:B,0)),)</f>
        <v>15727.53</v>
      </c>
      <c r="BL382" s="295">
        <f>IFERROR(INDEX('[3]5.งบทดลอง รพ.'!$BH:$BH,MATCH(F:F,'[3]5.งบทดลอง รพ.'!B:B,0)),)</f>
        <v>0</v>
      </c>
      <c r="BM382" s="295">
        <f>IFERROR(INDEX('[3]5.งบทดลอง รพ.'!$BI:$BI,MATCH(F:F,'[3]5.งบทดลอง รพ.'!B:B,0)),)</f>
        <v>87737.84</v>
      </c>
      <c r="BN382" s="295">
        <f>IFERROR(INDEX('[3]5.งบทดลอง รพ.'!$BJ:$BJ,MATCH(F:F,'[3]5.งบทดลอง รพ.'!B:B,0)),)</f>
        <v>88336.85</v>
      </c>
      <c r="BO382" s="295">
        <f>IFERROR(INDEX('[3]5.งบทดลอง รพ.'!$BK:$BK,MATCH(F:F,'[3]5.งบทดลอง รพ.'!B:B,0)),)</f>
        <v>64556.4</v>
      </c>
      <c r="BP382" s="295">
        <f>IFERROR(INDEX('[3]5.งบทดลอง รพ.'!$BL:$BL,MATCH(F:F,'[3]5.งบทดลอง รพ.'!B:B,0)),)</f>
        <v>0</v>
      </c>
      <c r="BQ382" s="295">
        <f>IFERROR(INDEX('[3]5.งบทดลอง รพ.'!$BM:$BM,MATCH(F:F,'[3]5.งบทดลอง รพ.'!B:B,0)),)</f>
        <v>0</v>
      </c>
      <c r="BR382" s="295">
        <f>IFERROR(INDEX('[3]5.งบทดลอง รพ.'!$BN:$BN,MATCH(F:F,'[3]5.งบทดลอง รพ.'!B:B,0)),)</f>
        <v>115896.07</v>
      </c>
      <c r="BS382" s="295">
        <f>IFERROR(INDEX('[3]5.งบทดลอง รพ.'!$BO:$BO,MATCH(F:F,'[3]5.งบทดลอง รพ.'!B:B,0)),)</f>
        <v>2663</v>
      </c>
      <c r="BT382" s="295">
        <f>IFERROR(INDEX('[3]5.งบทดลอง รพ.'!$BP:$BP,MATCH(F:F,'[3]5.งบทดลอง รพ.'!B:B,0)),)</f>
        <v>164418.98000000001</v>
      </c>
      <c r="BU382" s="295">
        <f>IFERROR(INDEX('[3]5.งบทดลอง รพ.'!$BQ:$BQ,MATCH(F:F,'[3]5.งบทดลอง รพ.'!B:B,0)),)</f>
        <v>115036.55</v>
      </c>
      <c r="BV382" s="295">
        <f>IFERROR(INDEX('[3]5.งบทดลอง รพ.'!$BR:$BR,MATCH(F:F,'[3]5.งบทดลอง รพ.'!B:B,0)),)</f>
        <v>4218.38</v>
      </c>
      <c r="BW382" s="295">
        <f>IFERROR(INDEX('[3]5.งบทดลอง รพ.'!$BS:$BS,MATCH(F:F,'[3]5.งบทดลอง รพ.'!B:B,0)),)</f>
        <v>39596.25</v>
      </c>
      <c r="BX382" s="295">
        <f>IFERROR(INDEX('[3]5.งบทดลอง รพ.'!$BT:$BT,MATCH(F:F,'[3]5.งบทดลอง รพ.'!B:B,0)),)</f>
        <v>37368.480000000003</v>
      </c>
      <c r="BY382" s="295">
        <f>IFERROR(INDEX('[3]5.งบทดลอง รพ.'!$BU:$BU,MATCH(F:F,'[3]5.งบทดลอง รพ.'!B:B,0)),)</f>
        <v>14240.88</v>
      </c>
      <c r="BZ382" s="295">
        <f>IFERROR(INDEX('[3]5.งบทดลอง รพ.'!$BV:$BV,MATCH(F:F,'[3]5.งบทดลอง รพ.'!B:B,0)),)</f>
        <v>45796.68</v>
      </c>
      <c r="CA382" s="295">
        <f>IFERROR(INDEX('[3]5.งบทดลอง รพ.'!$BW:$BW,MATCH(F:F,'[3]5.งบทดลอง รพ.'!B:B,0)),)</f>
        <v>55367.6</v>
      </c>
      <c r="CB382" s="295">
        <f>IFERROR(INDEX('[3]5.งบทดลอง รพ.'!$BX:$BX,MATCH(F:F,'[3]5.งบทดลอง รพ.'!B:B,0)),)</f>
        <v>26617.200000000001</v>
      </c>
      <c r="CC382" s="506">
        <f t="shared" si="57"/>
        <v>3740652.0499999989</v>
      </c>
    </row>
    <row r="383" spans="1:81" s="308" customFormat="1" ht="67.5">
      <c r="A383" s="307" t="s">
        <v>1064</v>
      </c>
      <c r="B383" s="292" t="s">
        <v>53</v>
      </c>
      <c r="C383" s="293" t="s">
        <v>54</v>
      </c>
      <c r="D383" s="294">
        <v>53020</v>
      </c>
      <c r="E383" s="310" t="s">
        <v>1065</v>
      </c>
      <c r="F383" s="504" t="s">
        <v>1130</v>
      </c>
      <c r="G383" s="505" t="s">
        <v>1131</v>
      </c>
      <c r="H383" s="295">
        <f>IFERROR(INDEX('[3]5.งบทดลอง รพ.'!$D:$D,MATCH(F:F,'[3]5.งบทดลอง รพ.'!B:B,0)),)</f>
        <v>0</v>
      </c>
      <c r="I383" s="295">
        <f>IFERROR(INDEX('[3]5.งบทดลอง รพ.'!$E:$E,MATCH(F:F,'[3]5.งบทดลอง รพ.'!B:B,0)),)</f>
        <v>0</v>
      </c>
      <c r="J383" s="295">
        <f>IFERROR(INDEX('[3]5.งบทดลอง รพ.'!$F:$F,MATCH(F:F,'[3]5.งบทดลอง รพ.'!B:B,0)),)</f>
        <v>0</v>
      </c>
      <c r="K383" s="295">
        <f>IFERROR(INDEX('[3]5.งบทดลอง รพ.'!$G:$G,MATCH(F:F,'[3]5.งบทดลอง รพ.'!B:B,0)),)</f>
        <v>0</v>
      </c>
      <c r="L383" s="295">
        <f>IFERROR(INDEX('[3]5.งบทดลอง รพ.'!$H:$H,MATCH(F:F,'[3]5.งบทดลอง รพ.'!B:B,0)),)</f>
        <v>0</v>
      </c>
      <c r="M383" s="295">
        <f>IFERROR(INDEX('[3]5.งบทดลอง รพ.'!$I:$I,MATCH(F:F,'[3]5.งบทดลอง รพ.'!B:B,0)),)</f>
        <v>224.75</v>
      </c>
      <c r="N383" s="295">
        <f>IFERROR(INDEX('[3]5.งบทดลอง รพ.'!$J:$J,MATCH(F:F,'[3]5.งบทดลอง รพ.'!B:B,0)),)</f>
        <v>0</v>
      </c>
      <c r="O383" s="295">
        <f>IFERROR(INDEX('[3]5.งบทดลอง รพ.'!$K:$K,MATCH(F:F,'[3]5.งบทดลอง รพ.'!B:B,0)),)</f>
        <v>0</v>
      </c>
      <c r="P383" s="295">
        <f>IFERROR(INDEX('[3]5.งบทดลอง รพ.'!$L:$L,MATCH(F:F,'[3]5.งบทดลอง รพ.'!B:B,0)),)</f>
        <v>0</v>
      </c>
      <c r="Q383" s="295">
        <f>IFERROR(INDEX('[3]5.งบทดลอง รพ.'!$M:$M,MATCH(F:F,'[3]5.งบทดลอง รพ.'!B:B,0)),)</f>
        <v>0</v>
      </c>
      <c r="R383" s="295">
        <f>IFERROR(INDEX('[3]5.งบทดลอง รพ.'!$N:$N,MATCH(F:F,'[3]5.งบทดลอง รพ.'!B:B,0)),)</f>
        <v>0</v>
      </c>
      <c r="S383" s="295">
        <f>IFERROR(INDEX('[3]5.งบทดลอง รพ.'!$O:$O,MATCH(F:F,'[3]5.งบทดลอง รพ.'!B:B,0)),)</f>
        <v>0</v>
      </c>
      <c r="T383" s="295">
        <f>IFERROR(INDEX('[3]5.งบทดลอง รพ.'!$P:$P,MATCH(F:F,'[3]5.งบทดลอง รพ.'!B:B,0)),)</f>
        <v>0</v>
      </c>
      <c r="U383" s="295">
        <f>IFERROR(INDEX('[3]5.งบทดลอง รพ.'!$Q:$Q,MATCH(F:F,'[3]5.งบทดลอง รพ.'!B:B,0)),)</f>
        <v>0</v>
      </c>
      <c r="V383" s="295">
        <f>IFERROR(INDEX('[3]5.งบทดลอง รพ.'!$R:$R,MATCH(F:F,'[3]5.งบทดลอง รพ.'!B:B,0)),)</f>
        <v>0</v>
      </c>
      <c r="W383" s="295">
        <f>IFERROR(INDEX('[3]5.งบทดลอง รพ.'!$S:$S,MATCH(F:F,'[3]5.งบทดลอง รพ.'!B:B,0)),)</f>
        <v>0</v>
      </c>
      <c r="X383" s="295">
        <f>IFERROR(INDEX('[3]5.งบทดลอง รพ.'!$T:$T,MATCH(F:F,'[3]5.งบทดลอง รพ.'!B:B,0)),)</f>
        <v>0</v>
      </c>
      <c r="Y383" s="295">
        <f>IFERROR(INDEX('[3]5.งบทดลอง รพ.'!$U:$U,MATCH(F:F,'[3]5.งบทดลอง รพ.'!B:B,0)),)</f>
        <v>0</v>
      </c>
      <c r="Z383" s="295">
        <f>IFERROR(INDEX('[3]5.งบทดลอง รพ.'!$V:$V,MATCH(F:F,'[3]5.งบทดลอง รพ.'!B:B,0)),)</f>
        <v>0</v>
      </c>
      <c r="AA383" s="295">
        <f>IFERROR(INDEX('[3]5.งบทดลอง รพ.'!$W:$W,MATCH(F:F,'[3]5.งบทดลอง รพ.'!B:B,0)),)</f>
        <v>0</v>
      </c>
      <c r="AB383" s="295">
        <f>IFERROR(INDEX('[3]5.งบทดลอง รพ.'!$X:$X,MATCH(F:F,'[3]5.งบทดลอง รพ.'!B:B,0)),)</f>
        <v>78306.84</v>
      </c>
      <c r="AC383" s="295">
        <f>IFERROR(INDEX('[3]5.งบทดลอง รพ.'!$Y:$Y,MATCH(F:F,'[3]5.งบทดลอง รพ.'!B:B,0)),)</f>
        <v>0</v>
      </c>
      <c r="AD383" s="295">
        <f>IFERROR(INDEX('[3]5.งบทดลอง รพ.'!$Z:$Z,MATCH(F:F,'[3]5.งบทดลอง รพ.'!B:B,0)),)</f>
        <v>0</v>
      </c>
      <c r="AE383" s="295">
        <f>IFERROR(INDEX('[3]5.งบทดลอง รพ.'!$AA:$AA,MATCH(F:F,'[3]5.งบทดลอง รพ.'!B:B,0)),)</f>
        <v>0</v>
      </c>
      <c r="AF383" s="295">
        <f>IFERROR(INDEX('[3]5.งบทดลอง รพ.'!$AB:$AB,MATCH(F:F,'[3]5.งบทดลอง รพ.'!B:B,0)),)</f>
        <v>0</v>
      </c>
      <c r="AG383" s="295">
        <f>IFERROR(INDEX('[3]5.งบทดลอง รพ.'!$AC:$AC,MATCH(F:F,'[3]5.งบทดลอง รพ.'!B:B,0)),)</f>
        <v>0</v>
      </c>
      <c r="AH383" s="295">
        <f>IFERROR(INDEX('[3]5.งบทดลอง รพ.'!$AD:$AD,MATCH(F:F,'[3]5.งบทดลอง รพ.'!B:B,0)),)</f>
        <v>0</v>
      </c>
      <c r="AI383" s="295">
        <f>IFERROR(INDEX('[3]5.งบทดลอง รพ.'!$AE:$AE,MATCH(F:F,'[3]5.งบทดลอง รพ.'!B:B,0)),)</f>
        <v>0</v>
      </c>
      <c r="AJ383" s="295">
        <f>IFERROR(INDEX('[3]5.งบทดลอง รพ.'!$AF:$AF,MATCH(F:F,'[3]5.งบทดลอง รพ.'!B:B,0)),)</f>
        <v>0</v>
      </c>
      <c r="AK383" s="295">
        <f>IFERROR(INDEX('[3]5.งบทดลอง รพ.'!$AG:$AG,MATCH(F:F,'[3]5.งบทดลอง รพ.'!B:B,0)),)</f>
        <v>0</v>
      </c>
      <c r="AL383" s="295">
        <f>IFERROR(INDEX('[3]5.งบทดลอง รพ.'!$AH:$AH,MATCH(F:F,'[3]5.งบทดลอง รพ.'!B:B,0)),)</f>
        <v>0</v>
      </c>
      <c r="AM383" s="295">
        <f>IFERROR(INDEX('[3]5.งบทดลอง รพ.'!$AI:$AI,MATCH(F:F,'[3]5.งบทดลอง รพ.'!B:B,0)),)</f>
        <v>0</v>
      </c>
      <c r="AN383" s="295">
        <f>IFERROR(INDEX('[3]5.งบทดลอง รพ.'!$AJ:$AJ,MATCH(F:F,'[3]5.งบทดลอง รพ.'!B:B,0)),)</f>
        <v>0</v>
      </c>
      <c r="AO383" s="295">
        <f>IFERROR(INDEX('[3]5.งบทดลอง รพ.'!$AK:$AK,MATCH(F:F,'[3]5.งบทดลอง รพ.'!B:B,0)),)</f>
        <v>0</v>
      </c>
      <c r="AP383" s="295">
        <f>IFERROR(INDEX('[3]5.งบทดลอง รพ.'!$AL:$AL,MATCH(F:F,'[3]5.งบทดลอง รพ.'!B:B,0)),)</f>
        <v>0</v>
      </c>
      <c r="AQ383" s="295">
        <f>IFERROR(INDEX('[3]5.งบทดลอง รพ.'!$AM:$AM,MATCH(F:F,'[3]5.งบทดลอง รพ.'!B:B,0)),)</f>
        <v>0</v>
      </c>
      <c r="AR383" s="295">
        <f>IFERROR(INDEX('[3]5.งบทดลอง รพ.'!$AN:$AN,MATCH(F:F,'[3]5.งบทดลอง รพ.'!B:B,0)),)</f>
        <v>0</v>
      </c>
      <c r="AS383" s="295">
        <f>IFERROR(INDEX('[3]5.งบทดลอง รพ.'!$AO:$AO,MATCH(F:F,'[3]5.งบทดลอง รพ.'!B:B,0)),)</f>
        <v>0</v>
      </c>
      <c r="AT383" s="295">
        <f>IFERROR(INDEX('[3]5.งบทดลอง รพ.'!$AP:$AP,MATCH(F:F,'[3]5.งบทดลอง รพ.'!B:B,0)),)</f>
        <v>17509.39</v>
      </c>
      <c r="AU383" s="295">
        <f>IFERROR(INDEX('[3]5.งบทดลอง รพ.'!$AQ:$AQ,MATCH(F:F,'[3]5.งบทดลอง รพ.'!B:B,0)),)</f>
        <v>0</v>
      </c>
      <c r="AV383" s="295">
        <f>IFERROR(INDEX('[3]5.งบทดลอง รพ.'!$AR:$AR,MATCH(F:F,'[3]5.งบทดลอง รพ.'!B:B,0)),)</f>
        <v>0</v>
      </c>
      <c r="AW383" s="295">
        <f>IFERROR(INDEX('[3]5.งบทดลอง รพ.'!$AS:$AS,MATCH(F:F,'[3]5.งบทดลอง รพ.'!B:B,0)),)</f>
        <v>1141.3499999999999</v>
      </c>
      <c r="AX383" s="295">
        <f>IFERROR(INDEX('[3]5.งบทดลอง รพ.'!$AT:$AT,MATCH(F:F,'[3]5.งบทดลอง รพ.'!B:B,0)),)</f>
        <v>0</v>
      </c>
      <c r="AY383" s="295">
        <f>IFERROR(INDEX('[3]5.งบทดลอง รพ.'!$AU:$AU,MATCH(F:F,'[3]5.งบทดลอง รพ.'!B:B,0)),)</f>
        <v>0</v>
      </c>
      <c r="AZ383" s="295">
        <f>IFERROR(INDEX('[3]5.งบทดลอง รพ.'!$AV:$AV,MATCH(F:F,'[3]5.งบทดลอง รพ.'!B:B,0)),)</f>
        <v>0</v>
      </c>
      <c r="BA383" s="295">
        <f>IFERROR(INDEX('[3]5.งบทดลอง รพ.'!$AW:$AW,MATCH(F:F,'[3]5.งบทดลอง รพ.'!B:B,0)),)</f>
        <v>0</v>
      </c>
      <c r="BB383" s="295">
        <f>IFERROR(INDEX('[3]5.งบทดลอง รพ.'!$AX:$AX,MATCH(F:F,'[3]5.งบทดลอง รพ.'!B:B,0)),)</f>
        <v>0</v>
      </c>
      <c r="BC383" s="295">
        <f>IFERROR(INDEX('[3]5.งบทดลอง รพ.'!$AY:$AY,MATCH(F:F,'[3]5.งบทดลอง รพ.'!B:B,0)),)</f>
        <v>0</v>
      </c>
      <c r="BD383" s="295">
        <f>IFERROR(INDEX('[3]5.งบทดลอง รพ.'!$AZ:$AZ,MATCH(F:F,'[3]5.งบทดลอง รพ.'!B:B,0)),)</f>
        <v>0</v>
      </c>
      <c r="BE383" s="295">
        <f>IFERROR(INDEX('[3]5.งบทดลอง รพ.'!$BA:$BA,MATCH(F:F,'[3]5.งบทดลอง รพ.'!B:B,0)),)</f>
        <v>0</v>
      </c>
      <c r="BF383" s="295">
        <f>IFERROR(INDEX('[3]5.งบทดลอง รพ.'!$BB:$BB,MATCH(F:F,'[3]5.งบทดลอง รพ.'!B:B,0)),)</f>
        <v>0</v>
      </c>
      <c r="BG383" s="295">
        <f>IFERROR(INDEX('[3]5.งบทดลอง รพ.'!$BC:$BC,MATCH(F:F,'[3]5.งบทดลอง รพ.'!B:B,0)),)</f>
        <v>0</v>
      </c>
      <c r="BH383" s="295">
        <f>IFERROR(INDEX('[3]5.งบทดลอง รพ.'!$BD:$BD,MATCH(F:F,'[3]5.งบทดลอง รพ.'!B:B,0)),)</f>
        <v>0</v>
      </c>
      <c r="BI383" s="295">
        <f>IFERROR(INDEX('[3]5.งบทดลอง รพ.'!$BE:$BE,MATCH(F:F,'[3]5.งบทดลอง รพ.'!B:B,0)),)</f>
        <v>57104.83</v>
      </c>
      <c r="BJ383" s="295">
        <f>IFERROR(INDEX('[3]5.งบทดลอง รพ.'!$BF:$BF,MATCH(F:F,'[3]5.งบทดลอง รพ.'!B:B,0)),)</f>
        <v>0</v>
      </c>
      <c r="BK383" s="295">
        <f>IFERROR(INDEX('[3]5.งบทดลอง รพ.'!$BG:$BG,MATCH(F:F,'[3]5.งบทดลอง รพ.'!B:B,0)),)</f>
        <v>0</v>
      </c>
      <c r="BL383" s="295">
        <f>IFERROR(INDEX('[3]5.งบทดลอง รพ.'!$BH:$BH,MATCH(F:F,'[3]5.งบทดลอง รพ.'!B:B,0)),)</f>
        <v>0</v>
      </c>
      <c r="BM383" s="295">
        <f>IFERROR(INDEX('[3]5.งบทดลอง รพ.'!$BI:$BI,MATCH(F:F,'[3]5.งบทดลอง รพ.'!B:B,0)),)</f>
        <v>0</v>
      </c>
      <c r="BN383" s="295">
        <f>IFERROR(INDEX('[3]5.งบทดลอง รพ.'!$BJ:$BJ,MATCH(F:F,'[3]5.งบทดลอง รพ.'!B:B,0)),)</f>
        <v>21200.03</v>
      </c>
      <c r="BO383" s="295">
        <f>IFERROR(INDEX('[3]5.งบทดลอง รพ.'!$BK:$BK,MATCH(F:F,'[3]5.งบทดลอง รพ.'!B:B,0)),)</f>
        <v>36944.720000000001</v>
      </c>
      <c r="BP383" s="295">
        <f>IFERROR(INDEX('[3]5.งบทดลอง รพ.'!$BL:$BL,MATCH(F:F,'[3]5.งบทดลอง รพ.'!B:B,0)),)</f>
        <v>0</v>
      </c>
      <c r="BQ383" s="295">
        <f>IFERROR(INDEX('[3]5.งบทดลอง รพ.'!$BM:$BM,MATCH(F:F,'[3]5.งบทดลอง รพ.'!B:B,0)),)</f>
        <v>36503.79</v>
      </c>
      <c r="BR383" s="295">
        <f>IFERROR(INDEX('[3]5.งบทดลอง รพ.'!$BN:$BN,MATCH(F:F,'[3]5.งบทดลอง รพ.'!B:B,0)),)</f>
        <v>2481.17</v>
      </c>
      <c r="BS383" s="295">
        <f>IFERROR(INDEX('[3]5.งบทดลอง รพ.'!$BO:$BO,MATCH(F:F,'[3]5.งบทดลอง รพ.'!B:B,0)),)</f>
        <v>0</v>
      </c>
      <c r="BT383" s="295">
        <f>IFERROR(INDEX('[3]5.งบทดลอง รพ.'!$BP:$BP,MATCH(F:F,'[3]5.งบทดลอง รพ.'!B:B,0)),)</f>
        <v>0</v>
      </c>
      <c r="BU383" s="295">
        <f>IFERROR(INDEX('[3]5.งบทดลอง รพ.'!$BQ:$BQ,MATCH(F:F,'[3]5.งบทดลอง รพ.'!B:B,0)),)</f>
        <v>0</v>
      </c>
      <c r="BV383" s="295">
        <f>IFERROR(INDEX('[3]5.งบทดลอง รพ.'!$BR:$BR,MATCH(F:F,'[3]5.งบทดลอง รพ.'!B:B,0)),)</f>
        <v>0</v>
      </c>
      <c r="BW383" s="295">
        <f>IFERROR(INDEX('[3]5.งบทดลอง รพ.'!$BS:$BS,MATCH(F:F,'[3]5.งบทดลอง รพ.'!B:B,0)),)</f>
        <v>0</v>
      </c>
      <c r="BX383" s="295">
        <f>IFERROR(INDEX('[3]5.งบทดลอง รพ.'!$BT:$BT,MATCH(F:F,'[3]5.งบทดลอง รพ.'!B:B,0)),)</f>
        <v>0</v>
      </c>
      <c r="BY383" s="295">
        <f>IFERROR(INDEX('[3]5.งบทดลอง รพ.'!$BU:$BU,MATCH(F:F,'[3]5.งบทดลอง รพ.'!B:B,0)),)</f>
        <v>0</v>
      </c>
      <c r="BZ383" s="295">
        <f>IFERROR(INDEX('[3]5.งบทดลอง รพ.'!$BV:$BV,MATCH(F:F,'[3]5.งบทดลอง รพ.'!B:B,0)),)</f>
        <v>0</v>
      </c>
      <c r="CA383" s="295">
        <f>IFERROR(INDEX('[3]5.งบทดลอง รพ.'!$BW:$BW,MATCH(F:F,'[3]5.งบทดลอง รพ.'!B:B,0)),)</f>
        <v>0</v>
      </c>
      <c r="CB383" s="295">
        <f>IFERROR(INDEX('[3]5.งบทดลอง รพ.'!$BX:$BX,MATCH(F:F,'[3]5.งบทดลอง รพ.'!B:B,0)),)</f>
        <v>0</v>
      </c>
      <c r="CC383" s="506">
        <f t="shared" si="57"/>
        <v>251416.87000000002</v>
      </c>
    </row>
    <row r="384" spans="1:81" s="308" customFormat="1" ht="67.5">
      <c r="A384" s="307" t="s">
        <v>1064</v>
      </c>
      <c r="B384" s="292" t="s">
        <v>53</v>
      </c>
      <c r="C384" s="293" t="s">
        <v>54</v>
      </c>
      <c r="D384" s="294">
        <v>53020</v>
      </c>
      <c r="E384" s="310" t="s">
        <v>1065</v>
      </c>
      <c r="F384" s="504" t="s">
        <v>1132</v>
      </c>
      <c r="G384" s="505" t="s">
        <v>1133</v>
      </c>
      <c r="H384" s="295">
        <f>IFERROR(INDEX('[3]5.งบทดลอง รพ.'!$D:$D,MATCH(F:F,'[3]5.งบทดลอง รพ.'!B:B,0)),)</f>
        <v>0</v>
      </c>
      <c r="I384" s="295">
        <f>IFERROR(INDEX('[3]5.งบทดลอง รพ.'!$E:$E,MATCH(F:F,'[3]5.งบทดลอง รพ.'!B:B,0)),)</f>
        <v>0</v>
      </c>
      <c r="J384" s="295">
        <f>IFERROR(INDEX('[3]5.งบทดลอง รพ.'!$F:$F,MATCH(F:F,'[3]5.งบทดลอง รพ.'!B:B,0)),)</f>
        <v>49654.76</v>
      </c>
      <c r="K384" s="295">
        <f>IFERROR(INDEX('[3]5.งบทดลอง รพ.'!$G:$G,MATCH(F:F,'[3]5.งบทดลอง รพ.'!B:B,0)),)</f>
        <v>0</v>
      </c>
      <c r="L384" s="295">
        <f>IFERROR(INDEX('[3]5.งบทดลอง รพ.'!$H:$H,MATCH(F:F,'[3]5.งบทดลอง รพ.'!B:B,0)),)</f>
        <v>0</v>
      </c>
      <c r="M384" s="295">
        <f>IFERROR(INDEX('[3]5.งบทดลอง รพ.'!$I:$I,MATCH(F:F,'[3]5.งบทดลอง รพ.'!B:B,0)),)</f>
        <v>0</v>
      </c>
      <c r="N384" s="295">
        <f>IFERROR(INDEX('[3]5.งบทดลอง รพ.'!$J:$J,MATCH(F:F,'[3]5.งบทดลอง รพ.'!B:B,0)),)</f>
        <v>0</v>
      </c>
      <c r="O384" s="295">
        <f>IFERROR(INDEX('[3]5.งบทดลอง รพ.'!$K:$K,MATCH(F:F,'[3]5.งบทดลอง รพ.'!B:B,0)),)</f>
        <v>0</v>
      </c>
      <c r="P384" s="295">
        <f>IFERROR(INDEX('[3]5.งบทดลอง รพ.'!$L:$L,MATCH(F:F,'[3]5.งบทดลอง รพ.'!B:B,0)),)</f>
        <v>0</v>
      </c>
      <c r="Q384" s="295">
        <f>IFERROR(INDEX('[3]5.งบทดลอง รพ.'!$M:$M,MATCH(F:F,'[3]5.งบทดลอง รพ.'!B:B,0)),)</f>
        <v>0</v>
      </c>
      <c r="R384" s="295">
        <f>IFERROR(INDEX('[3]5.งบทดลอง รพ.'!$N:$N,MATCH(F:F,'[3]5.งบทดลอง รพ.'!B:B,0)),)</f>
        <v>0</v>
      </c>
      <c r="S384" s="295">
        <f>IFERROR(INDEX('[3]5.งบทดลอง รพ.'!$O:$O,MATCH(F:F,'[3]5.งบทดลอง รพ.'!B:B,0)),)</f>
        <v>0</v>
      </c>
      <c r="T384" s="295">
        <f>IFERROR(INDEX('[3]5.งบทดลอง รพ.'!$P:$P,MATCH(F:F,'[3]5.งบทดลอง รพ.'!B:B,0)),)</f>
        <v>0</v>
      </c>
      <c r="U384" s="295">
        <f>IFERROR(INDEX('[3]5.งบทดลอง รพ.'!$Q:$Q,MATCH(F:F,'[3]5.งบทดลอง รพ.'!B:B,0)),)</f>
        <v>51328.63</v>
      </c>
      <c r="V384" s="295">
        <f>IFERROR(INDEX('[3]5.งบทดลอง รพ.'!$R:$R,MATCH(F:F,'[3]5.งบทดลอง รพ.'!B:B,0)),)</f>
        <v>0</v>
      </c>
      <c r="W384" s="295">
        <f>IFERROR(INDEX('[3]5.งบทดลอง รพ.'!$S:$S,MATCH(F:F,'[3]5.งบทดลอง รพ.'!B:B,0)),)</f>
        <v>0</v>
      </c>
      <c r="X384" s="295">
        <f>IFERROR(INDEX('[3]5.งบทดลอง รพ.'!$T:$T,MATCH(F:F,'[3]5.งบทดลอง รพ.'!B:B,0)),)</f>
        <v>0</v>
      </c>
      <c r="Y384" s="295">
        <f>IFERROR(INDEX('[3]5.งบทดลอง รพ.'!$U:$U,MATCH(F:F,'[3]5.งบทดลอง รพ.'!B:B,0)),)</f>
        <v>0</v>
      </c>
      <c r="Z384" s="295">
        <f>IFERROR(INDEX('[3]5.งบทดลอง รพ.'!$V:$V,MATCH(F:F,'[3]5.งบทดลอง รพ.'!B:B,0)),)</f>
        <v>0</v>
      </c>
      <c r="AA384" s="295">
        <f>IFERROR(INDEX('[3]5.งบทดลอง รพ.'!$W:$W,MATCH(F:F,'[3]5.งบทดลอง รพ.'!B:B,0)),)</f>
        <v>0</v>
      </c>
      <c r="AB384" s="295">
        <f>IFERROR(INDEX('[3]5.งบทดลอง รพ.'!$X:$X,MATCH(F:F,'[3]5.งบทดลอง รพ.'!B:B,0)),)</f>
        <v>0</v>
      </c>
      <c r="AC384" s="295">
        <f>IFERROR(INDEX('[3]5.งบทดลอง รพ.'!$Y:$Y,MATCH(F:F,'[3]5.งบทดลอง รพ.'!B:B,0)),)</f>
        <v>0</v>
      </c>
      <c r="AD384" s="295">
        <f>IFERROR(INDEX('[3]5.งบทดลอง รพ.'!$Z:$Z,MATCH(F:F,'[3]5.งบทดลอง รพ.'!B:B,0)),)</f>
        <v>0</v>
      </c>
      <c r="AE384" s="295">
        <f>IFERROR(INDEX('[3]5.งบทดลอง รพ.'!$AA:$AA,MATCH(F:F,'[3]5.งบทดลอง รพ.'!B:B,0)),)</f>
        <v>0</v>
      </c>
      <c r="AF384" s="295">
        <f>IFERROR(INDEX('[3]5.งบทดลอง รพ.'!$AB:$AB,MATCH(F:F,'[3]5.งบทดลอง รพ.'!B:B,0)),)</f>
        <v>26464.27</v>
      </c>
      <c r="AG384" s="295">
        <f>IFERROR(INDEX('[3]5.งบทดลอง รพ.'!$AC:$AC,MATCH(F:F,'[3]5.งบทดลอง รพ.'!B:B,0)),)</f>
        <v>0</v>
      </c>
      <c r="AH384" s="295">
        <f>IFERROR(INDEX('[3]5.งบทดลอง รพ.'!$AD:$AD,MATCH(F:F,'[3]5.งบทดลอง รพ.'!B:B,0)),)</f>
        <v>0</v>
      </c>
      <c r="AI384" s="295">
        <f>IFERROR(INDEX('[3]5.งบทดลอง รพ.'!$AE:$AE,MATCH(F:F,'[3]5.งบทดลอง รพ.'!B:B,0)),)</f>
        <v>0</v>
      </c>
      <c r="AJ384" s="295">
        <f>IFERROR(INDEX('[3]5.งบทดลอง รพ.'!$AF:$AF,MATCH(F:F,'[3]5.งบทดลอง รพ.'!B:B,0)),)</f>
        <v>0</v>
      </c>
      <c r="AK384" s="295">
        <f>IFERROR(INDEX('[3]5.งบทดลอง รพ.'!$AG:$AG,MATCH(F:F,'[3]5.งบทดลอง รพ.'!B:B,0)),)</f>
        <v>9625.1</v>
      </c>
      <c r="AL384" s="295">
        <f>IFERROR(INDEX('[3]5.งบทดลอง รพ.'!$AH:$AH,MATCH(F:F,'[3]5.งบทดลอง รพ.'!B:B,0)),)</f>
        <v>0</v>
      </c>
      <c r="AM384" s="295">
        <f>IFERROR(INDEX('[3]5.งบทดลอง รพ.'!$AI:$AI,MATCH(F:F,'[3]5.งบทดลอง รพ.'!B:B,0)),)</f>
        <v>47529.27</v>
      </c>
      <c r="AN384" s="295">
        <f>IFERROR(INDEX('[3]5.งบทดลอง รพ.'!$AJ:$AJ,MATCH(F:F,'[3]5.งบทดลอง รพ.'!B:B,0)),)</f>
        <v>1404.55</v>
      </c>
      <c r="AO384" s="295">
        <f>IFERROR(INDEX('[3]5.งบทดลอง รพ.'!$AK:$AK,MATCH(F:F,'[3]5.งบทดลอง รพ.'!B:B,0)),)</f>
        <v>0</v>
      </c>
      <c r="AP384" s="295">
        <f>IFERROR(INDEX('[3]5.งบทดลอง รพ.'!$AL:$AL,MATCH(F:F,'[3]5.งบทดลอง รพ.'!B:B,0)),)</f>
        <v>0</v>
      </c>
      <c r="AQ384" s="295">
        <f>IFERROR(INDEX('[3]5.งบทดลอง รพ.'!$AM:$AM,MATCH(F:F,'[3]5.งบทดลอง รพ.'!B:B,0)),)</f>
        <v>0</v>
      </c>
      <c r="AR384" s="295">
        <f>IFERROR(INDEX('[3]5.งบทดลอง รพ.'!$AN:$AN,MATCH(F:F,'[3]5.งบทดลอง รพ.'!B:B,0)),)</f>
        <v>0</v>
      </c>
      <c r="AS384" s="295">
        <f>IFERROR(INDEX('[3]5.งบทดลอง รพ.'!$AO:$AO,MATCH(F:F,'[3]5.งบทดลอง รพ.'!B:B,0)),)</f>
        <v>0</v>
      </c>
      <c r="AT384" s="295">
        <f>IFERROR(INDEX('[3]5.งบทดลอง รพ.'!$AP:$AP,MATCH(F:F,'[3]5.งบทดลอง รพ.'!B:B,0)),)</f>
        <v>0</v>
      </c>
      <c r="AU384" s="295">
        <f>IFERROR(INDEX('[3]5.งบทดลอง รพ.'!$AQ:$AQ,MATCH(F:F,'[3]5.งบทดลอง รพ.'!B:B,0)),)</f>
        <v>0</v>
      </c>
      <c r="AV384" s="295">
        <f>IFERROR(INDEX('[3]5.งบทดลอง รพ.'!$AR:$AR,MATCH(F:F,'[3]5.งบทดลอง รพ.'!B:B,0)),)</f>
        <v>0</v>
      </c>
      <c r="AW384" s="295">
        <f>IFERROR(INDEX('[3]5.งบทดลอง รพ.'!$AS:$AS,MATCH(F:F,'[3]5.งบทดลอง รพ.'!B:B,0)),)</f>
        <v>3944.86</v>
      </c>
      <c r="AX384" s="295">
        <f>IFERROR(INDEX('[3]5.งบทดลอง รพ.'!$AT:$AT,MATCH(F:F,'[3]5.งบทดลอง รพ.'!B:B,0)),)</f>
        <v>50031.75</v>
      </c>
      <c r="AY384" s="295">
        <f>IFERROR(INDEX('[3]5.งบทดลอง รพ.'!$AU:$AU,MATCH(F:F,'[3]5.งบทดลอง รพ.'!B:B,0)),)</f>
        <v>0</v>
      </c>
      <c r="AZ384" s="295">
        <f>IFERROR(INDEX('[3]5.งบทดลอง รพ.'!$AV:$AV,MATCH(F:F,'[3]5.งบทดลอง รพ.'!B:B,0)),)</f>
        <v>0</v>
      </c>
      <c r="BA384" s="295">
        <f>IFERROR(INDEX('[3]5.งบทดลอง รพ.'!$AW:$AW,MATCH(F:F,'[3]5.งบทดลอง รพ.'!B:B,0)),)</f>
        <v>0</v>
      </c>
      <c r="BB384" s="295">
        <f>IFERROR(INDEX('[3]5.งบทดลอง รพ.'!$AX:$AX,MATCH(F:F,'[3]5.งบทดลอง รพ.'!B:B,0)),)</f>
        <v>0</v>
      </c>
      <c r="BC384" s="295">
        <f>IFERROR(INDEX('[3]5.งบทดลอง รพ.'!$AY:$AY,MATCH(F:F,'[3]5.งบทดลอง รพ.'!B:B,0)),)</f>
        <v>0</v>
      </c>
      <c r="BD384" s="295">
        <f>IFERROR(INDEX('[3]5.งบทดลอง รพ.'!$AZ:$AZ,MATCH(F:F,'[3]5.งบทดลอง รพ.'!B:B,0)),)</f>
        <v>0</v>
      </c>
      <c r="BE384" s="295">
        <f>IFERROR(INDEX('[3]5.งบทดลอง รพ.'!$BA:$BA,MATCH(F:F,'[3]5.งบทดลอง รพ.'!B:B,0)),)</f>
        <v>0</v>
      </c>
      <c r="BF384" s="295">
        <f>IFERROR(INDEX('[3]5.งบทดลอง รพ.'!$BB:$BB,MATCH(F:F,'[3]5.งบทดลอง รพ.'!B:B,0)),)</f>
        <v>0</v>
      </c>
      <c r="BG384" s="295">
        <f>IFERROR(INDEX('[3]5.งบทดลอง รพ.'!$BC:$BC,MATCH(F:F,'[3]5.งบทดลอง รพ.'!B:B,0)),)</f>
        <v>0</v>
      </c>
      <c r="BH384" s="295">
        <f>IFERROR(INDEX('[3]5.งบทดลอง รพ.'!$BD:$BD,MATCH(F:F,'[3]5.งบทดลอง รพ.'!B:B,0)),)</f>
        <v>0</v>
      </c>
      <c r="BI384" s="295">
        <f>IFERROR(INDEX('[3]5.งบทดลอง รพ.'!$BE:$BE,MATCH(F:F,'[3]5.งบทดลอง รพ.'!B:B,0)),)</f>
        <v>7704</v>
      </c>
      <c r="BJ384" s="295">
        <f>IFERROR(INDEX('[3]5.งบทดลอง รพ.'!$BF:$BF,MATCH(F:F,'[3]5.งบทดลอง รพ.'!B:B,0)),)</f>
        <v>6904.1</v>
      </c>
      <c r="BK384" s="295">
        <f>IFERROR(INDEX('[3]5.งบทดลอง รพ.'!$BG:$BG,MATCH(F:F,'[3]5.งบทดลอง รพ.'!B:B,0)),)</f>
        <v>0</v>
      </c>
      <c r="BL384" s="295">
        <f>IFERROR(INDEX('[3]5.งบทดลอง รพ.'!$BH:$BH,MATCH(F:F,'[3]5.งบทดลอง รพ.'!B:B,0)),)</f>
        <v>0</v>
      </c>
      <c r="BM384" s="295">
        <f>IFERROR(INDEX('[3]5.งบทดลอง รพ.'!$BI:$BI,MATCH(F:F,'[3]5.งบทดลอง รพ.'!B:B,0)),)</f>
        <v>0</v>
      </c>
      <c r="BN384" s="295">
        <f>IFERROR(INDEX('[3]5.งบทดลอง รพ.'!$BJ:$BJ,MATCH(F:F,'[3]5.งบทดลอง รพ.'!B:B,0)),)</f>
        <v>4233.07</v>
      </c>
      <c r="BO384" s="295">
        <f>IFERROR(INDEX('[3]5.งบทดลอง รพ.'!$BK:$BK,MATCH(F:F,'[3]5.งบทดลอง รพ.'!B:B,0)),)</f>
        <v>-3609.48</v>
      </c>
      <c r="BP384" s="295">
        <f>IFERROR(INDEX('[3]5.งบทดลอง รพ.'!$BL:$BL,MATCH(F:F,'[3]5.งบทดลอง รพ.'!B:B,0)),)</f>
        <v>0</v>
      </c>
      <c r="BQ384" s="295">
        <f>IFERROR(INDEX('[3]5.งบทดลอง รพ.'!$BM:$BM,MATCH(F:F,'[3]5.งบทดลอง รพ.'!B:B,0)),)</f>
        <v>0</v>
      </c>
      <c r="BR384" s="295">
        <f>IFERROR(INDEX('[3]5.งบทดลอง รพ.'!$BN:$BN,MATCH(F:F,'[3]5.งบทดลอง รพ.'!B:B,0)),)</f>
        <v>0</v>
      </c>
      <c r="BS384" s="295">
        <f>IFERROR(INDEX('[3]5.งบทดลอง รพ.'!$BO:$BO,MATCH(F:F,'[3]5.งบทดลอง รพ.'!B:B,0)),)</f>
        <v>0</v>
      </c>
      <c r="BT384" s="295">
        <f>IFERROR(INDEX('[3]5.งบทดลอง รพ.'!$BP:$BP,MATCH(F:F,'[3]5.งบทดลอง รพ.'!B:B,0)),)</f>
        <v>0</v>
      </c>
      <c r="BU384" s="295">
        <f>IFERROR(INDEX('[3]5.งบทดลอง รพ.'!$BQ:$BQ,MATCH(F:F,'[3]5.งบทดลอง รพ.'!B:B,0)),)</f>
        <v>0</v>
      </c>
      <c r="BV384" s="295">
        <f>IFERROR(INDEX('[3]5.งบทดลอง รพ.'!$BR:$BR,MATCH(F:F,'[3]5.งบทดลอง รพ.'!B:B,0)),)</f>
        <v>0</v>
      </c>
      <c r="BW384" s="295">
        <f>IFERROR(INDEX('[3]5.งบทดลอง รพ.'!$BS:$BS,MATCH(F:F,'[3]5.งบทดลอง รพ.'!B:B,0)),)</f>
        <v>0</v>
      </c>
      <c r="BX384" s="295">
        <f>IFERROR(INDEX('[3]5.งบทดลอง รพ.'!$BT:$BT,MATCH(F:F,'[3]5.งบทดลอง รพ.'!B:B,0)),)</f>
        <v>5393.87</v>
      </c>
      <c r="BY384" s="295">
        <f>IFERROR(INDEX('[3]5.งบทดลอง รพ.'!$BU:$BU,MATCH(F:F,'[3]5.งบทดลอง รพ.'!B:B,0)),)</f>
        <v>14874.99</v>
      </c>
      <c r="BZ384" s="295">
        <f>IFERROR(INDEX('[3]5.งบทดลอง รพ.'!$BV:$BV,MATCH(F:F,'[3]5.งบทดลอง รพ.'!B:B,0)),)</f>
        <v>90235.61</v>
      </c>
      <c r="CA384" s="295">
        <f>IFERROR(INDEX('[3]5.งบทดลอง รพ.'!$BW:$BW,MATCH(F:F,'[3]5.งบทดลอง รพ.'!B:B,0)),)</f>
        <v>0</v>
      </c>
      <c r="CB384" s="295">
        <f>IFERROR(INDEX('[3]5.งบทดลอง รพ.'!$BX:$BX,MATCH(F:F,'[3]5.งบทดลอง รพ.'!B:B,0)),)</f>
        <v>1405.84</v>
      </c>
      <c r="CC384" s="506">
        <f t="shared" si="57"/>
        <v>367125.19</v>
      </c>
    </row>
    <row r="385" spans="1:81" s="308" customFormat="1" ht="67.5">
      <c r="A385" s="307" t="s">
        <v>1064</v>
      </c>
      <c r="B385" s="292" t="s">
        <v>53</v>
      </c>
      <c r="C385" s="293" t="s">
        <v>54</v>
      </c>
      <c r="D385" s="294">
        <v>53020</v>
      </c>
      <c r="E385" s="310" t="s">
        <v>1065</v>
      </c>
      <c r="F385" s="504" t="s">
        <v>1134</v>
      </c>
      <c r="G385" s="505" t="s">
        <v>1135</v>
      </c>
      <c r="H385" s="295">
        <f>IFERROR(INDEX('[3]5.งบทดลอง รพ.'!$D:$D,MATCH(F:F,'[3]5.งบทดลอง รพ.'!B:B,0)),)</f>
        <v>0</v>
      </c>
      <c r="I385" s="295">
        <f>IFERROR(INDEX('[3]5.งบทดลอง รพ.'!$E:$E,MATCH(F:F,'[3]5.งบทดลอง รพ.'!B:B,0)),)</f>
        <v>13811.42</v>
      </c>
      <c r="J385" s="295">
        <f>IFERROR(INDEX('[3]5.งบทดลอง รพ.'!$F:$F,MATCH(F:F,'[3]5.งบทดลอง รพ.'!B:B,0)),)</f>
        <v>0</v>
      </c>
      <c r="K385" s="295">
        <f>IFERROR(INDEX('[3]5.งบทดลอง รพ.'!$G:$G,MATCH(F:F,'[3]5.งบทดลอง รพ.'!B:B,0)),)</f>
        <v>0</v>
      </c>
      <c r="L385" s="295">
        <f>IFERROR(INDEX('[3]5.งบทดลอง รพ.'!$H:$H,MATCH(F:F,'[3]5.งบทดลอง รพ.'!B:B,0)),)</f>
        <v>0</v>
      </c>
      <c r="M385" s="295">
        <f>IFERROR(INDEX('[3]5.งบทดลอง รพ.'!$I:$I,MATCH(F:F,'[3]5.งบทดลอง รพ.'!B:B,0)),)</f>
        <v>67214.61</v>
      </c>
      <c r="N385" s="295">
        <f>IFERROR(INDEX('[3]5.งบทดลอง รพ.'!$J:$J,MATCH(F:F,'[3]5.งบทดลอง รพ.'!B:B,0)),)</f>
        <v>29360.799999999999</v>
      </c>
      <c r="O385" s="295">
        <f>IFERROR(INDEX('[3]5.งบทดลอง รพ.'!$K:$K,MATCH(F:F,'[3]5.งบทดลอง รพ.'!B:B,0)),)</f>
        <v>0</v>
      </c>
      <c r="P385" s="295">
        <f>IFERROR(INDEX('[3]5.งบทดลอง รพ.'!$L:$L,MATCH(F:F,'[3]5.งบทดลอง รพ.'!B:B,0)),)</f>
        <v>0</v>
      </c>
      <c r="Q385" s="295">
        <f>IFERROR(INDEX('[3]5.งบทดลอง รพ.'!$M:$M,MATCH(F:F,'[3]5.งบทดลอง รพ.'!B:B,0)),)</f>
        <v>0</v>
      </c>
      <c r="R385" s="295">
        <f>IFERROR(INDEX('[3]5.งบทดลอง รพ.'!$N:$N,MATCH(F:F,'[3]5.งบทดลอง รพ.'!B:B,0)),)</f>
        <v>0</v>
      </c>
      <c r="S385" s="295">
        <f>IFERROR(INDEX('[3]5.งบทดลอง รพ.'!$O:$O,MATCH(F:F,'[3]5.งบทดลอง รพ.'!B:B,0)),)</f>
        <v>0</v>
      </c>
      <c r="T385" s="295">
        <f>IFERROR(INDEX('[3]5.งบทดลอง รพ.'!$P:$P,MATCH(F:F,'[3]5.งบทดลอง รพ.'!B:B,0)),)</f>
        <v>0</v>
      </c>
      <c r="U385" s="295">
        <f>IFERROR(INDEX('[3]5.งบทดลอง รพ.'!$Q:$Q,MATCH(F:F,'[3]5.งบทดลอง รพ.'!B:B,0)),)</f>
        <v>60926.18</v>
      </c>
      <c r="V385" s="295">
        <f>IFERROR(INDEX('[3]5.งบทดลอง รพ.'!$R:$R,MATCH(F:F,'[3]5.งบทดลอง รพ.'!B:B,0)),)</f>
        <v>0</v>
      </c>
      <c r="W385" s="295">
        <f>IFERROR(INDEX('[3]5.งบทดลอง รพ.'!$S:$S,MATCH(F:F,'[3]5.งบทดลอง รพ.'!B:B,0)),)</f>
        <v>0</v>
      </c>
      <c r="X385" s="295">
        <f>IFERROR(INDEX('[3]5.งบทดลอง รพ.'!$T:$T,MATCH(F:F,'[3]5.งบทดลอง รพ.'!B:B,0)),)</f>
        <v>0</v>
      </c>
      <c r="Y385" s="295">
        <f>IFERROR(INDEX('[3]5.งบทดลอง รพ.'!$U:$U,MATCH(F:F,'[3]5.งบทดลอง รพ.'!B:B,0)),)</f>
        <v>0</v>
      </c>
      <c r="Z385" s="295">
        <f>IFERROR(INDEX('[3]5.งบทดลอง รพ.'!$V:$V,MATCH(F:F,'[3]5.งบทดลอง รพ.'!B:B,0)),)</f>
        <v>0</v>
      </c>
      <c r="AA385" s="295">
        <f>IFERROR(INDEX('[3]5.งบทดลอง รพ.'!$W:$W,MATCH(F:F,'[3]5.งบทดลอง รพ.'!B:B,0)),)</f>
        <v>0</v>
      </c>
      <c r="AB385" s="295">
        <f>IFERROR(INDEX('[3]5.งบทดลอง รพ.'!$X:$X,MATCH(F:F,'[3]5.งบทดลอง รพ.'!B:B,0)),)</f>
        <v>3695.63</v>
      </c>
      <c r="AC385" s="295">
        <f>IFERROR(INDEX('[3]5.งบทดลอง รพ.'!$Y:$Y,MATCH(F:F,'[3]5.งบทดลอง รพ.'!B:B,0)),)</f>
        <v>0</v>
      </c>
      <c r="AD385" s="295">
        <f>IFERROR(INDEX('[3]5.งบทดลอง รพ.'!$Z:$Z,MATCH(F:F,'[3]5.งบทดลอง รพ.'!B:B,0)),)</f>
        <v>0</v>
      </c>
      <c r="AE385" s="295">
        <f>IFERROR(INDEX('[3]5.งบทดลอง รพ.'!$AA:$AA,MATCH(F:F,'[3]5.งบทดลอง รพ.'!B:B,0)),)</f>
        <v>0</v>
      </c>
      <c r="AF385" s="295">
        <f>IFERROR(INDEX('[3]5.งบทดลอง รพ.'!$AB:$AB,MATCH(F:F,'[3]5.งบทดลอง รพ.'!B:B,0)),)</f>
        <v>0</v>
      </c>
      <c r="AG385" s="295">
        <f>IFERROR(INDEX('[3]5.งบทดลอง รพ.'!$AC:$AC,MATCH(F:F,'[3]5.งบทดลอง รพ.'!B:B,0)),)</f>
        <v>0</v>
      </c>
      <c r="AH385" s="295">
        <f>IFERROR(INDEX('[3]5.งบทดลอง รพ.'!$AD:$AD,MATCH(F:F,'[3]5.งบทดลอง รพ.'!B:B,0)),)</f>
        <v>0</v>
      </c>
      <c r="AI385" s="295">
        <f>IFERROR(INDEX('[3]5.งบทดลอง รพ.'!$AE:$AE,MATCH(F:F,'[3]5.งบทดลอง รพ.'!B:B,0)),)</f>
        <v>0</v>
      </c>
      <c r="AJ385" s="295">
        <f>IFERROR(INDEX('[3]5.งบทดลอง รพ.'!$AF:$AF,MATCH(F:F,'[3]5.งบทดลอง รพ.'!B:B,0)),)</f>
        <v>0</v>
      </c>
      <c r="AK385" s="295">
        <f>IFERROR(INDEX('[3]5.งบทดลอง รพ.'!$AG:$AG,MATCH(F:F,'[3]5.งบทดลอง รพ.'!B:B,0)),)</f>
        <v>0</v>
      </c>
      <c r="AL385" s="295">
        <f>IFERROR(INDEX('[3]5.งบทดลอง รพ.'!$AH:$AH,MATCH(F:F,'[3]5.งบทดลอง รพ.'!B:B,0)),)</f>
        <v>0</v>
      </c>
      <c r="AM385" s="295">
        <f>IFERROR(INDEX('[3]5.งบทดลอง รพ.'!$AI:$AI,MATCH(F:F,'[3]5.งบทดลอง รพ.'!B:B,0)),)</f>
        <v>0</v>
      </c>
      <c r="AN385" s="295">
        <f>IFERROR(INDEX('[3]5.งบทดลอง รพ.'!$AJ:$AJ,MATCH(F:F,'[3]5.งบทดลอง รพ.'!B:B,0)),)</f>
        <v>21547.25</v>
      </c>
      <c r="AO385" s="295">
        <f>IFERROR(INDEX('[3]5.งบทดลอง รพ.'!$AK:$AK,MATCH(F:F,'[3]5.งบทดลอง รพ.'!B:B,0)),)</f>
        <v>4769.6499999999996</v>
      </c>
      <c r="AP385" s="295">
        <f>IFERROR(INDEX('[3]5.งบทดลอง รพ.'!$AL:$AL,MATCH(F:F,'[3]5.งบทดลอง รพ.'!B:B,0)),)</f>
        <v>0</v>
      </c>
      <c r="AQ385" s="295">
        <f>IFERROR(INDEX('[3]5.งบทดลอง รพ.'!$AM:$AM,MATCH(F:F,'[3]5.งบทดลอง รพ.'!B:B,0)),)</f>
        <v>0</v>
      </c>
      <c r="AR385" s="295">
        <f>IFERROR(INDEX('[3]5.งบทดลอง รพ.'!$AN:$AN,MATCH(F:F,'[3]5.งบทดลอง รพ.'!B:B,0)),)</f>
        <v>0</v>
      </c>
      <c r="AS385" s="295">
        <f>IFERROR(INDEX('[3]5.งบทดลอง รพ.'!$AO:$AO,MATCH(F:F,'[3]5.งบทดลอง รพ.'!B:B,0)),)</f>
        <v>19918.55</v>
      </c>
      <c r="AT385" s="295">
        <f>IFERROR(INDEX('[3]5.งบทดลอง รพ.'!$AP:$AP,MATCH(F:F,'[3]5.งบทดลอง รพ.'!B:B,0)),)</f>
        <v>0</v>
      </c>
      <c r="AU385" s="295">
        <f>IFERROR(INDEX('[3]5.งบทดลอง รพ.'!$AQ:$AQ,MATCH(F:F,'[3]5.งบทดลอง รพ.'!B:B,0)),)</f>
        <v>0</v>
      </c>
      <c r="AV385" s="295">
        <f>IFERROR(INDEX('[3]5.งบทดลอง รพ.'!$AR:$AR,MATCH(F:F,'[3]5.งบทดลอง รพ.'!B:B,0)),)</f>
        <v>30049.3</v>
      </c>
      <c r="AW385" s="295">
        <f>IFERROR(INDEX('[3]5.งบทดลอง รพ.'!$AS:$AS,MATCH(F:F,'[3]5.งบทดลอง รพ.'!B:B,0)),)</f>
        <v>8928.17</v>
      </c>
      <c r="AX385" s="295">
        <f>IFERROR(INDEX('[3]5.งบทดลอง รพ.'!$AT:$AT,MATCH(F:F,'[3]5.งบทดลอง รพ.'!B:B,0)),)</f>
        <v>0</v>
      </c>
      <c r="AY385" s="295">
        <f>IFERROR(INDEX('[3]5.งบทดลอง รพ.'!$AU:$AU,MATCH(F:F,'[3]5.งบทดลอง รพ.'!B:B,0)),)</f>
        <v>0</v>
      </c>
      <c r="AZ385" s="295">
        <f>IFERROR(INDEX('[3]5.งบทดลอง รพ.'!$AV:$AV,MATCH(F:F,'[3]5.งบทดลอง รพ.'!B:B,0)),)</f>
        <v>0</v>
      </c>
      <c r="BA385" s="295">
        <f>IFERROR(INDEX('[3]5.งบทดลอง รพ.'!$AW:$AW,MATCH(F:F,'[3]5.งบทดลอง รพ.'!B:B,0)),)</f>
        <v>10720.72</v>
      </c>
      <c r="BB385" s="295">
        <f>IFERROR(INDEX('[3]5.งบทดลอง รพ.'!$AX:$AX,MATCH(F:F,'[3]5.งบทดลอง รพ.'!B:B,0)),)</f>
        <v>0</v>
      </c>
      <c r="BC385" s="295">
        <f>IFERROR(INDEX('[3]5.งบทดลอง รพ.'!$AY:$AY,MATCH(F:F,'[3]5.งบทดลอง รพ.'!B:B,0)),)</f>
        <v>0</v>
      </c>
      <c r="BD385" s="295">
        <f>IFERROR(INDEX('[3]5.งบทดลอง รพ.'!$AZ:$AZ,MATCH(F:F,'[3]5.งบทดลอง รพ.'!B:B,0)),)</f>
        <v>0</v>
      </c>
      <c r="BE385" s="295">
        <f>IFERROR(INDEX('[3]5.งบทดลอง รพ.'!$BA:$BA,MATCH(F:F,'[3]5.งบทดลอง รพ.'!B:B,0)),)</f>
        <v>0</v>
      </c>
      <c r="BF385" s="295">
        <f>IFERROR(INDEX('[3]5.งบทดลอง รพ.'!$BB:$BB,MATCH(F:F,'[3]5.งบทดลอง รพ.'!B:B,0)),)</f>
        <v>0</v>
      </c>
      <c r="BG385" s="295">
        <f>IFERROR(INDEX('[3]5.งบทดลอง รพ.'!$BC:$BC,MATCH(F:F,'[3]5.งบทดลอง รพ.'!B:B,0)),)</f>
        <v>0</v>
      </c>
      <c r="BH385" s="295">
        <f>IFERROR(INDEX('[3]5.งบทดลอง รพ.'!$BD:$BD,MATCH(F:F,'[3]5.งบทดลอง รพ.'!B:B,0)),)</f>
        <v>34284.42</v>
      </c>
      <c r="BI385" s="295">
        <f>IFERROR(INDEX('[3]5.งบทดลอง รพ.'!$BE:$BE,MATCH(F:F,'[3]5.งบทดลอง รพ.'!B:B,0)),)</f>
        <v>65191.75</v>
      </c>
      <c r="BJ385" s="295">
        <f>IFERROR(INDEX('[3]5.งบทดลอง รพ.'!$BF:$BF,MATCH(F:F,'[3]5.งบทดลอง รพ.'!B:B,0)),)</f>
        <v>0</v>
      </c>
      <c r="BK385" s="295">
        <f>IFERROR(INDEX('[3]5.งบทดลอง รพ.'!$BG:$BG,MATCH(F:F,'[3]5.งบทดลอง รพ.'!B:B,0)),)</f>
        <v>0</v>
      </c>
      <c r="BL385" s="295">
        <f>IFERROR(INDEX('[3]5.งบทดลอง รพ.'!$BH:$BH,MATCH(F:F,'[3]5.งบทดลอง รพ.'!B:B,0)),)</f>
        <v>0</v>
      </c>
      <c r="BM385" s="295">
        <f>IFERROR(INDEX('[3]5.งบทดลอง รพ.'!$BI:$BI,MATCH(F:F,'[3]5.งบทดลอง รพ.'!B:B,0)),)</f>
        <v>0</v>
      </c>
      <c r="BN385" s="295">
        <f>IFERROR(INDEX('[3]5.งบทดลอง รพ.'!$BJ:$BJ,MATCH(F:F,'[3]5.งบทดลอง รพ.'!B:B,0)),)</f>
        <v>37376.339999999997</v>
      </c>
      <c r="BO385" s="295">
        <f>IFERROR(INDEX('[3]5.งบทดลอง รพ.'!$BK:$BK,MATCH(F:F,'[3]5.งบทดลอง รพ.'!B:B,0)),)</f>
        <v>4470.4799999999996</v>
      </c>
      <c r="BP385" s="295">
        <f>IFERROR(INDEX('[3]5.งบทดลอง รพ.'!$BL:$BL,MATCH(F:F,'[3]5.งบทดลอง รพ.'!B:B,0)),)</f>
        <v>0</v>
      </c>
      <c r="BQ385" s="295">
        <f>IFERROR(INDEX('[3]5.งบทดลอง รพ.'!$BM:$BM,MATCH(F:F,'[3]5.งบทดลอง รพ.'!B:B,0)),)</f>
        <v>0</v>
      </c>
      <c r="BR385" s="295">
        <f>IFERROR(INDEX('[3]5.งบทดลอง รพ.'!$BN:$BN,MATCH(F:F,'[3]5.งบทดลอง รพ.'!B:B,0)),)</f>
        <v>0</v>
      </c>
      <c r="BS385" s="295">
        <f>IFERROR(INDEX('[3]5.งบทดลอง รพ.'!$BO:$BO,MATCH(F:F,'[3]5.งบทดลอง รพ.'!B:B,0)),)</f>
        <v>1</v>
      </c>
      <c r="BT385" s="295">
        <f>IFERROR(INDEX('[3]5.งบทดลอง รพ.'!$BP:$BP,MATCH(F:F,'[3]5.งบทดลอง รพ.'!B:B,0)),)</f>
        <v>0</v>
      </c>
      <c r="BU385" s="295">
        <f>IFERROR(INDEX('[3]5.งบทดลอง รพ.'!$BQ:$BQ,MATCH(F:F,'[3]5.งบทดลอง รพ.'!B:B,0)),)</f>
        <v>0</v>
      </c>
      <c r="BV385" s="295">
        <f>IFERROR(INDEX('[3]5.งบทดลอง รพ.'!$BR:$BR,MATCH(F:F,'[3]5.งบทดลอง รพ.'!B:B,0)),)</f>
        <v>0</v>
      </c>
      <c r="BW385" s="295">
        <f>IFERROR(INDEX('[3]5.งบทดลอง รพ.'!$BS:$BS,MATCH(F:F,'[3]5.งบทดลอง รพ.'!B:B,0)),)</f>
        <v>26438.7</v>
      </c>
      <c r="BX385" s="295">
        <f>IFERROR(INDEX('[3]5.งบทดลอง รพ.'!$BT:$BT,MATCH(F:F,'[3]5.งบทดลอง รพ.'!B:B,0)),)</f>
        <v>42777.58</v>
      </c>
      <c r="BY385" s="295">
        <f>IFERROR(INDEX('[3]5.งบทดลอง รพ.'!$BU:$BU,MATCH(F:F,'[3]5.งบทดลอง รพ.'!B:B,0)),)</f>
        <v>8354.9699999999993</v>
      </c>
      <c r="BZ385" s="295">
        <f>IFERROR(INDEX('[3]5.งบทดลอง รพ.'!$BV:$BV,MATCH(F:F,'[3]5.งบทดลอง รพ.'!B:B,0)),)</f>
        <v>0</v>
      </c>
      <c r="CA385" s="295">
        <f>IFERROR(INDEX('[3]5.งบทดลอง รพ.'!$BW:$BW,MATCH(F:F,'[3]5.งบทดลอง รพ.'!B:B,0)),)</f>
        <v>0</v>
      </c>
      <c r="CB385" s="295">
        <f>IFERROR(INDEX('[3]5.งบทดลอง รพ.'!$BX:$BX,MATCH(F:F,'[3]5.งบทดลอง รพ.'!B:B,0)),)</f>
        <v>3864.83</v>
      </c>
      <c r="CC385" s="506">
        <f t="shared" si="57"/>
        <v>493702.34999999992</v>
      </c>
    </row>
    <row r="386" spans="1:81" s="308" customFormat="1" ht="67.5">
      <c r="A386" s="307" t="s">
        <v>1064</v>
      </c>
      <c r="B386" s="292" t="s">
        <v>53</v>
      </c>
      <c r="C386" s="293" t="s">
        <v>54</v>
      </c>
      <c r="D386" s="294">
        <v>53020</v>
      </c>
      <c r="E386" s="310" t="s">
        <v>1065</v>
      </c>
      <c r="F386" s="504" t="s">
        <v>1136</v>
      </c>
      <c r="G386" s="505" t="s">
        <v>1137</v>
      </c>
      <c r="H386" s="295">
        <f>IFERROR(INDEX('[3]5.งบทดลอง รพ.'!$D:$D,MATCH(F:F,'[3]5.งบทดลอง รพ.'!B:B,0)),)</f>
        <v>0</v>
      </c>
      <c r="I386" s="295">
        <f>IFERROR(INDEX('[3]5.งบทดลอง รพ.'!$E:$E,MATCH(F:F,'[3]5.งบทดลอง รพ.'!B:B,0)),)</f>
        <v>0</v>
      </c>
      <c r="J386" s="295">
        <f>IFERROR(INDEX('[3]5.งบทดลอง รพ.'!$F:$F,MATCH(F:F,'[3]5.งบทดลอง รพ.'!B:B,0)),)</f>
        <v>0</v>
      </c>
      <c r="K386" s="295">
        <f>IFERROR(INDEX('[3]5.งบทดลอง รพ.'!$G:$G,MATCH(F:F,'[3]5.งบทดลอง รพ.'!B:B,0)),)</f>
        <v>0</v>
      </c>
      <c r="L386" s="295">
        <f>IFERROR(INDEX('[3]5.งบทดลอง รพ.'!$H:$H,MATCH(F:F,'[3]5.งบทดลอง รพ.'!B:B,0)),)</f>
        <v>0</v>
      </c>
      <c r="M386" s="295">
        <f>IFERROR(INDEX('[3]5.งบทดลอง รพ.'!$I:$I,MATCH(F:F,'[3]5.งบทดลอง รพ.'!B:B,0)),)</f>
        <v>0</v>
      </c>
      <c r="N386" s="295">
        <f>IFERROR(INDEX('[3]5.งบทดลอง รพ.'!$J:$J,MATCH(F:F,'[3]5.งบทดลอง รพ.'!B:B,0)),)</f>
        <v>0</v>
      </c>
      <c r="O386" s="295">
        <f>IFERROR(INDEX('[3]5.งบทดลอง รพ.'!$K:$K,MATCH(F:F,'[3]5.งบทดลอง รพ.'!B:B,0)),)</f>
        <v>0</v>
      </c>
      <c r="P386" s="295">
        <f>IFERROR(INDEX('[3]5.งบทดลอง รพ.'!$L:$L,MATCH(F:F,'[3]5.งบทดลอง รพ.'!B:B,0)),)</f>
        <v>0</v>
      </c>
      <c r="Q386" s="295">
        <f>IFERROR(INDEX('[3]5.งบทดลอง รพ.'!$M:$M,MATCH(F:F,'[3]5.งบทดลอง รพ.'!B:B,0)),)</f>
        <v>0</v>
      </c>
      <c r="R386" s="295">
        <f>IFERROR(INDEX('[3]5.งบทดลอง รพ.'!$N:$N,MATCH(F:F,'[3]5.งบทดลอง รพ.'!B:B,0)),)</f>
        <v>0</v>
      </c>
      <c r="S386" s="295">
        <f>IFERROR(INDEX('[3]5.งบทดลอง รพ.'!$O:$O,MATCH(F:F,'[3]5.งบทดลอง รพ.'!B:B,0)),)</f>
        <v>0</v>
      </c>
      <c r="T386" s="295">
        <f>IFERROR(INDEX('[3]5.งบทดลอง รพ.'!$P:$P,MATCH(F:F,'[3]5.งบทดลอง รพ.'!B:B,0)),)</f>
        <v>0</v>
      </c>
      <c r="U386" s="295">
        <f>IFERROR(INDEX('[3]5.งบทดลอง รพ.'!$Q:$Q,MATCH(F:F,'[3]5.งบทดลอง รพ.'!B:B,0)),)</f>
        <v>0</v>
      </c>
      <c r="V386" s="295">
        <f>IFERROR(INDEX('[3]5.งบทดลอง รพ.'!$R:$R,MATCH(F:F,'[3]5.งบทดลอง รพ.'!B:B,0)),)</f>
        <v>0</v>
      </c>
      <c r="W386" s="295">
        <f>IFERROR(INDEX('[3]5.งบทดลอง รพ.'!$S:$S,MATCH(F:F,'[3]5.งบทดลอง รพ.'!B:B,0)),)</f>
        <v>0</v>
      </c>
      <c r="X386" s="295">
        <f>IFERROR(INDEX('[3]5.งบทดลอง รพ.'!$T:$T,MATCH(F:F,'[3]5.งบทดลอง รพ.'!B:B,0)),)</f>
        <v>0</v>
      </c>
      <c r="Y386" s="295">
        <f>IFERROR(INDEX('[3]5.งบทดลอง รพ.'!$U:$U,MATCH(F:F,'[3]5.งบทดลอง รพ.'!B:B,0)),)</f>
        <v>0</v>
      </c>
      <c r="Z386" s="295">
        <f>IFERROR(INDEX('[3]5.งบทดลอง รพ.'!$V:$V,MATCH(F:F,'[3]5.งบทดลอง รพ.'!B:B,0)),)</f>
        <v>0</v>
      </c>
      <c r="AA386" s="295">
        <f>IFERROR(INDEX('[3]5.งบทดลอง รพ.'!$W:$W,MATCH(F:F,'[3]5.งบทดลอง รพ.'!B:B,0)),)</f>
        <v>0</v>
      </c>
      <c r="AB386" s="295">
        <f>IFERROR(INDEX('[3]5.งบทดลอง รพ.'!$X:$X,MATCH(F:F,'[3]5.งบทดลอง รพ.'!B:B,0)),)</f>
        <v>2455.56</v>
      </c>
      <c r="AC386" s="295">
        <f>IFERROR(INDEX('[3]5.งบทดลอง รพ.'!$Y:$Y,MATCH(F:F,'[3]5.งบทดลอง รพ.'!B:B,0)),)</f>
        <v>0</v>
      </c>
      <c r="AD386" s="295">
        <f>IFERROR(INDEX('[3]5.งบทดลอง รพ.'!$Z:$Z,MATCH(F:F,'[3]5.งบทดลอง รพ.'!B:B,0)),)</f>
        <v>0</v>
      </c>
      <c r="AE386" s="295">
        <f>IFERROR(INDEX('[3]5.งบทดลอง รพ.'!$AA:$AA,MATCH(F:F,'[3]5.งบทดลอง รพ.'!B:B,0)),)</f>
        <v>0</v>
      </c>
      <c r="AF386" s="295">
        <f>IFERROR(INDEX('[3]5.งบทดลอง รพ.'!$AB:$AB,MATCH(F:F,'[3]5.งบทดลอง รพ.'!B:B,0)),)</f>
        <v>0</v>
      </c>
      <c r="AG386" s="295">
        <f>IFERROR(INDEX('[3]5.งบทดลอง รพ.'!$AC:$AC,MATCH(F:F,'[3]5.งบทดลอง รพ.'!B:B,0)),)</f>
        <v>0</v>
      </c>
      <c r="AH386" s="295">
        <f>IFERROR(INDEX('[3]5.งบทดลอง รพ.'!$AD:$AD,MATCH(F:F,'[3]5.งบทดลอง รพ.'!B:B,0)),)</f>
        <v>0</v>
      </c>
      <c r="AI386" s="295">
        <f>IFERROR(INDEX('[3]5.งบทดลอง รพ.'!$AE:$AE,MATCH(F:F,'[3]5.งบทดลอง รพ.'!B:B,0)),)</f>
        <v>0</v>
      </c>
      <c r="AJ386" s="295">
        <f>IFERROR(INDEX('[3]5.งบทดลอง รพ.'!$AF:$AF,MATCH(F:F,'[3]5.งบทดลอง รพ.'!B:B,0)),)</f>
        <v>0</v>
      </c>
      <c r="AK386" s="295">
        <f>IFERROR(INDEX('[3]5.งบทดลอง รพ.'!$AG:$AG,MATCH(F:F,'[3]5.งบทดลอง รพ.'!B:B,0)),)</f>
        <v>0</v>
      </c>
      <c r="AL386" s="295">
        <f>IFERROR(INDEX('[3]5.งบทดลอง รพ.'!$AH:$AH,MATCH(F:F,'[3]5.งบทดลอง รพ.'!B:B,0)),)</f>
        <v>0</v>
      </c>
      <c r="AM386" s="295">
        <f>IFERROR(INDEX('[3]5.งบทดลอง รพ.'!$AI:$AI,MATCH(F:F,'[3]5.งบทดลอง รพ.'!B:B,0)),)</f>
        <v>0</v>
      </c>
      <c r="AN386" s="295">
        <f>IFERROR(INDEX('[3]5.งบทดลอง รพ.'!$AJ:$AJ,MATCH(F:F,'[3]5.งบทดลอง รพ.'!B:B,0)),)</f>
        <v>0</v>
      </c>
      <c r="AO386" s="295">
        <f>IFERROR(INDEX('[3]5.งบทดลอง รพ.'!$AK:$AK,MATCH(F:F,'[3]5.งบทดลอง รพ.'!B:B,0)),)</f>
        <v>0</v>
      </c>
      <c r="AP386" s="295">
        <f>IFERROR(INDEX('[3]5.งบทดลอง รพ.'!$AL:$AL,MATCH(F:F,'[3]5.งบทดลอง รพ.'!B:B,0)),)</f>
        <v>0</v>
      </c>
      <c r="AQ386" s="295">
        <f>IFERROR(INDEX('[3]5.งบทดลอง รพ.'!$AM:$AM,MATCH(F:F,'[3]5.งบทดลอง รพ.'!B:B,0)),)</f>
        <v>0</v>
      </c>
      <c r="AR386" s="295">
        <f>IFERROR(INDEX('[3]5.งบทดลอง รพ.'!$AN:$AN,MATCH(F:F,'[3]5.งบทดลอง รพ.'!B:B,0)),)</f>
        <v>0</v>
      </c>
      <c r="AS386" s="295">
        <f>IFERROR(INDEX('[3]5.งบทดลอง รพ.'!$AO:$AO,MATCH(F:F,'[3]5.งบทดลอง รพ.'!B:B,0)),)</f>
        <v>0</v>
      </c>
      <c r="AT386" s="295">
        <f>IFERROR(INDEX('[3]5.งบทดลอง รพ.'!$AP:$AP,MATCH(F:F,'[3]5.งบทดลอง รพ.'!B:B,0)),)</f>
        <v>0</v>
      </c>
      <c r="AU386" s="295">
        <f>IFERROR(INDEX('[3]5.งบทดลอง รพ.'!$AQ:$AQ,MATCH(F:F,'[3]5.งบทดลอง รพ.'!B:B,0)),)</f>
        <v>0</v>
      </c>
      <c r="AV386" s="295">
        <f>IFERROR(INDEX('[3]5.งบทดลอง รพ.'!$AR:$AR,MATCH(F:F,'[3]5.งบทดลอง รพ.'!B:B,0)),)</f>
        <v>0</v>
      </c>
      <c r="AW386" s="295">
        <f>IFERROR(INDEX('[3]5.งบทดลอง รพ.'!$AS:$AS,MATCH(F:F,'[3]5.งบทดลอง รพ.'!B:B,0)),)</f>
        <v>0</v>
      </c>
      <c r="AX386" s="295">
        <f>IFERROR(INDEX('[3]5.งบทดลอง รพ.'!$AT:$AT,MATCH(F:F,'[3]5.งบทดลอง รพ.'!B:B,0)),)</f>
        <v>0</v>
      </c>
      <c r="AY386" s="295">
        <f>IFERROR(INDEX('[3]5.งบทดลอง รพ.'!$AU:$AU,MATCH(F:F,'[3]5.งบทดลอง รพ.'!B:B,0)),)</f>
        <v>0</v>
      </c>
      <c r="AZ386" s="295">
        <f>IFERROR(INDEX('[3]5.งบทดลอง รพ.'!$AV:$AV,MATCH(F:F,'[3]5.งบทดลอง รพ.'!B:B,0)),)</f>
        <v>0</v>
      </c>
      <c r="BA386" s="295">
        <f>IFERROR(INDEX('[3]5.งบทดลอง รพ.'!$AW:$AW,MATCH(F:F,'[3]5.งบทดลอง รพ.'!B:B,0)),)</f>
        <v>0</v>
      </c>
      <c r="BB386" s="295">
        <f>IFERROR(INDEX('[3]5.งบทดลอง รพ.'!$AX:$AX,MATCH(F:F,'[3]5.งบทดลอง รพ.'!B:B,0)),)</f>
        <v>0</v>
      </c>
      <c r="BC386" s="295">
        <f>IFERROR(INDEX('[3]5.งบทดลอง รพ.'!$AY:$AY,MATCH(F:F,'[3]5.งบทดลอง รพ.'!B:B,0)),)</f>
        <v>0</v>
      </c>
      <c r="BD386" s="295">
        <f>IFERROR(INDEX('[3]5.งบทดลอง รพ.'!$AZ:$AZ,MATCH(F:F,'[3]5.งบทดลอง รพ.'!B:B,0)),)</f>
        <v>0</v>
      </c>
      <c r="BE386" s="295">
        <f>IFERROR(INDEX('[3]5.งบทดลอง รพ.'!$BA:$BA,MATCH(F:F,'[3]5.งบทดลอง รพ.'!B:B,0)),)</f>
        <v>0</v>
      </c>
      <c r="BF386" s="295">
        <f>IFERROR(INDEX('[3]5.งบทดลอง รพ.'!$BB:$BB,MATCH(F:F,'[3]5.งบทดลอง รพ.'!B:B,0)),)</f>
        <v>0</v>
      </c>
      <c r="BG386" s="295">
        <f>IFERROR(INDEX('[3]5.งบทดลอง รพ.'!$BC:$BC,MATCH(F:F,'[3]5.งบทดลอง รพ.'!B:B,0)),)</f>
        <v>0</v>
      </c>
      <c r="BH386" s="295">
        <f>IFERROR(INDEX('[3]5.งบทดลอง รพ.'!$BD:$BD,MATCH(F:F,'[3]5.งบทดลอง รพ.'!B:B,0)),)</f>
        <v>0</v>
      </c>
      <c r="BI386" s="295">
        <f>IFERROR(INDEX('[3]5.งบทดลอง รพ.'!$BE:$BE,MATCH(F:F,'[3]5.งบทดลอง รพ.'!B:B,0)),)</f>
        <v>0</v>
      </c>
      <c r="BJ386" s="295">
        <f>IFERROR(INDEX('[3]5.งบทดลอง รพ.'!$BF:$BF,MATCH(F:F,'[3]5.งบทดลอง รพ.'!B:B,0)),)</f>
        <v>0</v>
      </c>
      <c r="BK386" s="295">
        <f>IFERROR(INDEX('[3]5.งบทดลอง รพ.'!$BG:$BG,MATCH(F:F,'[3]5.งบทดลอง รพ.'!B:B,0)),)</f>
        <v>0</v>
      </c>
      <c r="BL386" s="295">
        <f>IFERROR(INDEX('[3]5.งบทดลอง รพ.'!$BH:$BH,MATCH(F:F,'[3]5.งบทดลอง รพ.'!B:B,0)),)</f>
        <v>0</v>
      </c>
      <c r="BM386" s="295">
        <f>IFERROR(INDEX('[3]5.งบทดลอง รพ.'!$BI:$BI,MATCH(F:F,'[3]5.งบทดลอง รพ.'!B:B,0)),)</f>
        <v>0</v>
      </c>
      <c r="BN386" s="295">
        <f>IFERROR(INDEX('[3]5.งบทดลอง รพ.'!$BJ:$BJ,MATCH(F:F,'[3]5.งบทดลอง รพ.'!B:B,0)),)</f>
        <v>2307.5300000000002</v>
      </c>
      <c r="BO386" s="295">
        <f>IFERROR(INDEX('[3]5.งบทดลอง รพ.'!$BK:$BK,MATCH(F:F,'[3]5.งบทดลอง รพ.'!B:B,0)),)</f>
        <v>0</v>
      </c>
      <c r="BP386" s="295">
        <f>IFERROR(INDEX('[3]5.งบทดลอง รพ.'!$BL:$BL,MATCH(F:F,'[3]5.งบทดลอง รพ.'!B:B,0)),)</f>
        <v>0</v>
      </c>
      <c r="BQ386" s="295">
        <f>IFERROR(INDEX('[3]5.งบทดลอง รพ.'!$BM:$BM,MATCH(F:F,'[3]5.งบทดลอง รพ.'!B:B,0)),)</f>
        <v>0</v>
      </c>
      <c r="BR386" s="295">
        <f>IFERROR(INDEX('[3]5.งบทดลอง รพ.'!$BN:$BN,MATCH(F:F,'[3]5.งบทดลอง รพ.'!B:B,0)),)</f>
        <v>0</v>
      </c>
      <c r="BS386" s="295">
        <f>IFERROR(INDEX('[3]5.งบทดลอง รพ.'!$BO:$BO,MATCH(F:F,'[3]5.งบทดลอง รพ.'!B:B,0)),)</f>
        <v>0</v>
      </c>
      <c r="BT386" s="295">
        <f>IFERROR(INDEX('[3]5.งบทดลอง รพ.'!$BP:$BP,MATCH(F:F,'[3]5.งบทดลอง รพ.'!B:B,0)),)</f>
        <v>0</v>
      </c>
      <c r="BU386" s="295">
        <f>IFERROR(INDEX('[3]5.งบทดลอง รพ.'!$BQ:$BQ,MATCH(F:F,'[3]5.งบทดลอง รพ.'!B:B,0)),)</f>
        <v>0</v>
      </c>
      <c r="BV386" s="295">
        <f>IFERROR(INDEX('[3]5.งบทดลอง รพ.'!$BR:$BR,MATCH(F:F,'[3]5.งบทดลอง รพ.'!B:B,0)),)</f>
        <v>0</v>
      </c>
      <c r="BW386" s="295">
        <f>IFERROR(INDEX('[3]5.งบทดลอง รพ.'!$BS:$BS,MATCH(F:F,'[3]5.งบทดลอง รพ.'!B:B,0)),)</f>
        <v>0</v>
      </c>
      <c r="BX386" s="295">
        <f>IFERROR(INDEX('[3]5.งบทดลอง รพ.'!$BT:$BT,MATCH(F:F,'[3]5.งบทดลอง รพ.'!B:B,0)),)</f>
        <v>16961.29</v>
      </c>
      <c r="BY386" s="295">
        <f>IFERROR(INDEX('[3]5.งบทดลอง รพ.'!$BU:$BU,MATCH(F:F,'[3]5.งบทดลอง รพ.'!B:B,0)),)</f>
        <v>0</v>
      </c>
      <c r="BZ386" s="295">
        <f>IFERROR(INDEX('[3]5.งบทดลอง รพ.'!$BV:$BV,MATCH(F:F,'[3]5.งบทดลอง รพ.'!B:B,0)),)</f>
        <v>0</v>
      </c>
      <c r="CA386" s="295">
        <f>IFERROR(INDEX('[3]5.งบทดลอง รพ.'!$BW:$BW,MATCH(F:F,'[3]5.งบทดลอง รพ.'!B:B,0)),)</f>
        <v>0</v>
      </c>
      <c r="CB386" s="295">
        <f>IFERROR(INDEX('[3]5.งบทดลอง รพ.'!$BX:$BX,MATCH(F:F,'[3]5.งบทดลอง รพ.'!B:B,0)),)</f>
        <v>0</v>
      </c>
      <c r="CC386" s="506">
        <f t="shared" si="57"/>
        <v>21724.38</v>
      </c>
    </row>
    <row r="387" spans="1:81" s="308" customFormat="1" ht="67.5">
      <c r="A387" s="307" t="s">
        <v>1064</v>
      </c>
      <c r="B387" s="292" t="s">
        <v>53</v>
      </c>
      <c r="C387" s="293" t="s">
        <v>54</v>
      </c>
      <c r="D387" s="294">
        <v>53030</v>
      </c>
      <c r="E387" s="310" t="s">
        <v>1086</v>
      </c>
      <c r="F387" s="504" t="s">
        <v>1138</v>
      </c>
      <c r="G387" s="505" t="s">
        <v>1139</v>
      </c>
      <c r="H387" s="295">
        <f>IFERROR(INDEX('[3]5.งบทดลอง รพ.'!$D:$D,MATCH(F:F,'[3]5.งบทดลอง รพ.'!B:B,0)),)</f>
        <v>0</v>
      </c>
      <c r="I387" s="295">
        <f>IFERROR(INDEX('[3]5.งบทดลอง รพ.'!$E:$E,MATCH(F:F,'[3]5.งบทดลอง รพ.'!B:B,0)),)</f>
        <v>4726.24</v>
      </c>
      <c r="J387" s="295">
        <f>IFERROR(INDEX('[3]5.งบทดลอง รพ.'!$F:$F,MATCH(F:F,'[3]5.งบทดลอง รพ.'!B:B,0)),)</f>
        <v>26841.93</v>
      </c>
      <c r="K387" s="295">
        <f>IFERROR(INDEX('[3]5.งบทดลอง รพ.'!$G:$G,MATCH(F:F,'[3]5.งบทดลอง รพ.'!B:B,0)),)</f>
        <v>91382</v>
      </c>
      <c r="L387" s="295">
        <f>IFERROR(INDEX('[3]5.งบทดลอง รพ.'!$H:$H,MATCH(F:F,'[3]5.งบทดลอง รพ.'!B:B,0)),)</f>
        <v>0</v>
      </c>
      <c r="M387" s="295">
        <f>IFERROR(INDEX('[3]5.งบทดลอง รพ.'!$I:$I,MATCH(F:F,'[3]5.งบทดลอง รพ.'!B:B,0)),)</f>
        <v>19105.75</v>
      </c>
      <c r="N387" s="295">
        <f>IFERROR(INDEX('[3]5.งบทดลอง รพ.'!$J:$J,MATCH(F:F,'[3]5.งบทดลอง รพ.'!B:B,0)),)</f>
        <v>0</v>
      </c>
      <c r="O387" s="295">
        <f>IFERROR(INDEX('[3]5.งบทดลอง รพ.'!$K:$K,MATCH(F:F,'[3]5.งบทดลอง รพ.'!B:B,0)),)</f>
        <v>91382</v>
      </c>
      <c r="P387" s="295">
        <f>IFERROR(INDEX('[3]5.งบทดลอง รพ.'!$L:$L,MATCH(F:F,'[3]5.งบทดลอง รพ.'!B:B,0)),)</f>
        <v>0</v>
      </c>
      <c r="Q387" s="295">
        <f>IFERROR(INDEX('[3]5.งบทดลอง รพ.'!$M:$M,MATCH(F:F,'[3]5.งบทดลอง รพ.'!B:B,0)),)</f>
        <v>0</v>
      </c>
      <c r="R387" s="295">
        <f>IFERROR(INDEX('[3]5.งบทดลอง รพ.'!$N:$N,MATCH(F:F,'[3]5.งบทดลอง รพ.'!B:B,0)),)</f>
        <v>1174.54</v>
      </c>
      <c r="S387" s="295">
        <f>IFERROR(INDEX('[3]5.งบทดลอง รพ.'!$O:$O,MATCH(F:F,'[3]5.งบทดลอง รพ.'!B:B,0)),)</f>
        <v>0</v>
      </c>
      <c r="T387" s="295">
        <f>IFERROR(INDEX('[3]5.งบทดลอง รพ.'!$P:$P,MATCH(F:F,'[3]5.งบทดลอง รพ.'!B:B,0)),)</f>
        <v>27999.99</v>
      </c>
      <c r="U387" s="295">
        <f>IFERROR(INDEX('[3]5.งบทดลอง รพ.'!$Q:$Q,MATCH(F:F,'[3]5.งบทดลอง รพ.'!B:B,0)),)</f>
        <v>0</v>
      </c>
      <c r="V387" s="295">
        <f>IFERROR(INDEX('[3]5.งบทดลอง รพ.'!$R:$R,MATCH(F:F,'[3]5.งบทดลอง รพ.'!B:B,0)),)</f>
        <v>0</v>
      </c>
      <c r="W387" s="295">
        <f>IFERROR(INDEX('[3]5.งบทดลอง รพ.'!$S:$S,MATCH(F:F,'[3]5.งบทดลอง รพ.'!B:B,0)),)</f>
        <v>0</v>
      </c>
      <c r="X387" s="295">
        <f>IFERROR(INDEX('[3]5.งบทดลอง รพ.'!$T:$T,MATCH(F:F,'[3]5.งบทดลอง รพ.'!B:B,0)),)</f>
        <v>67908.33</v>
      </c>
      <c r="Y387" s="295">
        <f>IFERROR(INDEX('[3]5.งบทดลอง รพ.'!$U:$U,MATCH(F:F,'[3]5.งบทดลอง รพ.'!B:B,0)),)</f>
        <v>0</v>
      </c>
      <c r="Z387" s="295">
        <f>IFERROR(INDEX('[3]5.งบทดลอง รพ.'!$V:$V,MATCH(F:F,'[3]5.งบทดลอง รพ.'!B:B,0)),)</f>
        <v>0</v>
      </c>
      <c r="AA387" s="295">
        <f>IFERROR(INDEX('[3]5.งบทดลอง รพ.'!$W:$W,MATCH(F:F,'[3]5.งบทดลอง รพ.'!B:B,0)),)</f>
        <v>0</v>
      </c>
      <c r="AB387" s="295">
        <f>IFERROR(INDEX('[3]5.งบทดลอง รพ.'!$X:$X,MATCH(F:F,'[3]5.งบทดลอง รพ.'!B:B,0)),)</f>
        <v>75617.67</v>
      </c>
      <c r="AC387" s="295">
        <f>IFERROR(INDEX('[3]5.งบทดลอง รพ.'!$Y:$Y,MATCH(F:F,'[3]5.งบทดลอง รพ.'!B:B,0)),)</f>
        <v>5961.6</v>
      </c>
      <c r="AD387" s="295">
        <f>IFERROR(INDEX('[3]5.งบทดลอง รพ.'!$Z:$Z,MATCH(F:F,'[3]5.งบทดลอง รพ.'!B:B,0)),)</f>
        <v>0</v>
      </c>
      <c r="AE387" s="295">
        <f>IFERROR(INDEX('[3]5.งบทดลอง รพ.'!$AA:$AA,MATCH(F:F,'[3]5.งบทดลอง รพ.'!B:B,0)),)</f>
        <v>0</v>
      </c>
      <c r="AF387" s="295">
        <f>IFERROR(INDEX('[3]5.งบทดลอง รพ.'!$AB:$AB,MATCH(F:F,'[3]5.งบทดลอง รพ.'!B:B,0)),)</f>
        <v>0</v>
      </c>
      <c r="AG387" s="295">
        <f>IFERROR(INDEX('[3]5.งบทดลอง รพ.'!$AC:$AC,MATCH(F:F,'[3]5.งบทดลอง รพ.'!B:B,0)),)</f>
        <v>0</v>
      </c>
      <c r="AH387" s="295">
        <f>IFERROR(INDEX('[3]5.งบทดลอง รพ.'!$AD:$AD,MATCH(F:F,'[3]5.งบทดลอง รพ.'!B:B,0)),)</f>
        <v>0</v>
      </c>
      <c r="AI387" s="295">
        <f>IFERROR(INDEX('[3]5.งบทดลอง รพ.'!$AE:$AE,MATCH(F:F,'[3]5.งบทดลอง รพ.'!B:B,0)),)</f>
        <v>0</v>
      </c>
      <c r="AJ387" s="295">
        <f>IFERROR(INDEX('[3]5.งบทดลอง รพ.'!$AF:$AF,MATCH(F:F,'[3]5.งบทดลอง รพ.'!B:B,0)),)</f>
        <v>0</v>
      </c>
      <c r="AK387" s="295">
        <f>IFERROR(INDEX('[3]5.งบทดลอง รพ.'!$AG:$AG,MATCH(F:F,'[3]5.งบทดลอง รพ.'!B:B,0)),)</f>
        <v>0</v>
      </c>
      <c r="AL387" s="295">
        <f>IFERROR(INDEX('[3]5.งบทดลอง รพ.'!$AH:$AH,MATCH(F:F,'[3]5.งบทดลอง รพ.'!B:B,0)),)</f>
        <v>56084.34</v>
      </c>
      <c r="AM387" s="295">
        <f>IFERROR(INDEX('[3]5.งบทดลอง รพ.'!$AI:$AI,MATCH(F:F,'[3]5.งบทดลอง รพ.'!B:B,0)),)</f>
        <v>24957.54</v>
      </c>
      <c r="AN387" s="295">
        <f>IFERROR(INDEX('[3]5.งบทดลอง รพ.'!$AJ:$AJ,MATCH(F:F,'[3]5.งบทดลอง รพ.'!B:B,0)),)</f>
        <v>0</v>
      </c>
      <c r="AO387" s="295">
        <f>IFERROR(INDEX('[3]5.งบทดลอง รพ.'!$AK:$AK,MATCH(F:F,'[3]5.งบทดลอง รพ.'!B:B,0)),)</f>
        <v>70211.44</v>
      </c>
      <c r="AP387" s="295">
        <f>IFERROR(INDEX('[3]5.งบทดลอง รพ.'!$AL:$AL,MATCH(F:F,'[3]5.งบทดลอง รพ.'!B:B,0)),)</f>
        <v>0</v>
      </c>
      <c r="AQ387" s="295">
        <f>IFERROR(INDEX('[3]5.งบทดลอง รพ.'!$AM:$AM,MATCH(F:F,'[3]5.งบทดลอง รพ.'!B:B,0)),)</f>
        <v>23742.400000000001</v>
      </c>
      <c r="AR387" s="295">
        <f>IFERROR(INDEX('[3]5.งบทดลอง รพ.'!$AN:$AN,MATCH(F:F,'[3]5.งบทดลอง รพ.'!B:B,0)),)</f>
        <v>36960</v>
      </c>
      <c r="AS387" s="295">
        <f>IFERROR(INDEX('[3]5.งบทดลอง รพ.'!$AO:$AO,MATCH(F:F,'[3]5.งบทดลอง รพ.'!B:B,0)),)</f>
        <v>29705</v>
      </c>
      <c r="AT387" s="295">
        <f>IFERROR(INDEX('[3]5.งบทดลอง รพ.'!$AP:$AP,MATCH(F:F,'[3]5.งบทดลอง รพ.'!B:B,0)),)</f>
        <v>11300.85</v>
      </c>
      <c r="AU387" s="295">
        <f>IFERROR(INDEX('[3]5.งบทดลอง รพ.'!$AQ:$AQ,MATCH(F:F,'[3]5.งบทดลอง รพ.'!B:B,0)),)</f>
        <v>0</v>
      </c>
      <c r="AV387" s="295">
        <f>IFERROR(INDEX('[3]5.งบทดลอง รพ.'!$AR:$AR,MATCH(F:F,'[3]5.งบทดลอง รพ.'!B:B,0)),)</f>
        <v>0</v>
      </c>
      <c r="AW387" s="295">
        <f>IFERROR(INDEX('[3]5.งบทดลอง รพ.'!$AS:$AS,MATCH(F:F,'[3]5.งบทดลอง รพ.'!B:B,0)),)</f>
        <v>1209.8399999999999</v>
      </c>
      <c r="AX387" s="295">
        <f>IFERROR(INDEX('[3]5.งบทดลอง รพ.'!$AT:$AT,MATCH(F:F,'[3]5.งบทดลอง รพ.'!B:B,0)),)</f>
        <v>35193.269999999997</v>
      </c>
      <c r="AY387" s="295">
        <f>IFERROR(INDEX('[3]5.งบทดลอง รพ.'!$AU:$AU,MATCH(F:F,'[3]5.งบทดลอง รพ.'!B:B,0)),)</f>
        <v>0</v>
      </c>
      <c r="AZ387" s="295">
        <f>IFERROR(INDEX('[3]5.งบทดลอง รพ.'!$AV:$AV,MATCH(F:F,'[3]5.งบทดลอง รพ.'!B:B,0)),)</f>
        <v>0</v>
      </c>
      <c r="BA387" s="295">
        <f>IFERROR(INDEX('[3]5.งบทดลอง รพ.'!$AW:$AW,MATCH(F:F,'[3]5.งบทดลอง รพ.'!B:B,0)),)</f>
        <v>0</v>
      </c>
      <c r="BB387" s="295">
        <f>IFERROR(INDEX('[3]5.งบทดลอง รพ.'!$AX:$AX,MATCH(F:F,'[3]5.งบทดลอง รพ.'!B:B,0)),)</f>
        <v>0</v>
      </c>
      <c r="BC387" s="295">
        <f>IFERROR(INDEX('[3]5.งบทดลอง รพ.'!$AY:$AY,MATCH(F:F,'[3]5.งบทดลอง รพ.'!B:B,0)),)</f>
        <v>141750</v>
      </c>
      <c r="BD387" s="295">
        <f>IFERROR(INDEX('[3]5.งบทดลอง รพ.'!$AZ:$AZ,MATCH(F:F,'[3]5.งบทดลอง รพ.'!B:B,0)),)</f>
        <v>0</v>
      </c>
      <c r="BE387" s="295">
        <f>IFERROR(INDEX('[3]5.งบทดลอง รพ.'!$BA:$BA,MATCH(F:F,'[3]5.งบทดลอง รพ.'!B:B,0)),)</f>
        <v>1642.7</v>
      </c>
      <c r="BF387" s="295">
        <f>IFERROR(INDEX('[3]5.งบทดลอง รพ.'!$BB:$BB,MATCH(F:F,'[3]5.งบทดลอง รพ.'!B:B,0)),)</f>
        <v>0</v>
      </c>
      <c r="BG387" s="295">
        <f>IFERROR(INDEX('[3]5.งบทดลอง รพ.'!$BC:$BC,MATCH(F:F,'[3]5.งบทดลอง รพ.'!B:B,0)),)</f>
        <v>0</v>
      </c>
      <c r="BH387" s="295">
        <f>IFERROR(INDEX('[3]5.งบทดลอง รพ.'!$BD:$BD,MATCH(F:F,'[3]5.งบทดลอง รพ.'!B:B,0)),)</f>
        <v>23303.52</v>
      </c>
      <c r="BI387" s="295">
        <f>IFERROR(INDEX('[3]5.งบทดลอง รพ.'!$BE:$BE,MATCH(F:F,'[3]5.งบทดลอง รพ.'!B:B,0)),)</f>
        <v>9185</v>
      </c>
      <c r="BJ387" s="295">
        <f>IFERROR(INDEX('[3]5.งบทดลอง รพ.'!$BF:$BF,MATCH(F:F,'[3]5.งบทดลอง รพ.'!B:B,0)),)</f>
        <v>2662.64</v>
      </c>
      <c r="BK387" s="295">
        <f>IFERROR(INDEX('[3]5.งบทดลอง รพ.'!$BG:$BG,MATCH(F:F,'[3]5.งบทดลอง รพ.'!B:B,0)),)</f>
        <v>0</v>
      </c>
      <c r="BL387" s="295">
        <f>IFERROR(INDEX('[3]5.งบทดลอง รพ.'!$BH:$BH,MATCH(F:F,'[3]5.งบทดลอง รพ.'!B:B,0)),)</f>
        <v>0</v>
      </c>
      <c r="BM387" s="295">
        <f>IFERROR(INDEX('[3]5.งบทดลอง รพ.'!$BI:$BI,MATCH(F:F,'[3]5.งบทดลอง รพ.'!B:B,0)),)</f>
        <v>0</v>
      </c>
      <c r="BN387" s="295">
        <f>IFERROR(INDEX('[3]5.งบทดลอง รพ.'!$BJ:$BJ,MATCH(F:F,'[3]5.งบทดลอง รพ.'!B:B,0)),)</f>
        <v>43444.28</v>
      </c>
      <c r="BO387" s="295">
        <f>IFERROR(INDEX('[3]5.งบทดลอง รพ.'!$BK:$BK,MATCH(F:F,'[3]5.งบทดลอง รพ.'!B:B,0)),)</f>
        <v>0</v>
      </c>
      <c r="BP387" s="295">
        <f>IFERROR(INDEX('[3]5.งบทดลอง รพ.'!$BL:$BL,MATCH(F:F,'[3]5.งบทดลอง รพ.'!B:B,0)),)</f>
        <v>0</v>
      </c>
      <c r="BQ387" s="295">
        <f>IFERROR(INDEX('[3]5.งบทดลอง รพ.'!$BM:$BM,MATCH(F:F,'[3]5.งบทดลอง รพ.'!B:B,0)),)</f>
        <v>1927.36</v>
      </c>
      <c r="BR387" s="295">
        <f>IFERROR(INDEX('[3]5.งบทดลอง รพ.'!$BN:$BN,MATCH(F:F,'[3]5.งบทดลอง รพ.'!B:B,0)),)</f>
        <v>36066.47</v>
      </c>
      <c r="BS387" s="295">
        <f>IFERROR(INDEX('[3]5.งบทดลอง รพ.'!$BO:$BO,MATCH(F:F,'[3]5.งบทดลอง รพ.'!B:B,0)),)</f>
        <v>0</v>
      </c>
      <c r="BT387" s="295">
        <f>IFERROR(INDEX('[3]5.งบทดลอง รพ.'!$BP:$BP,MATCH(F:F,'[3]5.งบทดลอง รพ.'!B:B,0)),)</f>
        <v>0</v>
      </c>
      <c r="BU387" s="295">
        <f>IFERROR(INDEX('[3]5.งบทดลอง รพ.'!$BQ:$BQ,MATCH(F:F,'[3]5.งบทดลอง รพ.'!B:B,0)),)</f>
        <v>0</v>
      </c>
      <c r="BV387" s="295">
        <f>IFERROR(INDEX('[3]5.งบทดลอง รพ.'!$BR:$BR,MATCH(F:F,'[3]5.งบทดลอง รพ.'!B:B,0)),)</f>
        <v>18605.63</v>
      </c>
      <c r="BW387" s="295">
        <f>IFERROR(INDEX('[3]5.งบทดลอง รพ.'!$BS:$BS,MATCH(F:F,'[3]5.งบทดลอง รพ.'!B:B,0)),)</f>
        <v>0</v>
      </c>
      <c r="BX387" s="295">
        <f>IFERROR(INDEX('[3]5.งบทดลอง รพ.'!$BT:$BT,MATCH(F:F,'[3]5.งบทดลอง รพ.'!B:B,0)),)</f>
        <v>112917.37</v>
      </c>
      <c r="BY387" s="295">
        <f>IFERROR(INDEX('[3]5.งบทดลอง รพ.'!$BU:$BU,MATCH(F:F,'[3]5.งบทดลอง รพ.'!B:B,0)),)</f>
        <v>0</v>
      </c>
      <c r="BZ387" s="295">
        <f>IFERROR(INDEX('[3]5.งบทดลอง รพ.'!$BV:$BV,MATCH(F:F,'[3]5.งบทดลอง รพ.'!B:B,0)),)</f>
        <v>0</v>
      </c>
      <c r="CA387" s="295">
        <f>IFERROR(INDEX('[3]5.งบทดลอง รพ.'!$BW:$BW,MATCH(F:F,'[3]5.งบทดลอง รพ.'!B:B,0)),)</f>
        <v>0</v>
      </c>
      <c r="CB387" s="295">
        <f>IFERROR(INDEX('[3]5.งบทดลอง รพ.'!$BX:$BX,MATCH(F:F,'[3]5.งบทดลอง รพ.'!B:B,0)),)</f>
        <v>0</v>
      </c>
      <c r="CC387" s="506">
        <f t="shared" si="57"/>
        <v>1092969.7</v>
      </c>
    </row>
    <row r="388" spans="1:81" s="308" customFormat="1" ht="67.5">
      <c r="A388" s="307" t="s">
        <v>1064</v>
      </c>
      <c r="B388" s="292" t="s">
        <v>53</v>
      </c>
      <c r="C388" s="293" t="s">
        <v>54</v>
      </c>
      <c r="D388" s="294">
        <v>53030</v>
      </c>
      <c r="E388" s="310" t="s">
        <v>1086</v>
      </c>
      <c r="F388" s="504" t="s">
        <v>1140</v>
      </c>
      <c r="G388" s="505" t="s">
        <v>1141</v>
      </c>
      <c r="H388" s="295">
        <f>IFERROR(INDEX('[3]5.งบทดลอง รพ.'!$D:$D,MATCH(F:F,'[3]5.งบทดลอง รพ.'!B:B,0)),)</f>
        <v>423358.55</v>
      </c>
      <c r="I388" s="295">
        <f>IFERROR(INDEX('[3]5.งบทดลอง รพ.'!$E:$E,MATCH(F:F,'[3]5.งบทดลอง รพ.'!B:B,0)),)</f>
        <v>81297.3</v>
      </c>
      <c r="J388" s="295">
        <f>IFERROR(INDEX('[3]5.งบทดลอง รพ.'!$F:$F,MATCH(F:F,'[3]5.งบทดลอง รพ.'!B:B,0)),)</f>
        <v>321596.87</v>
      </c>
      <c r="K388" s="295">
        <f>IFERROR(INDEX('[3]5.งบทดลอง รพ.'!$G:$G,MATCH(F:F,'[3]5.งบทดลอง รพ.'!B:B,0)),)</f>
        <v>117766</v>
      </c>
      <c r="L388" s="295">
        <f>IFERROR(INDEX('[3]5.งบทดลอง รพ.'!$H:$H,MATCH(F:F,'[3]5.งบทดลอง รพ.'!B:B,0)),)</f>
        <v>257102.91</v>
      </c>
      <c r="M388" s="295">
        <f>IFERROR(INDEX('[3]5.งบทดลอง รพ.'!$I:$I,MATCH(F:F,'[3]5.งบทดลอง รพ.'!B:B,0)),)</f>
        <v>71604.759999999995</v>
      </c>
      <c r="N388" s="295">
        <f>IFERROR(INDEX('[3]5.งบทดลอง รพ.'!$J:$J,MATCH(F:F,'[3]5.งบทดลอง รพ.'!B:B,0)),)</f>
        <v>1948974.88</v>
      </c>
      <c r="O388" s="295">
        <f>IFERROR(INDEX('[3]5.งบทดลอง รพ.'!$K:$K,MATCH(F:F,'[3]5.งบทดลอง รพ.'!B:B,0)),)</f>
        <v>117766</v>
      </c>
      <c r="P388" s="295">
        <f>IFERROR(INDEX('[3]5.งบทดลอง รพ.'!$L:$L,MATCH(F:F,'[3]5.งบทดลอง รพ.'!B:B,0)),)</f>
        <v>64452</v>
      </c>
      <c r="Q388" s="295">
        <f>IFERROR(INDEX('[3]5.งบทดลอง รพ.'!$M:$M,MATCH(F:F,'[3]5.งบทดลอง รพ.'!B:B,0)),)</f>
        <v>121892.13</v>
      </c>
      <c r="R388" s="295">
        <f>IFERROR(INDEX('[3]5.งบทดลอง รพ.'!$N:$N,MATCH(F:F,'[3]5.งบทดลอง รพ.'!B:B,0)),)</f>
        <v>74921.72</v>
      </c>
      <c r="S388" s="295">
        <f>IFERROR(INDEX('[3]5.งบทดลอง รพ.'!$O:$O,MATCH(F:F,'[3]5.งบทดลอง รพ.'!B:B,0)),)</f>
        <v>266463.40000000002</v>
      </c>
      <c r="T388" s="295">
        <f>IFERROR(INDEX('[3]5.งบทดลอง รพ.'!$P:$P,MATCH(F:F,'[3]5.งบทดลอง รพ.'!B:B,0)),)</f>
        <v>267262.96999999997</v>
      </c>
      <c r="U388" s="295">
        <f>IFERROR(INDEX('[3]5.งบทดลอง รพ.'!$Q:$Q,MATCH(F:F,'[3]5.งบทดลอง รพ.'!B:B,0)),)</f>
        <v>1340090.99</v>
      </c>
      <c r="V388" s="295">
        <f>IFERROR(INDEX('[3]5.งบทดลอง รพ.'!$R:$R,MATCH(F:F,'[3]5.งบทดลอง รพ.'!B:B,0)),)</f>
        <v>29719.32</v>
      </c>
      <c r="W388" s="295">
        <f>IFERROR(INDEX('[3]5.งบทดลอง รพ.'!$S:$S,MATCH(F:F,'[3]5.งบทดลอง รพ.'!B:B,0)),)</f>
        <v>136379.78</v>
      </c>
      <c r="X388" s="295">
        <f>IFERROR(INDEX('[3]5.งบทดลอง รพ.'!$T:$T,MATCH(F:F,'[3]5.งบทดลอง รพ.'!B:B,0)),)</f>
        <v>65300.91</v>
      </c>
      <c r="Y388" s="295">
        <f>IFERROR(INDEX('[3]5.งบทดลอง รพ.'!$U:$U,MATCH(F:F,'[3]5.งบทดลอง รพ.'!B:B,0)),)</f>
        <v>0</v>
      </c>
      <c r="Z388" s="295">
        <f>IFERROR(INDEX('[3]5.งบทดลอง รพ.'!$V:$V,MATCH(F:F,'[3]5.งบทดลอง รพ.'!B:B,0)),)</f>
        <v>0</v>
      </c>
      <c r="AA388" s="295">
        <f>IFERROR(INDEX('[3]5.งบทดลอง รพ.'!$W:$W,MATCH(F:F,'[3]5.งบทดลอง รพ.'!B:B,0)),)</f>
        <v>199711.01</v>
      </c>
      <c r="AB388" s="295">
        <f>IFERROR(INDEX('[3]5.งบทดลอง รพ.'!$X:$X,MATCH(F:F,'[3]5.งบทดลอง รพ.'!B:B,0)),)</f>
        <v>65413.18</v>
      </c>
      <c r="AC388" s="295">
        <f>IFERROR(INDEX('[3]5.งบทดลอง รพ.'!$Y:$Y,MATCH(F:F,'[3]5.งบทดลอง รพ.'!B:B,0)),)</f>
        <v>482867.47</v>
      </c>
      <c r="AD388" s="295">
        <f>IFERROR(INDEX('[3]5.งบทดลอง รพ.'!$Z:$Z,MATCH(F:F,'[3]5.งบทดลอง รพ.'!B:B,0)),)</f>
        <v>73079.490000000005</v>
      </c>
      <c r="AE388" s="295">
        <f>IFERROR(INDEX('[3]5.งบทดลอง รพ.'!$AA:$AA,MATCH(F:F,'[3]5.งบทดลอง รพ.'!B:B,0)),)</f>
        <v>0</v>
      </c>
      <c r="AF388" s="295">
        <f>IFERROR(INDEX('[3]5.งบทดลอง รพ.'!$AB:$AB,MATCH(F:F,'[3]5.งบทดลอง รพ.'!B:B,0)),)</f>
        <v>59333.74</v>
      </c>
      <c r="AG388" s="295">
        <f>IFERROR(INDEX('[3]5.งบทดลอง รพ.'!$AC:$AC,MATCH(F:F,'[3]5.งบทดลอง รพ.'!B:B,0)),)</f>
        <v>4811.07</v>
      </c>
      <c r="AH388" s="295">
        <f>IFERROR(INDEX('[3]5.งบทดลอง รพ.'!$AD:$AD,MATCH(F:F,'[3]5.งบทดลอง รพ.'!B:B,0)),)</f>
        <v>30073.11</v>
      </c>
      <c r="AI388" s="295">
        <f>IFERROR(INDEX('[3]5.งบทดลอง รพ.'!$AE:$AE,MATCH(F:F,'[3]5.งบทดลอง รพ.'!B:B,0)),)</f>
        <v>2049328.24</v>
      </c>
      <c r="AJ388" s="295">
        <f>IFERROR(INDEX('[3]5.งบทดลอง รพ.'!$AF:$AF,MATCH(F:F,'[3]5.งบทดลอง รพ.'!B:B,0)),)</f>
        <v>184238.67</v>
      </c>
      <c r="AK388" s="295">
        <f>IFERROR(INDEX('[3]5.งบทดลอง รพ.'!$AG:$AG,MATCH(F:F,'[3]5.งบทดลอง รพ.'!B:B,0)),)</f>
        <v>46750.01</v>
      </c>
      <c r="AL388" s="295">
        <f>IFERROR(INDEX('[3]5.งบทดลอง รพ.'!$AH:$AH,MATCH(F:F,'[3]5.งบทดลอง รพ.'!B:B,0)),)</f>
        <v>28908</v>
      </c>
      <c r="AM388" s="295">
        <f>IFERROR(INDEX('[3]5.งบทดลอง รพ.'!$AI:$AI,MATCH(F:F,'[3]5.งบทดลอง รพ.'!B:B,0)),)</f>
        <v>37265.919999999998</v>
      </c>
      <c r="AN388" s="295">
        <f>IFERROR(INDEX('[3]5.งบทดลอง รพ.'!$AJ:$AJ,MATCH(F:F,'[3]5.งบทดลอง รพ.'!B:B,0)),)</f>
        <v>43007.94</v>
      </c>
      <c r="AO388" s="295">
        <f>IFERROR(INDEX('[3]5.งบทดลอง รพ.'!$AK:$AK,MATCH(F:F,'[3]5.งบทดลอง รพ.'!B:B,0)),)</f>
        <v>127386.72</v>
      </c>
      <c r="AP388" s="295">
        <f>IFERROR(INDEX('[3]5.งบทดลอง รพ.'!$AL:$AL,MATCH(F:F,'[3]5.งบทดลอง รพ.'!B:B,0)),)</f>
        <v>57680.160000000003</v>
      </c>
      <c r="AQ388" s="295">
        <f>IFERROR(INDEX('[3]5.งบทดลอง รพ.'!$AM:$AM,MATCH(F:F,'[3]5.งบทดลอง รพ.'!B:B,0)),)</f>
        <v>81820.69</v>
      </c>
      <c r="AR388" s="295">
        <f>IFERROR(INDEX('[3]5.งบทดลอง รพ.'!$AN:$AN,MATCH(F:F,'[3]5.งบทดลอง รพ.'!B:B,0)),)</f>
        <v>42967.25</v>
      </c>
      <c r="AS388" s="295">
        <f>IFERROR(INDEX('[3]5.งบทดลอง รพ.'!$AO:$AO,MATCH(F:F,'[3]5.งบทดลอง รพ.'!B:B,0)),)</f>
        <v>106143.81</v>
      </c>
      <c r="AT388" s="295">
        <f>IFERROR(INDEX('[3]5.งบทดลอง รพ.'!$AP:$AP,MATCH(F:F,'[3]5.งบทดลอง รพ.'!B:B,0)),)</f>
        <v>73057.649999999994</v>
      </c>
      <c r="AU388" s="295">
        <f>IFERROR(INDEX('[3]5.งบทดลอง รพ.'!$AQ:$AQ,MATCH(F:F,'[3]5.งบทดลอง รพ.'!B:B,0)),)</f>
        <v>1781.1</v>
      </c>
      <c r="AV388" s="295">
        <f>IFERROR(INDEX('[3]5.งบทดลอง รพ.'!$AR:$AR,MATCH(F:F,'[3]5.งบทดลอง รพ.'!B:B,0)),)</f>
        <v>95791.23</v>
      </c>
      <c r="AW388" s="295">
        <f>IFERROR(INDEX('[3]5.งบทดลอง รพ.'!$AS:$AS,MATCH(F:F,'[3]5.งบทดลอง รพ.'!B:B,0)),)</f>
        <v>150087.45000000001</v>
      </c>
      <c r="AX388" s="295">
        <f>IFERROR(INDEX('[3]5.งบทดลอง รพ.'!$AT:$AT,MATCH(F:F,'[3]5.งบทดลอง รพ.'!B:B,0)),)</f>
        <v>106036.34</v>
      </c>
      <c r="AY388" s="295">
        <f>IFERROR(INDEX('[3]5.งบทดลอง รพ.'!$AU:$AU,MATCH(F:F,'[3]5.งบทดลอง รพ.'!B:B,0)),)</f>
        <v>36720.06</v>
      </c>
      <c r="AZ388" s="295">
        <f>IFERROR(INDEX('[3]5.งบทดลอง รพ.'!$AV:$AV,MATCH(F:F,'[3]5.งบทดลอง รพ.'!B:B,0)),)</f>
        <v>20434.080000000002</v>
      </c>
      <c r="BA388" s="295">
        <f>IFERROR(INDEX('[3]5.งบทดลอง รพ.'!$AW:$AW,MATCH(F:F,'[3]5.งบทดลอง รพ.'!B:B,0)),)</f>
        <v>35180.089999999997</v>
      </c>
      <c r="BB388" s="295">
        <f>IFERROR(INDEX('[3]5.งบทดลอง รพ.'!$AX:$AX,MATCH(F:F,'[3]5.งบทดลอง รพ.'!B:B,0)),)</f>
        <v>0</v>
      </c>
      <c r="BC388" s="295">
        <f>IFERROR(INDEX('[3]5.งบทดลอง รพ.'!$AY:$AY,MATCH(F:F,'[3]5.งบทดลอง รพ.'!B:B,0)),)</f>
        <v>126253.8</v>
      </c>
      <c r="BD388" s="295">
        <f>IFERROR(INDEX('[3]5.งบทดลอง รพ.'!$AZ:$AZ,MATCH(F:F,'[3]5.งบทดลอง รพ.'!B:B,0)),)</f>
        <v>150324.94</v>
      </c>
      <c r="BE388" s="295">
        <f>IFERROR(INDEX('[3]5.งบทดลอง รพ.'!$BA:$BA,MATCH(F:F,'[3]5.งบทดลอง รพ.'!B:B,0)),)</f>
        <v>142222.81</v>
      </c>
      <c r="BF388" s="295">
        <f>IFERROR(INDEX('[3]5.งบทดลอง รพ.'!$BB:$BB,MATCH(F:F,'[3]5.งบทดลอง รพ.'!B:B,0)),)</f>
        <v>18702.45</v>
      </c>
      <c r="BG388" s="295">
        <f>IFERROR(INDEX('[3]5.งบทดลอง รพ.'!$BC:$BC,MATCH(F:F,'[3]5.งบทดลอง รพ.'!B:B,0)),)</f>
        <v>0</v>
      </c>
      <c r="BH388" s="295">
        <f>IFERROR(INDEX('[3]5.งบทดลอง รพ.'!$BD:$BD,MATCH(F:F,'[3]5.งบทดลอง รพ.'!B:B,0)),)</f>
        <v>247332.4999</v>
      </c>
      <c r="BI388" s="295">
        <f>IFERROR(INDEX('[3]5.งบทดลอง รพ.'!$BE:$BE,MATCH(F:F,'[3]5.งบทดลอง รพ.'!B:B,0)),)</f>
        <v>102775.67</v>
      </c>
      <c r="BJ388" s="295">
        <f>IFERROR(INDEX('[3]5.งบทดลอง รพ.'!$BF:$BF,MATCH(F:F,'[3]5.งบทดลอง รพ.'!B:B,0)),)</f>
        <v>159320.18</v>
      </c>
      <c r="BK388" s="295">
        <f>IFERROR(INDEX('[3]5.งบทดลอง รพ.'!$BG:$BG,MATCH(F:F,'[3]5.งบทดลอง รพ.'!B:B,0)),)</f>
        <v>33699.26</v>
      </c>
      <c r="BL388" s="295">
        <f>IFERROR(INDEX('[3]5.งบทดลอง รพ.'!$BH:$BH,MATCH(F:F,'[3]5.งบทดลอง รพ.'!B:B,0)),)</f>
        <v>39690.81</v>
      </c>
      <c r="BM388" s="295">
        <f>IFERROR(INDEX('[3]5.งบทดลอง รพ.'!$BI:$BI,MATCH(F:F,'[3]5.งบทดลอง รพ.'!B:B,0)),)</f>
        <v>232005.63</v>
      </c>
      <c r="BN388" s="295">
        <f>IFERROR(INDEX('[3]5.งบทดลอง รพ.'!$BJ:$BJ,MATCH(F:F,'[3]5.งบทดลอง รพ.'!B:B,0)),)</f>
        <v>187671.48</v>
      </c>
      <c r="BO388" s="295">
        <f>IFERROR(INDEX('[3]5.งบทดลอง รพ.'!$BK:$BK,MATCH(F:F,'[3]5.งบทดลอง รพ.'!B:B,0)),)</f>
        <v>15337.99</v>
      </c>
      <c r="BP388" s="295">
        <f>IFERROR(INDEX('[3]5.งบทดลอง รพ.'!$BL:$BL,MATCH(F:F,'[3]5.งบทดลอง รพ.'!B:B,0)),)</f>
        <v>35346.46</v>
      </c>
      <c r="BQ388" s="295">
        <f>IFERROR(INDEX('[3]5.งบทดลอง รพ.'!$BM:$BM,MATCH(F:F,'[3]5.งบทดลอง รพ.'!B:B,0)),)</f>
        <v>80856.73</v>
      </c>
      <c r="BR388" s="295">
        <f>IFERROR(INDEX('[3]5.งบทดลอง รพ.'!$BN:$BN,MATCH(F:F,'[3]5.งบทดลอง รพ.'!B:B,0)),)</f>
        <v>125154.58</v>
      </c>
      <c r="BS388" s="295">
        <f>IFERROR(INDEX('[3]5.งบทดลอง รพ.'!$BO:$BO,MATCH(F:F,'[3]5.งบทดลอง รพ.'!B:B,0)),)</f>
        <v>59604.63</v>
      </c>
      <c r="BT388" s="295">
        <f>IFERROR(INDEX('[3]5.งบทดลอง รพ.'!$BP:$BP,MATCH(F:F,'[3]5.งบทดลอง รพ.'!B:B,0)),)</f>
        <v>615022.24</v>
      </c>
      <c r="BU388" s="295">
        <f>IFERROR(INDEX('[3]5.งบทดลอง รพ.'!$BQ:$BQ,MATCH(F:F,'[3]5.งบทดลอง รพ.'!B:B,0)),)</f>
        <v>58121.45</v>
      </c>
      <c r="BV388" s="295">
        <f>IFERROR(INDEX('[3]5.งบทดลอง รพ.'!$BR:$BR,MATCH(F:F,'[3]5.งบทดลอง รพ.'!B:B,0)),)</f>
        <v>113892.78</v>
      </c>
      <c r="BW388" s="295">
        <f>IFERROR(INDEX('[3]5.งบทดลอง รพ.'!$BS:$BS,MATCH(F:F,'[3]5.งบทดลอง รพ.'!B:B,0)),)</f>
        <v>99554.55</v>
      </c>
      <c r="BX388" s="295">
        <f>IFERROR(INDEX('[3]5.งบทดลอง รพ.'!$BT:$BT,MATCH(F:F,'[3]5.งบทดลอง รพ.'!B:B,0)),)</f>
        <v>227375.94</v>
      </c>
      <c r="BY388" s="295">
        <f>IFERROR(INDEX('[3]5.งบทดลอง รพ.'!$BU:$BU,MATCH(F:F,'[3]5.งบทดลอง รพ.'!B:B,0)),)</f>
        <v>346133.27</v>
      </c>
      <c r="BZ388" s="295">
        <f>IFERROR(INDEX('[3]5.งบทดลอง รพ.'!$BV:$BV,MATCH(F:F,'[3]5.งบทดลอง รพ.'!B:B,0)),)</f>
        <v>49103.29</v>
      </c>
      <c r="CA388" s="295">
        <f>IFERROR(INDEX('[3]5.งบทดลอง รพ.'!$BW:$BW,MATCH(F:F,'[3]5.งบทดลอง รพ.'!B:B,0)),)</f>
        <v>991506.43</v>
      </c>
      <c r="CB388" s="295">
        <f>IFERROR(INDEX('[3]5.งบทดลอง รพ.'!$BX:$BX,MATCH(F:F,'[3]5.งบทดลอง รพ.'!B:B,0)),)</f>
        <v>146002.37</v>
      </c>
      <c r="CC388" s="506">
        <f t="shared" si="57"/>
        <v>14348837.209900001</v>
      </c>
    </row>
    <row r="389" spans="1:81" s="308" customFormat="1" ht="67.5">
      <c r="A389" s="307" t="s">
        <v>1064</v>
      </c>
      <c r="B389" s="292" t="s">
        <v>53</v>
      </c>
      <c r="C389" s="293" t="s">
        <v>54</v>
      </c>
      <c r="D389" s="294">
        <v>53030</v>
      </c>
      <c r="E389" s="310" t="s">
        <v>1086</v>
      </c>
      <c r="F389" s="504" t="s">
        <v>1142</v>
      </c>
      <c r="G389" s="505" t="s">
        <v>1143</v>
      </c>
      <c r="H389" s="295">
        <f>IFERROR(INDEX('[3]5.งบทดลอง รพ.'!$D:$D,MATCH(F:F,'[3]5.งบทดลอง รพ.'!B:B,0)),)</f>
        <v>0</v>
      </c>
      <c r="I389" s="295">
        <f>IFERROR(INDEX('[3]5.งบทดลอง รพ.'!$E:$E,MATCH(F:F,'[3]5.งบทดลอง รพ.'!B:B,0)),)</f>
        <v>131993.97</v>
      </c>
      <c r="J389" s="295">
        <f>IFERROR(INDEX('[3]5.งบทดลอง รพ.'!$F:$F,MATCH(F:F,'[3]5.งบทดลอง รพ.'!B:B,0)),)</f>
        <v>155670.32999999999</v>
      </c>
      <c r="K389" s="295">
        <f>IFERROR(INDEX('[3]5.งบทดลอง รพ.'!$G:$G,MATCH(F:F,'[3]5.งบทดลอง รพ.'!B:B,0)),)</f>
        <v>154155</v>
      </c>
      <c r="L389" s="295">
        <f>IFERROR(INDEX('[3]5.งบทดลอง รพ.'!$H:$H,MATCH(F:F,'[3]5.งบทดลอง รพ.'!B:B,0)),)</f>
        <v>94735.3</v>
      </c>
      <c r="M389" s="295">
        <f>IFERROR(INDEX('[3]5.งบทดลอง รพ.'!$I:$I,MATCH(F:F,'[3]5.งบทดลอง รพ.'!B:B,0)),)</f>
        <v>152063.65</v>
      </c>
      <c r="N389" s="295">
        <f>IFERROR(INDEX('[3]5.งบทดลอง รพ.'!$J:$J,MATCH(F:F,'[3]5.งบทดลอง รพ.'!B:B,0)),)</f>
        <v>823763</v>
      </c>
      <c r="O389" s="295">
        <f>IFERROR(INDEX('[3]5.งบทดลอง รพ.'!$K:$K,MATCH(F:F,'[3]5.งบทดลอง รพ.'!B:B,0)),)</f>
        <v>154155</v>
      </c>
      <c r="P389" s="295">
        <f>IFERROR(INDEX('[3]5.งบทดลอง รพ.'!$L:$L,MATCH(F:F,'[3]5.งบทดลอง รพ.'!B:B,0)),)</f>
        <v>168738</v>
      </c>
      <c r="Q389" s="295">
        <f>IFERROR(INDEX('[3]5.งบทดลอง รพ.'!$M:$M,MATCH(F:F,'[3]5.งบทดลอง รพ.'!B:B,0)),)</f>
        <v>256724.91</v>
      </c>
      <c r="R389" s="295">
        <f>IFERROR(INDEX('[3]5.งบทดลอง รพ.'!$N:$N,MATCH(F:F,'[3]5.งบทดลอง รพ.'!B:B,0)),)</f>
        <v>149317.16</v>
      </c>
      <c r="S389" s="295">
        <f>IFERROR(INDEX('[3]5.งบทดลอง รพ.'!$O:$O,MATCH(F:F,'[3]5.งบทดลอง รพ.'!B:B,0)),)</f>
        <v>271009.83</v>
      </c>
      <c r="T389" s="295">
        <f>IFERROR(INDEX('[3]5.งบทดลอง รพ.'!$P:$P,MATCH(F:F,'[3]5.งบทดลอง รพ.'!B:B,0)),)</f>
        <v>208027.35</v>
      </c>
      <c r="U389" s="295">
        <f>IFERROR(INDEX('[3]5.งบทดลอง รพ.'!$Q:$Q,MATCH(F:F,'[3]5.งบทดลอง รพ.'!B:B,0)),)</f>
        <v>405103.27</v>
      </c>
      <c r="V389" s="295">
        <f>IFERROR(INDEX('[3]5.งบทดลอง รพ.'!$R:$R,MATCH(F:F,'[3]5.งบทดลอง รพ.'!B:B,0)),)</f>
        <v>3998.91</v>
      </c>
      <c r="W389" s="295">
        <f>IFERROR(INDEX('[3]5.งบทดลอง รพ.'!$S:$S,MATCH(F:F,'[3]5.งบทดลอง รพ.'!B:B,0)),)</f>
        <v>343807.45</v>
      </c>
      <c r="X389" s="295">
        <f>IFERROR(INDEX('[3]5.งบทดลอง รพ.'!$T:$T,MATCH(F:F,'[3]5.งบทดลอง รพ.'!B:B,0)),)</f>
        <v>243300</v>
      </c>
      <c r="Y389" s="295">
        <f>IFERROR(INDEX('[3]5.งบทดลอง รพ.'!$U:$U,MATCH(F:F,'[3]5.งบทดลอง รพ.'!B:B,0)),)</f>
        <v>0</v>
      </c>
      <c r="Z389" s="295">
        <f>IFERROR(INDEX('[3]5.งบทดลอง รพ.'!$V:$V,MATCH(F:F,'[3]5.งบทดลอง รพ.'!B:B,0)),)</f>
        <v>0</v>
      </c>
      <c r="AA389" s="295">
        <f>IFERROR(INDEX('[3]5.งบทดลอง รพ.'!$W:$W,MATCH(F:F,'[3]5.งบทดลอง รพ.'!B:B,0)),)</f>
        <v>267975.28999999998</v>
      </c>
      <c r="AB389" s="295">
        <f>IFERROR(INDEX('[3]5.งบทดลอง รพ.'!$X:$X,MATCH(F:F,'[3]5.งบทดลอง รพ.'!B:B,0)),)</f>
        <v>354788.64</v>
      </c>
      <c r="AC389" s="295">
        <f>IFERROR(INDEX('[3]5.งบทดลอง รพ.'!$Y:$Y,MATCH(F:F,'[3]5.งบทดลอง รพ.'!B:B,0)),)</f>
        <v>39796.9</v>
      </c>
      <c r="AD389" s="295">
        <f>IFERROR(INDEX('[3]5.งบทดลอง รพ.'!$Z:$Z,MATCH(F:F,'[3]5.งบทดลอง รพ.'!B:B,0)),)</f>
        <v>274769.36</v>
      </c>
      <c r="AE389" s="295">
        <f>IFERROR(INDEX('[3]5.งบทดลอง รพ.'!$AA:$AA,MATCH(F:F,'[3]5.งบทดลอง รพ.'!B:B,0)),)</f>
        <v>342443.58</v>
      </c>
      <c r="AF389" s="295">
        <f>IFERROR(INDEX('[3]5.งบทดลอง รพ.'!$AB:$AB,MATCH(F:F,'[3]5.งบทดลอง รพ.'!B:B,0)),)</f>
        <v>308766.62</v>
      </c>
      <c r="AG389" s="295">
        <f>IFERROR(INDEX('[3]5.งบทดลอง รพ.'!$AC:$AC,MATCH(F:F,'[3]5.งบทดลอง รพ.'!B:B,0)),)</f>
        <v>70985.7</v>
      </c>
      <c r="AH389" s="295">
        <f>IFERROR(INDEX('[3]5.งบทดลอง รพ.'!$AD:$AD,MATCH(F:F,'[3]5.งบทดลอง รพ.'!B:B,0)),)</f>
        <v>384940.59</v>
      </c>
      <c r="AI389" s="295">
        <f>IFERROR(INDEX('[3]5.งบทดลอง รพ.'!$AE:$AE,MATCH(F:F,'[3]5.งบทดลอง รพ.'!B:B,0)),)</f>
        <v>1611349.43</v>
      </c>
      <c r="AJ389" s="295">
        <f>IFERROR(INDEX('[3]5.งบทดลอง รพ.'!$AF:$AF,MATCH(F:F,'[3]5.งบทดลอง รพ.'!B:B,0)),)</f>
        <v>74737.600000000006</v>
      </c>
      <c r="AK389" s="295">
        <f>IFERROR(INDEX('[3]5.งบทดลอง รพ.'!$AG:$AG,MATCH(F:F,'[3]5.งบทดลอง รพ.'!B:B,0)),)</f>
        <v>133450</v>
      </c>
      <c r="AL389" s="295">
        <f>IFERROR(INDEX('[3]5.งบทดลอง รพ.'!$AH:$AH,MATCH(F:F,'[3]5.งบทดลอง รพ.'!B:B,0)),)</f>
        <v>75</v>
      </c>
      <c r="AM389" s="295">
        <f>IFERROR(INDEX('[3]5.งบทดลอง รพ.'!$AI:$AI,MATCH(F:F,'[3]5.งบทดลอง รพ.'!B:B,0)),)</f>
        <v>0</v>
      </c>
      <c r="AN389" s="295">
        <f>IFERROR(INDEX('[3]5.งบทดลอง รพ.'!$AJ:$AJ,MATCH(F:F,'[3]5.งบทดลอง รพ.'!B:B,0)),)</f>
        <v>206029.43</v>
      </c>
      <c r="AO389" s="295">
        <f>IFERROR(INDEX('[3]5.งบทดลอง รพ.'!$AK:$AK,MATCH(F:F,'[3]5.งบทดลอง รพ.'!B:B,0)),)</f>
        <v>253697.23</v>
      </c>
      <c r="AP389" s="295">
        <f>IFERROR(INDEX('[3]5.งบทดลอง รพ.'!$AL:$AL,MATCH(F:F,'[3]5.งบทดลอง รพ.'!B:B,0)),)</f>
        <v>146746.20000000001</v>
      </c>
      <c r="AQ389" s="295">
        <f>IFERROR(INDEX('[3]5.งบทดลอง รพ.'!$AM:$AM,MATCH(F:F,'[3]5.งบทดลอง รพ.'!B:B,0)),)</f>
        <v>149687.5</v>
      </c>
      <c r="AR389" s="295">
        <f>IFERROR(INDEX('[3]5.งบทดลอง รพ.'!$AN:$AN,MATCH(F:F,'[3]5.งบทดลอง รพ.'!B:B,0)),)</f>
        <v>104750.01</v>
      </c>
      <c r="AS389" s="295">
        <f>IFERROR(INDEX('[3]5.งบทดลอง รพ.'!$AO:$AO,MATCH(F:F,'[3]5.งบทดลอง รพ.'!B:B,0)),)</f>
        <v>145410.21</v>
      </c>
      <c r="AT389" s="295">
        <f>IFERROR(INDEX('[3]5.งบทดลอง รพ.'!$AP:$AP,MATCH(F:F,'[3]5.งบทดลอง รพ.'!B:B,0)),)</f>
        <v>109593.32</v>
      </c>
      <c r="AU389" s="295">
        <f>IFERROR(INDEX('[3]5.งบทดลอง รพ.'!$AQ:$AQ,MATCH(F:F,'[3]5.งบทดลอง รพ.'!B:B,0)),)</f>
        <v>0</v>
      </c>
      <c r="AV389" s="295">
        <f>IFERROR(INDEX('[3]5.งบทดลอง รพ.'!$AR:$AR,MATCH(F:F,'[3]5.งบทดลอง รพ.'!B:B,0)),)</f>
        <v>63517.760000000002</v>
      </c>
      <c r="AW389" s="295">
        <f>IFERROR(INDEX('[3]5.งบทดลอง รพ.'!$AS:$AS,MATCH(F:F,'[3]5.งบทดลอง รพ.'!B:B,0)),)</f>
        <v>103493.6</v>
      </c>
      <c r="AX389" s="295">
        <f>IFERROR(INDEX('[3]5.งบทดลอง รพ.'!$AT:$AT,MATCH(F:F,'[3]5.งบทดลอง รพ.'!B:B,0)),)</f>
        <v>67514.48</v>
      </c>
      <c r="AY389" s="295">
        <f>IFERROR(INDEX('[3]5.งบทดลอง รพ.'!$AU:$AU,MATCH(F:F,'[3]5.งบทดลอง รพ.'!B:B,0)),)</f>
        <v>45256.959999999999</v>
      </c>
      <c r="AZ389" s="295">
        <f>IFERROR(INDEX('[3]5.งบทดลอง รพ.'!$AV:$AV,MATCH(F:F,'[3]5.งบทดลอง รพ.'!B:B,0)),)</f>
        <v>0</v>
      </c>
      <c r="BA389" s="295">
        <f>IFERROR(INDEX('[3]5.งบทดลอง รพ.'!$AW:$AW,MATCH(F:F,'[3]5.งบทดลอง รพ.'!B:B,0)),)</f>
        <v>0</v>
      </c>
      <c r="BB389" s="295">
        <f>IFERROR(INDEX('[3]5.งบทดลอง รพ.'!$AX:$AX,MATCH(F:F,'[3]5.งบทดลอง รพ.'!B:B,0)),)</f>
        <v>0</v>
      </c>
      <c r="BC389" s="295">
        <f>IFERROR(INDEX('[3]5.งบทดลอง รพ.'!$AY:$AY,MATCH(F:F,'[3]5.งบทดลอง รพ.'!B:B,0)),)</f>
        <v>214571.43</v>
      </c>
      <c r="BD389" s="295">
        <f>IFERROR(INDEX('[3]5.งบทดลอง รพ.'!$AZ:$AZ,MATCH(F:F,'[3]5.งบทดลอง รพ.'!B:B,0)),)</f>
        <v>136076.01</v>
      </c>
      <c r="BE389" s="295">
        <f>IFERROR(INDEX('[3]5.งบทดลอง รพ.'!$BA:$BA,MATCH(F:F,'[3]5.งบทดลอง รพ.'!B:B,0)),)</f>
        <v>194210.75</v>
      </c>
      <c r="BF389" s="295">
        <f>IFERROR(INDEX('[3]5.งบทดลอง รพ.'!$BB:$BB,MATCH(F:F,'[3]5.งบทดลอง รพ.'!B:B,0)),)</f>
        <v>64214.28</v>
      </c>
      <c r="BG389" s="295">
        <f>IFERROR(INDEX('[3]5.งบทดลอง รพ.'!$BC:$BC,MATCH(F:F,'[3]5.งบทดลอง รพ.'!B:B,0)),)</f>
        <v>0</v>
      </c>
      <c r="BH389" s="295">
        <f>IFERROR(INDEX('[3]5.งบทดลอง รพ.'!$BD:$BD,MATCH(F:F,'[3]5.งบทดลอง รพ.'!B:B,0)),)</f>
        <v>302756.38</v>
      </c>
      <c r="BI389" s="295">
        <f>IFERROR(INDEX('[3]5.งบทดลอง รพ.'!$BE:$BE,MATCH(F:F,'[3]5.งบทดลอง รพ.'!B:B,0)),)</f>
        <v>151094.63</v>
      </c>
      <c r="BJ389" s="295">
        <f>IFERROR(INDEX('[3]5.งบทดลอง รพ.'!$BF:$BF,MATCH(F:F,'[3]5.งบทดลอง รพ.'!B:B,0)),)</f>
        <v>119231.16</v>
      </c>
      <c r="BK389" s="295">
        <f>IFERROR(INDEX('[3]5.งบทดลอง รพ.'!$BG:$BG,MATCH(F:F,'[3]5.งบทดลอง รพ.'!B:B,0)),)</f>
        <v>3167.01</v>
      </c>
      <c r="BL389" s="295">
        <f>IFERROR(INDEX('[3]5.งบทดลอง รพ.'!$BH:$BH,MATCH(F:F,'[3]5.งบทดลอง รพ.'!B:B,0)),)</f>
        <v>26803.59</v>
      </c>
      <c r="BM389" s="295">
        <f>IFERROR(INDEX('[3]5.งบทดลอง รพ.'!$BI:$BI,MATCH(F:F,'[3]5.งบทดลอง รพ.'!B:B,0)),)</f>
        <v>0</v>
      </c>
      <c r="BN389" s="295">
        <f>IFERROR(INDEX('[3]5.งบทดลอง รพ.'!$BJ:$BJ,MATCH(F:F,'[3]5.งบทดลอง รพ.'!B:B,0)),)</f>
        <v>424954.1</v>
      </c>
      <c r="BO389" s="295">
        <f>IFERROR(INDEX('[3]5.งบทดลอง รพ.'!$BK:$BK,MATCH(F:F,'[3]5.งบทดลอง รพ.'!B:B,0)),)</f>
        <v>0</v>
      </c>
      <c r="BP389" s="295">
        <f>IFERROR(INDEX('[3]5.งบทดลอง รพ.'!$BL:$BL,MATCH(F:F,'[3]5.งบทดลอง รพ.'!B:B,0)),)</f>
        <v>4007.57</v>
      </c>
      <c r="BQ389" s="295">
        <f>IFERROR(INDEX('[3]5.งบทดลอง รพ.'!$BM:$BM,MATCH(F:F,'[3]5.งบทดลอง รพ.'!B:B,0)),)</f>
        <v>751.07</v>
      </c>
      <c r="BR389" s="295">
        <f>IFERROR(INDEX('[3]5.งบทดลอง รพ.'!$BN:$BN,MATCH(F:F,'[3]5.งบทดลอง รพ.'!B:B,0)),)</f>
        <v>63416.93</v>
      </c>
      <c r="BS389" s="295">
        <f>IFERROR(INDEX('[3]5.งบทดลอง รพ.'!$BO:$BO,MATCH(F:F,'[3]5.งบทดลอง รพ.'!B:B,0)),)</f>
        <v>0</v>
      </c>
      <c r="BT389" s="295">
        <f>IFERROR(INDEX('[3]5.งบทดลอง รพ.'!$BP:$BP,MATCH(F:F,'[3]5.งบทดลอง รพ.'!B:B,0)),)</f>
        <v>159565.82</v>
      </c>
      <c r="BU389" s="295">
        <f>IFERROR(INDEX('[3]5.งบทดลอง รพ.'!$BQ:$BQ,MATCH(F:F,'[3]5.งบทดลอง รพ.'!B:B,0)),)</f>
        <v>0</v>
      </c>
      <c r="BV389" s="295">
        <f>IFERROR(INDEX('[3]5.งบทดลอง รพ.'!$BR:$BR,MATCH(F:F,'[3]5.งบทดลอง รพ.'!B:B,0)),)</f>
        <v>79094.69</v>
      </c>
      <c r="BW389" s="295">
        <f>IFERROR(INDEX('[3]5.งบทดลอง รพ.'!$BS:$BS,MATCH(F:F,'[3]5.งบทดลอง รพ.'!B:B,0)),)</f>
        <v>111760.99</v>
      </c>
      <c r="BX389" s="295">
        <f>IFERROR(INDEX('[3]5.งบทดลอง รพ.'!$BT:$BT,MATCH(F:F,'[3]5.งบทดลอง รพ.'!B:B,0)),)</f>
        <v>300903.76</v>
      </c>
      <c r="BY389" s="295">
        <f>IFERROR(INDEX('[3]5.งบทดลอง รพ.'!$BU:$BU,MATCH(F:F,'[3]5.งบทดลอง รพ.'!B:B,0)),)</f>
        <v>136099.98000000001</v>
      </c>
      <c r="BZ389" s="295">
        <f>IFERROR(INDEX('[3]5.งบทดลอง รพ.'!$BV:$BV,MATCH(F:F,'[3]5.งบทดลอง รพ.'!B:B,0)),)</f>
        <v>109593.43</v>
      </c>
      <c r="CA389" s="295">
        <f>IFERROR(INDEX('[3]5.งบทดลอง รพ.'!$BW:$BW,MATCH(F:F,'[3]5.งบทดลอง รพ.'!B:B,0)),)</f>
        <v>100597.54</v>
      </c>
      <c r="CB389" s="295">
        <f>IFERROR(INDEX('[3]5.งบทดลอง รพ.'!$BX:$BX,MATCH(F:F,'[3]5.งบทดลอง รพ.'!B:B,0)),)</f>
        <v>91773</v>
      </c>
      <c r="CC389" s="506">
        <f t="shared" si="57"/>
        <v>11770982.660000002</v>
      </c>
    </row>
    <row r="390" spans="1:81" s="308" customFormat="1" ht="67.5">
      <c r="A390" s="307" t="s">
        <v>1064</v>
      </c>
      <c r="B390" s="292" t="s">
        <v>53</v>
      </c>
      <c r="C390" s="293" t="s">
        <v>54</v>
      </c>
      <c r="D390" s="294">
        <v>53030</v>
      </c>
      <c r="E390" s="310" t="s">
        <v>1086</v>
      </c>
      <c r="F390" s="504" t="s">
        <v>1144</v>
      </c>
      <c r="G390" s="505" t="s">
        <v>1145</v>
      </c>
      <c r="H390" s="295">
        <f>IFERROR(INDEX('[3]5.งบทดลอง รพ.'!$D:$D,MATCH(F:F,'[3]5.งบทดลอง รพ.'!B:B,0)),)</f>
        <v>5037.97</v>
      </c>
      <c r="I390" s="295">
        <f>IFERROR(INDEX('[3]5.งบทดลอง รพ.'!$E:$E,MATCH(F:F,'[3]5.งบทดลอง รพ.'!B:B,0)),)</f>
        <v>72654.600000000006</v>
      </c>
      <c r="J390" s="295">
        <f>IFERROR(INDEX('[3]5.งบทดลอง รพ.'!$F:$F,MATCH(F:F,'[3]5.งบทดลอง รพ.'!B:B,0)),)</f>
        <v>145918.32</v>
      </c>
      <c r="K390" s="295">
        <f>IFERROR(INDEX('[3]5.งบทดลอง รพ.'!$G:$G,MATCH(F:F,'[3]5.งบทดลอง รพ.'!B:B,0)),)</f>
        <v>108472</v>
      </c>
      <c r="L390" s="295">
        <f>IFERROR(INDEX('[3]5.งบทดลอง รพ.'!$H:$H,MATCH(F:F,'[3]5.งบทดลอง รพ.'!B:B,0)),)</f>
        <v>3074.41</v>
      </c>
      <c r="M390" s="295">
        <f>IFERROR(INDEX('[3]5.งบทดลอง รพ.'!$I:$I,MATCH(F:F,'[3]5.งบทดลอง รพ.'!B:B,0)),)</f>
        <v>36548.36</v>
      </c>
      <c r="N390" s="295">
        <f>IFERROR(INDEX('[3]5.งบทดลอง รพ.'!$J:$J,MATCH(F:F,'[3]5.งบทดลอง รพ.'!B:B,0)),)</f>
        <v>772473.37</v>
      </c>
      <c r="O390" s="295">
        <f>IFERROR(INDEX('[3]5.งบทดลอง รพ.'!$K:$K,MATCH(F:F,'[3]5.งบทดลอง รพ.'!B:B,0)),)</f>
        <v>108472</v>
      </c>
      <c r="P390" s="295">
        <f>IFERROR(INDEX('[3]5.งบทดลอง รพ.'!$L:$L,MATCH(F:F,'[3]5.งบทดลอง รพ.'!B:B,0)),)</f>
        <v>38396</v>
      </c>
      <c r="Q390" s="295">
        <f>IFERROR(INDEX('[3]5.งบทดลอง รพ.'!$M:$M,MATCH(F:F,'[3]5.งบทดลอง รพ.'!B:B,0)),)</f>
        <v>209247.69</v>
      </c>
      <c r="R390" s="295">
        <f>IFERROR(INDEX('[3]5.งบทดลอง รพ.'!$N:$N,MATCH(F:F,'[3]5.งบทดลอง รพ.'!B:B,0)),)</f>
        <v>20399.3</v>
      </c>
      <c r="S390" s="295">
        <f>IFERROR(INDEX('[3]5.งบทดลอง รพ.'!$O:$O,MATCH(F:F,'[3]5.งบทดลอง รพ.'!B:B,0)),)</f>
        <v>21544.58</v>
      </c>
      <c r="T390" s="295">
        <f>IFERROR(INDEX('[3]5.งบทดลอง รพ.'!$P:$P,MATCH(F:F,'[3]5.งบทดลอง รพ.'!B:B,0)),)</f>
        <v>314968.98</v>
      </c>
      <c r="U390" s="295">
        <f>IFERROR(INDEX('[3]5.งบทดลอง รพ.'!$Q:$Q,MATCH(F:F,'[3]5.งบทดลอง รพ.'!B:B,0)),)</f>
        <v>200639.34</v>
      </c>
      <c r="V390" s="295">
        <f>IFERROR(INDEX('[3]5.งบทดลอง รพ.'!$R:$R,MATCH(F:F,'[3]5.งบทดลอง รพ.'!B:B,0)),)</f>
        <v>97480.12</v>
      </c>
      <c r="W390" s="295">
        <f>IFERROR(INDEX('[3]5.งบทดลอง รพ.'!$S:$S,MATCH(F:F,'[3]5.งบทดลอง รพ.'!B:B,0)),)</f>
        <v>200.99</v>
      </c>
      <c r="X390" s="295">
        <f>IFERROR(INDEX('[3]5.งบทดลอง รพ.'!$T:$T,MATCH(F:F,'[3]5.งบทดลอง รพ.'!B:B,0)),)</f>
        <v>77295.88</v>
      </c>
      <c r="Y390" s="295">
        <f>IFERROR(INDEX('[3]5.งบทดลอง รพ.'!$U:$U,MATCH(F:F,'[3]5.งบทดลอง รพ.'!B:B,0)),)</f>
        <v>0</v>
      </c>
      <c r="Z390" s="295">
        <f>IFERROR(INDEX('[3]5.งบทดลอง รพ.'!$V:$V,MATCH(F:F,'[3]5.งบทดลอง รพ.'!B:B,0)),)</f>
        <v>0</v>
      </c>
      <c r="AA390" s="295">
        <f>IFERROR(INDEX('[3]5.งบทดลอง รพ.'!$W:$W,MATCH(F:F,'[3]5.งบทดลอง รพ.'!B:B,0)),)</f>
        <v>102436.33</v>
      </c>
      <c r="AB390" s="295">
        <f>IFERROR(INDEX('[3]5.งบทดลอง รพ.'!$X:$X,MATCH(F:F,'[3]5.งบทดลอง รพ.'!B:B,0)),)</f>
        <v>11976.33</v>
      </c>
      <c r="AC390" s="295">
        <f>IFERROR(INDEX('[3]5.งบทดลอง รพ.'!$Y:$Y,MATCH(F:F,'[3]5.งบทดลอง รพ.'!B:B,0)),)</f>
        <v>36518.480000000003</v>
      </c>
      <c r="AD390" s="295">
        <f>IFERROR(INDEX('[3]5.งบทดลอง รพ.'!$Z:$Z,MATCH(F:F,'[3]5.งบทดลอง รพ.'!B:B,0)),)</f>
        <v>9801.9500000000007</v>
      </c>
      <c r="AE390" s="295">
        <f>IFERROR(INDEX('[3]5.งบทดลอง รพ.'!$AA:$AA,MATCH(F:F,'[3]5.งบทดลอง รพ.'!B:B,0)),)</f>
        <v>0</v>
      </c>
      <c r="AF390" s="295">
        <f>IFERROR(INDEX('[3]5.งบทดลอง รพ.'!$AB:$AB,MATCH(F:F,'[3]5.งบทดลอง รพ.'!B:B,0)),)</f>
        <v>45400.3</v>
      </c>
      <c r="AG390" s="295">
        <f>IFERROR(INDEX('[3]5.งบทดลอง รพ.'!$AC:$AC,MATCH(F:F,'[3]5.งบทดลอง รพ.'!B:B,0)),)</f>
        <v>322.05</v>
      </c>
      <c r="AH390" s="295">
        <f>IFERROR(INDEX('[3]5.งบทดลอง รพ.'!$AD:$AD,MATCH(F:F,'[3]5.งบทดลอง รพ.'!B:B,0)),)</f>
        <v>0</v>
      </c>
      <c r="AI390" s="295">
        <f>IFERROR(INDEX('[3]5.งบทดลอง รพ.'!$AE:$AE,MATCH(F:F,'[3]5.งบทดลอง รพ.'!B:B,0)),)</f>
        <v>693711.09</v>
      </c>
      <c r="AJ390" s="295">
        <f>IFERROR(INDEX('[3]5.งบทดลอง รพ.'!$AF:$AF,MATCH(F:F,'[3]5.งบทดลอง รพ.'!B:B,0)),)</f>
        <v>37276.36</v>
      </c>
      <c r="AK390" s="295">
        <f>IFERROR(INDEX('[3]5.งบทดลอง รพ.'!$AG:$AG,MATCH(F:F,'[3]5.งบทดลอง รพ.'!B:B,0)),)</f>
        <v>40758.160000000003</v>
      </c>
      <c r="AL390" s="295">
        <f>IFERROR(INDEX('[3]5.งบทดลอง รพ.'!$AH:$AH,MATCH(F:F,'[3]5.งบทดลอง รพ.'!B:B,0)),)</f>
        <v>972.5</v>
      </c>
      <c r="AM390" s="295">
        <f>IFERROR(INDEX('[3]5.งบทดลอง รพ.'!$AI:$AI,MATCH(F:F,'[3]5.งบทดลอง รพ.'!B:B,0)),)</f>
        <v>26833.84</v>
      </c>
      <c r="AN390" s="295">
        <f>IFERROR(INDEX('[3]5.งบทดลอง รพ.'!$AJ:$AJ,MATCH(F:F,'[3]5.งบทดลอง รพ.'!B:B,0)),)</f>
        <v>9692.66</v>
      </c>
      <c r="AO390" s="295">
        <f>IFERROR(INDEX('[3]5.งบทดลอง รพ.'!$AK:$AK,MATCH(F:F,'[3]5.งบทดลอง รพ.'!B:B,0)),)</f>
        <v>165169.23000000001</v>
      </c>
      <c r="AP390" s="295">
        <f>IFERROR(INDEX('[3]5.งบทดลอง รพ.'!$AL:$AL,MATCH(F:F,'[3]5.งบทดลอง รพ.'!B:B,0)),)</f>
        <v>104726.97</v>
      </c>
      <c r="AQ390" s="295">
        <f>IFERROR(INDEX('[3]5.งบทดลอง รพ.'!$AM:$AM,MATCH(F:F,'[3]5.งบทดลอง รพ.'!B:B,0)),)</f>
        <v>172749.17</v>
      </c>
      <c r="AR390" s="295">
        <f>IFERROR(INDEX('[3]5.งบทดลอง รพ.'!$AN:$AN,MATCH(F:F,'[3]5.งบทดลอง รพ.'!B:B,0)),)</f>
        <v>1700.01</v>
      </c>
      <c r="AS390" s="295">
        <f>IFERROR(INDEX('[3]5.งบทดลอง รพ.'!$AO:$AO,MATCH(F:F,'[3]5.งบทดลอง รพ.'!B:B,0)),)</f>
        <v>647.23</v>
      </c>
      <c r="AT390" s="295">
        <f>IFERROR(INDEX('[3]5.งบทดลอง รพ.'!$AP:$AP,MATCH(F:F,'[3]5.งบทดลอง รพ.'!B:B,0)),)</f>
        <v>26744.39</v>
      </c>
      <c r="AU390" s="295">
        <f>IFERROR(INDEX('[3]5.งบทดลอง รพ.'!$AQ:$AQ,MATCH(F:F,'[3]5.งบทดลอง รพ.'!B:B,0)),)</f>
        <v>0</v>
      </c>
      <c r="AV390" s="295">
        <f>IFERROR(INDEX('[3]5.งบทดลอง รพ.'!$AR:$AR,MATCH(F:F,'[3]5.งบทดลอง รพ.'!B:B,0)),)</f>
        <v>1523.69</v>
      </c>
      <c r="AW390" s="295">
        <f>IFERROR(INDEX('[3]5.งบทดลอง รพ.'!$AS:$AS,MATCH(F:F,'[3]5.งบทดลอง รพ.'!B:B,0)),)</f>
        <v>16685.88</v>
      </c>
      <c r="AX390" s="295">
        <f>IFERROR(INDEX('[3]5.งบทดลอง รพ.'!$AT:$AT,MATCH(F:F,'[3]5.งบทดลอง รพ.'!B:B,0)),)</f>
        <v>37610.080000000002</v>
      </c>
      <c r="AY390" s="295">
        <f>IFERROR(INDEX('[3]5.งบทดลอง รพ.'!$AU:$AU,MATCH(F:F,'[3]5.งบทดลอง รพ.'!B:B,0)),)</f>
        <v>1587.09</v>
      </c>
      <c r="AZ390" s="295">
        <f>IFERROR(INDEX('[3]5.งบทดลอง รพ.'!$AV:$AV,MATCH(F:F,'[3]5.งบทดลอง รพ.'!B:B,0)),)</f>
        <v>2469.9299999999998</v>
      </c>
      <c r="BA390" s="295">
        <f>IFERROR(INDEX('[3]5.งบทดลอง รพ.'!$AW:$AW,MATCH(F:F,'[3]5.งบทดลอง รพ.'!B:B,0)),)</f>
        <v>4829.0200000000004</v>
      </c>
      <c r="BB390" s="295">
        <f>IFERROR(INDEX('[3]5.งบทดลอง รพ.'!$AX:$AX,MATCH(F:F,'[3]5.งบทดลอง รพ.'!B:B,0)),)</f>
        <v>0</v>
      </c>
      <c r="BC390" s="295">
        <f>IFERROR(INDEX('[3]5.งบทดลอง รพ.'!$AY:$AY,MATCH(F:F,'[3]5.งบทดลอง รพ.'!B:B,0)),)</f>
        <v>162990</v>
      </c>
      <c r="BD390" s="295">
        <f>IFERROR(INDEX('[3]5.งบทดลอง รพ.'!$AZ:$AZ,MATCH(F:F,'[3]5.งบทดลอง รพ.'!B:B,0)),)</f>
        <v>8716.5</v>
      </c>
      <c r="BE390" s="295">
        <f>IFERROR(INDEX('[3]5.งบทดลอง รพ.'!$BA:$BA,MATCH(F:F,'[3]5.งบทดลอง รพ.'!B:B,0)),)</f>
        <v>40882.17</v>
      </c>
      <c r="BF390" s="295">
        <f>IFERROR(INDEX('[3]5.งบทดลอง รพ.'!$BB:$BB,MATCH(F:F,'[3]5.งบทดลอง รพ.'!B:B,0)),)</f>
        <v>0</v>
      </c>
      <c r="BG390" s="295">
        <f>IFERROR(INDEX('[3]5.งบทดลอง รพ.'!$BC:$BC,MATCH(F:F,'[3]5.งบทดลอง รพ.'!B:B,0)),)</f>
        <v>844.19</v>
      </c>
      <c r="BH390" s="295">
        <f>IFERROR(INDEX('[3]5.งบทดลอง รพ.'!$BD:$BD,MATCH(F:F,'[3]5.งบทดลอง รพ.'!B:B,0)),)</f>
        <v>222504.62</v>
      </c>
      <c r="BI390" s="295">
        <f>IFERROR(INDEX('[3]5.งบทดลอง รพ.'!$BE:$BE,MATCH(F:F,'[3]5.งบทดลอง รพ.'!B:B,0)),)</f>
        <v>98241.78</v>
      </c>
      <c r="BJ390" s="295">
        <f>IFERROR(INDEX('[3]5.งบทดลอง รพ.'!$BF:$BF,MATCH(F:F,'[3]5.งบทดลอง รพ.'!B:B,0)),)</f>
        <v>56461.1</v>
      </c>
      <c r="BK390" s="295">
        <f>IFERROR(INDEX('[3]5.งบทดลอง รพ.'!$BG:$BG,MATCH(F:F,'[3]5.งบทดลอง รพ.'!B:B,0)),)</f>
        <v>0</v>
      </c>
      <c r="BL390" s="295">
        <f>IFERROR(INDEX('[3]5.งบทดลอง รพ.'!$BH:$BH,MATCH(F:F,'[3]5.งบทดลอง รพ.'!B:B,0)),)</f>
        <v>23582.79</v>
      </c>
      <c r="BM390" s="295">
        <f>IFERROR(INDEX('[3]5.งบทดลอง รพ.'!$BI:$BI,MATCH(F:F,'[3]5.งบทดลอง รพ.'!B:B,0)),)</f>
        <v>0</v>
      </c>
      <c r="BN390" s="295">
        <f>IFERROR(INDEX('[3]5.งบทดลอง รพ.'!$BJ:$BJ,MATCH(F:F,'[3]5.งบทดลอง รพ.'!B:B,0)),)</f>
        <v>9904.74</v>
      </c>
      <c r="BO390" s="295">
        <f>IFERROR(INDEX('[3]5.งบทดลอง รพ.'!$BK:$BK,MATCH(F:F,'[3]5.งบทดลอง รพ.'!B:B,0)),)</f>
        <v>20624.560000000001</v>
      </c>
      <c r="BP390" s="295">
        <f>IFERROR(INDEX('[3]5.งบทดลอง รพ.'!$BL:$BL,MATCH(F:F,'[3]5.งบทดลอง รพ.'!B:B,0)),)</f>
        <v>14477.02</v>
      </c>
      <c r="BQ390" s="295">
        <f>IFERROR(INDEX('[3]5.งบทดลอง รพ.'!$BM:$BM,MATCH(F:F,'[3]5.งบทดลอง รพ.'!B:B,0)),)</f>
        <v>14588.01</v>
      </c>
      <c r="BR390" s="295">
        <f>IFERROR(INDEX('[3]5.งบทดลอง รพ.'!$BN:$BN,MATCH(F:F,'[3]5.งบทดลอง รพ.'!B:B,0)),)</f>
        <v>134496.94</v>
      </c>
      <c r="BS390" s="295">
        <f>IFERROR(INDEX('[3]5.งบทดลอง รพ.'!$BO:$BO,MATCH(F:F,'[3]5.งบทดลอง รพ.'!B:B,0)),)</f>
        <v>1485.78</v>
      </c>
      <c r="BT390" s="295">
        <f>IFERROR(INDEX('[3]5.งบทดลอง รพ.'!$BP:$BP,MATCH(F:F,'[3]5.งบทดลอง รพ.'!B:B,0)),)</f>
        <v>640456.23</v>
      </c>
      <c r="BU390" s="295">
        <f>IFERROR(INDEX('[3]5.งบทดลอง รพ.'!$BQ:$BQ,MATCH(F:F,'[3]5.งบทดลอง รพ.'!B:B,0)),)</f>
        <v>22400.43</v>
      </c>
      <c r="BV390" s="295">
        <f>IFERROR(INDEX('[3]5.งบทดลอง รพ.'!$BR:$BR,MATCH(F:F,'[3]5.งบทดลอง รพ.'!B:B,0)),)</f>
        <v>3437.62</v>
      </c>
      <c r="BW390" s="295">
        <f>IFERROR(INDEX('[3]5.งบทดลอง รพ.'!$BS:$BS,MATCH(F:F,'[3]5.งบทดลอง รพ.'!B:B,0)),)</f>
        <v>105247.59</v>
      </c>
      <c r="BX390" s="295">
        <f>IFERROR(INDEX('[3]5.งบทดลอง รพ.'!$BT:$BT,MATCH(F:F,'[3]5.งบทดลอง รพ.'!B:B,0)),)</f>
        <v>6840.64</v>
      </c>
      <c r="BY390" s="295">
        <f>IFERROR(INDEX('[3]5.งบทดลอง รพ.'!$BU:$BU,MATCH(F:F,'[3]5.งบทดลอง รพ.'!B:B,0)),)</f>
        <v>21316.69</v>
      </c>
      <c r="BZ390" s="295">
        <f>IFERROR(INDEX('[3]5.งบทดลอง รพ.'!$BV:$BV,MATCH(F:F,'[3]5.งบทดลอง รพ.'!B:B,0)),)</f>
        <v>0</v>
      </c>
      <c r="CA390" s="295">
        <f>IFERROR(INDEX('[3]5.งบทดลอง รพ.'!$BW:$BW,MATCH(F:F,'[3]5.งบทดลอง รพ.'!B:B,0)),)</f>
        <v>11385.9</v>
      </c>
      <c r="CB390" s="295">
        <f>IFERROR(INDEX('[3]5.งบทดลอง รพ.'!$BX:$BX,MATCH(F:F,'[3]5.งบทดลอง รพ.'!B:B,0)),)</f>
        <v>7415.85</v>
      </c>
      <c r="CC390" s="506">
        <f t="shared" si="57"/>
        <v>5413267.7999999998</v>
      </c>
    </row>
    <row r="391" spans="1:81" s="308" customFormat="1" ht="67.5">
      <c r="A391" s="307" t="s">
        <v>1064</v>
      </c>
      <c r="B391" s="292" t="s">
        <v>53</v>
      </c>
      <c r="C391" s="293" t="s">
        <v>54</v>
      </c>
      <c r="D391" s="294">
        <v>53030</v>
      </c>
      <c r="E391" s="310" t="s">
        <v>1086</v>
      </c>
      <c r="F391" s="504" t="s">
        <v>1146</v>
      </c>
      <c r="G391" s="505" t="s">
        <v>1147</v>
      </c>
      <c r="H391" s="295">
        <f>IFERROR(INDEX('[3]5.งบทดลอง รพ.'!$D:$D,MATCH(F:F,'[3]5.งบทดลอง รพ.'!B:B,0)),)</f>
        <v>122839.82</v>
      </c>
      <c r="I391" s="295">
        <f>IFERROR(INDEX('[3]5.งบทดลอง รพ.'!$E:$E,MATCH(F:F,'[3]5.งบทดลอง รพ.'!B:B,0)),)</f>
        <v>87676.23</v>
      </c>
      <c r="J391" s="295">
        <f>IFERROR(INDEX('[3]5.งบทดลอง รพ.'!$F:$F,MATCH(F:F,'[3]5.งบทดลอง รพ.'!B:B,0)),)</f>
        <v>107057.44</v>
      </c>
      <c r="K391" s="295">
        <f>IFERROR(INDEX('[3]5.งบทดลอง รพ.'!$G:$G,MATCH(F:F,'[3]5.งบทดลอง รพ.'!B:B,0)),)</f>
        <v>18524</v>
      </c>
      <c r="L391" s="295">
        <f>IFERROR(INDEX('[3]5.งบทดลอง รพ.'!$H:$H,MATCH(F:F,'[3]5.งบทดลอง รพ.'!B:B,0)),)</f>
        <v>36009.43</v>
      </c>
      <c r="M391" s="295">
        <f>IFERROR(INDEX('[3]5.งบทดลอง รพ.'!$I:$I,MATCH(F:F,'[3]5.งบทดลอง รพ.'!B:B,0)),)</f>
        <v>26802.23</v>
      </c>
      <c r="N391" s="295">
        <f>IFERROR(INDEX('[3]5.งบทดลอง รพ.'!$J:$J,MATCH(F:F,'[3]5.งบทดลอง รพ.'!B:B,0)),)</f>
        <v>730703.34</v>
      </c>
      <c r="O391" s="295">
        <f>IFERROR(INDEX('[3]5.งบทดลอง รพ.'!$K:$K,MATCH(F:F,'[3]5.งบทดลอง รพ.'!B:B,0)),)</f>
        <v>18524</v>
      </c>
      <c r="P391" s="295">
        <f>IFERROR(INDEX('[3]5.งบทดลอง รพ.'!$L:$L,MATCH(F:F,'[3]5.งบทดลอง รพ.'!B:B,0)),)</f>
        <v>13311</v>
      </c>
      <c r="Q391" s="295">
        <f>IFERROR(INDEX('[3]5.งบทดลอง รพ.'!$M:$M,MATCH(F:F,'[3]5.งบทดลอง รพ.'!B:B,0)),)</f>
        <v>254383.02</v>
      </c>
      <c r="R391" s="295">
        <f>IFERROR(INDEX('[3]5.งบทดลอง รพ.'!$N:$N,MATCH(F:F,'[3]5.งบทดลอง รพ.'!B:B,0)),)</f>
        <v>12341.81</v>
      </c>
      <c r="S391" s="295">
        <f>IFERROR(INDEX('[3]5.งบทดลอง รพ.'!$O:$O,MATCH(F:F,'[3]5.งบทดลอง รพ.'!B:B,0)),)</f>
        <v>36305.56</v>
      </c>
      <c r="T391" s="295">
        <f>IFERROR(INDEX('[3]5.งบทดลอง รพ.'!$P:$P,MATCH(F:F,'[3]5.งบทดลอง รพ.'!B:B,0)),)</f>
        <v>72288.28</v>
      </c>
      <c r="U391" s="295">
        <f>IFERROR(INDEX('[3]5.งบทดลอง รพ.'!$Q:$Q,MATCH(F:F,'[3]5.งบทดลอง รพ.'!B:B,0)),)</f>
        <v>83127.55</v>
      </c>
      <c r="V391" s="295">
        <f>IFERROR(INDEX('[3]5.งบทดลอง รพ.'!$R:$R,MATCH(F:F,'[3]5.งบทดลอง รพ.'!B:B,0)),)</f>
        <v>20.89</v>
      </c>
      <c r="W391" s="295">
        <f>IFERROR(INDEX('[3]5.งบทดลอง รพ.'!$S:$S,MATCH(F:F,'[3]5.งบทดลอง รพ.'!B:B,0)),)</f>
        <v>15569.5298</v>
      </c>
      <c r="X391" s="295">
        <f>IFERROR(INDEX('[3]5.งบทดลอง รพ.'!$T:$T,MATCH(F:F,'[3]5.งบทดลอง รพ.'!B:B,0)),)</f>
        <v>20810.009999999998</v>
      </c>
      <c r="Y391" s="295">
        <f>IFERROR(INDEX('[3]5.งบทดลอง รพ.'!$U:$U,MATCH(F:F,'[3]5.งบทดลอง รพ.'!B:B,0)),)</f>
        <v>0</v>
      </c>
      <c r="Z391" s="295">
        <f>IFERROR(INDEX('[3]5.งบทดลอง รพ.'!$V:$V,MATCH(F:F,'[3]5.งบทดลอง รพ.'!B:B,0)),)</f>
        <v>0</v>
      </c>
      <c r="AA391" s="295">
        <f>IFERROR(INDEX('[3]5.งบทดลอง รพ.'!$W:$W,MATCH(F:F,'[3]5.งบทดลอง รพ.'!B:B,0)),)</f>
        <v>64401.760000000002</v>
      </c>
      <c r="AB391" s="295">
        <f>IFERROR(INDEX('[3]5.งบทดลอง รพ.'!$X:$X,MATCH(F:F,'[3]5.งบทดลอง รพ.'!B:B,0)),)</f>
        <v>46968.74</v>
      </c>
      <c r="AC391" s="295">
        <f>IFERROR(INDEX('[3]5.งบทดลอง รพ.'!$Y:$Y,MATCH(F:F,'[3]5.งบทดลอง รพ.'!B:B,0)),)</f>
        <v>48123.47</v>
      </c>
      <c r="AD391" s="295">
        <f>IFERROR(INDEX('[3]5.งบทดลอง รพ.'!$Z:$Z,MATCH(F:F,'[3]5.งบทดลอง รพ.'!B:B,0)),)</f>
        <v>46253.59</v>
      </c>
      <c r="AE391" s="295">
        <f>IFERROR(INDEX('[3]5.งบทดลอง รพ.'!$AA:$AA,MATCH(F:F,'[3]5.งบทดลอง รพ.'!B:B,0)),)</f>
        <v>16414.89</v>
      </c>
      <c r="AF391" s="295">
        <f>IFERROR(INDEX('[3]5.งบทดลอง รพ.'!$AB:$AB,MATCH(F:F,'[3]5.งบทดลอง รพ.'!B:B,0)),)</f>
        <v>26283.54</v>
      </c>
      <c r="AG391" s="295">
        <f>IFERROR(INDEX('[3]5.งบทดลอง รพ.'!$AC:$AC,MATCH(F:F,'[3]5.งบทดลอง รพ.'!B:B,0)),)</f>
        <v>1599.72</v>
      </c>
      <c r="AH391" s="295">
        <f>IFERROR(INDEX('[3]5.งบทดลอง รพ.'!$AD:$AD,MATCH(F:F,'[3]5.งบทดลอง รพ.'!B:B,0)),)</f>
        <v>0</v>
      </c>
      <c r="AI391" s="295">
        <f>IFERROR(INDEX('[3]5.งบทดลอง รพ.'!$AE:$AE,MATCH(F:F,'[3]5.งบทดลอง รพ.'!B:B,0)),)</f>
        <v>495332.51</v>
      </c>
      <c r="AJ391" s="295">
        <f>IFERROR(INDEX('[3]5.งบทดลอง รพ.'!$AF:$AF,MATCH(F:F,'[3]5.งบทดลอง รพ.'!B:B,0)),)</f>
        <v>14621.9</v>
      </c>
      <c r="AK391" s="295">
        <f>IFERROR(INDEX('[3]5.งบทดลอง รพ.'!$AG:$AG,MATCH(F:F,'[3]5.งบทดลอง รพ.'!B:B,0)),)</f>
        <v>997</v>
      </c>
      <c r="AL391" s="295">
        <f>IFERROR(INDEX('[3]5.งบทดลอง รพ.'!$AH:$AH,MATCH(F:F,'[3]5.งบทดลอง รพ.'!B:B,0)),)</f>
        <v>25006.18</v>
      </c>
      <c r="AM391" s="295">
        <f>IFERROR(INDEX('[3]5.งบทดลอง รพ.'!$AI:$AI,MATCH(F:F,'[3]5.งบทดลอง รพ.'!B:B,0)),)</f>
        <v>20793</v>
      </c>
      <c r="AN391" s="295">
        <f>IFERROR(INDEX('[3]5.งบทดลอง รพ.'!$AJ:$AJ,MATCH(F:F,'[3]5.งบทดลอง รพ.'!B:B,0)),)</f>
        <v>2711.5</v>
      </c>
      <c r="AO391" s="295">
        <f>IFERROR(INDEX('[3]5.งบทดลอง รพ.'!$AK:$AK,MATCH(F:F,'[3]5.งบทดลอง รพ.'!B:B,0)),)</f>
        <v>21389.86</v>
      </c>
      <c r="AP391" s="295">
        <f>IFERROR(INDEX('[3]5.งบทดลอง รพ.'!$AL:$AL,MATCH(F:F,'[3]5.งบทดลอง รพ.'!B:B,0)),)</f>
        <v>21625.34</v>
      </c>
      <c r="AQ391" s="295">
        <f>IFERROR(INDEX('[3]5.งบทดลอง รพ.'!$AM:$AM,MATCH(F:F,'[3]5.งบทดลอง รพ.'!B:B,0)),)</f>
        <v>6550.5</v>
      </c>
      <c r="AR391" s="295">
        <f>IFERROR(INDEX('[3]5.งบทดลอง รพ.'!$AN:$AN,MATCH(F:F,'[3]5.งบทดลอง รพ.'!B:B,0)),)</f>
        <v>24546.959999999999</v>
      </c>
      <c r="AS391" s="295">
        <f>IFERROR(INDEX('[3]5.งบทดลอง รพ.'!$AO:$AO,MATCH(F:F,'[3]5.งบทดลอง รพ.'!B:B,0)),)</f>
        <v>12307.43</v>
      </c>
      <c r="AT391" s="295">
        <f>IFERROR(INDEX('[3]5.งบทดลอง รพ.'!$AP:$AP,MATCH(F:F,'[3]5.งบทดลอง รพ.'!B:B,0)),)</f>
        <v>3623.39</v>
      </c>
      <c r="AU391" s="295">
        <f>IFERROR(INDEX('[3]5.งบทดลอง รพ.'!$AQ:$AQ,MATCH(F:F,'[3]5.งบทดลอง รพ.'!B:B,0)),)</f>
        <v>0</v>
      </c>
      <c r="AV391" s="295">
        <f>IFERROR(INDEX('[3]5.งบทดลอง รพ.'!$AR:$AR,MATCH(F:F,'[3]5.งบทดลอง รพ.'!B:B,0)),)</f>
        <v>10875.34</v>
      </c>
      <c r="AW391" s="295">
        <f>IFERROR(INDEX('[3]5.งบทดลอง รพ.'!$AS:$AS,MATCH(F:F,'[3]5.งบทดลอง รพ.'!B:B,0)),)</f>
        <v>13870.32</v>
      </c>
      <c r="AX391" s="295">
        <f>IFERROR(INDEX('[3]5.งบทดลอง รพ.'!$AT:$AT,MATCH(F:F,'[3]5.งบทดลอง รพ.'!B:B,0)),)</f>
        <v>9719.32</v>
      </c>
      <c r="AY391" s="295">
        <f>IFERROR(INDEX('[3]5.งบทดลอง รพ.'!$AU:$AU,MATCH(F:F,'[3]5.งบทดลอง รพ.'!B:B,0)),)</f>
        <v>9065.1200000000008</v>
      </c>
      <c r="AZ391" s="295">
        <f>IFERROR(INDEX('[3]5.งบทดลอง รพ.'!$AV:$AV,MATCH(F:F,'[3]5.งบทดลอง รพ.'!B:B,0)),)</f>
        <v>6981.88</v>
      </c>
      <c r="BA391" s="295">
        <f>IFERROR(INDEX('[3]5.งบทดลอง รพ.'!$AW:$AW,MATCH(F:F,'[3]5.งบทดลอง รพ.'!B:B,0)),)</f>
        <v>3224.87</v>
      </c>
      <c r="BB391" s="295">
        <f>IFERROR(INDEX('[3]5.งบทดลอง รพ.'!$AX:$AX,MATCH(F:F,'[3]5.งบทดลอง รพ.'!B:B,0)),)</f>
        <v>0</v>
      </c>
      <c r="BC391" s="295">
        <f>IFERROR(INDEX('[3]5.งบทดลอง รพ.'!$AY:$AY,MATCH(F:F,'[3]5.งบทดลอง รพ.'!B:B,0)),)</f>
        <v>9758.16</v>
      </c>
      <c r="BD391" s="295">
        <f>IFERROR(INDEX('[3]5.งบทดลอง รพ.'!$AZ:$AZ,MATCH(F:F,'[3]5.งบทดลอง รพ.'!B:B,0)),)</f>
        <v>20823.240000000002</v>
      </c>
      <c r="BE391" s="295">
        <f>IFERROR(INDEX('[3]5.งบทดลอง รพ.'!$BA:$BA,MATCH(F:F,'[3]5.งบทดลอง รพ.'!B:B,0)),)</f>
        <v>46204.6</v>
      </c>
      <c r="BF391" s="295">
        <f>IFERROR(INDEX('[3]5.งบทดลอง รพ.'!$BB:$BB,MATCH(F:F,'[3]5.งบทดลอง รพ.'!B:B,0)),)</f>
        <v>0</v>
      </c>
      <c r="BG391" s="295">
        <f>IFERROR(INDEX('[3]5.งบทดลอง รพ.'!$BC:$BC,MATCH(F:F,'[3]5.งบทดลอง รพ.'!B:B,0)),)</f>
        <v>2057.88</v>
      </c>
      <c r="BH391" s="295">
        <f>IFERROR(INDEX('[3]5.งบทดลอง รพ.'!$BD:$BD,MATCH(F:F,'[3]5.งบทดลอง รพ.'!B:B,0)),)</f>
        <v>37523.040000000001</v>
      </c>
      <c r="BI391" s="295">
        <f>IFERROR(INDEX('[3]5.งบทดลอง รพ.'!$BE:$BE,MATCH(F:F,'[3]5.งบทดลอง รพ.'!B:B,0)),)</f>
        <v>27424.51</v>
      </c>
      <c r="BJ391" s="295">
        <f>IFERROR(INDEX('[3]5.งบทดลอง รพ.'!$BF:$BF,MATCH(F:F,'[3]5.งบทดลอง รพ.'!B:B,0)),)</f>
        <v>19346.099999999999</v>
      </c>
      <c r="BK391" s="295">
        <f>IFERROR(INDEX('[3]5.งบทดลอง รพ.'!$BG:$BG,MATCH(F:F,'[3]5.งบทดลอง รพ.'!B:B,0)),)</f>
        <v>6853.29</v>
      </c>
      <c r="BL391" s="295">
        <f>IFERROR(INDEX('[3]5.งบทดลอง รพ.'!$BH:$BH,MATCH(F:F,'[3]5.งบทดลอง รพ.'!B:B,0)),)</f>
        <v>8045.94</v>
      </c>
      <c r="BM391" s="295">
        <f>IFERROR(INDEX('[3]5.งบทดลอง รพ.'!$BI:$BI,MATCH(F:F,'[3]5.งบทดลอง รพ.'!B:B,0)),)</f>
        <v>67100.800000000003</v>
      </c>
      <c r="BN391" s="295">
        <f>IFERROR(INDEX('[3]5.งบทดลอง รพ.'!$BJ:$BJ,MATCH(F:F,'[3]5.งบทดลอง รพ.'!B:B,0)),)</f>
        <v>32014.05</v>
      </c>
      <c r="BO391" s="295">
        <f>IFERROR(INDEX('[3]5.งบทดลอง รพ.'!$BK:$BK,MATCH(F:F,'[3]5.งบทดลอง รพ.'!B:B,0)),)</f>
        <v>8244.4599999999991</v>
      </c>
      <c r="BP391" s="295">
        <f>IFERROR(INDEX('[3]5.งบทดลอง รพ.'!$BL:$BL,MATCH(F:F,'[3]5.งบทดลอง รพ.'!B:B,0)),)</f>
        <v>13084.33</v>
      </c>
      <c r="BQ391" s="295">
        <f>IFERROR(INDEX('[3]5.งบทดลอง รพ.'!$BM:$BM,MATCH(F:F,'[3]5.งบทดลอง รพ.'!B:B,0)),)</f>
        <v>1152.8</v>
      </c>
      <c r="BR391" s="295">
        <f>IFERROR(INDEX('[3]5.งบทดลอง รพ.'!$BN:$BN,MATCH(F:F,'[3]5.งบทดลอง รพ.'!B:B,0)),)</f>
        <v>20765.060000000001</v>
      </c>
      <c r="BS391" s="295">
        <f>IFERROR(INDEX('[3]5.งบทดลอง รพ.'!$BO:$BO,MATCH(F:F,'[3]5.งบทดลอง รพ.'!B:B,0)),)</f>
        <v>541.91</v>
      </c>
      <c r="BT391" s="295">
        <f>IFERROR(INDEX('[3]5.งบทดลอง รพ.'!$BP:$BP,MATCH(F:F,'[3]5.งบทดลอง รพ.'!B:B,0)),)</f>
        <v>108182.99</v>
      </c>
      <c r="BU391" s="295">
        <f>IFERROR(INDEX('[3]5.งบทดลอง รพ.'!$BQ:$BQ,MATCH(F:F,'[3]5.งบทดลอง รพ.'!B:B,0)),)</f>
        <v>27393.46</v>
      </c>
      <c r="BV391" s="295">
        <f>IFERROR(INDEX('[3]5.งบทดลอง รพ.'!$BR:$BR,MATCH(F:F,'[3]5.งบทดลอง รพ.'!B:B,0)),)</f>
        <v>52130.54</v>
      </c>
      <c r="BW391" s="295">
        <f>IFERROR(INDEX('[3]5.งบทดลอง รพ.'!$BS:$BS,MATCH(F:F,'[3]5.งบทดลอง รพ.'!B:B,0)),)</f>
        <v>10230.700000000001</v>
      </c>
      <c r="BX391" s="295">
        <f>IFERROR(INDEX('[3]5.งบทดลอง รพ.'!$BT:$BT,MATCH(F:F,'[3]5.งบทดลอง รพ.'!B:B,0)),)</f>
        <v>15944.59</v>
      </c>
      <c r="BY391" s="295">
        <f>IFERROR(INDEX('[3]5.งบทดลอง รพ.'!$BU:$BU,MATCH(F:F,'[3]5.งบทดลอง รพ.'!B:B,0)),)</f>
        <v>18149.439999999999</v>
      </c>
      <c r="BZ391" s="295">
        <f>IFERROR(INDEX('[3]5.งบทดลอง รพ.'!$BV:$BV,MATCH(F:F,'[3]5.งบทดลอง รพ.'!B:B,0)),)</f>
        <v>64350.55</v>
      </c>
      <c r="CA391" s="295">
        <f>IFERROR(INDEX('[3]5.งบทดลอง รพ.'!$BW:$BW,MATCH(F:F,'[3]5.งบทดลอง รพ.'!B:B,0)),)</f>
        <v>24026.98</v>
      </c>
      <c r="CB391" s="295">
        <f>IFERROR(INDEX('[3]5.งบทดลอง รพ.'!$BX:$BX,MATCH(F:F,'[3]5.งบทดลอง รพ.'!B:B,0)),)</f>
        <v>31041.11</v>
      </c>
      <c r="CC391" s="506">
        <f t="shared" si="57"/>
        <v>3281972.7997999992</v>
      </c>
    </row>
    <row r="392" spans="1:81" s="308" customFormat="1" ht="67.5">
      <c r="A392" s="307" t="s">
        <v>1064</v>
      </c>
      <c r="B392" s="292" t="s">
        <v>53</v>
      </c>
      <c r="C392" s="293" t="s">
        <v>54</v>
      </c>
      <c r="D392" s="294">
        <v>53030</v>
      </c>
      <c r="E392" s="310" t="s">
        <v>1086</v>
      </c>
      <c r="F392" s="504" t="s">
        <v>1148</v>
      </c>
      <c r="G392" s="505" t="s">
        <v>1149</v>
      </c>
      <c r="H392" s="295">
        <f>IFERROR(INDEX('[3]5.งบทดลอง รพ.'!$D:$D,MATCH(F:F,'[3]5.งบทดลอง รพ.'!B:B,0)),)</f>
        <v>0</v>
      </c>
      <c r="I392" s="295">
        <f>IFERROR(INDEX('[3]5.งบทดลอง รพ.'!$E:$E,MATCH(F:F,'[3]5.งบทดลอง รพ.'!B:B,0)),)</f>
        <v>11003.51</v>
      </c>
      <c r="J392" s="295">
        <f>IFERROR(INDEX('[3]5.งบทดลอง รพ.'!$F:$F,MATCH(F:F,'[3]5.งบทดลอง รพ.'!B:B,0)),)</f>
        <v>0</v>
      </c>
      <c r="K392" s="295">
        <f>IFERROR(INDEX('[3]5.งบทดลอง รพ.'!$G:$G,MATCH(F:F,'[3]5.งบทดลอง รพ.'!B:B,0)),)</f>
        <v>0</v>
      </c>
      <c r="L392" s="295">
        <f>IFERROR(INDEX('[3]5.งบทดลอง รพ.'!$H:$H,MATCH(F:F,'[3]5.งบทดลอง รพ.'!B:B,0)),)</f>
        <v>17813.2</v>
      </c>
      <c r="M392" s="295">
        <f>IFERROR(INDEX('[3]5.งบทดลอง รพ.'!$I:$I,MATCH(F:F,'[3]5.งบทดลอง รพ.'!B:B,0)),)</f>
        <v>0</v>
      </c>
      <c r="N392" s="295">
        <f>IFERROR(INDEX('[3]5.งบทดลอง รพ.'!$J:$J,MATCH(F:F,'[3]5.งบทดลอง รพ.'!B:B,0)),)</f>
        <v>165718.68</v>
      </c>
      <c r="O392" s="295">
        <f>IFERROR(INDEX('[3]5.งบทดลอง รพ.'!$K:$K,MATCH(F:F,'[3]5.งบทดลอง รพ.'!B:B,0)),)</f>
        <v>0</v>
      </c>
      <c r="P392" s="295">
        <f>IFERROR(INDEX('[3]5.งบทดลอง รพ.'!$L:$L,MATCH(F:F,'[3]5.งบทดลอง รพ.'!B:B,0)),)</f>
        <v>846</v>
      </c>
      <c r="Q392" s="295">
        <f>IFERROR(INDEX('[3]5.งบทดลอง รพ.'!$M:$M,MATCH(F:F,'[3]5.งบทดลอง รพ.'!B:B,0)),)</f>
        <v>1019.23</v>
      </c>
      <c r="R392" s="295">
        <f>IFERROR(INDEX('[3]5.งบทดลอง รพ.'!$N:$N,MATCH(F:F,'[3]5.งบทดลอง รพ.'!B:B,0)),)</f>
        <v>0</v>
      </c>
      <c r="S392" s="295">
        <f>IFERROR(INDEX('[3]5.งบทดลอง รพ.'!$O:$O,MATCH(F:F,'[3]5.งบทดลอง รพ.'!B:B,0)),)</f>
        <v>21600.38</v>
      </c>
      <c r="T392" s="295">
        <f>IFERROR(INDEX('[3]5.งบทดลอง รพ.'!$P:$P,MATCH(F:F,'[3]5.งบทดลอง รพ.'!B:B,0)),)</f>
        <v>0</v>
      </c>
      <c r="U392" s="295">
        <f>IFERROR(INDEX('[3]5.งบทดลอง รพ.'!$Q:$Q,MATCH(F:F,'[3]5.งบทดลอง รพ.'!B:B,0)),)</f>
        <v>18837.7</v>
      </c>
      <c r="V392" s="295">
        <f>IFERROR(INDEX('[3]5.งบทดลอง รพ.'!$R:$R,MATCH(F:F,'[3]5.งบทดลอง รพ.'!B:B,0)),)</f>
        <v>12908.05</v>
      </c>
      <c r="W392" s="295">
        <f>IFERROR(INDEX('[3]5.งบทดลอง รพ.'!$S:$S,MATCH(F:F,'[3]5.งบทดลอง รพ.'!B:B,0)),)</f>
        <v>616.35</v>
      </c>
      <c r="X392" s="295">
        <f>IFERROR(INDEX('[3]5.งบทดลอง รพ.'!$T:$T,MATCH(F:F,'[3]5.งบทดลอง รพ.'!B:B,0)),)</f>
        <v>0</v>
      </c>
      <c r="Y392" s="295">
        <f>IFERROR(INDEX('[3]5.งบทดลอง รพ.'!$U:$U,MATCH(F:F,'[3]5.งบทดลอง รพ.'!B:B,0)),)</f>
        <v>0</v>
      </c>
      <c r="Z392" s="295">
        <f>IFERROR(INDEX('[3]5.งบทดลอง รพ.'!$V:$V,MATCH(F:F,'[3]5.งบทดลอง รพ.'!B:B,0)),)</f>
        <v>0</v>
      </c>
      <c r="AA392" s="295">
        <f>IFERROR(INDEX('[3]5.งบทดลอง รพ.'!$W:$W,MATCH(F:F,'[3]5.งบทดลอง รพ.'!B:B,0)),)</f>
        <v>2783.92</v>
      </c>
      <c r="AB392" s="295">
        <f>IFERROR(INDEX('[3]5.งบทดลอง รพ.'!$X:$X,MATCH(F:F,'[3]5.งบทดลอง รพ.'!B:B,0)),)</f>
        <v>15941.77</v>
      </c>
      <c r="AC392" s="295">
        <f>IFERROR(INDEX('[3]5.งบทดลอง รพ.'!$Y:$Y,MATCH(F:F,'[3]5.งบทดลอง รพ.'!B:B,0)),)</f>
        <v>1632.5</v>
      </c>
      <c r="AD392" s="295">
        <f>IFERROR(INDEX('[3]5.งบทดลอง รพ.'!$Z:$Z,MATCH(F:F,'[3]5.งบทดลอง รพ.'!B:B,0)),)</f>
        <v>924.61</v>
      </c>
      <c r="AE392" s="295">
        <f>IFERROR(INDEX('[3]5.งบทดลอง รพ.'!$AA:$AA,MATCH(F:F,'[3]5.งบทดลอง รพ.'!B:B,0)),)</f>
        <v>0</v>
      </c>
      <c r="AF392" s="295">
        <f>IFERROR(INDEX('[3]5.งบทดลอง รพ.'!$AB:$AB,MATCH(F:F,'[3]5.งบทดลอง รพ.'!B:B,0)),)</f>
        <v>7015.13</v>
      </c>
      <c r="AG392" s="295">
        <f>IFERROR(INDEX('[3]5.งบทดลอง รพ.'!$AC:$AC,MATCH(F:F,'[3]5.งบทดลอง รพ.'!B:B,0)),)</f>
        <v>1182.96</v>
      </c>
      <c r="AH392" s="295">
        <f>IFERROR(INDEX('[3]5.งบทดลอง รพ.'!$AD:$AD,MATCH(F:F,'[3]5.งบทดลอง รพ.'!B:B,0)),)</f>
        <v>0</v>
      </c>
      <c r="AI392" s="295">
        <f>IFERROR(INDEX('[3]5.งบทดลอง รพ.'!$AE:$AE,MATCH(F:F,'[3]5.งบทดลอง รพ.'!B:B,0)),)</f>
        <v>9982.0400000000009</v>
      </c>
      <c r="AJ392" s="295">
        <f>IFERROR(INDEX('[3]5.งบทดลอง รพ.'!$AF:$AF,MATCH(F:F,'[3]5.งบทดลอง รพ.'!B:B,0)),)</f>
        <v>15370.53</v>
      </c>
      <c r="AK392" s="295">
        <f>IFERROR(INDEX('[3]5.งบทดลอง รพ.'!$AG:$AG,MATCH(F:F,'[3]5.งบทดลอง รพ.'!B:B,0)),)</f>
        <v>4664.8</v>
      </c>
      <c r="AL392" s="295">
        <f>IFERROR(INDEX('[3]5.งบทดลอง รพ.'!$AH:$AH,MATCH(F:F,'[3]5.งบทดลอง รพ.'!B:B,0)),)</f>
        <v>0</v>
      </c>
      <c r="AM392" s="295">
        <f>IFERROR(INDEX('[3]5.งบทดลอง รพ.'!$AI:$AI,MATCH(F:F,'[3]5.งบทดลอง รพ.'!B:B,0)),)</f>
        <v>9451.67</v>
      </c>
      <c r="AN392" s="295">
        <f>IFERROR(INDEX('[3]5.งบทดลอง รพ.'!$AJ:$AJ,MATCH(F:F,'[3]5.งบทดลอง รพ.'!B:B,0)),)</f>
        <v>6142.86</v>
      </c>
      <c r="AO392" s="295">
        <f>IFERROR(INDEX('[3]5.งบทดลอง รพ.'!$AK:$AK,MATCH(F:F,'[3]5.งบทดลอง รพ.'!B:B,0)),)</f>
        <v>18267.560000000001</v>
      </c>
      <c r="AP392" s="295">
        <f>IFERROR(INDEX('[3]5.งบทดลอง รพ.'!$AL:$AL,MATCH(F:F,'[3]5.งบทดลอง รพ.'!B:B,0)),)</f>
        <v>0</v>
      </c>
      <c r="AQ392" s="295">
        <f>IFERROR(INDEX('[3]5.งบทดลอง รพ.'!$AM:$AM,MATCH(F:F,'[3]5.งบทดลอง รพ.'!B:B,0)),)</f>
        <v>857.5</v>
      </c>
      <c r="AR392" s="295">
        <f>IFERROR(INDEX('[3]5.งบทดลอง รพ.'!$AN:$AN,MATCH(F:F,'[3]5.งบทดลอง รพ.'!B:B,0)),)</f>
        <v>11487.6</v>
      </c>
      <c r="AS392" s="295">
        <f>IFERROR(INDEX('[3]5.งบทดลอง รพ.'!$AO:$AO,MATCH(F:F,'[3]5.งบทดลอง รพ.'!B:B,0)),)</f>
        <v>0</v>
      </c>
      <c r="AT392" s="295">
        <f>IFERROR(INDEX('[3]5.งบทดลอง รพ.'!$AP:$AP,MATCH(F:F,'[3]5.งบทดลอง รพ.'!B:B,0)),)</f>
        <v>177.95</v>
      </c>
      <c r="AU392" s="295">
        <f>IFERROR(INDEX('[3]5.งบทดลอง รพ.'!$AQ:$AQ,MATCH(F:F,'[3]5.งบทดลอง รพ.'!B:B,0)),)</f>
        <v>0</v>
      </c>
      <c r="AV392" s="295">
        <f>IFERROR(INDEX('[3]5.งบทดลอง รพ.'!$AR:$AR,MATCH(F:F,'[3]5.งบทดลอง รพ.'!B:B,0)),)</f>
        <v>0</v>
      </c>
      <c r="AW392" s="295">
        <f>IFERROR(INDEX('[3]5.งบทดลอง รพ.'!$AS:$AS,MATCH(F:F,'[3]5.งบทดลอง รพ.'!B:B,0)),)</f>
        <v>0</v>
      </c>
      <c r="AX392" s="295">
        <f>IFERROR(INDEX('[3]5.งบทดลอง รพ.'!$AT:$AT,MATCH(F:F,'[3]5.งบทดลอง รพ.'!B:B,0)),)</f>
        <v>2980.16</v>
      </c>
      <c r="AY392" s="295">
        <f>IFERROR(INDEX('[3]5.งบทดลอง รพ.'!$AU:$AU,MATCH(F:F,'[3]5.งบทดลอง รพ.'!B:B,0)),)</f>
        <v>5124.16</v>
      </c>
      <c r="AZ392" s="295">
        <f>IFERROR(INDEX('[3]5.งบทดลอง รพ.'!$AV:$AV,MATCH(F:F,'[3]5.งบทดลอง รพ.'!B:B,0)),)</f>
        <v>0</v>
      </c>
      <c r="BA392" s="295">
        <f>IFERROR(INDEX('[3]5.งบทดลอง รพ.'!$AW:$AW,MATCH(F:F,'[3]5.งบทดลอง รพ.'!B:B,0)),)</f>
        <v>0</v>
      </c>
      <c r="BB392" s="295">
        <f>IFERROR(INDEX('[3]5.งบทดลอง รพ.'!$AX:$AX,MATCH(F:F,'[3]5.งบทดลอง รพ.'!B:B,0)),)</f>
        <v>0</v>
      </c>
      <c r="BC392" s="295">
        <f>IFERROR(INDEX('[3]5.งบทดลอง รพ.'!$AY:$AY,MATCH(F:F,'[3]5.งบทดลอง รพ.'!B:B,0)),)</f>
        <v>16435.650000000001</v>
      </c>
      <c r="BD392" s="295">
        <f>IFERROR(INDEX('[3]5.งบทดลอง รพ.'!$AZ:$AZ,MATCH(F:F,'[3]5.งบทดลอง รพ.'!B:B,0)),)</f>
        <v>0</v>
      </c>
      <c r="BE392" s="295">
        <f>IFERROR(INDEX('[3]5.งบทดลอง รพ.'!$BA:$BA,MATCH(F:F,'[3]5.งบทดลอง รพ.'!B:B,0)),)</f>
        <v>57066.49</v>
      </c>
      <c r="BF392" s="295">
        <f>IFERROR(INDEX('[3]5.งบทดลอง รพ.'!$BB:$BB,MATCH(F:F,'[3]5.งบทดลอง รพ.'!B:B,0)),)</f>
        <v>0</v>
      </c>
      <c r="BG392" s="295">
        <f>IFERROR(INDEX('[3]5.งบทดลอง รพ.'!$BC:$BC,MATCH(F:F,'[3]5.งบทดลอง รพ.'!B:B,0)),)</f>
        <v>2033.62</v>
      </c>
      <c r="BH392" s="295">
        <f>IFERROR(INDEX('[3]5.งบทดลอง รพ.'!$BD:$BD,MATCH(F:F,'[3]5.งบทดลอง รพ.'!B:B,0)),)</f>
        <v>4423.2299999999996</v>
      </c>
      <c r="BI392" s="295">
        <f>IFERROR(INDEX('[3]5.งบทดลอง รพ.'!$BE:$BE,MATCH(F:F,'[3]5.งบทดลอง รพ.'!B:B,0)),)</f>
        <v>3894.8</v>
      </c>
      <c r="BJ392" s="295">
        <f>IFERROR(INDEX('[3]5.งบทดลอง รพ.'!$BF:$BF,MATCH(F:F,'[3]5.งบทดลอง รพ.'!B:B,0)),)</f>
        <v>0</v>
      </c>
      <c r="BK392" s="295">
        <f>IFERROR(INDEX('[3]5.งบทดลอง รพ.'!$BG:$BG,MATCH(F:F,'[3]5.งบทดลอง รพ.'!B:B,0)),)</f>
        <v>25744.74</v>
      </c>
      <c r="BL392" s="295">
        <f>IFERROR(INDEX('[3]5.งบทดลอง รพ.'!$BH:$BH,MATCH(F:F,'[3]5.งบทดลอง รพ.'!B:B,0)),)</f>
        <v>1722.57</v>
      </c>
      <c r="BM392" s="295">
        <f>IFERROR(INDEX('[3]5.งบทดลอง รพ.'!$BI:$BI,MATCH(F:F,'[3]5.งบทดลอง รพ.'!B:B,0)),)</f>
        <v>6823.98</v>
      </c>
      <c r="BN392" s="295">
        <f>IFERROR(INDEX('[3]5.งบทดลอง รพ.'!$BJ:$BJ,MATCH(F:F,'[3]5.งบทดลอง รพ.'!B:B,0)),)</f>
        <v>7105.19</v>
      </c>
      <c r="BO392" s="295">
        <f>IFERROR(INDEX('[3]5.งบทดลอง รพ.'!$BK:$BK,MATCH(F:F,'[3]5.งบทดลอง รพ.'!B:B,0)),)</f>
        <v>0</v>
      </c>
      <c r="BP392" s="295">
        <f>IFERROR(INDEX('[3]5.งบทดลอง รพ.'!$BL:$BL,MATCH(F:F,'[3]5.งบทดลอง รพ.'!B:B,0)),)</f>
        <v>3663.08</v>
      </c>
      <c r="BQ392" s="295">
        <f>IFERROR(INDEX('[3]5.งบทดลอง รพ.'!$BM:$BM,MATCH(F:F,'[3]5.งบทดลอง รพ.'!B:B,0)),)</f>
        <v>543.65</v>
      </c>
      <c r="BR392" s="295">
        <f>IFERROR(INDEX('[3]5.งบทดลอง รพ.'!$BN:$BN,MATCH(F:F,'[3]5.งบทดลอง รพ.'!B:B,0)),)</f>
        <v>0</v>
      </c>
      <c r="BS392" s="295">
        <f>IFERROR(INDEX('[3]5.งบทดลอง รพ.'!$BO:$BO,MATCH(F:F,'[3]5.งบทดลอง รพ.'!B:B,0)),)</f>
        <v>1289.8499999999999</v>
      </c>
      <c r="BT392" s="295">
        <f>IFERROR(INDEX('[3]5.งบทดลอง รพ.'!$BP:$BP,MATCH(F:F,'[3]5.งบทดลอง รพ.'!B:B,0)),)</f>
        <v>2674.34</v>
      </c>
      <c r="BU392" s="295">
        <f>IFERROR(INDEX('[3]5.งบทดลอง รพ.'!$BQ:$BQ,MATCH(F:F,'[3]5.งบทดลอง รพ.'!B:B,0)),)</f>
        <v>0</v>
      </c>
      <c r="BV392" s="295">
        <f>IFERROR(INDEX('[3]5.งบทดลอง รพ.'!$BR:$BR,MATCH(F:F,'[3]5.งบทดลอง รพ.'!B:B,0)),)</f>
        <v>4752.8500000000004</v>
      </c>
      <c r="BW392" s="295">
        <f>IFERROR(INDEX('[3]5.งบทดลอง รพ.'!$BS:$BS,MATCH(F:F,'[3]5.งบทดลอง รพ.'!B:B,0)),)</f>
        <v>0</v>
      </c>
      <c r="BX392" s="295">
        <f>IFERROR(INDEX('[3]5.งบทดลอง รพ.'!$BT:$BT,MATCH(F:F,'[3]5.งบทดลอง รพ.'!B:B,0)),)</f>
        <v>705.67</v>
      </c>
      <c r="BY392" s="295">
        <f>IFERROR(INDEX('[3]5.งบทดลอง รพ.'!$BU:$BU,MATCH(F:F,'[3]5.งบทดลอง รพ.'!B:B,0)),)</f>
        <v>0</v>
      </c>
      <c r="BZ392" s="295">
        <f>IFERROR(INDEX('[3]5.งบทดลอง รพ.'!$BV:$BV,MATCH(F:F,'[3]5.งบทดลอง รพ.'!B:B,0)),)</f>
        <v>3347.15</v>
      </c>
      <c r="CA392" s="295">
        <f>IFERROR(INDEX('[3]5.งบทดลอง รพ.'!$BW:$BW,MATCH(F:F,'[3]5.งบทดลอง รพ.'!B:B,0)),)</f>
        <v>3365.56</v>
      </c>
      <c r="CB392" s="295">
        <f>IFERROR(INDEX('[3]5.งบทดลอง รพ.'!$BX:$BX,MATCH(F:F,'[3]5.งบทดลอง รพ.'!B:B,0)),)</f>
        <v>3996.51</v>
      </c>
      <c r="CC392" s="506">
        <f t="shared" si="57"/>
        <v>513939.74999999994</v>
      </c>
    </row>
    <row r="393" spans="1:81" s="308" customFormat="1" ht="67.5">
      <c r="A393" s="307" t="s">
        <v>1064</v>
      </c>
      <c r="B393" s="292" t="s">
        <v>53</v>
      </c>
      <c r="C393" s="293" t="s">
        <v>54</v>
      </c>
      <c r="D393" s="294">
        <v>53030</v>
      </c>
      <c r="E393" s="310" t="s">
        <v>1086</v>
      </c>
      <c r="F393" s="504" t="s">
        <v>1150</v>
      </c>
      <c r="G393" s="505" t="s">
        <v>1151</v>
      </c>
      <c r="H393" s="295">
        <f>IFERROR(INDEX('[3]5.งบทดลอง รพ.'!$D:$D,MATCH(F:F,'[3]5.งบทดลอง รพ.'!B:B,0)),)</f>
        <v>0</v>
      </c>
      <c r="I393" s="295">
        <f>IFERROR(INDEX('[3]5.งบทดลอง รพ.'!$E:$E,MATCH(F:F,'[3]5.งบทดลอง รพ.'!B:B,0)),)</f>
        <v>43463.19</v>
      </c>
      <c r="J393" s="295">
        <f>IFERROR(INDEX('[3]5.งบทดลอง รพ.'!$F:$F,MATCH(F:F,'[3]5.งบทดลอง รพ.'!B:B,0)),)</f>
        <v>28875.439999999999</v>
      </c>
      <c r="K393" s="295">
        <f>IFERROR(INDEX('[3]5.งบทดลอง รพ.'!$G:$G,MATCH(F:F,'[3]5.งบทดลอง รพ.'!B:B,0)),)</f>
        <v>14499</v>
      </c>
      <c r="L393" s="295">
        <f>IFERROR(INDEX('[3]5.งบทดลอง รพ.'!$H:$H,MATCH(F:F,'[3]5.งบทดลอง รพ.'!B:B,0)),)</f>
        <v>0</v>
      </c>
      <c r="M393" s="295">
        <f>IFERROR(INDEX('[3]5.งบทดลอง รพ.'!$I:$I,MATCH(F:F,'[3]5.งบทดลอง รพ.'!B:B,0)),)</f>
        <v>4116.8999999999996</v>
      </c>
      <c r="N393" s="295">
        <f>IFERROR(INDEX('[3]5.งบทดลอง รพ.'!$J:$J,MATCH(F:F,'[3]5.งบทดลอง รพ.'!B:B,0)),)</f>
        <v>0</v>
      </c>
      <c r="O393" s="295">
        <f>IFERROR(INDEX('[3]5.งบทดลอง รพ.'!$K:$K,MATCH(F:F,'[3]5.งบทดลอง รพ.'!B:B,0)),)</f>
        <v>14499</v>
      </c>
      <c r="P393" s="295">
        <f>IFERROR(INDEX('[3]5.งบทดลอง รพ.'!$L:$L,MATCH(F:F,'[3]5.งบทดลอง รพ.'!B:B,0)),)</f>
        <v>0</v>
      </c>
      <c r="Q393" s="295">
        <f>IFERROR(INDEX('[3]5.งบทดลอง รพ.'!$M:$M,MATCH(F:F,'[3]5.งบทดลอง รพ.'!B:B,0)),)</f>
        <v>2887.74</v>
      </c>
      <c r="R393" s="295">
        <f>IFERROR(INDEX('[3]5.งบทดลอง รพ.'!$N:$N,MATCH(F:F,'[3]5.งบทดลอง รพ.'!B:B,0)),)</f>
        <v>0</v>
      </c>
      <c r="S393" s="295">
        <f>IFERROR(INDEX('[3]5.งบทดลอง รพ.'!$O:$O,MATCH(F:F,'[3]5.งบทดลอง รพ.'!B:B,0)),)</f>
        <v>17698.810000000001</v>
      </c>
      <c r="T393" s="295">
        <f>IFERROR(INDEX('[3]5.งบทดลอง รพ.'!$P:$P,MATCH(F:F,'[3]5.งบทดลอง รพ.'!B:B,0)),)</f>
        <v>0</v>
      </c>
      <c r="U393" s="295">
        <f>IFERROR(INDEX('[3]5.งบทดลอง รพ.'!$Q:$Q,MATCH(F:F,'[3]5.งบทดลอง รพ.'!B:B,0)),)</f>
        <v>13952.41</v>
      </c>
      <c r="V393" s="295">
        <f>IFERROR(INDEX('[3]5.งบทดลอง รพ.'!$R:$R,MATCH(F:F,'[3]5.งบทดลอง รพ.'!B:B,0)),)</f>
        <v>6632.34</v>
      </c>
      <c r="W393" s="295">
        <f>IFERROR(INDEX('[3]5.งบทดลอง รพ.'!$S:$S,MATCH(F:F,'[3]5.งบทดลอง รพ.'!B:B,0)),)</f>
        <v>0</v>
      </c>
      <c r="X393" s="295">
        <f>IFERROR(INDEX('[3]5.งบทดลอง รพ.'!$T:$T,MATCH(F:F,'[3]5.งบทดลอง รพ.'!B:B,0)),)</f>
        <v>0</v>
      </c>
      <c r="Y393" s="295">
        <f>IFERROR(INDEX('[3]5.งบทดลอง รพ.'!$U:$U,MATCH(F:F,'[3]5.งบทดลอง รพ.'!B:B,0)),)</f>
        <v>0</v>
      </c>
      <c r="Z393" s="295">
        <f>IFERROR(INDEX('[3]5.งบทดลอง รพ.'!$V:$V,MATCH(F:F,'[3]5.งบทดลอง รพ.'!B:B,0)),)</f>
        <v>0</v>
      </c>
      <c r="AA393" s="295">
        <f>IFERROR(INDEX('[3]5.งบทดลอง รพ.'!$W:$W,MATCH(F:F,'[3]5.งบทดลอง รพ.'!B:B,0)),)</f>
        <v>0</v>
      </c>
      <c r="AB393" s="295">
        <f>IFERROR(INDEX('[3]5.งบทดลอง รพ.'!$X:$X,MATCH(F:F,'[3]5.งบทดลอง รพ.'!B:B,0)),)</f>
        <v>0</v>
      </c>
      <c r="AC393" s="295">
        <f>IFERROR(INDEX('[3]5.งบทดลอง รพ.'!$Y:$Y,MATCH(F:F,'[3]5.งบทดลอง รพ.'!B:B,0)),)</f>
        <v>2185.2399999999998</v>
      </c>
      <c r="AD393" s="295">
        <f>IFERROR(INDEX('[3]5.งบทดลอง รพ.'!$Z:$Z,MATCH(F:F,'[3]5.งบทดลอง รพ.'!B:B,0)),)</f>
        <v>0</v>
      </c>
      <c r="AE393" s="295">
        <f>IFERROR(INDEX('[3]5.งบทดลอง รพ.'!$AA:$AA,MATCH(F:F,'[3]5.งบทดลอง รพ.'!B:B,0)),)</f>
        <v>0</v>
      </c>
      <c r="AF393" s="295">
        <f>IFERROR(INDEX('[3]5.งบทดลอง รพ.'!$AB:$AB,MATCH(F:F,'[3]5.งบทดลอง รพ.'!B:B,0)),)</f>
        <v>0</v>
      </c>
      <c r="AG393" s="295">
        <f>IFERROR(INDEX('[3]5.งบทดลอง รพ.'!$AC:$AC,MATCH(F:F,'[3]5.งบทดลอง รพ.'!B:B,0)),)</f>
        <v>477.09</v>
      </c>
      <c r="AH393" s="295">
        <f>IFERROR(INDEX('[3]5.งบทดลอง รพ.'!$AD:$AD,MATCH(F:F,'[3]5.งบทดลอง รพ.'!B:B,0)),)</f>
        <v>0</v>
      </c>
      <c r="AI393" s="295">
        <f>IFERROR(INDEX('[3]5.งบทดลอง รพ.'!$AE:$AE,MATCH(F:F,'[3]5.งบทดลอง รพ.'!B:B,0)),)</f>
        <v>0</v>
      </c>
      <c r="AJ393" s="295">
        <f>IFERROR(INDEX('[3]5.งบทดลอง รพ.'!$AF:$AF,MATCH(F:F,'[3]5.งบทดลอง รพ.'!B:B,0)),)</f>
        <v>0</v>
      </c>
      <c r="AK393" s="295">
        <f>IFERROR(INDEX('[3]5.งบทดลอง รพ.'!$AG:$AG,MATCH(F:F,'[3]5.งบทดลอง รพ.'!B:B,0)),)</f>
        <v>0</v>
      </c>
      <c r="AL393" s="295">
        <f>IFERROR(INDEX('[3]5.งบทดลอง รพ.'!$AH:$AH,MATCH(F:F,'[3]5.งบทดลอง รพ.'!B:B,0)),)</f>
        <v>0</v>
      </c>
      <c r="AM393" s="295">
        <f>IFERROR(INDEX('[3]5.งบทดลอง รพ.'!$AI:$AI,MATCH(F:F,'[3]5.งบทดลอง รพ.'!B:B,0)),)</f>
        <v>101.59</v>
      </c>
      <c r="AN393" s="295">
        <f>IFERROR(INDEX('[3]5.งบทดลอง รพ.'!$AJ:$AJ,MATCH(F:F,'[3]5.งบทดลอง รพ.'!B:B,0)),)</f>
        <v>0</v>
      </c>
      <c r="AO393" s="295">
        <f>IFERROR(INDEX('[3]5.งบทดลอง รพ.'!$AK:$AK,MATCH(F:F,'[3]5.งบทดลอง รพ.'!B:B,0)),)</f>
        <v>0</v>
      </c>
      <c r="AP393" s="295">
        <f>IFERROR(INDEX('[3]5.งบทดลอง รพ.'!$AL:$AL,MATCH(F:F,'[3]5.งบทดลอง รพ.'!B:B,0)),)</f>
        <v>0</v>
      </c>
      <c r="AQ393" s="295">
        <f>IFERROR(INDEX('[3]5.งบทดลอง รพ.'!$AM:$AM,MATCH(F:F,'[3]5.งบทดลอง รพ.'!B:B,0)),)</f>
        <v>0</v>
      </c>
      <c r="AR393" s="295">
        <f>IFERROR(INDEX('[3]5.งบทดลอง รพ.'!$AN:$AN,MATCH(F:F,'[3]5.งบทดลอง รพ.'!B:B,0)),)</f>
        <v>0</v>
      </c>
      <c r="AS393" s="295">
        <f>IFERROR(INDEX('[3]5.งบทดลอง รพ.'!$AO:$AO,MATCH(F:F,'[3]5.งบทดลอง รพ.'!B:B,0)),)</f>
        <v>0</v>
      </c>
      <c r="AT393" s="295">
        <f>IFERROR(INDEX('[3]5.งบทดลอง รพ.'!$AP:$AP,MATCH(F:F,'[3]5.งบทดลอง รพ.'!B:B,0)),)</f>
        <v>0</v>
      </c>
      <c r="AU393" s="295">
        <f>IFERROR(INDEX('[3]5.งบทดลอง รพ.'!$AQ:$AQ,MATCH(F:F,'[3]5.งบทดลอง รพ.'!B:B,0)),)</f>
        <v>0</v>
      </c>
      <c r="AV393" s="295">
        <f>IFERROR(INDEX('[3]5.งบทดลอง รพ.'!$AR:$AR,MATCH(F:F,'[3]5.งบทดลอง รพ.'!B:B,0)),)</f>
        <v>6973</v>
      </c>
      <c r="AW393" s="295">
        <f>IFERROR(INDEX('[3]5.งบทดลอง รพ.'!$AS:$AS,MATCH(F:F,'[3]5.งบทดลอง รพ.'!B:B,0)),)</f>
        <v>0</v>
      </c>
      <c r="AX393" s="295">
        <f>IFERROR(INDEX('[3]5.งบทดลอง รพ.'!$AT:$AT,MATCH(F:F,'[3]5.งบทดลอง รพ.'!B:B,0)),)</f>
        <v>13064.05</v>
      </c>
      <c r="AY393" s="295">
        <f>IFERROR(INDEX('[3]5.งบทดลอง รพ.'!$AU:$AU,MATCH(F:F,'[3]5.งบทดลอง รพ.'!B:B,0)),)</f>
        <v>0</v>
      </c>
      <c r="AZ393" s="295">
        <f>IFERROR(INDEX('[3]5.งบทดลอง รพ.'!$AV:$AV,MATCH(F:F,'[3]5.งบทดลอง รพ.'!B:B,0)),)</f>
        <v>0</v>
      </c>
      <c r="BA393" s="295">
        <f>IFERROR(INDEX('[3]5.งบทดลอง รพ.'!$AW:$AW,MATCH(F:F,'[3]5.งบทดลอง รพ.'!B:B,0)),)</f>
        <v>0</v>
      </c>
      <c r="BB393" s="295">
        <f>IFERROR(INDEX('[3]5.งบทดลอง รพ.'!$AX:$AX,MATCH(F:F,'[3]5.งบทดลอง รพ.'!B:B,0)),)</f>
        <v>0</v>
      </c>
      <c r="BC393" s="295">
        <f>IFERROR(INDEX('[3]5.งบทดลอง รพ.'!$AY:$AY,MATCH(F:F,'[3]5.งบทดลอง รพ.'!B:B,0)),)</f>
        <v>620.61</v>
      </c>
      <c r="BD393" s="295">
        <f>IFERROR(INDEX('[3]5.งบทดลอง รพ.'!$AZ:$AZ,MATCH(F:F,'[3]5.งบทดลอง รพ.'!B:B,0)),)</f>
        <v>0</v>
      </c>
      <c r="BE393" s="295">
        <f>IFERROR(INDEX('[3]5.งบทดลอง รพ.'!$BA:$BA,MATCH(F:F,'[3]5.งบทดลอง รพ.'!B:B,0)),)</f>
        <v>18672.560000000001</v>
      </c>
      <c r="BF393" s="295">
        <f>IFERROR(INDEX('[3]5.งบทดลอง รพ.'!$BB:$BB,MATCH(F:F,'[3]5.งบทดลอง รพ.'!B:B,0)),)</f>
        <v>0</v>
      </c>
      <c r="BG393" s="295">
        <f>IFERROR(INDEX('[3]5.งบทดลอง รพ.'!$BC:$BC,MATCH(F:F,'[3]5.งบทดลอง รพ.'!B:B,0)),)</f>
        <v>0</v>
      </c>
      <c r="BH393" s="295">
        <f>IFERROR(INDEX('[3]5.งบทดลอง รพ.'!$BD:$BD,MATCH(F:F,'[3]5.งบทดลอง รพ.'!B:B,0)),)</f>
        <v>8097.36</v>
      </c>
      <c r="BI393" s="295">
        <f>IFERROR(INDEX('[3]5.งบทดลอง รพ.'!$BE:$BE,MATCH(F:F,'[3]5.งบทดลอง รพ.'!B:B,0)),)</f>
        <v>30879.35</v>
      </c>
      <c r="BJ393" s="295">
        <f>IFERROR(INDEX('[3]5.งบทดลอง รพ.'!$BF:$BF,MATCH(F:F,'[3]5.งบทดลอง รพ.'!B:B,0)),)</f>
        <v>0</v>
      </c>
      <c r="BK393" s="295">
        <f>IFERROR(INDEX('[3]5.งบทดลอง รพ.'!$BG:$BG,MATCH(F:F,'[3]5.งบทดลอง รพ.'!B:B,0)),)</f>
        <v>0</v>
      </c>
      <c r="BL393" s="295">
        <f>IFERROR(INDEX('[3]5.งบทดลอง รพ.'!$BH:$BH,MATCH(F:F,'[3]5.งบทดลอง รพ.'!B:B,0)),)</f>
        <v>0</v>
      </c>
      <c r="BM393" s="295">
        <f>IFERROR(INDEX('[3]5.งบทดลอง รพ.'!$BI:$BI,MATCH(F:F,'[3]5.งบทดลอง รพ.'!B:B,0)),)</f>
        <v>0</v>
      </c>
      <c r="BN393" s="295">
        <f>IFERROR(INDEX('[3]5.งบทดลอง รพ.'!$BJ:$BJ,MATCH(F:F,'[3]5.งบทดลอง รพ.'!B:B,0)),)</f>
        <v>22473.11</v>
      </c>
      <c r="BO393" s="295">
        <f>IFERROR(INDEX('[3]5.งบทดลอง รพ.'!$BK:$BK,MATCH(F:F,'[3]5.งบทดลอง รพ.'!B:B,0)),)</f>
        <v>0</v>
      </c>
      <c r="BP393" s="295">
        <f>IFERROR(INDEX('[3]5.งบทดลอง รพ.'!$BL:$BL,MATCH(F:F,'[3]5.งบทดลอง รพ.'!B:B,0)),)</f>
        <v>13852.54</v>
      </c>
      <c r="BQ393" s="295">
        <f>IFERROR(INDEX('[3]5.งบทดลอง รพ.'!$BM:$BM,MATCH(F:F,'[3]5.งบทดลอง รพ.'!B:B,0)),)</f>
        <v>7932.57</v>
      </c>
      <c r="BR393" s="295">
        <f>IFERROR(INDEX('[3]5.งบทดลอง รพ.'!$BN:$BN,MATCH(F:F,'[3]5.งบทดลอง รพ.'!B:B,0)),)</f>
        <v>0</v>
      </c>
      <c r="BS393" s="295">
        <f>IFERROR(INDEX('[3]5.งบทดลอง รพ.'!$BO:$BO,MATCH(F:F,'[3]5.งบทดลอง รพ.'!B:B,0)),)</f>
        <v>1375.87</v>
      </c>
      <c r="BT393" s="295">
        <f>IFERROR(INDEX('[3]5.งบทดลอง รพ.'!$BP:$BP,MATCH(F:F,'[3]5.งบทดลอง รพ.'!B:B,0)),)</f>
        <v>0</v>
      </c>
      <c r="BU393" s="295">
        <f>IFERROR(INDEX('[3]5.งบทดลอง รพ.'!$BQ:$BQ,MATCH(F:F,'[3]5.งบทดลอง รพ.'!B:B,0)),)</f>
        <v>0</v>
      </c>
      <c r="BV393" s="295">
        <f>IFERROR(INDEX('[3]5.งบทดลอง รพ.'!$BR:$BR,MATCH(F:F,'[3]5.งบทดลอง รพ.'!B:B,0)),)</f>
        <v>0</v>
      </c>
      <c r="BW393" s="295">
        <f>IFERROR(INDEX('[3]5.งบทดลอง รพ.'!$BS:$BS,MATCH(F:F,'[3]5.งบทดลอง รพ.'!B:B,0)),)</f>
        <v>30397.63</v>
      </c>
      <c r="BX393" s="295">
        <f>IFERROR(INDEX('[3]5.งบทดลอง รพ.'!$BT:$BT,MATCH(F:F,'[3]5.งบทดลอง รพ.'!B:B,0)),)</f>
        <v>688.87</v>
      </c>
      <c r="BY393" s="295">
        <f>IFERROR(INDEX('[3]5.งบทดลอง รพ.'!$BU:$BU,MATCH(F:F,'[3]5.งบทดลอง รพ.'!B:B,0)),)</f>
        <v>0</v>
      </c>
      <c r="BZ393" s="295">
        <f>IFERROR(INDEX('[3]5.งบทดลอง รพ.'!$BV:$BV,MATCH(F:F,'[3]5.งบทดลอง รพ.'!B:B,0)),)</f>
        <v>0</v>
      </c>
      <c r="CA393" s="295">
        <f>IFERROR(INDEX('[3]5.งบทดลอง รพ.'!$BW:$BW,MATCH(F:F,'[3]5.งบทดลอง รพ.'!B:B,0)),)</f>
        <v>656.08</v>
      </c>
      <c r="CB393" s="295">
        <f>IFERROR(INDEX('[3]5.งบทดลอง รพ.'!$BX:$BX,MATCH(F:F,'[3]5.งบทดลอง รพ.'!B:B,0)),)</f>
        <v>4868.0600000000004</v>
      </c>
      <c r="CC393" s="506">
        <f t="shared" si="57"/>
        <v>309940.40999999992</v>
      </c>
    </row>
    <row r="394" spans="1:81" s="308" customFormat="1" ht="67.5">
      <c r="A394" s="307" t="s">
        <v>1064</v>
      </c>
      <c r="B394" s="292" t="s">
        <v>53</v>
      </c>
      <c r="C394" s="293" t="s">
        <v>54</v>
      </c>
      <c r="D394" s="294">
        <v>53030</v>
      </c>
      <c r="E394" s="310" t="s">
        <v>1086</v>
      </c>
      <c r="F394" s="504" t="s">
        <v>1152</v>
      </c>
      <c r="G394" s="505" t="s">
        <v>1153</v>
      </c>
      <c r="H394" s="295">
        <f>IFERROR(INDEX('[3]5.งบทดลอง รพ.'!$D:$D,MATCH(F:F,'[3]5.งบทดลอง รพ.'!B:B,0)),)</f>
        <v>5632912.5</v>
      </c>
      <c r="I394" s="295">
        <f>IFERROR(INDEX('[3]5.งบทดลอง รพ.'!$E:$E,MATCH(F:F,'[3]5.งบทดลอง รพ.'!B:B,0)),)</f>
        <v>1830191.94</v>
      </c>
      <c r="J394" s="295">
        <f>IFERROR(INDEX('[3]5.งบทดลอง รพ.'!$F:$F,MATCH(F:F,'[3]5.งบทดลอง รพ.'!B:B,0)),)</f>
        <v>5382355.5999999996</v>
      </c>
      <c r="K394" s="295">
        <f>IFERROR(INDEX('[3]5.งบทดลอง รพ.'!$G:$G,MATCH(F:F,'[3]5.งบทดลอง รพ.'!B:B,0)),)</f>
        <v>1349322</v>
      </c>
      <c r="L394" s="295">
        <f>IFERROR(INDEX('[3]5.งบทดลอง รพ.'!$H:$H,MATCH(F:F,'[3]5.งบทดลอง รพ.'!B:B,0)),)</f>
        <v>1422808.23</v>
      </c>
      <c r="M394" s="295">
        <f>IFERROR(INDEX('[3]5.งบทดลอง รพ.'!$I:$I,MATCH(F:F,'[3]5.งบทดลอง รพ.'!B:B,0)),)</f>
        <v>657240.13</v>
      </c>
      <c r="N394" s="295">
        <f>IFERROR(INDEX('[3]5.งบทดลอง รพ.'!$J:$J,MATCH(F:F,'[3]5.งบทดลอง รพ.'!B:B,0)),)</f>
        <v>28458329</v>
      </c>
      <c r="O394" s="295">
        <f>IFERROR(INDEX('[3]5.งบทดลอง รพ.'!$K:$K,MATCH(F:F,'[3]5.งบทดลอง รพ.'!B:B,0)),)</f>
        <v>1349322</v>
      </c>
      <c r="P394" s="295">
        <f>IFERROR(INDEX('[3]5.งบทดลอง รพ.'!$L:$L,MATCH(F:F,'[3]5.งบทดลอง รพ.'!B:B,0)),)</f>
        <v>1096029.98</v>
      </c>
      <c r="Q394" s="295">
        <f>IFERROR(INDEX('[3]5.งบทดลอง รพ.'!$M:$M,MATCH(F:F,'[3]5.งบทดลอง รพ.'!B:B,0)),)</f>
        <v>14144939.49</v>
      </c>
      <c r="R394" s="295">
        <f>IFERROR(INDEX('[3]5.งบทดลอง รพ.'!$N:$N,MATCH(F:F,'[3]5.งบทดลอง รพ.'!B:B,0)),)</f>
        <v>292640.37</v>
      </c>
      <c r="S394" s="295">
        <f>IFERROR(INDEX('[3]5.งบทดลอง รพ.'!$O:$O,MATCH(F:F,'[3]5.งบทดลอง รพ.'!B:B,0)),)</f>
        <v>1997535.48</v>
      </c>
      <c r="T394" s="295">
        <f>IFERROR(INDEX('[3]5.งบทดลอง รพ.'!$P:$P,MATCH(F:F,'[3]5.งบทดลอง รพ.'!B:B,0)),)</f>
        <v>6585074.7699999996</v>
      </c>
      <c r="U394" s="295">
        <f>IFERROR(INDEX('[3]5.งบทดลอง รพ.'!$Q:$Q,MATCH(F:F,'[3]5.งบทดลอง รพ.'!B:B,0)),)</f>
        <v>5376294.71</v>
      </c>
      <c r="V394" s="295">
        <f>IFERROR(INDEX('[3]5.งบทดลอง รพ.'!$R:$R,MATCH(F:F,'[3]5.งบทดลอง รพ.'!B:B,0)),)</f>
        <v>277254.36</v>
      </c>
      <c r="W394" s="295">
        <f>IFERROR(INDEX('[3]5.งบทดลอง รพ.'!$S:$S,MATCH(F:F,'[3]5.งบทดลอง รพ.'!B:B,0)),)</f>
        <v>1043481.27</v>
      </c>
      <c r="X394" s="295">
        <f>IFERROR(INDEX('[3]5.งบทดลอง รพ.'!$T:$T,MATCH(F:F,'[3]5.งบทดลอง รพ.'!B:B,0)),)</f>
        <v>1470681.06</v>
      </c>
      <c r="Y394" s="295">
        <f>IFERROR(INDEX('[3]5.งบทดลอง รพ.'!$U:$U,MATCH(F:F,'[3]5.งบทดลอง รพ.'!B:B,0)),)</f>
        <v>0</v>
      </c>
      <c r="Z394" s="295">
        <f>IFERROR(INDEX('[3]5.งบทดลอง รพ.'!$V:$V,MATCH(F:F,'[3]5.งบทดลอง รพ.'!B:B,0)),)</f>
        <v>0</v>
      </c>
      <c r="AA394" s="295">
        <f>IFERROR(INDEX('[3]5.งบทดลอง รพ.'!$W:$W,MATCH(F:F,'[3]5.งบทดลอง รพ.'!B:B,0)),)</f>
        <v>5454882.5099999998</v>
      </c>
      <c r="AB394" s="295">
        <f>IFERROR(INDEX('[3]5.งบทดลอง รพ.'!$X:$X,MATCH(F:F,'[3]5.งบทดลอง รพ.'!B:B,0)),)</f>
        <v>2395436.4900000002</v>
      </c>
      <c r="AC394" s="295">
        <f>IFERROR(INDEX('[3]5.งบทดลอง รพ.'!$Y:$Y,MATCH(F:F,'[3]5.งบทดลอง รพ.'!B:B,0)),)</f>
        <v>3953915.9</v>
      </c>
      <c r="AD394" s="295">
        <f>IFERROR(INDEX('[3]5.งบทดลอง รพ.'!$Z:$Z,MATCH(F:F,'[3]5.งบทดลอง รพ.'!B:B,0)),)</f>
        <v>629120.65</v>
      </c>
      <c r="AE394" s="295">
        <f>IFERROR(INDEX('[3]5.งบทดลอง รพ.'!$AA:$AA,MATCH(F:F,'[3]5.งบทดลอง รพ.'!B:B,0)),)</f>
        <v>622380.03</v>
      </c>
      <c r="AF394" s="295">
        <f>IFERROR(INDEX('[3]5.งบทดลอง รพ.'!$AB:$AB,MATCH(F:F,'[3]5.งบทดลอง รพ.'!B:B,0)),)</f>
        <v>988104.87</v>
      </c>
      <c r="AG394" s="295">
        <f>IFERROR(INDEX('[3]5.งบทดลอง รพ.'!$AC:$AC,MATCH(F:F,'[3]5.งบทดลอง รพ.'!B:B,0)),)</f>
        <v>79883.73</v>
      </c>
      <c r="AH394" s="295">
        <f>IFERROR(INDEX('[3]5.งบทดลอง รพ.'!$AD:$AD,MATCH(F:F,'[3]5.งบทดลอง รพ.'!B:B,0)),)</f>
        <v>73533.87</v>
      </c>
      <c r="AI394" s="295">
        <f>IFERROR(INDEX('[3]5.งบทดลอง รพ.'!$AE:$AE,MATCH(F:F,'[3]5.งบทดลอง รพ.'!B:B,0)),)</f>
        <v>36863020.649999999</v>
      </c>
      <c r="AJ394" s="295">
        <f>IFERROR(INDEX('[3]5.งบทดลอง รพ.'!$AF:$AF,MATCH(F:F,'[3]5.งบทดลอง รพ.'!B:B,0)),)</f>
        <v>760318.85</v>
      </c>
      <c r="AK394" s="295">
        <f>IFERROR(INDEX('[3]5.งบทดลอง รพ.'!$AG:$AG,MATCH(F:F,'[3]5.งบทดลอง รพ.'!B:B,0)),)</f>
        <v>324640.8</v>
      </c>
      <c r="AL394" s="295">
        <f>IFERROR(INDEX('[3]5.งบทดลอง รพ.'!$AH:$AH,MATCH(F:F,'[3]5.งบทดลอง รพ.'!B:B,0)),)</f>
        <v>352621.49</v>
      </c>
      <c r="AM394" s="295">
        <f>IFERROR(INDEX('[3]5.งบทดลอง รพ.'!$AI:$AI,MATCH(F:F,'[3]5.งบทดลอง รพ.'!B:B,0)),)</f>
        <v>448533.99</v>
      </c>
      <c r="AN394" s="295">
        <f>IFERROR(INDEX('[3]5.งบทดลอง รพ.'!$AJ:$AJ,MATCH(F:F,'[3]5.งบทดลอง รพ.'!B:B,0)),)</f>
        <v>719582.27</v>
      </c>
      <c r="AO394" s="295">
        <f>IFERROR(INDEX('[3]5.งบทดลอง รพ.'!$AK:$AK,MATCH(F:F,'[3]5.งบทดลอง รพ.'!B:B,0)),)</f>
        <v>581586.86</v>
      </c>
      <c r="AP394" s="295">
        <f>IFERROR(INDEX('[3]5.งบทดลอง รพ.'!$AL:$AL,MATCH(F:F,'[3]5.งบทดลอง รพ.'!B:B,0)),)</f>
        <v>389204.53</v>
      </c>
      <c r="AQ394" s="295">
        <f>IFERROR(INDEX('[3]5.งบทดลอง รพ.'!$AM:$AM,MATCH(F:F,'[3]5.งบทดลอง รพ.'!B:B,0)),)</f>
        <v>1900488.5</v>
      </c>
      <c r="AR394" s="295">
        <f>IFERROR(INDEX('[3]5.งบทดลอง รพ.'!$AN:$AN,MATCH(F:F,'[3]5.งบทดลอง รพ.'!B:B,0)),)</f>
        <v>763545.05</v>
      </c>
      <c r="AS394" s="295">
        <f>IFERROR(INDEX('[3]5.งบทดลอง รพ.'!$AO:$AO,MATCH(F:F,'[3]5.งบทดลอง รพ.'!B:B,0)),)</f>
        <v>466805.93</v>
      </c>
      <c r="AT394" s="295">
        <f>IFERROR(INDEX('[3]5.งบทดลอง รพ.'!$AP:$AP,MATCH(F:F,'[3]5.งบทดลอง รพ.'!B:B,0)),)</f>
        <v>273257.08</v>
      </c>
      <c r="AU394" s="295">
        <f>IFERROR(INDEX('[3]5.งบทดลอง รพ.'!$AQ:$AQ,MATCH(F:F,'[3]5.งบทดลอง รพ.'!B:B,0)),)</f>
        <v>1075157.49</v>
      </c>
      <c r="AV394" s="295">
        <f>IFERROR(INDEX('[3]5.งบทดลอง รพ.'!$AR:$AR,MATCH(F:F,'[3]5.งบทดลอง รพ.'!B:B,0)),)</f>
        <v>509625.59</v>
      </c>
      <c r="AW394" s="295">
        <f>IFERROR(INDEX('[3]5.งบทดลอง รพ.'!$AS:$AS,MATCH(F:F,'[3]5.งบทดลอง รพ.'!B:B,0)),)</f>
        <v>519047.38</v>
      </c>
      <c r="AX394" s="295">
        <f>IFERROR(INDEX('[3]5.งบทดลอง รพ.'!$AT:$AT,MATCH(F:F,'[3]5.งบทดลอง รพ.'!B:B,0)),)</f>
        <v>459625.7</v>
      </c>
      <c r="AY394" s="295">
        <f>IFERROR(INDEX('[3]5.งบทดลอง รพ.'!$AU:$AU,MATCH(F:F,'[3]5.งบทดลอง รพ.'!B:B,0)),)</f>
        <v>272768.67</v>
      </c>
      <c r="AZ394" s="295">
        <f>IFERROR(INDEX('[3]5.งบทดลอง รพ.'!$AV:$AV,MATCH(F:F,'[3]5.งบทดลอง รพ.'!B:B,0)),)</f>
        <v>123854.95</v>
      </c>
      <c r="BA394" s="295">
        <f>IFERROR(INDEX('[3]5.งบทดลอง รพ.'!$AW:$AW,MATCH(F:F,'[3]5.งบทดลอง รพ.'!B:B,0)),)</f>
        <v>338865.96</v>
      </c>
      <c r="BB394" s="295">
        <f>IFERROR(INDEX('[3]5.งบทดลอง รพ.'!$AX:$AX,MATCH(F:F,'[3]5.งบทดลอง รพ.'!B:B,0)),)</f>
        <v>0</v>
      </c>
      <c r="BC394" s="295">
        <f>IFERROR(INDEX('[3]5.งบทดลอง รพ.'!$AY:$AY,MATCH(F:F,'[3]5.งบทดลอง รพ.'!B:B,0)),)</f>
        <v>528712.75</v>
      </c>
      <c r="BD394" s="295">
        <f>IFERROR(INDEX('[3]5.งบทดลอง รพ.'!$AZ:$AZ,MATCH(F:F,'[3]5.งบทดลอง รพ.'!B:B,0)),)</f>
        <v>1143411.95</v>
      </c>
      <c r="BE394" s="295">
        <f>IFERROR(INDEX('[3]5.งบทดลอง รพ.'!$BA:$BA,MATCH(F:F,'[3]5.งบทดลอง รพ.'!B:B,0)),)</f>
        <v>1281201.1200000001</v>
      </c>
      <c r="BF394" s="295">
        <f>IFERROR(INDEX('[3]5.งบทดลอง รพ.'!$BB:$BB,MATCH(F:F,'[3]5.งบทดลอง รพ.'!B:B,0)),)</f>
        <v>97401.66</v>
      </c>
      <c r="BG394" s="295">
        <f>IFERROR(INDEX('[3]5.งบทดลอง รพ.'!$BC:$BC,MATCH(F:F,'[3]5.งบทดลอง รพ.'!B:B,0)),)</f>
        <v>217683.51</v>
      </c>
      <c r="BH394" s="295">
        <f>IFERROR(INDEX('[3]5.งบทดลอง รพ.'!$BD:$BD,MATCH(F:F,'[3]5.งบทดลอง รพ.'!B:B,0)),)</f>
        <v>2149092.0099999998</v>
      </c>
      <c r="BI394" s="295">
        <f>IFERROR(INDEX('[3]5.งบทดลอง รพ.'!$BE:$BE,MATCH(F:F,'[3]5.งบทดลอง รพ.'!B:B,0)),)</f>
        <v>2472604.58</v>
      </c>
      <c r="BJ394" s="295">
        <f>IFERROR(INDEX('[3]5.งบทดลอง รพ.'!$BF:$BF,MATCH(F:F,'[3]5.งบทดลอง รพ.'!B:B,0)),)</f>
        <v>538466</v>
      </c>
      <c r="BK394" s="295">
        <f>IFERROR(INDEX('[3]5.งบทดลอง รพ.'!$BG:$BG,MATCH(F:F,'[3]5.งบทดลอง รพ.'!B:B,0)),)</f>
        <v>304233.21000000002</v>
      </c>
      <c r="BL394" s="295">
        <f>IFERROR(INDEX('[3]5.งบทดลอง รพ.'!$BH:$BH,MATCH(F:F,'[3]5.งบทดลอง รพ.'!B:B,0)),)</f>
        <v>141052.13</v>
      </c>
      <c r="BM394" s="295">
        <f>IFERROR(INDEX('[3]5.งบทดลอง รพ.'!$BI:$BI,MATCH(F:F,'[3]5.งบทดลอง รพ.'!B:B,0)),)</f>
        <v>7430234.1699999999</v>
      </c>
      <c r="BN394" s="295">
        <f>IFERROR(INDEX('[3]5.งบทดลอง รพ.'!$BJ:$BJ,MATCH(F:F,'[3]5.งบทดลอง รพ.'!B:B,0)),)</f>
        <v>3319176.77</v>
      </c>
      <c r="BO394" s="295">
        <f>IFERROR(INDEX('[3]5.งบทดลอง รพ.'!$BK:$BK,MATCH(F:F,'[3]5.งบทดลอง รพ.'!B:B,0)),)</f>
        <v>572602.26</v>
      </c>
      <c r="BP394" s="295">
        <f>IFERROR(INDEX('[3]5.งบทดลอง รพ.'!$BL:$BL,MATCH(F:F,'[3]5.งบทดลอง รพ.'!B:B,0)),)</f>
        <v>281740.76</v>
      </c>
      <c r="BQ394" s="295">
        <f>IFERROR(INDEX('[3]5.งบทดลอง รพ.'!$BM:$BM,MATCH(F:F,'[3]5.งบทดลอง รพ.'!B:B,0)),)</f>
        <v>332987.31</v>
      </c>
      <c r="BR394" s="295">
        <f>IFERROR(INDEX('[3]5.งบทดลอง รพ.'!$BN:$BN,MATCH(F:F,'[3]5.งบทดลอง รพ.'!B:B,0)),)</f>
        <v>639415.66</v>
      </c>
      <c r="BS394" s="295">
        <f>IFERROR(INDEX('[3]5.งบทดลอง รพ.'!$BO:$BO,MATCH(F:F,'[3]5.งบทดลอง รพ.'!B:B,0)),)</f>
        <v>463212.18</v>
      </c>
      <c r="BT394" s="295">
        <f>IFERROR(INDEX('[3]5.งบทดลอง รพ.'!$BP:$BP,MATCH(F:F,'[3]5.งบทดลอง รพ.'!B:B,0)),)</f>
        <v>5206640.55</v>
      </c>
      <c r="BU394" s="295">
        <f>IFERROR(INDEX('[3]5.งบทดลอง รพ.'!$BQ:$BQ,MATCH(F:F,'[3]5.งบทดลอง รพ.'!B:B,0)),)</f>
        <v>400289.71</v>
      </c>
      <c r="BV394" s="295">
        <f>IFERROR(INDEX('[3]5.งบทดลอง รพ.'!$BR:$BR,MATCH(F:F,'[3]5.งบทดลอง รพ.'!B:B,0)),)</f>
        <v>1078089.58</v>
      </c>
      <c r="BW394" s="295">
        <f>IFERROR(INDEX('[3]5.งบทดลอง รพ.'!$BS:$BS,MATCH(F:F,'[3]5.งบทดลอง รพ.'!B:B,0)),)</f>
        <v>799440.9</v>
      </c>
      <c r="BX394" s="295">
        <f>IFERROR(INDEX('[3]5.งบทดลอง รพ.'!$BT:$BT,MATCH(F:F,'[3]5.งบทดลอง รพ.'!B:B,0)),)</f>
        <v>691147.05</v>
      </c>
      <c r="BY394" s="295">
        <f>IFERROR(INDEX('[3]5.งบทดลอง รพ.'!$BU:$BU,MATCH(F:F,'[3]5.งบทดลอง รพ.'!B:B,0)),)</f>
        <v>1509875.73</v>
      </c>
      <c r="BZ394" s="295">
        <f>IFERROR(INDEX('[3]5.งบทดลอง รพ.'!$BV:$BV,MATCH(F:F,'[3]5.งบทดลอง รพ.'!B:B,0)),)</f>
        <v>1888464.62</v>
      </c>
      <c r="CA394" s="295">
        <f>IFERROR(INDEX('[3]5.งบทดลอง รพ.'!$BW:$BW,MATCH(F:F,'[3]5.งบทดลอง รพ.'!B:B,0)),)</f>
        <v>2154470.29</v>
      </c>
      <c r="CB394" s="295">
        <f>IFERROR(INDEX('[3]5.งบทดลอง รพ.'!$BX:$BX,MATCH(F:F,'[3]5.งบทดลอง รพ.'!B:B,0)),)</f>
        <v>420548.4</v>
      </c>
      <c r="CC394" s="506">
        <f t="shared" si="57"/>
        <v>175768417.54000002</v>
      </c>
    </row>
    <row r="395" spans="1:81" s="308" customFormat="1" ht="67.5">
      <c r="A395" s="307" t="s">
        <v>1064</v>
      </c>
      <c r="B395" s="292" t="s">
        <v>53</v>
      </c>
      <c r="C395" s="293" t="s">
        <v>54</v>
      </c>
      <c r="D395" s="294">
        <v>53030</v>
      </c>
      <c r="E395" s="310" t="s">
        <v>1086</v>
      </c>
      <c r="F395" s="504" t="s">
        <v>1154</v>
      </c>
      <c r="G395" s="505" t="s">
        <v>1155</v>
      </c>
      <c r="H395" s="295">
        <f>IFERROR(INDEX('[3]5.งบทดลอง รพ.'!$D:$D,MATCH(F:F,'[3]5.งบทดลอง รพ.'!B:B,0)),)</f>
        <v>249349.4</v>
      </c>
      <c r="I395" s="295">
        <f>IFERROR(INDEX('[3]5.งบทดลอง รพ.'!$E:$E,MATCH(F:F,'[3]5.งบทดลอง รพ.'!B:B,0)),)</f>
        <v>72935.710000000006</v>
      </c>
      <c r="J395" s="295">
        <f>IFERROR(INDEX('[3]5.งบทดลอง รพ.'!$F:$F,MATCH(F:F,'[3]5.งบทดลอง รพ.'!B:B,0)),)</f>
        <v>225593.61</v>
      </c>
      <c r="K395" s="295">
        <f>IFERROR(INDEX('[3]5.งบทดลอง รพ.'!$G:$G,MATCH(F:F,'[3]5.งบทดลอง รพ.'!B:B,0)),)</f>
        <v>65048</v>
      </c>
      <c r="L395" s="295">
        <f>IFERROR(INDEX('[3]5.งบทดลอง รพ.'!$H:$H,MATCH(F:F,'[3]5.งบทดลอง รพ.'!B:B,0)),)</f>
        <v>215964.77</v>
      </c>
      <c r="M395" s="295">
        <f>IFERROR(INDEX('[3]5.งบทดลอง รพ.'!$I:$I,MATCH(F:F,'[3]5.งบทดลอง รพ.'!B:B,0)),)</f>
        <v>48939.74</v>
      </c>
      <c r="N395" s="295">
        <f>IFERROR(INDEX('[3]5.งบทดลอง รพ.'!$J:$J,MATCH(F:F,'[3]5.งบทดลอง รพ.'!B:B,0)),)</f>
        <v>2103279.73</v>
      </c>
      <c r="O395" s="295">
        <f>IFERROR(INDEX('[3]5.งบทดลอง รพ.'!$K:$K,MATCH(F:F,'[3]5.งบทดลอง รพ.'!B:B,0)),)</f>
        <v>65048</v>
      </c>
      <c r="P395" s="295">
        <f>IFERROR(INDEX('[3]5.งบทดลอง รพ.'!$L:$L,MATCH(F:F,'[3]5.งบทดลอง รพ.'!B:B,0)),)</f>
        <v>83773</v>
      </c>
      <c r="Q395" s="295">
        <f>IFERROR(INDEX('[3]5.งบทดลอง รพ.'!$M:$M,MATCH(F:F,'[3]5.งบทดลอง รพ.'!B:B,0)),)</f>
        <v>46275.18</v>
      </c>
      <c r="R395" s="295">
        <f>IFERROR(INDEX('[3]5.งบทดลอง รพ.'!$N:$N,MATCH(F:F,'[3]5.งบทดลอง รพ.'!B:B,0)),)</f>
        <v>9869.58</v>
      </c>
      <c r="S395" s="295">
        <f>IFERROR(INDEX('[3]5.งบทดลอง รพ.'!$O:$O,MATCH(F:F,'[3]5.งบทดลอง รพ.'!B:B,0)),)</f>
        <v>183500.53</v>
      </c>
      <c r="T395" s="295">
        <f>IFERROR(INDEX('[3]5.งบทดลอง รพ.'!$P:$P,MATCH(F:F,'[3]5.งบทดลอง รพ.'!B:B,0)),)</f>
        <v>254961.46</v>
      </c>
      <c r="U395" s="295">
        <f>IFERROR(INDEX('[3]5.งบทดลอง รพ.'!$Q:$Q,MATCH(F:F,'[3]5.งบทดลอง รพ.'!B:B,0)),)</f>
        <v>418682.99</v>
      </c>
      <c r="V395" s="295">
        <f>IFERROR(INDEX('[3]5.งบทดลอง รพ.'!$R:$R,MATCH(F:F,'[3]5.งบทดลอง รพ.'!B:B,0)),)</f>
        <v>0</v>
      </c>
      <c r="W395" s="295">
        <f>IFERROR(INDEX('[3]5.งบทดลอง รพ.'!$S:$S,MATCH(F:F,'[3]5.งบทดลอง รพ.'!B:B,0)),)</f>
        <v>86029.32</v>
      </c>
      <c r="X395" s="295">
        <f>IFERROR(INDEX('[3]5.งบทดลอง รพ.'!$T:$T,MATCH(F:F,'[3]5.งบทดลอง รพ.'!B:B,0)),)</f>
        <v>89214.18</v>
      </c>
      <c r="Y395" s="295">
        <f>IFERROR(INDEX('[3]5.งบทดลอง รพ.'!$U:$U,MATCH(F:F,'[3]5.งบทดลอง รพ.'!B:B,0)),)</f>
        <v>0</v>
      </c>
      <c r="Z395" s="295">
        <f>IFERROR(INDEX('[3]5.งบทดลอง รพ.'!$V:$V,MATCH(F:F,'[3]5.งบทดลอง รพ.'!B:B,0)),)</f>
        <v>0</v>
      </c>
      <c r="AA395" s="295">
        <f>IFERROR(INDEX('[3]5.งบทดลอง รพ.'!$W:$W,MATCH(F:F,'[3]5.งบทดลอง รพ.'!B:B,0)),)</f>
        <v>304834.61</v>
      </c>
      <c r="AB395" s="295">
        <f>IFERROR(INDEX('[3]5.งบทดลอง รพ.'!$X:$X,MATCH(F:F,'[3]5.งบทดลอง รพ.'!B:B,0)),)</f>
        <v>199120.53</v>
      </c>
      <c r="AC395" s="295">
        <f>IFERROR(INDEX('[3]5.งบทดลอง รพ.'!$Y:$Y,MATCH(F:F,'[3]5.งบทดลอง รพ.'!B:B,0)),)</f>
        <v>339603</v>
      </c>
      <c r="AD395" s="295">
        <f>IFERROR(INDEX('[3]5.งบทดลอง รพ.'!$Z:$Z,MATCH(F:F,'[3]5.งบทดลอง รพ.'!B:B,0)),)</f>
        <v>133862.72</v>
      </c>
      <c r="AE395" s="295">
        <f>IFERROR(INDEX('[3]5.งบทดลอง รพ.'!$AA:$AA,MATCH(F:F,'[3]5.งบทดลอง รพ.'!B:B,0)),)</f>
        <v>72344.91</v>
      </c>
      <c r="AF395" s="295">
        <f>IFERROR(INDEX('[3]5.งบทดลอง รพ.'!$AB:$AB,MATCH(F:F,'[3]5.งบทดลอง รพ.'!B:B,0)),)</f>
        <v>99540.57</v>
      </c>
      <c r="AG395" s="295">
        <f>IFERROR(INDEX('[3]5.งบทดลอง รพ.'!$AC:$AC,MATCH(F:F,'[3]5.งบทดลอง รพ.'!B:B,0)),)</f>
        <v>6386.46</v>
      </c>
      <c r="AH395" s="295">
        <f>IFERROR(INDEX('[3]5.งบทดลอง รพ.'!$AD:$AD,MATCH(F:F,'[3]5.งบทดลอง รพ.'!B:B,0)),)</f>
        <v>0</v>
      </c>
      <c r="AI395" s="295">
        <f>IFERROR(INDEX('[3]5.งบทดลอง รพ.'!$AE:$AE,MATCH(F:F,'[3]5.งบทดลอง รพ.'!B:B,0)),)</f>
        <v>2229020.83</v>
      </c>
      <c r="AJ395" s="295">
        <f>IFERROR(INDEX('[3]5.งบทดลอง รพ.'!$AF:$AF,MATCH(F:F,'[3]5.งบทดลอง รพ.'!B:B,0)),)</f>
        <v>112104.04</v>
      </c>
      <c r="AK395" s="295">
        <f>IFERROR(INDEX('[3]5.งบทดลอง รพ.'!$AG:$AG,MATCH(F:F,'[3]5.งบทดลอง รพ.'!B:B,0)),)</f>
        <v>53225.88</v>
      </c>
      <c r="AL395" s="295">
        <f>IFERROR(INDEX('[3]5.งบทดลอง รพ.'!$AH:$AH,MATCH(F:F,'[3]5.งบทดลอง รพ.'!B:B,0)),)</f>
        <v>97110</v>
      </c>
      <c r="AM395" s="295">
        <f>IFERROR(INDEX('[3]5.งบทดลอง รพ.'!$AI:$AI,MATCH(F:F,'[3]5.งบทดลอง รพ.'!B:B,0)),)</f>
        <v>61746.720000000001</v>
      </c>
      <c r="AN395" s="295">
        <f>IFERROR(INDEX('[3]5.งบทดลอง รพ.'!$AJ:$AJ,MATCH(F:F,'[3]5.งบทดลอง รพ.'!B:B,0)),)</f>
        <v>46854.44</v>
      </c>
      <c r="AO395" s="295">
        <f>IFERROR(INDEX('[3]5.งบทดลอง รพ.'!$AK:$AK,MATCH(F:F,'[3]5.งบทดลอง รพ.'!B:B,0)),)</f>
        <v>121518.33</v>
      </c>
      <c r="AP395" s="295">
        <f>IFERROR(INDEX('[3]5.งบทดลอง รพ.'!$AL:$AL,MATCH(F:F,'[3]5.งบทดลอง รพ.'!B:B,0)),)</f>
        <v>74540.59</v>
      </c>
      <c r="AQ395" s="295">
        <f>IFERROR(INDEX('[3]5.งบทดลอง รพ.'!$AM:$AM,MATCH(F:F,'[3]5.งบทดลอง รพ.'!B:B,0)),)</f>
        <v>180223.75</v>
      </c>
      <c r="AR395" s="295">
        <f>IFERROR(INDEX('[3]5.งบทดลอง รพ.'!$AN:$AN,MATCH(F:F,'[3]5.งบทดลอง รพ.'!B:B,0)),)</f>
        <v>105794.64</v>
      </c>
      <c r="AS395" s="295">
        <f>IFERROR(INDEX('[3]5.งบทดลอง รพ.'!$AO:$AO,MATCH(F:F,'[3]5.งบทดลอง รพ.'!B:B,0)),)</f>
        <v>179733.74</v>
      </c>
      <c r="AT395" s="295">
        <f>IFERROR(INDEX('[3]5.งบทดลอง รพ.'!$AP:$AP,MATCH(F:F,'[3]5.งบทดลอง รพ.'!B:B,0)),)</f>
        <v>77689.73</v>
      </c>
      <c r="AU395" s="295">
        <f>IFERROR(INDEX('[3]5.งบทดลอง รพ.'!$AQ:$AQ,MATCH(F:F,'[3]5.งบทดลอง รพ.'!B:B,0)),)</f>
        <v>0</v>
      </c>
      <c r="AV395" s="295">
        <f>IFERROR(INDEX('[3]5.งบทดลอง รพ.'!$AR:$AR,MATCH(F:F,'[3]5.งบทดลอง รพ.'!B:B,0)),)</f>
        <v>37595.230000000003</v>
      </c>
      <c r="AW395" s="295">
        <f>IFERROR(INDEX('[3]5.งบทดลอง รพ.'!$AS:$AS,MATCH(F:F,'[3]5.งบทดลอง รพ.'!B:B,0)),)</f>
        <v>62268.32</v>
      </c>
      <c r="AX395" s="295">
        <f>IFERROR(INDEX('[3]5.งบทดลอง รพ.'!$AT:$AT,MATCH(F:F,'[3]5.งบทดลอง รพ.'!B:B,0)),)</f>
        <v>41754.33</v>
      </c>
      <c r="AY395" s="295">
        <f>IFERROR(INDEX('[3]5.งบทดลอง รพ.'!$AU:$AU,MATCH(F:F,'[3]5.งบทดลอง รพ.'!B:B,0)),)</f>
        <v>43243.8</v>
      </c>
      <c r="AZ395" s="295">
        <f>IFERROR(INDEX('[3]5.งบทดลอง รพ.'!$AV:$AV,MATCH(F:F,'[3]5.งบทดลอง รพ.'!B:B,0)),)</f>
        <v>24340.44</v>
      </c>
      <c r="BA395" s="295">
        <f>IFERROR(INDEX('[3]5.งบทดลอง รพ.'!$AW:$AW,MATCH(F:F,'[3]5.งบทดลอง รพ.'!B:B,0)),)</f>
        <v>39119.870000000003</v>
      </c>
      <c r="BB395" s="295">
        <f>IFERROR(INDEX('[3]5.งบทดลอง รพ.'!$AX:$AX,MATCH(F:F,'[3]5.งบทดลอง รพ.'!B:B,0)),)</f>
        <v>0</v>
      </c>
      <c r="BC395" s="295">
        <f>IFERROR(INDEX('[3]5.งบทดลอง รพ.'!$AY:$AY,MATCH(F:F,'[3]5.งบทดลอง รพ.'!B:B,0)),)</f>
        <v>64649.16</v>
      </c>
      <c r="BD395" s="295">
        <f>IFERROR(INDEX('[3]5.งบทดลอง รพ.'!$AZ:$AZ,MATCH(F:F,'[3]5.งบทดลอง รพ.'!B:B,0)),)</f>
        <v>177340.41</v>
      </c>
      <c r="BE395" s="295">
        <f>IFERROR(INDEX('[3]5.งบทดลอง รพ.'!$BA:$BA,MATCH(F:F,'[3]5.งบทดลอง รพ.'!B:B,0)),)</f>
        <v>179121.77</v>
      </c>
      <c r="BF395" s="295">
        <f>IFERROR(INDEX('[3]5.งบทดลอง รพ.'!$BB:$BB,MATCH(F:F,'[3]5.งบทดลอง รพ.'!B:B,0)),)</f>
        <v>3450.75</v>
      </c>
      <c r="BG395" s="295">
        <f>IFERROR(INDEX('[3]5.งบทดลอง รพ.'!$BC:$BC,MATCH(F:F,'[3]5.งบทดลอง รพ.'!B:B,0)),)</f>
        <v>0</v>
      </c>
      <c r="BH395" s="295">
        <f>IFERROR(INDEX('[3]5.งบทดลอง รพ.'!$BD:$BD,MATCH(F:F,'[3]5.งบทดลอง รพ.'!B:B,0)),)</f>
        <v>196215.44</v>
      </c>
      <c r="BI395" s="295">
        <f>IFERROR(INDEX('[3]5.งบทดลอง รพ.'!$BE:$BE,MATCH(F:F,'[3]5.งบทดลอง รพ.'!B:B,0)),)</f>
        <v>115912.5</v>
      </c>
      <c r="BJ395" s="295">
        <f>IFERROR(INDEX('[3]5.งบทดลอง รพ.'!$BF:$BF,MATCH(F:F,'[3]5.งบทดลอง รพ.'!B:B,0)),)</f>
        <v>70892.679999999993</v>
      </c>
      <c r="BK395" s="295">
        <f>IFERROR(INDEX('[3]5.งบทดลอง รพ.'!$BG:$BG,MATCH(F:F,'[3]5.งบทดลอง รพ.'!B:B,0)),)</f>
        <v>42991.81</v>
      </c>
      <c r="BL395" s="295">
        <f>IFERROR(INDEX('[3]5.งบทดลอง รพ.'!$BH:$BH,MATCH(F:F,'[3]5.งบทดลอง รพ.'!B:B,0)),)</f>
        <v>54786.42</v>
      </c>
      <c r="BM395" s="295">
        <f>IFERROR(INDEX('[3]5.งบทดลอง รพ.'!$BI:$BI,MATCH(F:F,'[3]5.งบทดลอง รพ.'!B:B,0)),)</f>
        <v>4553.87</v>
      </c>
      <c r="BN395" s="295">
        <f>IFERROR(INDEX('[3]5.งบทดลอง รพ.'!$BJ:$BJ,MATCH(F:F,'[3]5.งบทดลอง รพ.'!B:B,0)),)</f>
        <v>341194.27</v>
      </c>
      <c r="BO395" s="295">
        <f>IFERROR(INDEX('[3]5.งบทดลอง รพ.'!$BK:$BK,MATCH(F:F,'[3]5.งบทดลอง รพ.'!B:B,0)),)</f>
        <v>50812.47</v>
      </c>
      <c r="BP395" s="295">
        <f>IFERROR(INDEX('[3]5.งบทดลอง รพ.'!$BL:$BL,MATCH(F:F,'[3]5.งบทดลอง รพ.'!B:B,0)),)</f>
        <v>55696.63</v>
      </c>
      <c r="BQ395" s="295">
        <f>IFERROR(INDEX('[3]5.งบทดลอง รพ.'!$BM:$BM,MATCH(F:F,'[3]5.งบทดลอง รพ.'!B:B,0)),)</f>
        <v>117222.15</v>
      </c>
      <c r="BR395" s="295">
        <f>IFERROR(INDEX('[3]5.งบทดลอง รพ.'!$BN:$BN,MATCH(F:F,'[3]5.งบทดลอง รพ.'!B:B,0)),)</f>
        <v>206771.9</v>
      </c>
      <c r="BS395" s="295">
        <f>IFERROR(INDEX('[3]5.งบทดลอง รพ.'!$BO:$BO,MATCH(F:F,'[3]5.งบทดลอง รพ.'!B:B,0)),)</f>
        <v>61481.94</v>
      </c>
      <c r="BT395" s="295">
        <f>IFERROR(INDEX('[3]5.งบทดลอง รพ.'!$BP:$BP,MATCH(F:F,'[3]5.งบทดลอง รพ.'!B:B,0)),)</f>
        <v>414273.5</v>
      </c>
      <c r="BU395" s="295">
        <f>IFERROR(INDEX('[3]5.งบทดลอง รพ.'!$BQ:$BQ,MATCH(F:F,'[3]5.งบทดลอง รพ.'!B:B,0)),)</f>
        <v>96094.39</v>
      </c>
      <c r="BV395" s="295">
        <f>IFERROR(INDEX('[3]5.งบทดลอง รพ.'!$BR:$BR,MATCH(F:F,'[3]5.งบทดลอง รพ.'!B:B,0)),)</f>
        <v>109792.81</v>
      </c>
      <c r="BW395" s="295">
        <f>IFERROR(INDEX('[3]5.งบทดลอง รพ.'!$BS:$BS,MATCH(F:F,'[3]5.งบทดลอง รพ.'!B:B,0)),)</f>
        <v>152381.72</v>
      </c>
      <c r="BX395" s="295">
        <f>IFERROR(INDEX('[3]5.งบทดลอง รพ.'!$BT:$BT,MATCH(F:F,'[3]5.งบทดลอง รพ.'!B:B,0)),)</f>
        <v>169749.55</v>
      </c>
      <c r="BY395" s="295">
        <f>IFERROR(INDEX('[3]5.งบทดลอง รพ.'!$BU:$BU,MATCH(F:F,'[3]5.งบทดลอง รพ.'!B:B,0)),)</f>
        <v>168980.82</v>
      </c>
      <c r="BZ395" s="295">
        <f>IFERROR(INDEX('[3]5.งบทดลอง รพ.'!$BV:$BV,MATCH(F:F,'[3]5.งบทดลอง รพ.'!B:B,0)),)</f>
        <v>89312.86</v>
      </c>
      <c r="CA395" s="295">
        <f>IFERROR(INDEX('[3]5.งบทดลอง รพ.'!$BW:$BW,MATCH(F:F,'[3]5.งบทดลอง รพ.'!B:B,0)),)</f>
        <v>110439.99</v>
      </c>
      <c r="CB395" s="295">
        <f>IFERROR(INDEX('[3]5.งบทดลอง รพ.'!$BX:$BX,MATCH(F:F,'[3]5.งบทดลอง รพ.'!B:B,0)),)</f>
        <v>139467.32</v>
      </c>
      <c r="CC395" s="506">
        <f t="shared" si="57"/>
        <v>12155629.810000004</v>
      </c>
    </row>
    <row r="396" spans="1:81" s="308" customFormat="1" ht="67.5">
      <c r="A396" s="307" t="s">
        <v>1064</v>
      </c>
      <c r="B396" s="292" t="s">
        <v>53</v>
      </c>
      <c r="C396" s="293" t="s">
        <v>54</v>
      </c>
      <c r="D396" s="294">
        <v>53030</v>
      </c>
      <c r="E396" s="310" t="s">
        <v>1086</v>
      </c>
      <c r="F396" s="504" t="s">
        <v>1156</v>
      </c>
      <c r="G396" s="505" t="s">
        <v>1157</v>
      </c>
      <c r="H396" s="295">
        <f>IFERROR(INDEX('[3]5.งบทดลอง รพ.'!$D:$D,MATCH(F:F,'[3]5.งบทดลอง รพ.'!B:B,0)),)</f>
        <v>32539.32</v>
      </c>
      <c r="I396" s="295">
        <f>IFERROR(INDEX('[3]5.งบทดลอง รพ.'!$E:$E,MATCH(F:F,'[3]5.งบทดลอง รพ.'!B:B,0)),)</f>
        <v>46056.51</v>
      </c>
      <c r="J396" s="295">
        <f>IFERROR(INDEX('[3]5.งบทดลอง รพ.'!$F:$F,MATCH(F:F,'[3]5.งบทดลอง รพ.'!B:B,0)),)</f>
        <v>149237.87</v>
      </c>
      <c r="K396" s="295">
        <f>IFERROR(INDEX('[3]5.งบทดลอง รพ.'!$G:$G,MATCH(F:F,'[3]5.งบทดลอง รพ.'!B:B,0)),)</f>
        <v>69522</v>
      </c>
      <c r="L396" s="295">
        <f>IFERROR(INDEX('[3]5.งบทดลอง รพ.'!$H:$H,MATCH(F:F,'[3]5.งบทดลอง รพ.'!B:B,0)),)</f>
        <v>66365.63</v>
      </c>
      <c r="M396" s="295">
        <f>IFERROR(INDEX('[3]5.งบทดลอง รพ.'!$I:$I,MATCH(F:F,'[3]5.งบทดลอง รพ.'!B:B,0)),)</f>
        <v>12309.07</v>
      </c>
      <c r="N396" s="295">
        <f>IFERROR(INDEX('[3]5.งบทดลอง รพ.'!$J:$J,MATCH(F:F,'[3]5.งบทดลอง รพ.'!B:B,0)),)</f>
        <v>487144.92</v>
      </c>
      <c r="O396" s="295">
        <f>IFERROR(INDEX('[3]5.งบทดลอง รพ.'!$K:$K,MATCH(F:F,'[3]5.งบทดลอง รพ.'!B:B,0)),)</f>
        <v>69522</v>
      </c>
      <c r="P396" s="295">
        <f>IFERROR(INDEX('[3]5.งบทดลอง รพ.'!$L:$L,MATCH(F:F,'[3]5.งบทดลอง รพ.'!B:B,0)),)</f>
        <v>123435</v>
      </c>
      <c r="Q396" s="295">
        <f>IFERROR(INDEX('[3]5.งบทดลอง รพ.'!$M:$M,MATCH(F:F,'[3]5.งบทดลอง รพ.'!B:B,0)),)</f>
        <v>8241</v>
      </c>
      <c r="R396" s="295">
        <f>IFERROR(INDEX('[3]5.งบทดลอง รพ.'!$N:$N,MATCH(F:F,'[3]5.งบทดลอง รพ.'!B:B,0)),)</f>
        <v>4877.43</v>
      </c>
      <c r="S396" s="295">
        <f>IFERROR(INDEX('[3]5.งบทดลอง รพ.'!$O:$O,MATCH(F:F,'[3]5.งบทดลอง รพ.'!B:B,0)),)</f>
        <v>81194.3</v>
      </c>
      <c r="T396" s="295">
        <f>IFERROR(INDEX('[3]5.งบทดลอง รพ.'!$P:$P,MATCH(F:F,'[3]5.งบทดลอง รพ.'!B:B,0)),)</f>
        <v>134247.49</v>
      </c>
      <c r="U396" s="295">
        <f>IFERROR(INDEX('[3]5.งบทดลอง รพ.'!$Q:$Q,MATCH(F:F,'[3]5.งบทดลอง รพ.'!B:B,0)),)</f>
        <v>207876.41</v>
      </c>
      <c r="V396" s="295">
        <f>IFERROR(INDEX('[3]5.งบทดลอง รพ.'!$R:$R,MATCH(F:F,'[3]5.งบทดลอง รพ.'!B:B,0)),)</f>
        <v>0</v>
      </c>
      <c r="W396" s="295">
        <f>IFERROR(INDEX('[3]5.งบทดลอง รพ.'!$S:$S,MATCH(F:F,'[3]5.งบทดลอง รพ.'!B:B,0)),)</f>
        <v>20530.59</v>
      </c>
      <c r="X396" s="295">
        <f>IFERROR(INDEX('[3]5.งบทดลอง รพ.'!$T:$T,MATCH(F:F,'[3]5.งบทดลอง รพ.'!B:B,0)),)</f>
        <v>72875.67</v>
      </c>
      <c r="Y396" s="295">
        <f>IFERROR(INDEX('[3]5.งบทดลอง รพ.'!$U:$U,MATCH(F:F,'[3]5.งบทดลอง รพ.'!B:B,0)),)</f>
        <v>0</v>
      </c>
      <c r="Z396" s="295">
        <f>IFERROR(INDEX('[3]5.งบทดลอง รพ.'!$V:$V,MATCH(F:F,'[3]5.งบทดลอง รพ.'!B:B,0)),)</f>
        <v>0</v>
      </c>
      <c r="AA396" s="295">
        <f>IFERROR(INDEX('[3]5.งบทดลอง รพ.'!$W:$W,MATCH(F:F,'[3]5.งบทดลอง รพ.'!B:B,0)),)</f>
        <v>92328.54</v>
      </c>
      <c r="AB396" s="295">
        <f>IFERROR(INDEX('[3]5.งบทดลอง รพ.'!$X:$X,MATCH(F:F,'[3]5.งบทดลอง รพ.'!B:B,0)),)</f>
        <v>8414.82</v>
      </c>
      <c r="AC396" s="295">
        <f>IFERROR(INDEX('[3]5.งบทดลอง รพ.'!$Y:$Y,MATCH(F:F,'[3]5.งบทดลอง รพ.'!B:B,0)),)</f>
        <v>186440.06</v>
      </c>
      <c r="AD396" s="295">
        <f>IFERROR(INDEX('[3]5.งบทดลอง รพ.'!$Z:$Z,MATCH(F:F,'[3]5.งบทดลอง รพ.'!B:B,0)),)</f>
        <v>56473.58</v>
      </c>
      <c r="AE396" s="295">
        <f>IFERROR(INDEX('[3]5.งบทดลอง รพ.'!$AA:$AA,MATCH(F:F,'[3]5.งบทดลอง รพ.'!B:B,0)),)</f>
        <v>55786.65</v>
      </c>
      <c r="AF396" s="295">
        <f>IFERROR(INDEX('[3]5.งบทดลอง รพ.'!$AB:$AB,MATCH(F:F,'[3]5.งบทดลอง รพ.'!B:B,0)),)</f>
        <v>28683.599999999999</v>
      </c>
      <c r="AG396" s="295">
        <f>IFERROR(INDEX('[3]5.งบทดลอง รพ.'!$AC:$AC,MATCH(F:F,'[3]5.งบทดลอง รพ.'!B:B,0)),)</f>
        <v>1590.3</v>
      </c>
      <c r="AH396" s="295">
        <f>IFERROR(INDEX('[3]5.งบทดลอง รพ.'!$AD:$AD,MATCH(F:F,'[3]5.งบทดลอง รพ.'!B:B,0)),)</f>
        <v>0</v>
      </c>
      <c r="AI396" s="295">
        <f>IFERROR(INDEX('[3]5.งบทดลอง รพ.'!$AE:$AE,MATCH(F:F,'[3]5.งบทดลอง รพ.'!B:B,0)),)</f>
        <v>270489.46999999997</v>
      </c>
      <c r="AJ396" s="295">
        <f>IFERROR(INDEX('[3]5.งบทดลอง รพ.'!$AF:$AF,MATCH(F:F,'[3]5.งบทดลอง รพ.'!B:B,0)),)</f>
        <v>61962.59</v>
      </c>
      <c r="AK396" s="295">
        <f>IFERROR(INDEX('[3]5.งบทดลอง รพ.'!$AG:$AG,MATCH(F:F,'[3]5.งบทดลอง รพ.'!B:B,0)),)</f>
        <v>39540.83</v>
      </c>
      <c r="AL396" s="295">
        <f>IFERROR(INDEX('[3]5.งบทดลอง รพ.'!$AH:$AH,MATCH(F:F,'[3]5.งบทดลอง รพ.'!B:B,0)),)</f>
        <v>9163.33</v>
      </c>
      <c r="AM396" s="295">
        <f>IFERROR(INDEX('[3]5.งบทดลอง รพ.'!$AI:$AI,MATCH(F:F,'[3]5.งบทดลอง รพ.'!B:B,0)),)</f>
        <v>6394.16</v>
      </c>
      <c r="AN396" s="295">
        <f>IFERROR(INDEX('[3]5.งบทดลอง รพ.'!$AJ:$AJ,MATCH(F:F,'[3]5.งบทดลอง รพ.'!B:B,0)),)</f>
        <v>44169.85</v>
      </c>
      <c r="AO396" s="295">
        <f>IFERROR(INDEX('[3]5.งบทดลอง รพ.'!$AK:$AK,MATCH(F:F,'[3]5.งบทดลอง รพ.'!B:B,0)),)</f>
        <v>26640.45</v>
      </c>
      <c r="AP396" s="295">
        <f>IFERROR(INDEX('[3]5.งบทดลอง รพ.'!$AL:$AL,MATCH(F:F,'[3]5.งบทดลอง รพ.'!B:B,0)),)</f>
        <v>6889.23</v>
      </c>
      <c r="AQ396" s="295">
        <f>IFERROR(INDEX('[3]5.งบทดลอง รพ.'!$AM:$AM,MATCH(F:F,'[3]5.งบทดลอง รพ.'!B:B,0)),)</f>
        <v>79323.929999999993</v>
      </c>
      <c r="AR396" s="295">
        <f>IFERROR(INDEX('[3]5.งบทดลอง รพ.'!$AN:$AN,MATCH(F:F,'[3]5.งบทดลอง รพ.'!B:B,0)),)</f>
        <v>12660</v>
      </c>
      <c r="AS396" s="295">
        <f>IFERROR(INDEX('[3]5.งบทดลอง รพ.'!$AO:$AO,MATCH(F:F,'[3]5.งบทดลอง รพ.'!B:B,0)),)</f>
        <v>14252.02</v>
      </c>
      <c r="AT396" s="295">
        <f>IFERROR(INDEX('[3]5.งบทดลอง รพ.'!$AP:$AP,MATCH(F:F,'[3]5.งบทดลอง รพ.'!B:B,0)),)</f>
        <v>52195.839999999997</v>
      </c>
      <c r="AU396" s="295">
        <f>IFERROR(INDEX('[3]5.งบทดลอง รพ.'!$AQ:$AQ,MATCH(F:F,'[3]5.งบทดลอง รพ.'!B:B,0)),)</f>
        <v>1259.3499999999999</v>
      </c>
      <c r="AV396" s="295">
        <f>IFERROR(INDEX('[3]5.งบทดลอง รพ.'!$AR:$AR,MATCH(F:F,'[3]5.งบทดลอง รพ.'!B:B,0)),)</f>
        <v>15393.69</v>
      </c>
      <c r="AW396" s="295">
        <f>IFERROR(INDEX('[3]5.งบทดลอง รพ.'!$AS:$AS,MATCH(F:F,'[3]5.งบทดลอง รพ.'!B:B,0)),)</f>
        <v>2898.46</v>
      </c>
      <c r="AX396" s="295">
        <f>IFERROR(INDEX('[3]5.งบทดลอง รพ.'!$AT:$AT,MATCH(F:F,'[3]5.งบทดลอง รพ.'!B:B,0)),)</f>
        <v>0</v>
      </c>
      <c r="AY396" s="295">
        <f>IFERROR(INDEX('[3]5.งบทดลอง รพ.'!$AU:$AU,MATCH(F:F,'[3]5.งบทดลอง รพ.'!B:B,0)),)</f>
        <v>17517.63</v>
      </c>
      <c r="AZ396" s="295">
        <f>IFERROR(INDEX('[3]5.งบทดลอง รพ.'!$AV:$AV,MATCH(F:F,'[3]5.งบทดลอง รพ.'!B:B,0)),)</f>
        <v>18423.810000000001</v>
      </c>
      <c r="BA396" s="295">
        <f>IFERROR(INDEX('[3]5.งบทดลอง รพ.'!$AW:$AW,MATCH(F:F,'[3]5.งบทดลอง รพ.'!B:B,0)),)</f>
        <v>29968.06</v>
      </c>
      <c r="BB396" s="295">
        <f>IFERROR(INDEX('[3]5.งบทดลอง รพ.'!$AX:$AX,MATCH(F:F,'[3]5.งบทดลอง รพ.'!B:B,0)),)</f>
        <v>0</v>
      </c>
      <c r="BC396" s="295">
        <f>IFERROR(INDEX('[3]5.งบทดลอง รพ.'!$AY:$AY,MATCH(F:F,'[3]5.งบทดลอง รพ.'!B:B,0)),)</f>
        <v>77123.34</v>
      </c>
      <c r="BD396" s="295">
        <f>IFERROR(INDEX('[3]5.งบทดลอง รพ.'!$AZ:$AZ,MATCH(F:F,'[3]5.งบทดลอง รพ.'!B:B,0)),)</f>
        <v>31193.79</v>
      </c>
      <c r="BE396" s="295">
        <f>IFERROR(INDEX('[3]5.งบทดลอง รพ.'!$BA:$BA,MATCH(F:F,'[3]5.งบทดลอง รพ.'!B:B,0)),)</f>
        <v>42400.89</v>
      </c>
      <c r="BF396" s="295">
        <f>IFERROR(INDEX('[3]5.งบทดลอง รพ.'!$BB:$BB,MATCH(F:F,'[3]5.งบทดลอง รพ.'!B:B,0)),)</f>
        <v>783.33</v>
      </c>
      <c r="BG396" s="295">
        <f>IFERROR(INDEX('[3]5.งบทดลอง รพ.'!$BC:$BC,MATCH(F:F,'[3]5.งบทดลอง รพ.'!B:B,0)),)</f>
        <v>0</v>
      </c>
      <c r="BH396" s="295">
        <f>IFERROR(INDEX('[3]5.งบทดลอง รพ.'!$BD:$BD,MATCH(F:F,'[3]5.งบทดลอง รพ.'!B:B,0)),)</f>
        <v>134382.82980000001</v>
      </c>
      <c r="BI396" s="295">
        <f>IFERROR(INDEX('[3]5.งบทดลอง รพ.'!$BE:$BE,MATCH(F:F,'[3]5.งบทดลอง รพ.'!B:B,0)),)</f>
        <v>34004.83</v>
      </c>
      <c r="BJ396" s="295">
        <f>IFERROR(INDEX('[3]5.งบทดลอง รพ.'!$BF:$BF,MATCH(F:F,'[3]5.งบทดลอง รพ.'!B:B,0)),)</f>
        <v>44470.86</v>
      </c>
      <c r="BK396" s="295">
        <f>IFERROR(INDEX('[3]5.งบทดลอง รพ.'!$BG:$BG,MATCH(F:F,'[3]5.งบทดลอง รพ.'!B:B,0)),)</f>
        <v>0</v>
      </c>
      <c r="BL396" s="295">
        <f>IFERROR(INDEX('[3]5.งบทดลอง รพ.'!$BH:$BH,MATCH(F:F,'[3]5.งบทดลอง รพ.'!B:B,0)),)</f>
        <v>134513.76</v>
      </c>
      <c r="BM396" s="295">
        <f>IFERROR(INDEX('[3]5.งบทดลอง รพ.'!$BI:$BI,MATCH(F:F,'[3]5.งบทดลอง รพ.'!B:B,0)),)</f>
        <v>5958.82</v>
      </c>
      <c r="BN396" s="295">
        <f>IFERROR(INDEX('[3]5.งบทดลอง รพ.'!$BJ:$BJ,MATCH(F:F,'[3]5.งบทดลอง รพ.'!B:B,0)),)</f>
        <v>170188.48</v>
      </c>
      <c r="BO396" s="295">
        <f>IFERROR(INDEX('[3]5.งบทดลอง รพ.'!$BK:$BK,MATCH(F:F,'[3]5.งบทดลอง รพ.'!B:B,0)),)</f>
        <v>8327.1299999999992</v>
      </c>
      <c r="BP396" s="295">
        <f>IFERROR(INDEX('[3]5.งบทดลอง รพ.'!$BL:$BL,MATCH(F:F,'[3]5.งบทดลอง รพ.'!B:B,0)),)</f>
        <v>21471.33</v>
      </c>
      <c r="BQ396" s="295">
        <f>IFERROR(INDEX('[3]5.งบทดลอง รพ.'!$BM:$BM,MATCH(F:F,'[3]5.งบทดลอง รพ.'!B:B,0)),)</f>
        <v>14549.57</v>
      </c>
      <c r="BR396" s="295">
        <f>IFERROR(INDEX('[3]5.งบทดลอง รพ.'!$BN:$BN,MATCH(F:F,'[3]5.งบทดลอง รพ.'!B:B,0)),)</f>
        <v>19601.759999999998</v>
      </c>
      <c r="BS396" s="295">
        <f>IFERROR(INDEX('[3]5.งบทดลอง รพ.'!$BO:$BO,MATCH(F:F,'[3]5.งบทดลอง รพ.'!B:B,0)),)</f>
        <v>31048.04</v>
      </c>
      <c r="BT396" s="295">
        <f>IFERROR(INDEX('[3]5.งบทดลอง รพ.'!$BP:$BP,MATCH(F:F,'[3]5.งบทดลอง รพ.'!B:B,0)),)</f>
        <v>94087.53</v>
      </c>
      <c r="BU396" s="295">
        <f>IFERROR(INDEX('[3]5.งบทดลอง รพ.'!$BQ:$BQ,MATCH(F:F,'[3]5.งบทดลอง รพ.'!B:B,0)),)</f>
        <v>4777.99</v>
      </c>
      <c r="BV396" s="295">
        <f>IFERROR(INDEX('[3]5.งบทดลอง รพ.'!$BR:$BR,MATCH(F:F,'[3]5.งบทดลอง รพ.'!B:B,0)),)</f>
        <v>29275.07</v>
      </c>
      <c r="BW396" s="295">
        <f>IFERROR(INDEX('[3]5.งบทดลอง รพ.'!$BS:$BS,MATCH(F:F,'[3]5.งบทดลอง รพ.'!B:B,0)),)</f>
        <v>71456.399999999994</v>
      </c>
      <c r="BX396" s="295">
        <f>IFERROR(INDEX('[3]5.งบทดลอง รพ.'!$BT:$BT,MATCH(F:F,'[3]5.งบทดลอง รพ.'!B:B,0)),)</f>
        <v>81494.86</v>
      </c>
      <c r="BY396" s="295">
        <f>IFERROR(INDEX('[3]5.งบทดลอง รพ.'!$BU:$BU,MATCH(F:F,'[3]5.งบทดลอง รพ.'!B:B,0)),)</f>
        <v>40921.08</v>
      </c>
      <c r="BZ396" s="295">
        <f>IFERROR(INDEX('[3]5.งบทดลอง รพ.'!$BV:$BV,MATCH(F:F,'[3]5.งบทดลอง รพ.'!B:B,0)),)</f>
        <v>0</v>
      </c>
      <c r="CA396" s="295">
        <f>IFERROR(INDEX('[3]5.งบทดลอง รพ.'!$BW:$BW,MATCH(F:F,'[3]5.งบทดลอง รพ.'!B:B,0)),)</f>
        <v>52345.48</v>
      </c>
      <c r="CB396" s="295">
        <f>IFERROR(INDEX('[3]5.งบทดลอง รพ.'!$BX:$BX,MATCH(F:F,'[3]5.งบทดลอง รพ.'!B:B,0)),)</f>
        <v>26825.200000000001</v>
      </c>
      <c r="CC396" s="506">
        <f t="shared" si="57"/>
        <v>3896037.8298000004</v>
      </c>
    </row>
    <row r="397" spans="1:81" s="308" customFormat="1" ht="67.5">
      <c r="A397" s="307" t="s">
        <v>1064</v>
      </c>
      <c r="B397" s="292" t="s">
        <v>53</v>
      </c>
      <c r="C397" s="293" t="s">
        <v>54</v>
      </c>
      <c r="D397" s="294">
        <v>53060</v>
      </c>
      <c r="E397" s="310" t="s">
        <v>1115</v>
      </c>
      <c r="F397" s="504" t="s">
        <v>1158</v>
      </c>
      <c r="G397" s="505" t="s">
        <v>1159</v>
      </c>
      <c r="H397" s="295">
        <f>IFERROR(INDEX('[3]5.งบทดลอง รพ.'!$D:$D,MATCH(F:F,'[3]5.งบทดลอง รพ.'!B:B,0)),)</f>
        <v>85101.22</v>
      </c>
      <c r="I397" s="295">
        <f>IFERROR(INDEX('[3]5.งบทดลอง รพ.'!$E:$E,MATCH(F:F,'[3]5.งบทดลอง รพ.'!B:B,0)),)</f>
        <v>0</v>
      </c>
      <c r="J397" s="295">
        <f>IFERROR(INDEX('[3]5.งบทดลอง รพ.'!$F:$F,MATCH(F:F,'[3]5.งบทดลอง รพ.'!B:B,0)),)</f>
        <v>20130.78</v>
      </c>
      <c r="K397" s="295">
        <f>IFERROR(INDEX('[3]5.งบทดลอง รพ.'!$G:$G,MATCH(F:F,'[3]5.งบทดลอง รพ.'!B:B,0)),)</f>
        <v>0</v>
      </c>
      <c r="L397" s="295">
        <f>IFERROR(INDEX('[3]5.งบทดลอง รพ.'!$H:$H,MATCH(F:F,'[3]5.งบทดลอง รพ.'!B:B,0)),)</f>
        <v>0</v>
      </c>
      <c r="M397" s="295">
        <f>IFERROR(INDEX('[3]5.งบทดลอง รพ.'!$I:$I,MATCH(F:F,'[3]5.งบทดลอง รพ.'!B:B,0)),)</f>
        <v>0</v>
      </c>
      <c r="N397" s="295">
        <f>IFERROR(INDEX('[3]5.งบทดลอง รพ.'!$J:$J,MATCH(F:F,'[3]5.งบทดลอง รพ.'!B:B,0)),)</f>
        <v>2182005.56</v>
      </c>
      <c r="O397" s="295">
        <f>IFERROR(INDEX('[3]5.งบทดลอง รพ.'!$K:$K,MATCH(F:F,'[3]5.งบทดลอง รพ.'!B:B,0)),)</f>
        <v>0</v>
      </c>
      <c r="P397" s="295">
        <f>IFERROR(INDEX('[3]5.งบทดลอง รพ.'!$L:$L,MATCH(F:F,'[3]5.งบทดลอง รพ.'!B:B,0)),)</f>
        <v>2811</v>
      </c>
      <c r="Q397" s="295">
        <f>IFERROR(INDEX('[3]5.งบทดลอง รพ.'!$M:$M,MATCH(F:F,'[3]5.งบทดลอง รพ.'!B:B,0)),)</f>
        <v>17386.89</v>
      </c>
      <c r="R397" s="295">
        <f>IFERROR(INDEX('[3]5.งบทดลอง รพ.'!$N:$N,MATCH(F:F,'[3]5.งบทดลอง รพ.'!B:B,0)),)</f>
        <v>0</v>
      </c>
      <c r="S397" s="295">
        <f>IFERROR(INDEX('[3]5.งบทดลอง รพ.'!$O:$O,MATCH(F:F,'[3]5.งบทดลอง รพ.'!B:B,0)),)</f>
        <v>0</v>
      </c>
      <c r="T397" s="295">
        <f>IFERROR(INDEX('[3]5.งบทดลอง รพ.'!$P:$P,MATCH(F:F,'[3]5.งบทดลอง รพ.'!B:B,0)),)</f>
        <v>19915.349999999999</v>
      </c>
      <c r="U397" s="295">
        <f>IFERROR(INDEX('[3]5.งบทดลอง รพ.'!$Q:$Q,MATCH(F:F,'[3]5.งบทดลอง รพ.'!B:B,0)),)</f>
        <v>9109.68</v>
      </c>
      <c r="V397" s="295">
        <f>IFERROR(INDEX('[3]5.งบทดลอง รพ.'!$R:$R,MATCH(F:F,'[3]5.งบทดลอง รพ.'!B:B,0)),)</f>
        <v>0</v>
      </c>
      <c r="W397" s="295">
        <f>IFERROR(INDEX('[3]5.งบทดลอง รพ.'!$S:$S,MATCH(F:F,'[3]5.งบทดลอง รพ.'!B:B,0)),)</f>
        <v>0</v>
      </c>
      <c r="X397" s="295">
        <f>IFERROR(INDEX('[3]5.งบทดลอง รพ.'!$T:$T,MATCH(F:F,'[3]5.งบทดลอง รพ.'!B:B,0)),)</f>
        <v>1250.01</v>
      </c>
      <c r="Y397" s="295">
        <f>IFERROR(INDEX('[3]5.งบทดลอง รพ.'!$U:$U,MATCH(F:F,'[3]5.งบทดลอง รพ.'!B:B,0)),)</f>
        <v>0</v>
      </c>
      <c r="Z397" s="295">
        <f>IFERROR(INDEX('[3]5.งบทดลอง รพ.'!$V:$V,MATCH(F:F,'[3]5.งบทดลอง รพ.'!B:B,0)),)</f>
        <v>0</v>
      </c>
      <c r="AA397" s="295">
        <f>IFERROR(INDEX('[3]5.งบทดลอง รพ.'!$W:$W,MATCH(F:F,'[3]5.งบทดลอง รพ.'!B:B,0)),)</f>
        <v>4082.51</v>
      </c>
      <c r="AB397" s="295">
        <f>IFERROR(INDEX('[3]5.งบทดลอง รพ.'!$X:$X,MATCH(F:F,'[3]5.งบทดลอง รพ.'!B:B,0)),)</f>
        <v>0</v>
      </c>
      <c r="AC397" s="295">
        <f>IFERROR(INDEX('[3]5.งบทดลอง รพ.'!$Y:$Y,MATCH(F:F,'[3]5.งบทดลอง รพ.'!B:B,0)),)</f>
        <v>0</v>
      </c>
      <c r="AD397" s="295">
        <f>IFERROR(INDEX('[3]5.งบทดลอง รพ.'!$Z:$Z,MATCH(F:F,'[3]5.งบทดลอง รพ.'!B:B,0)),)</f>
        <v>35159.370000000003</v>
      </c>
      <c r="AE397" s="295">
        <f>IFERROR(INDEX('[3]5.งบทดลอง รพ.'!$AA:$AA,MATCH(F:F,'[3]5.งบทดลอง รพ.'!B:B,0)),)</f>
        <v>0</v>
      </c>
      <c r="AF397" s="295">
        <f>IFERROR(INDEX('[3]5.งบทดลอง รพ.'!$AB:$AB,MATCH(F:F,'[3]5.งบทดลอง รพ.'!B:B,0)),)</f>
        <v>0</v>
      </c>
      <c r="AG397" s="295">
        <f>IFERROR(INDEX('[3]5.งบทดลอง รพ.'!$AC:$AC,MATCH(F:F,'[3]5.งบทดลอง รพ.'!B:B,0)),)</f>
        <v>0</v>
      </c>
      <c r="AH397" s="295">
        <f>IFERROR(INDEX('[3]5.งบทดลอง รพ.'!$AD:$AD,MATCH(F:F,'[3]5.งบทดลอง รพ.'!B:B,0)),)</f>
        <v>0</v>
      </c>
      <c r="AI397" s="295">
        <f>IFERROR(INDEX('[3]5.งบทดลอง รพ.'!$AE:$AE,MATCH(F:F,'[3]5.งบทดลอง รพ.'!B:B,0)),)</f>
        <v>340675.79</v>
      </c>
      <c r="AJ397" s="295">
        <f>IFERROR(INDEX('[3]5.งบทดลอง รพ.'!$AF:$AF,MATCH(F:F,'[3]5.งบทดลอง รพ.'!B:B,0)),)</f>
        <v>12540.86</v>
      </c>
      <c r="AK397" s="295">
        <f>IFERROR(INDEX('[3]5.งบทดลอง รพ.'!$AG:$AG,MATCH(F:F,'[3]5.งบทดลอง รพ.'!B:B,0)),)</f>
        <v>735.62</v>
      </c>
      <c r="AL397" s="295">
        <f>IFERROR(INDEX('[3]5.งบทดลอง รพ.'!$AH:$AH,MATCH(F:F,'[3]5.งบทดลอง รพ.'!B:B,0)),)</f>
        <v>2610.3000000000002</v>
      </c>
      <c r="AM397" s="295">
        <f>IFERROR(INDEX('[3]5.งบทดลอง รพ.'!$AI:$AI,MATCH(F:F,'[3]5.งบทดลอง รพ.'!B:B,0)),)</f>
        <v>1000</v>
      </c>
      <c r="AN397" s="295">
        <f>IFERROR(INDEX('[3]5.งบทดลอง รพ.'!$AJ:$AJ,MATCH(F:F,'[3]5.งบทดลอง รพ.'!B:B,0)),)</f>
        <v>3654.54</v>
      </c>
      <c r="AO397" s="295">
        <f>IFERROR(INDEX('[3]5.งบทดลอง รพ.'!$AK:$AK,MATCH(F:F,'[3]5.งบทดลอง รพ.'!B:B,0)),)</f>
        <v>0</v>
      </c>
      <c r="AP397" s="295">
        <f>IFERROR(INDEX('[3]5.งบทดลอง รพ.'!$AL:$AL,MATCH(F:F,'[3]5.งบทดลอง รพ.'!B:B,0)),)</f>
        <v>0</v>
      </c>
      <c r="AQ397" s="295">
        <f>IFERROR(INDEX('[3]5.งบทดลอง รพ.'!$AM:$AM,MATCH(F:F,'[3]5.งบทดลอง รพ.'!B:B,0)),)</f>
        <v>8598.33</v>
      </c>
      <c r="AR397" s="295">
        <f>IFERROR(INDEX('[3]5.งบทดลอง รพ.'!$AN:$AN,MATCH(F:F,'[3]5.งบทดลอง รพ.'!B:B,0)),)</f>
        <v>1500</v>
      </c>
      <c r="AS397" s="295">
        <f>IFERROR(INDEX('[3]5.งบทดลอง รพ.'!$AO:$AO,MATCH(F:F,'[3]5.งบทดลอง รพ.'!B:B,0)),)</f>
        <v>0</v>
      </c>
      <c r="AT397" s="295">
        <f>IFERROR(INDEX('[3]5.งบทดลอง รพ.'!$AP:$AP,MATCH(F:F,'[3]5.งบทดลอง รพ.'!B:B,0)),)</f>
        <v>0</v>
      </c>
      <c r="AU397" s="295">
        <f>IFERROR(INDEX('[3]5.งบทดลอง รพ.'!$AQ:$AQ,MATCH(F:F,'[3]5.งบทดลอง รพ.'!B:B,0)),)</f>
        <v>0</v>
      </c>
      <c r="AV397" s="295">
        <f>IFERROR(INDEX('[3]5.งบทดลอง รพ.'!$AR:$AR,MATCH(F:F,'[3]5.งบทดลอง รพ.'!B:B,0)),)</f>
        <v>0</v>
      </c>
      <c r="AW397" s="295">
        <f>IFERROR(INDEX('[3]5.งบทดลอง รพ.'!$AS:$AS,MATCH(F:F,'[3]5.งบทดลอง รพ.'!B:B,0)),)</f>
        <v>4628.5200000000004</v>
      </c>
      <c r="AX397" s="295">
        <f>IFERROR(INDEX('[3]5.งบทดลอง รพ.'!$AT:$AT,MATCH(F:F,'[3]5.งบทดลอง รพ.'!B:B,0)),)</f>
        <v>0</v>
      </c>
      <c r="AY397" s="295">
        <f>IFERROR(INDEX('[3]5.งบทดลอง รพ.'!$AU:$AU,MATCH(F:F,'[3]5.งบทดลอง รพ.'!B:B,0)),)</f>
        <v>0</v>
      </c>
      <c r="AZ397" s="295">
        <f>IFERROR(INDEX('[3]5.งบทดลอง รพ.'!$AV:$AV,MATCH(F:F,'[3]5.งบทดลอง รพ.'!B:B,0)),)</f>
        <v>0</v>
      </c>
      <c r="BA397" s="295">
        <f>IFERROR(INDEX('[3]5.งบทดลอง รพ.'!$AW:$AW,MATCH(F:F,'[3]5.งบทดลอง รพ.'!B:B,0)),)</f>
        <v>6707.58</v>
      </c>
      <c r="BB397" s="295">
        <f>IFERROR(INDEX('[3]5.งบทดลอง รพ.'!$AX:$AX,MATCH(F:F,'[3]5.งบทดลอง รพ.'!B:B,0)),)</f>
        <v>0</v>
      </c>
      <c r="BC397" s="295">
        <f>IFERROR(INDEX('[3]5.งบทดลอง รพ.'!$AY:$AY,MATCH(F:F,'[3]5.งบทดลอง รพ.'!B:B,0)),)</f>
        <v>0</v>
      </c>
      <c r="BD397" s="295">
        <f>IFERROR(INDEX('[3]5.งบทดลอง รพ.'!$AZ:$AZ,MATCH(F:F,'[3]5.งบทดลอง รพ.'!B:B,0)),)</f>
        <v>72193.679999999993</v>
      </c>
      <c r="BE397" s="295">
        <f>IFERROR(INDEX('[3]5.งบทดลอง รพ.'!$BA:$BA,MATCH(F:F,'[3]5.งบทดลอง รพ.'!B:B,0)),)</f>
        <v>1601.44</v>
      </c>
      <c r="BF397" s="295">
        <f>IFERROR(INDEX('[3]5.งบทดลอง รพ.'!$BB:$BB,MATCH(F:F,'[3]5.งบทดลอง รพ.'!B:B,0)),)</f>
        <v>0</v>
      </c>
      <c r="BG397" s="295">
        <f>IFERROR(INDEX('[3]5.งบทดลอง รพ.'!$BC:$BC,MATCH(F:F,'[3]5.งบทดลอง รพ.'!B:B,0)),)</f>
        <v>0</v>
      </c>
      <c r="BH397" s="295">
        <f>IFERROR(INDEX('[3]5.งบทดลอง รพ.'!$BD:$BD,MATCH(F:F,'[3]5.งบทดลอง รพ.'!B:B,0)),)</f>
        <v>87396.99</v>
      </c>
      <c r="BI397" s="295">
        <f>IFERROR(INDEX('[3]5.งบทดลอง รพ.'!$BE:$BE,MATCH(F:F,'[3]5.งบทดลอง รพ.'!B:B,0)),)</f>
        <v>330.63</v>
      </c>
      <c r="BJ397" s="295">
        <f>IFERROR(INDEX('[3]5.งบทดลอง รพ.'!$BF:$BF,MATCH(F:F,'[3]5.งบทดลอง รพ.'!B:B,0)),)</f>
        <v>0</v>
      </c>
      <c r="BK397" s="295">
        <f>IFERROR(INDEX('[3]5.งบทดลอง รพ.'!$BG:$BG,MATCH(F:F,'[3]5.งบทดลอง รพ.'!B:B,0)),)</f>
        <v>0</v>
      </c>
      <c r="BL397" s="295">
        <f>IFERROR(INDEX('[3]5.งบทดลอง รพ.'!$BH:$BH,MATCH(F:F,'[3]5.งบทดลอง รพ.'!B:B,0)),)</f>
        <v>0</v>
      </c>
      <c r="BM397" s="295">
        <f>IFERROR(INDEX('[3]5.งบทดลอง รพ.'!$BI:$BI,MATCH(F:F,'[3]5.งบทดลอง รพ.'!B:B,0)),)</f>
        <v>527.64</v>
      </c>
      <c r="BN397" s="295">
        <f>IFERROR(INDEX('[3]5.งบทดลอง รพ.'!$BJ:$BJ,MATCH(F:F,'[3]5.งบทดลอง รพ.'!B:B,0)),)</f>
        <v>3987.38</v>
      </c>
      <c r="BO397" s="295">
        <f>IFERROR(INDEX('[3]5.งบทดลอง รพ.'!$BK:$BK,MATCH(F:F,'[3]5.งบทดลอง รพ.'!B:B,0)),)</f>
        <v>0</v>
      </c>
      <c r="BP397" s="295">
        <f>IFERROR(INDEX('[3]5.งบทดลอง รพ.'!$BL:$BL,MATCH(F:F,'[3]5.งบทดลอง รพ.'!B:B,0)),)</f>
        <v>781.24</v>
      </c>
      <c r="BQ397" s="295">
        <f>IFERROR(INDEX('[3]5.งบทดลอง รพ.'!$BM:$BM,MATCH(F:F,'[3]5.งบทดลอง รพ.'!B:B,0)),)</f>
        <v>0</v>
      </c>
      <c r="BR397" s="295">
        <f>IFERROR(INDEX('[3]5.งบทดลอง รพ.'!$BN:$BN,MATCH(F:F,'[3]5.งบทดลอง รพ.'!B:B,0)),)</f>
        <v>594.05999999999995</v>
      </c>
      <c r="BS397" s="295">
        <f>IFERROR(INDEX('[3]5.งบทดลอง รพ.'!$BO:$BO,MATCH(F:F,'[3]5.งบทดลอง รพ.'!B:B,0)),)</f>
        <v>0</v>
      </c>
      <c r="BT397" s="295">
        <f>IFERROR(INDEX('[3]5.งบทดลอง รพ.'!$BP:$BP,MATCH(F:F,'[3]5.งบทดลอง รพ.'!B:B,0)),)</f>
        <v>55045.15</v>
      </c>
      <c r="BU397" s="295">
        <f>IFERROR(INDEX('[3]5.งบทดลอง รพ.'!$BQ:$BQ,MATCH(F:F,'[3]5.งบทดลอง รพ.'!B:B,0)),)</f>
        <v>474.62</v>
      </c>
      <c r="BV397" s="295">
        <f>IFERROR(INDEX('[3]5.งบทดลอง รพ.'!$BR:$BR,MATCH(F:F,'[3]5.งบทดลอง รพ.'!B:B,0)),)</f>
        <v>2162.5300000000002</v>
      </c>
      <c r="BW397" s="295">
        <f>IFERROR(INDEX('[3]5.งบทดลอง รพ.'!$BS:$BS,MATCH(F:F,'[3]5.งบทดลอง รพ.'!B:B,0)),)</f>
        <v>0</v>
      </c>
      <c r="BX397" s="295">
        <f>IFERROR(INDEX('[3]5.งบทดลอง รพ.'!$BT:$BT,MATCH(F:F,'[3]5.งบทดลอง รพ.'!B:B,0)),)</f>
        <v>0</v>
      </c>
      <c r="BY397" s="295">
        <f>IFERROR(INDEX('[3]5.งบทดลอง รพ.'!$BU:$BU,MATCH(F:F,'[3]5.งบทดลอง รพ.'!B:B,0)),)</f>
        <v>3322.2</v>
      </c>
      <c r="BZ397" s="295">
        <f>IFERROR(INDEX('[3]5.งบทดลอง รพ.'!$BV:$BV,MATCH(F:F,'[3]5.งบทดลอง รพ.'!B:B,0)),)</f>
        <v>8495.5</v>
      </c>
      <c r="CA397" s="295">
        <f>IFERROR(INDEX('[3]5.งบทดลอง รพ.'!$BW:$BW,MATCH(F:F,'[3]5.งบทดลอง รพ.'!B:B,0)),)</f>
        <v>0</v>
      </c>
      <c r="CB397" s="295">
        <f>IFERROR(INDEX('[3]5.งบทดลอง รพ.'!$BX:$BX,MATCH(F:F,'[3]5.งบทดลอง รพ.'!B:B,0)),)</f>
        <v>0</v>
      </c>
      <c r="CC397" s="506">
        <f t="shared" si="57"/>
        <v>2996516.9700000007</v>
      </c>
    </row>
    <row r="398" spans="1:81" s="308" customFormat="1" ht="67.5">
      <c r="A398" s="307" t="s">
        <v>1064</v>
      </c>
      <c r="B398" s="292" t="s">
        <v>53</v>
      </c>
      <c r="C398" s="293" t="s">
        <v>54</v>
      </c>
      <c r="D398" s="294">
        <v>53060</v>
      </c>
      <c r="E398" s="310" t="s">
        <v>1115</v>
      </c>
      <c r="F398" s="504" t="s">
        <v>1160</v>
      </c>
      <c r="G398" s="505" t="s">
        <v>1161</v>
      </c>
      <c r="H398" s="295">
        <f>IFERROR(INDEX('[3]5.งบทดลอง รพ.'!$D:$D,MATCH(F:F,'[3]5.งบทดลอง รพ.'!B:B,0)),)</f>
        <v>0</v>
      </c>
      <c r="I398" s="295">
        <f>IFERROR(INDEX('[3]5.งบทดลอง รพ.'!$E:$E,MATCH(F:F,'[3]5.งบทดลอง รพ.'!B:B,0)),)</f>
        <v>0</v>
      </c>
      <c r="J398" s="295">
        <f>IFERROR(INDEX('[3]5.งบทดลอง รพ.'!$F:$F,MATCH(F:F,'[3]5.งบทดลอง รพ.'!B:B,0)),)</f>
        <v>0</v>
      </c>
      <c r="K398" s="295">
        <f>IFERROR(INDEX('[3]5.งบทดลอง รพ.'!$G:$G,MATCH(F:F,'[3]5.งบทดลอง รพ.'!B:B,0)),)</f>
        <v>0</v>
      </c>
      <c r="L398" s="295">
        <f>IFERROR(INDEX('[3]5.งบทดลอง รพ.'!$H:$H,MATCH(F:F,'[3]5.งบทดลอง รพ.'!B:B,0)),)</f>
        <v>8805.99</v>
      </c>
      <c r="M398" s="295">
        <f>IFERROR(INDEX('[3]5.งบทดลอง รพ.'!$I:$I,MATCH(F:F,'[3]5.งบทดลอง รพ.'!B:B,0)),)</f>
        <v>4687.75</v>
      </c>
      <c r="N398" s="295">
        <f>IFERROR(INDEX('[3]5.งบทดลอง รพ.'!$J:$J,MATCH(F:F,'[3]5.งบทดลอง รพ.'!B:B,0)),)</f>
        <v>0</v>
      </c>
      <c r="O398" s="295">
        <f>IFERROR(INDEX('[3]5.งบทดลอง รพ.'!$K:$K,MATCH(F:F,'[3]5.งบทดลอง รพ.'!B:B,0)),)</f>
        <v>0</v>
      </c>
      <c r="P398" s="295">
        <f>IFERROR(INDEX('[3]5.งบทดลอง รพ.'!$L:$L,MATCH(F:F,'[3]5.งบทดลอง รพ.'!B:B,0)),)</f>
        <v>0</v>
      </c>
      <c r="Q398" s="295">
        <f>IFERROR(INDEX('[3]5.งบทดลอง รพ.'!$M:$M,MATCH(F:F,'[3]5.งบทดลอง รพ.'!B:B,0)),)</f>
        <v>4866</v>
      </c>
      <c r="R398" s="295">
        <f>IFERROR(INDEX('[3]5.งบทดลอง รพ.'!$N:$N,MATCH(F:F,'[3]5.งบทดลอง รพ.'!B:B,0)),)</f>
        <v>0</v>
      </c>
      <c r="S398" s="295">
        <f>IFERROR(INDEX('[3]5.งบทดลอง รพ.'!$O:$O,MATCH(F:F,'[3]5.งบทดลอง รพ.'!B:B,0)),)</f>
        <v>0</v>
      </c>
      <c r="T398" s="295">
        <f>IFERROR(INDEX('[3]5.งบทดลอง รพ.'!$P:$P,MATCH(F:F,'[3]5.งบทดลอง รพ.'!B:B,0)),)</f>
        <v>0</v>
      </c>
      <c r="U398" s="295">
        <f>IFERROR(INDEX('[3]5.งบทดลอง รพ.'!$Q:$Q,MATCH(F:F,'[3]5.งบทดลอง รพ.'!B:B,0)),)</f>
        <v>0</v>
      </c>
      <c r="V398" s="295">
        <f>IFERROR(INDEX('[3]5.งบทดลอง รพ.'!$R:$R,MATCH(F:F,'[3]5.งบทดลอง รพ.'!B:B,0)),)</f>
        <v>0</v>
      </c>
      <c r="W398" s="295">
        <f>IFERROR(INDEX('[3]5.งบทดลอง รพ.'!$S:$S,MATCH(F:F,'[3]5.งบทดลอง รพ.'!B:B,0)),)</f>
        <v>0</v>
      </c>
      <c r="X398" s="295">
        <f>IFERROR(INDEX('[3]5.งบทดลอง รพ.'!$T:$T,MATCH(F:F,'[3]5.งบทดลอง รพ.'!B:B,0)),)</f>
        <v>0</v>
      </c>
      <c r="Y398" s="295">
        <f>IFERROR(INDEX('[3]5.งบทดลอง รพ.'!$U:$U,MATCH(F:F,'[3]5.งบทดลอง รพ.'!B:B,0)),)</f>
        <v>0</v>
      </c>
      <c r="Z398" s="295">
        <f>IFERROR(INDEX('[3]5.งบทดลอง รพ.'!$V:$V,MATCH(F:F,'[3]5.งบทดลอง รพ.'!B:B,0)),)</f>
        <v>0</v>
      </c>
      <c r="AA398" s="295">
        <f>IFERROR(INDEX('[3]5.งบทดลอง รพ.'!$W:$W,MATCH(F:F,'[3]5.งบทดลอง รพ.'!B:B,0)),)</f>
        <v>0</v>
      </c>
      <c r="AB398" s="295">
        <f>IFERROR(INDEX('[3]5.งบทดลอง รพ.'!$X:$X,MATCH(F:F,'[3]5.งบทดลอง รพ.'!B:B,0)),)</f>
        <v>17614.599999999999</v>
      </c>
      <c r="AC398" s="295">
        <f>IFERROR(INDEX('[3]5.งบทดลอง รพ.'!$Y:$Y,MATCH(F:F,'[3]5.งบทดลอง รพ.'!B:B,0)),)</f>
        <v>0</v>
      </c>
      <c r="AD398" s="295">
        <f>IFERROR(INDEX('[3]5.งบทดลอง รพ.'!$Z:$Z,MATCH(F:F,'[3]5.งบทดลอง รพ.'!B:B,0)),)</f>
        <v>5025.92</v>
      </c>
      <c r="AE398" s="295">
        <f>IFERROR(INDEX('[3]5.งบทดลอง รพ.'!$AA:$AA,MATCH(F:F,'[3]5.งบทดลอง รพ.'!B:B,0)),)</f>
        <v>0</v>
      </c>
      <c r="AF398" s="295">
        <f>IFERROR(INDEX('[3]5.งบทดลอง รพ.'!$AB:$AB,MATCH(F:F,'[3]5.งบทดลอง รพ.'!B:B,0)),)</f>
        <v>0</v>
      </c>
      <c r="AG398" s="295">
        <f>IFERROR(INDEX('[3]5.งบทดลอง รพ.'!$AC:$AC,MATCH(F:F,'[3]5.งบทดลอง รพ.'!B:B,0)),)</f>
        <v>0</v>
      </c>
      <c r="AH398" s="295">
        <f>IFERROR(INDEX('[3]5.งบทดลอง รพ.'!$AD:$AD,MATCH(F:F,'[3]5.งบทดลอง รพ.'!B:B,0)),)</f>
        <v>0</v>
      </c>
      <c r="AI398" s="295">
        <f>IFERROR(INDEX('[3]5.งบทดลอง รพ.'!$AE:$AE,MATCH(F:F,'[3]5.งบทดลอง รพ.'!B:B,0)),)</f>
        <v>0</v>
      </c>
      <c r="AJ398" s="295">
        <f>IFERROR(INDEX('[3]5.งบทดลอง รพ.'!$AF:$AF,MATCH(F:F,'[3]5.งบทดลอง รพ.'!B:B,0)),)</f>
        <v>91.91</v>
      </c>
      <c r="AK398" s="295">
        <f>IFERROR(INDEX('[3]5.งบทดลอง รพ.'!$AG:$AG,MATCH(F:F,'[3]5.งบทดลอง รพ.'!B:B,0)),)</f>
        <v>10333.33</v>
      </c>
      <c r="AL398" s="295">
        <f>IFERROR(INDEX('[3]5.งบทดลอง รพ.'!$AH:$AH,MATCH(F:F,'[3]5.งบทดลอง รพ.'!B:B,0)),)</f>
        <v>0</v>
      </c>
      <c r="AM398" s="295">
        <f>IFERROR(INDEX('[3]5.งบทดลอง รพ.'!$AI:$AI,MATCH(F:F,'[3]5.งบทดลอง รพ.'!B:B,0)),)</f>
        <v>916.66</v>
      </c>
      <c r="AN398" s="295">
        <f>IFERROR(INDEX('[3]5.งบทดลอง รพ.'!$AJ:$AJ,MATCH(F:F,'[3]5.งบทดลอง รพ.'!B:B,0)),)</f>
        <v>924.12</v>
      </c>
      <c r="AO398" s="295">
        <f>IFERROR(INDEX('[3]5.งบทดลอง รพ.'!$AK:$AK,MATCH(F:F,'[3]5.งบทดลอง รพ.'!B:B,0)),)</f>
        <v>0</v>
      </c>
      <c r="AP398" s="295">
        <f>IFERROR(INDEX('[3]5.งบทดลอง รพ.'!$AL:$AL,MATCH(F:F,'[3]5.งบทดลอง รพ.'!B:B,0)),)</f>
        <v>8401.66</v>
      </c>
      <c r="AQ398" s="295">
        <f>IFERROR(INDEX('[3]5.งบทดลอง รพ.'!$AM:$AM,MATCH(F:F,'[3]5.งบทดลอง รพ.'!B:B,0)),)</f>
        <v>32583.33</v>
      </c>
      <c r="AR398" s="295">
        <f>IFERROR(INDEX('[3]5.งบทดลอง รพ.'!$AN:$AN,MATCH(F:F,'[3]5.งบทดลอง รพ.'!B:B,0)),)</f>
        <v>8333.34</v>
      </c>
      <c r="AS398" s="295">
        <f>IFERROR(INDEX('[3]5.งบทดลอง รพ.'!$AO:$AO,MATCH(F:F,'[3]5.งบทดลอง รพ.'!B:B,0)),)</f>
        <v>9451.81</v>
      </c>
      <c r="AT398" s="295">
        <f>IFERROR(INDEX('[3]5.งบทดลอง รพ.'!$AP:$AP,MATCH(F:F,'[3]5.งบทดลอง รพ.'!B:B,0)),)</f>
        <v>0</v>
      </c>
      <c r="AU398" s="295">
        <f>IFERROR(INDEX('[3]5.งบทดลอง รพ.'!$AQ:$AQ,MATCH(F:F,'[3]5.งบทดลอง รพ.'!B:B,0)),)</f>
        <v>0</v>
      </c>
      <c r="AV398" s="295">
        <f>IFERROR(INDEX('[3]5.งบทดลอง รพ.'!$AR:$AR,MATCH(F:F,'[3]5.งบทดลอง รพ.'!B:B,0)),)</f>
        <v>0</v>
      </c>
      <c r="AW398" s="295">
        <f>IFERROR(INDEX('[3]5.งบทดลอง รพ.'!$AS:$AS,MATCH(F:F,'[3]5.งบทดลอง รพ.'!B:B,0)),)</f>
        <v>0</v>
      </c>
      <c r="AX398" s="295">
        <f>IFERROR(INDEX('[3]5.งบทดลอง รพ.'!$AT:$AT,MATCH(F:F,'[3]5.งบทดลอง รพ.'!B:B,0)),)</f>
        <v>0</v>
      </c>
      <c r="AY398" s="295">
        <f>IFERROR(INDEX('[3]5.งบทดลอง รพ.'!$AU:$AU,MATCH(F:F,'[3]5.งบทดลอง รพ.'!B:B,0)),)</f>
        <v>0</v>
      </c>
      <c r="AZ398" s="295">
        <f>IFERROR(INDEX('[3]5.งบทดลอง รพ.'!$AV:$AV,MATCH(F:F,'[3]5.งบทดลอง รพ.'!B:B,0)),)</f>
        <v>0</v>
      </c>
      <c r="BA398" s="295">
        <f>IFERROR(INDEX('[3]5.งบทดลอง รพ.'!$AW:$AW,MATCH(F:F,'[3]5.งบทดลอง รพ.'!B:B,0)),)</f>
        <v>0</v>
      </c>
      <c r="BB398" s="295">
        <f>IFERROR(INDEX('[3]5.งบทดลอง รพ.'!$AX:$AX,MATCH(F:F,'[3]5.งบทดลอง รพ.'!B:B,0)),)</f>
        <v>0</v>
      </c>
      <c r="BC398" s="295">
        <f>IFERROR(INDEX('[3]5.งบทดลอง รพ.'!$AY:$AY,MATCH(F:F,'[3]5.งบทดลอง รพ.'!B:B,0)),)</f>
        <v>0</v>
      </c>
      <c r="BD398" s="295">
        <f>IFERROR(INDEX('[3]5.งบทดลอง รพ.'!$AZ:$AZ,MATCH(F:F,'[3]5.งบทดลอง รพ.'!B:B,0)),)</f>
        <v>0</v>
      </c>
      <c r="BE398" s="295">
        <f>IFERROR(INDEX('[3]5.งบทดลอง รพ.'!$BA:$BA,MATCH(F:F,'[3]5.งบทดลอง รพ.'!B:B,0)),)</f>
        <v>0</v>
      </c>
      <c r="BF398" s="295">
        <f>IFERROR(INDEX('[3]5.งบทดลอง รพ.'!$BB:$BB,MATCH(F:F,'[3]5.งบทดลอง รพ.'!B:B,0)),)</f>
        <v>0</v>
      </c>
      <c r="BG398" s="295">
        <f>IFERROR(INDEX('[3]5.งบทดลอง รพ.'!$BC:$BC,MATCH(F:F,'[3]5.งบทดลอง รพ.'!B:B,0)),)</f>
        <v>0</v>
      </c>
      <c r="BH398" s="295">
        <f>IFERROR(INDEX('[3]5.งบทดลอง รพ.'!$BD:$BD,MATCH(F:F,'[3]5.งบทดลอง รพ.'!B:B,0)),)</f>
        <v>11720.55</v>
      </c>
      <c r="BI398" s="295">
        <f>IFERROR(INDEX('[3]5.งบทดลอง รพ.'!$BE:$BE,MATCH(F:F,'[3]5.งบทดลอง รพ.'!B:B,0)),)</f>
        <v>0</v>
      </c>
      <c r="BJ398" s="295">
        <f>IFERROR(INDEX('[3]5.งบทดลอง รพ.'!$BF:$BF,MATCH(F:F,'[3]5.งบทดลอง รพ.'!B:B,0)),)</f>
        <v>0</v>
      </c>
      <c r="BK398" s="295">
        <f>IFERROR(INDEX('[3]5.งบทดลอง รพ.'!$BG:$BG,MATCH(F:F,'[3]5.งบทดลอง รพ.'!B:B,0)),)</f>
        <v>0</v>
      </c>
      <c r="BL398" s="295">
        <f>IFERROR(INDEX('[3]5.งบทดลอง รพ.'!$BH:$BH,MATCH(F:F,'[3]5.งบทดลอง รพ.'!B:B,0)),)</f>
        <v>0</v>
      </c>
      <c r="BM398" s="295">
        <f>IFERROR(INDEX('[3]5.งบทดลอง รพ.'!$BI:$BI,MATCH(F:F,'[3]5.งบทดลอง รพ.'!B:B,0)),)</f>
        <v>4200.83</v>
      </c>
      <c r="BN398" s="295">
        <f>IFERROR(INDEX('[3]5.งบทดลอง รพ.'!$BJ:$BJ,MATCH(F:F,'[3]5.งบทดลอง รพ.'!B:B,0)),)</f>
        <v>0</v>
      </c>
      <c r="BO398" s="295">
        <f>IFERROR(INDEX('[3]5.งบทดลอง รพ.'!$BK:$BK,MATCH(F:F,'[3]5.งบทดลอง รพ.'!B:B,0)),)</f>
        <v>0</v>
      </c>
      <c r="BP398" s="295">
        <f>IFERROR(INDEX('[3]5.งบทดลอง รพ.'!$BL:$BL,MATCH(F:F,'[3]5.งบทดลอง รพ.'!B:B,0)),)</f>
        <v>15711.25</v>
      </c>
      <c r="BQ398" s="295">
        <f>IFERROR(INDEX('[3]5.งบทดลอง รพ.'!$BM:$BM,MATCH(F:F,'[3]5.งบทดลอง รพ.'!B:B,0)),)</f>
        <v>0</v>
      </c>
      <c r="BR398" s="295">
        <f>IFERROR(INDEX('[3]5.งบทดลอง รพ.'!$BN:$BN,MATCH(F:F,'[3]5.งบทดลอง รพ.'!B:B,0)),)</f>
        <v>3690.56</v>
      </c>
      <c r="BS398" s="295">
        <f>IFERROR(INDEX('[3]5.งบทดลอง รพ.'!$BO:$BO,MATCH(F:F,'[3]5.งบทดลอง รพ.'!B:B,0)),)</f>
        <v>0</v>
      </c>
      <c r="BT398" s="295">
        <f>IFERROR(INDEX('[3]5.งบทดลอง รพ.'!$BP:$BP,MATCH(F:F,'[3]5.งบทดลอง รพ.'!B:B,0)),)</f>
        <v>73844.490000000005</v>
      </c>
      <c r="BU398" s="295">
        <f>IFERROR(INDEX('[3]5.งบทดลอง รพ.'!$BQ:$BQ,MATCH(F:F,'[3]5.งบทดลอง รพ.'!B:B,0)),)</f>
        <v>16635.45</v>
      </c>
      <c r="BV398" s="295">
        <f>IFERROR(INDEX('[3]5.งบทดลอง รพ.'!$BR:$BR,MATCH(F:F,'[3]5.งบทดลอง รพ.'!B:B,0)),)</f>
        <v>0</v>
      </c>
      <c r="BW398" s="295">
        <f>IFERROR(INDEX('[3]5.งบทดลอง รพ.'!$BS:$BS,MATCH(F:F,'[3]5.งบทดลอง รพ.'!B:B,0)),)</f>
        <v>6540.99</v>
      </c>
      <c r="BX398" s="295">
        <f>IFERROR(INDEX('[3]5.งบทดลอง รพ.'!$BT:$BT,MATCH(F:F,'[3]5.งบทดลอง รพ.'!B:B,0)),)</f>
        <v>0</v>
      </c>
      <c r="BY398" s="295">
        <f>IFERROR(INDEX('[3]5.งบทดลอง รพ.'!$BU:$BU,MATCH(F:F,'[3]5.งบทดลอง รพ.'!B:B,0)),)</f>
        <v>0</v>
      </c>
      <c r="BZ398" s="295">
        <f>IFERROR(INDEX('[3]5.งบทดลอง รพ.'!$BV:$BV,MATCH(F:F,'[3]5.งบทดลอง รพ.'!B:B,0)),)</f>
        <v>0</v>
      </c>
      <c r="CA398" s="295">
        <f>IFERROR(INDEX('[3]5.งบทดลอง รพ.'!$BW:$BW,MATCH(F:F,'[3]5.งบทดลอง รพ.'!B:B,0)),)</f>
        <v>44020.41</v>
      </c>
      <c r="CB398" s="295">
        <f>IFERROR(INDEX('[3]5.งบทดลอง รพ.'!$BX:$BX,MATCH(F:F,'[3]5.งบทดลอง รพ.'!B:B,0)),)</f>
        <v>108382.38</v>
      </c>
      <c r="CC398" s="506">
        <f t="shared" si="57"/>
        <v>396783.32999999996</v>
      </c>
    </row>
    <row r="399" spans="1:81" s="308" customFormat="1" ht="67.5">
      <c r="A399" s="307" t="s">
        <v>1064</v>
      </c>
      <c r="B399" s="292" t="s">
        <v>53</v>
      </c>
      <c r="C399" s="293" t="s">
        <v>54</v>
      </c>
      <c r="D399" s="294">
        <v>53020</v>
      </c>
      <c r="E399" s="310" t="s">
        <v>1065</v>
      </c>
      <c r="F399" s="504" t="s">
        <v>1162</v>
      </c>
      <c r="G399" s="505" t="s">
        <v>1163</v>
      </c>
      <c r="H399" s="295">
        <f>IFERROR(INDEX('[3]5.งบทดลอง รพ.'!$D:$D,MATCH(F:F,'[3]5.งบทดลอง รพ.'!B:B,0)),)</f>
        <v>0</v>
      </c>
      <c r="I399" s="295">
        <f>IFERROR(INDEX('[3]5.งบทดลอง รพ.'!$E:$E,MATCH(F:F,'[3]5.งบทดลอง รพ.'!B:B,0)),)</f>
        <v>0</v>
      </c>
      <c r="J399" s="295">
        <f>IFERROR(INDEX('[3]5.งบทดลอง รพ.'!$F:$F,MATCH(F:F,'[3]5.งบทดลอง รพ.'!B:B,0)),)</f>
        <v>0</v>
      </c>
      <c r="K399" s="295">
        <f>IFERROR(INDEX('[3]5.งบทดลอง รพ.'!$G:$G,MATCH(F:F,'[3]5.งบทดลอง รพ.'!B:B,0)),)</f>
        <v>0</v>
      </c>
      <c r="L399" s="295">
        <f>IFERROR(INDEX('[3]5.งบทดลอง รพ.'!$H:$H,MATCH(F:F,'[3]5.งบทดลอง รพ.'!B:B,0)),)</f>
        <v>0</v>
      </c>
      <c r="M399" s="295">
        <f>IFERROR(INDEX('[3]5.งบทดลอง รพ.'!$I:$I,MATCH(F:F,'[3]5.งบทดลอง รพ.'!B:B,0)),)</f>
        <v>0</v>
      </c>
      <c r="N399" s="295">
        <f>IFERROR(INDEX('[3]5.งบทดลอง รพ.'!$J:$J,MATCH(F:F,'[3]5.งบทดลอง รพ.'!B:B,0)),)</f>
        <v>0</v>
      </c>
      <c r="O399" s="295">
        <f>IFERROR(INDEX('[3]5.งบทดลอง รพ.'!$K:$K,MATCH(F:F,'[3]5.งบทดลอง รพ.'!B:B,0)),)</f>
        <v>0</v>
      </c>
      <c r="P399" s="295">
        <f>IFERROR(INDEX('[3]5.งบทดลอง รพ.'!$L:$L,MATCH(F:F,'[3]5.งบทดลอง รพ.'!B:B,0)),)</f>
        <v>0</v>
      </c>
      <c r="Q399" s="295">
        <f>IFERROR(INDEX('[3]5.งบทดลอง รพ.'!$M:$M,MATCH(F:F,'[3]5.งบทดลอง รพ.'!B:B,0)),)</f>
        <v>0</v>
      </c>
      <c r="R399" s="295">
        <f>IFERROR(INDEX('[3]5.งบทดลอง รพ.'!$N:$N,MATCH(F:F,'[3]5.งบทดลอง รพ.'!B:B,0)),)</f>
        <v>0</v>
      </c>
      <c r="S399" s="295">
        <f>IFERROR(INDEX('[3]5.งบทดลอง รพ.'!$O:$O,MATCH(F:F,'[3]5.งบทดลอง รพ.'!B:B,0)),)</f>
        <v>0</v>
      </c>
      <c r="T399" s="295">
        <f>IFERROR(INDEX('[3]5.งบทดลอง รพ.'!$P:$P,MATCH(F:F,'[3]5.งบทดลอง รพ.'!B:B,0)),)</f>
        <v>0</v>
      </c>
      <c r="U399" s="295">
        <f>IFERROR(INDEX('[3]5.งบทดลอง รพ.'!$Q:$Q,MATCH(F:F,'[3]5.งบทดลอง รพ.'!B:B,0)),)</f>
        <v>0</v>
      </c>
      <c r="V399" s="295">
        <f>IFERROR(INDEX('[3]5.งบทดลอง รพ.'!$R:$R,MATCH(F:F,'[3]5.งบทดลอง รพ.'!B:B,0)),)</f>
        <v>0</v>
      </c>
      <c r="W399" s="295">
        <f>IFERROR(INDEX('[3]5.งบทดลอง รพ.'!$S:$S,MATCH(F:F,'[3]5.งบทดลอง รพ.'!B:B,0)),)</f>
        <v>0</v>
      </c>
      <c r="X399" s="295">
        <f>IFERROR(INDEX('[3]5.งบทดลอง รพ.'!$T:$T,MATCH(F:F,'[3]5.งบทดลอง รพ.'!B:B,0)),)</f>
        <v>0</v>
      </c>
      <c r="Y399" s="295">
        <f>IFERROR(INDEX('[3]5.งบทดลอง รพ.'!$U:$U,MATCH(F:F,'[3]5.งบทดลอง รพ.'!B:B,0)),)</f>
        <v>0</v>
      </c>
      <c r="Z399" s="295">
        <f>IFERROR(INDEX('[3]5.งบทดลอง รพ.'!$V:$V,MATCH(F:F,'[3]5.งบทดลอง รพ.'!B:B,0)),)</f>
        <v>0</v>
      </c>
      <c r="AA399" s="295">
        <f>IFERROR(INDEX('[3]5.งบทดลอง รพ.'!$W:$W,MATCH(F:F,'[3]5.งบทดลอง รพ.'!B:B,0)),)</f>
        <v>0</v>
      </c>
      <c r="AB399" s="295">
        <f>IFERROR(INDEX('[3]5.งบทดลอง รพ.'!$X:$X,MATCH(F:F,'[3]5.งบทดลอง รพ.'!B:B,0)),)</f>
        <v>0</v>
      </c>
      <c r="AC399" s="295">
        <f>IFERROR(INDEX('[3]5.งบทดลอง รพ.'!$Y:$Y,MATCH(F:F,'[3]5.งบทดลอง รพ.'!B:B,0)),)</f>
        <v>0</v>
      </c>
      <c r="AD399" s="295">
        <f>IFERROR(INDEX('[3]5.งบทดลอง รพ.'!$Z:$Z,MATCH(F:F,'[3]5.งบทดลอง รพ.'!B:B,0)),)</f>
        <v>0</v>
      </c>
      <c r="AE399" s="295">
        <f>IFERROR(INDEX('[3]5.งบทดลอง รพ.'!$AA:$AA,MATCH(F:F,'[3]5.งบทดลอง รพ.'!B:B,0)),)</f>
        <v>0</v>
      </c>
      <c r="AF399" s="295">
        <f>IFERROR(INDEX('[3]5.งบทดลอง รพ.'!$AB:$AB,MATCH(F:F,'[3]5.งบทดลอง รพ.'!B:B,0)),)</f>
        <v>0</v>
      </c>
      <c r="AG399" s="295">
        <f>IFERROR(INDEX('[3]5.งบทดลอง รพ.'!$AC:$AC,MATCH(F:F,'[3]5.งบทดลอง รพ.'!B:B,0)),)</f>
        <v>0</v>
      </c>
      <c r="AH399" s="295">
        <f>IFERROR(INDEX('[3]5.งบทดลอง รพ.'!$AD:$AD,MATCH(F:F,'[3]5.งบทดลอง รพ.'!B:B,0)),)</f>
        <v>0</v>
      </c>
      <c r="AI399" s="295">
        <f>IFERROR(INDEX('[3]5.งบทดลอง รพ.'!$AE:$AE,MATCH(F:F,'[3]5.งบทดลอง รพ.'!B:B,0)),)</f>
        <v>0</v>
      </c>
      <c r="AJ399" s="295">
        <f>IFERROR(INDEX('[3]5.งบทดลอง รพ.'!$AF:$AF,MATCH(F:F,'[3]5.งบทดลอง รพ.'!B:B,0)),)</f>
        <v>0</v>
      </c>
      <c r="AK399" s="295">
        <f>IFERROR(INDEX('[3]5.งบทดลอง รพ.'!$AG:$AG,MATCH(F:F,'[3]5.งบทดลอง รพ.'!B:B,0)),)</f>
        <v>0</v>
      </c>
      <c r="AL399" s="295">
        <f>IFERROR(INDEX('[3]5.งบทดลอง รพ.'!$AH:$AH,MATCH(F:F,'[3]5.งบทดลอง รพ.'!B:B,0)),)</f>
        <v>0</v>
      </c>
      <c r="AM399" s="295">
        <f>IFERROR(INDEX('[3]5.งบทดลอง รพ.'!$AI:$AI,MATCH(F:F,'[3]5.งบทดลอง รพ.'!B:B,0)),)</f>
        <v>0</v>
      </c>
      <c r="AN399" s="295">
        <f>IFERROR(INDEX('[3]5.งบทดลอง รพ.'!$AJ:$AJ,MATCH(F:F,'[3]5.งบทดลอง รพ.'!B:B,0)),)</f>
        <v>0</v>
      </c>
      <c r="AO399" s="295">
        <f>IFERROR(INDEX('[3]5.งบทดลอง รพ.'!$AK:$AK,MATCH(F:F,'[3]5.งบทดลอง รพ.'!B:B,0)),)</f>
        <v>0</v>
      </c>
      <c r="AP399" s="295">
        <f>IFERROR(INDEX('[3]5.งบทดลอง รพ.'!$AL:$AL,MATCH(F:F,'[3]5.งบทดลอง รพ.'!B:B,0)),)</f>
        <v>0</v>
      </c>
      <c r="AQ399" s="295">
        <f>IFERROR(INDEX('[3]5.งบทดลอง รพ.'!$AM:$AM,MATCH(F:F,'[3]5.งบทดลอง รพ.'!B:B,0)),)</f>
        <v>0</v>
      </c>
      <c r="AR399" s="295">
        <f>IFERROR(INDEX('[3]5.งบทดลอง รพ.'!$AN:$AN,MATCH(F:F,'[3]5.งบทดลอง รพ.'!B:B,0)),)</f>
        <v>0</v>
      </c>
      <c r="AS399" s="295">
        <f>IFERROR(INDEX('[3]5.งบทดลอง รพ.'!$AO:$AO,MATCH(F:F,'[3]5.งบทดลอง รพ.'!B:B,0)),)</f>
        <v>0</v>
      </c>
      <c r="AT399" s="295">
        <f>IFERROR(INDEX('[3]5.งบทดลอง รพ.'!$AP:$AP,MATCH(F:F,'[3]5.งบทดลอง รพ.'!B:B,0)),)</f>
        <v>0</v>
      </c>
      <c r="AU399" s="295">
        <f>IFERROR(INDEX('[3]5.งบทดลอง รพ.'!$AQ:$AQ,MATCH(F:F,'[3]5.งบทดลอง รพ.'!B:B,0)),)</f>
        <v>0</v>
      </c>
      <c r="AV399" s="295">
        <f>IFERROR(INDEX('[3]5.งบทดลอง รพ.'!$AR:$AR,MATCH(F:F,'[3]5.งบทดลอง รพ.'!B:B,0)),)</f>
        <v>0</v>
      </c>
      <c r="AW399" s="295">
        <f>IFERROR(INDEX('[3]5.งบทดลอง รพ.'!$AS:$AS,MATCH(F:F,'[3]5.งบทดลอง รพ.'!B:B,0)),)</f>
        <v>0</v>
      </c>
      <c r="AX399" s="295">
        <f>IFERROR(INDEX('[3]5.งบทดลอง รพ.'!$AT:$AT,MATCH(F:F,'[3]5.งบทดลอง รพ.'!B:B,0)),)</f>
        <v>0</v>
      </c>
      <c r="AY399" s="295">
        <f>IFERROR(INDEX('[3]5.งบทดลอง รพ.'!$AU:$AU,MATCH(F:F,'[3]5.งบทดลอง รพ.'!B:B,0)),)</f>
        <v>0</v>
      </c>
      <c r="AZ399" s="295">
        <f>IFERROR(INDEX('[3]5.งบทดลอง รพ.'!$AV:$AV,MATCH(F:F,'[3]5.งบทดลอง รพ.'!B:B,0)),)</f>
        <v>0</v>
      </c>
      <c r="BA399" s="295">
        <f>IFERROR(INDEX('[3]5.งบทดลอง รพ.'!$AW:$AW,MATCH(F:F,'[3]5.งบทดลอง รพ.'!B:B,0)),)</f>
        <v>0</v>
      </c>
      <c r="BB399" s="295">
        <f>IFERROR(INDEX('[3]5.งบทดลอง รพ.'!$AX:$AX,MATCH(F:F,'[3]5.งบทดลอง รพ.'!B:B,0)),)</f>
        <v>0</v>
      </c>
      <c r="BC399" s="295">
        <f>IFERROR(INDEX('[3]5.งบทดลอง รพ.'!$AY:$AY,MATCH(F:F,'[3]5.งบทดลอง รพ.'!B:B,0)),)</f>
        <v>0</v>
      </c>
      <c r="BD399" s="295">
        <f>IFERROR(INDEX('[3]5.งบทดลอง รพ.'!$AZ:$AZ,MATCH(F:F,'[3]5.งบทดลอง รพ.'!B:B,0)),)</f>
        <v>0</v>
      </c>
      <c r="BE399" s="295">
        <f>IFERROR(INDEX('[3]5.งบทดลอง รพ.'!$BA:$BA,MATCH(F:F,'[3]5.งบทดลอง รพ.'!B:B,0)),)</f>
        <v>0</v>
      </c>
      <c r="BF399" s="295">
        <f>IFERROR(INDEX('[3]5.งบทดลอง รพ.'!$BB:$BB,MATCH(F:F,'[3]5.งบทดลอง รพ.'!B:B,0)),)</f>
        <v>0</v>
      </c>
      <c r="BG399" s="295">
        <f>IFERROR(INDEX('[3]5.งบทดลอง รพ.'!$BC:$BC,MATCH(F:F,'[3]5.งบทดลอง รพ.'!B:B,0)),)</f>
        <v>0</v>
      </c>
      <c r="BH399" s="295">
        <f>IFERROR(INDEX('[3]5.งบทดลอง รพ.'!$BD:$BD,MATCH(F:F,'[3]5.งบทดลอง รพ.'!B:B,0)),)</f>
        <v>0</v>
      </c>
      <c r="BI399" s="295">
        <f>IFERROR(INDEX('[3]5.งบทดลอง รพ.'!$BE:$BE,MATCH(F:F,'[3]5.งบทดลอง รพ.'!B:B,0)),)</f>
        <v>0</v>
      </c>
      <c r="BJ399" s="295">
        <f>IFERROR(INDEX('[3]5.งบทดลอง รพ.'!$BF:$BF,MATCH(F:F,'[3]5.งบทดลอง รพ.'!B:B,0)),)</f>
        <v>0</v>
      </c>
      <c r="BK399" s="295">
        <f>IFERROR(INDEX('[3]5.งบทดลอง รพ.'!$BG:$BG,MATCH(F:F,'[3]5.งบทดลอง รพ.'!B:B,0)),)</f>
        <v>0</v>
      </c>
      <c r="BL399" s="295">
        <f>IFERROR(INDEX('[3]5.งบทดลอง รพ.'!$BH:$BH,MATCH(F:F,'[3]5.งบทดลอง รพ.'!B:B,0)),)</f>
        <v>0</v>
      </c>
      <c r="BM399" s="295">
        <f>IFERROR(INDEX('[3]5.งบทดลอง รพ.'!$BI:$BI,MATCH(F:F,'[3]5.งบทดลอง รพ.'!B:B,0)),)</f>
        <v>0</v>
      </c>
      <c r="BN399" s="295">
        <f>IFERROR(INDEX('[3]5.งบทดลอง รพ.'!$BJ:$BJ,MATCH(F:F,'[3]5.งบทดลอง รพ.'!B:B,0)),)</f>
        <v>0</v>
      </c>
      <c r="BO399" s="295">
        <f>IFERROR(INDEX('[3]5.งบทดลอง รพ.'!$BK:$BK,MATCH(F:F,'[3]5.งบทดลอง รพ.'!B:B,0)),)</f>
        <v>0</v>
      </c>
      <c r="BP399" s="295">
        <f>IFERROR(INDEX('[3]5.งบทดลอง รพ.'!$BL:$BL,MATCH(F:F,'[3]5.งบทดลอง รพ.'!B:B,0)),)</f>
        <v>0</v>
      </c>
      <c r="BQ399" s="295">
        <f>IFERROR(INDEX('[3]5.งบทดลอง รพ.'!$BM:$BM,MATCH(F:F,'[3]5.งบทดลอง รพ.'!B:B,0)),)</f>
        <v>0</v>
      </c>
      <c r="BR399" s="295">
        <f>IFERROR(INDEX('[3]5.งบทดลอง รพ.'!$BN:$BN,MATCH(F:F,'[3]5.งบทดลอง รพ.'!B:B,0)),)</f>
        <v>0</v>
      </c>
      <c r="BS399" s="295">
        <f>IFERROR(INDEX('[3]5.งบทดลอง รพ.'!$BO:$BO,MATCH(F:F,'[3]5.งบทดลอง รพ.'!B:B,0)),)</f>
        <v>0</v>
      </c>
      <c r="BT399" s="295">
        <f>IFERROR(INDEX('[3]5.งบทดลอง รพ.'!$BP:$BP,MATCH(F:F,'[3]5.งบทดลอง รพ.'!B:B,0)),)</f>
        <v>0</v>
      </c>
      <c r="BU399" s="295">
        <f>IFERROR(INDEX('[3]5.งบทดลอง รพ.'!$BQ:$BQ,MATCH(F:F,'[3]5.งบทดลอง รพ.'!B:B,0)),)</f>
        <v>0</v>
      </c>
      <c r="BV399" s="295">
        <f>IFERROR(INDEX('[3]5.งบทดลอง รพ.'!$BR:$BR,MATCH(F:F,'[3]5.งบทดลอง รพ.'!B:B,0)),)</f>
        <v>0</v>
      </c>
      <c r="BW399" s="295">
        <f>IFERROR(INDEX('[3]5.งบทดลอง รพ.'!$BS:$BS,MATCH(F:F,'[3]5.งบทดลอง รพ.'!B:B,0)),)</f>
        <v>0</v>
      </c>
      <c r="BX399" s="295">
        <f>IFERROR(INDEX('[3]5.งบทดลอง รพ.'!$BT:$BT,MATCH(F:F,'[3]5.งบทดลอง รพ.'!B:B,0)),)</f>
        <v>0</v>
      </c>
      <c r="BY399" s="295">
        <f>IFERROR(INDEX('[3]5.งบทดลอง รพ.'!$BU:$BU,MATCH(F:F,'[3]5.งบทดลอง รพ.'!B:B,0)),)</f>
        <v>0</v>
      </c>
      <c r="BZ399" s="295">
        <f>IFERROR(INDEX('[3]5.งบทดลอง รพ.'!$BV:$BV,MATCH(F:F,'[3]5.งบทดลอง รพ.'!B:B,0)),)</f>
        <v>0</v>
      </c>
      <c r="CA399" s="295">
        <f>IFERROR(INDEX('[3]5.งบทดลอง รพ.'!$BW:$BW,MATCH(F:F,'[3]5.งบทดลอง รพ.'!B:B,0)),)</f>
        <v>0</v>
      </c>
      <c r="CB399" s="295">
        <f>IFERROR(INDEX('[3]5.งบทดลอง รพ.'!$BX:$BX,MATCH(F:F,'[3]5.งบทดลอง รพ.'!B:B,0)),)</f>
        <v>0</v>
      </c>
      <c r="CC399" s="506">
        <f t="shared" si="57"/>
        <v>0</v>
      </c>
    </row>
    <row r="400" spans="1:81" s="308" customFormat="1" ht="67.5">
      <c r="A400" s="307" t="s">
        <v>1064</v>
      </c>
      <c r="B400" s="292" t="s">
        <v>53</v>
      </c>
      <c r="C400" s="293" t="s">
        <v>54</v>
      </c>
      <c r="D400" s="294">
        <v>53020</v>
      </c>
      <c r="E400" s="310" t="s">
        <v>1065</v>
      </c>
      <c r="F400" s="504" t="s">
        <v>1164</v>
      </c>
      <c r="G400" s="505" t="s">
        <v>1165</v>
      </c>
      <c r="H400" s="295">
        <f>IFERROR(INDEX('[3]5.งบทดลอง รพ.'!$D:$D,MATCH(F:F,'[3]5.งบทดลอง รพ.'!B:B,0)),)</f>
        <v>0</v>
      </c>
      <c r="I400" s="295">
        <f>IFERROR(INDEX('[3]5.งบทดลอง รพ.'!$E:$E,MATCH(F:F,'[3]5.งบทดลอง รพ.'!B:B,0)),)</f>
        <v>0</v>
      </c>
      <c r="J400" s="295">
        <f>IFERROR(INDEX('[3]5.งบทดลอง รพ.'!$F:$F,MATCH(F:F,'[3]5.งบทดลอง รพ.'!B:B,0)),)</f>
        <v>0</v>
      </c>
      <c r="K400" s="295">
        <f>IFERROR(INDEX('[3]5.งบทดลอง รพ.'!$G:$G,MATCH(F:F,'[3]5.งบทดลอง รพ.'!B:B,0)),)</f>
        <v>0</v>
      </c>
      <c r="L400" s="295">
        <f>IFERROR(INDEX('[3]5.งบทดลอง รพ.'!$H:$H,MATCH(F:F,'[3]5.งบทดลอง รพ.'!B:B,0)),)</f>
        <v>0</v>
      </c>
      <c r="M400" s="295">
        <f>IFERROR(INDEX('[3]5.งบทดลอง รพ.'!$I:$I,MATCH(F:F,'[3]5.งบทดลอง รพ.'!B:B,0)),)</f>
        <v>0</v>
      </c>
      <c r="N400" s="295">
        <f>IFERROR(INDEX('[3]5.งบทดลอง รพ.'!$J:$J,MATCH(F:F,'[3]5.งบทดลอง รพ.'!B:B,0)),)</f>
        <v>0</v>
      </c>
      <c r="O400" s="295">
        <f>IFERROR(INDEX('[3]5.งบทดลอง รพ.'!$K:$K,MATCH(F:F,'[3]5.งบทดลอง รพ.'!B:B,0)),)</f>
        <v>0</v>
      </c>
      <c r="P400" s="295">
        <f>IFERROR(INDEX('[3]5.งบทดลอง รพ.'!$L:$L,MATCH(F:F,'[3]5.งบทดลอง รพ.'!B:B,0)),)</f>
        <v>0</v>
      </c>
      <c r="Q400" s="295">
        <f>IFERROR(INDEX('[3]5.งบทดลอง รพ.'!$M:$M,MATCH(F:F,'[3]5.งบทดลอง รพ.'!B:B,0)),)</f>
        <v>0</v>
      </c>
      <c r="R400" s="295">
        <f>IFERROR(INDEX('[3]5.งบทดลอง รพ.'!$N:$N,MATCH(F:F,'[3]5.งบทดลอง รพ.'!B:B,0)),)</f>
        <v>0</v>
      </c>
      <c r="S400" s="295">
        <f>IFERROR(INDEX('[3]5.งบทดลอง รพ.'!$O:$O,MATCH(F:F,'[3]5.งบทดลอง รพ.'!B:B,0)),)</f>
        <v>0</v>
      </c>
      <c r="T400" s="295">
        <f>IFERROR(INDEX('[3]5.งบทดลอง รพ.'!$P:$P,MATCH(F:F,'[3]5.งบทดลอง รพ.'!B:B,0)),)</f>
        <v>0</v>
      </c>
      <c r="U400" s="295">
        <f>IFERROR(INDEX('[3]5.งบทดลอง รพ.'!$Q:$Q,MATCH(F:F,'[3]5.งบทดลอง รพ.'!B:B,0)),)</f>
        <v>0</v>
      </c>
      <c r="V400" s="295">
        <f>IFERROR(INDEX('[3]5.งบทดลอง รพ.'!$R:$R,MATCH(F:F,'[3]5.งบทดลอง รพ.'!B:B,0)),)</f>
        <v>0</v>
      </c>
      <c r="W400" s="295">
        <f>IFERROR(INDEX('[3]5.งบทดลอง รพ.'!$S:$S,MATCH(F:F,'[3]5.งบทดลอง รพ.'!B:B,0)),)</f>
        <v>0</v>
      </c>
      <c r="X400" s="295">
        <f>IFERROR(INDEX('[3]5.งบทดลอง รพ.'!$T:$T,MATCH(F:F,'[3]5.งบทดลอง รพ.'!B:B,0)),)</f>
        <v>0</v>
      </c>
      <c r="Y400" s="295">
        <f>IFERROR(INDEX('[3]5.งบทดลอง รพ.'!$U:$U,MATCH(F:F,'[3]5.งบทดลอง รพ.'!B:B,0)),)</f>
        <v>0</v>
      </c>
      <c r="Z400" s="295">
        <f>IFERROR(INDEX('[3]5.งบทดลอง รพ.'!$V:$V,MATCH(F:F,'[3]5.งบทดลอง รพ.'!B:B,0)),)</f>
        <v>0</v>
      </c>
      <c r="AA400" s="295">
        <f>IFERROR(INDEX('[3]5.งบทดลอง รพ.'!$W:$W,MATCH(F:F,'[3]5.งบทดลอง รพ.'!B:B,0)),)</f>
        <v>0</v>
      </c>
      <c r="AB400" s="295">
        <f>IFERROR(INDEX('[3]5.งบทดลอง รพ.'!$X:$X,MATCH(F:F,'[3]5.งบทดลอง รพ.'!B:B,0)),)</f>
        <v>0</v>
      </c>
      <c r="AC400" s="295">
        <f>IFERROR(INDEX('[3]5.งบทดลอง รพ.'!$Y:$Y,MATCH(F:F,'[3]5.งบทดลอง รพ.'!B:B,0)),)</f>
        <v>0</v>
      </c>
      <c r="AD400" s="295">
        <f>IFERROR(INDEX('[3]5.งบทดลอง รพ.'!$Z:$Z,MATCH(F:F,'[3]5.งบทดลอง รพ.'!B:B,0)),)</f>
        <v>0</v>
      </c>
      <c r="AE400" s="295">
        <f>IFERROR(INDEX('[3]5.งบทดลอง รพ.'!$AA:$AA,MATCH(F:F,'[3]5.งบทดลอง รพ.'!B:B,0)),)</f>
        <v>0</v>
      </c>
      <c r="AF400" s="295">
        <f>IFERROR(INDEX('[3]5.งบทดลอง รพ.'!$AB:$AB,MATCH(F:F,'[3]5.งบทดลอง รพ.'!B:B,0)),)</f>
        <v>0</v>
      </c>
      <c r="AG400" s="295">
        <f>IFERROR(INDEX('[3]5.งบทดลอง รพ.'!$AC:$AC,MATCH(F:F,'[3]5.งบทดลอง รพ.'!B:B,0)),)</f>
        <v>0</v>
      </c>
      <c r="AH400" s="295">
        <f>IFERROR(INDEX('[3]5.งบทดลอง รพ.'!$AD:$AD,MATCH(F:F,'[3]5.งบทดลอง รพ.'!B:B,0)),)</f>
        <v>0</v>
      </c>
      <c r="AI400" s="295">
        <f>IFERROR(INDEX('[3]5.งบทดลอง รพ.'!$AE:$AE,MATCH(F:F,'[3]5.งบทดลอง รพ.'!B:B,0)),)</f>
        <v>0</v>
      </c>
      <c r="AJ400" s="295">
        <f>IFERROR(INDEX('[3]5.งบทดลอง รพ.'!$AF:$AF,MATCH(F:F,'[3]5.งบทดลอง รพ.'!B:B,0)),)</f>
        <v>0</v>
      </c>
      <c r="AK400" s="295">
        <f>IFERROR(INDEX('[3]5.งบทดลอง รพ.'!$AG:$AG,MATCH(F:F,'[3]5.งบทดลอง รพ.'!B:B,0)),)</f>
        <v>0</v>
      </c>
      <c r="AL400" s="295">
        <f>IFERROR(INDEX('[3]5.งบทดลอง รพ.'!$AH:$AH,MATCH(F:F,'[3]5.งบทดลอง รพ.'!B:B,0)),)</f>
        <v>0</v>
      </c>
      <c r="AM400" s="295">
        <f>IFERROR(INDEX('[3]5.งบทดลอง รพ.'!$AI:$AI,MATCH(F:F,'[3]5.งบทดลอง รพ.'!B:B,0)),)</f>
        <v>0</v>
      </c>
      <c r="AN400" s="295">
        <f>IFERROR(INDEX('[3]5.งบทดลอง รพ.'!$AJ:$AJ,MATCH(F:F,'[3]5.งบทดลอง รพ.'!B:B,0)),)</f>
        <v>0</v>
      </c>
      <c r="AO400" s="295">
        <f>IFERROR(INDEX('[3]5.งบทดลอง รพ.'!$AK:$AK,MATCH(F:F,'[3]5.งบทดลอง รพ.'!B:B,0)),)</f>
        <v>0</v>
      </c>
      <c r="AP400" s="295">
        <f>IFERROR(INDEX('[3]5.งบทดลอง รพ.'!$AL:$AL,MATCH(F:F,'[3]5.งบทดลอง รพ.'!B:B,0)),)</f>
        <v>0</v>
      </c>
      <c r="AQ400" s="295">
        <f>IFERROR(INDEX('[3]5.งบทดลอง รพ.'!$AM:$AM,MATCH(F:F,'[3]5.งบทดลอง รพ.'!B:B,0)),)</f>
        <v>0</v>
      </c>
      <c r="AR400" s="295">
        <f>IFERROR(INDEX('[3]5.งบทดลอง รพ.'!$AN:$AN,MATCH(F:F,'[3]5.งบทดลอง รพ.'!B:B,0)),)</f>
        <v>0</v>
      </c>
      <c r="AS400" s="295">
        <f>IFERROR(INDEX('[3]5.งบทดลอง รพ.'!$AO:$AO,MATCH(F:F,'[3]5.งบทดลอง รพ.'!B:B,0)),)</f>
        <v>0</v>
      </c>
      <c r="AT400" s="295">
        <f>IFERROR(INDEX('[3]5.งบทดลอง รพ.'!$AP:$AP,MATCH(F:F,'[3]5.งบทดลอง รพ.'!B:B,0)),)</f>
        <v>0</v>
      </c>
      <c r="AU400" s="295">
        <f>IFERROR(INDEX('[3]5.งบทดลอง รพ.'!$AQ:$AQ,MATCH(F:F,'[3]5.งบทดลอง รพ.'!B:B,0)),)</f>
        <v>0</v>
      </c>
      <c r="AV400" s="295">
        <f>IFERROR(INDEX('[3]5.งบทดลอง รพ.'!$AR:$AR,MATCH(F:F,'[3]5.งบทดลอง รพ.'!B:B,0)),)</f>
        <v>0</v>
      </c>
      <c r="AW400" s="295">
        <f>IFERROR(INDEX('[3]5.งบทดลอง รพ.'!$AS:$AS,MATCH(F:F,'[3]5.งบทดลอง รพ.'!B:B,0)),)</f>
        <v>0</v>
      </c>
      <c r="AX400" s="295">
        <f>IFERROR(INDEX('[3]5.งบทดลอง รพ.'!$AT:$AT,MATCH(F:F,'[3]5.งบทดลอง รพ.'!B:B,0)),)</f>
        <v>0</v>
      </c>
      <c r="AY400" s="295">
        <f>IFERROR(INDEX('[3]5.งบทดลอง รพ.'!$AU:$AU,MATCH(F:F,'[3]5.งบทดลอง รพ.'!B:B,0)),)</f>
        <v>0</v>
      </c>
      <c r="AZ400" s="295">
        <f>IFERROR(INDEX('[3]5.งบทดลอง รพ.'!$AV:$AV,MATCH(F:F,'[3]5.งบทดลอง รพ.'!B:B,0)),)</f>
        <v>0</v>
      </c>
      <c r="BA400" s="295">
        <f>IFERROR(INDEX('[3]5.งบทดลอง รพ.'!$AW:$AW,MATCH(F:F,'[3]5.งบทดลอง รพ.'!B:B,0)),)</f>
        <v>0</v>
      </c>
      <c r="BB400" s="295">
        <f>IFERROR(INDEX('[3]5.งบทดลอง รพ.'!$AX:$AX,MATCH(F:F,'[3]5.งบทดลอง รพ.'!B:B,0)),)</f>
        <v>0</v>
      </c>
      <c r="BC400" s="295">
        <f>IFERROR(INDEX('[3]5.งบทดลอง รพ.'!$AY:$AY,MATCH(F:F,'[3]5.งบทดลอง รพ.'!B:B,0)),)</f>
        <v>0</v>
      </c>
      <c r="BD400" s="295">
        <f>IFERROR(INDEX('[3]5.งบทดลอง รพ.'!$AZ:$AZ,MATCH(F:F,'[3]5.งบทดลอง รพ.'!B:B,0)),)</f>
        <v>0</v>
      </c>
      <c r="BE400" s="295">
        <f>IFERROR(INDEX('[3]5.งบทดลอง รพ.'!$BA:$BA,MATCH(F:F,'[3]5.งบทดลอง รพ.'!B:B,0)),)</f>
        <v>0</v>
      </c>
      <c r="BF400" s="295">
        <f>IFERROR(INDEX('[3]5.งบทดลอง รพ.'!$BB:$BB,MATCH(F:F,'[3]5.งบทดลอง รพ.'!B:B,0)),)</f>
        <v>0</v>
      </c>
      <c r="BG400" s="295">
        <f>IFERROR(INDEX('[3]5.งบทดลอง รพ.'!$BC:$BC,MATCH(F:F,'[3]5.งบทดลอง รพ.'!B:B,0)),)</f>
        <v>0</v>
      </c>
      <c r="BH400" s="295">
        <f>IFERROR(INDEX('[3]5.งบทดลอง รพ.'!$BD:$BD,MATCH(F:F,'[3]5.งบทดลอง รพ.'!B:B,0)),)</f>
        <v>0</v>
      </c>
      <c r="BI400" s="295">
        <f>IFERROR(INDEX('[3]5.งบทดลอง รพ.'!$BE:$BE,MATCH(F:F,'[3]5.งบทดลอง รพ.'!B:B,0)),)</f>
        <v>0</v>
      </c>
      <c r="BJ400" s="295">
        <f>IFERROR(INDEX('[3]5.งบทดลอง รพ.'!$BF:$BF,MATCH(F:F,'[3]5.งบทดลอง รพ.'!B:B,0)),)</f>
        <v>0</v>
      </c>
      <c r="BK400" s="295">
        <f>IFERROR(INDEX('[3]5.งบทดลอง รพ.'!$BG:$BG,MATCH(F:F,'[3]5.งบทดลอง รพ.'!B:B,0)),)</f>
        <v>0</v>
      </c>
      <c r="BL400" s="295">
        <f>IFERROR(INDEX('[3]5.งบทดลอง รพ.'!$BH:$BH,MATCH(F:F,'[3]5.งบทดลอง รพ.'!B:B,0)),)</f>
        <v>0</v>
      </c>
      <c r="BM400" s="295">
        <f>IFERROR(INDEX('[3]5.งบทดลอง รพ.'!$BI:$BI,MATCH(F:F,'[3]5.งบทดลอง รพ.'!B:B,0)),)</f>
        <v>0</v>
      </c>
      <c r="BN400" s="295">
        <f>IFERROR(INDEX('[3]5.งบทดลอง รพ.'!$BJ:$BJ,MATCH(F:F,'[3]5.งบทดลอง รพ.'!B:B,0)),)</f>
        <v>0</v>
      </c>
      <c r="BO400" s="295">
        <f>IFERROR(INDEX('[3]5.งบทดลอง รพ.'!$BK:$BK,MATCH(F:F,'[3]5.งบทดลอง รพ.'!B:B,0)),)</f>
        <v>0</v>
      </c>
      <c r="BP400" s="295">
        <f>IFERROR(INDEX('[3]5.งบทดลอง รพ.'!$BL:$BL,MATCH(F:F,'[3]5.งบทดลอง รพ.'!B:B,0)),)</f>
        <v>0</v>
      </c>
      <c r="BQ400" s="295">
        <f>IFERROR(INDEX('[3]5.งบทดลอง รพ.'!$BM:$BM,MATCH(F:F,'[3]5.งบทดลอง รพ.'!B:B,0)),)</f>
        <v>0</v>
      </c>
      <c r="BR400" s="295">
        <f>IFERROR(INDEX('[3]5.งบทดลอง รพ.'!$BN:$BN,MATCH(F:F,'[3]5.งบทดลอง รพ.'!B:B,0)),)</f>
        <v>0</v>
      </c>
      <c r="BS400" s="295">
        <f>IFERROR(INDEX('[3]5.งบทดลอง รพ.'!$BO:$BO,MATCH(F:F,'[3]5.งบทดลอง รพ.'!B:B,0)),)</f>
        <v>0</v>
      </c>
      <c r="BT400" s="295">
        <f>IFERROR(INDEX('[3]5.งบทดลอง รพ.'!$BP:$BP,MATCH(F:F,'[3]5.งบทดลอง รพ.'!B:B,0)),)</f>
        <v>0</v>
      </c>
      <c r="BU400" s="295">
        <f>IFERROR(INDEX('[3]5.งบทดลอง รพ.'!$BQ:$BQ,MATCH(F:F,'[3]5.งบทดลอง รพ.'!B:B,0)),)</f>
        <v>0</v>
      </c>
      <c r="BV400" s="295">
        <f>IFERROR(INDEX('[3]5.งบทดลอง รพ.'!$BR:$BR,MATCH(F:F,'[3]5.งบทดลอง รพ.'!B:B,0)),)</f>
        <v>0</v>
      </c>
      <c r="BW400" s="295">
        <f>IFERROR(INDEX('[3]5.งบทดลอง รพ.'!$BS:$BS,MATCH(F:F,'[3]5.งบทดลอง รพ.'!B:B,0)),)</f>
        <v>0</v>
      </c>
      <c r="BX400" s="295">
        <f>IFERROR(INDEX('[3]5.งบทดลอง รพ.'!$BT:$BT,MATCH(F:F,'[3]5.งบทดลอง รพ.'!B:B,0)),)</f>
        <v>0</v>
      </c>
      <c r="BY400" s="295">
        <f>IFERROR(INDEX('[3]5.งบทดลอง รพ.'!$BU:$BU,MATCH(F:F,'[3]5.งบทดลอง รพ.'!B:B,0)),)</f>
        <v>0</v>
      </c>
      <c r="BZ400" s="295">
        <f>IFERROR(INDEX('[3]5.งบทดลอง รพ.'!$BV:$BV,MATCH(F:F,'[3]5.งบทดลอง รพ.'!B:B,0)),)</f>
        <v>0</v>
      </c>
      <c r="CA400" s="295">
        <f>IFERROR(INDEX('[3]5.งบทดลอง รพ.'!$BW:$BW,MATCH(F:F,'[3]5.งบทดลอง รพ.'!B:B,0)),)</f>
        <v>0</v>
      </c>
      <c r="CB400" s="295">
        <f>IFERROR(INDEX('[3]5.งบทดลอง รพ.'!$BX:$BX,MATCH(F:F,'[3]5.งบทดลอง รพ.'!B:B,0)),)</f>
        <v>0</v>
      </c>
      <c r="CC400" s="506">
        <f t="shared" si="57"/>
        <v>0</v>
      </c>
    </row>
    <row r="401" spans="1:81" s="308" customFormat="1" ht="67.5">
      <c r="A401" s="307" t="s">
        <v>1064</v>
      </c>
      <c r="B401" s="292" t="s">
        <v>53</v>
      </c>
      <c r="C401" s="293" t="s">
        <v>54</v>
      </c>
      <c r="D401" s="312"/>
      <c r="E401" s="512"/>
      <c r="F401" s="504" t="s">
        <v>1166</v>
      </c>
      <c r="G401" s="505" t="s">
        <v>1167</v>
      </c>
      <c r="H401" s="295">
        <f>IFERROR(INDEX('[3]5.งบทดลอง รพ.'!$D:$D,MATCH(F:F,'[3]5.งบทดลอง รพ.'!B:B,0)),)</f>
        <v>0</v>
      </c>
      <c r="I401" s="295">
        <f>IFERROR(INDEX('[3]5.งบทดลอง รพ.'!$E:$E,MATCH(F:F,'[3]5.งบทดลอง รพ.'!B:B,0)),)</f>
        <v>0</v>
      </c>
      <c r="J401" s="295">
        <f>IFERROR(INDEX('[3]5.งบทดลอง รพ.'!$F:$F,MATCH(F:F,'[3]5.งบทดลอง รพ.'!B:B,0)),)</f>
        <v>0</v>
      </c>
      <c r="K401" s="295">
        <f>IFERROR(INDEX('[3]5.งบทดลอง รพ.'!$G:$G,MATCH(F:F,'[3]5.งบทดลอง รพ.'!B:B,0)),)</f>
        <v>0</v>
      </c>
      <c r="L401" s="295">
        <f>IFERROR(INDEX('[3]5.งบทดลอง รพ.'!$H:$H,MATCH(F:F,'[3]5.งบทดลอง รพ.'!B:B,0)),)</f>
        <v>0</v>
      </c>
      <c r="M401" s="295">
        <f>IFERROR(INDEX('[3]5.งบทดลอง รพ.'!$I:$I,MATCH(F:F,'[3]5.งบทดลอง รพ.'!B:B,0)),)</f>
        <v>0</v>
      </c>
      <c r="N401" s="295">
        <f>IFERROR(INDEX('[3]5.งบทดลอง รพ.'!$J:$J,MATCH(F:F,'[3]5.งบทดลอง รพ.'!B:B,0)),)</f>
        <v>0</v>
      </c>
      <c r="O401" s="295">
        <f>IFERROR(INDEX('[3]5.งบทดลอง รพ.'!$K:$K,MATCH(F:F,'[3]5.งบทดลอง รพ.'!B:B,0)),)</f>
        <v>0</v>
      </c>
      <c r="P401" s="295">
        <f>IFERROR(INDEX('[3]5.งบทดลอง รพ.'!$L:$L,MATCH(F:F,'[3]5.งบทดลอง รพ.'!B:B,0)),)</f>
        <v>0</v>
      </c>
      <c r="Q401" s="295">
        <f>IFERROR(INDEX('[3]5.งบทดลอง รพ.'!$M:$M,MATCH(F:F,'[3]5.งบทดลอง รพ.'!B:B,0)),)</f>
        <v>0</v>
      </c>
      <c r="R401" s="295">
        <f>IFERROR(INDEX('[3]5.งบทดลอง รพ.'!$N:$N,MATCH(F:F,'[3]5.งบทดลอง รพ.'!B:B,0)),)</f>
        <v>0</v>
      </c>
      <c r="S401" s="295">
        <f>IFERROR(INDEX('[3]5.งบทดลอง รพ.'!$O:$O,MATCH(F:F,'[3]5.งบทดลอง รพ.'!B:B,0)),)</f>
        <v>0</v>
      </c>
      <c r="T401" s="295">
        <f>IFERROR(INDEX('[3]5.งบทดลอง รพ.'!$P:$P,MATCH(F:F,'[3]5.งบทดลอง รพ.'!B:B,0)),)</f>
        <v>0</v>
      </c>
      <c r="U401" s="295">
        <f>IFERROR(INDEX('[3]5.งบทดลอง รพ.'!$Q:$Q,MATCH(F:F,'[3]5.งบทดลอง รพ.'!B:B,0)),)</f>
        <v>0</v>
      </c>
      <c r="V401" s="295">
        <f>IFERROR(INDEX('[3]5.งบทดลอง รพ.'!$R:$R,MATCH(F:F,'[3]5.งบทดลอง รพ.'!B:B,0)),)</f>
        <v>0</v>
      </c>
      <c r="W401" s="295">
        <f>IFERROR(INDEX('[3]5.งบทดลอง รพ.'!$S:$S,MATCH(F:F,'[3]5.งบทดลอง รพ.'!B:B,0)),)</f>
        <v>0</v>
      </c>
      <c r="X401" s="295">
        <f>IFERROR(INDEX('[3]5.งบทดลอง รพ.'!$T:$T,MATCH(F:F,'[3]5.งบทดลอง รพ.'!B:B,0)),)</f>
        <v>0</v>
      </c>
      <c r="Y401" s="295">
        <f>IFERROR(INDEX('[3]5.งบทดลอง รพ.'!$U:$U,MATCH(F:F,'[3]5.งบทดลอง รพ.'!B:B,0)),)</f>
        <v>0</v>
      </c>
      <c r="Z401" s="295">
        <f>IFERROR(INDEX('[3]5.งบทดลอง รพ.'!$V:$V,MATCH(F:F,'[3]5.งบทดลอง รพ.'!B:B,0)),)</f>
        <v>0</v>
      </c>
      <c r="AA401" s="295">
        <f>IFERROR(INDEX('[3]5.งบทดลอง รพ.'!$W:$W,MATCH(F:F,'[3]5.งบทดลอง รพ.'!B:B,0)),)</f>
        <v>0</v>
      </c>
      <c r="AB401" s="295">
        <f>IFERROR(INDEX('[3]5.งบทดลอง รพ.'!$X:$X,MATCH(F:F,'[3]5.งบทดลอง รพ.'!B:B,0)),)</f>
        <v>0</v>
      </c>
      <c r="AC401" s="295">
        <f>IFERROR(INDEX('[3]5.งบทดลอง รพ.'!$Y:$Y,MATCH(F:F,'[3]5.งบทดลอง รพ.'!B:B,0)),)</f>
        <v>0</v>
      </c>
      <c r="AD401" s="295">
        <f>IFERROR(INDEX('[3]5.งบทดลอง รพ.'!$Z:$Z,MATCH(F:F,'[3]5.งบทดลอง รพ.'!B:B,0)),)</f>
        <v>0</v>
      </c>
      <c r="AE401" s="295">
        <f>IFERROR(INDEX('[3]5.งบทดลอง รพ.'!$AA:$AA,MATCH(F:F,'[3]5.งบทดลอง รพ.'!B:B,0)),)</f>
        <v>0</v>
      </c>
      <c r="AF401" s="295">
        <f>IFERROR(INDEX('[3]5.งบทดลอง รพ.'!$AB:$AB,MATCH(F:F,'[3]5.งบทดลอง รพ.'!B:B,0)),)</f>
        <v>0</v>
      </c>
      <c r="AG401" s="295">
        <f>IFERROR(INDEX('[3]5.งบทดลอง รพ.'!$AC:$AC,MATCH(F:F,'[3]5.งบทดลอง รพ.'!B:B,0)),)</f>
        <v>0</v>
      </c>
      <c r="AH401" s="295">
        <f>IFERROR(INDEX('[3]5.งบทดลอง รพ.'!$AD:$AD,MATCH(F:F,'[3]5.งบทดลอง รพ.'!B:B,0)),)</f>
        <v>0</v>
      </c>
      <c r="AI401" s="295">
        <f>IFERROR(INDEX('[3]5.งบทดลอง รพ.'!$AE:$AE,MATCH(F:F,'[3]5.งบทดลอง รพ.'!B:B,0)),)</f>
        <v>0</v>
      </c>
      <c r="AJ401" s="295">
        <f>IFERROR(INDEX('[3]5.งบทดลอง รพ.'!$AF:$AF,MATCH(F:F,'[3]5.งบทดลอง รพ.'!B:B,0)),)</f>
        <v>0</v>
      </c>
      <c r="AK401" s="295">
        <f>IFERROR(INDEX('[3]5.งบทดลอง รพ.'!$AG:$AG,MATCH(F:F,'[3]5.งบทดลอง รพ.'!B:B,0)),)</f>
        <v>0</v>
      </c>
      <c r="AL401" s="295">
        <f>IFERROR(INDEX('[3]5.งบทดลอง รพ.'!$AH:$AH,MATCH(F:F,'[3]5.งบทดลอง รพ.'!B:B,0)),)</f>
        <v>0</v>
      </c>
      <c r="AM401" s="295">
        <f>IFERROR(INDEX('[3]5.งบทดลอง รพ.'!$AI:$AI,MATCH(F:F,'[3]5.งบทดลอง รพ.'!B:B,0)),)</f>
        <v>0</v>
      </c>
      <c r="AN401" s="295">
        <f>IFERROR(INDEX('[3]5.งบทดลอง รพ.'!$AJ:$AJ,MATCH(F:F,'[3]5.งบทดลอง รพ.'!B:B,0)),)</f>
        <v>0</v>
      </c>
      <c r="AO401" s="295">
        <f>IFERROR(INDEX('[3]5.งบทดลอง รพ.'!$AK:$AK,MATCH(F:F,'[3]5.งบทดลอง รพ.'!B:B,0)),)</f>
        <v>0</v>
      </c>
      <c r="AP401" s="295">
        <f>IFERROR(INDEX('[3]5.งบทดลอง รพ.'!$AL:$AL,MATCH(F:F,'[3]5.งบทดลอง รพ.'!B:B,0)),)</f>
        <v>0</v>
      </c>
      <c r="AQ401" s="295">
        <f>IFERROR(INDEX('[3]5.งบทดลอง รพ.'!$AM:$AM,MATCH(F:F,'[3]5.งบทดลอง รพ.'!B:B,0)),)</f>
        <v>0</v>
      </c>
      <c r="AR401" s="295">
        <f>IFERROR(INDEX('[3]5.งบทดลอง รพ.'!$AN:$AN,MATCH(F:F,'[3]5.งบทดลอง รพ.'!B:B,0)),)</f>
        <v>0</v>
      </c>
      <c r="AS401" s="295">
        <f>IFERROR(INDEX('[3]5.งบทดลอง รพ.'!$AO:$AO,MATCH(F:F,'[3]5.งบทดลอง รพ.'!B:B,0)),)</f>
        <v>0</v>
      </c>
      <c r="AT401" s="295">
        <f>IFERROR(INDEX('[3]5.งบทดลอง รพ.'!$AP:$AP,MATCH(F:F,'[3]5.งบทดลอง รพ.'!B:B,0)),)</f>
        <v>0</v>
      </c>
      <c r="AU401" s="295">
        <f>IFERROR(INDEX('[3]5.งบทดลอง รพ.'!$AQ:$AQ,MATCH(F:F,'[3]5.งบทดลอง รพ.'!B:B,0)),)</f>
        <v>0</v>
      </c>
      <c r="AV401" s="295">
        <f>IFERROR(INDEX('[3]5.งบทดลอง รพ.'!$AR:$AR,MATCH(F:F,'[3]5.งบทดลอง รพ.'!B:B,0)),)</f>
        <v>0</v>
      </c>
      <c r="AW401" s="295">
        <f>IFERROR(INDEX('[3]5.งบทดลอง รพ.'!$AS:$AS,MATCH(F:F,'[3]5.งบทดลอง รพ.'!B:B,0)),)</f>
        <v>0</v>
      </c>
      <c r="AX401" s="295">
        <f>IFERROR(INDEX('[3]5.งบทดลอง รพ.'!$AT:$AT,MATCH(F:F,'[3]5.งบทดลอง รพ.'!B:B,0)),)</f>
        <v>0</v>
      </c>
      <c r="AY401" s="295">
        <f>IFERROR(INDEX('[3]5.งบทดลอง รพ.'!$AU:$AU,MATCH(F:F,'[3]5.งบทดลอง รพ.'!B:B,0)),)</f>
        <v>0</v>
      </c>
      <c r="AZ401" s="295">
        <f>IFERROR(INDEX('[3]5.งบทดลอง รพ.'!$AV:$AV,MATCH(F:F,'[3]5.งบทดลอง รพ.'!B:B,0)),)</f>
        <v>0</v>
      </c>
      <c r="BA401" s="295">
        <f>IFERROR(INDEX('[3]5.งบทดลอง รพ.'!$AW:$AW,MATCH(F:F,'[3]5.งบทดลอง รพ.'!B:B,0)),)</f>
        <v>0</v>
      </c>
      <c r="BB401" s="295">
        <f>IFERROR(INDEX('[3]5.งบทดลอง รพ.'!$AX:$AX,MATCH(F:F,'[3]5.งบทดลอง รพ.'!B:B,0)),)</f>
        <v>0</v>
      </c>
      <c r="BC401" s="295">
        <f>IFERROR(INDEX('[3]5.งบทดลอง รพ.'!$AY:$AY,MATCH(F:F,'[3]5.งบทดลอง รพ.'!B:B,0)),)</f>
        <v>0</v>
      </c>
      <c r="BD401" s="295">
        <f>IFERROR(INDEX('[3]5.งบทดลอง รพ.'!$AZ:$AZ,MATCH(F:F,'[3]5.งบทดลอง รพ.'!B:B,0)),)</f>
        <v>0</v>
      </c>
      <c r="BE401" s="295">
        <f>IFERROR(INDEX('[3]5.งบทดลอง รพ.'!$BA:$BA,MATCH(F:F,'[3]5.งบทดลอง รพ.'!B:B,0)),)</f>
        <v>0</v>
      </c>
      <c r="BF401" s="295">
        <f>IFERROR(INDEX('[3]5.งบทดลอง รพ.'!$BB:$BB,MATCH(F:F,'[3]5.งบทดลอง รพ.'!B:B,0)),)</f>
        <v>0</v>
      </c>
      <c r="BG401" s="295">
        <f>IFERROR(INDEX('[3]5.งบทดลอง รพ.'!$BC:$BC,MATCH(F:F,'[3]5.งบทดลอง รพ.'!B:B,0)),)</f>
        <v>0</v>
      </c>
      <c r="BH401" s="295">
        <f>IFERROR(INDEX('[3]5.งบทดลอง รพ.'!$BD:$BD,MATCH(F:F,'[3]5.งบทดลอง รพ.'!B:B,0)),)</f>
        <v>0</v>
      </c>
      <c r="BI401" s="295">
        <f>IFERROR(INDEX('[3]5.งบทดลอง รพ.'!$BE:$BE,MATCH(F:F,'[3]5.งบทดลอง รพ.'!B:B,0)),)</f>
        <v>0</v>
      </c>
      <c r="BJ401" s="295">
        <f>IFERROR(INDEX('[3]5.งบทดลอง รพ.'!$BF:$BF,MATCH(F:F,'[3]5.งบทดลอง รพ.'!B:B,0)),)</f>
        <v>0</v>
      </c>
      <c r="BK401" s="295">
        <f>IFERROR(INDEX('[3]5.งบทดลอง รพ.'!$BG:$BG,MATCH(F:F,'[3]5.งบทดลอง รพ.'!B:B,0)),)</f>
        <v>0</v>
      </c>
      <c r="BL401" s="295">
        <f>IFERROR(INDEX('[3]5.งบทดลอง รพ.'!$BH:$BH,MATCH(F:F,'[3]5.งบทดลอง รพ.'!B:B,0)),)</f>
        <v>0</v>
      </c>
      <c r="BM401" s="295">
        <f>IFERROR(INDEX('[3]5.งบทดลอง รพ.'!$BI:$BI,MATCH(F:F,'[3]5.งบทดลอง รพ.'!B:B,0)),)</f>
        <v>0</v>
      </c>
      <c r="BN401" s="295">
        <f>IFERROR(INDEX('[3]5.งบทดลอง รพ.'!$BJ:$BJ,MATCH(F:F,'[3]5.งบทดลอง รพ.'!B:B,0)),)</f>
        <v>0</v>
      </c>
      <c r="BO401" s="295">
        <f>IFERROR(INDEX('[3]5.งบทดลอง รพ.'!$BK:$BK,MATCH(F:F,'[3]5.งบทดลอง รพ.'!B:B,0)),)</f>
        <v>0</v>
      </c>
      <c r="BP401" s="295">
        <f>IFERROR(INDEX('[3]5.งบทดลอง รพ.'!$BL:$BL,MATCH(F:F,'[3]5.งบทดลอง รพ.'!B:B,0)),)</f>
        <v>0</v>
      </c>
      <c r="BQ401" s="295">
        <f>IFERROR(INDEX('[3]5.งบทดลอง รพ.'!$BM:$BM,MATCH(F:F,'[3]5.งบทดลอง รพ.'!B:B,0)),)</f>
        <v>0</v>
      </c>
      <c r="BR401" s="295">
        <f>IFERROR(INDEX('[3]5.งบทดลอง รพ.'!$BN:$BN,MATCH(F:F,'[3]5.งบทดลอง รพ.'!B:B,0)),)</f>
        <v>0</v>
      </c>
      <c r="BS401" s="295">
        <f>IFERROR(INDEX('[3]5.งบทดลอง รพ.'!$BO:$BO,MATCH(F:F,'[3]5.งบทดลอง รพ.'!B:B,0)),)</f>
        <v>0</v>
      </c>
      <c r="BT401" s="295">
        <f>IFERROR(INDEX('[3]5.งบทดลอง รพ.'!$BP:$BP,MATCH(F:F,'[3]5.งบทดลอง รพ.'!B:B,0)),)</f>
        <v>0</v>
      </c>
      <c r="BU401" s="295">
        <f>IFERROR(INDEX('[3]5.งบทดลอง รพ.'!$BQ:$BQ,MATCH(F:F,'[3]5.งบทดลอง รพ.'!B:B,0)),)</f>
        <v>0</v>
      </c>
      <c r="BV401" s="295">
        <f>IFERROR(INDEX('[3]5.งบทดลอง รพ.'!$BR:$BR,MATCH(F:F,'[3]5.งบทดลอง รพ.'!B:B,0)),)</f>
        <v>0</v>
      </c>
      <c r="BW401" s="295">
        <f>IFERROR(INDEX('[3]5.งบทดลอง รพ.'!$BS:$BS,MATCH(F:F,'[3]5.งบทดลอง รพ.'!B:B,0)),)</f>
        <v>0</v>
      </c>
      <c r="BX401" s="295">
        <f>IFERROR(INDEX('[3]5.งบทดลอง รพ.'!$BT:$BT,MATCH(F:F,'[3]5.งบทดลอง รพ.'!B:B,0)),)</f>
        <v>0</v>
      </c>
      <c r="BY401" s="295">
        <f>IFERROR(INDEX('[3]5.งบทดลอง รพ.'!$BU:$BU,MATCH(F:F,'[3]5.งบทดลอง รพ.'!B:B,0)),)</f>
        <v>0</v>
      </c>
      <c r="BZ401" s="295">
        <f>IFERROR(INDEX('[3]5.งบทดลอง รพ.'!$BV:$BV,MATCH(F:F,'[3]5.งบทดลอง รพ.'!B:B,0)),)</f>
        <v>0</v>
      </c>
      <c r="CA401" s="295">
        <f>IFERROR(INDEX('[3]5.งบทดลอง รพ.'!$BW:$BW,MATCH(F:F,'[3]5.งบทดลอง รพ.'!B:B,0)),)</f>
        <v>0</v>
      </c>
      <c r="CB401" s="295">
        <f>IFERROR(INDEX('[3]5.งบทดลอง รพ.'!$BX:$BX,MATCH(F:F,'[3]5.งบทดลอง รพ.'!B:B,0)),)</f>
        <v>0</v>
      </c>
      <c r="CC401" s="506">
        <f t="shared" si="57"/>
        <v>0</v>
      </c>
    </row>
    <row r="402" spans="1:81" s="302" customFormat="1">
      <c r="A402" s="301"/>
      <c r="B402" s="639" t="s">
        <v>1168</v>
      </c>
      <c r="C402" s="640"/>
      <c r="D402" s="640"/>
      <c r="E402" s="640"/>
      <c r="F402" s="640"/>
      <c r="G402" s="641"/>
      <c r="H402" s="515">
        <f>SUM(H351:H401)</f>
        <v>34075719.429999992</v>
      </c>
      <c r="I402" s="515">
        <f t="shared" ref="I402:BT402" si="58">SUM(I351:I401)</f>
        <v>4847763.6100000003</v>
      </c>
      <c r="J402" s="515">
        <f t="shared" si="58"/>
        <v>11855828.169999998</v>
      </c>
      <c r="K402" s="515">
        <f t="shared" si="58"/>
        <v>2925530</v>
      </c>
      <c r="L402" s="515">
        <f t="shared" si="58"/>
        <v>2816407.5</v>
      </c>
      <c r="M402" s="515">
        <f t="shared" si="58"/>
        <v>1932626.1</v>
      </c>
      <c r="N402" s="515">
        <f t="shared" si="58"/>
        <v>55913180.690000005</v>
      </c>
      <c r="O402" s="515">
        <f t="shared" si="58"/>
        <v>2925530</v>
      </c>
      <c r="P402" s="515">
        <f t="shared" si="58"/>
        <v>1908994.6400000001</v>
      </c>
      <c r="Q402" s="515">
        <f t="shared" si="58"/>
        <v>26123309</v>
      </c>
      <c r="R402" s="515">
        <f t="shared" si="58"/>
        <v>906143.66000000015</v>
      </c>
      <c r="S402" s="515">
        <f t="shared" si="58"/>
        <v>4646396.08</v>
      </c>
      <c r="T402" s="515">
        <f t="shared" si="58"/>
        <v>13352114.100000001</v>
      </c>
      <c r="U402" s="515">
        <f t="shared" si="58"/>
        <v>11303125.890000002</v>
      </c>
      <c r="V402" s="515">
        <f t="shared" si="58"/>
        <v>820185.64</v>
      </c>
      <c r="W402" s="515">
        <f t="shared" si="58"/>
        <v>2875953.2795999995</v>
      </c>
      <c r="X402" s="515">
        <f t="shared" si="58"/>
        <v>2964682.14</v>
      </c>
      <c r="Y402" s="515">
        <f t="shared" si="58"/>
        <v>0</v>
      </c>
      <c r="Z402" s="515">
        <f t="shared" si="58"/>
        <v>28057489.960000001</v>
      </c>
      <c r="AA402" s="515">
        <f t="shared" si="58"/>
        <v>15123040.679999998</v>
      </c>
      <c r="AB402" s="515">
        <f t="shared" si="58"/>
        <v>6861073.5099999998</v>
      </c>
      <c r="AC402" s="515">
        <f t="shared" si="58"/>
        <v>11605868.5</v>
      </c>
      <c r="AD402" s="515">
        <f t="shared" si="58"/>
        <v>2129671.5500000003</v>
      </c>
      <c r="AE402" s="515">
        <f t="shared" si="58"/>
        <v>1687368.03</v>
      </c>
      <c r="AF402" s="515">
        <f t="shared" si="58"/>
        <v>2183224.3499999996</v>
      </c>
      <c r="AG402" s="515">
        <f t="shared" si="58"/>
        <v>440068.68</v>
      </c>
      <c r="AH402" s="515">
        <f t="shared" si="58"/>
        <v>488547.57</v>
      </c>
      <c r="AI402" s="515">
        <f t="shared" si="58"/>
        <v>57151567.279999994</v>
      </c>
      <c r="AJ402" s="515">
        <f t="shared" si="58"/>
        <v>2168771.48</v>
      </c>
      <c r="AK402" s="515">
        <f t="shared" si="58"/>
        <v>1103105.1400000001</v>
      </c>
      <c r="AL402" s="515">
        <f t="shared" si="58"/>
        <v>1042084.22</v>
      </c>
      <c r="AM402" s="515">
        <f t="shared" si="58"/>
        <v>1331078.0900000001</v>
      </c>
      <c r="AN402" s="515">
        <f t="shared" si="58"/>
        <v>1456602.5100000002</v>
      </c>
      <c r="AO402" s="515">
        <f t="shared" si="58"/>
        <v>2078207.1200000003</v>
      </c>
      <c r="AP402" s="515">
        <f t="shared" si="58"/>
        <v>1649690.36</v>
      </c>
      <c r="AQ402" s="515">
        <f t="shared" si="58"/>
        <v>3849186.5300000003</v>
      </c>
      <c r="AR402" s="515">
        <f t="shared" si="58"/>
        <v>1634103.81</v>
      </c>
      <c r="AS402" s="515">
        <f t="shared" si="58"/>
        <v>1560900.1</v>
      </c>
      <c r="AT402" s="515">
        <f t="shared" si="58"/>
        <v>1707069.89</v>
      </c>
      <c r="AU402" s="515">
        <f t="shared" si="58"/>
        <v>20375303.09</v>
      </c>
      <c r="AV402" s="515">
        <f t="shared" si="58"/>
        <v>982516.40999999992</v>
      </c>
      <c r="AW402" s="515">
        <f t="shared" si="58"/>
        <v>1041376.4899999999</v>
      </c>
      <c r="AX402" s="515">
        <f t="shared" si="58"/>
        <v>933673.55999999994</v>
      </c>
      <c r="AY402" s="515">
        <f t="shared" si="58"/>
        <v>699519.4800000001</v>
      </c>
      <c r="AZ402" s="515">
        <f t="shared" si="58"/>
        <v>358734.39</v>
      </c>
      <c r="BA402" s="515">
        <f t="shared" si="58"/>
        <v>826130.47</v>
      </c>
      <c r="BB402" s="515">
        <f t="shared" si="58"/>
        <v>32997198.390000001</v>
      </c>
      <c r="BC402" s="515">
        <f t="shared" si="58"/>
        <v>2121345.92</v>
      </c>
      <c r="BD402" s="515">
        <f t="shared" si="58"/>
        <v>2261453.3800000004</v>
      </c>
      <c r="BE402" s="515">
        <f t="shared" si="58"/>
        <v>3310204.98</v>
      </c>
      <c r="BF402" s="515">
        <f t="shared" si="58"/>
        <v>1621625.55</v>
      </c>
      <c r="BG402" s="515">
        <f t="shared" si="58"/>
        <v>222619.2</v>
      </c>
      <c r="BH402" s="515">
        <f t="shared" si="58"/>
        <v>7138417.4394000024</v>
      </c>
      <c r="BI402" s="515">
        <f t="shared" si="58"/>
        <v>6017734.7599999988</v>
      </c>
      <c r="BJ402" s="515">
        <f t="shared" si="58"/>
        <v>1337145.06</v>
      </c>
      <c r="BK402" s="515">
        <f t="shared" si="58"/>
        <v>794008.07000000007</v>
      </c>
      <c r="BL402" s="515">
        <f t="shared" si="58"/>
        <v>818290.69000000006</v>
      </c>
      <c r="BM402" s="515">
        <f t="shared" si="58"/>
        <v>38864782.86999999</v>
      </c>
      <c r="BN402" s="515">
        <f t="shared" si="58"/>
        <v>13097381.129999999</v>
      </c>
      <c r="BO402" s="515">
        <f t="shared" si="58"/>
        <v>1264419.8699999999</v>
      </c>
      <c r="BP402" s="515">
        <f t="shared" si="58"/>
        <v>868423.5</v>
      </c>
      <c r="BQ402" s="515">
        <f t="shared" si="58"/>
        <v>1151318.02</v>
      </c>
      <c r="BR402" s="515">
        <f t="shared" si="58"/>
        <v>4095193.5500000007</v>
      </c>
      <c r="BS402" s="515">
        <f t="shared" si="58"/>
        <v>916892.37999999989</v>
      </c>
      <c r="BT402" s="515">
        <f t="shared" si="58"/>
        <v>20215857.18</v>
      </c>
      <c r="BU402" s="515">
        <f t="shared" ref="BU402:CC402" si="59">SUM(BU351:BU401)</f>
        <v>999762.8</v>
      </c>
      <c r="BV402" s="515">
        <f t="shared" si="59"/>
        <v>2881839.9099999997</v>
      </c>
      <c r="BW402" s="515">
        <f t="shared" si="59"/>
        <v>3147436.5500000003</v>
      </c>
      <c r="BX402" s="515">
        <f t="shared" si="59"/>
        <v>2360276.5399999996</v>
      </c>
      <c r="BY402" s="515">
        <f t="shared" si="59"/>
        <v>8305124.8600000022</v>
      </c>
      <c r="BZ402" s="515">
        <f t="shared" si="59"/>
        <v>3045651.38</v>
      </c>
      <c r="CA402" s="515">
        <f t="shared" si="59"/>
        <v>4037604.4700000007</v>
      </c>
      <c r="CB402" s="515">
        <f t="shared" si="59"/>
        <v>1932751.5100000002</v>
      </c>
      <c r="CC402" s="515">
        <f t="shared" si="59"/>
        <v>518544223.13900012</v>
      </c>
    </row>
    <row r="403" spans="1:81" s="308" customFormat="1" ht="45">
      <c r="A403" s="307" t="s">
        <v>436</v>
      </c>
      <c r="B403" s="292" t="s">
        <v>55</v>
      </c>
      <c r="C403" s="293" t="s">
        <v>56</v>
      </c>
      <c r="D403" s="294">
        <v>53010</v>
      </c>
      <c r="E403" s="310" t="s">
        <v>1169</v>
      </c>
      <c r="F403" s="504" t="s">
        <v>1170</v>
      </c>
      <c r="G403" s="505" t="s">
        <v>1171</v>
      </c>
      <c r="H403" s="295">
        <f>IFERROR(INDEX('[3]5.งบทดลอง รพ.'!$D:$D,MATCH(F:F,'[3]5.งบทดลอง รพ.'!B:B,0)),)</f>
        <v>0</v>
      </c>
      <c r="I403" s="295">
        <f>IFERROR(INDEX('[3]5.งบทดลอง รพ.'!$E:$E,MATCH(F:F,'[3]5.งบทดลอง รพ.'!B:B,0)),)</f>
        <v>0</v>
      </c>
      <c r="J403" s="295">
        <f>IFERROR(INDEX('[3]5.งบทดลอง รพ.'!$F:$F,MATCH(F:F,'[3]5.งบทดลอง รพ.'!B:B,0)),)</f>
        <v>0</v>
      </c>
      <c r="K403" s="295">
        <f>IFERROR(INDEX('[3]5.งบทดลอง รพ.'!$G:$G,MATCH(F:F,'[3]5.งบทดลอง รพ.'!B:B,0)),)</f>
        <v>0</v>
      </c>
      <c r="L403" s="295">
        <f>IFERROR(INDEX('[3]5.งบทดลอง รพ.'!$H:$H,MATCH(F:F,'[3]5.งบทดลอง รพ.'!B:B,0)),)</f>
        <v>0</v>
      </c>
      <c r="M403" s="295">
        <f>IFERROR(INDEX('[3]5.งบทดลอง รพ.'!$I:$I,MATCH(F:F,'[3]5.งบทดลอง รพ.'!B:B,0)),)</f>
        <v>0</v>
      </c>
      <c r="N403" s="295">
        <f>IFERROR(INDEX('[3]5.งบทดลอง รพ.'!$J:$J,MATCH(F:F,'[3]5.งบทดลอง รพ.'!B:B,0)),)</f>
        <v>0</v>
      </c>
      <c r="O403" s="295">
        <f>IFERROR(INDEX('[3]5.งบทดลอง รพ.'!$K:$K,MATCH(F:F,'[3]5.งบทดลอง รพ.'!B:B,0)),)</f>
        <v>0</v>
      </c>
      <c r="P403" s="295">
        <f>IFERROR(INDEX('[3]5.งบทดลอง รพ.'!$L:$L,MATCH(F:F,'[3]5.งบทดลอง รพ.'!B:B,0)),)</f>
        <v>0</v>
      </c>
      <c r="Q403" s="295">
        <f>IFERROR(INDEX('[3]5.งบทดลอง รพ.'!$M:$M,MATCH(F:F,'[3]5.งบทดลอง รพ.'!B:B,0)),)</f>
        <v>0</v>
      </c>
      <c r="R403" s="295">
        <f>IFERROR(INDEX('[3]5.งบทดลอง รพ.'!$N:$N,MATCH(F:F,'[3]5.งบทดลอง รพ.'!B:B,0)),)</f>
        <v>0</v>
      </c>
      <c r="S403" s="295">
        <f>IFERROR(INDEX('[3]5.งบทดลอง รพ.'!$O:$O,MATCH(F:F,'[3]5.งบทดลอง รพ.'!B:B,0)),)</f>
        <v>0</v>
      </c>
      <c r="T403" s="295">
        <f>IFERROR(INDEX('[3]5.งบทดลอง รพ.'!$P:$P,MATCH(F:F,'[3]5.งบทดลอง รพ.'!B:B,0)),)</f>
        <v>0</v>
      </c>
      <c r="U403" s="295">
        <f>IFERROR(INDEX('[3]5.งบทดลอง รพ.'!$Q:$Q,MATCH(F:F,'[3]5.งบทดลอง รพ.'!B:B,0)),)</f>
        <v>0</v>
      </c>
      <c r="V403" s="295">
        <f>IFERROR(INDEX('[3]5.งบทดลอง รพ.'!$R:$R,MATCH(F:F,'[3]5.งบทดลอง รพ.'!B:B,0)),)</f>
        <v>0</v>
      </c>
      <c r="W403" s="295">
        <f>IFERROR(INDEX('[3]5.งบทดลอง รพ.'!$S:$S,MATCH(F:F,'[3]5.งบทดลอง รพ.'!B:B,0)),)</f>
        <v>0</v>
      </c>
      <c r="X403" s="295">
        <f>IFERROR(INDEX('[3]5.งบทดลอง รพ.'!$T:$T,MATCH(F:F,'[3]5.งบทดลอง รพ.'!B:B,0)),)</f>
        <v>0</v>
      </c>
      <c r="Y403" s="295">
        <f>IFERROR(INDEX('[3]5.งบทดลอง รพ.'!$U:$U,MATCH(F:F,'[3]5.งบทดลอง รพ.'!B:B,0)),)</f>
        <v>0</v>
      </c>
      <c r="Z403" s="295">
        <f>IFERROR(INDEX('[3]5.งบทดลอง รพ.'!$V:$V,MATCH(F:F,'[3]5.งบทดลอง รพ.'!B:B,0)),)</f>
        <v>0</v>
      </c>
      <c r="AA403" s="295">
        <f>IFERROR(INDEX('[3]5.งบทดลอง รพ.'!$W:$W,MATCH(F:F,'[3]5.งบทดลอง รพ.'!B:B,0)),)</f>
        <v>0</v>
      </c>
      <c r="AB403" s="295">
        <f>IFERROR(INDEX('[3]5.งบทดลอง รพ.'!$X:$X,MATCH(F:F,'[3]5.งบทดลอง รพ.'!B:B,0)),)</f>
        <v>0</v>
      </c>
      <c r="AC403" s="295">
        <f>IFERROR(INDEX('[3]5.งบทดลอง รพ.'!$Y:$Y,MATCH(F:F,'[3]5.งบทดลอง รพ.'!B:B,0)),)</f>
        <v>0</v>
      </c>
      <c r="AD403" s="295">
        <f>IFERROR(INDEX('[3]5.งบทดลอง รพ.'!$Z:$Z,MATCH(F:F,'[3]5.งบทดลอง รพ.'!B:B,0)),)</f>
        <v>0</v>
      </c>
      <c r="AE403" s="295">
        <f>IFERROR(INDEX('[3]5.งบทดลอง รพ.'!$AA:$AA,MATCH(F:F,'[3]5.งบทดลอง รพ.'!B:B,0)),)</f>
        <v>0</v>
      </c>
      <c r="AF403" s="295">
        <f>IFERROR(INDEX('[3]5.งบทดลอง รพ.'!$AB:$AB,MATCH(F:F,'[3]5.งบทดลอง รพ.'!B:B,0)),)</f>
        <v>0</v>
      </c>
      <c r="AG403" s="295">
        <f>IFERROR(INDEX('[3]5.งบทดลอง รพ.'!$AC:$AC,MATCH(F:F,'[3]5.งบทดลอง รพ.'!B:B,0)),)</f>
        <v>0</v>
      </c>
      <c r="AH403" s="295">
        <f>IFERROR(INDEX('[3]5.งบทดลอง รพ.'!$AD:$AD,MATCH(F:F,'[3]5.งบทดลอง รพ.'!B:B,0)),)</f>
        <v>0</v>
      </c>
      <c r="AI403" s="295">
        <f>IFERROR(INDEX('[3]5.งบทดลอง รพ.'!$AE:$AE,MATCH(F:F,'[3]5.งบทดลอง รพ.'!B:B,0)),)</f>
        <v>0</v>
      </c>
      <c r="AJ403" s="295">
        <f>IFERROR(INDEX('[3]5.งบทดลอง รพ.'!$AF:$AF,MATCH(F:F,'[3]5.งบทดลอง รพ.'!B:B,0)),)</f>
        <v>0</v>
      </c>
      <c r="AK403" s="295">
        <f>IFERROR(INDEX('[3]5.งบทดลอง รพ.'!$AG:$AG,MATCH(F:F,'[3]5.งบทดลอง รพ.'!B:B,0)),)</f>
        <v>0</v>
      </c>
      <c r="AL403" s="295">
        <f>IFERROR(INDEX('[3]5.งบทดลอง รพ.'!$AH:$AH,MATCH(F:F,'[3]5.งบทดลอง รพ.'!B:B,0)),)</f>
        <v>0</v>
      </c>
      <c r="AM403" s="295">
        <f>IFERROR(INDEX('[3]5.งบทดลอง รพ.'!$AI:$AI,MATCH(F:F,'[3]5.งบทดลอง รพ.'!B:B,0)),)</f>
        <v>0</v>
      </c>
      <c r="AN403" s="295">
        <f>IFERROR(INDEX('[3]5.งบทดลอง รพ.'!$AJ:$AJ,MATCH(F:F,'[3]5.งบทดลอง รพ.'!B:B,0)),)</f>
        <v>0</v>
      </c>
      <c r="AO403" s="295">
        <f>IFERROR(INDEX('[3]5.งบทดลอง รพ.'!$AK:$AK,MATCH(F:F,'[3]5.งบทดลอง รพ.'!B:B,0)),)</f>
        <v>0</v>
      </c>
      <c r="AP403" s="295">
        <f>IFERROR(INDEX('[3]5.งบทดลอง รพ.'!$AL:$AL,MATCH(F:F,'[3]5.งบทดลอง รพ.'!B:B,0)),)</f>
        <v>0</v>
      </c>
      <c r="AQ403" s="295">
        <f>IFERROR(INDEX('[3]5.งบทดลอง รพ.'!$AM:$AM,MATCH(F:F,'[3]5.งบทดลอง รพ.'!B:B,0)),)</f>
        <v>0</v>
      </c>
      <c r="AR403" s="295">
        <f>IFERROR(INDEX('[3]5.งบทดลอง รพ.'!$AN:$AN,MATCH(F:F,'[3]5.งบทดลอง รพ.'!B:B,0)),)</f>
        <v>0</v>
      </c>
      <c r="AS403" s="295">
        <f>IFERROR(INDEX('[3]5.งบทดลอง รพ.'!$AO:$AO,MATCH(F:F,'[3]5.งบทดลอง รพ.'!B:B,0)),)</f>
        <v>0</v>
      </c>
      <c r="AT403" s="295">
        <f>IFERROR(INDEX('[3]5.งบทดลอง รพ.'!$AP:$AP,MATCH(F:F,'[3]5.งบทดลอง รพ.'!B:B,0)),)</f>
        <v>0</v>
      </c>
      <c r="AU403" s="295">
        <f>IFERROR(INDEX('[3]5.งบทดลอง รพ.'!$AQ:$AQ,MATCH(F:F,'[3]5.งบทดลอง รพ.'!B:B,0)),)</f>
        <v>0</v>
      </c>
      <c r="AV403" s="295">
        <f>IFERROR(INDEX('[3]5.งบทดลอง รพ.'!$AR:$AR,MATCH(F:F,'[3]5.งบทดลอง รพ.'!B:B,0)),)</f>
        <v>0</v>
      </c>
      <c r="AW403" s="295">
        <f>IFERROR(INDEX('[3]5.งบทดลอง รพ.'!$AS:$AS,MATCH(F:F,'[3]5.งบทดลอง รพ.'!B:B,0)),)</f>
        <v>0</v>
      </c>
      <c r="AX403" s="295">
        <f>IFERROR(INDEX('[3]5.งบทดลอง รพ.'!$AT:$AT,MATCH(F:F,'[3]5.งบทดลอง รพ.'!B:B,0)),)</f>
        <v>0</v>
      </c>
      <c r="AY403" s="295">
        <f>IFERROR(INDEX('[3]5.งบทดลอง รพ.'!$AU:$AU,MATCH(F:F,'[3]5.งบทดลอง รพ.'!B:B,0)),)</f>
        <v>0</v>
      </c>
      <c r="AZ403" s="295">
        <f>IFERROR(INDEX('[3]5.งบทดลอง รพ.'!$AV:$AV,MATCH(F:F,'[3]5.งบทดลอง รพ.'!B:B,0)),)</f>
        <v>0</v>
      </c>
      <c r="BA403" s="295">
        <f>IFERROR(INDEX('[3]5.งบทดลอง รพ.'!$AW:$AW,MATCH(F:F,'[3]5.งบทดลอง รพ.'!B:B,0)),)</f>
        <v>0</v>
      </c>
      <c r="BB403" s="295">
        <f>IFERROR(INDEX('[3]5.งบทดลอง รพ.'!$AX:$AX,MATCH(F:F,'[3]5.งบทดลอง รพ.'!B:B,0)),)</f>
        <v>0</v>
      </c>
      <c r="BC403" s="295">
        <f>IFERROR(INDEX('[3]5.งบทดลอง รพ.'!$AY:$AY,MATCH(F:F,'[3]5.งบทดลอง รพ.'!B:B,0)),)</f>
        <v>0</v>
      </c>
      <c r="BD403" s="295">
        <f>IFERROR(INDEX('[3]5.งบทดลอง รพ.'!$AZ:$AZ,MATCH(F:F,'[3]5.งบทดลอง รพ.'!B:B,0)),)</f>
        <v>0</v>
      </c>
      <c r="BE403" s="295">
        <f>IFERROR(INDEX('[3]5.งบทดลอง รพ.'!$BA:$BA,MATCH(F:F,'[3]5.งบทดลอง รพ.'!B:B,0)),)</f>
        <v>0</v>
      </c>
      <c r="BF403" s="295">
        <f>IFERROR(INDEX('[3]5.งบทดลอง รพ.'!$BB:$BB,MATCH(F:F,'[3]5.งบทดลอง รพ.'!B:B,0)),)</f>
        <v>0</v>
      </c>
      <c r="BG403" s="295">
        <f>IFERROR(INDEX('[3]5.งบทดลอง รพ.'!$BC:$BC,MATCH(F:F,'[3]5.งบทดลอง รพ.'!B:B,0)),)</f>
        <v>0</v>
      </c>
      <c r="BH403" s="295">
        <f>IFERROR(INDEX('[3]5.งบทดลอง รพ.'!$BD:$BD,MATCH(F:F,'[3]5.งบทดลอง รพ.'!B:B,0)),)</f>
        <v>0</v>
      </c>
      <c r="BI403" s="295">
        <f>IFERROR(INDEX('[3]5.งบทดลอง รพ.'!$BE:$BE,MATCH(F:F,'[3]5.งบทดลอง รพ.'!B:B,0)),)</f>
        <v>0</v>
      </c>
      <c r="BJ403" s="295">
        <f>IFERROR(INDEX('[3]5.งบทดลอง รพ.'!$BF:$BF,MATCH(F:F,'[3]5.งบทดลอง รพ.'!B:B,0)),)</f>
        <v>0</v>
      </c>
      <c r="BK403" s="295">
        <f>IFERROR(INDEX('[3]5.งบทดลอง รพ.'!$BG:$BG,MATCH(F:F,'[3]5.งบทดลอง รพ.'!B:B,0)),)</f>
        <v>0</v>
      </c>
      <c r="BL403" s="295">
        <f>IFERROR(INDEX('[3]5.งบทดลอง รพ.'!$BH:$BH,MATCH(F:F,'[3]5.งบทดลอง รพ.'!B:B,0)),)</f>
        <v>0</v>
      </c>
      <c r="BM403" s="295">
        <f>IFERROR(INDEX('[3]5.งบทดลอง รพ.'!$BI:$BI,MATCH(F:F,'[3]5.งบทดลอง รพ.'!B:B,0)),)</f>
        <v>0</v>
      </c>
      <c r="BN403" s="295">
        <f>IFERROR(INDEX('[3]5.งบทดลอง รพ.'!$BJ:$BJ,MATCH(F:F,'[3]5.งบทดลอง รพ.'!B:B,0)),)</f>
        <v>0</v>
      </c>
      <c r="BO403" s="295">
        <f>IFERROR(INDEX('[3]5.งบทดลอง รพ.'!$BK:$BK,MATCH(F:F,'[3]5.งบทดลอง รพ.'!B:B,0)),)</f>
        <v>0</v>
      </c>
      <c r="BP403" s="295">
        <f>IFERROR(INDEX('[3]5.งบทดลอง รพ.'!$BL:$BL,MATCH(F:F,'[3]5.งบทดลอง รพ.'!B:B,0)),)</f>
        <v>0</v>
      </c>
      <c r="BQ403" s="295">
        <f>IFERROR(INDEX('[3]5.งบทดลอง รพ.'!$BM:$BM,MATCH(F:F,'[3]5.งบทดลอง รพ.'!B:B,0)),)</f>
        <v>0</v>
      </c>
      <c r="BR403" s="295">
        <f>IFERROR(INDEX('[3]5.งบทดลอง รพ.'!$BN:$BN,MATCH(F:F,'[3]5.งบทดลอง รพ.'!B:B,0)),)</f>
        <v>0</v>
      </c>
      <c r="BS403" s="295">
        <f>IFERROR(INDEX('[3]5.งบทดลอง รพ.'!$BO:$BO,MATCH(F:F,'[3]5.งบทดลอง รพ.'!B:B,0)),)</f>
        <v>0</v>
      </c>
      <c r="BT403" s="295">
        <f>IFERROR(INDEX('[3]5.งบทดลอง รพ.'!$BP:$BP,MATCH(F:F,'[3]5.งบทดลอง รพ.'!B:B,0)),)</f>
        <v>0</v>
      </c>
      <c r="BU403" s="295">
        <f>IFERROR(INDEX('[3]5.งบทดลอง รพ.'!$BQ:$BQ,MATCH(F:F,'[3]5.งบทดลอง รพ.'!B:B,0)),)</f>
        <v>0</v>
      </c>
      <c r="BV403" s="295">
        <f>IFERROR(INDEX('[3]5.งบทดลอง รพ.'!$BR:$BR,MATCH(F:F,'[3]5.งบทดลอง รพ.'!B:B,0)),)</f>
        <v>0</v>
      </c>
      <c r="BW403" s="295">
        <f>IFERROR(INDEX('[3]5.งบทดลอง รพ.'!$BS:$BS,MATCH(F:F,'[3]5.งบทดลอง รพ.'!B:B,0)),)</f>
        <v>0</v>
      </c>
      <c r="BX403" s="295">
        <f>IFERROR(INDEX('[3]5.งบทดลอง รพ.'!$BT:$BT,MATCH(F:F,'[3]5.งบทดลอง รพ.'!B:B,0)),)</f>
        <v>0</v>
      </c>
      <c r="BY403" s="295">
        <f>IFERROR(INDEX('[3]5.งบทดลอง รพ.'!$BU:$BU,MATCH(F:F,'[3]5.งบทดลอง รพ.'!B:B,0)),)</f>
        <v>0</v>
      </c>
      <c r="BZ403" s="295">
        <f>IFERROR(INDEX('[3]5.งบทดลอง รพ.'!$BV:$BV,MATCH(F:F,'[3]5.งบทดลอง รพ.'!B:B,0)),)</f>
        <v>0</v>
      </c>
      <c r="CA403" s="295">
        <f>IFERROR(INDEX('[3]5.งบทดลอง รพ.'!$BW:$BW,MATCH(F:F,'[3]5.งบทดลอง รพ.'!B:B,0)),)</f>
        <v>0</v>
      </c>
      <c r="CB403" s="295">
        <f>IFERROR(INDEX('[3]5.งบทดลอง รพ.'!$BX:$BX,MATCH(F:F,'[3]5.งบทดลอง รพ.'!B:B,0)),)</f>
        <v>0</v>
      </c>
      <c r="CC403" s="506">
        <f t="shared" si="57"/>
        <v>0</v>
      </c>
    </row>
    <row r="404" spans="1:81" s="308" customFormat="1" ht="45">
      <c r="A404" s="307" t="s">
        <v>436</v>
      </c>
      <c r="B404" s="292" t="s">
        <v>55</v>
      </c>
      <c r="C404" s="293" t="s">
        <v>56</v>
      </c>
      <c r="D404" s="294">
        <v>53010</v>
      </c>
      <c r="E404" s="310" t="s">
        <v>1169</v>
      </c>
      <c r="F404" s="504" t="s">
        <v>1172</v>
      </c>
      <c r="G404" s="505" t="s">
        <v>1173</v>
      </c>
      <c r="H404" s="295">
        <f>IFERROR(INDEX('[3]5.งบทดลอง รพ.'!$D:$D,MATCH(F:F,'[3]5.งบทดลอง รพ.'!B:B,0)),)</f>
        <v>0</v>
      </c>
      <c r="I404" s="295">
        <f>IFERROR(INDEX('[3]5.งบทดลอง รพ.'!$E:$E,MATCH(F:F,'[3]5.งบทดลอง รพ.'!B:B,0)),)</f>
        <v>0</v>
      </c>
      <c r="J404" s="295">
        <f>IFERROR(INDEX('[3]5.งบทดลอง รพ.'!$F:$F,MATCH(F:F,'[3]5.งบทดลอง รพ.'!B:B,0)),)</f>
        <v>0</v>
      </c>
      <c r="K404" s="295">
        <f>IFERROR(INDEX('[3]5.งบทดลอง รพ.'!$G:$G,MATCH(F:F,'[3]5.งบทดลอง รพ.'!B:B,0)),)</f>
        <v>0</v>
      </c>
      <c r="L404" s="295">
        <f>IFERROR(INDEX('[3]5.งบทดลอง รพ.'!$H:$H,MATCH(F:F,'[3]5.งบทดลอง รพ.'!B:B,0)),)</f>
        <v>0</v>
      </c>
      <c r="M404" s="295">
        <f>IFERROR(INDEX('[3]5.งบทดลอง รพ.'!$I:$I,MATCH(F:F,'[3]5.งบทดลอง รพ.'!B:B,0)),)</f>
        <v>0</v>
      </c>
      <c r="N404" s="295">
        <f>IFERROR(INDEX('[3]5.งบทดลอง รพ.'!$J:$J,MATCH(F:F,'[3]5.งบทดลอง รพ.'!B:B,0)),)</f>
        <v>0</v>
      </c>
      <c r="O404" s="295">
        <f>IFERROR(INDEX('[3]5.งบทดลอง รพ.'!$K:$K,MATCH(F:F,'[3]5.งบทดลอง รพ.'!B:B,0)),)</f>
        <v>0</v>
      </c>
      <c r="P404" s="295">
        <f>IFERROR(INDEX('[3]5.งบทดลอง รพ.'!$L:$L,MATCH(F:F,'[3]5.งบทดลอง รพ.'!B:B,0)),)</f>
        <v>0</v>
      </c>
      <c r="Q404" s="295">
        <f>IFERROR(INDEX('[3]5.งบทดลอง รพ.'!$M:$M,MATCH(F:F,'[3]5.งบทดลอง รพ.'!B:B,0)),)</f>
        <v>0</v>
      </c>
      <c r="R404" s="295">
        <f>IFERROR(INDEX('[3]5.งบทดลอง รพ.'!$N:$N,MATCH(F:F,'[3]5.งบทดลอง รพ.'!B:B,0)),)</f>
        <v>0</v>
      </c>
      <c r="S404" s="295">
        <f>IFERROR(INDEX('[3]5.งบทดลอง รพ.'!$O:$O,MATCH(F:F,'[3]5.งบทดลอง รพ.'!B:B,0)),)</f>
        <v>0</v>
      </c>
      <c r="T404" s="295">
        <f>IFERROR(INDEX('[3]5.งบทดลอง รพ.'!$P:$P,MATCH(F:F,'[3]5.งบทดลอง รพ.'!B:B,0)),)</f>
        <v>0</v>
      </c>
      <c r="U404" s="295">
        <f>IFERROR(INDEX('[3]5.งบทดลอง รพ.'!$Q:$Q,MATCH(F:F,'[3]5.งบทดลอง รพ.'!B:B,0)),)</f>
        <v>0</v>
      </c>
      <c r="V404" s="295">
        <f>IFERROR(INDEX('[3]5.งบทดลอง รพ.'!$R:$R,MATCH(F:F,'[3]5.งบทดลอง รพ.'!B:B,0)),)</f>
        <v>0</v>
      </c>
      <c r="W404" s="295">
        <f>IFERROR(INDEX('[3]5.งบทดลอง รพ.'!$S:$S,MATCH(F:F,'[3]5.งบทดลอง รพ.'!B:B,0)),)</f>
        <v>0</v>
      </c>
      <c r="X404" s="295">
        <f>IFERROR(INDEX('[3]5.งบทดลอง รพ.'!$T:$T,MATCH(F:F,'[3]5.งบทดลอง รพ.'!B:B,0)),)</f>
        <v>0</v>
      </c>
      <c r="Y404" s="295">
        <f>IFERROR(INDEX('[3]5.งบทดลอง รพ.'!$U:$U,MATCH(F:F,'[3]5.งบทดลอง รพ.'!B:B,0)),)</f>
        <v>0</v>
      </c>
      <c r="Z404" s="295">
        <f>IFERROR(INDEX('[3]5.งบทดลอง รพ.'!$V:$V,MATCH(F:F,'[3]5.งบทดลอง รพ.'!B:B,0)),)</f>
        <v>0</v>
      </c>
      <c r="AA404" s="295">
        <f>IFERROR(INDEX('[3]5.งบทดลอง รพ.'!$W:$W,MATCH(F:F,'[3]5.งบทดลอง รพ.'!B:B,0)),)</f>
        <v>0</v>
      </c>
      <c r="AB404" s="295">
        <f>IFERROR(INDEX('[3]5.งบทดลอง รพ.'!$X:$X,MATCH(F:F,'[3]5.งบทดลอง รพ.'!B:B,0)),)</f>
        <v>0</v>
      </c>
      <c r="AC404" s="295">
        <f>IFERROR(INDEX('[3]5.งบทดลอง รพ.'!$Y:$Y,MATCH(F:F,'[3]5.งบทดลอง รพ.'!B:B,0)),)</f>
        <v>0</v>
      </c>
      <c r="AD404" s="295">
        <f>IFERROR(INDEX('[3]5.งบทดลอง รพ.'!$Z:$Z,MATCH(F:F,'[3]5.งบทดลอง รพ.'!B:B,0)),)</f>
        <v>0</v>
      </c>
      <c r="AE404" s="295">
        <f>IFERROR(INDEX('[3]5.งบทดลอง รพ.'!$AA:$AA,MATCH(F:F,'[3]5.งบทดลอง รพ.'!B:B,0)),)</f>
        <v>0</v>
      </c>
      <c r="AF404" s="295">
        <f>IFERROR(INDEX('[3]5.งบทดลอง รพ.'!$AB:$AB,MATCH(F:F,'[3]5.งบทดลอง รพ.'!B:B,0)),)</f>
        <v>0</v>
      </c>
      <c r="AG404" s="295">
        <f>IFERROR(INDEX('[3]5.งบทดลอง รพ.'!$AC:$AC,MATCH(F:F,'[3]5.งบทดลอง รพ.'!B:B,0)),)</f>
        <v>0</v>
      </c>
      <c r="AH404" s="295">
        <f>IFERROR(INDEX('[3]5.งบทดลอง รพ.'!$AD:$AD,MATCH(F:F,'[3]5.งบทดลอง รพ.'!B:B,0)),)</f>
        <v>0</v>
      </c>
      <c r="AI404" s="295">
        <f>IFERROR(INDEX('[3]5.งบทดลอง รพ.'!$AE:$AE,MATCH(F:F,'[3]5.งบทดลอง รพ.'!B:B,0)),)</f>
        <v>0</v>
      </c>
      <c r="AJ404" s="295">
        <f>IFERROR(INDEX('[3]5.งบทดลอง รพ.'!$AF:$AF,MATCH(F:F,'[3]5.งบทดลอง รพ.'!B:B,0)),)</f>
        <v>0</v>
      </c>
      <c r="AK404" s="295">
        <f>IFERROR(INDEX('[3]5.งบทดลอง รพ.'!$AG:$AG,MATCH(F:F,'[3]5.งบทดลอง รพ.'!B:B,0)),)</f>
        <v>0</v>
      </c>
      <c r="AL404" s="295">
        <f>IFERROR(INDEX('[3]5.งบทดลอง รพ.'!$AH:$AH,MATCH(F:F,'[3]5.งบทดลอง รพ.'!B:B,0)),)</f>
        <v>0</v>
      </c>
      <c r="AM404" s="295">
        <f>IFERROR(INDEX('[3]5.งบทดลอง รพ.'!$AI:$AI,MATCH(F:F,'[3]5.งบทดลอง รพ.'!B:B,0)),)</f>
        <v>0</v>
      </c>
      <c r="AN404" s="295">
        <f>IFERROR(INDEX('[3]5.งบทดลอง รพ.'!$AJ:$AJ,MATCH(F:F,'[3]5.งบทดลอง รพ.'!B:B,0)),)</f>
        <v>0</v>
      </c>
      <c r="AO404" s="295">
        <f>IFERROR(INDEX('[3]5.งบทดลอง รพ.'!$AK:$AK,MATCH(F:F,'[3]5.งบทดลอง รพ.'!B:B,0)),)</f>
        <v>0</v>
      </c>
      <c r="AP404" s="295">
        <f>IFERROR(INDEX('[3]5.งบทดลอง รพ.'!$AL:$AL,MATCH(F:F,'[3]5.งบทดลอง รพ.'!B:B,0)),)</f>
        <v>0</v>
      </c>
      <c r="AQ404" s="295">
        <f>IFERROR(INDEX('[3]5.งบทดลอง รพ.'!$AM:$AM,MATCH(F:F,'[3]5.งบทดลอง รพ.'!B:B,0)),)</f>
        <v>0</v>
      </c>
      <c r="AR404" s="295">
        <f>IFERROR(INDEX('[3]5.งบทดลอง รพ.'!$AN:$AN,MATCH(F:F,'[3]5.งบทดลอง รพ.'!B:B,0)),)</f>
        <v>0</v>
      </c>
      <c r="AS404" s="295">
        <f>IFERROR(INDEX('[3]5.งบทดลอง รพ.'!$AO:$AO,MATCH(F:F,'[3]5.งบทดลอง รพ.'!B:B,0)),)</f>
        <v>0</v>
      </c>
      <c r="AT404" s="295">
        <f>IFERROR(INDEX('[3]5.งบทดลอง รพ.'!$AP:$AP,MATCH(F:F,'[3]5.งบทดลอง รพ.'!B:B,0)),)</f>
        <v>0</v>
      </c>
      <c r="AU404" s="295">
        <f>IFERROR(INDEX('[3]5.งบทดลอง รพ.'!$AQ:$AQ,MATCH(F:F,'[3]5.งบทดลอง รพ.'!B:B,0)),)</f>
        <v>0</v>
      </c>
      <c r="AV404" s="295">
        <f>IFERROR(INDEX('[3]5.งบทดลอง รพ.'!$AR:$AR,MATCH(F:F,'[3]5.งบทดลอง รพ.'!B:B,0)),)</f>
        <v>0</v>
      </c>
      <c r="AW404" s="295">
        <f>IFERROR(INDEX('[3]5.งบทดลอง รพ.'!$AS:$AS,MATCH(F:F,'[3]5.งบทดลอง รพ.'!B:B,0)),)</f>
        <v>0</v>
      </c>
      <c r="AX404" s="295">
        <f>IFERROR(INDEX('[3]5.งบทดลอง รพ.'!$AT:$AT,MATCH(F:F,'[3]5.งบทดลอง รพ.'!B:B,0)),)</f>
        <v>0</v>
      </c>
      <c r="AY404" s="295">
        <f>IFERROR(INDEX('[3]5.งบทดลอง รพ.'!$AU:$AU,MATCH(F:F,'[3]5.งบทดลอง รพ.'!B:B,0)),)</f>
        <v>0</v>
      </c>
      <c r="AZ404" s="295">
        <f>IFERROR(INDEX('[3]5.งบทดลอง รพ.'!$AV:$AV,MATCH(F:F,'[3]5.งบทดลอง รพ.'!B:B,0)),)</f>
        <v>0</v>
      </c>
      <c r="BA404" s="295">
        <f>IFERROR(INDEX('[3]5.งบทดลอง รพ.'!$AW:$AW,MATCH(F:F,'[3]5.งบทดลอง รพ.'!B:B,0)),)</f>
        <v>0</v>
      </c>
      <c r="BB404" s="295">
        <f>IFERROR(INDEX('[3]5.งบทดลอง รพ.'!$AX:$AX,MATCH(F:F,'[3]5.งบทดลอง รพ.'!B:B,0)),)</f>
        <v>0</v>
      </c>
      <c r="BC404" s="295">
        <f>IFERROR(INDEX('[3]5.งบทดลอง รพ.'!$AY:$AY,MATCH(F:F,'[3]5.งบทดลอง รพ.'!B:B,0)),)</f>
        <v>0</v>
      </c>
      <c r="BD404" s="295">
        <f>IFERROR(INDEX('[3]5.งบทดลอง รพ.'!$AZ:$AZ,MATCH(F:F,'[3]5.งบทดลอง รพ.'!B:B,0)),)</f>
        <v>0</v>
      </c>
      <c r="BE404" s="295">
        <f>IFERROR(INDEX('[3]5.งบทดลอง รพ.'!$BA:$BA,MATCH(F:F,'[3]5.งบทดลอง รพ.'!B:B,0)),)</f>
        <v>0</v>
      </c>
      <c r="BF404" s="295">
        <f>IFERROR(INDEX('[3]5.งบทดลอง รพ.'!$BB:$BB,MATCH(F:F,'[3]5.งบทดลอง รพ.'!B:B,0)),)</f>
        <v>0</v>
      </c>
      <c r="BG404" s="295">
        <f>IFERROR(INDEX('[3]5.งบทดลอง รพ.'!$BC:$BC,MATCH(F:F,'[3]5.งบทดลอง รพ.'!B:B,0)),)</f>
        <v>0</v>
      </c>
      <c r="BH404" s="295">
        <f>IFERROR(INDEX('[3]5.งบทดลอง รพ.'!$BD:$BD,MATCH(F:F,'[3]5.งบทดลอง รพ.'!B:B,0)),)</f>
        <v>0</v>
      </c>
      <c r="BI404" s="295">
        <f>IFERROR(INDEX('[3]5.งบทดลอง รพ.'!$BE:$BE,MATCH(F:F,'[3]5.งบทดลอง รพ.'!B:B,0)),)</f>
        <v>0</v>
      </c>
      <c r="BJ404" s="295">
        <f>IFERROR(INDEX('[3]5.งบทดลอง รพ.'!$BF:$BF,MATCH(F:F,'[3]5.งบทดลอง รพ.'!B:B,0)),)</f>
        <v>0</v>
      </c>
      <c r="BK404" s="295">
        <f>IFERROR(INDEX('[3]5.งบทดลอง รพ.'!$BG:$BG,MATCH(F:F,'[3]5.งบทดลอง รพ.'!B:B,0)),)</f>
        <v>0</v>
      </c>
      <c r="BL404" s="295">
        <f>IFERROR(INDEX('[3]5.งบทดลอง รพ.'!$BH:$BH,MATCH(F:F,'[3]5.งบทดลอง รพ.'!B:B,0)),)</f>
        <v>0</v>
      </c>
      <c r="BM404" s="295">
        <f>IFERROR(INDEX('[3]5.งบทดลอง รพ.'!$BI:$BI,MATCH(F:F,'[3]5.งบทดลอง รพ.'!B:B,0)),)</f>
        <v>0</v>
      </c>
      <c r="BN404" s="295">
        <f>IFERROR(INDEX('[3]5.งบทดลอง รพ.'!$BJ:$BJ,MATCH(F:F,'[3]5.งบทดลอง รพ.'!B:B,0)),)</f>
        <v>0</v>
      </c>
      <c r="BO404" s="295">
        <f>IFERROR(INDEX('[3]5.งบทดลอง รพ.'!$BK:$BK,MATCH(F:F,'[3]5.งบทดลอง รพ.'!B:B,0)),)</f>
        <v>0</v>
      </c>
      <c r="BP404" s="295">
        <f>IFERROR(INDEX('[3]5.งบทดลอง รพ.'!$BL:$BL,MATCH(F:F,'[3]5.งบทดลอง รพ.'!B:B,0)),)</f>
        <v>0</v>
      </c>
      <c r="BQ404" s="295">
        <f>IFERROR(INDEX('[3]5.งบทดลอง รพ.'!$BM:$BM,MATCH(F:F,'[3]5.งบทดลอง รพ.'!B:B,0)),)</f>
        <v>0</v>
      </c>
      <c r="BR404" s="295">
        <f>IFERROR(INDEX('[3]5.งบทดลอง รพ.'!$BN:$BN,MATCH(F:F,'[3]5.งบทดลอง รพ.'!B:B,0)),)</f>
        <v>0</v>
      </c>
      <c r="BS404" s="295">
        <f>IFERROR(INDEX('[3]5.งบทดลอง รพ.'!$BO:$BO,MATCH(F:F,'[3]5.งบทดลอง รพ.'!B:B,0)),)</f>
        <v>0</v>
      </c>
      <c r="BT404" s="295">
        <f>IFERROR(INDEX('[3]5.งบทดลอง รพ.'!$BP:$BP,MATCH(F:F,'[3]5.งบทดลอง รพ.'!B:B,0)),)</f>
        <v>0</v>
      </c>
      <c r="BU404" s="295">
        <f>IFERROR(INDEX('[3]5.งบทดลอง รพ.'!$BQ:$BQ,MATCH(F:F,'[3]5.งบทดลอง รพ.'!B:B,0)),)</f>
        <v>0</v>
      </c>
      <c r="BV404" s="295">
        <f>IFERROR(INDEX('[3]5.งบทดลอง รพ.'!$BR:$BR,MATCH(F:F,'[3]5.งบทดลอง รพ.'!B:B,0)),)</f>
        <v>0</v>
      </c>
      <c r="BW404" s="295">
        <f>IFERROR(INDEX('[3]5.งบทดลอง รพ.'!$BS:$BS,MATCH(F:F,'[3]5.งบทดลอง รพ.'!B:B,0)),)</f>
        <v>0</v>
      </c>
      <c r="BX404" s="295">
        <f>IFERROR(INDEX('[3]5.งบทดลอง รพ.'!$BT:$BT,MATCH(F:F,'[3]5.งบทดลอง รพ.'!B:B,0)),)</f>
        <v>0</v>
      </c>
      <c r="BY404" s="295">
        <f>IFERROR(INDEX('[3]5.งบทดลอง รพ.'!$BU:$BU,MATCH(F:F,'[3]5.งบทดลอง รพ.'!B:B,0)),)</f>
        <v>0</v>
      </c>
      <c r="BZ404" s="295">
        <f>IFERROR(INDEX('[3]5.งบทดลอง รพ.'!$BV:$BV,MATCH(F:F,'[3]5.งบทดลอง รพ.'!B:B,0)),)</f>
        <v>0</v>
      </c>
      <c r="CA404" s="295">
        <f>IFERROR(INDEX('[3]5.งบทดลอง รพ.'!$BW:$BW,MATCH(F:F,'[3]5.งบทดลอง รพ.'!B:B,0)),)</f>
        <v>0</v>
      </c>
      <c r="CB404" s="295">
        <f>IFERROR(INDEX('[3]5.งบทดลอง รพ.'!$BX:$BX,MATCH(F:F,'[3]5.งบทดลอง รพ.'!B:B,0)),)</f>
        <v>0</v>
      </c>
      <c r="CC404" s="506">
        <f t="shared" si="57"/>
        <v>0</v>
      </c>
    </row>
    <row r="405" spans="1:81" s="308" customFormat="1" ht="45">
      <c r="A405" s="307" t="s">
        <v>436</v>
      </c>
      <c r="B405" s="292" t="s">
        <v>55</v>
      </c>
      <c r="C405" s="293" t="s">
        <v>56</v>
      </c>
      <c r="D405" s="294">
        <v>53010</v>
      </c>
      <c r="E405" s="310" t="s">
        <v>1169</v>
      </c>
      <c r="F405" s="504" t="s">
        <v>1174</v>
      </c>
      <c r="G405" s="505" t="s">
        <v>1175</v>
      </c>
      <c r="H405" s="295">
        <f>IFERROR(INDEX('[3]5.งบทดลอง รพ.'!$D:$D,MATCH(F:F,'[3]5.งบทดลอง รพ.'!B:B,0)),)</f>
        <v>0</v>
      </c>
      <c r="I405" s="295">
        <f>IFERROR(INDEX('[3]5.งบทดลอง รพ.'!$E:$E,MATCH(F:F,'[3]5.งบทดลอง รพ.'!B:B,0)),)</f>
        <v>0</v>
      </c>
      <c r="J405" s="295">
        <f>IFERROR(INDEX('[3]5.งบทดลอง รพ.'!$F:$F,MATCH(F:F,'[3]5.งบทดลอง รพ.'!B:B,0)),)</f>
        <v>0</v>
      </c>
      <c r="K405" s="295">
        <f>IFERROR(INDEX('[3]5.งบทดลอง รพ.'!$G:$G,MATCH(F:F,'[3]5.งบทดลอง รพ.'!B:B,0)),)</f>
        <v>0</v>
      </c>
      <c r="L405" s="295">
        <f>IFERROR(INDEX('[3]5.งบทดลอง รพ.'!$H:$H,MATCH(F:F,'[3]5.งบทดลอง รพ.'!B:B,0)),)</f>
        <v>0</v>
      </c>
      <c r="M405" s="295">
        <f>IFERROR(INDEX('[3]5.งบทดลอง รพ.'!$I:$I,MATCH(F:F,'[3]5.งบทดลอง รพ.'!B:B,0)),)</f>
        <v>0</v>
      </c>
      <c r="N405" s="295">
        <f>IFERROR(INDEX('[3]5.งบทดลอง รพ.'!$J:$J,MATCH(F:F,'[3]5.งบทดลอง รพ.'!B:B,0)),)</f>
        <v>0</v>
      </c>
      <c r="O405" s="295">
        <f>IFERROR(INDEX('[3]5.งบทดลอง รพ.'!$K:$K,MATCH(F:F,'[3]5.งบทดลอง รพ.'!B:B,0)),)</f>
        <v>0</v>
      </c>
      <c r="P405" s="295">
        <f>IFERROR(INDEX('[3]5.งบทดลอง รพ.'!$L:$L,MATCH(F:F,'[3]5.งบทดลอง รพ.'!B:B,0)),)</f>
        <v>0</v>
      </c>
      <c r="Q405" s="295">
        <f>IFERROR(INDEX('[3]5.งบทดลอง รพ.'!$M:$M,MATCH(F:F,'[3]5.งบทดลอง รพ.'!B:B,0)),)</f>
        <v>0</v>
      </c>
      <c r="R405" s="295">
        <f>IFERROR(INDEX('[3]5.งบทดลอง รพ.'!$N:$N,MATCH(F:F,'[3]5.งบทดลอง รพ.'!B:B,0)),)</f>
        <v>0</v>
      </c>
      <c r="S405" s="295">
        <f>IFERROR(INDEX('[3]5.งบทดลอง รพ.'!$O:$O,MATCH(F:F,'[3]5.งบทดลอง รพ.'!B:B,0)),)</f>
        <v>0</v>
      </c>
      <c r="T405" s="295">
        <f>IFERROR(INDEX('[3]5.งบทดลอง รพ.'!$P:$P,MATCH(F:F,'[3]5.งบทดลอง รพ.'!B:B,0)),)</f>
        <v>0</v>
      </c>
      <c r="U405" s="295">
        <f>IFERROR(INDEX('[3]5.งบทดลอง รพ.'!$Q:$Q,MATCH(F:F,'[3]5.งบทดลอง รพ.'!B:B,0)),)</f>
        <v>0</v>
      </c>
      <c r="V405" s="295">
        <f>IFERROR(INDEX('[3]5.งบทดลอง รพ.'!$R:$R,MATCH(F:F,'[3]5.งบทดลอง รพ.'!B:B,0)),)</f>
        <v>0</v>
      </c>
      <c r="W405" s="295">
        <f>IFERROR(INDEX('[3]5.งบทดลอง รพ.'!$S:$S,MATCH(F:F,'[3]5.งบทดลอง รพ.'!B:B,0)),)</f>
        <v>0</v>
      </c>
      <c r="X405" s="295">
        <f>IFERROR(INDEX('[3]5.งบทดลอง รพ.'!$T:$T,MATCH(F:F,'[3]5.งบทดลอง รพ.'!B:B,0)),)</f>
        <v>0</v>
      </c>
      <c r="Y405" s="295">
        <f>IFERROR(INDEX('[3]5.งบทดลอง รพ.'!$U:$U,MATCH(F:F,'[3]5.งบทดลอง รพ.'!B:B,0)),)</f>
        <v>0</v>
      </c>
      <c r="Z405" s="295">
        <f>IFERROR(INDEX('[3]5.งบทดลอง รพ.'!$V:$V,MATCH(F:F,'[3]5.งบทดลอง รพ.'!B:B,0)),)</f>
        <v>0</v>
      </c>
      <c r="AA405" s="295">
        <f>IFERROR(INDEX('[3]5.งบทดลอง รพ.'!$W:$W,MATCH(F:F,'[3]5.งบทดลอง รพ.'!B:B,0)),)</f>
        <v>0</v>
      </c>
      <c r="AB405" s="295">
        <f>IFERROR(INDEX('[3]5.งบทดลอง รพ.'!$X:$X,MATCH(F:F,'[3]5.งบทดลอง รพ.'!B:B,0)),)</f>
        <v>0</v>
      </c>
      <c r="AC405" s="295">
        <f>IFERROR(INDEX('[3]5.งบทดลอง รพ.'!$Y:$Y,MATCH(F:F,'[3]5.งบทดลอง รพ.'!B:B,0)),)</f>
        <v>0</v>
      </c>
      <c r="AD405" s="295">
        <f>IFERROR(INDEX('[3]5.งบทดลอง รพ.'!$Z:$Z,MATCH(F:F,'[3]5.งบทดลอง รพ.'!B:B,0)),)</f>
        <v>0</v>
      </c>
      <c r="AE405" s="295">
        <f>IFERROR(INDEX('[3]5.งบทดลอง รพ.'!$AA:$AA,MATCH(F:F,'[3]5.งบทดลอง รพ.'!B:B,0)),)</f>
        <v>0</v>
      </c>
      <c r="AF405" s="295">
        <f>IFERROR(INDEX('[3]5.งบทดลอง รพ.'!$AB:$AB,MATCH(F:F,'[3]5.งบทดลอง รพ.'!B:B,0)),)</f>
        <v>0</v>
      </c>
      <c r="AG405" s="295">
        <f>IFERROR(INDEX('[3]5.งบทดลอง รพ.'!$AC:$AC,MATCH(F:F,'[3]5.งบทดลอง รพ.'!B:B,0)),)</f>
        <v>0</v>
      </c>
      <c r="AH405" s="295">
        <f>IFERROR(INDEX('[3]5.งบทดลอง รพ.'!$AD:$AD,MATCH(F:F,'[3]5.งบทดลอง รพ.'!B:B,0)),)</f>
        <v>0</v>
      </c>
      <c r="AI405" s="295">
        <f>IFERROR(INDEX('[3]5.งบทดลอง รพ.'!$AE:$AE,MATCH(F:F,'[3]5.งบทดลอง รพ.'!B:B,0)),)</f>
        <v>0</v>
      </c>
      <c r="AJ405" s="295">
        <f>IFERROR(INDEX('[3]5.งบทดลอง รพ.'!$AF:$AF,MATCH(F:F,'[3]5.งบทดลอง รพ.'!B:B,0)),)</f>
        <v>0</v>
      </c>
      <c r="AK405" s="295">
        <f>IFERROR(INDEX('[3]5.งบทดลอง รพ.'!$AG:$AG,MATCH(F:F,'[3]5.งบทดลอง รพ.'!B:B,0)),)</f>
        <v>0</v>
      </c>
      <c r="AL405" s="295">
        <f>IFERROR(INDEX('[3]5.งบทดลอง รพ.'!$AH:$AH,MATCH(F:F,'[3]5.งบทดลอง รพ.'!B:B,0)),)</f>
        <v>0</v>
      </c>
      <c r="AM405" s="295">
        <f>IFERROR(INDEX('[3]5.งบทดลอง รพ.'!$AI:$AI,MATCH(F:F,'[3]5.งบทดลอง รพ.'!B:B,0)),)</f>
        <v>0</v>
      </c>
      <c r="AN405" s="295">
        <f>IFERROR(INDEX('[3]5.งบทดลอง รพ.'!$AJ:$AJ,MATCH(F:F,'[3]5.งบทดลอง รพ.'!B:B,0)),)</f>
        <v>0</v>
      </c>
      <c r="AO405" s="295">
        <f>IFERROR(INDEX('[3]5.งบทดลอง รพ.'!$AK:$AK,MATCH(F:F,'[3]5.งบทดลอง รพ.'!B:B,0)),)</f>
        <v>0</v>
      </c>
      <c r="AP405" s="295">
        <f>IFERROR(INDEX('[3]5.งบทดลอง รพ.'!$AL:$AL,MATCH(F:F,'[3]5.งบทดลอง รพ.'!B:B,0)),)</f>
        <v>0</v>
      </c>
      <c r="AQ405" s="295">
        <f>IFERROR(INDEX('[3]5.งบทดลอง รพ.'!$AM:$AM,MATCH(F:F,'[3]5.งบทดลอง รพ.'!B:B,0)),)</f>
        <v>0</v>
      </c>
      <c r="AR405" s="295">
        <f>IFERROR(INDEX('[3]5.งบทดลอง รพ.'!$AN:$AN,MATCH(F:F,'[3]5.งบทดลอง รพ.'!B:B,0)),)</f>
        <v>0</v>
      </c>
      <c r="AS405" s="295">
        <f>IFERROR(INDEX('[3]5.งบทดลอง รพ.'!$AO:$AO,MATCH(F:F,'[3]5.งบทดลอง รพ.'!B:B,0)),)</f>
        <v>0</v>
      </c>
      <c r="AT405" s="295">
        <f>IFERROR(INDEX('[3]5.งบทดลอง รพ.'!$AP:$AP,MATCH(F:F,'[3]5.งบทดลอง รพ.'!B:B,0)),)</f>
        <v>0</v>
      </c>
      <c r="AU405" s="295">
        <f>IFERROR(INDEX('[3]5.งบทดลอง รพ.'!$AQ:$AQ,MATCH(F:F,'[3]5.งบทดลอง รพ.'!B:B,0)),)</f>
        <v>0</v>
      </c>
      <c r="AV405" s="295">
        <f>IFERROR(INDEX('[3]5.งบทดลอง รพ.'!$AR:$AR,MATCH(F:F,'[3]5.งบทดลอง รพ.'!B:B,0)),)</f>
        <v>0</v>
      </c>
      <c r="AW405" s="295">
        <f>IFERROR(INDEX('[3]5.งบทดลอง รพ.'!$AS:$AS,MATCH(F:F,'[3]5.งบทดลอง รพ.'!B:B,0)),)</f>
        <v>0</v>
      </c>
      <c r="AX405" s="295">
        <f>IFERROR(INDEX('[3]5.งบทดลอง รพ.'!$AT:$AT,MATCH(F:F,'[3]5.งบทดลอง รพ.'!B:B,0)),)</f>
        <v>0</v>
      </c>
      <c r="AY405" s="295">
        <f>IFERROR(INDEX('[3]5.งบทดลอง รพ.'!$AU:$AU,MATCH(F:F,'[3]5.งบทดลอง รพ.'!B:B,0)),)</f>
        <v>0</v>
      </c>
      <c r="AZ405" s="295">
        <f>IFERROR(INDEX('[3]5.งบทดลอง รพ.'!$AV:$AV,MATCH(F:F,'[3]5.งบทดลอง รพ.'!B:B,0)),)</f>
        <v>0</v>
      </c>
      <c r="BA405" s="295">
        <f>IFERROR(INDEX('[3]5.งบทดลอง รพ.'!$AW:$AW,MATCH(F:F,'[3]5.งบทดลอง รพ.'!B:B,0)),)</f>
        <v>0</v>
      </c>
      <c r="BB405" s="295">
        <f>IFERROR(INDEX('[3]5.งบทดลอง รพ.'!$AX:$AX,MATCH(F:F,'[3]5.งบทดลอง รพ.'!B:B,0)),)</f>
        <v>0</v>
      </c>
      <c r="BC405" s="295">
        <f>IFERROR(INDEX('[3]5.งบทดลอง รพ.'!$AY:$AY,MATCH(F:F,'[3]5.งบทดลอง รพ.'!B:B,0)),)</f>
        <v>0</v>
      </c>
      <c r="BD405" s="295">
        <f>IFERROR(INDEX('[3]5.งบทดลอง รพ.'!$AZ:$AZ,MATCH(F:F,'[3]5.งบทดลอง รพ.'!B:B,0)),)</f>
        <v>0</v>
      </c>
      <c r="BE405" s="295">
        <f>IFERROR(INDEX('[3]5.งบทดลอง รพ.'!$BA:$BA,MATCH(F:F,'[3]5.งบทดลอง รพ.'!B:B,0)),)</f>
        <v>0</v>
      </c>
      <c r="BF405" s="295">
        <f>IFERROR(INDEX('[3]5.งบทดลอง รพ.'!$BB:$BB,MATCH(F:F,'[3]5.งบทดลอง รพ.'!B:B,0)),)</f>
        <v>0</v>
      </c>
      <c r="BG405" s="295">
        <f>IFERROR(INDEX('[3]5.งบทดลอง รพ.'!$BC:$BC,MATCH(F:F,'[3]5.งบทดลอง รพ.'!B:B,0)),)</f>
        <v>0</v>
      </c>
      <c r="BH405" s="295">
        <f>IFERROR(INDEX('[3]5.งบทดลอง รพ.'!$BD:$BD,MATCH(F:F,'[3]5.งบทดลอง รพ.'!B:B,0)),)</f>
        <v>0</v>
      </c>
      <c r="BI405" s="295">
        <f>IFERROR(INDEX('[3]5.งบทดลอง รพ.'!$BE:$BE,MATCH(F:F,'[3]5.งบทดลอง รพ.'!B:B,0)),)</f>
        <v>0</v>
      </c>
      <c r="BJ405" s="295">
        <f>IFERROR(INDEX('[3]5.งบทดลอง รพ.'!$BF:$BF,MATCH(F:F,'[3]5.งบทดลอง รพ.'!B:B,0)),)</f>
        <v>0</v>
      </c>
      <c r="BK405" s="295">
        <f>IFERROR(INDEX('[3]5.งบทดลอง รพ.'!$BG:$BG,MATCH(F:F,'[3]5.งบทดลอง รพ.'!B:B,0)),)</f>
        <v>0</v>
      </c>
      <c r="BL405" s="295">
        <f>IFERROR(INDEX('[3]5.งบทดลอง รพ.'!$BH:$BH,MATCH(F:F,'[3]5.งบทดลอง รพ.'!B:B,0)),)</f>
        <v>0</v>
      </c>
      <c r="BM405" s="295">
        <f>IFERROR(INDEX('[3]5.งบทดลอง รพ.'!$BI:$BI,MATCH(F:F,'[3]5.งบทดลอง รพ.'!B:B,0)),)</f>
        <v>0</v>
      </c>
      <c r="BN405" s="295">
        <f>IFERROR(INDEX('[3]5.งบทดลอง รพ.'!$BJ:$BJ,MATCH(F:F,'[3]5.งบทดลอง รพ.'!B:B,0)),)</f>
        <v>0</v>
      </c>
      <c r="BO405" s="295">
        <f>IFERROR(INDEX('[3]5.งบทดลอง รพ.'!$BK:$BK,MATCH(F:F,'[3]5.งบทดลอง รพ.'!B:B,0)),)</f>
        <v>0</v>
      </c>
      <c r="BP405" s="295">
        <f>IFERROR(INDEX('[3]5.งบทดลอง รพ.'!$BL:$BL,MATCH(F:F,'[3]5.งบทดลอง รพ.'!B:B,0)),)</f>
        <v>0</v>
      </c>
      <c r="BQ405" s="295">
        <f>IFERROR(INDEX('[3]5.งบทดลอง รพ.'!$BM:$BM,MATCH(F:F,'[3]5.งบทดลอง รพ.'!B:B,0)),)</f>
        <v>0</v>
      </c>
      <c r="BR405" s="295">
        <f>IFERROR(INDEX('[3]5.งบทดลอง รพ.'!$BN:$BN,MATCH(F:F,'[3]5.งบทดลอง รพ.'!B:B,0)),)</f>
        <v>0</v>
      </c>
      <c r="BS405" s="295">
        <f>IFERROR(INDEX('[3]5.งบทดลอง รพ.'!$BO:$BO,MATCH(F:F,'[3]5.งบทดลอง รพ.'!B:B,0)),)</f>
        <v>0</v>
      </c>
      <c r="BT405" s="295">
        <f>IFERROR(INDEX('[3]5.งบทดลอง รพ.'!$BP:$BP,MATCH(F:F,'[3]5.งบทดลอง รพ.'!B:B,0)),)</f>
        <v>0</v>
      </c>
      <c r="BU405" s="295">
        <f>IFERROR(INDEX('[3]5.งบทดลอง รพ.'!$BQ:$BQ,MATCH(F:F,'[3]5.งบทดลอง รพ.'!B:B,0)),)</f>
        <v>0</v>
      </c>
      <c r="BV405" s="295">
        <f>IFERROR(INDEX('[3]5.งบทดลอง รพ.'!$BR:$BR,MATCH(F:F,'[3]5.งบทดลอง รพ.'!B:B,0)),)</f>
        <v>0</v>
      </c>
      <c r="BW405" s="295">
        <f>IFERROR(INDEX('[3]5.งบทดลอง รพ.'!$BS:$BS,MATCH(F:F,'[3]5.งบทดลอง รพ.'!B:B,0)),)</f>
        <v>0</v>
      </c>
      <c r="BX405" s="295">
        <f>IFERROR(INDEX('[3]5.งบทดลอง รพ.'!$BT:$BT,MATCH(F:F,'[3]5.งบทดลอง รพ.'!B:B,0)),)</f>
        <v>0</v>
      </c>
      <c r="BY405" s="295">
        <f>IFERROR(INDEX('[3]5.งบทดลอง รพ.'!$BU:$BU,MATCH(F:F,'[3]5.งบทดลอง รพ.'!B:B,0)),)</f>
        <v>0</v>
      </c>
      <c r="BZ405" s="295">
        <f>IFERROR(INDEX('[3]5.งบทดลอง รพ.'!$BV:$BV,MATCH(F:F,'[3]5.งบทดลอง รพ.'!B:B,0)),)</f>
        <v>0</v>
      </c>
      <c r="CA405" s="295">
        <f>IFERROR(INDEX('[3]5.งบทดลอง รพ.'!$BW:$BW,MATCH(F:F,'[3]5.งบทดลอง รพ.'!B:B,0)),)</f>
        <v>0</v>
      </c>
      <c r="CB405" s="295">
        <f>IFERROR(INDEX('[3]5.งบทดลอง รพ.'!$BX:$BX,MATCH(F:F,'[3]5.งบทดลอง รพ.'!B:B,0)),)</f>
        <v>0</v>
      </c>
      <c r="CC405" s="506">
        <f t="shared" si="57"/>
        <v>0</v>
      </c>
    </row>
    <row r="406" spans="1:81" s="308" customFormat="1" ht="45">
      <c r="A406" s="307" t="s">
        <v>436</v>
      </c>
      <c r="B406" s="292" t="s">
        <v>55</v>
      </c>
      <c r="C406" s="293" t="s">
        <v>56</v>
      </c>
      <c r="D406" s="294">
        <v>53010</v>
      </c>
      <c r="E406" s="310" t="s">
        <v>1169</v>
      </c>
      <c r="F406" s="504" t="s">
        <v>1176</v>
      </c>
      <c r="G406" s="505" t="s">
        <v>1177</v>
      </c>
      <c r="H406" s="295">
        <f>IFERROR(INDEX('[3]5.งบทดลอง รพ.'!$D:$D,MATCH(F:F,'[3]5.งบทดลอง รพ.'!B:B,0)),)</f>
        <v>0</v>
      </c>
      <c r="I406" s="295">
        <f>IFERROR(INDEX('[3]5.งบทดลอง รพ.'!$E:$E,MATCH(F:F,'[3]5.งบทดลอง รพ.'!B:B,0)),)</f>
        <v>0</v>
      </c>
      <c r="J406" s="295">
        <f>IFERROR(INDEX('[3]5.งบทดลอง รพ.'!$F:$F,MATCH(F:F,'[3]5.งบทดลอง รพ.'!B:B,0)),)</f>
        <v>0</v>
      </c>
      <c r="K406" s="295">
        <f>IFERROR(INDEX('[3]5.งบทดลอง รพ.'!$G:$G,MATCH(F:F,'[3]5.งบทดลอง รพ.'!B:B,0)),)</f>
        <v>0</v>
      </c>
      <c r="L406" s="295">
        <f>IFERROR(INDEX('[3]5.งบทดลอง รพ.'!$H:$H,MATCH(F:F,'[3]5.งบทดลอง รพ.'!B:B,0)),)</f>
        <v>0</v>
      </c>
      <c r="M406" s="295">
        <f>IFERROR(INDEX('[3]5.งบทดลอง รพ.'!$I:$I,MATCH(F:F,'[3]5.งบทดลอง รพ.'!B:B,0)),)</f>
        <v>0</v>
      </c>
      <c r="N406" s="295">
        <f>IFERROR(INDEX('[3]5.งบทดลอง รพ.'!$J:$J,MATCH(F:F,'[3]5.งบทดลอง รพ.'!B:B,0)),)</f>
        <v>0</v>
      </c>
      <c r="O406" s="295">
        <f>IFERROR(INDEX('[3]5.งบทดลอง รพ.'!$K:$K,MATCH(F:F,'[3]5.งบทดลอง รพ.'!B:B,0)),)</f>
        <v>0</v>
      </c>
      <c r="P406" s="295">
        <f>IFERROR(INDEX('[3]5.งบทดลอง รพ.'!$L:$L,MATCH(F:F,'[3]5.งบทดลอง รพ.'!B:B,0)),)</f>
        <v>0</v>
      </c>
      <c r="Q406" s="295">
        <f>IFERROR(INDEX('[3]5.งบทดลอง รพ.'!$M:$M,MATCH(F:F,'[3]5.งบทดลอง รพ.'!B:B,0)),)</f>
        <v>0</v>
      </c>
      <c r="R406" s="295">
        <f>IFERROR(INDEX('[3]5.งบทดลอง รพ.'!$N:$N,MATCH(F:F,'[3]5.งบทดลอง รพ.'!B:B,0)),)</f>
        <v>0</v>
      </c>
      <c r="S406" s="295">
        <f>IFERROR(INDEX('[3]5.งบทดลอง รพ.'!$O:$O,MATCH(F:F,'[3]5.งบทดลอง รพ.'!B:B,0)),)</f>
        <v>0</v>
      </c>
      <c r="T406" s="295">
        <f>IFERROR(INDEX('[3]5.งบทดลอง รพ.'!$P:$P,MATCH(F:F,'[3]5.งบทดลอง รพ.'!B:B,0)),)</f>
        <v>0</v>
      </c>
      <c r="U406" s="295">
        <f>IFERROR(INDEX('[3]5.งบทดลอง รพ.'!$Q:$Q,MATCH(F:F,'[3]5.งบทดลอง รพ.'!B:B,0)),)</f>
        <v>0</v>
      </c>
      <c r="V406" s="295">
        <f>IFERROR(INDEX('[3]5.งบทดลอง รพ.'!$R:$R,MATCH(F:F,'[3]5.งบทดลอง รพ.'!B:B,0)),)</f>
        <v>0</v>
      </c>
      <c r="W406" s="295">
        <f>IFERROR(INDEX('[3]5.งบทดลอง รพ.'!$S:$S,MATCH(F:F,'[3]5.งบทดลอง รพ.'!B:B,0)),)</f>
        <v>0</v>
      </c>
      <c r="X406" s="295">
        <f>IFERROR(INDEX('[3]5.งบทดลอง รพ.'!$T:$T,MATCH(F:F,'[3]5.งบทดลอง รพ.'!B:B,0)),)</f>
        <v>0</v>
      </c>
      <c r="Y406" s="295">
        <f>IFERROR(INDEX('[3]5.งบทดลอง รพ.'!$U:$U,MATCH(F:F,'[3]5.งบทดลอง รพ.'!B:B,0)),)</f>
        <v>0</v>
      </c>
      <c r="Z406" s="295">
        <f>IFERROR(INDEX('[3]5.งบทดลอง รพ.'!$V:$V,MATCH(F:F,'[3]5.งบทดลอง รพ.'!B:B,0)),)</f>
        <v>0</v>
      </c>
      <c r="AA406" s="295">
        <f>IFERROR(INDEX('[3]5.งบทดลอง รพ.'!$W:$W,MATCH(F:F,'[3]5.งบทดลอง รพ.'!B:B,0)),)</f>
        <v>0</v>
      </c>
      <c r="AB406" s="295">
        <f>IFERROR(INDEX('[3]5.งบทดลอง รพ.'!$X:$X,MATCH(F:F,'[3]5.งบทดลอง รพ.'!B:B,0)),)</f>
        <v>0</v>
      </c>
      <c r="AC406" s="295">
        <f>IFERROR(INDEX('[3]5.งบทดลอง รพ.'!$Y:$Y,MATCH(F:F,'[3]5.งบทดลอง รพ.'!B:B,0)),)</f>
        <v>0</v>
      </c>
      <c r="AD406" s="295">
        <f>IFERROR(INDEX('[3]5.งบทดลอง รพ.'!$Z:$Z,MATCH(F:F,'[3]5.งบทดลอง รพ.'!B:B,0)),)</f>
        <v>0</v>
      </c>
      <c r="AE406" s="295">
        <f>IFERROR(INDEX('[3]5.งบทดลอง รพ.'!$AA:$AA,MATCH(F:F,'[3]5.งบทดลอง รพ.'!B:B,0)),)</f>
        <v>0</v>
      </c>
      <c r="AF406" s="295">
        <f>IFERROR(INDEX('[3]5.งบทดลอง รพ.'!$AB:$AB,MATCH(F:F,'[3]5.งบทดลอง รพ.'!B:B,0)),)</f>
        <v>0</v>
      </c>
      <c r="AG406" s="295">
        <f>IFERROR(INDEX('[3]5.งบทดลอง รพ.'!$AC:$AC,MATCH(F:F,'[3]5.งบทดลอง รพ.'!B:B,0)),)</f>
        <v>0</v>
      </c>
      <c r="AH406" s="295">
        <f>IFERROR(INDEX('[3]5.งบทดลอง รพ.'!$AD:$AD,MATCH(F:F,'[3]5.งบทดลอง รพ.'!B:B,0)),)</f>
        <v>0</v>
      </c>
      <c r="AI406" s="295">
        <f>IFERROR(INDEX('[3]5.งบทดลอง รพ.'!$AE:$AE,MATCH(F:F,'[3]5.งบทดลอง รพ.'!B:B,0)),)</f>
        <v>0</v>
      </c>
      <c r="AJ406" s="295">
        <f>IFERROR(INDEX('[3]5.งบทดลอง รพ.'!$AF:$AF,MATCH(F:F,'[3]5.งบทดลอง รพ.'!B:B,0)),)</f>
        <v>0</v>
      </c>
      <c r="AK406" s="295">
        <f>IFERROR(INDEX('[3]5.งบทดลอง รพ.'!$AG:$AG,MATCH(F:F,'[3]5.งบทดลอง รพ.'!B:B,0)),)</f>
        <v>0</v>
      </c>
      <c r="AL406" s="295">
        <f>IFERROR(INDEX('[3]5.งบทดลอง รพ.'!$AH:$AH,MATCH(F:F,'[3]5.งบทดลอง รพ.'!B:B,0)),)</f>
        <v>0</v>
      </c>
      <c r="AM406" s="295">
        <f>IFERROR(INDEX('[3]5.งบทดลอง รพ.'!$AI:$AI,MATCH(F:F,'[3]5.งบทดลอง รพ.'!B:B,0)),)</f>
        <v>0</v>
      </c>
      <c r="AN406" s="295">
        <f>IFERROR(INDEX('[3]5.งบทดลอง รพ.'!$AJ:$AJ,MATCH(F:F,'[3]5.งบทดลอง รพ.'!B:B,0)),)</f>
        <v>0</v>
      </c>
      <c r="AO406" s="295">
        <f>IFERROR(INDEX('[3]5.งบทดลอง รพ.'!$AK:$AK,MATCH(F:F,'[3]5.งบทดลอง รพ.'!B:B,0)),)</f>
        <v>0</v>
      </c>
      <c r="AP406" s="295">
        <f>IFERROR(INDEX('[3]5.งบทดลอง รพ.'!$AL:$AL,MATCH(F:F,'[3]5.งบทดลอง รพ.'!B:B,0)),)</f>
        <v>0</v>
      </c>
      <c r="AQ406" s="295">
        <f>IFERROR(INDEX('[3]5.งบทดลอง รพ.'!$AM:$AM,MATCH(F:F,'[3]5.งบทดลอง รพ.'!B:B,0)),)</f>
        <v>0</v>
      </c>
      <c r="AR406" s="295">
        <f>IFERROR(INDEX('[3]5.งบทดลอง รพ.'!$AN:$AN,MATCH(F:F,'[3]5.งบทดลอง รพ.'!B:B,0)),)</f>
        <v>0</v>
      </c>
      <c r="AS406" s="295">
        <f>IFERROR(INDEX('[3]5.งบทดลอง รพ.'!$AO:$AO,MATCH(F:F,'[3]5.งบทดลอง รพ.'!B:B,0)),)</f>
        <v>0</v>
      </c>
      <c r="AT406" s="295">
        <f>IFERROR(INDEX('[3]5.งบทดลอง รพ.'!$AP:$AP,MATCH(F:F,'[3]5.งบทดลอง รพ.'!B:B,0)),)</f>
        <v>0</v>
      </c>
      <c r="AU406" s="295">
        <f>IFERROR(INDEX('[3]5.งบทดลอง รพ.'!$AQ:$AQ,MATCH(F:F,'[3]5.งบทดลอง รพ.'!B:B,0)),)</f>
        <v>0</v>
      </c>
      <c r="AV406" s="295">
        <f>IFERROR(INDEX('[3]5.งบทดลอง รพ.'!$AR:$AR,MATCH(F:F,'[3]5.งบทดลอง รพ.'!B:B,0)),)</f>
        <v>0</v>
      </c>
      <c r="AW406" s="295">
        <f>IFERROR(INDEX('[3]5.งบทดลอง รพ.'!$AS:$AS,MATCH(F:F,'[3]5.งบทดลอง รพ.'!B:B,0)),)</f>
        <v>0</v>
      </c>
      <c r="AX406" s="295">
        <f>IFERROR(INDEX('[3]5.งบทดลอง รพ.'!$AT:$AT,MATCH(F:F,'[3]5.งบทดลอง รพ.'!B:B,0)),)</f>
        <v>0</v>
      </c>
      <c r="AY406" s="295">
        <f>IFERROR(INDEX('[3]5.งบทดลอง รพ.'!$AU:$AU,MATCH(F:F,'[3]5.งบทดลอง รพ.'!B:B,0)),)</f>
        <v>0</v>
      </c>
      <c r="AZ406" s="295">
        <f>IFERROR(INDEX('[3]5.งบทดลอง รพ.'!$AV:$AV,MATCH(F:F,'[3]5.งบทดลอง รพ.'!B:B,0)),)</f>
        <v>0</v>
      </c>
      <c r="BA406" s="295">
        <f>IFERROR(INDEX('[3]5.งบทดลอง รพ.'!$AW:$AW,MATCH(F:F,'[3]5.งบทดลอง รพ.'!B:B,0)),)</f>
        <v>0</v>
      </c>
      <c r="BB406" s="295">
        <f>IFERROR(INDEX('[3]5.งบทดลอง รพ.'!$AX:$AX,MATCH(F:F,'[3]5.งบทดลอง รพ.'!B:B,0)),)</f>
        <v>0</v>
      </c>
      <c r="BC406" s="295">
        <f>IFERROR(INDEX('[3]5.งบทดลอง รพ.'!$AY:$AY,MATCH(F:F,'[3]5.งบทดลอง รพ.'!B:B,0)),)</f>
        <v>0</v>
      </c>
      <c r="BD406" s="295">
        <f>IFERROR(INDEX('[3]5.งบทดลอง รพ.'!$AZ:$AZ,MATCH(F:F,'[3]5.งบทดลอง รพ.'!B:B,0)),)</f>
        <v>0</v>
      </c>
      <c r="BE406" s="295">
        <f>IFERROR(INDEX('[3]5.งบทดลอง รพ.'!$BA:$BA,MATCH(F:F,'[3]5.งบทดลอง รพ.'!B:B,0)),)</f>
        <v>0</v>
      </c>
      <c r="BF406" s="295">
        <f>IFERROR(INDEX('[3]5.งบทดลอง รพ.'!$BB:$BB,MATCH(F:F,'[3]5.งบทดลอง รพ.'!B:B,0)),)</f>
        <v>0</v>
      </c>
      <c r="BG406" s="295">
        <f>IFERROR(INDEX('[3]5.งบทดลอง รพ.'!$BC:$BC,MATCH(F:F,'[3]5.งบทดลอง รพ.'!B:B,0)),)</f>
        <v>0</v>
      </c>
      <c r="BH406" s="295">
        <f>IFERROR(INDEX('[3]5.งบทดลอง รพ.'!$BD:$BD,MATCH(F:F,'[3]5.งบทดลอง รพ.'!B:B,0)),)</f>
        <v>0</v>
      </c>
      <c r="BI406" s="295">
        <f>IFERROR(INDEX('[3]5.งบทดลอง รพ.'!$BE:$BE,MATCH(F:F,'[3]5.งบทดลอง รพ.'!B:B,0)),)</f>
        <v>0</v>
      </c>
      <c r="BJ406" s="295">
        <f>IFERROR(INDEX('[3]5.งบทดลอง รพ.'!$BF:$BF,MATCH(F:F,'[3]5.งบทดลอง รพ.'!B:B,0)),)</f>
        <v>0</v>
      </c>
      <c r="BK406" s="295">
        <f>IFERROR(INDEX('[3]5.งบทดลอง รพ.'!$BG:$BG,MATCH(F:F,'[3]5.งบทดลอง รพ.'!B:B,0)),)</f>
        <v>0</v>
      </c>
      <c r="BL406" s="295">
        <f>IFERROR(INDEX('[3]5.งบทดลอง รพ.'!$BH:$BH,MATCH(F:F,'[3]5.งบทดลอง รพ.'!B:B,0)),)</f>
        <v>0</v>
      </c>
      <c r="BM406" s="295">
        <f>IFERROR(INDEX('[3]5.งบทดลอง รพ.'!$BI:$BI,MATCH(F:F,'[3]5.งบทดลอง รพ.'!B:B,0)),)</f>
        <v>0</v>
      </c>
      <c r="BN406" s="295">
        <f>IFERROR(INDEX('[3]5.งบทดลอง รพ.'!$BJ:$BJ,MATCH(F:F,'[3]5.งบทดลอง รพ.'!B:B,0)),)</f>
        <v>0</v>
      </c>
      <c r="BO406" s="295">
        <f>IFERROR(INDEX('[3]5.งบทดลอง รพ.'!$BK:$BK,MATCH(F:F,'[3]5.งบทดลอง รพ.'!B:B,0)),)</f>
        <v>0</v>
      </c>
      <c r="BP406" s="295">
        <f>IFERROR(INDEX('[3]5.งบทดลอง รพ.'!$BL:$BL,MATCH(F:F,'[3]5.งบทดลอง รพ.'!B:B,0)),)</f>
        <v>0</v>
      </c>
      <c r="BQ406" s="295">
        <f>IFERROR(INDEX('[3]5.งบทดลอง รพ.'!$BM:$BM,MATCH(F:F,'[3]5.งบทดลอง รพ.'!B:B,0)),)</f>
        <v>0</v>
      </c>
      <c r="BR406" s="295">
        <f>IFERROR(INDEX('[3]5.งบทดลอง รพ.'!$BN:$BN,MATCH(F:F,'[3]5.งบทดลอง รพ.'!B:B,0)),)</f>
        <v>0</v>
      </c>
      <c r="BS406" s="295">
        <f>IFERROR(INDEX('[3]5.งบทดลอง รพ.'!$BO:$BO,MATCH(F:F,'[3]5.งบทดลอง รพ.'!B:B,0)),)</f>
        <v>0</v>
      </c>
      <c r="BT406" s="295">
        <f>IFERROR(INDEX('[3]5.งบทดลอง รพ.'!$BP:$BP,MATCH(F:F,'[3]5.งบทดลอง รพ.'!B:B,0)),)</f>
        <v>0</v>
      </c>
      <c r="BU406" s="295">
        <f>IFERROR(INDEX('[3]5.งบทดลอง รพ.'!$BQ:$BQ,MATCH(F:F,'[3]5.งบทดลอง รพ.'!B:B,0)),)</f>
        <v>0</v>
      </c>
      <c r="BV406" s="295">
        <f>IFERROR(INDEX('[3]5.งบทดลอง รพ.'!$BR:$BR,MATCH(F:F,'[3]5.งบทดลอง รพ.'!B:B,0)),)</f>
        <v>0</v>
      </c>
      <c r="BW406" s="295">
        <f>IFERROR(INDEX('[3]5.งบทดลอง รพ.'!$BS:$BS,MATCH(F:F,'[3]5.งบทดลอง รพ.'!B:B,0)),)</f>
        <v>0</v>
      </c>
      <c r="BX406" s="295">
        <f>IFERROR(INDEX('[3]5.งบทดลอง รพ.'!$BT:$BT,MATCH(F:F,'[3]5.งบทดลอง รพ.'!B:B,0)),)</f>
        <v>0</v>
      </c>
      <c r="BY406" s="295">
        <f>IFERROR(INDEX('[3]5.งบทดลอง รพ.'!$BU:$BU,MATCH(F:F,'[3]5.งบทดลอง รพ.'!B:B,0)),)</f>
        <v>0</v>
      </c>
      <c r="BZ406" s="295">
        <f>IFERROR(INDEX('[3]5.งบทดลอง รพ.'!$BV:$BV,MATCH(F:F,'[3]5.งบทดลอง รพ.'!B:B,0)),)</f>
        <v>0</v>
      </c>
      <c r="CA406" s="295">
        <f>IFERROR(INDEX('[3]5.งบทดลอง รพ.'!$BW:$BW,MATCH(F:F,'[3]5.งบทดลอง รพ.'!B:B,0)),)</f>
        <v>0</v>
      </c>
      <c r="CB406" s="295">
        <f>IFERROR(INDEX('[3]5.งบทดลอง รพ.'!$BX:$BX,MATCH(F:F,'[3]5.งบทดลอง รพ.'!B:B,0)),)</f>
        <v>0</v>
      </c>
      <c r="CC406" s="506">
        <f t="shared" si="57"/>
        <v>0</v>
      </c>
    </row>
    <row r="407" spans="1:81" s="308" customFormat="1" ht="45">
      <c r="A407" s="307" t="s">
        <v>436</v>
      </c>
      <c r="B407" s="292" t="s">
        <v>55</v>
      </c>
      <c r="C407" s="293" t="s">
        <v>56</v>
      </c>
      <c r="D407" s="294">
        <v>53010</v>
      </c>
      <c r="E407" s="310" t="s">
        <v>1169</v>
      </c>
      <c r="F407" s="504" t="s">
        <v>1178</v>
      </c>
      <c r="G407" s="505" t="s">
        <v>1179</v>
      </c>
      <c r="H407" s="295">
        <f>IFERROR(INDEX('[3]5.งบทดลอง รพ.'!$D:$D,MATCH(F:F,'[3]5.งบทดลอง รพ.'!B:B,0)),)</f>
        <v>0</v>
      </c>
      <c r="I407" s="295">
        <f>IFERROR(INDEX('[3]5.งบทดลอง รพ.'!$E:$E,MATCH(F:F,'[3]5.งบทดลอง รพ.'!B:B,0)),)</f>
        <v>0</v>
      </c>
      <c r="J407" s="295">
        <f>IFERROR(INDEX('[3]5.งบทดลอง รพ.'!$F:$F,MATCH(F:F,'[3]5.งบทดลอง รพ.'!B:B,0)),)</f>
        <v>0</v>
      </c>
      <c r="K407" s="295">
        <f>IFERROR(INDEX('[3]5.งบทดลอง รพ.'!$G:$G,MATCH(F:F,'[3]5.งบทดลอง รพ.'!B:B,0)),)</f>
        <v>0</v>
      </c>
      <c r="L407" s="295">
        <f>IFERROR(INDEX('[3]5.งบทดลอง รพ.'!$H:$H,MATCH(F:F,'[3]5.งบทดลอง รพ.'!B:B,0)),)</f>
        <v>0</v>
      </c>
      <c r="M407" s="295">
        <f>IFERROR(INDEX('[3]5.งบทดลอง รพ.'!$I:$I,MATCH(F:F,'[3]5.งบทดลอง รพ.'!B:B,0)),)</f>
        <v>0</v>
      </c>
      <c r="N407" s="295">
        <f>IFERROR(INDEX('[3]5.งบทดลอง รพ.'!$J:$J,MATCH(F:F,'[3]5.งบทดลอง รพ.'!B:B,0)),)</f>
        <v>0</v>
      </c>
      <c r="O407" s="295">
        <f>IFERROR(INDEX('[3]5.งบทดลอง รพ.'!$K:$K,MATCH(F:F,'[3]5.งบทดลอง รพ.'!B:B,0)),)</f>
        <v>0</v>
      </c>
      <c r="P407" s="295">
        <f>IFERROR(INDEX('[3]5.งบทดลอง รพ.'!$L:$L,MATCH(F:F,'[3]5.งบทดลอง รพ.'!B:B,0)),)</f>
        <v>0</v>
      </c>
      <c r="Q407" s="295">
        <f>IFERROR(INDEX('[3]5.งบทดลอง รพ.'!$M:$M,MATCH(F:F,'[3]5.งบทดลอง รพ.'!B:B,0)),)</f>
        <v>0</v>
      </c>
      <c r="R407" s="295">
        <f>IFERROR(INDEX('[3]5.งบทดลอง รพ.'!$N:$N,MATCH(F:F,'[3]5.งบทดลอง รพ.'!B:B,0)),)</f>
        <v>0</v>
      </c>
      <c r="S407" s="295">
        <f>IFERROR(INDEX('[3]5.งบทดลอง รพ.'!$O:$O,MATCH(F:F,'[3]5.งบทดลอง รพ.'!B:B,0)),)</f>
        <v>0</v>
      </c>
      <c r="T407" s="295">
        <f>IFERROR(INDEX('[3]5.งบทดลอง รพ.'!$P:$P,MATCH(F:F,'[3]5.งบทดลอง รพ.'!B:B,0)),)</f>
        <v>0</v>
      </c>
      <c r="U407" s="295">
        <f>IFERROR(INDEX('[3]5.งบทดลอง รพ.'!$Q:$Q,MATCH(F:F,'[3]5.งบทดลอง รพ.'!B:B,0)),)</f>
        <v>0</v>
      </c>
      <c r="V407" s="295">
        <f>IFERROR(INDEX('[3]5.งบทดลอง รพ.'!$R:$R,MATCH(F:F,'[3]5.งบทดลอง รพ.'!B:B,0)),)</f>
        <v>0</v>
      </c>
      <c r="W407" s="295">
        <f>IFERROR(INDEX('[3]5.งบทดลอง รพ.'!$S:$S,MATCH(F:F,'[3]5.งบทดลอง รพ.'!B:B,0)),)</f>
        <v>0</v>
      </c>
      <c r="X407" s="295">
        <f>IFERROR(INDEX('[3]5.งบทดลอง รพ.'!$T:$T,MATCH(F:F,'[3]5.งบทดลอง รพ.'!B:B,0)),)</f>
        <v>0</v>
      </c>
      <c r="Y407" s="295">
        <f>IFERROR(INDEX('[3]5.งบทดลอง รพ.'!$U:$U,MATCH(F:F,'[3]5.งบทดลอง รพ.'!B:B,0)),)</f>
        <v>0</v>
      </c>
      <c r="Z407" s="295">
        <f>IFERROR(INDEX('[3]5.งบทดลอง รพ.'!$V:$V,MATCH(F:F,'[3]5.งบทดลอง รพ.'!B:B,0)),)</f>
        <v>0</v>
      </c>
      <c r="AA407" s="295">
        <f>IFERROR(INDEX('[3]5.งบทดลอง รพ.'!$W:$W,MATCH(F:F,'[3]5.งบทดลอง รพ.'!B:B,0)),)</f>
        <v>0</v>
      </c>
      <c r="AB407" s="295">
        <f>IFERROR(INDEX('[3]5.งบทดลอง รพ.'!$X:$X,MATCH(F:F,'[3]5.งบทดลอง รพ.'!B:B,0)),)</f>
        <v>0</v>
      </c>
      <c r="AC407" s="295">
        <f>IFERROR(INDEX('[3]5.งบทดลอง รพ.'!$Y:$Y,MATCH(F:F,'[3]5.งบทดลอง รพ.'!B:B,0)),)</f>
        <v>0</v>
      </c>
      <c r="AD407" s="295">
        <f>IFERROR(INDEX('[3]5.งบทดลอง รพ.'!$Z:$Z,MATCH(F:F,'[3]5.งบทดลอง รพ.'!B:B,0)),)</f>
        <v>0</v>
      </c>
      <c r="AE407" s="295">
        <f>IFERROR(INDEX('[3]5.งบทดลอง รพ.'!$AA:$AA,MATCH(F:F,'[3]5.งบทดลอง รพ.'!B:B,0)),)</f>
        <v>0</v>
      </c>
      <c r="AF407" s="295">
        <f>IFERROR(INDEX('[3]5.งบทดลอง รพ.'!$AB:$AB,MATCH(F:F,'[3]5.งบทดลอง รพ.'!B:B,0)),)</f>
        <v>0</v>
      </c>
      <c r="AG407" s="295">
        <f>IFERROR(INDEX('[3]5.งบทดลอง รพ.'!$AC:$AC,MATCH(F:F,'[3]5.งบทดลอง รพ.'!B:B,0)),)</f>
        <v>0</v>
      </c>
      <c r="AH407" s="295">
        <f>IFERROR(INDEX('[3]5.งบทดลอง รพ.'!$AD:$AD,MATCH(F:F,'[3]5.งบทดลอง รพ.'!B:B,0)),)</f>
        <v>0</v>
      </c>
      <c r="AI407" s="295">
        <f>IFERROR(INDEX('[3]5.งบทดลอง รพ.'!$AE:$AE,MATCH(F:F,'[3]5.งบทดลอง รพ.'!B:B,0)),)</f>
        <v>0</v>
      </c>
      <c r="AJ407" s="295">
        <f>IFERROR(INDEX('[3]5.งบทดลอง รพ.'!$AF:$AF,MATCH(F:F,'[3]5.งบทดลอง รพ.'!B:B,0)),)</f>
        <v>0</v>
      </c>
      <c r="AK407" s="295">
        <f>IFERROR(INDEX('[3]5.งบทดลอง รพ.'!$AG:$AG,MATCH(F:F,'[3]5.งบทดลอง รพ.'!B:B,0)),)</f>
        <v>0</v>
      </c>
      <c r="AL407" s="295">
        <f>IFERROR(INDEX('[3]5.งบทดลอง รพ.'!$AH:$AH,MATCH(F:F,'[3]5.งบทดลอง รพ.'!B:B,0)),)</f>
        <v>0</v>
      </c>
      <c r="AM407" s="295">
        <f>IFERROR(INDEX('[3]5.งบทดลอง รพ.'!$AI:$AI,MATCH(F:F,'[3]5.งบทดลอง รพ.'!B:B,0)),)</f>
        <v>0</v>
      </c>
      <c r="AN407" s="295">
        <f>IFERROR(INDEX('[3]5.งบทดลอง รพ.'!$AJ:$AJ,MATCH(F:F,'[3]5.งบทดลอง รพ.'!B:B,0)),)</f>
        <v>0</v>
      </c>
      <c r="AO407" s="295">
        <f>IFERROR(INDEX('[3]5.งบทดลอง รพ.'!$AK:$AK,MATCH(F:F,'[3]5.งบทดลอง รพ.'!B:B,0)),)</f>
        <v>0</v>
      </c>
      <c r="AP407" s="295">
        <f>IFERROR(INDEX('[3]5.งบทดลอง รพ.'!$AL:$AL,MATCH(F:F,'[3]5.งบทดลอง รพ.'!B:B,0)),)</f>
        <v>0</v>
      </c>
      <c r="AQ407" s="295">
        <f>IFERROR(INDEX('[3]5.งบทดลอง รพ.'!$AM:$AM,MATCH(F:F,'[3]5.งบทดลอง รพ.'!B:B,0)),)</f>
        <v>0</v>
      </c>
      <c r="AR407" s="295">
        <f>IFERROR(INDEX('[3]5.งบทดลอง รพ.'!$AN:$AN,MATCH(F:F,'[3]5.งบทดลอง รพ.'!B:B,0)),)</f>
        <v>0</v>
      </c>
      <c r="AS407" s="295">
        <f>IFERROR(INDEX('[3]5.งบทดลอง รพ.'!$AO:$AO,MATCH(F:F,'[3]5.งบทดลอง รพ.'!B:B,0)),)</f>
        <v>0</v>
      </c>
      <c r="AT407" s="295">
        <f>IFERROR(INDEX('[3]5.งบทดลอง รพ.'!$AP:$AP,MATCH(F:F,'[3]5.งบทดลอง รพ.'!B:B,0)),)</f>
        <v>0</v>
      </c>
      <c r="AU407" s="295">
        <f>IFERROR(INDEX('[3]5.งบทดลอง รพ.'!$AQ:$AQ,MATCH(F:F,'[3]5.งบทดลอง รพ.'!B:B,0)),)</f>
        <v>0</v>
      </c>
      <c r="AV407" s="295">
        <f>IFERROR(INDEX('[3]5.งบทดลอง รพ.'!$AR:$AR,MATCH(F:F,'[3]5.งบทดลอง รพ.'!B:B,0)),)</f>
        <v>0</v>
      </c>
      <c r="AW407" s="295">
        <f>IFERROR(INDEX('[3]5.งบทดลอง รพ.'!$AS:$AS,MATCH(F:F,'[3]5.งบทดลอง รพ.'!B:B,0)),)</f>
        <v>0</v>
      </c>
      <c r="AX407" s="295">
        <f>IFERROR(INDEX('[3]5.งบทดลอง รพ.'!$AT:$AT,MATCH(F:F,'[3]5.งบทดลอง รพ.'!B:B,0)),)</f>
        <v>0</v>
      </c>
      <c r="AY407" s="295">
        <f>IFERROR(INDEX('[3]5.งบทดลอง รพ.'!$AU:$AU,MATCH(F:F,'[3]5.งบทดลอง รพ.'!B:B,0)),)</f>
        <v>0</v>
      </c>
      <c r="AZ407" s="295">
        <f>IFERROR(INDEX('[3]5.งบทดลอง รพ.'!$AV:$AV,MATCH(F:F,'[3]5.งบทดลอง รพ.'!B:B,0)),)</f>
        <v>0</v>
      </c>
      <c r="BA407" s="295">
        <f>IFERROR(INDEX('[3]5.งบทดลอง รพ.'!$AW:$AW,MATCH(F:F,'[3]5.งบทดลอง รพ.'!B:B,0)),)</f>
        <v>0</v>
      </c>
      <c r="BB407" s="295">
        <f>IFERROR(INDEX('[3]5.งบทดลอง รพ.'!$AX:$AX,MATCH(F:F,'[3]5.งบทดลอง รพ.'!B:B,0)),)</f>
        <v>0</v>
      </c>
      <c r="BC407" s="295">
        <f>IFERROR(INDEX('[3]5.งบทดลอง รพ.'!$AY:$AY,MATCH(F:F,'[3]5.งบทดลอง รพ.'!B:B,0)),)</f>
        <v>0</v>
      </c>
      <c r="BD407" s="295">
        <f>IFERROR(INDEX('[3]5.งบทดลอง รพ.'!$AZ:$AZ,MATCH(F:F,'[3]5.งบทดลอง รพ.'!B:B,0)),)</f>
        <v>0</v>
      </c>
      <c r="BE407" s="295">
        <f>IFERROR(INDEX('[3]5.งบทดลอง รพ.'!$BA:$BA,MATCH(F:F,'[3]5.งบทดลอง รพ.'!B:B,0)),)</f>
        <v>0</v>
      </c>
      <c r="BF407" s="295">
        <f>IFERROR(INDEX('[3]5.งบทดลอง รพ.'!$BB:$BB,MATCH(F:F,'[3]5.งบทดลอง รพ.'!B:B,0)),)</f>
        <v>0</v>
      </c>
      <c r="BG407" s="295">
        <f>IFERROR(INDEX('[3]5.งบทดลอง รพ.'!$BC:$BC,MATCH(F:F,'[3]5.งบทดลอง รพ.'!B:B,0)),)</f>
        <v>0</v>
      </c>
      <c r="BH407" s="295">
        <f>IFERROR(INDEX('[3]5.งบทดลอง รพ.'!$BD:$BD,MATCH(F:F,'[3]5.งบทดลอง รพ.'!B:B,0)),)</f>
        <v>0</v>
      </c>
      <c r="BI407" s="295">
        <f>IFERROR(INDEX('[3]5.งบทดลอง รพ.'!$BE:$BE,MATCH(F:F,'[3]5.งบทดลอง รพ.'!B:B,0)),)</f>
        <v>0</v>
      </c>
      <c r="BJ407" s="295">
        <f>IFERROR(INDEX('[3]5.งบทดลอง รพ.'!$BF:$BF,MATCH(F:F,'[3]5.งบทดลอง รพ.'!B:B,0)),)</f>
        <v>0</v>
      </c>
      <c r="BK407" s="295">
        <f>IFERROR(INDEX('[3]5.งบทดลอง รพ.'!$BG:$BG,MATCH(F:F,'[3]5.งบทดลอง รพ.'!B:B,0)),)</f>
        <v>0</v>
      </c>
      <c r="BL407" s="295">
        <f>IFERROR(INDEX('[3]5.งบทดลอง รพ.'!$BH:$BH,MATCH(F:F,'[3]5.งบทดลอง รพ.'!B:B,0)),)</f>
        <v>0</v>
      </c>
      <c r="BM407" s="295">
        <f>IFERROR(INDEX('[3]5.งบทดลอง รพ.'!$BI:$BI,MATCH(F:F,'[3]5.งบทดลอง รพ.'!B:B,0)),)</f>
        <v>0</v>
      </c>
      <c r="BN407" s="295">
        <f>IFERROR(INDEX('[3]5.งบทดลอง รพ.'!$BJ:$BJ,MATCH(F:F,'[3]5.งบทดลอง รพ.'!B:B,0)),)</f>
        <v>0</v>
      </c>
      <c r="BO407" s="295">
        <f>IFERROR(INDEX('[3]5.งบทดลอง รพ.'!$BK:$BK,MATCH(F:F,'[3]5.งบทดลอง รพ.'!B:B,0)),)</f>
        <v>0</v>
      </c>
      <c r="BP407" s="295">
        <f>IFERROR(INDEX('[3]5.งบทดลอง รพ.'!$BL:$BL,MATCH(F:F,'[3]5.งบทดลอง รพ.'!B:B,0)),)</f>
        <v>0</v>
      </c>
      <c r="BQ407" s="295">
        <f>IFERROR(INDEX('[3]5.งบทดลอง รพ.'!$BM:$BM,MATCH(F:F,'[3]5.งบทดลอง รพ.'!B:B,0)),)</f>
        <v>72859.5</v>
      </c>
      <c r="BR407" s="295">
        <f>IFERROR(INDEX('[3]5.งบทดลอง รพ.'!$BN:$BN,MATCH(F:F,'[3]5.งบทดลอง รพ.'!B:B,0)),)</f>
        <v>0</v>
      </c>
      <c r="BS407" s="295">
        <f>IFERROR(INDEX('[3]5.งบทดลอง รพ.'!$BO:$BO,MATCH(F:F,'[3]5.งบทดลอง รพ.'!B:B,0)),)</f>
        <v>0</v>
      </c>
      <c r="BT407" s="295">
        <f>IFERROR(INDEX('[3]5.งบทดลอง รพ.'!$BP:$BP,MATCH(F:F,'[3]5.งบทดลอง รพ.'!B:B,0)),)</f>
        <v>0</v>
      </c>
      <c r="BU407" s="295">
        <f>IFERROR(INDEX('[3]5.งบทดลอง รพ.'!$BQ:$BQ,MATCH(F:F,'[3]5.งบทดลอง รพ.'!B:B,0)),)</f>
        <v>0</v>
      </c>
      <c r="BV407" s="295">
        <f>IFERROR(INDEX('[3]5.งบทดลอง รพ.'!$BR:$BR,MATCH(F:F,'[3]5.งบทดลอง รพ.'!B:B,0)),)</f>
        <v>0</v>
      </c>
      <c r="BW407" s="295">
        <f>IFERROR(INDEX('[3]5.งบทดลอง รพ.'!$BS:$BS,MATCH(F:F,'[3]5.งบทดลอง รพ.'!B:B,0)),)</f>
        <v>0</v>
      </c>
      <c r="BX407" s="295">
        <f>IFERROR(INDEX('[3]5.งบทดลอง รพ.'!$BT:$BT,MATCH(F:F,'[3]5.งบทดลอง รพ.'!B:B,0)),)</f>
        <v>686631.8</v>
      </c>
      <c r="BY407" s="295">
        <f>IFERROR(INDEX('[3]5.งบทดลอง รพ.'!$BU:$BU,MATCH(F:F,'[3]5.งบทดลอง รพ.'!B:B,0)),)</f>
        <v>0</v>
      </c>
      <c r="BZ407" s="295">
        <f>IFERROR(INDEX('[3]5.งบทดลอง รพ.'!$BV:$BV,MATCH(F:F,'[3]5.งบทดลอง รพ.'!B:B,0)),)</f>
        <v>0</v>
      </c>
      <c r="CA407" s="295">
        <f>IFERROR(INDEX('[3]5.งบทดลอง รพ.'!$BW:$BW,MATCH(F:F,'[3]5.งบทดลอง รพ.'!B:B,0)),)</f>
        <v>0</v>
      </c>
      <c r="CB407" s="295">
        <f>IFERROR(INDEX('[3]5.งบทดลอง รพ.'!$BX:$BX,MATCH(F:F,'[3]5.งบทดลอง รพ.'!B:B,0)),)</f>
        <v>0</v>
      </c>
      <c r="CC407" s="506">
        <f t="shared" si="57"/>
        <v>759491.3</v>
      </c>
    </row>
    <row r="408" spans="1:81" s="308" customFormat="1" ht="45">
      <c r="A408" s="307" t="s">
        <v>436</v>
      </c>
      <c r="B408" s="292" t="s">
        <v>55</v>
      </c>
      <c r="C408" s="293" t="s">
        <v>56</v>
      </c>
      <c r="D408" s="294"/>
      <c r="E408" s="310"/>
      <c r="F408" s="504" t="s">
        <v>1180</v>
      </c>
      <c r="G408" s="505" t="s">
        <v>1181</v>
      </c>
      <c r="H408" s="295">
        <f>IFERROR(INDEX('[3]5.งบทดลอง รพ.'!$D:$D,MATCH(F:F,'[3]5.งบทดลอง รพ.'!B:B,0)),)</f>
        <v>0</v>
      </c>
      <c r="I408" s="295">
        <f>IFERROR(INDEX('[3]5.งบทดลอง รพ.'!$E:$E,MATCH(F:F,'[3]5.งบทดลอง รพ.'!B:B,0)),)</f>
        <v>0</v>
      </c>
      <c r="J408" s="295">
        <f>IFERROR(INDEX('[3]5.งบทดลอง รพ.'!$F:$F,MATCH(F:F,'[3]5.งบทดลอง รพ.'!B:B,0)),)</f>
        <v>0</v>
      </c>
      <c r="K408" s="295">
        <f>IFERROR(INDEX('[3]5.งบทดลอง รพ.'!$G:$G,MATCH(F:F,'[3]5.งบทดลอง รพ.'!B:B,0)),)</f>
        <v>0</v>
      </c>
      <c r="L408" s="295">
        <f>IFERROR(INDEX('[3]5.งบทดลอง รพ.'!$H:$H,MATCH(F:F,'[3]5.งบทดลอง รพ.'!B:B,0)),)</f>
        <v>0</v>
      </c>
      <c r="M408" s="295">
        <f>IFERROR(INDEX('[3]5.งบทดลอง รพ.'!$I:$I,MATCH(F:F,'[3]5.งบทดลอง รพ.'!B:B,0)),)</f>
        <v>0</v>
      </c>
      <c r="N408" s="295">
        <f>IFERROR(INDEX('[3]5.งบทดลอง รพ.'!$J:$J,MATCH(F:F,'[3]5.งบทดลอง รพ.'!B:B,0)),)</f>
        <v>0</v>
      </c>
      <c r="O408" s="295">
        <f>IFERROR(INDEX('[3]5.งบทดลอง รพ.'!$K:$K,MATCH(F:F,'[3]5.งบทดลอง รพ.'!B:B,0)),)</f>
        <v>0</v>
      </c>
      <c r="P408" s="295">
        <f>IFERROR(INDEX('[3]5.งบทดลอง รพ.'!$L:$L,MATCH(F:F,'[3]5.งบทดลอง รพ.'!B:B,0)),)</f>
        <v>0</v>
      </c>
      <c r="Q408" s="295">
        <f>IFERROR(INDEX('[3]5.งบทดลอง รพ.'!$M:$M,MATCH(F:F,'[3]5.งบทดลอง รพ.'!B:B,0)),)</f>
        <v>0</v>
      </c>
      <c r="R408" s="295">
        <f>IFERROR(INDEX('[3]5.งบทดลอง รพ.'!$N:$N,MATCH(F:F,'[3]5.งบทดลอง รพ.'!B:B,0)),)</f>
        <v>0</v>
      </c>
      <c r="S408" s="295">
        <f>IFERROR(INDEX('[3]5.งบทดลอง รพ.'!$O:$O,MATCH(F:F,'[3]5.งบทดลอง รพ.'!B:B,0)),)</f>
        <v>0</v>
      </c>
      <c r="T408" s="295">
        <f>IFERROR(INDEX('[3]5.งบทดลอง รพ.'!$P:$P,MATCH(F:F,'[3]5.งบทดลอง รพ.'!B:B,0)),)</f>
        <v>0</v>
      </c>
      <c r="U408" s="295">
        <f>IFERROR(INDEX('[3]5.งบทดลอง รพ.'!$Q:$Q,MATCH(F:F,'[3]5.งบทดลอง รพ.'!B:B,0)),)</f>
        <v>0</v>
      </c>
      <c r="V408" s="295">
        <f>IFERROR(INDEX('[3]5.งบทดลอง รพ.'!$R:$R,MATCH(F:F,'[3]5.งบทดลอง รพ.'!B:B,0)),)</f>
        <v>0</v>
      </c>
      <c r="W408" s="295">
        <f>IFERROR(INDEX('[3]5.งบทดลอง รพ.'!$S:$S,MATCH(F:F,'[3]5.งบทดลอง รพ.'!B:B,0)),)</f>
        <v>0</v>
      </c>
      <c r="X408" s="295">
        <f>IFERROR(INDEX('[3]5.งบทดลอง รพ.'!$T:$T,MATCH(F:F,'[3]5.งบทดลอง รพ.'!B:B,0)),)</f>
        <v>0</v>
      </c>
      <c r="Y408" s="295">
        <f>IFERROR(INDEX('[3]5.งบทดลอง รพ.'!$U:$U,MATCH(F:F,'[3]5.งบทดลอง รพ.'!B:B,0)),)</f>
        <v>0</v>
      </c>
      <c r="Z408" s="295">
        <f>IFERROR(INDEX('[3]5.งบทดลอง รพ.'!$V:$V,MATCH(F:F,'[3]5.งบทดลอง รพ.'!B:B,0)),)</f>
        <v>0</v>
      </c>
      <c r="AA408" s="295">
        <f>IFERROR(INDEX('[3]5.งบทดลอง รพ.'!$W:$W,MATCH(F:F,'[3]5.งบทดลอง รพ.'!B:B,0)),)</f>
        <v>0</v>
      </c>
      <c r="AB408" s="295">
        <f>IFERROR(INDEX('[3]5.งบทดลอง รพ.'!$X:$X,MATCH(F:F,'[3]5.งบทดลอง รพ.'!B:B,0)),)</f>
        <v>0</v>
      </c>
      <c r="AC408" s="295">
        <f>IFERROR(INDEX('[3]5.งบทดลอง รพ.'!$Y:$Y,MATCH(F:F,'[3]5.งบทดลอง รพ.'!B:B,0)),)</f>
        <v>0</v>
      </c>
      <c r="AD408" s="295">
        <f>IFERROR(INDEX('[3]5.งบทดลอง รพ.'!$Z:$Z,MATCH(F:F,'[3]5.งบทดลอง รพ.'!B:B,0)),)</f>
        <v>0</v>
      </c>
      <c r="AE408" s="295">
        <f>IFERROR(INDEX('[3]5.งบทดลอง รพ.'!$AA:$AA,MATCH(F:F,'[3]5.งบทดลอง รพ.'!B:B,0)),)</f>
        <v>0</v>
      </c>
      <c r="AF408" s="295">
        <f>IFERROR(INDEX('[3]5.งบทดลอง รพ.'!$AB:$AB,MATCH(F:F,'[3]5.งบทดลอง รพ.'!B:B,0)),)</f>
        <v>0</v>
      </c>
      <c r="AG408" s="295">
        <f>IFERROR(INDEX('[3]5.งบทดลอง รพ.'!$AC:$AC,MATCH(F:F,'[3]5.งบทดลอง รพ.'!B:B,0)),)</f>
        <v>0</v>
      </c>
      <c r="AH408" s="295">
        <f>IFERROR(INDEX('[3]5.งบทดลอง รพ.'!$AD:$AD,MATCH(F:F,'[3]5.งบทดลอง รพ.'!B:B,0)),)</f>
        <v>0</v>
      </c>
      <c r="AI408" s="295">
        <f>IFERROR(INDEX('[3]5.งบทดลอง รพ.'!$AE:$AE,MATCH(F:F,'[3]5.งบทดลอง รพ.'!B:B,0)),)</f>
        <v>0</v>
      </c>
      <c r="AJ408" s="295">
        <f>IFERROR(INDEX('[3]5.งบทดลอง รพ.'!$AF:$AF,MATCH(F:F,'[3]5.งบทดลอง รพ.'!B:B,0)),)</f>
        <v>0</v>
      </c>
      <c r="AK408" s="295">
        <f>IFERROR(INDEX('[3]5.งบทดลอง รพ.'!$AG:$AG,MATCH(F:F,'[3]5.งบทดลอง รพ.'!B:B,0)),)</f>
        <v>0</v>
      </c>
      <c r="AL408" s="295">
        <f>IFERROR(INDEX('[3]5.งบทดลอง รพ.'!$AH:$AH,MATCH(F:F,'[3]5.งบทดลอง รพ.'!B:B,0)),)</f>
        <v>0</v>
      </c>
      <c r="AM408" s="295">
        <f>IFERROR(INDEX('[3]5.งบทดลอง รพ.'!$AI:$AI,MATCH(F:F,'[3]5.งบทดลอง รพ.'!B:B,0)),)</f>
        <v>0</v>
      </c>
      <c r="AN408" s="295">
        <f>IFERROR(INDEX('[3]5.งบทดลอง รพ.'!$AJ:$AJ,MATCH(F:F,'[3]5.งบทดลอง รพ.'!B:B,0)),)</f>
        <v>0</v>
      </c>
      <c r="AO408" s="295">
        <f>IFERROR(INDEX('[3]5.งบทดลอง รพ.'!$AK:$AK,MATCH(F:F,'[3]5.งบทดลอง รพ.'!B:B,0)),)</f>
        <v>0</v>
      </c>
      <c r="AP408" s="295">
        <f>IFERROR(INDEX('[3]5.งบทดลอง รพ.'!$AL:$AL,MATCH(F:F,'[3]5.งบทดลอง รพ.'!B:B,0)),)</f>
        <v>0</v>
      </c>
      <c r="AQ408" s="295">
        <f>IFERROR(INDEX('[3]5.งบทดลอง รพ.'!$AM:$AM,MATCH(F:F,'[3]5.งบทดลอง รพ.'!B:B,0)),)</f>
        <v>0</v>
      </c>
      <c r="AR408" s="295">
        <f>IFERROR(INDEX('[3]5.งบทดลอง รพ.'!$AN:$AN,MATCH(F:F,'[3]5.งบทดลอง รพ.'!B:B,0)),)</f>
        <v>0</v>
      </c>
      <c r="AS408" s="295">
        <f>IFERROR(INDEX('[3]5.งบทดลอง รพ.'!$AO:$AO,MATCH(F:F,'[3]5.งบทดลอง รพ.'!B:B,0)),)</f>
        <v>0</v>
      </c>
      <c r="AT408" s="295">
        <f>IFERROR(INDEX('[3]5.งบทดลอง รพ.'!$AP:$AP,MATCH(F:F,'[3]5.งบทดลอง รพ.'!B:B,0)),)</f>
        <v>0</v>
      </c>
      <c r="AU408" s="295">
        <f>IFERROR(INDEX('[3]5.งบทดลอง รพ.'!$AQ:$AQ,MATCH(F:F,'[3]5.งบทดลอง รพ.'!B:B,0)),)</f>
        <v>0</v>
      </c>
      <c r="AV408" s="295">
        <f>IFERROR(INDEX('[3]5.งบทดลอง รพ.'!$AR:$AR,MATCH(F:F,'[3]5.งบทดลอง รพ.'!B:B,0)),)</f>
        <v>0</v>
      </c>
      <c r="AW408" s="295">
        <f>IFERROR(INDEX('[3]5.งบทดลอง รพ.'!$AS:$AS,MATCH(F:F,'[3]5.งบทดลอง รพ.'!B:B,0)),)</f>
        <v>0</v>
      </c>
      <c r="AX408" s="295">
        <f>IFERROR(INDEX('[3]5.งบทดลอง รพ.'!$AT:$AT,MATCH(F:F,'[3]5.งบทดลอง รพ.'!B:B,0)),)</f>
        <v>0</v>
      </c>
      <c r="AY408" s="295">
        <f>IFERROR(INDEX('[3]5.งบทดลอง รพ.'!$AU:$AU,MATCH(F:F,'[3]5.งบทดลอง รพ.'!B:B,0)),)</f>
        <v>0</v>
      </c>
      <c r="AZ408" s="295">
        <f>IFERROR(INDEX('[3]5.งบทดลอง รพ.'!$AV:$AV,MATCH(F:F,'[3]5.งบทดลอง รพ.'!B:B,0)),)</f>
        <v>0</v>
      </c>
      <c r="BA408" s="295">
        <f>IFERROR(INDEX('[3]5.งบทดลอง รพ.'!$AW:$AW,MATCH(F:F,'[3]5.งบทดลอง รพ.'!B:B,0)),)</f>
        <v>0</v>
      </c>
      <c r="BB408" s="295">
        <f>IFERROR(INDEX('[3]5.งบทดลอง รพ.'!$AX:$AX,MATCH(F:F,'[3]5.งบทดลอง รพ.'!B:B,0)),)</f>
        <v>0</v>
      </c>
      <c r="BC408" s="295">
        <f>IFERROR(INDEX('[3]5.งบทดลอง รพ.'!$AY:$AY,MATCH(F:F,'[3]5.งบทดลอง รพ.'!B:B,0)),)</f>
        <v>0</v>
      </c>
      <c r="BD408" s="295">
        <f>IFERROR(INDEX('[3]5.งบทดลอง รพ.'!$AZ:$AZ,MATCH(F:F,'[3]5.งบทดลอง รพ.'!B:B,0)),)</f>
        <v>0</v>
      </c>
      <c r="BE408" s="295">
        <f>IFERROR(INDEX('[3]5.งบทดลอง รพ.'!$BA:$BA,MATCH(F:F,'[3]5.งบทดลอง รพ.'!B:B,0)),)</f>
        <v>0</v>
      </c>
      <c r="BF408" s="295">
        <f>IFERROR(INDEX('[3]5.งบทดลอง รพ.'!$BB:$BB,MATCH(F:F,'[3]5.งบทดลอง รพ.'!B:B,0)),)</f>
        <v>0</v>
      </c>
      <c r="BG408" s="295">
        <f>IFERROR(INDEX('[3]5.งบทดลอง รพ.'!$BC:$BC,MATCH(F:F,'[3]5.งบทดลอง รพ.'!B:B,0)),)</f>
        <v>0</v>
      </c>
      <c r="BH408" s="295">
        <f>IFERROR(INDEX('[3]5.งบทดลอง รพ.'!$BD:$BD,MATCH(F:F,'[3]5.งบทดลอง รพ.'!B:B,0)),)</f>
        <v>0</v>
      </c>
      <c r="BI408" s="295">
        <f>IFERROR(INDEX('[3]5.งบทดลอง รพ.'!$BE:$BE,MATCH(F:F,'[3]5.งบทดลอง รพ.'!B:B,0)),)</f>
        <v>0</v>
      </c>
      <c r="BJ408" s="295">
        <f>IFERROR(INDEX('[3]5.งบทดลอง รพ.'!$BF:$BF,MATCH(F:F,'[3]5.งบทดลอง รพ.'!B:B,0)),)</f>
        <v>0</v>
      </c>
      <c r="BK408" s="295">
        <f>IFERROR(INDEX('[3]5.งบทดลอง รพ.'!$BG:$BG,MATCH(F:F,'[3]5.งบทดลอง รพ.'!B:B,0)),)</f>
        <v>0</v>
      </c>
      <c r="BL408" s="295">
        <f>IFERROR(INDEX('[3]5.งบทดลอง รพ.'!$BH:$BH,MATCH(F:F,'[3]5.งบทดลอง รพ.'!B:B,0)),)</f>
        <v>0</v>
      </c>
      <c r="BM408" s="295">
        <f>IFERROR(INDEX('[3]5.งบทดลอง รพ.'!$BI:$BI,MATCH(F:F,'[3]5.งบทดลอง รพ.'!B:B,0)),)</f>
        <v>0</v>
      </c>
      <c r="BN408" s="295">
        <f>IFERROR(INDEX('[3]5.งบทดลอง รพ.'!$BJ:$BJ,MATCH(F:F,'[3]5.งบทดลอง รพ.'!B:B,0)),)</f>
        <v>0</v>
      </c>
      <c r="BO408" s="295">
        <f>IFERROR(INDEX('[3]5.งบทดลอง รพ.'!$BK:$BK,MATCH(F:F,'[3]5.งบทดลอง รพ.'!B:B,0)),)</f>
        <v>0</v>
      </c>
      <c r="BP408" s="295">
        <f>IFERROR(INDEX('[3]5.งบทดลอง รพ.'!$BL:$BL,MATCH(F:F,'[3]5.งบทดลอง รพ.'!B:B,0)),)</f>
        <v>0</v>
      </c>
      <c r="BQ408" s="295">
        <f>IFERROR(INDEX('[3]5.งบทดลอง รพ.'!$BM:$BM,MATCH(F:F,'[3]5.งบทดลอง รพ.'!B:B,0)),)</f>
        <v>0</v>
      </c>
      <c r="BR408" s="295">
        <f>IFERROR(INDEX('[3]5.งบทดลอง รพ.'!$BN:$BN,MATCH(F:F,'[3]5.งบทดลอง รพ.'!B:B,0)),)</f>
        <v>0</v>
      </c>
      <c r="BS408" s="295">
        <f>IFERROR(INDEX('[3]5.งบทดลอง รพ.'!$BO:$BO,MATCH(F:F,'[3]5.งบทดลอง รพ.'!B:B,0)),)</f>
        <v>0</v>
      </c>
      <c r="BT408" s="295">
        <f>IFERROR(INDEX('[3]5.งบทดลอง รพ.'!$BP:$BP,MATCH(F:F,'[3]5.งบทดลอง รพ.'!B:B,0)),)</f>
        <v>0</v>
      </c>
      <c r="BU408" s="295">
        <f>IFERROR(INDEX('[3]5.งบทดลอง รพ.'!$BQ:$BQ,MATCH(F:F,'[3]5.งบทดลอง รพ.'!B:B,0)),)</f>
        <v>0</v>
      </c>
      <c r="BV408" s="295">
        <f>IFERROR(INDEX('[3]5.งบทดลอง รพ.'!$BR:$BR,MATCH(F:F,'[3]5.งบทดลอง รพ.'!B:B,0)),)</f>
        <v>0</v>
      </c>
      <c r="BW408" s="295">
        <f>IFERROR(INDEX('[3]5.งบทดลอง รพ.'!$BS:$BS,MATCH(F:F,'[3]5.งบทดลอง รพ.'!B:B,0)),)</f>
        <v>0</v>
      </c>
      <c r="BX408" s="295">
        <f>IFERROR(INDEX('[3]5.งบทดลอง รพ.'!$BT:$BT,MATCH(F:F,'[3]5.งบทดลอง รพ.'!B:B,0)),)</f>
        <v>240933</v>
      </c>
      <c r="BY408" s="295">
        <f>IFERROR(INDEX('[3]5.งบทดลอง รพ.'!$BU:$BU,MATCH(F:F,'[3]5.งบทดลอง รพ.'!B:B,0)),)</f>
        <v>0</v>
      </c>
      <c r="BZ408" s="295">
        <f>IFERROR(INDEX('[3]5.งบทดลอง รพ.'!$BV:$BV,MATCH(F:F,'[3]5.งบทดลอง รพ.'!B:B,0)),)</f>
        <v>0</v>
      </c>
      <c r="CA408" s="295">
        <f>IFERROR(INDEX('[3]5.งบทดลอง รพ.'!$BW:$BW,MATCH(F:F,'[3]5.งบทดลอง รพ.'!B:B,0)),)</f>
        <v>0</v>
      </c>
      <c r="CB408" s="295">
        <f>IFERROR(INDEX('[3]5.งบทดลอง รพ.'!$BX:$BX,MATCH(F:F,'[3]5.งบทดลอง รพ.'!B:B,0)),)</f>
        <v>5689.74</v>
      </c>
      <c r="CC408" s="506">
        <f t="shared" si="57"/>
        <v>246622.74</v>
      </c>
    </row>
    <row r="409" spans="1:81" s="308" customFormat="1" ht="45">
      <c r="A409" s="307" t="s">
        <v>436</v>
      </c>
      <c r="B409" s="292" t="s">
        <v>55</v>
      </c>
      <c r="C409" s="293" t="s">
        <v>56</v>
      </c>
      <c r="D409" s="294">
        <v>53010</v>
      </c>
      <c r="E409" s="310" t="s">
        <v>1169</v>
      </c>
      <c r="F409" s="504" t="s">
        <v>1182</v>
      </c>
      <c r="G409" s="505" t="s">
        <v>1183</v>
      </c>
      <c r="H409" s="295">
        <f>IFERROR(INDEX('[3]5.งบทดลอง รพ.'!$D:$D,MATCH(F:F,'[3]5.งบทดลอง รพ.'!B:B,0)),)</f>
        <v>3561205</v>
      </c>
      <c r="I409" s="295">
        <f>IFERROR(INDEX('[3]5.งบทดลอง รพ.'!$E:$E,MATCH(F:F,'[3]5.งบทดลอง รพ.'!B:B,0)),)</f>
        <v>0</v>
      </c>
      <c r="J409" s="295">
        <f>IFERROR(INDEX('[3]5.งบทดลอง รพ.'!$F:$F,MATCH(F:F,'[3]5.งบทดลอง รพ.'!B:B,0)),)</f>
        <v>0</v>
      </c>
      <c r="K409" s="295">
        <f>IFERROR(INDEX('[3]5.งบทดลอง รพ.'!$G:$G,MATCH(F:F,'[3]5.งบทดลอง รพ.'!B:B,0)),)</f>
        <v>0</v>
      </c>
      <c r="L409" s="295">
        <f>IFERROR(INDEX('[3]5.งบทดลอง รพ.'!$H:$H,MATCH(F:F,'[3]5.งบทดลอง รพ.'!B:B,0)),)</f>
        <v>0</v>
      </c>
      <c r="M409" s="295">
        <f>IFERROR(INDEX('[3]5.งบทดลอง รพ.'!$I:$I,MATCH(F:F,'[3]5.งบทดลอง รพ.'!B:B,0)),)</f>
        <v>0</v>
      </c>
      <c r="N409" s="295">
        <f>IFERROR(INDEX('[3]5.งบทดลอง รพ.'!$J:$J,MATCH(F:F,'[3]5.งบทดลอง รพ.'!B:B,0)),)</f>
        <v>0</v>
      </c>
      <c r="O409" s="295">
        <f>IFERROR(INDEX('[3]5.งบทดลอง รพ.'!$K:$K,MATCH(F:F,'[3]5.งบทดลอง รพ.'!B:B,0)),)</f>
        <v>0</v>
      </c>
      <c r="P409" s="295">
        <f>IFERROR(INDEX('[3]5.งบทดลอง รพ.'!$L:$L,MATCH(F:F,'[3]5.งบทดลอง รพ.'!B:B,0)),)</f>
        <v>0</v>
      </c>
      <c r="Q409" s="295">
        <f>IFERROR(INDEX('[3]5.งบทดลอง รพ.'!$M:$M,MATCH(F:F,'[3]5.งบทดลอง รพ.'!B:B,0)),)</f>
        <v>0</v>
      </c>
      <c r="R409" s="295">
        <f>IFERROR(INDEX('[3]5.งบทดลอง รพ.'!$N:$N,MATCH(F:F,'[3]5.งบทดลอง รพ.'!B:B,0)),)</f>
        <v>0</v>
      </c>
      <c r="S409" s="295">
        <f>IFERROR(INDEX('[3]5.งบทดลอง รพ.'!$O:$O,MATCH(F:F,'[3]5.งบทดลอง รพ.'!B:B,0)),)</f>
        <v>0</v>
      </c>
      <c r="T409" s="295">
        <f>IFERROR(INDEX('[3]5.งบทดลอง รพ.'!$P:$P,MATCH(F:F,'[3]5.งบทดลอง รพ.'!B:B,0)),)</f>
        <v>0</v>
      </c>
      <c r="U409" s="295">
        <f>IFERROR(INDEX('[3]5.งบทดลอง รพ.'!$Q:$Q,MATCH(F:F,'[3]5.งบทดลอง รพ.'!B:B,0)),)</f>
        <v>0</v>
      </c>
      <c r="V409" s="295">
        <f>IFERROR(INDEX('[3]5.งบทดลอง รพ.'!$R:$R,MATCH(F:F,'[3]5.งบทดลอง รพ.'!B:B,0)),)</f>
        <v>0</v>
      </c>
      <c r="W409" s="295">
        <f>IFERROR(INDEX('[3]5.งบทดลอง รพ.'!$S:$S,MATCH(F:F,'[3]5.งบทดลอง รพ.'!B:B,0)),)</f>
        <v>0</v>
      </c>
      <c r="X409" s="295">
        <f>IFERROR(INDEX('[3]5.งบทดลอง รพ.'!$T:$T,MATCH(F:F,'[3]5.งบทดลอง รพ.'!B:B,0)),)</f>
        <v>0</v>
      </c>
      <c r="Y409" s="295">
        <f>IFERROR(INDEX('[3]5.งบทดลอง รพ.'!$U:$U,MATCH(F:F,'[3]5.งบทดลอง รพ.'!B:B,0)),)</f>
        <v>0</v>
      </c>
      <c r="Z409" s="295">
        <f>IFERROR(INDEX('[3]5.งบทดลอง รพ.'!$V:$V,MATCH(F:F,'[3]5.งบทดลอง รพ.'!B:B,0)),)</f>
        <v>0</v>
      </c>
      <c r="AA409" s="295">
        <f>IFERROR(INDEX('[3]5.งบทดลอง รพ.'!$W:$W,MATCH(F:F,'[3]5.งบทดลอง รพ.'!B:B,0)),)</f>
        <v>0</v>
      </c>
      <c r="AB409" s="295">
        <f>IFERROR(INDEX('[3]5.งบทดลอง รพ.'!$X:$X,MATCH(F:F,'[3]5.งบทดลอง รพ.'!B:B,0)),)</f>
        <v>0</v>
      </c>
      <c r="AC409" s="295">
        <f>IFERROR(INDEX('[3]5.งบทดลอง รพ.'!$Y:$Y,MATCH(F:F,'[3]5.งบทดลอง รพ.'!B:B,0)),)</f>
        <v>0</v>
      </c>
      <c r="AD409" s="295">
        <f>IFERROR(INDEX('[3]5.งบทดลอง รพ.'!$Z:$Z,MATCH(F:F,'[3]5.งบทดลอง รพ.'!B:B,0)),)</f>
        <v>0</v>
      </c>
      <c r="AE409" s="295">
        <f>IFERROR(INDEX('[3]5.งบทดลอง รพ.'!$AA:$AA,MATCH(F:F,'[3]5.งบทดลอง รพ.'!B:B,0)),)</f>
        <v>0</v>
      </c>
      <c r="AF409" s="295">
        <f>IFERROR(INDEX('[3]5.งบทดลอง รพ.'!$AB:$AB,MATCH(F:F,'[3]5.งบทดลอง รพ.'!B:B,0)),)</f>
        <v>0</v>
      </c>
      <c r="AG409" s="295">
        <f>IFERROR(INDEX('[3]5.งบทดลอง รพ.'!$AC:$AC,MATCH(F:F,'[3]5.งบทดลอง รพ.'!B:B,0)),)</f>
        <v>0</v>
      </c>
      <c r="AH409" s="295">
        <f>IFERROR(INDEX('[3]5.งบทดลอง รพ.'!$AD:$AD,MATCH(F:F,'[3]5.งบทดลอง รพ.'!B:B,0)),)</f>
        <v>0</v>
      </c>
      <c r="AI409" s="295">
        <f>IFERROR(INDEX('[3]5.งบทดลอง รพ.'!$AE:$AE,MATCH(F:F,'[3]5.งบทดลอง รพ.'!B:B,0)),)</f>
        <v>0</v>
      </c>
      <c r="AJ409" s="295">
        <f>IFERROR(INDEX('[3]5.งบทดลอง รพ.'!$AF:$AF,MATCH(F:F,'[3]5.งบทดลอง รพ.'!B:B,0)),)</f>
        <v>0</v>
      </c>
      <c r="AK409" s="295">
        <f>IFERROR(INDEX('[3]5.งบทดลอง รพ.'!$AG:$AG,MATCH(F:F,'[3]5.งบทดลอง รพ.'!B:B,0)),)</f>
        <v>655.65</v>
      </c>
      <c r="AL409" s="295">
        <f>IFERROR(INDEX('[3]5.งบทดลอง รพ.'!$AH:$AH,MATCH(F:F,'[3]5.งบทดลอง รพ.'!B:B,0)),)</f>
        <v>0</v>
      </c>
      <c r="AM409" s="295">
        <f>IFERROR(INDEX('[3]5.งบทดลอง รพ.'!$AI:$AI,MATCH(F:F,'[3]5.งบทดลอง รพ.'!B:B,0)),)</f>
        <v>600.51</v>
      </c>
      <c r="AN409" s="295">
        <f>IFERROR(INDEX('[3]5.งบทดลอง รพ.'!$AJ:$AJ,MATCH(F:F,'[3]5.งบทดลอง รพ.'!B:B,0)),)</f>
        <v>0</v>
      </c>
      <c r="AO409" s="295">
        <f>IFERROR(INDEX('[3]5.งบทดลอง รพ.'!$AK:$AK,MATCH(F:F,'[3]5.งบทดลอง รพ.'!B:B,0)),)</f>
        <v>0</v>
      </c>
      <c r="AP409" s="295">
        <f>IFERROR(INDEX('[3]5.งบทดลอง รพ.'!$AL:$AL,MATCH(F:F,'[3]5.งบทดลอง รพ.'!B:B,0)),)</f>
        <v>0</v>
      </c>
      <c r="AQ409" s="295">
        <f>IFERROR(INDEX('[3]5.งบทดลอง รพ.'!$AM:$AM,MATCH(F:F,'[3]5.งบทดลอง รพ.'!B:B,0)),)</f>
        <v>0</v>
      </c>
      <c r="AR409" s="295">
        <f>IFERROR(INDEX('[3]5.งบทดลอง รพ.'!$AN:$AN,MATCH(F:F,'[3]5.งบทดลอง รพ.'!B:B,0)),)</f>
        <v>0</v>
      </c>
      <c r="AS409" s="295">
        <f>IFERROR(INDEX('[3]5.งบทดลอง รพ.'!$AO:$AO,MATCH(F:F,'[3]5.งบทดลอง รพ.'!B:B,0)),)</f>
        <v>0</v>
      </c>
      <c r="AT409" s="295">
        <f>IFERROR(INDEX('[3]5.งบทดลอง รพ.'!$AP:$AP,MATCH(F:F,'[3]5.งบทดลอง รพ.'!B:B,0)),)</f>
        <v>0</v>
      </c>
      <c r="AU409" s="295">
        <f>IFERROR(INDEX('[3]5.งบทดลอง รพ.'!$AQ:$AQ,MATCH(F:F,'[3]5.งบทดลอง รพ.'!B:B,0)),)</f>
        <v>0</v>
      </c>
      <c r="AV409" s="295">
        <f>IFERROR(INDEX('[3]5.งบทดลอง รพ.'!$AR:$AR,MATCH(F:F,'[3]5.งบทดลอง รพ.'!B:B,0)),)</f>
        <v>0</v>
      </c>
      <c r="AW409" s="295">
        <f>IFERROR(INDEX('[3]5.งบทดลอง รพ.'!$AS:$AS,MATCH(F:F,'[3]5.งบทดลอง รพ.'!B:B,0)),)</f>
        <v>0</v>
      </c>
      <c r="AX409" s="295">
        <f>IFERROR(INDEX('[3]5.งบทดลอง รพ.'!$AT:$AT,MATCH(F:F,'[3]5.งบทดลอง รพ.'!B:B,0)),)</f>
        <v>0</v>
      </c>
      <c r="AY409" s="295">
        <f>IFERROR(INDEX('[3]5.งบทดลอง รพ.'!$AU:$AU,MATCH(F:F,'[3]5.งบทดลอง รพ.'!B:B,0)),)</f>
        <v>0</v>
      </c>
      <c r="AZ409" s="295">
        <f>IFERROR(INDEX('[3]5.งบทดลอง รพ.'!$AV:$AV,MATCH(F:F,'[3]5.งบทดลอง รพ.'!B:B,0)),)</f>
        <v>0</v>
      </c>
      <c r="BA409" s="295">
        <f>IFERROR(INDEX('[3]5.งบทดลอง รพ.'!$AW:$AW,MATCH(F:F,'[3]5.งบทดลอง รพ.'!B:B,0)),)</f>
        <v>0</v>
      </c>
      <c r="BB409" s="295">
        <f>IFERROR(INDEX('[3]5.งบทดลอง รพ.'!$AX:$AX,MATCH(F:F,'[3]5.งบทดลอง รพ.'!B:B,0)),)</f>
        <v>0</v>
      </c>
      <c r="BC409" s="295">
        <f>IFERROR(INDEX('[3]5.งบทดลอง รพ.'!$AY:$AY,MATCH(F:F,'[3]5.งบทดลอง รพ.'!B:B,0)),)</f>
        <v>0</v>
      </c>
      <c r="BD409" s="295">
        <f>IFERROR(INDEX('[3]5.งบทดลอง รพ.'!$AZ:$AZ,MATCH(F:F,'[3]5.งบทดลอง รพ.'!B:B,0)),)</f>
        <v>0</v>
      </c>
      <c r="BE409" s="295">
        <f>IFERROR(INDEX('[3]5.งบทดลอง รพ.'!$BA:$BA,MATCH(F:F,'[3]5.งบทดลอง รพ.'!B:B,0)),)</f>
        <v>0</v>
      </c>
      <c r="BF409" s="295">
        <f>IFERROR(INDEX('[3]5.งบทดลอง รพ.'!$BB:$BB,MATCH(F:F,'[3]5.งบทดลอง รพ.'!B:B,0)),)</f>
        <v>0</v>
      </c>
      <c r="BG409" s="295">
        <f>IFERROR(INDEX('[3]5.งบทดลอง รพ.'!$BC:$BC,MATCH(F:F,'[3]5.งบทดลอง รพ.'!B:B,0)),)</f>
        <v>0</v>
      </c>
      <c r="BH409" s="295">
        <f>IFERROR(INDEX('[3]5.งบทดลอง รพ.'!$BD:$BD,MATCH(F:F,'[3]5.งบทดลอง รพ.'!B:B,0)),)</f>
        <v>0</v>
      </c>
      <c r="BI409" s="295">
        <f>IFERROR(INDEX('[3]5.งบทดลอง รพ.'!$BE:$BE,MATCH(F:F,'[3]5.งบทดลอง รพ.'!B:B,0)),)</f>
        <v>0</v>
      </c>
      <c r="BJ409" s="295">
        <f>IFERROR(INDEX('[3]5.งบทดลอง รพ.'!$BF:$BF,MATCH(F:F,'[3]5.งบทดลอง รพ.'!B:B,0)),)</f>
        <v>0</v>
      </c>
      <c r="BK409" s="295">
        <f>IFERROR(INDEX('[3]5.งบทดลอง รพ.'!$BG:$BG,MATCH(F:F,'[3]5.งบทดลอง รพ.'!B:B,0)),)</f>
        <v>0</v>
      </c>
      <c r="BL409" s="295">
        <f>IFERROR(INDEX('[3]5.งบทดลอง รพ.'!$BH:$BH,MATCH(F:F,'[3]5.งบทดลอง รพ.'!B:B,0)),)</f>
        <v>0</v>
      </c>
      <c r="BM409" s="295">
        <f>IFERROR(INDEX('[3]5.งบทดลอง รพ.'!$BI:$BI,MATCH(F:F,'[3]5.งบทดลอง รพ.'!B:B,0)),)</f>
        <v>0</v>
      </c>
      <c r="BN409" s="295">
        <f>IFERROR(INDEX('[3]5.งบทดลอง รพ.'!$BJ:$BJ,MATCH(F:F,'[3]5.งบทดลอง รพ.'!B:B,0)),)</f>
        <v>0</v>
      </c>
      <c r="BO409" s="295">
        <f>IFERROR(INDEX('[3]5.งบทดลอง รพ.'!$BK:$BK,MATCH(F:F,'[3]5.งบทดลอง รพ.'!B:B,0)),)</f>
        <v>0</v>
      </c>
      <c r="BP409" s="295">
        <f>IFERROR(INDEX('[3]5.งบทดลอง รพ.'!$BL:$BL,MATCH(F:F,'[3]5.งบทดลอง รพ.'!B:B,0)),)</f>
        <v>0</v>
      </c>
      <c r="BQ409" s="295">
        <f>IFERROR(INDEX('[3]5.งบทดลอง รพ.'!$BM:$BM,MATCH(F:F,'[3]5.งบทดลอง รพ.'!B:B,0)),)</f>
        <v>0</v>
      </c>
      <c r="BR409" s="295">
        <f>IFERROR(INDEX('[3]5.งบทดลอง รพ.'!$BN:$BN,MATCH(F:F,'[3]5.งบทดลอง รพ.'!B:B,0)),)</f>
        <v>0</v>
      </c>
      <c r="BS409" s="295">
        <f>IFERROR(INDEX('[3]5.งบทดลอง รพ.'!$BO:$BO,MATCH(F:F,'[3]5.งบทดลอง รพ.'!B:B,0)),)</f>
        <v>0</v>
      </c>
      <c r="BT409" s="295">
        <f>IFERROR(INDEX('[3]5.งบทดลอง รพ.'!$BP:$BP,MATCH(F:F,'[3]5.งบทดลอง รพ.'!B:B,0)),)</f>
        <v>0</v>
      </c>
      <c r="BU409" s="295">
        <f>IFERROR(INDEX('[3]5.งบทดลอง รพ.'!$BQ:$BQ,MATCH(F:F,'[3]5.งบทดลอง รพ.'!B:B,0)),)</f>
        <v>0</v>
      </c>
      <c r="BV409" s="295">
        <f>IFERROR(INDEX('[3]5.งบทดลอง รพ.'!$BR:$BR,MATCH(F:F,'[3]5.งบทดลอง รพ.'!B:B,0)),)</f>
        <v>0</v>
      </c>
      <c r="BW409" s="295">
        <f>IFERROR(INDEX('[3]5.งบทดลอง รพ.'!$BS:$BS,MATCH(F:F,'[3]5.งบทดลอง รพ.'!B:B,0)),)</f>
        <v>0</v>
      </c>
      <c r="BX409" s="295">
        <f>IFERROR(INDEX('[3]5.งบทดลอง รพ.'!$BT:$BT,MATCH(F:F,'[3]5.งบทดลอง รพ.'!B:B,0)),)</f>
        <v>0</v>
      </c>
      <c r="BY409" s="295">
        <f>IFERROR(INDEX('[3]5.งบทดลอง รพ.'!$BU:$BU,MATCH(F:F,'[3]5.งบทดลอง รพ.'!B:B,0)),)</f>
        <v>0</v>
      </c>
      <c r="BZ409" s="295">
        <f>IFERROR(INDEX('[3]5.งบทดลอง รพ.'!$BV:$BV,MATCH(F:F,'[3]5.งบทดลอง รพ.'!B:B,0)),)</f>
        <v>0</v>
      </c>
      <c r="CA409" s="295">
        <f>IFERROR(INDEX('[3]5.งบทดลอง รพ.'!$BW:$BW,MATCH(F:F,'[3]5.งบทดลอง รพ.'!B:B,0)),)</f>
        <v>0</v>
      </c>
      <c r="CB409" s="295">
        <f>IFERROR(INDEX('[3]5.งบทดลอง รพ.'!$BX:$BX,MATCH(F:F,'[3]5.งบทดลอง รพ.'!B:B,0)),)</f>
        <v>846.21</v>
      </c>
      <c r="CC409" s="506">
        <f t="shared" si="57"/>
        <v>3563307.3699999996</v>
      </c>
    </row>
    <row r="410" spans="1:81" s="308" customFormat="1" ht="45">
      <c r="A410" s="307" t="s">
        <v>436</v>
      </c>
      <c r="B410" s="292" t="s">
        <v>55</v>
      </c>
      <c r="C410" s="293" t="s">
        <v>56</v>
      </c>
      <c r="D410" s="294">
        <v>53010</v>
      </c>
      <c r="E410" s="310" t="s">
        <v>1169</v>
      </c>
      <c r="F410" s="504" t="s">
        <v>1184</v>
      </c>
      <c r="G410" s="505" t="s">
        <v>1185</v>
      </c>
      <c r="H410" s="295">
        <f>IFERROR(INDEX('[3]5.งบทดลอง รพ.'!$D:$D,MATCH(F:F,'[3]5.งบทดลอง รพ.'!B:B,0)),)</f>
        <v>0</v>
      </c>
      <c r="I410" s="295">
        <f>IFERROR(INDEX('[3]5.งบทดลอง รพ.'!$E:$E,MATCH(F:F,'[3]5.งบทดลอง รพ.'!B:B,0)),)</f>
        <v>0</v>
      </c>
      <c r="J410" s="295">
        <f>IFERROR(INDEX('[3]5.งบทดลอง รพ.'!$F:$F,MATCH(F:F,'[3]5.งบทดลอง รพ.'!B:B,0)),)</f>
        <v>0</v>
      </c>
      <c r="K410" s="295">
        <f>IFERROR(INDEX('[3]5.งบทดลอง รพ.'!$G:$G,MATCH(F:F,'[3]5.งบทดลอง รพ.'!B:B,0)),)</f>
        <v>0</v>
      </c>
      <c r="L410" s="295">
        <f>IFERROR(INDEX('[3]5.งบทดลอง รพ.'!$H:$H,MATCH(F:F,'[3]5.งบทดลอง รพ.'!B:B,0)),)</f>
        <v>0</v>
      </c>
      <c r="M410" s="295">
        <f>IFERROR(INDEX('[3]5.งบทดลอง รพ.'!$I:$I,MATCH(F:F,'[3]5.งบทดลอง รพ.'!B:B,0)),)</f>
        <v>0</v>
      </c>
      <c r="N410" s="295">
        <f>IFERROR(INDEX('[3]5.งบทดลอง รพ.'!$J:$J,MATCH(F:F,'[3]5.งบทดลอง รพ.'!B:B,0)),)</f>
        <v>0</v>
      </c>
      <c r="O410" s="295">
        <f>IFERROR(INDEX('[3]5.งบทดลอง รพ.'!$K:$K,MATCH(F:F,'[3]5.งบทดลอง รพ.'!B:B,0)),)</f>
        <v>0</v>
      </c>
      <c r="P410" s="295">
        <f>IFERROR(INDEX('[3]5.งบทดลอง รพ.'!$L:$L,MATCH(F:F,'[3]5.งบทดลอง รพ.'!B:B,0)),)</f>
        <v>0</v>
      </c>
      <c r="Q410" s="295">
        <f>IFERROR(INDEX('[3]5.งบทดลอง รพ.'!$M:$M,MATCH(F:F,'[3]5.งบทดลอง รพ.'!B:B,0)),)</f>
        <v>0</v>
      </c>
      <c r="R410" s="295">
        <f>IFERROR(INDEX('[3]5.งบทดลอง รพ.'!$N:$N,MATCH(F:F,'[3]5.งบทดลอง รพ.'!B:B,0)),)</f>
        <v>0</v>
      </c>
      <c r="S410" s="295">
        <f>IFERROR(INDEX('[3]5.งบทดลอง รพ.'!$O:$O,MATCH(F:F,'[3]5.งบทดลอง รพ.'!B:B,0)),)</f>
        <v>0</v>
      </c>
      <c r="T410" s="295">
        <f>IFERROR(INDEX('[3]5.งบทดลอง รพ.'!$P:$P,MATCH(F:F,'[3]5.งบทดลอง รพ.'!B:B,0)),)</f>
        <v>0</v>
      </c>
      <c r="U410" s="295">
        <f>IFERROR(INDEX('[3]5.งบทดลอง รพ.'!$Q:$Q,MATCH(F:F,'[3]5.งบทดลอง รพ.'!B:B,0)),)</f>
        <v>0</v>
      </c>
      <c r="V410" s="295">
        <f>IFERROR(INDEX('[3]5.งบทดลอง รพ.'!$R:$R,MATCH(F:F,'[3]5.งบทดลอง รพ.'!B:B,0)),)</f>
        <v>0</v>
      </c>
      <c r="W410" s="295">
        <f>IFERROR(INDEX('[3]5.งบทดลอง รพ.'!$S:$S,MATCH(F:F,'[3]5.งบทดลอง รพ.'!B:B,0)),)</f>
        <v>0</v>
      </c>
      <c r="X410" s="295">
        <f>IFERROR(INDEX('[3]5.งบทดลอง รพ.'!$T:$T,MATCH(F:F,'[3]5.งบทดลอง รพ.'!B:B,0)),)</f>
        <v>0</v>
      </c>
      <c r="Y410" s="295">
        <f>IFERROR(INDEX('[3]5.งบทดลอง รพ.'!$U:$U,MATCH(F:F,'[3]5.งบทดลอง รพ.'!B:B,0)),)</f>
        <v>0</v>
      </c>
      <c r="Z410" s="295">
        <f>IFERROR(INDEX('[3]5.งบทดลอง รพ.'!$V:$V,MATCH(F:F,'[3]5.งบทดลอง รพ.'!B:B,0)),)</f>
        <v>0</v>
      </c>
      <c r="AA410" s="295">
        <f>IFERROR(INDEX('[3]5.งบทดลอง รพ.'!$W:$W,MATCH(F:F,'[3]5.งบทดลอง รพ.'!B:B,0)),)</f>
        <v>0</v>
      </c>
      <c r="AB410" s="295">
        <f>IFERROR(INDEX('[3]5.งบทดลอง รพ.'!$X:$X,MATCH(F:F,'[3]5.งบทดลอง รพ.'!B:B,0)),)</f>
        <v>0</v>
      </c>
      <c r="AC410" s="295">
        <f>IFERROR(INDEX('[3]5.งบทดลอง รพ.'!$Y:$Y,MATCH(F:F,'[3]5.งบทดลอง รพ.'!B:B,0)),)</f>
        <v>0</v>
      </c>
      <c r="AD410" s="295">
        <f>IFERROR(INDEX('[3]5.งบทดลอง รพ.'!$Z:$Z,MATCH(F:F,'[3]5.งบทดลอง รพ.'!B:B,0)),)</f>
        <v>0</v>
      </c>
      <c r="AE410" s="295">
        <f>IFERROR(INDEX('[3]5.งบทดลอง รพ.'!$AA:$AA,MATCH(F:F,'[3]5.งบทดลอง รพ.'!B:B,0)),)</f>
        <v>0</v>
      </c>
      <c r="AF410" s="295">
        <f>IFERROR(INDEX('[3]5.งบทดลอง รพ.'!$AB:$AB,MATCH(F:F,'[3]5.งบทดลอง รพ.'!B:B,0)),)</f>
        <v>0</v>
      </c>
      <c r="AG410" s="295">
        <f>IFERROR(INDEX('[3]5.งบทดลอง รพ.'!$AC:$AC,MATCH(F:F,'[3]5.งบทดลอง รพ.'!B:B,0)),)</f>
        <v>0</v>
      </c>
      <c r="AH410" s="295">
        <f>IFERROR(INDEX('[3]5.งบทดลอง รพ.'!$AD:$AD,MATCH(F:F,'[3]5.งบทดลอง รพ.'!B:B,0)),)</f>
        <v>0</v>
      </c>
      <c r="AI410" s="295">
        <f>IFERROR(INDEX('[3]5.งบทดลอง รพ.'!$AE:$AE,MATCH(F:F,'[3]5.งบทดลอง รพ.'!B:B,0)),)</f>
        <v>0</v>
      </c>
      <c r="AJ410" s="295">
        <f>IFERROR(INDEX('[3]5.งบทดลอง รพ.'!$AF:$AF,MATCH(F:F,'[3]5.งบทดลอง รพ.'!B:B,0)),)</f>
        <v>0</v>
      </c>
      <c r="AK410" s="295">
        <f>IFERROR(INDEX('[3]5.งบทดลอง รพ.'!$AG:$AG,MATCH(F:F,'[3]5.งบทดลอง รพ.'!B:B,0)),)</f>
        <v>0</v>
      </c>
      <c r="AL410" s="295">
        <f>IFERROR(INDEX('[3]5.งบทดลอง รพ.'!$AH:$AH,MATCH(F:F,'[3]5.งบทดลอง รพ.'!B:B,0)),)</f>
        <v>0</v>
      </c>
      <c r="AM410" s="295">
        <f>IFERROR(INDEX('[3]5.งบทดลอง รพ.'!$AI:$AI,MATCH(F:F,'[3]5.งบทดลอง รพ.'!B:B,0)),)</f>
        <v>0</v>
      </c>
      <c r="AN410" s="295">
        <f>IFERROR(INDEX('[3]5.งบทดลอง รพ.'!$AJ:$AJ,MATCH(F:F,'[3]5.งบทดลอง รพ.'!B:B,0)),)</f>
        <v>0</v>
      </c>
      <c r="AO410" s="295">
        <f>IFERROR(INDEX('[3]5.งบทดลอง รพ.'!$AK:$AK,MATCH(F:F,'[3]5.งบทดลอง รพ.'!B:B,0)),)</f>
        <v>0</v>
      </c>
      <c r="AP410" s="295">
        <f>IFERROR(INDEX('[3]5.งบทดลอง รพ.'!$AL:$AL,MATCH(F:F,'[3]5.งบทดลอง รพ.'!B:B,0)),)</f>
        <v>0</v>
      </c>
      <c r="AQ410" s="295">
        <f>IFERROR(INDEX('[3]5.งบทดลอง รพ.'!$AM:$AM,MATCH(F:F,'[3]5.งบทดลอง รพ.'!B:B,0)),)</f>
        <v>0</v>
      </c>
      <c r="AR410" s="295">
        <f>IFERROR(INDEX('[3]5.งบทดลอง รพ.'!$AN:$AN,MATCH(F:F,'[3]5.งบทดลอง รพ.'!B:B,0)),)</f>
        <v>0</v>
      </c>
      <c r="AS410" s="295">
        <f>IFERROR(INDEX('[3]5.งบทดลอง รพ.'!$AO:$AO,MATCH(F:F,'[3]5.งบทดลอง รพ.'!B:B,0)),)</f>
        <v>0</v>
      </c>
      <c r="AT410" s="295">
        <f>IFERROR(INDEX('[3]5.งบทดลอง รพ.'!$AP:$AP,MATCH(F:F,'[3]5.งบทดลอง รพ.'!B:B,0)),)</f>
        <v>0</v>
      </c>
      <c r="AU410" s="295">
        <f>IFERROR(INDEX('[3]5.งบทดลอง รพ.'!$AQ:$AQ,MATCH(F:F,'[3]5.งบทดลอง รพ.'!B:B,0)),)</f>
        <v>0</v>
      </c>
      <c r="AV410" s="295">
        <f>IFERROR(INDEX('[3]5.งบทดลอง รพ.'!$AR:$AR,MATCH(F:F,'[3]5.งบทดลอง รพ.'!B:B,0)),)</f>
        <v>0</v>
      </c>
      <c r="AW410" s="295">
        <f>IFERROR(INDEX('[3]5.งบทดลอง รพ.'!$AS:$AS,MATCH(F:F,'[3]5.งบทดลอง รพ.'!B:B,0)),)</f>
        <v>0</v>
      </c>
      <c r="AX410" s="295">
        <f>IFERROR(INDEX('[3]5.งบทดลอง รพ.'!$AT:$AT,MATCH(F:F,'[3]5.งบทดลอง รพ.'!B:B,0)),)</f>
        <v>0</v>
      </c>
      <c r="AY410" s="295">
        <f>IFERROR(INDEX('[3]5.งบทดลอง รพ.'!$AU:$AU,MATCH(F:F,'[3]5.งบทดลอง รพ.'!B:B,0)),)</f>
        <v>0</v>
      </c>
      <c r="AZ410" s="295">
        <f>IFERROR(INDEX('[3]5.งบทดลอง รพ.'!$AV:$AV,MATCH(F:F,'[3]5.งบทดลอง รพ.'!B:B,0)),)</f>
        <v>0</v>
      </c>
      <c r="BA410" s="295">
        <f>IFERROR(INDEX('[3]5.งบทดลอง รพ.'!$AW:$AW,MATCH(F:F,'[3]5.งบทดลอง รพ.'!B:B,0)),)</f>
        <v>0</v>
      </c>
      <c r="BB410" s="295">
        <f>IFERROR(INDEX('[3]5.งบทดลอง รพ.'!$AX:$AX,MATCH(F:F,'[3]5.งบทดลอง รพ.'!B:B,0)),)</f>
        <v>0</v>
      </c>
      <c r="BC410" s="295">
        <f>IFERROR(INDEX('[3]5.งบทดลอง รพ.'!$AY:$AY,MATCH(F:F,'[3]5.งบทดลอง รพ.'!B:B,0)),)</f>
        <v>0</v>
      </c>
      <c r="BD410" s="295">
        <f>IFERROR(INDEX('[3]5.งบทดลอง รพ.'!$AZ:$AZ,MATCH(F:F,'[3]5.งบทดลอง รพ.'!B:B,0)),)</f>
        <v>0</v>
      </c>
      <c r="BE410" s="295">
        <f>IFERROR(INDEX('[3]5.งบทดลอง รพ.'!$BA:$BA,MATCH(F:F,'[3]5.งบทดลอง รพ.'!B:B,0)),)</f>
        <v>0</v>
      </c>
      <c r="BF410" s="295">
        <f>IFERROR(INDEX('[3]5.งบทดลอง รพ.'!$BB:$BB,MATCH(F:F,'[3]5.งบทดลอง รพ.'!B:B,0)),)</f>
        <v>0</v>
      </c>
      <c r="BG410" s="295">
        <f>IFERROR(INDEX('[3]5.งบทดลอง รพ.'!$BC:$BC,MATCH(F:F,'[3]5.งบทดลอง รพ.'!B:B,0)),)</f>
        <v>0</v>
      </c>
      <c r="BH410" s="295">
        <f>IFERROR(INDEX('[3]5.งบทดลอง รพ.'!$BD:$BD,MATCH(F:F,'[3]5.งบทดลอง รพ.'!B:B,0)),)</f>
        <v>0</v>
      </c>
      <c r="BI410" s="295">
        <f>IFERROR(INDEX('[3]5.งบทดลอง รพ.'!$BE:$BE,MATCH(F:F,'[3]5.งบทดลอง รพ.'!B:B,0)),)</f>
        <v>0</v>
      </c>
      <c r="BJ410" s="295">
        <f>IFERROR(INDEX('[3]5.งบทดลอง รพ.'!$BF:$BF,MATCH(F:F,'[3]5.งบทดลอง รพ.'!B:B,0)),)</f>
        <v>0</v>
      </c>
      <c r="BK410" s="295">
        <f>IFERROR(INDEX('[3]5.งบทดลอง รพ.'!$BG:$BG,MATCH(F:F,'[3]5.งบทดลอง รพ.'!B:B,0)),)</f>
        <v>0</v>
      </c>
      <c r="BL410" s="295">
        <f>IFERROR(INDEX('[3]5.งบทดลอง รพ.'!$BH:$BH,MATCH(F:F,'[3]5.งบทดลอง รพ.'!B:B,0)),)</f>
        <v>0</v>
      </c>
      <c r="BM410" s="295">
        <f>IFERROR(INDEX('[3]5.งบทดลอง รพ.'!$BI:$BI,MATCH(F:F,'[3]5.งบทดลอง รพ.'!B:B,0)),)</f>
        <v>0</v>
      </c>
      <c r="BN410" s="295">
        <f>IFERROR(INDEX('[3]5.งบทดลอง รพ.'!$BJ:$BJ,MATCH(F:F,'[3]5.งบทดลอง รพ.'!B:B,0)),)</f>
        <v>0</v>
      </c>
      <c r="BO410" s="295">
        <f>IFERROR(INDEX('[3]5.งบทดลอง รพ.'!$BK:$BK,MATCH(F:F,'[3]5.งบทดลอง รพ.'!B:B,0)),)</f>
        <v>0</v>
      </c>
      <c r="BP410" s="295">
        <f>IFERROR(INDEX('[3]5.งบทดลอง รพ.'!$BL:$BL,MATCH(F:F,'[3]5.งบทดลอง รพ.'!B:B,0)),)</f>
        <v>0</v>
      </c>
      <c r="BQ410" s="295">
        <f>IFERROR(INDEX('[3]5.งบทดลอง รพ.'!$BM:$BM,MATCH(F:F,'[3]5.งบทดลอง รพ.'!B:B,0)),)</f>
        <v>0</v>
      </c>
      <c r="BR410" s="295">
        <f>IFERROR(INDEX('[3]5.งบทดลอง รพ.'!$BN:$BN,MATCH(F:F,'[3]5.งบทดลอง รพ.'!B:B,0)),)</f>
        <v>0</v>
      </c>
      <c r="BS410" s="295">
        <f>IFERROR(INDEX('[3]5.งบทดลอง รพ.'!$BO:$BO,MATCH(F:F,'[3]5.งบทดลอง รพ.'!B:B,0)),)</f>
        <v>0</v>
      </c>
      <c r="BT410" s="295">
        <f>IFERROR(INDEX('[3]5.งบทดลอง รพ.'!$BP:$BP,MATCH(F:F,'[3]5.งบทดลอง รพ.'!B:B,0)),)</f>
        <v>0</v>
      </c>
      <c r="BU410" s="295">
        <f>IFERROR(INDEX('[3]5.งบทดลอง รพ.'!$BQ:$BQ,MATCH(F:F,'[3]5.งบทดลอง รพ.'!B:B,0)),)</f>
        <v>0</v>
      </c>
      <c r="BV410" s="295">
        <f>IFERROR(INDEX('[3]5.งบทดลอง รพ.'!$BR:$BR,MATCH(F:F,'[3]5.งบทดลอง รพ.'!B:B,0)),)</f>
        <v>0</v>
      </c>
      <c r="BW410" s="295">
        <f>IFERROR(INDEX('[3]5.งบทดลอง รพ.'!$BS:$BS,MATCH(F:F,'[3]5.งบทดลอง รพ.'!B:B,0)),)</f>
        <v>0</v>
      </c>
      <c r="BX410" s="295">
        <f>IFERROR(INDEX('[3]5.งบทดลอง รพ.'!$BT:$BT,MATCH(F:F,'[3]5.งบทดลอง รพ.'!B:B,0)),)</f>
        <v>0</v>
      </c>
      <c r="BY410" s="295">
        <f>IFERROR(INDEX('[3]5.งบทดลอง รพ.'!$BU:$BU,MATCH(F:F,'[3]5.งบทดลอง รพ.'!B:B,0)),)</f>
        <v>0</v>
      </c>
      <c r="BZ410" s="295">
        <f>IFERROR(INDEX('[3]5.งบทดลอง รพ.'!$BV:$BV,MATCH(F:F,'[3]5.งบทดลอง รพ.'!B:B,0)),)</f>
        <v>0</v>
      </c>
      <c r="CA410" s="295">
        <f>IFERROR(INDEX('[3]5.งบทดลอง รพ.'!$BW:$BW,MATCH(F:F,'[3]5.งบทดลอง รพ.'!B:B,0)),)</f>
        <v>0</v>
      </c>
      <c r="CB410" s="295">
        <f>IFERROR(INDEX('[3]5.งบทดลอง รพ.'!$BX:$BX,MATCH(F:F,'[3]5.งบทดลอง รพ.'!B:B,0)),)</f>
        <v>0</v>
      </c>
      <c r="CC410" s="506">
        <f t="shared" si="57"/>
        <v>0</v>
      </c>
    </row>
    <row r="411" spans="1:81" s="308" customFormat="1" ht="45">
      <c r="A411" s="307" t="s">
        <v>436</v>
      </c>
      <c r="B411" s="292" t="s">
        <v>55</v>
      </c>
      <c r="C411" s="293" t="s">
        <v>56</v>
      </c>
      <c r="D411" s="294">
        <v>53010</v>
      </c>
      <c r="E411" s="310" t="s">
        <v>1169</v>
      </c>
      <c r="F411" s="504" t="s">
        <v>1186</v>
      </c>
      <c r="G411" s="505" t="s">
        <v>1187</v>
      </c>
      <c r="H411" s="295">
        <f>IFERROR(INDEX('[3]5.งบทดลอง รพ.'!$D:$D,MATCH(F:F,'[3]5.งบทดลอง รพ.'!B:B,0)),)</f>
        <v>0</v>
      </c>
      <c r="I411" s="295">
        <f>IFERROR(INDEX('[3]5.งบทดลอง รพ.'!$E:$E,MATCH(F:F,'[3]5.งบทดลอง รพ.'!B:B,0)),)</f>
        <v>0</v>
      </c>
      <c r="J411" s="295">
        <f>IFERROR(INDEX('[3]5.งบทดลอง รพ.'!$F:$F,MATCH(F:F,'[3]5.งบทดลอง รพ.'!B:B,0)),)</f>
        <v>0</v>
      </c>
      <c r="K411" s="295">
        <f>IFERROR(INDEX('[3]5.งบทดลอง รพ.'!$G:$G,MATCH(F:F,'[3]5.งบทดลอง รพ.'!B:B,0)),)</f>
        <v>0</v>
      </c>
      <c r="L411" s="295">
        <f>IFERROR(INDEX('[3]5.งบทดลอง รพ.'!$H:$H,MATCH(F:F,'[3]5.งบทดลอง รพ.'!B:B,0)),)</f>
        <v>0</v>
      </c>
      <c r="M411" s="295">
        <f>IFERROR(INDEX('[3]5.งบทดลอง รพ.'!$I:$I,MATCH(F:F,'[3]5.งบทดลอง รพ.'!B:B,0)),)</f>
        <v>0</v>
      </c>
      <c r="N411" s="295">
        <f>IFERROR(INDEX('[3]5.งบทดลอง รพ.'!$J:$J,MATCH(F:F,'[3]5.งบทดลอง รพ.'!B:B,0)),)</f>
        <v>46515.199999999997</v>
      </c>
      <c r="O411" s="295">
        <f>IFERROR(INDEX('[3]5.งบทดลอง รพ.'!$K:$K,MATCH(F:F,'[3]5.งบทดลอง รพ.'!B:B,0)),)</f>
        <v>0</v>
      </c>
      <c r="P411" s="295">
        <f>IFERROR(INDEX('[3]5.งบทดลอง รพ.'!$L:$L,MATCH(F:F,'[3]5.งบทดลอง รพ.'!B:B,0)),)</f>
        <v>0</v>
      </c>
      <c r="Q411" s="295">
        <f>IFERROR(INDEX('[3]5.งบทดลอง รพ.'!$M:$M,MATCH(F:F,'[3]5.งบทดลอง รพ.'!B:B,0)),)</f>
        <v>-217156</v>
      </c>
      <c r="R411" s="295">
        <f>IFERROR(INDEX('[3]5.งบทดลอง รพ.'!$N:$N,MATCH(F:F,'[3]5.งบทดลอง รพ.'!B:B,0)),)</f>
        <v>0</v>
      </c>
      <c r="S411" s="295">
        <f>IFERROR(INDEX('[3]5.งบทดลอง รพ.'!$O:$O,MATCH(F:F,'[3]5.งบทดลอง รพ.'!B:B,0)),)</f>
        <v>0</v>
      </c>
      <c r="T411" s="295">
        <f>IFERROR(INDEX('[3]5.งบทดลอง รพ.'!$P:$P,MATCH(F:F,'[3]5.งบทดลอง รพ.'!B:B,0)),)</f>
        <v>0</v>
      </c>
      <c r="U411" s="295">
        <f>IFERROR(INDEX('[3]5.งบทดลอง รพ.'!$Q:$Q,MATCH(F:F,'[3]5.งบทดลอง รพ.'!B:B,0)),)</f>
        <v>95.04</v>
      </c>
      <c r="V411" s="295">
        <f>IFERROR(INDEX('[3]5.งบทดลอง รพ.'!$R:$R,MATCH(F:F,'[3]5.งบทดลอง รพ.'!B:B,0)),)</f>
        <v>0</v>
      </c>
      <c r="W411" s="295">
        <f>IFERROR(INDEX('[3]5.งบทดลอง รพ.'!$S:$S,MATCH(F:F,'[3]5.งบทดลอง รพ.'!B:B,0)),)</f>
        <v>0</v>
      </c>
      <c r="X411" s="295">
        <f>IFERROR(INDEX('[3]5.งบทดลอง รพ.'!$T:$T,MATCH(F:F,'[3]5.งบทดลอง รพ.'!B:B,0)),)</f>
        <v>0</v>
      </c>
      <c r="Y411" s="295">
        <f>IFERROR(INDEX('[3]5.งบทดลอง รพ.'!$U:$U,MATCH(F:F,'[3]5.งบทดลอง รพ.'!B:B,0)),)</f>
        <v>0</v>
      </c>
      <c r="Z411" s="295">
        <f>IFERROR(INDEX('[3]5.งบทดลอง รพ.'!$V:$V,MATCH(F:F,'[3]5.งบทดลอง รพ.'!B:B,0)),)</f>
        <v>0</v>
      </c>
      <c r="AA411" s="295">
        <f>IFERROR(INDEX('[3]5.งบทดลอง รพ.'!$W:$W,MATCH(F:F,'[3]5.งบทดลอง รพ.'!B:B,0)),)</f>
        <v>0</v>
      </c>
      <c r="AB411" s="295">
        <f>IFERROR(INDEX('[3]5.งบทดลอง รพ.'!$X:$X,MATCH(F:F,'[3]5.งบทดลอง รพ.'!B:B,0)),)</f>
        <v>0</v>
      </c>
      <c r="AC411" s="295">
        <f>IFERROR(INDEX('[3]5.งบทดลอง รพ.'!$Y:$Y,MATCH(F:F,'[3]5.งบทดลอง รพ.'!B:B,0)),)</f>
        <v>0</v>
      </c>
      <c r="AD411" s="295">
        <f>IFERROR(INDEX('[3]5.งบทดลอง รพ.'!$Z:$Z,MATCH(F:F,'[3]5.งบทดลอง รพ.'!B:B,0)),)</f>
        <v>0</v>
      </c>
      <c r="AE411" s="295">
        <f>IFERROR(INDEX('[3]5.งบทดลอง รพ.'!$AA:$AA,MATCH(F:F,'[3]5.งบทดลอง รพ.'!B:B,0)),)</f>
        <v>0</v>
      </c>
      <c r="AF411" s="295">
        <f>IFERROR(INDEX('[3]5.งบทดลอง รพ.'!$AB:$AB,MATCH(F:F,'[3]5.งบทดลอง รพ.'!B:B,0)),)</f>
        <v>0</v>
      </c>
      <c r="AG411" s="295">
        <f>IFERROR(INDEX('[3]5.งบทดลอง รพ.'!$AC:$AC,MATCH(F:F,'[3]5.งบทดลอง รพ.'!B:B,0)),)</f>
        <v>0</v>
      </c>
      <c r="AH411" s="295">
        <f>IFERROR(INDEX('[3]5.งบทดลอง รพ.'!$AD:$AD,MATCH(F:F,'[3]5.งบทดลอง รพ.'!B:B,0)),)</f>
        <v>0</v>
      </c>
      <c r="AI411" s="295">
        <f>IFERROR(INDEX('[3]5.งบทดลอง รพ.'!$AE:$AE,MATCH(F:F,'[3]5.งบทดลอง รพ.'!B:B,0)),)</f>
        <v>506998.65</v>
      </c>
      <c r="AJ411" s="295">
        <f>IFERROR(INDEX('[3]5.งบทดลอง รพ.'!$AF:$AF,MATCH(F:F,'[3]5.งบทดลอง รพ.'!B:B,0)),)</f>
        <v>0</v>
      </c>
      <c r="AK411" s="295">
        <f>IFERROR(INDEX('[3]5.งบทดลอง รพ.'!$AG:$AG,MATCH(F:F,'[3]5.งบทดลอง รพ.'!B:B,0)),)</f>
        <v>0</v>
      </c>
      <c r="AL411" s="295">
        <f>IFERROR(INDEX('[3]5.งบทดลอง รพ.'!$AH:$AH,MATCH(F:F,'[3]5.งบทดลอง รพ.'!B:B,0)),)</f>
        <v>0</v>
      </c>
      <c r="AM411" s="295">
        <f>IFERROR(INDEX('[3]5.งบทดลอง รพ.'!$AI:$AI,MATCH(F:F,'[3]5.งบทดลอง รพ.'!B:B,0)),)</f>
        <v>0</v>
      </c>
      <c r="AN411" s="295">
        <f>IFERROR(INDEX('[3]5.งบทดลอง รพ.'!$AJ:$AJ,MATCH(F:F,'[3]5.งบทดลอง รพ.'!B:B,0)),)</f>
        <v>0</v>
      </c>
      <c r="AO411" s="295">
        <f>IFERROR(INDEX('[3]5.งบทดลอง รพ.'!$AK:$AK,MATCH(F:F,'[3]5.งบทดลอง รพ.'!B:B,0)),)</f>
        <v>0</v>
      </c>
      <c r="AP411" s="295">
        <f>IFERROR(INDEX('[3]5.งบทดลอง รพ.'!$AL:$AL,MATCH(F:F,'[3]5.งบทดลอง รพ.'!B:B,0)),)</f>
        <v>0</v>
      </c>
      <c r="AQ411" s="295">
        <f>IFERROR(INDEX('[3]5.งบทดลอง รพ.'!$AM:$AM,MATCH(F:F,'[3]5.งบทดลอง รพ.'!B:B,0)),)</f>
        <v>0</v>
      </c>
      <c r="AR411" s="295">
        <f>IFERROR(INDEX('[3]5.งบทดลอง รพ.'!$AN:$AN,MATCH(F:F,'[3]5.งบทดลอง รพ.'!B:B,0)),)</f>
        <v>0</v>
      </c>
      <c r="AS411" s="295">
        <f>IFERROR(INDEX('[3]5.งบทดลอง รพ.'!$AO:$AO,MATCH(F:F,'[3]5.งบทดลอง รพ.'!B:B,0)),)</f>
        <v>0</v>
      </c>
      <c r="AT411" s="295">
        <f>IFERROR(INDEX('[3]5.งบทดลอง รพ.'!$AP:$AP,MATCH(F:F,'[3]5.งบทดลอง รพ.'!B:B,0)),)</f>
        <v>0</v>
      </c>
      <c r="AU411" s="295">
        <f>IFERROR(INDEX('[3]5.งบทดลอง รพ.'!$AQ:$AQ,MATCH(F:F,'[3]5.งบทดลอง รพ.'!B:B,0)),)</f>
        <v>0</v>
      </c>
      <c r="AV411" s="295">
        <f>IFERROR(INDEX('[3]5.งบทดลอง รพ.'!$AR:$AR,MATCH(F:F,'[3]5.งบทดลอง รพ.'!B:B,0)),)</f>
        <v>0</v>
      </c>
      <c r="AW411" s="295">
        <f>IFERROR(INDEX('[3]5.งบทดลอง รพ.'!$AS:$AS,MATCH(F:F,'[3]5.งบทดลอง รพ.'!B:B,0)),)</f>
        <v>0</v>
      </c>
      <c r="AX411" s="295">
        <f>IFERROR(INDEX('[3]5.งบทดลอง รพ.'!$AT:$AT,MATCH(F:F,'[3]5.งบทดลอง รพ.'!B:B,0)),)</f>
        <v>0</v>
      </c>
      <c r="AY411" s="295">
        <f>IFERROR(INDEX('[3]5.งบทดลอง รพ.'!$AU:$AU,MATCH(F:F,'[3]5.งบทดลอง รพ.'!B:B,0)),)</f>
        <v>0</v>
      </c>
      <c r="AZ411" s="295">
        <f>IFERROR(INDEX('[3]5.งบทดลอง รพ.'!$AV:$AV,MATCH(F:F,'[3]5.งบทดลอง รพ.'!B:B,0)),)</f>
        <v>0</v>
      </c>
      <c r="BA411" s="295">
        <f>IFERROR(INDEX('[3]5.งบทดลอง รพ.'!$AW:$AW,MATCH(F:F,'[3]5.งบทดลอง รพ.'!B:B,0)),)</f>
        <v>0</v>
      </c>
      <c r="BB411" s="295">
        <f>IFERROR(INDEX('[3]5.งบทดลอง รพ.'!$AX:$AX,MATCH(F:F,'[3]5.งบทดลอง รพ.'!B:B,0)),)</f>
        <v>0</v>
      </c>
      <c r="BC411" s="295">
        <f>IFERROR(INDEX('[3]5.งบทดลอง รพ.'!$AY:$AY,MATCH(F:F,'[3]5.งบทดลอง รพ.'!B:B,0)),)</f>
        <v>0</v>
      </c>
      <c r="BD411" s="295">
        <f>IFERROR(INDEX('[3]5.งบทดลอง รพ.'!$AZ:$AZ,MATCH(F:F,'[3]5.งบทดลอง รพ.'!B:B,0)),)</f>
        <v>0</v>
      </c>
      <c r="BE411" s="295">
        <f>IFERROR(INDEX('[3]5.งบทดลอง รพ.'!$BA:$BA,MATCH(F:F,'[3]5.งบทดลอง รพ.'!B:B,0)),)</f>
        <v>0</v>
      </c>
      <c r="BF411" s="295">
        <f>IFERROR(INDEX('[3]5.งบทดลอง รพ.'!$BB:$BB,MATCH(F:F,'[3]5.งบทดลอง รพ.'!B:B,0)),)</f>
        <v>0</v>
      </c>
      <c r="BG411" s="295">
        <f>IFERROR(INDEX('[3]5.งบทดลอง รพ.'!$BC:$BC,MATCH(F:F,'[3]5.งบทดลอง รพ.'!B:B,0)),)</f>
        <v>0</v>
      </c>
      <c r="BH411" s="295">
        <f>IFERROR(INDEX('[3]5.งบทดลอง รพ.'!$BD:$BD,MATCH(F:F,'[3]5.งบทดลอง รพ.'!B:B,0)),)</f>
        <v>0</v>
      </c>
      <c r="BI411" s="295">
        <f>IFERROR(INDEX('[3]5.งบทดลอง รพ.'!$BE:$BE,MATCH(F:F,'[3]5.งบทดลอง รพ.'!B:B,0)),)</f>
        <v>0</v>
      </c>
      <c r="BJ411" s="295">
        <f>IFERROR(INDEX('[3]5.งบทดลอง รพ.'!$BF:$BF,MATCH(F:F,'[3]5.งบทดลอง รพ.'!B:B,0)),)</f>
        <v>0</v>
      </c>
      <c r="BK411" s="295">
        <f>IFERROR(INDEX('[3]5.งบทดลอง รพ.'!$BG:$BG,MATCH(F:F,'[3]5.งบทดลอง รพ.'!B:B,0)),)</f>
        <v>0</v>
      </c>
      <c r="BL411" s="295">
        <f>IFERROR(INDEX('[3]5.งบทดลอง รพ.'!$BH:$BH,MATCH(F:F,'[3]5.งบทดลอง รพ.'!B:B,0)),)</f>
        <v>0</v>
      </c>
      <c r="BM411" s="295">
        <f>IFERROR(INDEX('[3]5.งบทดลอง รพ.'!$BI:$BI,MATCH(F:F,'[3]5.งบทดลอง รพ.'!B:B,0)),)</f>
        <v>0</v>
      </c>
      <c r="BN411" s="295">
        <f>IFERROR(INDEX('[3]5.งบทดลอง รพ.'!$BJ:$BJ,MATCH(F:F,'[3]5.งบทดลอง รพ.'!B:B,0)),)</f>
        <v>0</v>
      </c>
      <c r="BO411" s="295">
        <f>IFERROR(INDEX('[3]5.งบทดลอง รพ.'!$BK:$BK,MATCH(F:F,'[3]5.งบทดลอง รพ.'!B:B,0)),)</f>
        <v>0</v>
      </c>
      <c r="BP411" s="295">
        <f>IFERROR(INDEX('[3]5.งบทดลอง รพ.'!$BL:$BL,MATCH(F:F,'[3]5.งบทดลอง รพ.'!B:B,0)),)</f>
        <v>0</v>
      </c>
      <c r="BQ411" s="295">
        <f>IFERROR(INDEX('[3]5.งบทดลอง รพ.'!$BM:$BM,MATCH(F:F,'[3]5.งบทดลอง รพ.'!B:B,0)),)</f>
        <v>0</v>
      </c>
      <c r="BR411" s="295">
        <f>IFERROR(INDEX('[3]5.งบทดลอง รพ.'!$BN:$BN,MATCH(F:F,'[3]5.งบทดลอง รพ.'!B:B,0)),)</f>
        <v>0</v>
      </c>
      <c r="BS411" s="295">
        <f>IFERROR(INDEX('[3]5.งบทดลอง รพ.'!$BO:$BO,MATCH(F:F,'[3]5.งบทดลอง รพ.'!B:B,0)),)</f>
        <v>0</v>
      </c>
      <c r="BT411" s="295">
        <f>IFERROR(INDEX('[3]5.งบทดลอง รพ.'!$BP:$BP,MATCH(F:F,'[3]5.งบทดลอง รพ.'!B:B,0)),)</f>
        <v>0</v>
      </c>
      <c r="BU411" s="295">
        <f>IFERROR(INDEX('[3]5.งบทดลอง รพ.'!$BQ:$BQ,MATCH(F:F,'[3]5.งบทดลอง รพ.'!B:B,0)),)</f>
        <v>0</v>
      </c>
      <c r="BV411" s="295">
        <f>IFERROR(INDEX('[3]5.งบทดลอง รพ.'!$BR:$BR,MATCH(F:F,'[3]5.งบทดลอง รพ.'!B:B,0)),)</f>
        <v>0</v>
      </c>
      <c r="BW411" s="295">
        <f>IFERROR(INDEX('[3]5.งบทดลอง รพ.'!$BS:$BS,MATCH(F:F,'[3]5.งบทดลอง รพ.'!B:B,0)),)</f>
        <v>0</v>
      </c>
      <c r="BX411" s="295">
        <f>IFERROR(INDEX('[3]5.งบทดลอง รพ.'!$BT:$BT,MATCH(F:F,'[3]5.งบทดลอง รพ.'!B:B,0)),)</f>
        <v>0</v>
      </c>
      <c r="BY411" s="295">
        <f>IFERROR(INDEX('[3]5.งบทดลอง รพ.'!$BU:$BU,MATCH(F:F,'[3]5.งบทดลอง รพ.'!B:B,0)),)</f>
        <v>524</v>
      </c>
      <c r="BZ411" s="295">
        <f>IFERROR(INDEX('[3]5.งบทดลอง รพ.'!$BV:$BV,MATCH(F:F,'[3]5.งบทดลอง รพ.'!B:B,0)),)</f>
        <v>0</v>
      </c>
      <c r="CA411" s="295">
        <f>IFERROR(INDEX('[3]5.งบทดลอง รพ.'!$BW:$BW,MATCH(F:F,'[3]5.งบทดลอง รพ.'!B:B,0)),)</f>
        <v>0</v>
      </c>
      <c r="CB411" s="295">
        <f>IFERROR(INDEX('[3]5.งบทดลอง รพ.'!$BX:$BX,MATCH(F:F,'[3]5.งบทดลอง รพ.'!B:B,0)),)</f>
        <v>0</v>
      </c>
      <c r="CC411" s="506">
        <f t="shared" si="57"/>
        <v>336976.89</v>
      </c>
    </row>
    <row r="412" spans="1:81" s="308" customFormat="1" ht="45">
      <c r="A412" s="307" t="s">
        <v>436</v>
      </c>
      <c r="B412" s="292" t="s">
        <v>55</v>
      </c>
      <c r="C412" s="293" t="s">
        <v>56</v>
      </c>
      <c r="D412" s="294">
        <v>53010</v>
      </c>
      <c r="E412" s="310" t="s">
        <v>1169</v>
      </c>
      <c r="F412" s="504" t="s">
        <v>1188</v>
      </c>
      <c r="G412" s="505" t="s">
        <v>1189</v>
      </c>
      <c r="H412" s="295">
        <f>IFERROR(INDEX('[3]5.งบทดลอง รพ.'!$D:$D,MATCH(F:F,'[3]5.งบทดลอง รพ.'!B:B,0)),)</f>
        <v>0</v>
      </c>
      <c r="I412" s="295">
        <f>IFERROR(INDEX('[3]5.งบทดลอง รพ.'!$E:$E,MATCH(F:F,'[3]5.งบทดลอง รพ.'!B:B,0)),)</f>
        <v>0</v>
      </c>
      <c r="J412" s="295">
        <f>IFERROR(INDEX('[3]5.งบทดลอง รพ.'!$F:$F,MATCH(F:F,'[3]5.งบทดลอง รพ.'!B:B,0)),)</f>
        <v>0</v>
      </c>
      <c r="K412" s="295">
        <f>IFERROR(INDEX('[3]5.งบทดลอง รพ.'!$G:$G,MATCH(F:F,'[3]5.งบทดลอง รพ.'!B:B,0)),)</f>
        <v>0</v>
      </c>
      <c r="L412" s="295">
        <f>IFERROR(INDEX('[3]5.งบทดลอง รพ.'!$H:$H,MATCH(F:F,'[3]5.งบทดลอง รพ.'!B:B,0)),)</f>
        <v>0</v>
      </c>
      <c r="M412" s="295">
        <f>IFERROR(INDEX('[3]5.งบทดลอง รพ.'!$I:$I,MATCH(F:F,'[3]5.งบทดลอง รพ.'!B:B,0)),)</f>
        <v>0</v>
      </c>
      <c r="N412" s="295">
        <f>IFERROR(INDEX('[3]5.งบทดลอง รพ.'!$J:$J,MATCH(F:F,'[3]5.งบทดลอง รพ.'!B:B,0)),)</f>
        <v>0</v>
      </c>
      <c r="O412" s="295">
        <f>IFERROR(INDEX('[3]5.งบทดลอง รพ.'!$K:$K,MATCH(F:F,'[3]5.งบทดลอง รพ.'!B:B,0)),)</f>
        <v>0</v>
      </c>
      <c r="P412" s="295">
        <f>IFERROR(INDEX('[3]5.งบทดลอง รพ.'!$L:$L,MATCH(F:F,'[3]5.งบทดลอง รพ.'!B:B,0)),)</f>
        <v>0</v>
      </c>
      <c r="Q412" s="295">
        <f>IFERROR(INDEX('[3]5.งบทดลอง รพ.'!$M:$M,MATCH(F:F,'[3]5.งบทดลอง รพ.'!B:B,0)),)</f>
        <v>0</v>
      </c>
      <c r="R412" s="295">
        <f>IFERROR(INDEX('[3]5.งบทดลอง รพ.'!$N:$N,MATCH(F:F,'[3]5.งบทดลอง รพ.'!B:B,0)),)</f>
        <v>0</v>
      </c>
      <c r="S412" s="295">
        <f>IFERROR(INDEX('[3]5.งบทดลอง รพ.'!$O:$O,MATCH(F:F,'[3]5.งบทดลอง รพ.'!B:B,0)),)</f>
        <v>0</v>
      </c>
      <c r="T412" s="295">
        <f>IFERROR(INDEX('[3]5.งบทดลอง รพ.'!$P:$P,MATCH(F:F,'[3]5.งบทดลอง รพ.'!B:B,0)),)</f>
        <v>0</v>
      </c>
      <c r="U412" s="295">
        <f>IFERROR(INDEX('[3]5.งบทดลอง รพ.'!$Q:$Q,MATCH(F:F,'[3]5.งบทดลอง รพ.'!B:B,0)),)</f>
        <v>0</v>
      </c>
      <c r="V412" s="295">
        <f>IFERROR(INDEX('[3]5.งบทดลอง รพ.'!$R:$R,MATCH(F:F,'[3]5.งบทดลอง รพ.'!B:B,0)),)</f>
        <v>0</v>
      </c>
      <c r="W412" s="295">
        <f>IFERROR(INDEX('[3]5.งบทดลอง รพ.'!$S:$S,MATCH(F:F,'[3]5.งบทดลอง รพ.'!B:B,0)),)</f>
        <v>0</v>
      </c>
      <c r="X412" s="295">
        <f>IFERROR(INDEX('[3]5.งบทดลอง รพ.'!$T:$T,MATCH(F:F,'[3]5.งบทดลอง รพ.'!B:B,0)),)</f>
        <v>0</v>
      </c>
      <c r="Y412" s="295">
        <f>IFERROR(INDEX('[3]5.งบทดลอง รพ.'!$U:$U,MATCH(F:F,'[3]5.งบทดลอง รพ.'!B:B,0)),)</f>
        <v>0</v>
      </c>
      <c r="Z412" s="295">
        <f>IFERROR(INDEX('[3]5.งบทดลอง รพ.'!$V:$V,MATCH(F:F,'[3]5.งบทดลอง รพ.'!B:B,0)),)</f>
        <v>0</v>
      </c>
      <c r="AA412" s="295">
        <f>IFERROR(INDEX('[3]5.งบทดลอง รพ.'!$W:$W,MATCH(F:F,'[3]5.งบทดลอง รพ.'!B:B,0)),)</f>
        <v>0</v>
      </c>
      <c r="AB412" s="295">
        <f>IFERROR(INDEX('[3]5.งบทดลอง รพ.'!$X:$X,MATCH(F:F,'[3]5.งบทดลอง รพ.'!B:B,0)),)</f>
        <v>0</v>
      </c>
      <c r="AC412" s="295">
        <f>IFERROR(INDEX('[3]5.งบทดลอง รพ.'!$Y:$Y,MATCH(F:F,'[3]5.งบทดลอง รพ.'!B:B,0)),)</f>
        <v>0</v>
      </c>
      <c r="AD412" s="295">
        <f>IFERROR(INDEX('[3]5.งบทดลอง รพ.'!$Z:$Z,MATCH(F:F,'[3]5.งบทดลอง รพ.'!B:B,0)),)</f>
        <v>0</v>
      </c>
      <c r="AE412" s="295">
        <f>IFERROR(INDEX('[3]5.งบทดลอง รพ.'!$AA:$AA,MATCH(F:F,'[3]5.งบทดลอง รพ.'!B:B,0)),)</f>
        <v>0</v>
      </c>
      <c r="AF412" s="295">
        <f>IFERROR(INDEX('[3]5.งบทดลอง รพ.'!$AB:$AB,MATCH(F:F,'[3]5.งบทดลอง รพ.'!B:B,0)),)</f>
        <v>0</v>
      </c>
      <c r="AG412" s="295">
        <f>IFERROR(INDEX('[3]5.งบทดลอง รพ.'!$AC:$AC,MATCH(F:F,'[3]5.งบทดลอง รพ.'!B:B,0)),)</f>
        <v>0</v>
      </c>
      <c r="AH412" s="295">
        <f>IFERROR(INDEX('[3]5.งบทดลอง รพ.'!$AD:$AD,MATCH(F:F,'[3]5.งบทดลอง รพ.'!B:B,0)),)</f>
        <v>0</v>
      </c>
      <c r="AI412" s="295">
        <f>IFERROR(INDEX('[3]5.งบทดลอง รพ.'!$AE:$AE,MATCH(F:F,'[3]5.งบทดลอง รพ.'!B:B,0)),)</f>
        <v>16338.2</v>
      </c>
      <c r="AJ412" s="295">
        <f>IFERROR(INDEX('[3]5.งบทดลอง รพ.'!$AF:$AF,MATCH(F:F,'[3]5.งบทดลอง รพ.'!B:B,0)),)</f>
        <v>0</v>
      </c>
      <c r="AK412" s="295">
        <f>IFERROR(INDEX('[3]5.งบทดลอง รพ.'!$AG:$AG,MATCH(F:F,'[3]5.งบทดลอง รพ.'!B:B,0)),)</f>
        <v>0</v>
      </c>
      <c r="AL412" s="295">
        <f>IFERROR(INDEX('[3]5.งบทดลอง รพ.'!$AH:$AH,MATCH(F:F,'[3]5.งบทดลอง รพ.'!B:B,0)),)</f>
        <v>0</v>
      </c>
      <c r="AM412" s="295">
        <f>IFERROR(INDEX('[3]5.งบทดลอง รพ.'!$AI:$AI,MATCH(F:F,'[3]5.งบทดลอง รพ.'!B:B,0)),)</f>
        <v>0</v>
      </c>
      <c r="AN412" s="295">
        <f>IFERROR(INDEX('[3]5.งบทดลอง รพ.'!$AJ:$AJ,MATCH(F:F,'[3]5.งบทดลอง รพ.'!B:B,0)),)</f>
        <v>0</v>
      </c>
      <c r="AO412" s="295">
        <f>IFERROR(INDEX('[3]5.งบทดลอง รพ.'!$AK:$AK,MATCH(F:F,'[3]5.งบทดลอง รพ.'!B:B,0)),)</f>
        <v>0</v>
      </c>
      <c r="AP412" s="295">
        <f>IFERROR(INDEX('[3]5.งบทดลอง รพ.'!$AL:$AL,MATCH(F:F,'[3]5.งบทดลอง รพ.'!B:B,0)),)</f>
        <v>0</v>
      </c>
      <c r="AQ412" s="295">
        <f>IFERROR(INDEX('[3]5.งบทดลอง รพ.'!$AM:$AM,MATCH(F:F,'[3]5.งบทดลอง รพ.'!B:B,0)),)</f>
        <v>0</v>
      </c>
      <c r="AR412" s="295">
        <f>IFERROR(INDEX('[3]5.งบทดลอง รพ.'!$AN:$AN,MATCH(F:F,'[3]5.งบทดลอง รพ.'!B:B,0)),)</f>
        <v>0</v>
      </c>
      <c r="AS412" s="295">
        <f>IFERROR(INDEX('[3]5.งบทดลอง รพ.'!$AO:$AO,MATCH(F:F,'[3]5.งบทดลอง รพ.'!B:B,0)),)</f>
        <v>0</v>
      </c>
      <c r="AT412" s="295">
        <f>IFERROR(INDEX('[3]5.งบทดลอง รพ.'!$AP:$AP,MATCH(F:F,'[3]5.งบทดลอง รพ.'!B:B,0)),)</f>
        <v>0</v>
      </c>
      <c r="AU412" s="295">
        <f>IFERROR(INDEX('[3]5.งบทดลอง รพ.'!$AQ:$AQ,MATCH(F:F,'[3]5.งบทดลอง รพ.'!B:B,0)),)</f>
        <v>0</v>
      </c>
      <c r="AV412" s="295">
        <f>IFERROR(INDEX('[3]5.งบทดลอง รพ.'!$AR:$AR,MATCH(F:F,'[3]5.งบทดลอง รพ.'!B:B,0)),)</f>
        <v>0</v>
      </c>
      <c r="AW412" s="295">
        <f>IFERROR(INDEX('[3]5.งบทดลอง รพ.'!$AS:$AS,MATCH(F:F,'[3]5.งบทดลอง รพ.'!B:B,0)),)</f>
        <v>0</v>
      </c>
      <c r="AX412" s="295">
        <f>IFERROR(INDEX('[3]5.งบทดลอง รพ.'!$AT:$AT,MATCH(F:F,'[3]5.งบทดลอง รพ.'!B:B,0)),)</f>
        <v>0</v>
      </c>
      <c r="AY412" s="295">
        <f>IFERROR(INDEX('[3]5.งบทดลอง รพ.'!$AU:$AU,MATCH(F:F,'[3]5.งบทดลอง รพ.'!B:B,0)),)</f>
        <v>0</v>
      </c>
      <c r="AZ412" s="295">
        <f>IFERROR(INDEX('[3]5.งบทดลอง รพ.'!$AV:$AV,MATCH(F:F,'[3]5.งบทดลอง รพ.'!B:B,0)),)</f>
        <v>0</v>
      </c>
      <c r="BA412" s="295">
        <f>IFERROR(INDEX('[3]5.งบทดลอง รพ.'!$AW:$AW,MATCH(F:F,'[3]5.งบทดลอง รพ.'!B:B,0)),)</f>
        <v>0</v>
      </c>
      <c r="BB412" s="295">
        <f>IFERROR(INDEX('[3]5.งบทดลอง รพ.'!$AX:$AX,MATCH(F:F,'[3]5.งบทดลอง รพ.'!B:B,0)),)</f>
        <v>0</v>
      </c>
      <c r="BC412" s="295">
        <f>IFERROR(INDEX('[3]5.งบทดลอง รพ.'!$AY:$AY,MATCH(F:F,'[3]5.งบทดลอง รพ.'!B:B,0)),)</f>
        <v>0</v>
      </c>
      <c r="BD412" s="295">
        <f>IFERROR(INDEX('[3]5.งบทดลอง รพ.'!$AZ:$AZ,MATCH(F:F,'[3]5.งบทดลอง รพ.'!B:B,0)),)</f>
        <v>0</v>
      </c>
      <c r="BE412" s="295">
        <f>IFERROR(INDEX('[3]5.งบทดลอง รพ.'!$BA:$BA,MATCH(F:F,'[3]5.งบทดลอง รพ.'!B:B,0)),)</f>
        <v>0</v>
      </c>
      <c r="BF412" s="295">
        <f>IFERROR(INDEX('[3]5.งบทดลอง รพ.'!$BB:$BB,MATCH(F:F,'[3]5.งบทดลอง รพ.'!B:B,0)),)</f>
        <v>0</v>
      </c>
      <c r="BG412" s="295">
        <f>IFERROR(INDEX('[3]5.งบทดลอง รพ.'!$BC:$BC,MATCH(F:F,'[3]5.งบทดลอง รพ.'!B:B,0)),)</f>
        <v>0</v>
      </c>
      <c r="BH412" s="295">
        <f>IFERROR(INDEX('[3]5.งบทดลอง รพ.'!$BD:$BD,MATCH(F:F,'[3]5.งบทดลอง รพ.'!B:B,0)),)</f>
        <v>0</v>
      </c>
      <c r="BI412" s="295">
        <f>IFERROR(INDEX('[3]5.งบทดลอง รพ.'!$BE:$BE,MATCH(F:F,'[3]5.งบทดลอง รพ.'!B:B,0)),)</f>
        <v>0</v>
      </c>
      <c r="BJ412" s="295">
        <f>IFERROR(INDEX('[3]5.งบทดลอง รพ.'!$BF:$BF,MATCH(F:F,'[3]5.งบทดลอง รพ.'!B:B,0)),)</f>
        <v>0</v>
      </c>
      <c r="BK412" s="295">
        <f>IFERROR(INDEX('[3]5.งบทดลอง รพ.'!$BG:$BG,MATCH(F:F,'[3]5.งบทดลอง รพ.'!B:B,0)),)</f>
        <v>0</v>
      </c>
      <c r="BL412" s="295">
        <f>IFERROR(INDEX('[3]5.งบทดลอง รพ.'!$BH:$BH,MATCH(F:F,'[3]5.งบทดลอง รพ.'!B:B,0)),)</f>
        <v>0</v>
      </c>
      <c r="BM412" s="295">
        <f>IFERROR(INDEX('[3]5.งบทดลอง รพ.'!$BI:$BI,MATCH(F:F,'[3]5.งบทดลอง รพ.'!B:B,0)),)</f>
        <v>498.51</v>
      </c>
      <c r="BN412" s="295">
        <f>IFERROR(INDEX('[3]5.งบทดลอง รพ.'!$BJ:$BJ,MATCH(F:F,'[3]5.งบทดลอง รพ.'!B:B,0)),)</f>
        <v>0</v>
      </c>
      <c r="BO412" s="295">
        <f>IFERROR(INDEX('[3]5.งบทดลอง รพ.'!$BK:$BK,MATCH(F:F,'[3]5.งบทดลอง รพ.'!B:B,0)),)</f>
        <v>0</v>
      </c>
      <c r="BP412" s="295">
        <f>IFERROR(INDEX('[3]5.งบทดลอง รพ.'!$BL:$BL,MATCH(F:F,'[3]5.งบทดลอง รพ.'!B:B,0)),)</f>
        <v>0</v>
      </c>
      <c r="BQ412" s="295">
        <f>IFERROR(INDEX('[3]5.งบทดลอง รพ.'!$BM:$BM,MATCH(F:F,'[3]5.งบทดลอง รพ.'!B:B,0)),)</f>
        <v>0</v>
      </c>
      <c r="BR412" s="295">
        <f>IFERROR(INDEX('[3]5.งบทดลอง รพ.'!$BN:$BN,MATCH(F:F,'[3]5.งบทดลอง รพ.'!B:B,0)),)</f>
        <v>0</v>
      </c>
      <c r="BS412" s="295">
        <f>IFERROR(INDEX('[3]5.งบทดลอง รพ.'!$BO:$BO,MATCH(F:F,'[3]5.งบทดลอง รพ.'!B:B,0)),)</f>
        <v>0</v>
      </c>
      <c r="BT412" s="295">
        <f>IFERROR(INDEX('[3]5.งบทดลอง รพ.'!$BP:$BP,MATCH(F:F,'[3]5.งบทดลอง รพ.'!B:B,0)),)</f>
        <v>1773.37</v>
      </c>
      <c r="BU412" s="295">
        <f>IFERROR(INDEX('[3]5.งบทดลอง รพ.'!$BQ:$BQ,MATCH(F:F,'[3]5.งบทดลอง รพ.'!B:B,0)),)</f>
        <v>0</v>
      </c>
      <c r="BV412" s="295">
        <f>IFERROR(INDEX('[3]5.งบทดลอง รพ.'!$BR:$BR,MATCH(F:F,'[3]5.งบทดลอง รพ.'!B:B,0)),)</f>
        <v>0</v>
      </c>
      <c r="BW412" s="295">
        <f>IFERROR(INDEX('[3]5.งบทดลอง รพ.'!$BS:$BS,MATCH(F:F,'[3]5.งบทดลอง รพ.'!B:B,0)),)</f>
        <v>0</v>
      </c>
      <c r="BX412" s="295">
        <f>IFERROR(INDEX('[3]5.งบทดลอง รพ.'!$BT:$BT,MATCH(F:F,'[3]5.งบทดลอง รพ.'!B:B,0)),)</f>
        <v>0</v>
      </c>
      <c r="BY412" s="295">
        <f>IFERROR(INDEX('[3]5.งบทดลอง รพ.'!$BU:$BU,MATCH(F:F,'[3]5.งบทดลอง รพ.'!B:B,0)),)</f>
        <v>0</v>
      </c>
      <c r="BZ412" s="295">
        <f>IFERROR(INDEX('[3]5.งบทดลอง รพ.'!$BV:$BV,MATCH(F:F,'[3]5.งบทดลอง รพ.'!B:B,0)),)</f>
        <v>0</v>
      </c>
      <c r="CA412" s="295">
        <f>IFERROR(INDEX('[3]5.งบทดลอง รพ.'!$BW:$BW,MATCH(F:F,'[3]5.งบทดลอง รพ.'!B:B,0)),)</f>
        <v>0</v>
      </c>
      <c r="CB412" s="295">
        <f>IFERROR(INDEX('[3]5.งบทดลอง รพ.'!$BX:$BX,MATCH(F:F,'[3]5.งบทดลอง รพ.'!B:B,0)),)</f>
        <v>0</v>
      </c>
      <c r="CC412" s="506">
        <f t="shared" si="57"/>
        <v>18610.079999999998</v>
      </c>
    </row>
    <row r="413" spans="1:81" s="308" customFormat="1" ht="45">
      <c r="A413" s="307" t="s">
        <v>436</v>
      </c>
      <c r="B413" s="292" t="s">
        <v>55</v>
      </c>
      <c r="C413" s="293" t="s">
        <v>56</v>
      </c>
      <c r="D413" s="294">
        <v>53010</v>
      </c>
      <c r="E413" s="310" t="s">
        <v>1169</v>
      </c>
      <c r="F413" s="504" t="s">
        <v>1190</v>
      </c>
      <c r="G413" s="505" t="s">
        <v>1191</v>
      </c>
      <c r="H413" s="295">
        <f>IFERROR(INDEX('[3]5.งบทดลอง รพ.'!$D:$D,MATCH(F:F,'[3]5.งบทดลอง รพ.'!B:B,0)),)</f>
        <v>0</v>
      </c>
      <c r="I413" s="295">
        <f>IFERROR(INDEX('[3]5.งบทดลอง รพ.'!$E:$E,MATCH(F:F,'[3]5.งบทดลอง รพ.'!B:B,0)),)</f>
        <v>0</v>
      </c>
      <c r="J413" s="295">
        <f>IFERROR(INDEX('[3]5.งบทดลอง รพ.'!$F:$F,MATCH(F:F,'[3]5.งบทดลอง รพ.'!B:B,0)),)</f>
        <v>0</v>
      </c>
      <c r="K413" s="295">
        <f>IFERROR(INDEX('[3]5.งบทดลอง รพ.'!$G:$G,MATCH(F:F,'[3]5.งบทดลอง รพ.'!B:B,0)),)</f>
        <v>0</v>
      </c>
      <c r="L413" s="295">
        <f>IFERROR(INDEX('[3]5.งบทดลอง รพ.'!$H:$H,MATCH(F:F,'[3]5.งบทดลอง รพ.'!B:B,0)),)</f>
        <v>0</v>
      </c>
      <c r="M413" s="295">
        <f>IFERROR(INDEX('[3]5.งบทดลอง รพ.'!$I:$I,MATCH(F:F,'[3]5.งบทดลอง รพ.'!B:B,0)),)</f>
        <v>0</v>
      </c>
      <c r="N413" s="295">
        <f>IFERROR(INDEX('[3]5.งบทดลอง รพ.'!$J:$J,MATCH(F:F,'[3]5.งบทดลอง รพ.'!B:B,0)),)</f>
        <v>0</v>
      </c>
      <c r="O413" s="295">
        <f>IFERROR(INDEX('[3]5.งบทดลอง รพ.'!$K:$K,MATCH(F:F,'[3]5.งบทดลอง รพ.'!B:B,0)),)</f>
        <v>0</v>
      </c>
      <c r="P413" s="295">
        <f>IFERROR(INDEX('[3]5.งบทดลอง รพ.'!$L:$L,MATCH(F:F,'[3]5.งบทดลอง รพ.'!B:B,0)),)</f>
        <v>0</v>
      </c>
      <c r="Q413" s="295">
        <f>IFERROR(INDEX('[3]5.งบทดลอง รพ.'!$M:$M,MATCH(F:F,'[3]5.งบทดลอง รพ.'!B:B,0)),)</f>
        <v>0</v>
      </c>
      <c r="R413" s="295">
        <f>IFERROR(INDEX('[3]5.งบทดลอง รพ.'!$N:$N,MATCH(F:F,'[3]5.งบทดลอง รพ.'!B:B,0)),)</f>
        <v>0</v>
      </c>
      <c r="S413" s="295">
        <f>IFERROR(INDEX('[3]5.งบทดลอง รพ.'!$O:$O,MATCH(F:F,'[3]5.งบทดลอง รพ.'!B:B,0)),)</f>
        <v>0</v>
      </c>
      <c r="T413" s="295">
        <f>IFERROR(INDEX('[3]5.งบทดลอง รพ.'!$P:$P,MATCH(F:F,'[3]5.งบทดลอง รพ.'!B:B,0)),)</f>
        <v>0</v>
      </c>
      <c r="U413" s="295">
        <f>IFERROR(INDEX('[3]5.งบทดลอง รพ.'!$Q:$Q,MATCH(F:F,'[3]5.งบทดลอง รพ.'!B:B,0)),)</f>
        <v>0</v>
      </c>
      <c r="V413" s="295">
        <f>IFERROR(INDEX('[3]5.งบทดลอง รพ.'!$R:$R,MATCH(F:F,'[3]5.งบทดลอง รพ.'!B:B,0)),)</f>
        <v>0</v>
      </c>
      <c r="W413" s="295">
        <f>IFERROR(INDEX('[3]5.งบทดลอง รพ.'!$S:$S,MATCH(F:F,'[3]5.งบทดลอง รพ.'!B:B,0)),)</f>
        <v>0</v>
      </c>
      <c r="X413" s="295">
        <f>IFERROR(INDEX('[3]5.งบทดลอง รพ.'!$T:$T,MATCH(F:F,'[3]5.งบทดลอง รพ.'!B:B,0)),)</f>
        <v>0</v>
      </c>
      <c r="Y413" s="295">
        <f>IFERROR(INDEX('[3]5.งบทดลอง รพ.'!$U:$U,MATCH(F:F,'[3]5.งบทดลอง รพ.'!B:B,0)),)</f>
        <v>0</v>
      </c>
      <c r="Z413" s="295">
        <f>IFERROR(INDEX('[3]5.งบทดลอง รพ.'!$V:$V,MATCH(F:F,'[3]5.งบทดลอง รพ.'!B:B,0)),)</f>
        <v>0</v>
      </c>
      <c r="AA413" s="295">
        <f>IFERROR(INDEX('[3]5.งบทดลอง รพ.'!$W:$W,MATCH(F:F,'[3]5.งบทดลอง รพ.'!B:B,0)),)</f>
        <v>0</v>
      </c>
      <c r="AB413" s="295">
        <f>IFERROR(INDEX('[3]5.งบทดลอง รพ.'!$X:$X,MATCH(F:F,'[3]5.งบทดลอง รพ.'!B:B,0)),)</f>
        <v>0</v>
      </c>
      <c r="AC413" s="295">
        <f>IFERROR(INDEX('[3]5.งบทดลอง รพ.'!$Y:$Y,MATCH(F:F,'[3]5.งบทดลอง รพ.'!B:B,0)),)</f>
        <v>0</v>
      </c>
      <c r="AD413" s="295">
        <f>IFERROR(INDEX('[3]5.งบทดลอง รพ.'!$Z:$Z,MATCH(F:F,'[3]5.งบทดลอง รพ.'!B:B,0)),)</f>
        <v>0</v>
      </c>
      <c r="AE413" s="295">
        <f>IFERROR(INDEX('[3]5.งบทดลอง รพ.'!$AA:$AA,MATCH(F:F,'[3]5.งบทดลอง รพ.'!B:B,0)),)</f>
        <v>0</v>
      </c>
      <c r="AF413" s="295">
        <f>IFERROR(INDEX('[3]5.งบทดลอง รพ.'!$AB:$AB,MATCH(F:F,'[3]5.งบทดลอง รพ.'!B:B,0)),)</f>
        <v>0</v>
      </c>
      <c r="AG413" s="295">
        <f>IFERROR(INDEX('[3]5.งบทดลอง รพ.'!$AC:$AC,MATCH(F:F,'[3]5.งบทดลอง รพ.'!B:B,0)),)</f>
        <v>0</v>
      </c>
      <c r="AH413" s="295">
        <f>IFERROR(INDEX('[3]5.งบทดลอง รพ.'!$AD:$AD,MATCH(F:F,'[3]5.งบทดลอง รพ.'!B:B,0)),)</f>
        <v>0</v>
      </c>
      <c r="AI413" s="295">
        <f>IFERROR(INDEX('[3]5.งบทดลอง รพ.'!$AE:$AE,MATCH(F:F,'[3]5.งบทดลอง รพ.'!B:B,0)),)</f>
        <v>0</v>
      </c>
      <c r="AJ413" s="295">
        <f>IFERROR(INDEX('[3]5.งบทดลอง รพ.'!$AF:$AF,MATCH(F:F,'[3]5.งบทดลอง รพ.'!B:B,0)),)</f>
        <v>0</v>
      </c>
      <c r="AK413" s="295">
        <f>IFERROR(INDEX('[3]5.งบทดลอง รพ.'!$AG:$AG,MATCH(F:F,'[3]5.งบทดลอง รพ.'!B:B,0)),)</f>
        <v>0</v>
      </c>
      <c r="AL413" s="295">
        <f>IFERROR(INDEX('[3]5.งบทดลอง รพ.'!$AH:$AH,MATCH(F:F,'[3]5.งบทดลอง รพ.'!B:B,0)),)</f>
        <v>0</v>
      </c>
      <c r="AM413" s="295">
        <f>IFERROR(INDEX('[3]5.งบทดลอง รพ.'!$AI:$AI,MATCH(F:F,'[3]5.งบทดลอง รพ.'!B:B,0)),)</f>
        <v>0</v>
      </c>
      <c r="AN413" s="295">
        <f>IFERROR(INDEX('[3]5.งบทดลอง รพ.'!$AJ:$AJ,MATCH(F:F,'[3]5.งบทดลอง รพ.'!B:B,0)),)</f>
        <v>0</v>
      </c>
      <c r="AO413" s="295">
        <f>IFERROR(INDEX('[3]5.งบทดลอง รพ.'!$AK:$AK,MATCH(F:F,'[3]5.งบทดลอง รพ.'!B:B,0)),)</f>
        <v>0</v>
      </c>
      <c r="AP413" s="295">
        <f>IFERROR(INDEX('[3]5.งบทดลอง รพ.'!$AL:$AL,MATCH(F:F,'[3]5.งบทดลอง รพ.'!B:B,0)),)</f>
        <v>0</v>
      </c>
      <c r="AQ413" s="295">
        <f>IFERROR(INDEX('[3]5.งบทดลอง รพ.'!$AM:$AM,MATCH(F:F,'[3]5.งบทดลอง รพ.'!B:B,0)),)</f>
        <v>0</v>
      </c>
      <c r="AR413" s="295">
        <f>IFERROR(INDEX('[3]5.งบทดลอง รพ.'!$AN:$AN,MATCH(F:F,'[3]5.งบทดลอง รพ.'!B:B,0)),)</f>
        <v>0</v>
      </c>
      <c r="AS413" s="295">
        <f>IFERROR(INDEX('[3]5.งบทดลอง รพ.'!$AO:$AO,MATCH(F:F,'[3]5.งบทดลอง รพ.'!B:B,0)),)</f>
        <v>0</v>
      </c>
      <c r="AT413" s="295">
        <f>IFERROR(INDEX('[3]5.งบทดลอง รพ.'!$AP:$AP,MATCH(F:F,'[3]5.งบทดลอง รพ.'!B:B,0)),)</f>
        <v>0</v>
      </c>
      <c r="AU413" s="295">
        <f>IFERROR(INDEX('[3]5.งบทดลอง รพ.'!$AQ:$AQ,MATCH(F:F,'[3]5.งบทดลอง รพ.'!B:B,0)),)</f>
        <v>0</v>
      </c>
      <c r="AV413" s="295">
        <f>IFERROR(INDEX('[3]5.งบทดลอง รพ.'!$AR:$AR,MATCH(F:F,'[3]5.งบทดลอง รพ.'!B:B,0)),)</f>
        <v>0</v>
      </c>
      <c r="AW413" s="295">
        <f>IFERROR(INDEX('[3]5.งบทดลอง รพ.'!$AS:$AS,MATCH(F:F,'[3]5.งบทดลอง รพ.'!B:B,0)),)</f>
        <v>0</v>
      </c>
      <c r="AX413" s="295">
        <f>IFERROR(INDEX('[3]5.งบทดลอง รพ.'!$AT:$AT,MATCH(F:F,'[3]5.งบทดลอง รพ.'!B:B,0)),)</f>
        <v>0</v>
      </c>
      <c r="AY413" s="295">
        <f>IFERROR(INDEX('[3]5.งบทดลอง รพ.'!$AU:$AU,MATCH(F:F,'[3]5.งบทดลอง รพ.'!B:B,0)),)</f>
        <v>0</v>
      </c>
      <c r="AZ413" s="295">
        <f>IFERROR(INDEX('[3]5.งบทดลอง รพ.'!$AV:$AV,MATCH(F:F,'[3]5.งบทดลอง รพ.'!B:B,0)),)</f>
        <v>0</v>
      </c>
      <c r="BA413" s="295">
        <f>IFERROR(INDEX('[3]5.งบทดลอง รพ.'!$AW:$AW,MATCH(F:F,'[3]5.งบทดลอง รพ.'!B:B,0)),)</f>
        <v>0</v>
      </c>
      <c r="BB413" s="295">
        <f>IFERROR(INDEX('[3]5.งบทดลอง รพ.'!$AX:$AX,MATCH(F:F,'[3]5.งบทดลอง รพ.'!B:B,0)),)</f>
        <v>0</v>
      </c>
      <c r="BC413" s="295">
        <f>IFERROR(INDEX('[3]5.งบทดลอง รพ.'!$AY:$AY,MATCH(F:F,'[3]5.งบทดลอง รพ.'!B:B,0)),)</f>
        <v>0</v>
      </c>
      <c r="BD413" s="295">
        <f>IFERROR(INDEX('[3]5.งบทดลอง รพ.'!$AZ:$AZ,MATCH(F:F,'[3]5.งบทดลอง รพ.'!B:B,0)),)</f>
        <v>0</v>
      </c>
      <c r="BE413" s="295">
        <f>IFERROR(INDEX('[3]5.งบทดลอง รพ.'!$BA:$BA,MATCH(F:F,'[3]5.งบทดลอง รพ.'!B:B,0)),)</f>
        <v>0</v>
      </c>
      <c r="BF413" s="295">
        <f>IFERROR(INDEX('[3]5.งบทดลอง รพ.'!$BB:$BB,MATCH(F:F,'[3]5.งบทดลอง รพ.'!B:B,0)),)</f>
        <v>0</v>
      </c>
      <c r="BG413" s="295">
        <f>IFERROR(INDEX('[3]5.งบทดลอง รพ.'!$BC:$BC,MATCH(F:F,'[3]5.งบทดลอง รพ.'!B:B,0)),)</f>
        <v>0</v>
      </c>
      <c r="BH413" s="295">
        <f>IFERROR(INDEX('[3]5.งบทดลอง รพ.'!$BD:$BD,MATCH(F:F,'[3]5.งบทดลอง รพ.'!B:B,0)),)</f>
        <v>0</v>
      </c>
      <c r="BI413" s="295">
        <f>IFERROR(INDEX('[3]5.งบทดลอง รพ.'!$BE:$BE,MATCH(F:F,'[3]5.งบทดลอง รพ.'!B:B,0)),)</f>
        <v>0</v>
      </c>
      <c r="BJ413" s="295">
        <f>IFERROR(INDEX('[3]5.งบทดลอง รพ.'!$BF:$BF,MATCH(F:F,'[3]5.งบทดลอง รพ.'!B:B,0)),)</f>
        <v>0</v>
      </c>
      <c r="BK413" s="295">
        <f>IFERROR(INDEX('[3]5.งบทดลอง รพ.'!$BG:$BG,MATCH(F:F,'[3]5.งบทดลอง รพ.'!B:B,0)),)</f>
        <v>0</v>
      </c>
      <c r="BL413" s="295">
        <f>IFERROR(INDEX('[3]5.งบทดลอง รพ.'!$BH:$BH,MATCH(F:F,'[3]5.งบทดลอง รพ.'!B:B,0)),)</f>
        <v>0</v>
      </c>
      <c r="BM413" s="295">
        <f>IFERROR(INDEX('[3]5.งบทดลอง รพ.'!$BI:$BI,MATCH(F:F,'[3]5.งบทดลอง รพ.'!B:B,0)),)</f>
        <v>0</v>
      </c>
      <c r="BN413" s="295">
        <f>IFERROR(INDEX('[3]5.งบทดลอง รพ.'!$BJ:$BJ,MATCH(F:F,'[3]5.งบทดลอง รพ.'!B:B,0)),)</f>
        <v>0</v>
      </c>
      <c r="BO413" s="295">
        <f>IFERROR(INDEX('[3]5.งบทดลอง รพ.'!$BK:$BK,MATCH(F:F,'[3]5.งบทดลอง รพ.'!B:B,0)),)</f>
        <v>0</v>
      </c>
      <c r="BP413" s="295">
        <f>IFERROR(INDEX('[3]5.งบทดลอง รพ.'!$BL:$BL,MATCH(F:F,'[3]5.งบทดลอง รพ.'!B:B,0)),)</f>
        <v>0</v>
      </c>
      <c r="BQ413" s="295">
        <f>IFERROR(INDEX('[3]5.งบทดลอง รพ.'!$BM:$BM,MATCH(F:F,'[3]5.งบทดลอง รพ.'!B:B,0)),)</f>
        <v>0</v>
      </c>
      <c r="BR413" s="295">
        <f>IFERROR(INDEX('[3]5.งบทดลอง รพ.'!$BN:$BN,MATCH(F:F,'[3]5.งบทดลอง รพ.'!B:B,0)),)</f>
        <v>0</v>
      </c>
      <c r="BS413" s="295">
        <f>IFERROR(INDEX('[3]5.งบทดลอง รพ.'!$BO:$BO,MATCH(F:F,'[3]5.งบทดลอง รพ.'!B:B,0)),)</f>
        <v>0</v>
      </c>
      <c r="BT413" s="295">
        <f>IFERROR(INDEX('[3]5.งบทดลอง รพ.'!$BP:$BP,MATCH(F:F,'[3]5.งบทดลอง รพ.'!B:B,0)),)</f>
        <v>0</v>
      </c>
      <c r="BU413" s="295">
        <f>IFERROR(INDEX('[3]5.งบทดลอง รพ.'!$BQ:$BQ,MATCH(F:F,'[3]5.งบทดลอง รพ.'!B:B,0)),)</f>
        <v>0</v>
      </c>
      <c r="BV413" s="295">
        <f>IFERROR(INDEX('[3]5.งบทดลอง รพ.'!$BR:$BR,MATCH(F:F,'[3]5.งบทดลอง รพ.'!B:B,0)),)</f>
        <v>0</v>
      </c>
      <c r="BW413" s="295">
        <f>IFERROR(INDEX('[3]5.งบทดลอง รพ.'!$BS:$BS,MATCH(F:F,'[3]5.งบทดลอง รพ.'!B:B,0)),)</f>
        <v>0</v>
      </c>
      <c r="BX413" s="295">
        <f>IFERROR(INDEX('[3]5.งบทดลอง รพ.'!$BT:$BT,MATCH(F:F,'[3]5.งบทดลอง รพ.'!B:B,0)),)</f>
        <v>0</v>
      </c>
      <c r="BY413" s="295">
        <f>IFERROR(INDEX('[3]5.งบทดลอง รพ.'!$BU:$BU,MATCH(F:F,'[3]5.งบทดลอง รพ.'!B:B,0)),)</f>
        <v>0</v>
      </c>
      <c r="BZ413" s="295">
        <f>IFERROR(INDEX('[3]5.งบทดลอง รพ.'!$BV:$BV,MATCH(F:F,'[3]5.งบทดลอง รพ.'!B:B,0)),)</f>
        <v>0</v>
      </c>
      <c r="CA413" s="295">
        <f>IFERROR(INDEX('[3]5.งบทดลอง รพ.'!$BW:$BW,MATCH(F:F,'[3]5.งบทดลอง รพ.'!B:B,0)),)</f>
        <v>0</v>
      </c>
      <c r="CB413" s="295">
        <f>IFERROR(INDEX('[3]5.งบทดลอง รพ.'!$BX:$BX,MATCH(F:F,'[3]5.งบทดลอง รพ.'!B:B,0)),)</f>
        <v>0</v>
      </c>
      <c r="CC413" s="506">
        <f t="shared" si="57"/>
        <v>0</v>
      </c>
    </row>
    <row r="414" spans="1:81" s="308" customFormat="1" ht="45">
      <c r="A414" s="307" t="s">
        <v>436</v>
      </c>
      <c r="B414" s="292" t="s">
        <v>55</v>
      </c>
      <c r="C414" s="293" t="s">
        <v>56</v>
      </c>
      <c r="D414" s="294">
        <v>53010</v>
      </c>
      <c r="E414" s="310" t="s">
        <v>1169</v>
      </c>
      <c r="F414" s="504" t="s">
        <v>1192</v>
      </c>
      <c r="G414" s="505" t="s">
        <v>1193</v>
      </c>
      <c r="H414" s="295">
        <f>IFERROR(INDEX('[3]5.งบทดลอง รพ.'!$D:$D,MATCH(F:F,'[3]5.งบทดลอง รพ.'!B:B,0)),)</f>
        <v>0</v>
      </c>
      <c r="I414" s="295">
        <f>IFERROR(INDEX('[3]5.งบทดลอง รพ.'!$E:$E,MATCH(F:F,'[3]5.งบทดลอง รพ.'!B:B,0)),)</f>
        <v>0</v>
      </c>
      <c r="J414" s="295">
        <f>IFERROR(INDEX('[3]5.งบทดลอง รพ.'!$F:$F,MATCH(F:F,'[3]5.งบทดลอง รพ.'!B:B,0)),)</f>
        <v>0</v>
      </c>
      <c r="K414" s="295">
        <f>IFERROR(INDEX('[3]5.งบทดลอง รพ.'!$G:$G,MATCH(F:F,'[3]5.งบทดลอง รพ.'!B:B,0)),)</f>
        <v>2897.2</v>
      </c>
      <c r="L414" s="295">
        <f>IFERROR(INDEX('[3]5.งบทดลอง รพ.'!$H:$H,MATCH(F:F,'[3]5.งบทดลอง รพ.'!B:B,0)),)</f>
        <v>1663.36</v>
      </c>
      <c r="M414" s="295">
        <f>IFERROR(INDEX('[3]5.งบทดลอง รพ.'!$I:$I,MATCH(F:F,'[3]5.งบทดลอง รพ.'!B:B,0)),)</f>
        <v>0</v>
      </c>
      <c r="N414" s="295">
        <f>IFERROR(INDEX('[3]5.งบทดลอง รพ.'!$J:$J,MATCH(F:F,'[3]5.งบทดลอง รพ.'!B:B,0)),)</f>
        <v>318433.09999999998</v>
      </c>
      <c r="O414" s="295">
        <f>IFERROR(INDEX('[3]5.งบทดลอง รพ.'!$K:$K,MATCH(F:F,'[3]5.งบทดลอง รพ.'!B:B,0)),)</f>
        <v>2897.2</v>
      </c>
      <c r="P414" s="295">
        <f>IFERROR(INDEX('[3]5.งบทดลอง รพ.'!$L:$L,MATCH(F:F,'[3]5.งบทดลอง รพ.'!B:B,0)),)</f>
        <v>6288.48</v>
      </c>
      <c r="Q414" s="295">
        <f>IFERROR(INDEX('[3]5.งบทดลอง รพ.'!$M:$M,MATCH(F:F,'[3]5.งบทดลอง รพ.'!B:B,0)),)</f>
        <v>0</v>
      </c>
      <c r="R414" s="295">
        <f>IFERROR(INDEX('[3]5.งบทดลอง รพ.'!$N:$N,MATCH(F:F,'[3]5.งบทดลอง รพ.'!B:B,0)),)</f>
        <v>7924.64</v>
      </c>
      <c r="S414" s="295">
        <f>IFERROR(INDEX('[3]5.งบทดลอง รพ.'!$O:$O,MATCH(F:F,'[3]5.งบทดลอง รพ.'!B:B,0)),)</f>
        <v>4638.32</v>
      </c>
      <c r="T414" s="295">
        <f>IFERROR(INDEX('[3]5.งบทดลอง รพ.'!$P:$P,MATCH(F:F,'[3]5.งบทดลอง รพ.'!B:B,0)),)</f>
        <v>0</v>
      </c>
      <c r="U414" s="295">
        <f>IFERROR(INDEX('[3]5.งบทดลอง รพ.'!$Q:$Q,MATCH(F:F,'[3]5.งบทดลอง รพ.'!B:B,0)),)</f>
        <v>0</v>
      </c>
      <c r="V414" s="295">
        <f>IFERROR(INDEX('[3]5.งบทดลอง รพ.'!$R:$R,MATCH(F:F,'[3]5.งบทดลอง รพ.'!B:B,0)),)</f>
        <v>15000</v>
      </c>
      <c r="W414" s="295">
        <f>IFERROR(INDEX('[3]5.งบทดลอง รพ.'!$S:$S,MATCH(F:F,'[3]5.งบทดลอง รพ.'!B:B,0)),)</f>
        <v>0</v>
      </c>
      <c r="X414" s="295">
        <f>IFERROR(INDEX('[3]5.งบทดลอง รพ.'!$T:$T,MATCH(F:F,'[3]5.งบทดลอง รพ.'!B:B,0)),)</f>
        <v>120538.85</v>
      </c>
      <c r="Y414" s="295">
        <f>IFERROR(INDEX('[3]5.งบทดลอง รพ.'!$U:$U,MATCH(F:F,'[3]5.งบทดลอง รพ.'!B:B,0)),)</f>
        <v>0</v>
      </c>
      <c r="Z414" s="295">
        <f>IFERROR(INDEX('[3]5.งบทดลอง รพ.'!$V:$V,MATCH(F:F,'[3]5.งบทดลอง รพ.'!B:B,0)),)</f>
        <v>0</v>
      </c>
      <c r="AA414" s="295">
        <f>IFERROR(INDEX('[3]5.งบทดลอง รพ.'!$W:$W,MATCH(F:F,'[3]5.งบทดลอง รพ.'!B:B,0)),)</f>
        <v>682977.2</v>
      </c>
      <c r="AB414" s="295">
        <f>IFERROR(INDEX('[3]5.งบทดลอง รพ.'!$X:$X,MATCH(F:F,'[3]5.งบทดลอง รพ.'!B:B,0)),)</f>
        <v>0</v>
      </c>
      <c r="AC414" s="295">
        <f>IFERROR(INDEX('[3]5.งบทดลอง รพ.'!$Y:$Y,MATCH(F:F,'[3]5.งบทดลอง รพ.'!B:B,0)),)</f>
        <v>72250.91</v>
      </c>
      <c r="AD414" s="295">
        <f>IFERROR(INDEX('[3]5.งบทดลอง รพ.'!$Z:$Z,MATCH(F:F,'[3]5.งบทดลอง รพ.'!B:B,0)),)</f>
        <v>19758.48</v>
      </c>
      <c r="AE414" s="295">
        <f>IFERROR(INDEX('[3]5.งบทดลอง รพ.'!$AA:$AA,MATCH(F:F,'[3]5.งบทดลอง รพ.'!B:B,0)),)</f>
        <v>228539.6</v>
      </c>
      <c r="AF414" s="295">
        <f>IFERROR(INDEX('[3]5.งบทดลอง รพ.'!$AB:$AB,MATCH(F:F,'[3]5.งบทดลอง รพ.'!B:B,0)),)</f>
        <v>0</v>
      </c>
      <c r="AG414" s="295">
        <f>IFERROR(INDEX('[3]5.งบทดลอง รพ.'!$AC:$AC,MATCH(F:F,'[3]5.งบทดลอง รพ.'!B:B,0)),)</f>
        <v>10417.52</v>
      </c>
      <c r="AH414" s="295">
        <f>IFERROR(INDEX('[3]5.งบทดลอง รพ.'!$AD:$AD,MATCH(F:F,'[3]5.งบทดลอง รพ.'!B:B,0)),)</f>
        <v>0</v>
      </c>
      <c r="AI414" s="295">
        <f>IFERROR(INDEX('[3]5.งบทดลอง รพ.'!$AE:$AE,MATCH(F:F,'[3]5.งบทดลอง รพ.'!B:B,0)),)</f>
        <v>0</v>
      </c>
      <c r="AJ414" s="295">
        <f>IFERROR(INDEX('[3]5.งบทดลอง รพ.'!$AF:$AF,MATCH(F:F,'[3]5.งบทดลอง รพ.'!B:B,0)),)</f>
        <v>29220.240000000002</v>
      </c>
      <c r="AK414" s="295">
        <f>IFERROR(INDEX('[3]5.งบทดลอง รพ.'!$AG:$AG,MATCH(F:F,'[3]5.งบทดลอง รพ.'!B:B,0)),)</f>
        <v>4650.4799999999996</v>
      </c>
      <c r="AL414" s="295">
        <f>IFERROR(INDEX('[3]5.งบทดลอง รพ.'!$AH:$AH,MATCH(F:F,'[3]5.งบทดลอง รพ.'!B:B,0)),)</f>
        <v>3970.56</v>
      </c>
      <c r="AM414" s="295">
        <f>IFERROR(INDEX('[3]5.งบทดลอง รพ.'!$AI:$AI,MATCH(F:F,'[3]5.งบทดลอง รพ.'!B:B,0)),)</f>
        <v>1484.24</v>
      </c>
      <c r="AN414" s="295">
        <f>IFERROR(INDEX('[3]5.งบทดลอง รพ.'!$AJ:$AJ,MATCH(F:F,'[3]5.งบทดลอง รพ.'!B:B,0)),)</f>
        <v>16716.32</v>
      </c>
      <c r="AO414" s="295">
        <f>IFERROR(INDEX('[3]5.งบทดลอง รพ.'!$AK:$AK,MATCH(F:F,'[3]5.งบทดลอง รพ.'!B:B,0)),)</f>
        <v>15567.04</v>
      </c>
      <c r="AP414" s="295">
        <f>IFERROR(INDEX('[3]5.งบทดลอง รพ.'!$AL:$AL,MATCH(F:F,'[3]5.งบทดลอง รพ.'!B:B,0)),)</f>
        <v>218.24</v>
      </c>
      <c r="AQ414" s="295">
        <f>IFERROR(INDEX('[3]5.งบทดลอง รพ.'!$AM:$AM,MATCH(F:F,'[3]5.งบทดลอง รพ.'!B:B,0)),)</f>
        <v>9718.7199999999993</v>
      </c>
      <c r="AR414" s="295">
        <f>IFERROR(INDEX('[3]5.งบทดลอง รพ.'!$AN:$AN,MATCH(F:F,'[3]5.งบทดลอง รพ.'!B:B,0)),)</f>
        <v>3364.88</v>
      </c>
      <c r="AS414" s="295">
        <f>IFERROR(INDEX('[3]5.งบทดลอง รพ.'!$AO:$AO,MATCH(F:F,'[3]5.งบทดลอง รพ.'!B:B,0)),)</f>
        <v>13009.07</v>
      </c>
      <c r="AT414" s="295">
        <f>IFERROR(INDEX('[3]5.งบทดลอง รพ.'!$AP:$AP,MATCH(F:F,'[3]5.งบทดลอง รพ.'!B:B,0)),)</f>
        <v>4107.96</v>
      </c>
      <c r="AU414" s="295">
        <f>IFERROR(INDEX('[3]5.งบทดลอง รพ.'!$AQ:$AQ,MATCH(F:F,'[3]5.งบทดลอง รพ.'!B:B,0)),)</f>
        <v>11754.76</v>
      </c>
      <c r="AV414" s="295">
        <f>IFERROR(INDEX('[3]5.งบทดลอง รพ.'!$AR:$AR,MATCH(F:F,'[3]5.งบทดลอง รพ.'!B:B,0)),)</f>
        <v>4769.12</v>
      </c>
      <c r="AW414" s="295">
        <f>IFERROR(INDEX('[3]5.งบทดลอง รพ.'!$AS:$AS,MATCH(F:F,'[3]5.งบทดลอง รพ.'!B:B,0)),)</f>
        <v>9217.6</v>
      </c>
      <c r="AX414" s="295">
        <f>IFERROR(INDEX('[3]5.งบทดลอง รพ.'!$AT:$AT,MATCH(F:F,'[3]5.งบทดลอง รพ.'!B:B,0)),)</f>
        <v>23694.880000000001</v>
      </c>
      <c r="AY414" s="295">
        <f>IFERROR(INDEX('[3]5.งบทดลอง รพ.'!$AU:$AU,MATCH(F:F,'[3]5.งบทดลอง รพ.'!B:B,0)),)</f>
        <v>0</v>
      </c>
      <c r="AZ414" s="295">
        <f>IFERROR(INDEX('[3]5.งบทดลอง รพ.'!$AV:$AV,MATCH(F:F,'[3]5.งบทดลอง รพ.'!B:B,0)),)</f>
        <v>0</v>
      </c>
      <c r="BA414" s="295">
        <f>IFERROR(INDEX('[3]5.งบทดลอง รพ.'!$AW:$AW,MATCH(F:F,'[3]5.งบทดลอง รพ.'!B:B,0)),)</f>
        <v>9319.76</v>
      </c>
      <c r="BB414" s="295">
        <f>IFERROR(INDEX('[3]5.งบทดลอง รพ.'!$AX:$AX,MATCH(F:F,'[3]5.งบทดลอง รพ.'!B:B,0)),)</f>
        <v>7024</v>
      </c>
      <c r="BC414" s="295">
        <f>IFERROR(INDEX('[3]5.งบทดลอง รพ.'!$AY:$AY,MATCH(F:F,'[3]5.งบทดลอง รพ.'!B:B,0)),)</f>
        <v>0</v>
      </c>
      <c r="BD414" s="295">
        <f>IFERROR(INDEX('[3]5.งบทดลอง รพ.'!$AZ:$AZ,MATCH(F:F,'[3]5.งบทดลอง รพ.'!B:B,0)),)</f>
        <v>46786.32</v>
      </c>
      <c r="BE414" s="295">
        <f>IFERROR(INDEX('[3]5.งบทดลอง รพ.'!$BA:$BA,MATCH(F:F,'[3]5.งบทดลอง รพ.'!B:B,0)),)</f>
        <v>23259.200000000001</v>
      </c>
      <c r="BF414" s="295">
        <f>IFERROR(INDEX('[3]5.งบทดลอง รพ.'!$BB:$BB,MATCH(F:F,'[3]5.งบทดลอง รพ.'!B:B,0)),)</f>
        <v>0</v>
      </c>
      <c r="BG414" s="295">
        <f>IFERROR(INDEX('[3]5.งบทดลอง รพ.'!$BC:$BC,MATCH(F:F,'[3]5.งบทดลอง รพ.'!B:B,0)),)</f>
        <v>65254.55</v>
      </c>
      <c r="BH414" s="295">
        <f>IFERROR(INDEX('[3]5.งบทดลอง รพ.'!$BD:$BD,MATCH(F:F,'[3]5.งบทดลอง รพ.'!B:B,0)),)</f>
        <v>173610.6</v>
      </c>
      <c r="BI414" s="295">
        <f>IFERROR(INDEX('[3]5.งบทดลอง รพ.'!$BE:$BE,MATCH(F:F,'[3]5.งบทดลอง รพ.'!B:B,0)),)</f>
        <v>24020.080000000002</v>
      </c>
      <c r="BJ414" s="295">
        <f>IFERROR(INDEX('[3]5.งบทดลอง รพ.'!$BF:$BF,MATCH(F:F,'[3]5.งบทดลอง รพ.'!B:B,0)),)</f>
        <v>108491.9</v>
      </c>
      <c r="BK414" s="295">
        <f>IFERROR(INDEX('[3]5.งบทดลอง รพ.'!$BG:$BG,MATCH(F:F,'[3]5.งบทดลอง รพ.'!B:B,0)),)</f>
        <v>3122.8</v>
      </c>
      <c r="BL414" s="295">
        <f>IFERROR(INDEX('[3]5.งบทดลอง รพ.'!$BH:$BH,MATCH(F:F,'[3]5.งบทดลอง รพ.'!B:B,0)),)</f>
        <v>1517.14</v>
      </c>
      <c r="BM414" s="295">
        <f>IFERROR(INDEX('[3]5.งบทดลอง รพ.'!$BI:$BI,MATCH(F:F,'[3]5.งบทดลอง รพ.'!B:B,0)),)</f>
        <v>1192.8</v>
      </c>
      <c r="BN414" s="295">
        <f>IFERROR(INDEX('[3]5.งบทดลอง รพ.'!$BJ:$BJ,MATCH(F:F,'[3]5.งบทดลอง รพ.'!B:B,0)),)</f>
        <v>17593.580000000002</v>
      </c>
      <c r="BO414" s="295">
        <f>IFERROR(INDEX('[3]5.งบทดลอง รพ.'!$BK:$BK,MATCH(F:F,'[3]5.งบทดลอง รพ.'!B:B,0)),)</f>
        <v>152876.85</v>
      </c>
      <c r="BP414" s="295">
        <f>IFERROR(INDEX('[3]5.งบทดลอง รพ.'!$BL:$BL,MATCH(F:F,'[3]5.งบทดลอง รพ.'!B:B,0)),)</f>
        <v>124623.15</v>
      </c>
      <c r="BQ414" s="295">
        <f>IFERROR(INDEX('[3]5.งบทดลอง รพ.'!$BM:$BM,MATCH(F:F,'[3]5.งบทดลอง รพ.'!B:B,0)),)</f>
        <v>0</v>
      </c>
      <c r="BR414" s="295">
        <f>IFERROR(INDEX('[3]5.งบทดลอง รพ.'!$BN:$BN,MATCH(F:F,'[3]5.งบทดลอง รพ.'!B:B,0)),)</f>
        <v>254265.60000000001</v>
      </c>
      <c r="BS414" s="295">
        <f>IFERROR(INDEX('[3]5.งบทดลอง รพ.'!$BO:$BO,MATCH(F:F,'[3]5.งบทดลอง รพ.'!B:B,0)),)</f>
        <v>35939.449999999997</v>
      </c>
      <c r="BT414" s="295">
        <f>IFERROR(INDEX('[3]5.งบทดลอง รพ.'!$BP:$BP,MATCH(F:F,'[3]5.งบทดลอง รพ.'!B:B,0)),)</f>
        <v>49193.760000000002</v>
      </c>
      <c r="BU414" s="295">
        <f>IFERROR(INDEX('[3]5.งบทดลอง รพ.'!$BQ:$BQ,MATCH(F:F,'[3]5.งบทดลอง รพ.'!B:B,0)),)</f>
        <v>4824</v>
      </c>
      <c r="BV414" s="295">
        <f>IFERROR(INDEX('[3]5.งบทดลอง รพ.'!$BR:$BR,MATCH(F:F,'[3]5.งบทดลอง รพ.'!B:B,0)),)</f>
        <v>6958.8</v>
      </c>
      <c r="BW414" s="295">
        <f>IFERROR(INDEX('[3]5.งบทดลอง รพ.'!$BS:$BS,MATCH(F:F,'[3]5.งบทดลอง รพ.'!B:B,0)),)</f>
        <v>8683.86</v>
      </c>
      <c r="BX414" s="295">
        <f>IFERROR(INDEX('[3]5.งบทดลอง รพ.'!$BT:$BT,MATCH(F:F,'[3]5.งบทดลอง รพ.'!B:B,0)),)</f>
        <v>14577.34</v>
      </c>
      <c r="BY414" s="295">
        <f>IFERROR(INDEX('[3]5.งบทดลอง รพ.'!$BU:$BU,MATCH(F:F,'[3]5.งบทดลอง รพ.'!B:B,0)),)</f>
        <v>232675.76</v>
      </c>
      <c r="BZ414" s="295">
        <f>IFERROR(INDEX('[3]5.งบทดลอง รพ.'!$BV:$BV,MATCH(F:F,'[3]5.งบทดลอง รพ.'!B:B,0)),)</f>
        <v>13527.68</v>
      </c>
      <c r="CA414" s="295">
        <f>IFERROR(INDEX('[3]5.งบทดลอง รพ.'!$BW:$BW,MATCH(F:F,'[3]5.งบทดลอง รพ.'!B:B,0)),)</f>
        <v>17864.48</v>
      </c>
      <c r="CB414" s="295">
        <f>IFERROR(INDEX('[3]5.งบทดลอง รพ.'!$BX:$BX,MATCH(F:F,'[3]5.งบทดลอง รพ.'!B:B,0)),)</f>
        <v>8588.2999999999993</v>
      </c>
      <c r="CC414" s="506">
        <f t="shared" si="57"/>
        <v>3051480.7299999995</v>
      </c>
    </row>
    <row r="415" spans="1:81" s="308" customFormat="1" ht="45">
      <c r="A415" s="307" t="s">
        <v>436</v>
      </c>
      <c r="B415" s="292" t="s">
        <v>55</v>
      </c>
      <c r="C415" s="293" t="s">
        <v>56</v>
      </c>
      <c r="D415" s="294">
        <v>53010</v>
      </c>
      <c r="E415" s="310" t="s">
        <v>1169</v>
      </c>
      <c r="F415" s="504" t="s">
        <v>1194</v>
      </c>
      <c r="G415" s="505" t="s">
        <v>1195</v>
      </c>
      <c r="H415" s="295">
        <f>IFERROR(INDEX('[3]5.งบทดลอง รพ.'!$D:$D,MATCH(F:F,'[3]5.งบทดลอง รพ.'!B:B,0)),)</f>
        <v>0</v>
      </c>
      <c r="I415" s="295">
        <f>IFERROR(INDEX('[3]5.งบทดลอง รพ.'!$E:$E,MATCH(F:F,'[3]5.งบทดลอง รพ.'!B:B,0)),)</f>
        <v>0</v>
      </c>
      <c r="J415" s="295">
        <f>IFERROR(INDEX('[3]5.งบทดลอง รพ.'!$F:$F,MATCH(F:F,'[3]5.งบทดลอง รพ.'!B:B,0)),)</f>
        <v>0</v>
      </c>
      <c r="K415" s="295">
        <f>IFERROR(INDEX('[3]5.งบทดลอง รพ.'!$G:$G,MATCH(F:F,'[3]5.งบทดลอง รพ.'!B:B,0)),)</f>
        <v>2324.16</v>
      </c>
      <c r="L415" s="295">
        <f>IFERROR(INDEX('[3]5.งบทดลอง รพ.'!$H:$H,MATCH(F:F,'[3]5.งบทดลอง รพ.'!B:B,0)),)</f>
        <v>2186.08</v>
      </c>
      <c r="M415" s="295">
        <f>IFERROR(INDEX('[3]5.งบทดลอง รพ.'!$I:$I,MATCH(F:F,'[3]5.งบทดลอง รพ.'!B:B,0)),)</f>
        <v>0</v>
      </c>
      <c r="N415" s="295">
        <f>IFERROR(INDEX('[3]5.งบทดลอง รพ.'!$J:$J,MATCH(F:F,'[3]5.งบทดลอง รพ.'!B:B,0)),)</f>
        <v>247361.28</v>
      </c>
      <c r="O415" s="295">
        <f>IFERROR(INDEX('[3]5.งบทดลอง รพ.'!$K:$K,MATCH(F:F,'[3]5.งบทดลอง รพ.'!B:B,0)),)</f>
        <v>2324.16</v>
      </c>
      <c r="P415" s="295">
        <f>IFERROR(INDEX('[3]5.งบทดลอง รพ.'!$L:$L,MATCH(F:F,'[3]5.งบทดลอง รพ.'!B:B,0)),)</f>
        <v>6833.6</v>
      </c>
      <c r="Q415" s="295">
        <f>IFERROR(INDEX('[3]5.งบทดลอง รพ.'!$M:$M,MATCH(F:F,'[3]5.งบทดลอง รพ.'!B:B,0)),)</f>
        <v>0</v>
      </c>
      <c r="R415" s="295">
        <f>IFERROR(INDEX('[3]5.งบทดลอง รพ.'!$N:$N,MATCH(F:F,'[3]5.งบทดลอง รพ.'!B:B,0)),)</f>
        <v>22130.080000000002</v>
      </c>
      <c r="S415" s="295">
        <f>IFERROR(INDEX('[3]5.งบทดลอง รพ.'!$O:$O,MATCH(F:F,'[3]5.งบทดลอง รพ.'!B:B,0)),)</f>
        <v>6532.88</v>
      </c>
      <c r="T415" s="295">
        <f>IFERROR(INDEX('[3]5.งบทดลอง รพ.'!$P:$P,MATCH(F:F,'[3]5.งบทดลอง รพ.'!B:B,0)),)</f>
        <v>0</v>
      </c>
      <c r="U415" s="295">
        <f>IFERROR(INDEX('[3]5.งบทดลอง รพ.'!$Q:$Q,MATCH(F:F,'[3]5.งบทดลอง รพ.'!B:B,0)),)</f>
        <v>0</v>
      </c>
      <c r="V415" s="295">
        <f>IFERROR(INDEX('[3]5.งบทดลอง รพ.'!$R:$R,MATCH(F:F,'[3]5.งบทดลอง รพ.'!B:B,0)),)</f>
        <v>10000</v>
      </c>
      <c r="W415" s="295">
        <f>IFERROR(INDEX('[3]5.งบทดลอง รพ.'!$S:$S,MATCH(F:F,'[3]5.งบทดลอง รพ.'!B:B,0)),)</f>
        <v>0</v>
      </c>
      <c r="X415" s="295">
        <f>IFERROR(INDEX('[3]5.งบทดลอง รพ.'!$T:$T,MATCH(F:F,'[3]5.งบทดลอง รพ.'!B:B,0)),)</f>
        <v>41901.65</v>
      </c>
      <c r="Y415" s="295">
        <f>IFERROR(INDEX('[3]5.งบทดลอง รพ.'!$U:$U,MATCH(F:F,'[3]5.งบทดลอง รพ.'!B:B,0)),)</f>
        <v>0</v>
      </c>
      <c r="Z415" s="295">
        <f>IFERROR(INDEX('[3]5.งบทดลอง รพ.'!$V:$V,MATCH(F:F,'[3]5.งบทดลอง รพ.'!B:B,0)),)</f>
        <v>0</v>
      </c>
      <c r="AA415" s="295">
        <f>IFERROR(INDEX('[3]5.งบทดลอง รพ.'!$W:$W,MATCH(F:F,'[3]5.งบทดลอง รพ.'!B:B,0)),)</f>
        <v>959561.12</v>
      </c>
      <c r="AB415" s="295">
        <f>IFERROR(INDEX('[3]5.งบทดลอง รพ.'!$X:$X,MATCH(F:F,'[3]5.งบทดลอง รพ.'!B:B,0)),)</f>
        <v>0</v>
      </c>
      <c r="AC415" s="295">
        <f>IFERROR(INDEX('[3]5.งบทดลอง รพ.'!$Y:$Y,MATCH(F:F,'[3]5.งบทดลอง รพ.'!B:B,0)),)</f>
        <v>100643.56</v>
      </c>
      <c r="AD415" s="295">
        <f>IFERROR(INDEX('[3]5.งบทดลอง รพ.'!$Z:$Z,MATCH(F:F,'[3]5.งบทดลอง รพ.'!B:B,0)),)</f>
        <v>5852.32</v>
      </c>
      <c r="AE415" s="295">
        <f>IFERROR(INDEX('[3]5.งบทดลอง รพ.'!$AA:$AA,MATCH(F:F,'[3]5.งบทดลอง รพ.'!B:B,0)),)</f>
        <v>382581.15</v>
      </c>
      <c r="AF415" s="295">
        <f>IFERROR(INDEX('[3]5.งบทดลอง รพ.'!$AB:$AB,MATCH(F:F,'[3]5.งบทดลอง รพ.'!B:B,0)),)</f>
        <v>0</v>
      </c>
      <c r="AG415" s="295">
        <f>IFERROR(INDEX('[3]5.งบทดลอง รพ.'!$AC:$AC,MATCH(F:F,'[3]5.งบทดลอง รพ.'!B:B,0)),)</f>
        <v>26826.48</v>
      </c>
      <c r="AH415" s="295">
        <f>IFERROR(INDEX('[3]5.งบทดลอง รพ.'!$AD:$AD,MATCH(F:F,'[3]5.งบทดลอง รพ.'!B:B,0)),)</f>
        <v>0</v>
      </c>
      <c r="AI415" s="295">
        <f>IFERROR(INDEX('[3]5.งบทดลอง รพ.'!$AE:$AE,MATCH(F:F,'[3]5.งบทดลอง รพ.'!B:B,0)),)</f>
        <v>433159.9</v>
      </c>
      <c r="AJ415" s="295">
        <f>IFERROR(INDEX('[3]5.งบทดลอง รพ.'!$AF:$AF,MATCH(F:F,'[3]5.งบทดลอง รพ.'!B:B,0)),)</f>
        <v>3235.2</v>
      </c>
      <c r="AK415" s="295">
        <f>IFERROR(INDEX('[3]5.งบทดลอง รพ.'!$AG:$AG,MATCH(F:F,'[3]5.งบทดลอง รพ.'!B:B,0)),)</f>
        <v>4748.72</v>
      </c>
      <c r="AL415" s="295">
        <f>IFERROR(INDEX('[3]5.งบทดลอง รพ.'!$AH:$AH,MATCH(F:F,'[3]5.งบทดลอง รพ.'!B:B,0)),)</f>
        <v>0</v>
      </c>
      <c r="AM415" s="295">
        <f>IFERROR(INDEX('[3]5.งบทดลอง รพ.'!$AI:$AI,MATCH(F:F,'[3]5.งบทดลอง รพ.'!B:B,0)),)</f>
        <v>0</v>
      </c>
      <c r="AN415" s="295">
        <f>IFERROR(INDEX('[3]5.งบทดลอง รพ.'!$AJ:$AJ,MATCH(F:F,'[3]5.งบทดลอง รพ.'!B:B,0)),)</f>
        <v>65838.320000000007</v>
      </c>
      <c r="AO415" s="295">
        <f>IFERROR(INDEX('[3]5.งบทดลอง รพ.'!$AK:$AK,MATCH(F:F,'[3]5.งบทดลอง รพ.'!B:B,0)),)</f>
        <v>17440.8</v>
      </c>
      <c r="AP415" s="295">
        <f>IFERROR(INDEX('[3]5.งบทดลอง รพ.'!$AL:$AL,MATCH(F:F,'[3]5.งบทดลอง รพ.'!B:B,0)),)</f>
        <v>455.84</v>
      </c>
      <c r="AQ415" s="295">
        <f>IFERROR(INDEX('[3]5.งบทดลอง รพ.'!$AM:$AM,MATCH(F:F,'[3]5.งบทดลอง รพ.'!B:B,0)),)</f>
        <v>6371.12</v>
      </c>
      <c r="AR415" s="295">
        <f>IFERROR(INDEX('[3]5.งบทดลอง รพ.'!$AN:$AN,MATCH(F:F,'[3]5.งบทดลอง รพ.'!B:B,0)),)</f>
        <v>1554.24</v>
      </c>
      <c r="AS415" s="295">
        <f>IFERROR(INDEX('[3]5.งบทดลอง รพ.'!$AO:$AO,MATCH(F:F,'[3]5.งบทดลอง รพ.'!B:B,0)),)</f>
        <v>2037.28</v>
      </c>
      <c r="AT415" s="295">
        <f>IFERROR(INDEX('[3]5.งบทดลอง รพ.'!$AP:$AP,MATCH(F:F,'[3]5.งบทดลอง รพ.'!B:B,0)),)</f>
        <v>640.4</v>
      </c>
      <c r="AU415" s="295">
        <f>IFERROR(INDEX('[3]5.งบทดลอง รพ.'!$AQ:$AQ,MATCH(F:F,'[3]5.งบทดลอง รพ.'!B:B,0)),)</f>
        <v>788059.55</v>
      </c>
      <c r="AV415" s="295">
        <f>IFERROR(INDEX('[3]5.งบทดลอง รพ.'!$AR:$AR,MATCH(F:F,'[3]5.งบทดลอง รพ.'!B:B,0)),)</f>
        <v>8635.44</v>
      </c>
      <c r="AW415" s="295">
        <f>IFERROR(INDEX('[3]5.งบทดลอง รพ.'!$AS:$AS,MATCH(F:F,'[3]5.งบทดลอง รพ.'!B:B,0)),)</f>
        <v>0</v>
      </c>
      <c r="AX415" s="295">
        <f>IFERROR(INDEX('[3]5.งบทดลอง รพ.'!$AT:$AT,MATCH(F:F,'[3]5.งบทดลอง รพ.'!B:B,0)),)</f>
        <v>185558.56</v>
      </c>
      <c r="AY415" s="295">
        <f>IFERROR(INDEX('[3]5.งบทดลอง รพ.'!$AU:$AU,MATCH(F:F,'[3]5.งบทดลอง รพ.'!B:B,0)),)</f>
        <v>3028.48</v>
      </c>
      <c r="AZ415" s="295">
        <f>IFERROR(INDEX('[3]5.งบทดลอง รพ.'!$AV:$AV,MATCH(F:F,'[3]5.งบทดลอง รพ.'!B:B,0)),)</f>
        <v>0</v>
      </c>
      <c r="BA415" s="295">
        <f>IFERROR(INDEX('[3]5.งบทดลอง รพ.'!$AW:$AW,MATCH(F:F,'[3]5.งบทดลอง รพ.'!B:B,0)),)</f>
        <v>5758.4</v>
      </c>
      <c r="BB415" s="295">
        <f>IFERROR(INDEX('[3]5.งบทดลอง รพ.'!$AX:$AX,MATCH(F:F,'[3]5.งบทดลอง รพ.'!B:B,0)),)</f>
        <v>78074.16</v>
      </c>
      <c r="BC415" s="295">
        <f>IFERROR(INDEX('[3]5.งบทดลอง รพ.'!$AY:$AY,MATCH(F:F,'[3]5.งบทดลอง รพ.'!B:B,0)),)</f>
        <v>0</v>
      </c>
      <c r="BD415" s="295">
        <f>IFERROR(INDEX('[3]5.งบทดลอง รพ.'!$AZ:$AZ,MATCH(F:F,'[3]5.งบทดลอง รพ.'!B:B,0)),)</f>
        <v>551506.9</v>
      </c>
      <c r="BE415" s="295">
        <f>IFERROR(INDEX('[3]5.งบทดลอง รพ.'!$BA:$BA,MATCH(F:F,'[3]5.งบทดลอง รพ.'!B:B,0)),)</f>
        <v>11168.24</v>
      </c>
      <c r="BF415" s="295">
        <f>IFERROR(INDEX('[3]5.งบทดลอง รพ.'!$BB:$BB,MATCH(F:F,'[3]5.งบทดลอง รพ.'!B:B,0)),)</f>
        <v>0</v>
      </c>
      <c r="BG415" s="295">
        <f>IFERROR(INDEX('[3]5.งบทดลอง รพ.'!$BC:$BC,MATCH(F:F,'[3]5.งบทดลอง รพ.'!B:B,0)),)</f>
        <v>28582.65</v>
      </c>
      <c r="BH415" s="295">
        <f>IFERROR(INDEX('[3]5.งบทดลอง รพ.'!$BD:$BD,MATCH(F:F,'[3]5.งบทดลอง รพ.'!B:B,0)),)</f>
        <v>205998.2</v>
      </c>
      <c r="BI415" s="295">
        <f>IFERROR(INDEX('[3]5.งบทดลอง รพ.'!$BE:$BE,MATCH(F:F,'[3]5.งบทดลอง รพ.'!B:B,0)),)</f>
        <v>156508.88</v>
      </c>
      <c r="BJ415" s="295">
        <f>IFERROR(INDEX('[3]5.งบทดลอง รพ.'!$BF:$BF,MATCH(F:F,'[3]5.งบทดลอง รพ.'!B:B,0)),)</f>
        <v>69292.039999999994</v>
      </c>
      <c r="BK415" s="295">
        <f>IFERROR(INDEX('[3]5.งบทดลอง รพ.'!$BG:$BG,MATCH(F:F,'[3]5.งบทดลอง รพ.'!B:B,0)),)</f>
        <v>192</v>
      </c>
      <c r="BL415" s="295">
        <f>IFERROR(INDEX('[3]5.งบทดลอง รพ.'!$BH:$BH,MATCH(F:F,'[3]5.งบทดลอง รพ.'!B:B,0)),)</f>
        <v>0</v>
      </c>
      <c r="BM415" s="295">
        <f>IFERROR(INDEX('[3]5.งบทดลอง รพ.'!$BI:$BI,MATCH(F:F,'[3]5.งบทดลอง รพ.'!B:B,0)),)</f>
        <v>106564.45</v>
      </c>
      <c r="BN415" s="295">
        <f>IFERROR(INDEX('[3]5.งบทดลอง รพ.'!$BJ:$BJ,MATCH(F:F,'[3]5.งบทดลอง รพ.'!B:B,0)),)</f>
        <v>34777.839999999997</v>
      </c>
      <c r="BO415" s="295">
        <f>IFERROR(INDEX('[3]5.งบทดลอง รพ.'!$BK:$BK,MATCH(F:F,'[3]5.งบทดลอง รพ.'!B:B,0)),)</f>
        <v>272738.34999999998</v>
      </c>
      <c r="BP415" s="295">
        <f>IFERROR(INDEX('[3]5.งบทดลอง รพ.'!$BL:$BL,MATCH(F:F,'[3]5.งบทดลอง รพ.'!B:B,0)),)</f>
        <v>5842.5</v>
      </c>
      <c r="BQ415" s="295">
        <f>IFERROR(INDEX('[3]5.งบทดลอง รพ.'!$BM:$BM,MATCH(F:F,'[3]5.งบทดลอง รพ.'!B:B,0)),)</f>
        <v>0</v>
      </c>
      <c r="BR415" s="295">
        <f>IFERROR(INDEX('[3]5.งบทดลอง รพ.'!$BN:$BN,MATCH(F:F,'[3]5.งบทดลอง รพ.'!B:B,0)),)</f>
        <v>2049399.85</v>
      </c>
      <c r="BS415" s="295">
        <f>IFERROR(INDEX('[3]5.งบทดลอง รพ.'!$BO:$BO,MATCH(F:F,'[3]5.งบทดลอง รพ.'!B:B,0)),)</f>
        <v>3717.35</v>
      </c>
      <c r="BT415" s="295">
        <f>IFERROR(INDEX('[3]5.งบทดลอง รพ.'!$BP:$BP,MATCH(F:F,'[3]5.งบทดลอง รพ.'!B:B,0)),)</f>
        <v>152113.25</v>
      </c>
      <c r="BU415" s="295">
        <f>IFERROR(INDEX('[3]5.งบทดลอง รพ.'!$BQ:$BQ,MATCH(F:F,'[3]5.งบทดลอง รพ.'!B:B,0)),)</f>
        <v>67619.600000000006</v>
      </c>
      <c r="BV415" s="295">
        <f>IFERROR(INDEX('[3]5.งบทดลอง รพ.'!$BR:$BR,MATCH(F:F,'[3]5.งบทดลอง รพ.'!B:B,0)),)</f>
        <v>5604.72</v>
      </c>
      <c r="BW415" s="295">
        <f>IFERROR(INDEX('[3]5.งบทดลอง รพ.'!$BS:$BS,MATCH(F:F,'[3]5.งบทดลอง รพ.'!B:B,0)),)</f>
        <v>3671.46</v>
      </c>
      <c r="BX415" s="295">
        <f>IFERROR(INDEX('[3]5.งบทดลอง รพ.'!$BT:$BT,MATCH(F:F,'[3]5.งบทดลอง รพ.'!B:B,0)),)</f>
        <v>3707.96</v>
      </c>
      <c r="BY415" s="295">
        <f>IFERROR(INDEX('[3]5.งบทดลอง รพ.'!$BU:$BU,MATCH(F:F,'[3]5.งบทดลอง รพ.'!B:B,0)),)</f>
        <v>992328.24</v>
      </c>
      <c r="BZ415" s="295">
        <f>IFERROR(INDEX('[3]5.งบทดลอง รพ.'!$BV:$BV,MATCH(F:F,'[3]5.งบทดลอง รพ.'!B:B,0)),)</f>
        <v>2855.12</v>
      </c>
      <c r="CA415" s="295">
        <f>IFERROR(INDEX('[3]5.งบทดลอง รพ.'!$BW:$BW,MATCH(F:F,'[3]5.งบทดลอง รพ.'!B:B,0)),)</f>
        <v>63584.32</v>
      </c>
      <c r="CB415" s="295">
        <f>IFERROR(INDEX('[3]5.งบทดลอง รพ.'!$BX:$BX,MATCH(F:F,'[3]5.งบทดลอง รพ.'!B:B,0)),)</f>
        <v>2743.76</v>
      </c>
      <c r="CC415" s="506">
        <f t="shared" ref="CC415:CC417" si="60">SUM(H415:CB415)</f>
        <v>8212172.6099999994</v>
      </c>
    </row>
    <row r="416" spans="1:81" s="308" customFormat="1" ht="45">
      <c r="A416" s="307" t="s">
        <v>436</v>
      </c>
      <c r="B416" s="292" t="s">
        <v>55</v>
      </c>
      <c r="C416" s="293" t="s">
        <v>56</v>
      </c>
      <c r="D416" s="294">
        <v>53010</v>
      </c>
      <c r="E416" s="310" t="s">
        <v>1169</v>
      </c>
      <c r="F416" s="504" t="s">
        <v>1196</v>
      </c>
      <c r="G416" s="505" t="s">
        <v>1197</v>
      </c>
      <c r="H416" s="295">
        <f>IFERROR(INDEX('[3]5.งบทดลอง รพ.'!$D:$D,MATCH(F:F,'[3]5.งบทดลอง รพ.'!B:B,0)),)</f>
        <v>0</v>
      </c>
      <c r="I416" s="295">
        <f>IFERROR(INDEX('[3]5.งบทดลอง รพ.'!$E:$E,MATCH(F:F,'[3]5.งบทดลอง รพ.'!B:B,0)),)</f>
        <v>0</v>
      </c>
      <c r="J416" s="295">
        <f>IFERROR(INDEX('[3]5.งบทดลอง รพ.'!$F:$F,MATCH(F:F,'[3]5.งบทดลอง รพ.'!B:B,0)),)</f>
        <v>0</v>
      </c>
      <c r="K416" s="295">
        <f>IFERROR(INDEX('[3]5.งบทดลอง รพ.'!$G:$G,MATCH(F:F,'[3]5.งบทดลอง รพ.'!B:B,0)),)</f>
        <v>0</v>
      </c>
      <c r="L416" s="295">
        <f>IFERROR(INDEX('[3]5.งบทดลอง รพ.'!$H:$H,MATCH(F:F,'[3]5.งบทดลอง รพ.'!B:B,0)),)</f>
        <v>4084.56</v>
      </c>
      <c r="M416" s="295">
        <f>IFERROR(INDEX('[3]5.งบทดลอง รพ.'!$I:$I,MATCH(F:F,'[3]5.งบทดลอง รพ.'!B:B,0)),)</f>
        <v>0</v>
      </c>
      <c r="N416" s="295">
        <f>IFERROR(INDEX('[3]5.งบทดลอง รพ.'!$J:$J,MATCH(F:F,'[3]5.งบทดลอง รพ.'!B:B,0)),)</f>
        <v>652461.96</v>
      </c>
      <c r="O416" s="295">
        <f>IFERROR(INDEX('[3]5.งบทดลอง รพ.'!$K:$K,MATCH(F:F,'[3]5.งบทดลอง รพ.'!B:B,0)),)</f>
        <v>0</v>
      </c>
      <c r="P416" s="295">
        <f>IFERROR(INDEX('[3]5.งบทดลอง รพ.'!$L:$L,MATCH(F:F,'[3]5.งบทดลอง รพ.'!B:B,0)),)</f>
        <v>0</v>
      </c>
      <c r="Q416" s="295">
        <f>IFERROR(INDEX('[3]5.งบทดลอง รพ.'!$M:$M,MATCH(F:F,'[3]5.งบทดลอง รพ.'!B:B,0)),)</f>
        <v>8498.74</v>
      </c>
      <c r="R416" s="295">
        <f>IFERROR(INDEX('[3]5.งบทดลอง รพ.'!$N:$N,MATCH(F:F,'[3]5.งบทดลอง รพ.'!B:B,0)),)</f>
        <v>10228.709999999999</v>
      </c>
      <c r="S416" s="295">
        <f>IFERROR(INDEX('[3]5.งบทดลอง รพ.'!$O:$O,MATCH(F:F,'[3]5.งบทดลอง รพ.'!B:B,0)),)</f>
        <v>0</v>
      </c>
      <c r="T416" s="295">
        <f>IFERROR(INDEX('[3]5.งบทดลอง รพ.'!$P:$P,MATCH(F:F,'[3]5.งบทดลอง รพ.'!B:B,0)),)</f>
        <v>8850.9599999999991</v>
      </c>
      <c r="U416" s="295">
        <f>IFERROR(INDEX('[3]5.งบทดลอง รพ.'!$Q:$Q,MATCH(F:F,'[3]5.งบทดลอง รพ.'!B:B,0)),)</f>
        <v>1363.98</v>
      </c>
      <c r="V416" s="295">
        <f>IFERROR(INDEX('[3]5.งบทดลอง รพ.'!$R:$R,MATCH(F:F,'[3]5.งบทดลอง รพ.'!B:B,0)),)</f>
        <v>0</v>
      </c>
      <c r="W416" s="295">
        <f>IFERROR(INDEX('[3]5.งบทดลอง รพ.'!$S:$S,MATCH(F:F,'[3]5.งบทดลอง รพ.'!B:B,0)),)</f>
        <v>0</v>
      </c>
      <c r="X416" s="295">
        <f>IFERROR(INDEX('[3]5.งบทดลอง รพ.'!$T:$T,MATCH(F:F,'[3]5.งบทดลอง รพ.'!B:B,0)),)</f>
        <v>0</v>
      </c>
      <c r="Y416" s="295">
        <f>IFERROR(INDEX('[3]5.งบทดลอง รพ.'!$U:$U,MATCH(F:F,'[3]5.งบทดลอง รพ.'!B:B,0)),)</f>
        <v>0</v>
      </c>
      <c r="Z416" s="295">
        <f>IFERROR(INDEX('[3]5.งบทดลอง รพ.'!$V:$V,MATCH(F:F,'[3]5.งบทดลอง รพ.'!B:B,0)),)</f>
        <v>0</v>
      </c>
      <c r="AA416" s="295">
        <f>IFERROR(INDEX('[3]5.งบทดลอง รพ.'!$W:$W,MATCH(F:F,'[3]5.งบทดลอง รพ.'!B:B,0)),)</f>
        <v>190179.6</v>
      </c>
      <c r="AB416" s="295">
        <f>IFERROR(INDEX('[3]5.งบทดลอง รพ.'!$X:$X,MATCH(F:F,'[3]5.งบทดลอง รพ.'!B:B,0)),)</f>
        <v>1068.19</v>
      </c>
      <c r="AC416" s="295">
        <f>IFERROR(INDEX('[3]5.งบทดลอง รพ.'!$Y:$Y,MATCH(F:F,'[3]5.งบทดลอง รพ.'!B:B,0)),)</f>
        <v>0</v>
      </c>
      <c r="AD416" s="295">
        <f>IFERROR(INDEX('[3]5.งบทดลอง รพ.'!$Z:$Z,MATCH(F:F,'[3]5.งบทดลอง รพ.'!B:B,0)),)</f>
        <v>11108.54</v>
      </c>
      <c r="AE416" s="295">
        <f>IFERROR(INDEX('[3]5.งบทดลอง รพ.'!$AA:$AA,MATCH(F:F,'[3]5.งบทดลอง รพ.'!B:B,0)),)</f>
        <v>0</v>
      </c>
      <c r="AF416" s="295">
        <f>IFERROR(INDEX('[3]5.งบทดลอง รพ.'!$AB:$AB,MATCH(F:F,'[3]5.งบทดลอง รพ.'!B:B,0)),)</f>
        <v>0</v>
      </c>
      <c r="AG416" s="295">
        <f>IFERROR(INDEX('[3]5.งบทดลอง รพ.'!$AC:$AC,MATCH(F:F,'[3]5.งบทดลอง รพ.'!B:B,0)),)</f>
        <v>0</v>
      </c>
      <c r="AH416" s="295">
        <f>IFERROR(INDEX('[3]5.งบทดลอง รพ.'!$AD:$AD,MATCH(F:F,'[3]5.งบทดลอง รพ.'!B:B,0)),)</f>
        <v>0</v>
      </c>
      <c r="AI416" s="295">
        <f>IFERROR(INDEX('[3]5.งบทดลอง รพ.'!$AE:$AE,MATCH(F:F,'[3]5.งบทดลอง รพ.'!B:B,0)),)</f>
        <v>463918.2</v>
      </c>
      <c r="AJ416" s="295">
        <f>IFERROR(INDEX('[3]5.งบทดลอง รพ.'!$AF:$AF,MATCH(F:F,'[3]5.งบทดลอง รพ.'!B:B,0)),)</f>
        <v>2048.46</v>
      </c>
      <c r="AK416" s="295">
        <f>IFERROR(INDEX('[3]5.งบทดลอง รพ.'!$AG:$AG,MATCH(F:F,'[3]5.งบทดลอง รพ.'!B:B,0)),)</f>
        <v>2138.0700000000002</v>
      </c>
      <c r="AL416" s="295">
        <f>IFERROR(INDEX('[3]5.งบทดลอง รพ.'!$AH:$AH,MATCH(F:F,'[3]5.งบทดลอง รพ.'!B:B,0)),)</f>
        <v>0</v>
      </c>
      <c r="AM416" s="295">
        <f>IFERROR(INDEX('[3]5.งบทดลอง รพ.'!$AI:$AI,MATCH(F:F,'[3]5.งบทดลอง รพ.'!B:B,0)),)</f>
        <v>1584.69</v>
      </c>
      <c r="AN416" s="295">
        <f>IFERROR(INDEX('[3]5.งบทดลอง รพ.'!$AJ:$AJ,MATCH(F:F,'[3]5.งบทดลอง รพ.'!B:B,0)),)</f>
        <v>417.69</v>
      </c>
      <c r="AO416" s="295">
        <f>IFERROR(INDEX('[3]5.งบทดลอง รพ.'!$AK:$AK,MATCH(F:F,'[3]5.งบทดลอง รพ.'!B:B,0)),)</f>
        <v>1335.27</v>
      </c>
      <c r="AP416" s="295">
        <f>IFERROR(INDEX('[3]5.งบทดลอง รพ.'!$AL:$AL,MATCH(F:F,'[3]5.งบทดลอง รพ.'!B:B,0)),)</f>
        <v>4003.53</v>
      </c>
      <c r="AQ416" s="295">
        <f>IFERROR(INDEX('[3]5.งบทดลอง รพ.'!$AM:$AM,MATCH(F:F,'[3]5.งบทดลอง รพ.'!B:B,0)),)</f>
        <v>322.62</v>
      </c>
      <c r="AR416" s="295">
        <f>IFERROR(INDEX('[3]5.งบทดลอง รพ.'!$AN:$AN,MATCH(F:F,'[3]5.งบทดลอง รพ.'!B:B,0)),)</f>
        <v>105.93</v>
      </c>
      <c r="AS416" s="295">
        <f>IFERROR(INDEX('[3]5.งบทดลอง รพ.'!$AO:$AO,MATCH(F:F,'[3]5.งบทดลอง รพ.'!B:B,0)),)</f>
        <v>0</v>
      </c>
      <c r="AT416" s="295">
        <f>IFERROR(INDEX('[3]5.งบทดลอง รพ.'!$AP:$AP,MATCH(F:F,'[3]5.งบทดลอง รพ.'!B:B,0)),)</f>
        <v>1074.57</v>
      </c>
      <c r="AU416" s="295">
        <f>IFERROR(INDEX('[3]5.งบทดลอง รพ.'!$AQ:$AQ,MATCH(F:F,'[3]5.งบทดลอง รพ.'!B:B,0)),)</f>
        <v>30737.42</v>
      </c>
      <c r="AV416" s="295">
        <f>IFERROR(INDEX('[3]5.งบทดลอง รพ.'!$AR:$AR,MATCH(F:F,'[3]5.งบทดลอง รพ.'!B:B,0)),)</f>
        <v>0</v>
      </c>
      <c r="AW416" s="295">
        <f>IFERROR(INDEX('[3]5.งบทดลอง รพ.'!$AS:$AS,MATCH(F:F,'[3]5.งบทดลอง รพ.'!B:B,0)),)</f>
        <v>2257.89</v>
      </c>
      <c r="AX416" s="295">
        <f>IFERROR(INDEX('[3]5.งบทดลอง รพ.'!$AT:$AT,MATCH(F:F,'[3]5.งบทดลอง รพ.'!B:B,0)),)</f>
        <v>0</v>
      </c>
      <c r="AY416" s="295">
        <f>IFERROR(INDEX('[3]5.งบทดลอง รพ.'!$AU:$AU,MATCH(F:F,'[3]5.งบทดลอง รพ.'!B:B,0)),)</f>
        <v>3788.4</v>
      </c>
      <c r="AZ416" s="295">
        <f>IFERROR(INDEX('[3]5.งบทดลอง รพ.'!$AV:$AV,MATCH(F:F,'[3]5.งบทดลอง รพ.'!B:B,0)),)</f>
        <v>3635.31</v>
      </c>
      <c r="BA416" s="295">
        <f>IFERROR(INDEX('[3]5.งบทดลอง รพ.'!$AW:$AW,MATCH(F:F,'[3]5.งบทดลอง รพ.'!B:B,0)),)</f>
        <v>391.89</v>
      </c>
      <c r="BB416" s="295">
        <f>IFERROR(INDEX('[3]5.งบทดลอง รพ.'!$AX:$AX,MATCH(F:F,'[3]5.งบทดลอง รพ.'!B:B,0)),)</f>
        <v>0</v>
      </c>
      <c r="BC416" s="295">
        <f>IFERROR(INDEX('[3]5.งบทดลอง รพ.'!$AY:$AY,MATCH(F:F,'[3]5.งบทดลอง รพ.'!B:B,0)),)</f>
        <v>0</v>
      </c>
      <c r="BD416" s="295">
        <f>IFERROR(INDEX('[3]5.งบทดลอง รพ.'!$AZ:$AZ,MATCH(F:F,'[3]5.งบทดลอง รพ.'!B:B,0)),)</f>
        <v>1245.03</v>
      </c>
      <c r="BE416" s="295">
        <f>IFERROR(INDEX('[3]5.งบทดลอง รพ.'!$BA:$BA,MATCH(F:F,'[3]5.งบทดลอง รพ.'!B:B,0)),)</f>
        <v>0</v>
      </c>
      <c r="BF416" s="295">
        <f>IFERROR(INDEX('[3]5.งบทดลอง รพ.'!$BB:$BB,MATCH(F:F,'[3]5.งบทดลอง รพ.'!B:B,0)),)</f>
        <v>0</v>
      </c>
      <c r="BG416" s="295">
        <f>IFERROR(INDEX('[3]5.งบทดลอง รพ.'!$BC:$BC,MATCH(F:F,'[3]5.งบทดลอง รพ.'!B:B,0)),)</f>
        <v>0</v>
      </c>
      <c r="BH416" s="295">
        <f>IFERROR(INDEX('[3]5.งบทดลอง รพ.'!$BD:$BD,MATCH(F:F,'[3]5.งบทดลอง รพ.'!B:B,0)),)</f>
        <v>0</v>
      </c>
      <c r="BI416" s="295">
        <f>IFERROR(INDEX('[3]5.งบทดลอง รพ.'!$BE:$BE,MATCH(F:F,'[3]5.งบทดลอง รพ.'!B:B,0)),)</f>
        <v>0</v>
      </c>
      <c r="BJ416" s="295">
        <f>IFERROR(INDEX('[3]5.งบทดลอง รพ.'!$BF:$BF,MATCH(F:F,'[3]5.งบทดลอง รพ.'!B:B,0)),)</f>
        <v>0</v>
      </c>
      <c r="BK416" s="295">
        <f>IFERROR(INDEX('[3]5.งบทดลอง รพ.'!$BG:$BG,MATCH(F:F,'[3]5.งบทดลอง รพ.'!B:B,0)),)</f>
        <v>0</v>
      </c>
      <c r="BL416" s="295">
        <f>IFERROR(INDEX('[3]5.งบทดลอง รพ.'!$BH:$BH,MATCH(F:F,'[3]5.งบทดลอง รพ.'!B:B,0)),)</f>
        <v>0</v>
      </c>
      <c r="BM416" s="295">
        <f>IFERROR(INDEX('[3]5.งบทดลอง รพ.'!$BI:$BI,MATCH(F:F,'[3]5.งบทดลอง รพ.'!B:B,0)),)</f>
        <v>201289.5</v>
      </c>
      <c r="BN416" s="295">
        <f>IFERROR(INDEX('[3]5.งบทดลอง รพ.'!$BJ:$BJ,MATCH(F:F,'[3]5.งบทดลอง รพ.'!B:B,0)),)</f>
        <v>0</v>
      </c>
      <c r="BO416" s="295">
        <f>IFERROR(INDEX('[3]5.งบทดลอง รพ.'!$BK:$BK,MATCH(F:F,'[3]5.งบทดลอง รพ.'!B:B,0)),)</f>
        <v>0</v>
      </c>
      <c r="BP416" s="295">
        <f>IFERROR(INDEX('[3]5.งบทดลอง รพ.'!$BL:$BL,MATCH(F:F,'[3]5.งบทดลอง รพ.'!B:B,0)),)</f>
        <v>0</v>
      </c>
      <c r="BQ416" s="295">
        <f>IFERROR(INDEX('[3]5.งบทดลอง รพ.'!$BM:$BM,MATCH(F:F,'[3]5.งบทดลอง รพ.'!B:B,0)),)</f>
        <v>0</v>
      </c>
      <c r="BR416" s="295">
        <f>IFERROR(INDEX('[3]5.งบทดลอง รพ.'!$BN:$BN,MATCH(F:F,'[3]5.งบทดลอง รพ.'!B:B,0)),)</f>
        <v>0</v>
      </c>
      <c r="BS416" s="295">
        <f>IFERROR(INDEX('[3]5.งบทดลอง รพ.'!$BO:$BO,MATCH(F:F,'[3]5.งบทดลอง รพ.'!B:B,0)),)</f>
        <v>0</v>
      </c>
      <c r="BT416" s="295">
        <f>IFERROR(INDEX('[3]5.งบทดลอง รพ.'!$BP:$BP,MATCH(F:F,'[3]5.งบทดลอง รพ.'!B:B,0)),)</f>
        <v>103023.09</v>
      </c>
      <c r="BU416" s="295">
        <f>IFERROR(INDEX('[3]5.งบทดลอง รพ.'!$BQ:$BQ,MATCH(F:F,'[3]5.งบทดลอง รพ.'!B:B,0)),)</f>
        <v>0</v>
      </c>
      <c r="BV416" s="295">
        <f>IFERROR(INDEX('[3]5.งบทดลอง รพ.'!$BR:$BR,MATCH(F:F,'[3]5.งบทดลอง รพ.'!B:B,0)),)</f>
        <v>4904.43</v>
      </c>
      <c r="BW416" s="295">
        <f>IFERROR(INDEX('[3]5.งบทดลอง รพ.'!$BS:$BS,MATCH(F:F,'[3]5.งบทดลอง รพ.'!B:B,0)),)</f>
        <v>0</v>
      </c>
      <c r="BX416" s="295">
        <f>IFERROR(INDEX('[3]5.งบทดลอง รพ.'!$BT:$BT,MATCH(F:F,'[3]5.งบทดลอง รพ.'!B:B,0)),)</f>
        <v>1329.74</v>
      </c>
      <c r="BY416" s="295">
        <f>IFERROR(INDEX('[3]5.งบทดลอง รพ.'!$BU:$BU,MATCH(F:F,'[3]5.งบทดลอง รพ.'!B:B,0)),)</f>
        <v>196177.26</v>
      </c>
      <c r="BZ416" s="295">
        <f>IFERROR(INDEX('[3]5.งบทดลอง รพ.'!$BV:$BV,MATCH(F:F,'[3]5.งบทดลอง รพ.'!B:B,0)),)</f>
        <v>464.85</v>
      </c>
      <c r="CA416" s="295">
        <f>IFERROR(INDEX('[3]5.งบทดลอง รพ.'!$BW:$BW,MATCH(F:F,'[3]5.งบทดลอง รพ.'!B:B,0)),)</f>
        <v>0</v>
      </c>
      <c r="CB416" s="295">
        <f>IFERROR(INDEX('[3]5.งบทดลอง รพ.'!$BX:$BX,MATCH(F:F,'[3]5.งบทดลอง รพ.'!B:B,0)),)</f>
        <v>136.53</v>
      </c>
      <c r="CC416" s="506">
        <f t="shared" si="60"/>
        <v>1914175.6099999999</v>
      </c>
    </row>
    <row r="417" spans="1:81" s="308" customFormat="1" ht="45">
      <c r="A417" s="307" t="s">
        <v>436</v>
      </c>
      <c r="B417" s="292" t="s">
        <v>55</v>
      </c>
      <c r="C417" s="293" t="s">
        <v>56</v>
      </c>
      <c r="D417" s="294">
        <v>53010</v>
      </c>
      <c r="E417" s="310" t="s">
        <v>1169</v>
      </c>
      <c r="F417" s="504" t="s">
        <v>1198</v>
      </c>
      <c r="G417" s="505" t="s">
        <v>1199</v>
      </c>
      <c r="H417" s="295">
        <f>IFERROR(INDEX('[3]5.งบทดลอง รพ.'!$D:$D,MATCH(F:F,'[3]5.งบทดลอง รพ.'!B:B,0)),)</f>
        <v>0</v>
      </c>
      <c r="I417" s="295">
        <f>IFERROR(INDEX('[3]5.งบทดลอง รพ.'!$E:$E,MATCH(F:F,'[3]5.งบทดลอง รพ.'!B:B,0)),)</f>
        <v>0</v>
      </c>
      <c r="J417" s="295">
        <f>IFERROR(INDEX('[3]5.งบทดลอง รพ.'!$F:$F,MATCH(F:F,'[3]5.งบทดลอง รพ.'!B:B,0)),)</f>
        <v>0</v>
      </c>
      <c r="K417" s="295">
        <f>IFERROR(INDEX('[3]5.งบทดลอง รพ.'!$G:$G,MATCH(F:F,'[3]5.งบทดลอง รพ.'!B:B,0)),)</f>
        <v>0</v>
      </c>
      <c r="L417" s="295">
        <f>IFERROR(INDEX('[3]5.งบทดลอง รพ.'!$H:$H,MATCH(F:F,'[3]5.งบทดลอง รพ.'!B:B,0)),)</f>
        <v>0</v>
      </c>
      <c r="M417" s="295">
        <f>IFERROR(INDEX('[3]5.งบทดลอง รพ.'!$I:$I,MATCH(F:F,'[3]5.งบทดลอง รพ.'!B:B,0)),)</f>
        <v>0</v>
      </c>
      <c r="N417" s="295">
        <f>IFERROR(INDEX('[3]5.งบทดลอง รพ.'!$J:$J,MATCH(F:F,'[3]5.งบทดลอง รพ.'!B:B,0)),)</f>
        <v>0</v>
      </c>
      <c r="O417" s="295">
        <f>IFERROR(INDEX('[3]5.งบทดลอง รพ.'!$K:$K,MATCH(F:F,'[3]5.งบทดลอง รพ.'!B:B,0)),)</f>
        <v>0</v>
      </c>
      <c r="P417" s="295">
        <f>IFERROR(INDEX('[3]5.งบทดลอง รพ.'!$L:$L,MATCH(F:F,'[3]5.งบทดลอง รพ.'!B:B,0)),)</f>
        <v>0</v>
      </c>
      <c r="Q417" s="295">
        <f>IFERROR(INDEX('[3]5.งบทดลอง รพ.'!$M:$M,MATCH(F:F,'[3]5.งบทดลอง รพ.'!B:B,0)),)</f>
        <v>0</v>
      </c>
      <c r="R417" s="295">
        <f>IFERROR(INDEX('[3]5.งบทดลอง รพ.'!$N:$N,MATCH(F:F,'[3]5.งบทดลอง รพ.'!B:B,0)),)</f>
        <v>0</v>
      </c>
      <c r="S417" s="295">
        <f>IFERROR(INDEX('[3]5.งบทดลอง รพ.'!$O:$O,MATCH(F:F,'[3]5.งบทดลอง รพ.'!B:B,0)),)</f>
        <v>0</v>
      </c>
      <c r="T417" s="295">
        <f>IFERROR(INDEX('[3]5.งบทดลอง รพ.'!$P:$P,MATCH(F:F,'[3]5.งบทดลอง รพ.'!B:B,0)),)</f>
        <v>0</v>
      </c>
      <c r="U417" s="295">
        <f>IFERROR(INDEX('[3]5.งบทดลอง รพ.'!$Q:$Q,MATCH(F:F,'[3]5.งบทดลอง รพ.'!B:B,0)),)</f>
        <v>0</v>
      </c>
      <c r="V417" s="295">
        <f>IFERROR(INDEX('[3]5.งบทดลอง รพ.'!$R:$R,MATCH(F:F,'[3]5.งบทดลอง รพ.'!B:B,0)),)</f>
        <v>0</v>
      </c>
      <c r="W417" s="295">
        <f>IFERROR(INDEX('[3]5.งบทดลอง รพ.'!$S:$S,MATCH(F:F,'[3]5.งบทดลอง รพ.'!B:B,0)),)</f>
        <v>0</v>
      </c>
      <c r="X417" s="295">
        <f>IFERROR(INDEX('[3]5.งบทดลอง รพ.'!$T:$T,MATCH(F:F,'[3]5.งบทดลอง รพ.'!B:B,0)),)</f>
        <v>0</v>
      </c>
      <c r="Y417" s="295">
        <f>IFERROR(INDEX('[3]5.งบทดลอง รพ.'!$U:$U,MATCH(F:F,'[3]5.งบทดลอง รพ.'!B:B,0)),)</f>
        <v>0</v>
      </c>
      <c r="Z417" s="295">
        <f>IFERROR(INDEX('[3]5.งบทดลอง รพ.'!$V:$V,MATCH(F:F,'[3]5.งบทดลอง รพ.'!B:B,0)),)</f>
        <v>0</v>
      </c>
      <c r="AA417" s="295">
        <f>IFERROR(INDEX('[3]5.งบทดลอง รพ.'!$W:$W,MATCH(F:F,'[3]5.งบทดลอง รพ.'!B:B,0)),)</f>
        <v>0</v>
      </c>
      <c r="AB417" s="295">
        <f>IFERROR(INDEX('[3]5.งบทดลอง รพ.'!$X:$X,MATCH(F:F,'[3]5.งบทดลอง รพ.'!B:B,0)),)</f>
        <v>0</v>
      </c>
      <c r="AC417" s="295">
        <f>IFERROR(INDEX('[3]5.งบทดลอง รพ.'!$Y:$Y,MATCH(F:F,'[3]5.งบทดลอง รพ.'!B:B,0)),)</f>
        <v>0</v>
      </c>
      <c r="AD417" s="295">
        <f>IFERROR(INDEX('[3]5.งบทดลอง รพ.'!$Z:$Z,MATCH(F:F,'[3]5.งบทดลอง รพ.'!B:B,0)),)</f>
        <v>0</v>
      </c>
      <c r="AE417" s="295">
        <f>IFERROR(INDEX('[3]5.งบทดลอง รพ.'!$AA:$AA,MATCH(F:F,'[3]5.งบทดลอง รพ.'!B:B,0)),)</f>
        <v>0</v>
      </c>
      <c r="AF417" s="295">
        <f>IFERROR(INDEX('[3]5.งบทดลอง รพ.'!$AB:$AB,MATCH(F:F,'[3]5.งบทดลอง รพ.'!B:B,0)),)</f>
        <v>0</v>
      </c>
      <c r="AG417" s="295">
        <f>IFERROR(INDEX('[3]5.งบทดลอง รพ.'!$AC:$AC,MATCH(F:F,'[3]5.งบทดลอง รพ.'!B:B,0)),)</f>
        <v>0</v>
      </c>
      <c r="AH417" s="295">
        <f>IFERROR(INDEX('[3]5.งบทดลอง รพ.'!$AD:$AD,MATCH(F:F,'[3]5.งบทดลอง รพ.'!B:B,0)),)</f>
        <v>0</v>
      </c>
      <c r="AI417" s="295">
        <f>IFERROR(INDEX('[3]5.งบทดลอง รพ.'!$AE:$AE,MATCH(F:F,'[3]5.งบทดลอง รพ.'!B:B,0)),)</f>
        <v>0</v>
      </c>
      <c r="AJ417" s="295">
        <f>IFERROR(INDEX('[3]5.งบทดลอง รพ.'!$AF:$AF,MATCH(F:F,'[3]5.งบทดลอง รพ.'!B:B,0)),)</f>
        <v>0</v>
      </c>
      <c r="AK417" s="295">
        <f>IFERROR(INDEX('[3]5.งบทดลอง รพ.'!$AG:$AG,MATCH(F:F,'[3]5.งบทดลอง รพ.'!B:B,0)),)</f>
        <v>0</v>
      </c>
      <c r="AL417" s="295">
        <f>IFERROR(INDEX('[3]5.งบทดลอง รพ.'!$AH:$AH,MATCH(F:F,'[3]5.งบทดลอง รพ.'!B:B,0)),)</f>
        <v>0</v>
      </c>
      <c r="AM417" s="295">
        <f>IFERROR(INDEX('[3]5.งบทดลอง รพ.'!$AI:$AI,MATCH(F:F,'[3]5.งบทดลอง รพ.'!B:B,0)),)</f>
        <v>0</v>
      </c>
      <c r="AN417" s="295">
        <f>IFERROR(INDEX('[3]5.งบทดลอง รพ.'!$AJ:$AJ,MATCH(F:F,'[3]5.งบทดลอง รพ.'!B:B,0)),)</f>
        <v>0</v>
      </c>
      <c r="AO417" s="295">
        <f>IFERROR(INDEX('[3]5.งบทดลอง รพ.'!$AK:$AK,MATCH(F:F,'[3]5.งบทดลอง รพ.'!B:B,0)),)</f>
        <v>0</v>
      </c>
      <c r="AP417" s="295">
        <f>IFERROR(INDEX('[3]5.งบทดลอง รพ.'!$AL:$AL,MATCH(F:F,'[3]5.งบทดลอง รพ.'!B:B,0)),)</f>
        <v>0</v>
      </c>
      <c r="AQ417" s="295">
        <f>IFERROR(INDEX('[3]5.งบทดลอง รพ.'!$AM:$AM,MATCH(F:F,'[3]5.งบทดลอง รพ.'!B:B,0)),)</f>
        <v>0</v>
      </c>
      <c r="AR417" s="295">
        <f>IFERROR(INDEX('[3]5.งบทดลอง รพ.'!$AN:$AN,MATCH(F:F,'[3]5.งบทดลอง รพ.'!B:B,0)),)</f>
        <v>0</v>
      </c>
      <c r="AS417" s="295">
        <f>IFERROR(INDEX('[3]5.งบทดลอง รพ.'!$AO:$AO,MATCH(F:F,'[3]5.งบทดลอง รพ.'!B:B,0)),)</f>
        <v>0</v>
      </c>
      <c r="AT417" s="295">
        <f>IFERROR(INDEX('[3]5.งบทดลอง รพ.'!$AP:$AP,MATCH(F:F,'[3]5.งบทดลอง รพ.'!B:B,0)),)</f>
        <v>0</v>
      </c>
      <c r="AU417" s="295">
        <f>IFERROR(INDEX('[3]5.งบทดลอง รพ.'!$AQ:$AQ,MATCH(F:F,'[3]5.งบทดลอง รพ.'!B:B,0)),)</f>
        <v>0</v>
      </c>
      <c r="AV417" s="295">
        <f>IFERROR(INDEX('[3]5.งบทดลอง รพ.'!$AR:$AR,MATCH(F:F,'[3]5.งบทดลอง รพ.'!B:B,0)),)</f>
        <v>0</v>
      </c>
      <c r="AW417" s="295">
        <f>IFERROR(INDEX('[3]5.งบทดลอง รพ.'!$AS:$AS,MATCH(F:F,'[3]5.งบทดลอง รพ.'!B:B,0)),)</f>
        <v>0</v>
      </c>
      <c r="AX417" s="295">
        <f>IFERROR(INDEX('[3]5.งบทดลอง รพ.'!$AT:$AT,MATCH(F:F,'[3]5.งบทดลอง รพ.'!B:B,0)),)</f>
        <v>0</v>
      </c>
      <c r="AY417" s="295">
        <f>IFERROR(INDEX('[3]5.งบทดลอง รพ.'!$AU:$AU,MATCH(F:F,'[3]5.งบทดลอง รพ.'!B:B,0)),)</f>
        <v>0</v>
      </c>
      <c r="AZ417" s="295">
        <f>IFERROR(INDEX('[3]5.งบทดลอง รพ.'!$AV:$AV,MATCH(F:F,'[3]5.งบทดลอง รพ.'!B:B,0)),)</f>
        <v>0</v>
      </c>
      <c r="BA417" s="295">
        <f>IFERROR(INDEX('[3]5.งบทดลอง รพ.'!$AW:$AW,MATCH(F:F,'[3]5.งบทดลอง รพ.'!B:B,0)),)</f>
        <v>0</v>
      </c>
      <c r="BB417" s="295">
        <f>IFERROR(INDEX('[3]5.งบทดลอง รพ.'!$AX:$AX,MATCH(F:F,'[3]5.งบทดลอง รพ.'!B:B,0)),)</f>
        <v>0</v>
      </c>
      <c r="BC417" s="295">
        <f>IFERROR(INDEX('[3]5.งบทดลอง รพ.'!$AY:$AY,MATCH(F:F,'[3]5.งบทดลอง รพ.'!B:B,0)),)</f>
        <v>0</v>
      </c>
      <c r="BD417" s="295">
        <f>IFERROR(INDEX('[3]5.งบทดลอง รพ.'!$AZ:$AZ,MATCH(F:F,'[3]5.งบทดลอง รพ.'!B:B,0)),)</f>
        <v>0</v>
      </c>
      <c r="BE417" s="295">
        <f>IFERROR(INDEX('[3]5.งบทดลอง รพ.'!$BA:$BA,MATCH(F:F,'[3]5.งบทดลอง รพ.'!B:B,0)),)</f>
        <v>0</v>
      </c>
      <c r="BF417" s="295">
        <f>IFERROR(INDEX('[3]5.งบทดลอง รพ.'!$BB:$BB,MATCH(F:F,'[3]5.งบทดลอง รพ.'!B:B,0)),)</f>
        <v>0</v>
      </c>
      <c r="BG417" s="295">
        <f>IFERROR(INDEX('[3]5.งบทดลอง รพ.'!$BC:$BC,MATCH(F:F,'[3]5.งบทดลอง รพ.'!B:B,0)),)</f>
        <v>0</v>
      </c>
      <c r="BH417" s="295">
        <f>IFERROR(INDEX('[3]5.งบทดลอง รพ.'!$BD:$BD,MATCH(F:F,'[3]5.งบทดลอง รพ.'!B:B,0)),)</f>
        <v>0</v>
      </c>
      <c r="BI417" s="295">
        <f>IFERROR(INDEX('[3]5.งบทดลอง รพ.'!$BE:$BE,MATCH(F:F,'[3]5.งบทดลอง รพ.'!B:B,0)),)</f>
        <v>0</v>
      </c>
      <c r="BJ417" s="295">
        <f>IFERROR(INDEX('[3]5.งบทดลอง รพ.'!$BF:$BF,MATCH(F:F,'[3]5.งบทดลอง รพ.'!B:B,0)),)</f>
        <v>0</v>
      </c>
      <c r="BK417" s="295">
        <f>IFERROR(INDEX('[3]5.งบทดลอง รพ.'!$BG:$BG,MATCH(F:F,'[3]5.งบทดลอง รพ.'!B:B,0)),)</f>
        <v>0</v>
      </c>
      <c r="BL417" s="295">
        <f>IFERROR(INDEX('[3]5.งบทดลอง รพ.'!$BH:$BH,MATCH(F:F,'[3]5.งบทดลอง รพ.'!B:B,0)),)</f>
        <v>0</v>
      </c>
      <c r="BM417" s="295">
        <f>IFERROR(INDEX('[3]5.งบทดลอง รพ.'!$BI:$BI,MATCH(F:F,'[3]5.งบทดลอง รพ.'!B:B,0)),)</f>
        <v>0</v>
      </c>
      <c r="BN417" s="295">
        <f>IFERROR(INDEX('[3]5.งบทดลอง รพ.'!$BJ:$BJ,MATCH(F:F,'[3]5.งบทดลอง รพ.'!B:B,0)),)</f>
        <v>0</v>
      </c>
      <c r="BO417" s="295">
        <f>IFERROR(INDEX('[3]5.งบทดลอง รพ.'!$BK:$BK,MATCH(F:F,'[3]5.งบทดลอง รพ.'!B:B,0)),)</f>
        <v>0</v>
      </c>
      <c r="BP417" s="295">
        <f>IFERROR(INDEX('[3]5.งบทดลอง รพ.'!$BL:$BL,MATCH(F:F,'[3]5.งบทดลอง รพ.'!B:B,0)),)</f>
        <v>0</v>
      </c>
      <c r="BQ417" s="295">
        <f>IFERROR(INDEX('[3]5.งบทดลอง รพ.'!$BM:$BM,MATCH(F:F,'[3]5.งบทดลอง รพ.'!B:B,0)),)</f>
        <v>0</v>
      </c>
      <c r="BR417" s="295">
        <f>IFERROR(INDEX('[3]5.งบทดลอง รพ.'!$BN:$BN,MATCH(F:F,'[3]5.งบทดลอง รพ.'!B:B,0)),)</f>
        <v>0</v>
      </c>
      <c r="BS417" s="295">
        <f>IFERROR(INDEX('[3]5.งบทดลอง รพ.'!$BO:$BO,MATCH(F:F,'[3]5.งบทดลอง รพ.'!B:B,0)),)</f>
        <v>0</v>
      </c>
      <c r="BT417" s="295">
        <f>IFERROR(INDEX('[3]5.งบทดลอง รพ.'!$BP:$BP,MATCH(F:F,'[3]5.งบทดลอง รพ.'!B:B,0)),)</f>
        <v>26292</v>
      </c>
      <c r="BU417" s="295">
        <f>IFERROR(INDEX('[3]5.งบทดลอง รพ.'!$BQ:$BQ,MATCH(F:F,'[3]5.งบทดลอง รพ.'!B:B,0)),)</f>
        <v>0</v>
      </c>
      <c r="BV417" s="295">
        <f>IFERROR(INDEX('[3]5.งบทดลอง รพ.'!$BR:$BR,MATCH(F:F,'[3]5.งบทดลอง รพ.'!B:B,0)),)</f>
        <v>0</v>
      </c>
      <c r="BW417" s="295">
        <f>IFERROR(INDEX('[3]5.งบทดลอง รพ.'!$BS:$BS,MATCH(F:F,'[3]5.งบทดลอง รพ.'!B:B,0)),)</f>
        <v>0</v>
      </c>
      <c r="BX417" s="295">
        <f>IFERROR(INDEX('[3]5.งบทดลอง รพ.'!$BT:$BT,MATCH(F:F,'[3]5.งบทดลอง รพ.'!B:B,0)),)</f>
        <v>0</v>
      </c>
      <c r="BY417" s="295">
        <f>IFERROR(INDEX('[3]5.งบทดลอง รพ.'!$BU:$BU,MATCH(F:F,'[3]5.งบทดลอง รพ.'!B:B,0)),)</f>
        <v>0</v>
      </c>
      <c r="BZ417" s="295">
        <f>IFERROR(INDEX('[3]5.งบทดลอง รพ.'!$BV:$BV,MATCH(F:F,'[3]5.งบทดลอง รพ.'!B:B,0)),)</f>
        <v>0</v>
      </c>
      <c r="CA417" s="295">
        <f>IFERROR(INDEX('[3]5.งบทดลอง รพ.'!$BW:$BW,MATCH(F:F,'[3]5.งบทดลอง รพ.'!B:B,0)),)</f>
        <v>0</v>
      </c>
      <c r="CB417" s="295">
        <f>IFERROR(INDEX('[3]5.งบทดลอง รพ.'!$BX:$BX,MATCH(F:F,'[3]5.งบทดลอง รพ.'!B:B,0)),)</f>
        <v>0</v>
      </c>
      <c r="CC417" s="506">
        <f t="shared" si="60"/>
        <v>26292</v>
      </c>
    </row>
    <row r="418" spans="1:81" s="302" customFormat="1">
      <c r="A418" s="301"/>
      <c r="B418" s="639" t="s">
        <v>1200</v>
      </c>
      <c r="C418" s="640"/>
      <c r="D418" s="640"/>
      <c r="E418" s="640"/>
      <c r="F418" s="640"/>
      <c r="G418" s="641"/>
      <c r="H418" s="507">
        <f>SUM(H403:H417)</f>
        <v>3561205</v>
      </c>
      <c r="I418" s="507">
        <f t="shared" ref="I418:BT418" si="61">SUM(I403:I417)</f>
        <v>0</v>
      </c>
      <c r="J418" s="507">
        <f t="shared" si="61"/>
        <v>0</v>
      </c>
      <c r="K418" s="507">
        <f t="shared" si="61"/>
        <v>5221.3599999999997</v>
      </c>
      <c r="L418" s="507">
        <f t="shared" si="61"/>
        <v>7934</v>
      </c>
      <c r="M418" s="507">
        <f t="shared" si="61"/>
        <v>0</v>
      </c>
      <c r="N418" s="507">
        <f t="shared" si="61"/>
        <v>1264771.54</v>
      </c>
      <c r="O418" s="507">
        <f t="shared" si="61"/>
        <v>5221.3599999999997</v>
      </c>
      <c r="P418" s="507">
        <f t="shared" si="61"/>
        <v>13122.08</v>
      </c>
      <c r="Q418" s="507">
        <f t="shared" si="61"/>
        <v>-208657.26</v>
      </c>
      <c r="R418" s="507">
        <f t="shared" si="61"/>
        <v>40283.43</v>
      </c>
      <c r="S418" s="507">
        <f t="shared" si="61"/>
        <v>11171.2</v>
      </c>
      <c r="T418" s="507">
        <f t="shared" si="61"/>
        <v>8850.9599999999991</v>
      </c>
      <c r="U418" s="507">
        <f t="shared" si="61"/>
        <v>1459.02</v>
      </c>
      <c r="V418" s="507">
        <f t="shared" si="61"/>
        <v>25000</v>
      </c>
      <c r="W418" s="507">
        <f t="shared" si="61"/>
        <v>0</v>
      </c>
      <c r="X418" s="507">
        <f t="shared" si="61"/>
        <v>162440.5</v>
      </c>
      <c r="Y418" s="507">
        <f t="shared" si="61"/>
        <v>0</v>
      </c>
      <c r="Z418" s="507">
        <f t="shared" si="61"/>
        <v>0</v>
      </c>
      <c r="AA418" s="507">
        <f t="shared" si="61"/>
        <v>1832717.92</v>
      </c>
      <c r="AB418" s="507">
        <f t="shared" si="61"/>
        <v>1068.19</v>
      </c>
      <c r="AC418" s="507">
        <f t="shared" si="61"/>
        <v>172894.47</v>
      </c>
      <c r="AD418" s="507">
        <f t="shared" si="61"/>
        <v>36719.339999999997</v>
      </c>
      <c r="AE418" s="507">
        <f t="shared" si="61"/>
        <v>611120.75</v>
      </c>
      <c r="AF418" s="507">
        <f t="shared" si="61"/>
        <v>0</v>
      </c>
      <c r="AG418" s="507">
        <f t="shared" si="61"/>
        <v>37244</v>
      </c>
      <c r="AH418" s="507">
        <f t="shared" si="61"/>
        <v>0</v>
      </c>
      <c r="AI418" s="507">
        <f t="shared" si="61"/>
        <v>1420414.95</v>
      </c>
      <c r="AJ418" s="507">
        <f t="shared" si="61"/>
        <v>34503.9</v>
      </c>
      <c r="AK418" s="507">
        <f t="shared" si="61"/>
        <v>12192.919999999998</v>
      </c>
      <c r="AL418" s="507">
        <f t="shared" si="61"/>
        <v>3970.56</v>
      </c>
      <c r="AM418" s="507">
        <f t="shared" si="61"/>
        <v>3669.44</v>
      </c>
      <c r="AN418" s="507">
        <f t="shared" si="61"/>
        <v>82972.330000000016</v>
      </c>
      <c r="AO418" s="507">
        <f t="shared" si="61"/>
        <v>34343.109999999993</v>
      </c>
      <c r="AP418" s="507">
        <f t="shared" si="61"/>
        <v>4677.6100000000006</v>
      </c>
      <c r="AQ418" s="507">
        <f t="shared" si="61"/>
        <v>16412.46</v>
      </c>
      <c r="AR418" s="507">
        <f t="shared" si="61"/>
        <v>5025.05</v>
      </c>
      <c r="AS418" s="507">
        <f t="shared" si="61"/>
        <v>15046.35</v>
      </c>
      <c r="AT418" s="507">
        <f t="shared" si="61"/>
        <v>5822.9299999999994</v>
      </c>
      <c r="AU418" s="507">
        <f t="shared" si="61"/>
        <v>830551.7300000001</v>
      </c>
      <c r="AV418" s="507">
        <f t="shared" si="61"/>
        <v>13404.560000000001</v>
      </c>
      <c r="AW418" s="507">
        <f t="shared" si="61"/>
        <v>11475.49</v>
      </c>
      <c r="AX418" s="507">
        <f t="shared" si="61"/>
        <v>209253.44</v>
      </c>
      <c r="AY418" s="507">
        <f t="shared" si="61"/>
        <v>6816.88</v>
      </c>
      <c r="AZ418" s="507">
        <f t="shared" si="61"/>
        <v>3635.31</v>
      </c>
      <c r="BA418" s="507">
        <f t="shared" si="61"/>
        <v>15470.05</v>
      </c>
      <c r="BB418" s="507">
        <f t="shared" si="61"/>
        <v>85098.16</v>
      </c>
      <c r="BC418" s="507">
        <f t="shared" si="61"/>
        <v>0</v>
      </c>
      <c r="BD418" s="507">
        <f t="shared" si="61"/>
        <v>599538.25</v>
      </c>
      <c r="BE418" s="507">
        <f t="shared" si="61"/>
        <v>34427.440000000002</v>
      </c>
      <c r="BF418" s="507">
        <f t="shared" si="61"/>
        <v>0</v>
      </c>
      <c r="BG418" s="507">
        <f t="shared" si="61"/>
        <v>93837.200000000012</v>
      </c>
      <c r="BH418" s="507">
        <f t="shared" si="61"/>
        <v>379608.80000000005</v>
      </c>
      <c r="BI418" s="507">
        <f t="shared" si="61"/>
        <v>180528.96000000002</v>
      </c>
      <c r="BJ418" s="507">
        <f t="shared" si="61"/>
        <v>177783.94</v>
      </c>
      <c r="BK418" s="507">
        <f t="shared" si="61"/>
        <v>3314.8</v>
      </c>
      <c r="BL418" s="507">
        <f t="shared" si="61"/>
        <v>1517.14</v>
      </c>
      <c r="BM418" s="507">
        <f t="shared" si="61"/>
        <v>309545.26</v>
      </c>
      <c r="BN418" s="507">
        <f t="shared" si="61"/>
        <v>52371.42</v>
      </c>
      <c r="BO418" s="507">
        <f t="shared" si="61"/>
        <v>425615.19999999995</v>
      </c>
      <c r="BP418" s="507">
        <f t="shared" si="61"/>
        <v>130465.65</v>
      </c>
      <c r="BQ418" s="507">
        <f t="shared" si="61"/>
        <v>72859.5</v>
      </c>
      <c r="BR418" s="507">
        <f t="shared" si="61"/>
        <v>2303665.4500000002</v>
      </c>
      <c r="BS418" s="507">
        <f t="shared" si="61"/>
        <v>39656.799999999996</v>
      </c>
      <c r="BT418" s="507">
        <f t="shared" si="61"/>
        <v>332395.46999999997</v>
      </c>
      <c r="BU418" s="507">
        <f t="shared" ref="BU418:CC418" si="62">SUM(BU403:BU417)</f>
        <v>72443.600000000006</v>
      </c>
      <c r="BV418" s="507">
        <f t="shared" si="62"/>
        <v>17467.95</v>
      </c>
      <c r="BW418" s="507">
        <f t="shared" si="62"/>
        <v>12355.32</v>
      </c>
      <c r="BX418" s="507">
        <f t="shared" si="62"/>
        <v>947179.84</v>
      </c>
      <c r="BY418" s="507">
        <f t="shared" si="62"/>
        <v>1421705.26</v>
      </c>
      <c r="BZ418" s="507">
        <f t="shared" si="62"/>
        <v>16847.649999999998</v>
      </c>
      <c r="CA418" s="507">
        <f t="shared" si="62"/>
        <v>81448.800000000003</v>
      </c>
      <c r="CB418" s="507">
        <f t="shared" si="62"/>
        <v>18004.54</v>
      </c>
      <c r="CC418" s="507">
        <f t="shared" si="62"/>
        <v>18129129.329999998</v>
      </c>
    </row>
    <row r="419" spans="1:81" s="308" customFormat="1">
      <c r="A419" s="307" t="s">
        <v>436</v>
      </c>
      <c r="B419" s="292" t="s">
        <v>57</v>
      </c>
      <c r="C419" s="293" t="s">
        <v>58</v>
      </c>
      <c r="D419" s="294">
        <v>52100</v>
      </c>
      <c r="E419" s="310" t="s">
        <v>1201</v>
      </c>
      <c r="F419" s="504" t="s">
        <v>1202</v>
      </c>
      <c r="G419" s="505" t="s">
        <v>1203</v>
      </c>
      <c r="H419" s="295">
        <f>IFERROR(INDEX('[3]5.งบทดลอง รพ.'!$D:$D,MATCH(F:F,'[3]5.งบทดลอง รพ.'!B:B,0)),)</f>
        <v>0</v>
      </c>
      <c r="I419" s="295">
        <f>IFERROR(INDEX('[3]5.งบทดลอง รพ.'!$E:$E,MATCH(F:F,'[3]5.งบทดลอง รพ.'!B:B,0)),)</f>
        <v>0</v>
      </c>
      <c r="J419" s="295">
        <f>IFERROR(INDEX('[3]5.งบทดลอง รพ.'!$F:$F,MATCH(F:F,'[3]5.งบทดลอง รพ.'!B:B,0)),)</f>
        <v>0</v>
      </c>
      <c r="K419" s="295">
        <f>IFERROR(INDEX('[3]5.งบทดลอง รพ.'!$G:$G,MATCH(F:F,'[3]5.งบทดลอง รพ.'!B:B,0)),)</f>
        <v>0</v>
      </c>
      <c r="L419" s="295">
        <f>IFERROR(INDEX('[3]5.งบทดลอง รพ.'!$H:$H,MATCH(F:F,'[3]5.งบทดลอง รพ.'!B:B,0)),)</f>
        <v>0</v>
      </c>
      <c r="M419" s="295">
        <f>IFERROR(INDEX('[3]5.งบทดลอง รพ.'!$I:$I,MATCH(F:F,'[3]5.งบทดลอง รพ.'!B:B,0)),)</f>
        <v>0</v>
      </c>
      <c r="N419" s="295">
        <f>IFERROR(INDEX('[3]5.งบทดลอง รพ.'!$J:$J,MATCH(F:F,'[3]5.งบทดลอง รพ.'!B:B,0)),)</f>
        <v>0</v>
      </c>
      <c r="O419" s="295">
        <f>IFERROR(INDEX('[3]5.งบทดลอง รพ.'!$K:$K,MATCH(F:F,'[3]5.งบทดลอง รพ.'!B:B,0)),)</f>
        <v>0</v>
      </c>
      <c r="P419" s="295">
        <f>IFERROR(INDEX('[3]5.งบทดลอง รพ.'!$L:$L,MATCH(F:F,'[3]5.งบทดลอง รพ.'!B:B,0)),)</f>
        <v>0</v>
      </c>
      <c r="Q419" s="295">
        <f>IFERROR(INDEX('[3]5.งบทดลอง รพ.'!$M:$M,MATCH(F:F,'[3]5.งบทดลอง รพ.'!B:B,0)),)</f>
        <v>0</v>
      </c>
      <c r="R419" s="295">
        <f>IFERROR(INDEX('[3]5.งบทดลอง รพ.'!$N:$N,MATCH(F:F,'[3]5.งบทดลอง รพ.'!B:B,0)),)</f>
        <v>0</v>
      </c>
      <c r="S419" s="295">
        <f>IFERROR(INDEX('[3]5.งบทดลอง รพ.'!$O:$O,MATCH(F:F,'[3]5.งบทดลอง รพ.'!B:B,0)),)</f>
        <v>0</v>
      </c>
      <c r="T419" s="295">
        <f>IFERROR(INDEX('[3]5.งบทดลอง รพ.'!$P:$P,MATCH(F:F,'[3]5.งบทดลอง รพ.'!B:B,0)),)</f>
        <v>0</v>
      </c>
      <c r="U419" s="295">
        <f>IFERROR(INDEX('[3]5.งบทดลอง รพ.'!$Q:$Q,MATCH(F:F,'[3]5.งบทดลอง รพ.'!B:B,0)),)</f>
        <v>0</v>
      </c>
      <c r="V419" s="295">
        <f>IFERROR(INDEX('[3]5.งบทดลอง รพ.'!$R:$R,MATCH(F:F,'[3]5.งบทดลอง รพ.'!B:B,0)),)</f>
        <v>0</v>
      </c>
      <c r="W419" s="295">
        <f>IFERROR(INDEX('[3]5.งบทดลอง รพ.'!$S:$S,MATCH(F:F,'[3]5.งบทดลอง รพ.'!B:B,0)),)</f>
        <v>0</v>
      </c>
      <c r="X419" s="295">
        <f>IFERROR(INDEX('[3]5.งบทดลอง รพ.'!$T:$T,MATCH(F:F,'[3]5.งบทดลอง รพ.'!B:B,0)),)</f>
        <v>0</v>
      </c>
      <c r="Y419" s="295">
        <f>IFERROR(INDEX('[3]5.งบทดลอง รพ.'!$U:$U,MATCH(F:F,'[3]5.งบทดลอง รพ.'!B:B,0)),)</f>
        <v>0</v>
      </c>
      <c r="Z419" s="295">
        <f>IFERROR(INDEX('[3]5.งบทดลอง รพ.'!$V:$V,MATCH(F:F,'[3]5.งบทดลอง รพ.'!B:B,0)),)</f>
        <v>6300</v>
      </c>
      <c r="AA419" s="295">
        <f>IFERROR(INDEX('[3]5.งบทดลอง รพ.'!$W:$W,MATCH(F:F,'[3]5.งบทดลอง รพ.'!B:B,0)),)</f>
        <v>0</v>
      </c>
      <c r="AB419" s="295">
        <f>IFERROR(INDEX('[3]5.งบทดลอง รพ.'!$X:$X,MATCH(F:F,'[3]5.งบทดลอง รพ.'!B:B,0)),)</f>
        <v>0</v>
      </c>
      <c r="AC419" s="295">
        <f>IFERROR(INDEX('[3]5.งบทดลอง รพ.'!$Y:$Y,MATCH(F:F,'[3]5.งบทดลอง รพ.'!B:B,0)),)</f>
        <v>0</v>
      </c>
      <c r="AD419" s="295">
        <f>IFERROR(INDEX('[3]5.งบทดลอง รพ.'!$Z:$Z,MATCH(F:F,'[3]5.งบทดลอง รพ.'!B:B,0)),)</f>
        <v>0</v>
      </c>
      <c r="AE419" s="295">
        <f>IFERROR(INDEX('[3]5.งบทดลอง รพ.'!$AA:$AA,MATCH(F:F,'[3]5.งบทดลอง รพ.'!B:B,0)),)</f>
        <v>0</v>
      </c>
      <c r="AF419" s="295">
        <f>IFERROR(INDEX('[3]5.งบทดลอง รพ.'!$AB:$AB,MATCH(F:F,'[3]5.งบทดลอง รพ.'!B:B,0)),)</f>
        <v>0</v>
      </c>
      <c r="AG419" s="295">
        <f>IFERROR(INDEX('[3]5.งบทดลอง รพ.'!$AC:$AC,MATCH(F:F,'[3]5.งบทดลอง รพ.'!B:B,0)),)</f>
        <v>0</v>
      </c>
      <c r="AH419" s="295">
        <f>IFERROR(INDEX('[3]5.งบทดลอง รพ.'!$AD:$AD,MATCH(F:F,'[3]5.งบทดลอง รพ.'!B:B,0)),)</f>
        <v>0</v>
      </c>
      <c r="AI419" s="295">
        <f>IFERROR(INDEX('[3]5.งบทดลอง รพ.'!$AE:$AE,MATCH(F:F,'[3]5.งบทดลอง รพ.'!B:B,0)),)</f>
        <v>0</v>
      </c>
      <c r="AJ419" s="295">
        <f>IFERROR(INDEX('[3]5.งบทดลอง รพ.'!$AF:$AF,MATCH(F:F,'[3]5.งบทดลอง รพ.'!B:B,0)),)</f>
        <v>0</v>
      </c>
      <c r="AK419" s="295">
        <f>IFERROR(INDEX('[3]5.งบทดลอง รพ.'!$AG:$AG,MATCH(F:F,'[3]5.งบทดลอง รพ.'!B:B,0)),)</f>
        <v>0</v>
      </c>
      <c r="AL419" s="295">
        <f>IFERROR(INDEX('[3]5.งบทดลอง รพ.'!$AH:$AH,MATCH(F:F,'[3]5.งบทดลอง รพ.'!B:B,0)),)</f>
        <v>0</v>
      </c>
      <c r="AM419" s="295">
        <f>IFERROR(INDEX('[3]5.งบทดลอง รพ.'!$AI:$AI,MATCH(F:F,'[3]5.งบทดลอง รพ.'!B:B,0)),)</f>
        <v>0</v>
      </c>
      <c r="AN419" s="295">
        <f>IFERROR(INDEX('[3]5.งบทดลอง รพ.'!$AJ:$AJ,MATCH(F:F,'[3]5.งบทดลอง รพ.'!B:B,0)),)</f>
        <v>0</v>
      </c>
      <c r="AO419" s="295">
        <f>IFERROR(INDEX('[3]5.งบทดลอง รพ.'!$AK:$AK,MATCH(F:F,'[3]5.งบทดลอง รพ.'!B:B,0)),)</f>
        <v>0</v>
      </c>
      <c r="AP419" s="295">
        <f>IFERROR(INDEX('[3]5.งบทดลอง รพ.'!$AL:$AL,MATCH(F:F,'[3]5.งบทดลอง รพ.'!B:B,0)),)</f>
        <v>0</v>
      </c>
      <c r="AQ419" s="295">
        <f>IFERROR(INDEX('[3]5.งบทดลอง รพ.'!$AM:$AM,MATCH(F:F,'[3]5.งบทดลอง รพ.'!B:B,0)),)</f>
        <v>0</v>
      </c>
      <c r="AR419" s="295">
        <f>IFERROR(INDEX('[3]5.งบทดลอง รพ.'!$AN:$AN,MATCH(F:F,'[3]5.งบทดลอง รพ.'!B:B,0)),)</f>
        <v>0</v>
      </c>
      <c r="AS419" s="295">
        <f>IFERROR(INDEX('[3]5.งบทดลอง รพ.'!$AO:$AO,MATCH(F:F,'[3]5.งบทดลอง รพ.'!B:B,0)),)</f>
        <v>0</v>
      </c>
      <c r="AT419" s="295">
        <f>IFERROR(INDEX('[3]5.งบทดลอง รพ.'!$AP:$AP,MATCH(F:F,'[3]5.งบทดลอง รพ.'!B:B,0)),)</f>
        <v>0</v>
      </c>
      <c r="AU419" s="295">
        <f>IFERROR(INDEX('[3]5.งบทดลอง รพ.'!$AQ:$AQ,MATCH(F:F,'[3]5.งบทดลอง รพ.'!B:B,0)),)</f>
        <v>0</v>
      </c>
      <c r="AV419" s="295">
        <f>IFERROR(INDEX('[3]5.งบทดลอง รพ.'!$AR:$AR,MATCH(F:F,'[3]5.งบทดลอง รพ.'!B:B,0)),)</f>
        <v>0</v>
      </c>
      <c r="AW419" s="295">
        <f>IFERROR(INDEX('[3]5.งบทดลอง รพ.'!$AS:$AS,MATCH(F:F,'[3]5.งบทดลอง รพ.'!B:B,0)),)</f>
        <v>0</v>
      </c>
      <c r="AX419" s="295">
        <f>IFERROR(INDEX('[3]5.งบทดลอง รพ.'!$AT:$AT,MATCH(F:F,'[3]5.งบทดลอง รพ.'!B:B,0)),)</f>
        <v>0</v>
      </c>
      <c r="AY419" s="295">
        <f>IFERROR(INDEX('[3]5.งบทดลอง รพ.'!$AU:$AU,MATCH(F:F,'[3]5.งบทดลอง รพ.'!B:B,0)),)</f>
        <v>0</v>
      </c>
      <c r="AZ419" s="295">
        <f>IFERROR(INDEX('[3]5.งบทดลอง รพ.'!$AV:$AV,MATCH(F:F,'[3]5.งบทดลอง รพ.'!B:B,0)),)</f>
        <v>0</v>
      </c>
      <c r="BA419" s="295">
        <f>IFERROR(INDEX('[3]5.งบทดลอง รพ.'!$AW:$AW,MATCH(F:F,'[3]5.งบทดลอง รพ.'!B:B,0)),)</f>
        <v>0</v>
      </c>
      <c r="BB419" s="295">
        <f>IFERROR(INDEX('[3]5.งบทดลอง รพ.'!$AX:$AX,MATCH(F:F,'[3]5.งบทดลอง รพ.'!B:B,0)),)</f>
        <v>0</v>
      </c>
      <c r="BC419" s="295">
        <f>IFERROR(INDEX('[3]5.งบทดลอง รพ.'!$AY:$AY,MATCH(F:F,'[3]5.งบทดลอง รพ.'!B:B,0)),)</f>
        <v>0</v>
      </c>
      <c r="BD419" s="295">
        <f>IFERROR(INDEX('[3]5.งบทดลอง รพ.'!$AZ:$AZ,MATCH(F:F,'[3]5.งบทดลอง รพ.'!B:B,0)),)</f>
        <v>0</v>
      </c>
      <c r="BE419" s="295">
        <f>IFERROR(INDEX('[3]5.งบทดลอง รพ.'!$BA:$BA,MATCH(F:F,'[3]5.งบทดลอง รพ.'!B:B,0)),)</f>
        <v>0</v>
      </c>
      <c r="BF419" s="295">
        <f>IFERROR(INDEX('[3]5.งบทดลอง รพ.'!$BB:$BB,MATCH(F:F,'[3]5.งบทดลอง รพ.'!B:B,0)),)</f>
        <v>0</v>
      </c>
      <c r="BG419" s="295">
        <f>IFERROR(INDEX('[3]5.งบทดลอง รพ.'!$BC:$BC,MATCH(F:F,'[3]5.งบทดลอง รพ.'!B:B,0)),)</f>
        <v>0</v>
      </c>
      <c r="BH419" s="295">
        <f>IFERROR(INDEX('[3]5.งบทดลอง รพ.'!$BD:$BD,MATCH(F:F,'[3]5.งบทดลอง รพ.'!B:B,0)),)</f>
        <v>0</v>
      </c>
      <c r="BI419" s="295">
        <f>IFERROR(INDEX('[3]5.งบทดลอง รพ.'!$BE:$BE,MATCH(F:F,'[3]5.งบทดลอง รพ.'!B:B,0)),)</f>
        <v>0</v>
      </c>
      <c r="BJ419" s="295">
        <f>IFERROR(INDEX('[3]5.งบทดลอง รพ.'!$BF:$BF,MATCH(F:F,'[3]5.งบทดลอง รพ.'!B:B,0)),)</f>
        <v>0</v>
      </c>
      <c r="BK419" s="295">
        <f>IFERROR(INDEX('[3]5.งบทดลอง รพ.'!$BG:$BG,MATCH(F:F,'[3]5.งบทดลอง รพ.'!B:B,0)),)</f>
        <v>0</v>
      </c>
      <c r="BL419" s="295">
        <f>IFERROR(INDEX('[3]5.งบทดลอง รพ.'!$BH:$BH,MATCH(F:F,'[3]5.งบทดลอง รพ.'!B:B,0)),)</f>
        <v>0</v>
      </c>
      <c r="BM419" s="295">
        <f>IFERROR(INDEX('[3]5.งบทดลอง รพ.'!$BI:$BI,MATCH(F:F,'[3]5.งบทดลอง รพ.'!B:B,0)),)</f>
        <v>0</v>
      </c>
      <c r="BN419" s="295">
        <f>IFERROR(INDEX('[3]5.งบทดลอง รพ.'!$BJ:$BJ,MATCH(F:F,'[3]5.งบทดลอง รพ.'!B:B,0)),)</f>
        <v>0</v>
      </c>
      <c r="BO419" s="295">
        <f>IFERROR(INDEX('[3]5.งบทดลอง รพ.'!$BK:$BK,MATCH(F:F,'[3]5.งบทดลอง รพ.'!B:B,0)),)</f>
        <v>0</v>
      </c>
      <c r="BP419" s="295">
        <f>IFERROR(INDEX('[3]5.งบทดลอง รพ.'!$BL:$BL,MATCH(F:F,'[3]5.งบทดลอง รพ.'!B:B,0)),)</f>
        <v>0</v>
      </c>
      <c r="BQ419" s="295">
        <f>IFERROR(INDEX('[3]5.งบทดลอง รพ.'!$BM:$BM,MATCH(F:F,'[3]5.งบทดลอง รพ.'!B:B,0)),)</f>
        <v>0</v>
      </c>
      <c r="BR419" s="295">
        <f>IFERROR(INDEX('[3]5.งบทดลอง รพ.'!$BN:$BN,MATCH(F:F,'[3]5.งบทดลอง รพ.'!B:B,0)),)</f>
        <v>0</v>
      </c>
      <c r="BS419" s="295">
        <f>IFERROR(INDEX('[3]5.งบทดลอง รพ.'!$BO:$BO,MATCH(F:F,'[3]5.งบทดลอง รพ.'!B:B,0)),)</f>
        <v>0</v>
      </c>
      <c r="BT419" s="295">
        <f>IFERROR(INDEX('[3]5.งบทดลอง รพ.'!$BP:$BP,MATCH(F:F,'[3]5.งบทดลอง รพ.'!B:B,0)),)</f>
        <v>0</v>
      </c>
      <c r="BU419" s="295">
        <f>IFERROR(INDEX('[3]5.งบทดลอง รพ.'!$BQ:$BQ,MATCH(F:F,'[3]5.งบทดลอง รพ.'!B:B,0)),)</f>
        <v>0</v>
      </c>
      <c r="BV419" s="295">
        <f>IFERROR(INDEX('[3]5.งบทดลอง รพ.'!$BR:$BR,MATCH(F:F,'[3]5.งบทดลอง รพ.'!B:B,0)),)</f>
        <v>0</v>
      </c>
      <c r="BW419" s="295">
        <f>IFERROR(INDEX('[3]5.งบทดลอง รพ.'!$BS:$BS,MATCH(F:F,'[3]5.งบทดลอง รพ.'!B:B,0)),)</f>
        <v>0</v>
      </c>
      <c r="BX419" s="295">
        <f>IFERROR(INDEX('[3]5.งบทดลอง รพ.'!$BT:$BT,MATCH(F:F,'[3]5.งบทดลอง รพ.'!B:B,0)),)</f>
        <v>0</v>
      </c>
      <c r="BY419" s="295">
        <f>IFERROR(INDEX('[3]5.งบทดลอง รพ.'!$BU:$BU,MATCH(F:F,'[3]5.งบทดลอง รพ.'!B:B,0)),)</f>
        <v>0</v>
      </c>
      <c r="BZ419" s="295">
        <f>IFERROR(INDEX('[3]5.งบทดลอง รพ.'!$BV:$BV,MATCH(F:F,'[3]5.งบทดลอง รพ.'!B:B,0)),)</f>
        <v>0</v>
      </c>
      <c r="CA419" s="295">
        <f>IFERROR(INDEX('[3]5.งบทดลอง รพ.'!$BW:$BW,MATCH(F:F,'[3]5.งบทดลอง รพ.'!B:B,0)),)</f>
        <v>0</v>
      </c>
      <c r="CB419" s="295">
        <f>IFERROR(INDEX('[3]5.งบทดลอง รพ.'!$BX:$BX,MATCH(F:F,'[3]5.งบทดลอง รพ.'!B:B,0)),)</f>
        <v>0</v>
      </c>
      <c r="CC419" s="506">
        <f t="shared" ref="CC419:CC467" si="63">SUM(H419:CB419)</f>
        <v>6300</v>
      </c>
    </row>
    <row r="420" spans="1:81" s="308" customFormat="1">
      <c r="A420" s="307" t="s">
        <v>765</v>
      </c>
      <c r="B420" s="292" t="s">
        <v>57</v>
      </c>
      <c r="C420" s="293" t="s">
        <v>58</v>
      </c>
      <c r="D420" s="294">
        <v>51140</v>
      </c>
      <c r="E420" s="300" t="s">
        <v>1204</v>
      </c>
      <c r="F420" s="504" t="s">
        <v>1205</v>
      </c>
      <c r="G420" s="505" t="s">
        <v>1206</v>
      </c>
      <c r="H420" s="295">
        <f>IFERROR(INDEX('[3]5.งบทดลอง รพ.'!$D:$D,MATCH(F:F,'[3]5.งบทดลอง รพ.'!B:B,0)),)</f>
        <v>0</v>
      </c>
      <c r="I420" s="295">
        <f>IFERROR(INDEX('[3]5.งบทดลอง รพ.'!$E:$E,MATCH(F:F,'[3]5.งบทดลอง รพ.'!B:B,0)),)</f>
        <v>0</v>
      </c>
      <c r="J420" s="295">
        <f>IFERROR(INDEX('[3]5.งบทดลอง รพ.'!$F:$F,MATCH(F:F,'[3]5.งบทดลอง รพ.'!B:B,0)),)</f>
        <v>0</v>
      </c>
      <c r="K420" s="295">
        <f>IFERROR(INDEX('[3]5.งบทดลอง รพ.'!$G:$G,MATCH(F:F,'[3]5.งบทดลอง รพ.'!B:B,0)),)</f>
        <v>156000</v>
      </c>
      <c r="L420" s="295">
        <f>IFERROR(INDEX('[3]5.งบทดลอง รพ.'!$H:$H,MATCH(F:F,'[3]5.งบทดลอง รพ.'!B:B,0)),)</f>
        <v>0</v>
      </c>
      <c r="M420" s="295">
        <f>IFERROR(INDEX('[3]5.งบทดลอง รพ.'!$I:$I,MATCH(F:F,'[3]5.งบทดลอง รพ.'!B:B,0)),)</f>
        <v>0</v>
      </c>
      <c r="N420" s="295">
        <f>IFERROR(INDEX('[3]5.งบทดลอง รพ.'!$J:$J,MATCH(F:F,'[3]5.งบทดลอง รพ.'!B:B,0)),)</f>
        <v>0</v>
      </c>
      <c r="O420" s="295">
        <f>IFERROR(INDEX('[3]5.งบทดลอง รพ.'!$K:$K,MATCH(F:F,'[3]5.งบทดลอง รพ.'!B:B,0)),)</f>
        <v>156000</v>
      </c>
      <c r="P420" s="295">
        <f>IFERROR(INDEX('[3]5.งบทดลอง รพ.'!$L:$L,MATCH(F:F,'[3]5.งบทดลอง รพ.'!B:B,0)),)</f>
        <v>243280</v>
      </c>
      <c r="Q420" s="295">
        <f>IFERROR(INDEX('[3]5.งบทดลอง รพ.'!$M:$M,MATCH(F:F,'[3]5.งบทดลอง รพ.'!B:B,0)),)</f>
        <v>0</v>
      </c>
      <c r="R420" s="295">
        <f>IFERROR(INDEX('[3]5.งบทดลอง รพ.'!$N:$N,MATCH(F:F,'[3]5.งบทดลอง รพ.'!B:B,0)),)</f>
        <v>0</v>
      </c>
      <c r="S420" s="295">
        <f>IFERROR(INDEX('[3]5.งบทดลอง รพ.'!$O:$O,MATCH(F:F,'[3]5.งบทดลอง รพ.'!B:B,0)),)</f>
        <v>0</v>
      </c>
      <c r="T420" s="295">
        <f>IFERROR(INDEX('[3]5.งบทดลอง รพ.'!$P:$P,MATCH(F:F,'[3]5.งบทดลอง รพ.'!B:B,0)),)</f>
        <v>0</v>
      </c>
      <c r="U420" s="295">
        <f>IFERROR(INDEX('[3]5.งบทดลอง รพ.'!$Q:$Q,MATCH(F:F,'[3]5.งบทดลอง รพ.'!B:B,0)),)</f>
        <v>0</v>
      </c>
      <c r="V420" s="295">
        <f>IFERROR(INDEX('[3]5.งบทดลอง รพ.'!$R:$R,MATCH(F:F,'[3]5.งบทดลอง รพ.'!B:B,0)),)</f>
        <v>0</v>
      </c>
      <c r="W420" s="295">
        <f>IFERROR(INDEX('[3]5.งบทดลอง รพ.'!$S:$S,MATCH(F:F,'[3]5.งบทดลอง รพ.'!B:B,0)),)</f>
        <v>18000</v>
      </c>
      <c r="X420" s="295">
        <f>IFERROR(INDEX('[3]5.งบทดลอง รพ.'!$T:$T,MATCH(F:F,'[3]5.งบทดลอง รพ.'!B:B,0)),)</f>
        <v>0</v>
      </c>
      <c r="Y420" s="295">
        <f>IFERROR(INDEX('[3]5.งบทดลอง รพ.'!$U:$U,MATCH(F:F,'[3]5.งบทดลอง รพ.'!B:B,0)),)</f>
        <v>0</v>
      </c>
      <c r="Z420" s="295">
        <f>IFERROR(INDEX('[3]5.งบทดลอง รพ.'!$V:$V,MATCH(F:F,'[3]5.งบทดลอง รพ.'!B:B,0)),)</f>
        <v>0</v>
      </c>
      <c r="AA420" s="295">
        <f>IFERROR(INDEX('[3]5.งบทดลอง รพ.'!$W:$W,MATCH(F:F,'[3]5.งบทดลอง รพ.'!B:B,0)),)</f>
        <v>0</v>
      </c>
      <c r="AB420" s="295">
        <f>IFERROR(INDEX('[3]5.งบทดลอง รพ.'!$X:$X,MATCH(F:F,'[3]5.งบทดลอง รพ.'!B:B,0)),)</f>
        <v>0</v>
      </c>
      <c r="AC420" s="295">
        <f>IFERROR(INDEX('[3]5.งบทดลอง รพ.'!$Y:$Y,MATCH(F:F,'[3]5.งบทดลอง รพ.'!B:B,0)),)</f>
        <v>0</v>
      </c>
      <c r="AD420" s="295">
        <f>IFERROR(INDEX('[3]5.งบทดลอง รพ.'!$Z:$Z,MATCH(F:F,'[3]5.งบทดลอง รพ.'!B:B,0)),)</f>
        <v>0</v>
      </c>
      <c r="AE420" s="295">
        <f>IFERROR(INDEX('[3]5.งบทดลอง รพ.'!$AA:$AA,MATCH(F:F,'[3]5.งบทดลอง รพ.'!B:B,0)),)</f>
        <v>0</v>
      </c>
      <c r="AF420" s="295">
        <f>IFERROR(INDEX('[3]5.งบทดลอง รพ.'!$AB:$AB,MATCH(F:F,'[3]5.งบทดลอง รพ.'!B:B,0)),)</f>
        <v>0</v>
      </c>
      <c r="AG420" s="295">
        <f>IFERROR(INDEX('[3]5.งบทดลอง รพ.'!$AC:$AC,MATCH(F:F,'[3]5.งบทดลอง รพ.'!B:B,0)),)</f>
        <v>17400</v>
      </c>
      <c r="AH420" s="295">
        <f>IFERROR(INDEX('[3]5.งบทดลอง รพ.'!$AD:$AD,MATCH(F:F,'[3]5.งบทดลอง รพ.'!B:B,0)),)</f>
        <v>0</v>
      </c>
      <c r="AI420" s="295">
        <f>IFERROR(INDEX('[3]5.งบทดลอง รพ.'!$AE:$AE,MATCH(F:F,'[3]5.งบทดลอง รพ.'!B:B,0)),)</f>
        <v>0</v>
      </c>
      <c r="AJ420" s="295">
        <f>IFERROR(INDEX('[3]5.งบทดลอง รพ.'!$AF:$AF,MATCH(F:F,'[3]5.งบทดลอง รพ.'!B:B,0)),)</f>
        <v>0</v>
      </c>
      <c r="AK420" s="295">
        <f>IFERROR(INDEX('[3]5.งบทดลอง รพ.'!$AG:$AG,MATCH(F:F,'[3]5.งบทดลอง รพ.'!B:B,0)),)</f>
        <v>0</v>
      </c>
      <c r="AL420" s="295">
        <f>IFERROR(INDEX('[3]5.งบทดลอง รพ.'!$AH:$AH,MATCH(F:F,'[3]5.งบทดลอง รพ.'!B:B,0)),)</f>
        <v>0</v>
      </c>
      <c r="AM420" s="295">
        <f>IFERROR(INDEX('[3]5.งบทดลอง รพ.'!$AI:$AI,MATCH(F:F,'[3]5.งบทดลอง รพ.'!B:B,0)),)</f>
        <v>0</v>
      </c>
      <c r="AN420" s="295">
        <f>IFERROR(INDEX('[3]5.งบทดลอง รพ.'!$AJ:$AJ,MATCH(F:F,'[3]5.งบทดลอง รพ.'!B:B,0)),)</f>
        <v>0</v>
      </c>
      <c r="AO420" s="295">
        <f>IFERROR(INDEX('[3]5.งบทดลอง รพ.'!$AK:$AK,MATCH(F:F,'[3]5.งบทดลอง รพ.'!B:B,0)),)</f>
        <v>0</v>
      </c>
      <c r="AP420" s="295">
        <f>IFERROR(INDEX('[3]5.งบทดลอง รพ.'!$AL:$AL,MATCH(F:F,'[3]5.งบทดลอง รพ.'!B:B,0)),)</f>
        <v>0</v>
      </c>
      <c r="AQ420" s="295">
        <f>IFERROR(INDEX('[3]5.งบทดลอง รพ.'!$AM:$AM,MATCH(F:F,'[3]5.งบทดลอง รพ.'!B:B,0)),)</f>
        <v>0</v>
      </c>
      <c r="AR420" s="295">
        <f>IFERROR(INDEX('[3]5.งบทดลอง รพ.'!$AN:$AN,MATCH(F:F,'[3]5.งบทดลอง รพ.'!B:B,0)),)</f>
        <v>0</v>
      </c>
      <c r="AS420" s="295">
        <f>IFERROR(INDEX('[3]5.งบทดลอง รพ.'!$AO:$AO,MATCH(F:F,'[3]5.งบทดลอง รพ.'!B:B,0)),)</f>
        <v>0</v>
      </c>
      <c r="AT420" s="295">
        <f>IFERROR(INDEX('[3]5.งบทดลอง รพ.'!$AP:$AP,MATCH(F:F,'[3]5.งบทดลอง รพ.'!B:B,0)),)</f>
        <v>0</v>
      </c>
      <c r="AU420" s="295">
        <f>IFERROR(INDEX('[3]5.งบทดลอง รพ.'!$AQ:$AQ,MATCH(F:F,'[3]5.งบทดลอง รพ.'!B:B,0)),)</f>
        <v>52000</v>
      </c>
      <c r="AV420" s="295">
        <f>IFERROR(INDEX('[3]5.งบทดลอง รพ.'!$AR:$AR,MATCH(F:F,'[3]5.งบทดลอง รพ.'!B:B,0)),)</f>
        <v>0</v>
      </c>
      <c r="AW420" s="295">
        <f>IFERROR(INDEX('[3]5.งบทดลอง รพ.'!$AS:$AS,MATCH(F:F,'[3]5.งบทดลอง รพ.'!B:B,0)),)</f>
        <v>0</v>
      </c>
      <c r="AX420" s="295">
        <f>IFERROR(INDEX('[3]5.งบทดลอง รพ.'!$AT:$AT,MATCH(F:F,'[3]5.งบทดลอง รพ.'!B:B,0)),)</f>
        <v>0</v>
      </c>
      <c r="AY420" s="295">
        <f>IFERROR(INDEX('[3]5.งบทดลอง รพ.'!$AU:$AU,MATCH(F:F,'[3]5.งบทดลอง รพ.'!B:B,0)),)</f>
        <v>0</v>
      </c>
      <c r="AZ420" s="295">
        <f>IFERROR(INDEX('[3]5.งบทดลอง รพ.'!$AV:$AV,MATCH(F:F,'[3]5.งบทดลอง รพ.'!B:B,0)),)</f>
        <v>0</v>
      </c>
      <c r="BA420" s="295">
        <f>IFERROR(INDEX('[3]5.งบทดลอง รพ.'!$AW:$AW,MATCH(F:F,'[3]5.งบทดลอง รพ.'!B:B,0)),)</f>
        <v>0</v>
      </c>
      <c r="BB420" s="295">
        <f>IFERROR(INDEX('[3]5.งบทดลอง รพ.'!$AX:$AX,MATCH(F:F,'[3]5.งบทดลอง รพ.'!B:B,0)),)</f>
        <v>74080</v>
      </c>
      <c r="BC420" s="295">
        <f>IFERROR(INDEX('[3]5.งบทดลอง รพ.'!$AY:$AY,MATCH(F:F,'[3]5.งบทดลอง รพ.'!B:B,0)),)</f>
        <v>0</v>
      </c>
      <c r="BD420" s="295">
        <f>IFERROR(INDEX('[3]5.งบทดลอง รพ.'!$AZ:$AZ,MATCH(F:F,'[3]5.งบทดลอง รพ.'!B:B,0)),)</f>
        <v>0</v>
      </c>
      <c r="BE420" s="295">
        <f>IFERROR(INDEX('[3]5.งบทดลอง รพ.'!$BA:$BA,MATCH(F:F,'[3]5.งบทดลอง รพ.'!B:B,0)),)</f>
        <v>22600</v>
      </c>
      <c r="BF420" s="295">
        <f>IFERROR(INDEX('[3]5.งบทดลอง รพ.'!$BB:$BB,MATCH(F:F,'[3]5.งบทดลอง รพ.'!B:B,0)),)</f>
        <v>0</v>
      </c>
      <c r="BG420" s="295">
        <f>IFERROR(INDEX('[3]5.งบทดลอง รพ.'!$BC:$BC,MATCH(F:F,'[3]5.งบทดลอง รพ.'!B:B,0)),)</f>
        <v>0</v>
      </c>
      <c r="BH420" s="295">
        <f>IFERROR(INDEX('[3]5.งบทดลอง รพ.'!$BD:$BD,MATCH(F:F,'[3]5.งบทดลอง รพ.'!B:B,0)),)</f>
        <v>0</v>
      </c>
      <c r="BI420" s="295">
        <f>IFERROR(INDEX('[3]5.งบทดลอง รพ.'!$BE:$BE,MATCH(F:F,'[3]5.งบทดลอง รพ.'!B:B,0)),)</f>
        <v>0</v>
      </c>
      <c r="BJ420" s="295">
        <f>IFERROR(INDEX('[3]5.งบทดลอง รพ.'!$BF:$BF,MATCH(F:F,'[3]5.งบทดลอง รพ.'!B:B,0)),)</f>
        <v>0</v>
      </c>
      <c r="BK420" s="295">
        <f>IFERROR(INDEX('[3]5.งบทดลอง รพ.'!$BG:$BG,MATCH(F:F,'[3]5.งบทดลอง รพ.'!B:B,0)),)</f>
        <v>0</v>
      </c>
      <c r="BL420" s="295">
        <f>IFERROR(INDEX('[3]5.งบทดลอง รพ.'!$BH:$BH,MATCH(F:F,'[3]5.งบทดลอง รพ.'!B:B,0)),)</f>
        <v>0</v>
      </c>
      <c r="BM420" s="295">
        <f>IFERROR(INDEX('[3]5.งบทดลอง รพ.'!$BI:$BI,MATCH(F:F,'[3]5.งบทดลอง รพ.'!B:B,0)),)</f>
        <v>0</v>
      </c>
      <c r="BN420" s="295">
        <f>IFERROR(INDEX('[3]5.งบทดลอง รพ.'!$BJ:$BJ,MATCH(F:F,'[3]5.งบทดลอง รพ.'!B:B,0)),)</f>
        <v>0</v>
      </c>
      <c r="BO420" s="295">
        <f>IFERROR(INDEX('[3]5.งบทดลอง รพ.'!$BK:$BK,MATCH(F:F,'[3]5.งบทดลอง รพ.'!B:B,0)),)</f>
        <v>0</v>
      </c>
      <c r="BP420" s="295">
        <f>IFERROR(INDEX('[3]5.งบทดลอง รพ.'!$BL:$BL,MATCH(F:F,'[3]5.งบทดลอง รพ.'!B:B,0)),)</f>
        <v>0</v>
      </c>
      <c r="BQ420" s="295">
        <f>IFERROR(INDEX('[3]5.งบทดลอง รพ.'!$BM:$BM,MATCH(F:F,'[3]5.งบทดลอง รพ.'!B:B,0)),)</f>
        <v>456000</v>
      </c>
      <c r="BR420" s="295">
        <f>IFERROR(INDEX('[3]5.งบทดลอง รพ.'!$BN:$BN,MATCH(F:F,'[3]5.งบทดลอง รพ.'!B:B,0)),)</f>
        <v>0</v>
      </c>
      <c r="BS420" s="295">
        <f>IFERROR(INDEX('[3]5.งบทดลอง รพ.'!$BO:$BO,MATCH(F:F,'[3]5.งบทดลอง รพ.'!B:B,0)),)</f>
        <v>0</v>
      </c>
      <c r="BT420" s="295">
        <f>IFERROR(INDEX('[3]5.งบทดลอง รพ.'!$BP:$BP,MATCH(F:F,'[3]5.งบทดลอง รพ.'!B:B,0)),)</f>
        <v>20000</v>
      </c>
      <c r="BU420" s="295">
        <f>IFERROR(INDEX('[3]5.งบทดลอง รพ.'!$BQ:$BQ,MATCH(F:F,'[3]5.งบทดลอง รพ.'!B:B,0)),)</f>
        <v>7200</v>
      </c>
      <c r="BV420" s="295">
        <f>IFERROR(INDEX('[3]5.งบทดลอง รพ.'!$BR:$BR,MATCH(F:F,'[3]5.งบทดลอง รพ.'!B:B,0)),)</f>
        <v>0</v>
      </c>
      <c r="BW420" s="295">
        <f>IFERROR(INDEX('[3]5.งบทดลอง รพ.'!$BS:$BS,MATCH(F:F,'[3]5.งบทดลอง รพ.'!B:B,0)),)</f>
        <v>0</v>
      </c>
      <c r="BX420" s="295">
        <f>IFERROR(INDEX('[3]5.งบทดลอง รพ.'!$BT:$BT,MATCH(F:F,'[3]5.งบทดลอง รพ.'!B:B,0)),)</f>
        <v>157180</v>
      </c>
      <c r="BY420" s="295">
        <f>IFERROR(INDEX('[3]5.งบทดลอง รพ.'!$BU:$BU,MATCH(F:F,'[3]5.งบทดลอง รพ.'!B:B,0)),)</f>
        <v>0</v>
      </c>
      <c r="BZ420" s="295">
        <f>IFERROR(INDEX('[3]5.งบทดลอง รพ.'!$BV:$BV,MATCH(F:F,'[3]5.งบทดลอง รพ.'!B:B,0)),)</f>
        <v>0</v>
      </c>
      <c r="CA420" s="295">
        <f>IFERROR(INDEX('[3]5.งบทดลอง รพ.'!$BW:$BW,MATCH(F:F,'[3]5.งบทดลอง รพ.'!B:B,0)),)</f>
        <v>118360</v>
      </c>
      <c r="CB420" s="295">
        <f>IFERROR(INDEX('[3]5.งบทดลอง รพ.'!$BX:$BX,MATCH(F:F,'[3]5.งบทดลอง รพ.'!B:B,0)),)</f>
        <v>163040</v>
      </c>
      <c r="CC420" s="506">
        <f t="shared" si="63"/>
        <v>1661140</v>
      </c>
    </row>
    <row r="421" spans="1:81" s="308" customFormat="1">
      <c r="A421" s="307" t="s">
        <v>765</v>
      </c>
      <c r="B421" s="292" t="s">
        <v>57</v>
      </c>
      <c r="C421" s="293" t="s">
        <v>58</v>
      </c>
      <c r="D421" s="294">
        <v>53040</v>
      </c>
      <c r="E421" s="300" t="s">
        <v>1207</v>
      </c>
      <c r="F421" s="504" t="s">
        <v>1208</v>
      </c>
      <c r="G421" s="505" t="s">
        <v>1209</v>
      </c>
      <c r="H421" s="295">
        <f>IFERROR(INDEX('[3]5.งบทดลอง รพ.'!$D:$D,MATCH(F:F,'[3]5.งบทดลอง รพ.'!B:B,0)),)</f>
        <v>11629.57</v>
      </c>
      <c r="I421" s="295">
        <f>IFERROR(INDEX('[3]5.งบทดลอง รพ.'!$E:$E,MATCH(F:F,'[3]5.งบทดลอง รพ.'!B:B,0)),)</f>
        <v>0</v>
      </c>
      <c r="J421" s="295">
        <f>IFERROR(INDEX('[3]5.งบทดลอง รพ.'!$F:$F,MATCH(F:F,'[3]5.งบทดลอง รพ.'!B:B,0)),)</f>
        <v>0</v>
      </c>
      <c r="K421" s="295">
        <f>IFERROR(INDEX('[3]5.งบทดลอง รพ.'!$G:$G,MATCH(F:F,'[3]5.งบทดลอง รพ.'!B:B,0)),)</f>
        <v>0</v>
      </c>
      <c r="L421" s="295">
        <f>IFERROR(INDEX('[3]5.งบทดลอง รพ.'!$H:$H,MATCH(F:F,'[3]5.งบทดลอง รพ.'!B:B,0)),)</f>
        <v>0</v>
      </c>
      <c r="M421" s="295">
        <f>IFERROR(INDEX('[3]5.งบทดลอง รพ.'!$I:$I,MATCH(F:F,'[3]5.งบทดลอง รพ.'!B:B,0)),)</f>
        <v>0</v>
      </c>
      <c r="N421" s="295">
        <f>IFERROR(INDEX('[3]5.งบทดลอง รพ.'!$J:$J,MATCH(F:F,'[3]5.งบทดลอง รพ.'!B:B,0)),)</f>
        <v>0</v>
      </c>
      <c r="O421" s="295">
        <f>IFERROR(INDEX('[3]5.งบทดลอง รพ.'!$K:$K,MATCH(F:F,'[3]5.งบทดลอง รพ.'!B:B,0)),)</f>
        <v>0</v>
      </c>
      <c r="P421" s="295">
        <f>IFERROR(INDEX('[3]5.งบทดลอง รพ.'!$L:$L,MATCH(F:F,'[3]5.งบทดลอง รพ.'!B:B,0)),)</f>
        <v>0</v>
      </c>
      <c r="Q421" s="295">
        <f>IFERROR(INDEX('[3]5.งบทดลอง รพ.'!$M:$M,MATCH(F:F,'[3]5.งบทดลอง รพ.'!B:B,0)),)</f>
        <v>0</v>
      </c>
      <c r="R421" s="295">
        <f>IFERROR(INDEX('[3]5.งบทดลอง รพ.'!$N:$N,MATCH(F:F,'[3]5.งบทดลอง รพ.'!B:B,0)),)</f>
        <v>0</v>
      </c>
      <c r="S421" s="295">
        <f>IFERROR(INDEX('[3]5.งบทดลอง รพ.'!$O:$O,MATCH(F:F,'[3]5.งบทดลอง รพ.'!B:B,0)),)</f>
        <v>0</v>
      </c>
      <c r="T421" s="295">
        <f>IFERROR(INDEX('[3]5.งบทดลอง รพ.'!$P:$P,MATCH(F:F,'[3]5.งบทดลอง รพ.'!B:B,0)),)</f>
        <v>0</v>
      </c>
      <c r="U421" s="295">
        <f>IFERROR(INDEX('[3]5.งบทดลอง รพ.'!$Q:$Q,MATCH(F:F,'[3]5.งบทดลอง รพ.'!B:B,0)),)</f>
        <v>0</v>
      </c>
      <c r="V421" s="295">
        <f>IFERROR(INDEX('[3]5.งบทดลอง รพ.'!$R:$R,MATCH(F:F,'[3]5.งบทดลอง รพ.'!B:B,0)),)</f>
        <v>0</v>
      </c>
      <c r="W421" s="295">
        <f>IFERROR(INDEX('[3]5.งบทดลอง รพ.'!$S:$S,MATCH(F:F,'[3]5.งบทดลอง รพ.'!B:B,0)),)</f>
        <v>0</v>
      </c>
      <c r="X421" s="295">
        <f>IFERROR(INDEX('[3]5.งบทดลอง รพ.'!$T:$T,MATCH(F:F,'[3]5.งบทดลอง รพ.'!B:B,0)),)</f>
        <v>0</v>
      </c>
      <c r="Y421" s="295">
        <f>IFERROR(INDEX('[3]5.งบทดลอง รพ.'!$U:$U,MATCH(F:F,'[3]5.งบทดลอง รพ.'!B:B,0)),)</f>
        <v>0</v>
      </c>
      <c r="Z421" s="295">
        <f>IFERROR(INDEX('[3]5.งบทดลอง รพ.'!$V:$V,MATCH(F:F,'[3]5.งบทดลอง รพ.'!B:B,0)),)</f>
        <v>0</v>
      </c>
      <c r="AA421" s="295">
        <f>IFERROR(INDEX('[3]5.งบทดลอง รพ.'!$W:$W,MATCH(F:F,'[3]5.งบทดลอง รพ.'!B:B,0)),)</f>
        <v>0</v>
      </c>
      <c r="AB421" s="295">
        <f>IFERROR(INDEX('[3]5.งบทดลอง รพ.'!$X:$X,MATCH(F:F,'[3]5.งบทดลอง รพ.'!B:B,0)),)</f>
        <v>0</v>
      </c>
      <c r="AC421" s="295">
        <f>IFERROR(INDEX('[3]5.งบทดลอง รพ.'!$Y:$Y,MATCH(F:F,'[3]5.งบทดลอง รพ.'!B:B,0)),)</f>
        <v>0</v>
      </c>
      <c r="AD421" s="295">
        <f>IFERROR(INDEX('[3]5.งบทดลอง รพ.'!$Z:$Z,MATCH(F:F,'[3]5.งบทดลอง รพ.'!B:B,0)),)</f>
        <v>0</v>
      </c>
      <c r="AE421" s="295">
        <f>IFERROR(INDEX('[3]5.งบทดลอง รพ.'!$AA:$AA,MATCH(F:F,'[3]5.งบทดลอง รพ.'!B:B,0)),)</f>
        <v>0</v>
      </c>
      <c r="AF421" s="295">
        <f>IFERROR(INDEX('[3]5.งบทดลอง รพ.'!$AB:$AB,MATCH(F:F,'[3]5.งบทดลอง รพ.'!B:B,0)),)</f>
        <v>0</v>
      </c>
      <c r="AG421" s="295">
        <f>IFERROR(INDEX('[3]5.งบทดลอง รพ.'!$AC:$AC,MATCH(F:F,'[3]5.งบทดลอง รพ.'!B:B,0)),)</f>
        <v>0</v>
      </c>
      <c r="AH421" s="295">
        <f>IFERROR(INDEX('[3]5.งบทดลอง รพ.'!$AD:$AD,MATCH(F:F,'[3]5.งบทดลอง รพ.'!B:B,0)),)</f>
        <v>0</v>
      </c>
      <c r="AI421" s="295">
        <f>IFERROR(INDEX('[3]5.งบทดลอง รพ.'!$AE:$AE,MATCH(F:F,'[3]5.งบทดลอง รพ.'!B:B,0)),)</f>
        <v>0</v>
      </c>
      <c r="AJ421" s="295">
        <f>IFERROR(INDEX('[3]5.งบทดลอง รพ.'!$AF:$AF,MATCH(F:F,'[3]5.งบทดลอง รพ.'!B:B,0)),)</f>
        <v>0</v>
      </c>
      <c r="AK421" s="295">
        <f>IFERROR(INDEX('[3]5.งบทดลอง รพ.'!$AG:$AG,MATCH(F:F,'[3]5.งบทดลอง รพ.'!B:B,0)),)</f>
        <v>0</v>
      </c>
      <c r="AL421" s="295">
        <f>IFERROR(INDEX('[3]5.งบทดลอง รพ.'!$AH:$AH,MATCH(F:F,'[3]5.งบทดลอง รพ.'!B:B,0)),)</f>
        <v>0</v>
      </c>
      <c r="AM421" s="295">
        <f>IFERROR(INDEX('[3]5.งบทดลอง รพ.'!$AI:$AI,MATCH(F:F,'[3]5.งบทดลอง รพ.'!B:B,0)),)</f>
        <v>0</v>
      </c>
      <c r="AN421" s="295">
        <f>IFERROR(INDEX('[3]5.งบทดลอง รพ.'!$AJ:$AJ,MATCH(F:F,'[3]5.งบทดลอง รพ.'!B:B,0)),)</f>
        <v>0</v>
      </c>
      <c r="AO421" s="295">
        <f>IFERROR(INDEX('[3]5.งบทดลอง รพ.'!$AK:$AK,MATCH(F:F,'[3]5.งบทดลอง รพ.'!B:B,0)),)</f>
        <v>0</v>
      </c>
      <c r="AP421" s="295">
        <f>IFERROR(INDEX('[3]5.งบทดลอง รพ.'!$AL:$AL,MATCH(F:F,'[3]5.งบทดลอง รพ.'!B:B,0)),)</f>
        <v>0</v>
      </c>
      <c r="AQ421" s="295">
        <f>IFERROR(INDEX('[3]5.งบทดลอง รพ.'!$AM:$AM,MATCH(F:F,'[3]5.งบทดลอง รพ.'!B:B,0)),)</f>
        <v>0</v>
      </c>
      <c r="AR421" s="295">
        <f>IFERROR(INDEX('[3]5.งบทดลอง รพ.'!$AN:$AN,MATCH(F:F,'[3]5.งบทดลอง รพ.'!B:B,0)),)</f>
        <v>0</v>
      </c>
      <c r="AS421" s="295">
        <f>IFERROR(INDEX('[3]5.งบทดลอง รพ.'!$AO:$AO,MATCH(F:F,'[3]5.งบทดลอง รพ.'!B:B,0)),)</f>
        <v>0</v>
      </c>
      <c r="AT421" s="295">
        <f>IFERROR(INDEX('[3]5.งบทดลอง รพ.'!$AP:$AP,MATCH(F:F,'[3]5.งบทดลอง รพ.'!B:B,0)),)</f>
        <v>0</v>
      </c>
      <c r="AU421" s="295">
        <f>IFERROR(INDEX('[3]5.งบทดลอง รพ.'!$AQ:$AQ,MATCH(F:F,'[3]5.งบทดลอง รพ.'!B:B,0)),)</f>
        <v>0</v>
      </c>
      <c r="AV421" s="295">
        <f>IFERROR(INDEX('[3]5.งบทดลอง รพ.'!$AR:$AR,MATCH(F:F,'[3]5.งบทดลอง รพ.'!B:B,0)),)</f>
        <v>0</v>
      </c>
      <c r="AW421" s="295">
        <f>IFERROR(INDEX('[3]5.งบทดลอง รพ.'!$AS:$AS,MATCH(F:F,'[3]5.งบทดลอง รพ.'!B:B,0)),)</f>
        <v>0</v>
      </c>
      <c r="AX421" s="295">
        <f>IFERROR(INDEX('[3]5.งบทดลอง รพ.'!$AT:$AT,MATCH(F:F,'[3]5.งบทดลอง รพ.'!B:B,0)),)</f>
        <v>0</v>
      </c>
      <c r="AY421" s="295">
        <f>IFERROR(INDEX('[3]5.งบทดลอง รพ.'!$AU:$AU,MATCH(F:F,'[3]5.งบทดลอง รพ.'!B:B,0)),)</f>
        <v>0</v>
      </c>
      <c r="AZ421" s="295">
        <f>IFERROR(INDEX('[3]5.งบทดลอง รพ.'!$AV:$AV,MATCH(F:F,'[3]5.งบทดลอง รพ.'!B:B,0)),)</f>
        <v>0</v>
      </c>
      <c r="BA421" s="295">
        <f>IFERROR(INDEX('[3]5.งบทดลอง รพ.'!$AW:$AW,MATCH(F:F,'[3]5.งบทดลอง รพ.'!B:B,0)),)</f>
        <v>0</v>
      </c>
      <c r="BB421" s="295">
        <f>IFERROR(INDEX('[3]5.งบทดลอง รพ.'!$AX:$AX,MATCH(F:F,'[3]5.งบทดลอง รพ.'!B:B,0)),)</f>
        <v>0</v>
      </c>
      <c r="BC421" s="295">
        <f>IFERROR(INDEX('[3]5.งบทดลอง รพ.'!$AY:$AY,MATCH(F:F,'[3]5.งบทดลอง รพ.'!B:B,0)),)</f>
        <v>480</v>
      </c>
      <c r="BD421" s="295">
        <f>IFERROR(INDEX('[3]5.งบทดลอง รพ.'!$AZ:$AZ,MATCH(F:F,'[3]5.งบทดลอง รพ.'!B:B,0)),)</f>
        <v>0</v>
      </c>
      <c r="BE421" s="295">
        <f>IFERROR(INDEX('[3]5.งบทดลอง รพ.'!$BA:$BA,MATCH(F:F,'[3]5.งบทดลอง รพ.'!B:B,0)),)</f>
        <v>0</v>
      </c>
      <c r="BF421" s="295">
        <f>IFERROR(INDEX('[3]5.งบทดลอง รพ.'!$BB:$BB,MATCH(F:F,'[3]5.งบทดลอง รพ.'!B:B,0)),)</f>
        <v>0</v>
      </c>
      <c r="BG421" s="295">
        <f>IFERROR(INDEX('[3]5.งบทดลอง รพ.'!$BC:$BC,MATCH(F:F,'[3]5.งบทดลอง รพ.'!B:B,0)),)</f>
        <v>0</v>
      </c>
      <c r="BH421" s="295">
        <f>IFERROR(INDEX('[3]5.งบทดลอง รพ.'!$BD:$BD,MATCH(F:F,'[3]5.งบทดลอง รพ.'!B:B,0)),)</f>
        <v>0</v>
      </c>
      <c r="BI421" s="295">
        <f>IFERROR(INDEX('[3]5.งบทดลอง รพ.'!$BE:$BE,MATCH(F:F,'[3]5.งบทดลอง รพ.'!B:B,0)),)</f>
        <v>0</v>
      </c>
      <c r="BJ421" s="295">
        <f>IFERROR(INDEX('[3]5.งบทดลอง รพ.'!$BF:$BF,MATCH(F:F,'[3]5.งบทดลอง รพ.'!B:B,0)),)</f>
        <v>7005</v>
      </c>
      <c r="BK421" s="295">
        <f>IFERROR(INDEX('[3]5.งบทดลอง รพ.'!$BG:$BG,MATCH(F:F,'[3]5.งบทดลอง รพ.'!B:B,0)),)</f>
        <v>0</v>
      </c>
      <c r="BL421" s="295">
        <f>IFERROR(INDEX('[3]5.งบทดลอง รพ.'!$BH:$BH,MATCH(F:F,'[3]5.งบทดลอง รพ.'!B:B,0)),)</f>
        <v>0</v>
      </c>
      <c r="BM421" s="295">
        <f>IFERROR(INDEX('[3]5.งบทดลอง รพ.'!$BI:$BI,MATCH(F:F,'[3]5.งบทดลอง รพ.'!B:B,0)),)</f>
        <v>0</v>
      </c>
      <c r="BN421" s="295">
        <f>IFERROR(INDEX('[3]5.งบทดลอง รพ.'!$BJ:$BJ,MATCH(F:F,'[3]5.งบทดลอง รพ.'!B:B,0)),)</f>
        <v>0</v>
      </c>
      <c r="BO421" s="295">
        <f>IFERROR(INDEX('[3]5.งบทดลอง รพ.'!$BK:$BK,MATCH(F:F,'[3]5.งบทดลอง รพ.'!B:B,0)),)</f>
        <v>0</v>
      </c>
      <c r="BP421" s="295">
        <f>IFERROR(INDEX('[3]5.งบทดลอง รพ.'!$BL:$BL,MATCH(F:F,'[3]5.งบทดลอง รพ.'!B:B,0)),)</f>
        <v>0</v>
      </c>
      <c r="BQ421" s="295">
        <f>IFERROR(INDEX('[3]5.งบทดลอง รพ.'!$BM:$BM,MATCH(F:F,'[3]5.งบทดลอง รพ.'!B:B,0)),)</f>
        <v>0</v>
      </c>
      <c r="BR421" s="295">
        <f>IFERROR(INDEX('[3]5.งบทดลอง รพ.'!$BN:$BN,MATCH(F:F,'[3]5.งบทดลอง รพ.'!B:B,0)),)</f>
        <v>0</v>
      </c>
      <c r="BS421" s="295">
        <f>IFERROR(INDEX('[3]5.งบทดลอง รพ.'!$BO:$BO,MATCH(F:F,'[3]5.งบทดลอง รพ.'!B:B,0)),)</f>
        <v>0</v>
      </c>
      <c r="BT421" s="295">
        <f>IFERROR(INDEX('[3]5.งบทดลอง รพ.'!$BP:$BP,MATCH(F:F,'[3]5.งบทดลอง รพ.'!B:B,0)),)</f>
        <v>0</v>
      </c>
      <c r="BU421" s="295">
        <f>IFERROR(INDEX('[3]5.งบทดลอง รพ.'!$BQ:$BQ,MATCH(F:F,'[3]5.งบทดลอง รพ.'!B:B,0)),)</f>
        <v>0</v>
      </c>
      <c r="BV421" s="295">
        <f>IFERROR(INDEX('[3]5.งบทดลอง รพ.'!$BR:$BR,MATCH(F:F,'[3]5.งบทดลอง รพ.'!B:B,0)),)</f>
        <v>0</v>
      </c>
      <c r="BW421" s="295">
        <f>IFERROR(INDEX('[3]5.งบทดลอง รพ.'!$BS:$BS,MATCH(F:F,'[3]5.งบทดลอง รพ.'!B:B,0)),)</f>
        <v>0</v>
      </c>
      <c r="BX421" s="295">
        <f>IFERROR(INDEX('[3]5.งบทดลอง รพ.'!$BT:$BT,MATCH(F:F,'[3]5.งบทดลอง รพ.'!B:B,0)),)</f>
        <v>0</v>
      </c>
      <c r="BY421" s="295">
        <f>IFERROR(INDEX('[3]5.งบทดลอง รพ.'!$BU:$BU,MATCH(F:F,'[3]5.งบทดลอง รพ.'!B:B,0)),)</f>
        <v>0</v>
      </c>
      <c r="BZ421" s="295">
        <f>IFERROR(INDEX('[3]5.งบทดลอง รพ.'!$BV:$BV,MATCH(F:F,'[3]5.งบทดลอง รพ.'!B:B,0)),)</f>
        <v>0</v>
      </c>
      <c r="CA421" s="295">
        <f>IFERROR(INDEX('[3]5.งบทดลอง รพ.'!$BW:$BW,MATCH(F:F,'[3]5.งบทดลอง รพ.'!B:B,0)),)</f>
        <v>0</v>
      </c>
      <c r="CB421" s="295">
        <f>IFERROR(INDEX('[3]5.งบทดลอง รพ.'!$BX:$BX,MATCH(F:F,'[3]5.งบทดลอง รพ.'!B:B,0)),)</f>
        <v>0</v>
      </c>
      <c r="CC421" s="506">
        <f t="shared" si="63"/>
        <v>19114.57</v>
      </c>
    </row>
    <row r="422" spans="1:81" s="308" customFormat="1">
      <c r="A422" s="307" t="s">
        <v>765</v>
      </c>
      <c r="B422" s="292" t="s">
        <v>57</v>
      </c>
      <c r="C422" s="293" t="s">
        <v>58</v>
      </c>
      <c r="D422" s="294">
        <v>53040</v>
      </c>
      <c r="E422" s="300" t="s">
        <v>1207</v>
      </c>
      <c r="F422" s="504" t="s">
        <v>1210</v>
      </c>
      <c r="G422" s="505" t="s">
        <v>1211</v>
      </c>
      <c r="H422" s="295">
        <f>IFERROR(INDEX('[3]5.งบทดลอง รพ.'!$D:$D,MATCH(F:F,'[3]5.งบทดลอง รพ.'!B:B,0)),)</f>
        <v>292853</v>
      </c>
      <c r="I422" s="295">
        <f>IFERROR(INDEX('[3]5.งบทดลอง รพ.'!$E:$E,MATCH(F:F,'[3]5.งบทดลอง รพ.'!B:B,0)),)</f>
        <v>19260</v>
      </c>
      <c r="J422" s="295">
        <f>IFERROR(INDEX('[3]5.งบทดลอง รพ.'!$F:$F,MATCH(F:F,'[3]5.งบทดลอง รพ.'!B:B,0)),)</f>
        <v>7500</v>
      </c>
      <c r="K422" s="295">
        <f>IFERROR(INDEX('[3]5.งบทดลอง รพ.'!$G:$G,MATCH(F:F,'[3]5.งบทดลอง รพ.'!B:B,0)),)</f>
        <v>279100</v>
      </c>
      <c r="L422" s="295">
        <f>IFERROR(INDEX('[3]5.งบทดลอง รพ.'!$H:$H,MATCH(F:F,'[3]5.งบทดลอง รพ.'!B:B,0)),)</f>
        <v>134530</v>
      </c>
      <c r="M422" s="295">
        <f>IFERROR(INDEX('[3]5.งบทดลอง รพ.'!$I:$I,MATCH(F:F,'[3]5.งบทดลอง รพ.'!B:B,0)),)</f>
        <v>0</v>
      </c>
      <c r="N422" s="295">
        <f>IFERROR(INDEX('[3]5.งบทดลอง รพ.'!$J:$J,MATCH(F:F,'[3]5.งบทดลอง รพ.'!B:B,0)),)</f>
        <v>23520</v>
      </c>
      <c r="O422" s="295">
        <f>IFERROR(INDEX('[3]5.งบทดลอง รพ.'!$K:$K,MATCH(F:F,'[3]5.งบทดลอง รพ.'!B:B,0)),)</f>
        <v>279100</v>
      </c>
      <c r="P422" s="295">
        <f>IFERROR(INDEX('[3]5.งบทดลอง รพ.'!$L:$L,MATCH(F:F,'[3]5.งบทดลอง รพ.'!B:B,0)),)</f>
        <v>0</v>
      </c>
      <c r="Q422" s="295">
        <f>IFERROR(INDEX('[3]5.งบทดลอง รพ.'!$M:$M,MATCH(F:F,'[3]5.งบทดลอง รพ.'!B:B,0)),)</f>
        <v>398609</v>
      </c>
      <c r="R422" s="295">
        <f>IFERROR(INDEX('[3]5.งบทดลอง รพ.'!$N:$N,MATCH(F:F,'[3]5.งบทดลอง รพ.'!B:B,0)),)</f>
        <v>0</v>
      </c>
      <c r="S422" s="295">
        <f>IFERROR(INDEX('[3]5.งบทดลอง รพ.'!$O:$O,MATCH(F:F,'[3]5.งบทดลอง รพ.'!B:B,0)),)</f>
        <v>5550</v>
      </c>
      <c r="T422" s="295">
        <f>IFERROR(INDEX('[3]5.งบทดลอง รพ.'!$P:$P,MATCH(F:F,'[3]5.งบทดลอง รพ.'!B:B,0)),)</f>
        <v>2253.42</v>
      </c>
      <c r="U422" s="295">
        <f>IFERROR(INDEX('[3]5.งบทดลอง รพ.'!$Q:$Q,MATCH(F:F,'[3]5.งบทดลอง รพ.'!B:B,0)),)</f>
        <v>455265.42</v>
      </c>
      <c r="V422" s="295">
        <f>IFERROR(INDEX('[3]5.งบทดลอง รพ.'!$R:$R,MATCH(F:F,'[3]5.งบทดลอง รพ.'!B:B,0)),)</f>
        <v>0</v>
      </c>
      <c r="W422" s="295">
        <f>IFERROR(INDEX('[3]5.งบทดลอง รพ.'!$S:$S,MATCH(F:F,'[3]5.งบทดลอง รพ.'!B:B,0)),)</f>
        <v>1400520</v>
      </c>
      <c r="X422" s="295">
        <f>IFERROR(INDEX('[3]5.งบทดลอง รพ.'!$T:$T,MATCH(F:F,'[3]5.งบทดลอง รพ.'!B:B,0)),)</f>
        <v>0</v>
      </c>
      <c r="Y422" s="295">
        <f>IFERROR(INDEX('[3]5.งบทดลอง รพ.'!$U:$U,MATCH(F:F,'[3]5.งบทดลอง รพ.'!B:B,0)),)</f>
        <v>0</v>
      </c>
      <c r="Z422" s="295">
        <f>IFERROR(INDEX('[3]5.งบทดลอง รพ.'!$V:$V,MATCH(F:F,'[3]5.งบทดลอง รพ.'!B:B,0)),)</f>
        <v>4138100.73</v>
      </c>
      <c r="AA422" s="295">
        <f>IFERROR(INDEX('[3]5.งบทดลอง รพ.'!$W:$W,MATCH(F:F,'[3]5.งบทดลอง รพ.'!B:B,0)),)</f>
        <v>482760</v>
      </c>
      <c r="AB422" s="295">
        <f>IFERROR(INDEX('[3]5.งบทดลอง รพ.'!$X:$X,MATCH(F:F,'[3]5.งบทดลอง รพ.'!B:B,0)),)</f>
        <v>0</v>
      </c>
      <c r="AC422" s="295">
        <f>IFERROR(INDEX('[3]5.งบทดลอง รพ.'!$Y:$Y,MATCH(F:F,'[3]5.งบทดลอง รพ.'!B:B,0)),)</f>
        <v>0</v>
      </c>
      <c r="AD422" s="295">
        <f>IFERROR(INDEX('[3]5.งบทดลอง รพ.'!$Z:$Z,MATCH(F:F,'[3]5.งบทดลอง รพ.'!B:B,0)),)</f>
        <v>100000</v>
      </c>
      <c r="AE422" s="295">
        <f>IFERROR(INDEX('[3]5.งบทดลอง รพ.'!$AA:$AA,MATCH(F:F,'[3]5.งบทดลอง รพ.'!B:B,0)),)</f>
        <v>139040</v>
      </c>
      <c r="AF422" s="295">
        <f>IFERROR(INDEX('[3]5.งบทดลอง รพ.'!$AB:$AB,MATCH(F:F,'[3]5.งบทดลอง รพ.'!B:B,0)),)</f>
        <v>0</v>
      </c>
      <c r="AG422" s="295">
        <f>IFERROR(INDEX('[3]5.งบทดลอง รพ.'!$AC:$AC,MATCH(F:F,'[3]5.งบทดลอง รพ.'!B:B,0)),)</f>
        <v>473097.85</v>
      </c>
      <c r="AH422" s="295">
        <f>IFERROR(INDEX('[3]5.งบทดลอง รพ.'!$AD:$AD,MATCH(F:F,'[3]5.งบทดลอง รพ.'!B:B,0)),)</f>
        <v>0</v>
      </c>
      <c r="AI422" s="295">
        <f>IFERROR(INDEX('[3]5.งบทดลอง รพ.'!$AE:$AE,MATCH(F:F,'[3]5.งบทดลอง รพ.'!B:B,0)),)</f>
        <v>0</v>
      </c>
      <c r="AJ422" s="295">
        <f>IFERROR(INDEX('[3]5.งบทดลอง รพ.'!$AF:$AF,MATCH(F:F,'[3]5.งบทดลอง รพ.'!B:B,0)),)</f>
        <v>0</v>
      </c>
      <c r="AK422" s="295">
        <f>IFERROR(INDEX('[3]5.งบทดลอง รพ.'!$AG:$AG,MATCH(F:F,'[3]5.งบทดลอง รพ.'!B:B,0)),)</f>
        <v>16095</v>
      </c>
      <c r="AL422" s="295">
        <f>IFERROR(INDEX('[3]5.งบทดลอง รพ.'!$AH:$AH,MATCH(F:F,'[3]5.งบทดลอง รพ.'!B:B,0)),)</f>
        <v>0</v>
      </c>
      <c r="AM422" s="295">
        <f>IFERROR(INDEX('[3]5.งบทดลอง รพ.'!$AI:$AI,MATCH(F:F,'[3]5.งบทดลอง รพ.'!B:B,0)),)</f>
        <v>0</v>
      </c>
      <c r="AN422" s="295">
        <f>IFERROR(INDEX('[3]5.งบทดลอง รพ.'!$AJ:$AJ,MATCH(F:F,'[3]5.งบทดลอง รพ.'!B:B,0)),)</f>
        <v>0</v>
      </c>
      <c r="AO422" s="295">
        <f>IFERROR(INDEX('[3]5.งบทดลอง รพ.'!$AK:$AK,MATCH(F:F,'[3]5.งบทดลอง รพ.'!B:B,0)),)</f>
        <v>0</v>
      </c>
      <c r="AP422" s="295">
        <f>IFERROR(INDEX('[3]5.งบทดลอง รพ.'!$AL:$AL,MATCH(F:F,'[3]5.งบทดลอง รพ.'!B:B,0)),)</f>
        <v>59500</v>
      </c>
      <c r="AQ422" s="295">
        <f>IFERROR(INDEX('[3]5.งบทดลอง รพ.'!$AM:$AM,MATCH(F:F,'[3]5.งบทดลอง รพ.'!B:B,0)),)</f>
        <v>0</v>
      </c>
      <c r="AR422" s="295">
        <f>IFERROR(INDEX('[3]5.งบทดลอง รพ.'!$AN:$AN,MATCH(F:F,'[3]5.งบทดลอง รพ.'!B:B,0)),)</f>
        <v>0</v>
      </c>
      <c r="AS422" s="295">
        <f>IFERROR(INDEX('[3]5.งบทดลอง รพ.'!$AO:$AO,MATCH(F:F,'[3]5.งบทดลอง รพ.'!B:B,0)),)</f>
        <v>0</v>
      </c>
      <c r="AT422" s="295">
        <f>IFERROR(INDEX('[3]5.งบทดลอง รพ.'!$AP:$AP,MATCH(F:F,'[3]5.งบทดลอง รพ.'!B:B,0)),)</f>
        <v>0</v>
      </c>
      <c r="AU422" s="295">
        <f>IFERROR(INDEX('[3]5.งบทดลอง รพ.'!$AQ:$AQ,MATCH(F:F,'[3]5.งบทดลอง รพ.'!B:B,0)),)</f>
        <v>433052</v>
      </c>
      <c r="AV422" s="295">
        <f>IFERROR(INDEX('[3]5.งบทดลอง รพ.'!$AR:$AR,MATCH(F:F,'[3]5.งบทดลอง รพ.'!B:B,0)),)</f>
        <v>0</v>
      </c>
      <c r="AW422" s="295">
        <f>IFERROR(INDEX('[3]5.งบทดลอง รพ.'!$AS:$AS,MATCH(F:F,'[3]5.งบทดลอง รพ.'!B:B,0)),)</f>
        <v>0</v>
      </c>
      <c r="AX422" s="295">
        <f>IFERROR(INDEX('[3]5.งบทดลอง รพ.'!$AT:$AT,MATCH(F:F,'[3]5.งบทดลอง รพ.'!B:B,0)),)</f>
        <v>350</v>
      </c>
      <c r="AY422" s="295">
        <f>IFERROR(INDEX('[3]5.งบทดลอง รพ.'!$AU:$AU,MATCH(F:F,'[3]5.งบทดลอง รพ.'!B:B,0)),)</f>
        <v>1480</v>
      </c>
      <c r="AZ422" s="295">
        <f>IFERROR(INDEX('[3]5.งบทดลอง รพ.'!$AV:$AV,MATCH(F:F,'[3]5.งบทดลอง รพ.'!B:B,0)),)</f>
        <v>0</v>
      </c>
      <c r="BA422" s="295">
        <f>IFERROR(INDEX('[3]5.งบทดลอง รพ.'!$AW:$AW,MATCH(F:F,'[3]5.งบทดลอง รพ.'!B:B,0)),)</f>
        <v>0</v>
      </c>
      <c r="BB422" s="295">
        <f>IFERROR(INDEX('[3]5.งบทดลอง รพ.'!$AX:$AX,MATCH(F:F,'[3]5.งบทดลอง รพ.'!B:B,0)),)</f>
        <v>139036</v>
      </c>
      <c r="BC422" s="295">
        <f>IFERROR(INDEX('[3]5.งบทดลอง รพ.'!$AY:$AY,MATCH(F:F,'[3]5.งบทดลอง รพ.'!B:B,0)),)</f>
        <v>0</v>
      </c>
      <c r="BD422" s="295">
        <f>IFERROR(INDEX('[3]5.งบทดลอง รพ.'!$AZ:$AZ,MATCH(F:F,'[3]5.งบทดลอง รพ.'!B:B,0)),)</f>
        <v>98340</v>
      </c>
      <c r="BE422" s="295">
        <f>IFERROR(INDEX('[3]5.งบทดลอง รพ.'!$BA:$BA,MATCH(F:F,'[3]5.งบทดลอง รพ.'!B:B,0)),)</f>
        <v>1409940</v>
      </c>
      <c r="BF422" s="295">
        <f>IFERROR(INDEX('[3]5.งบทดลอง รพ.'!$BB:$BB,MATCH(F:F,'[3]5.งบทดลอง รพ.'!B:B,0)),)</f>
        <v>0</v>
      </c>
      <c r="BG422" s="295">
        <f>IFERROR(INDEX('[3]5.งบทดลอง รพ.'!$BC:$BC,MATCH(F:F,'[3]5.งบทดลอง รพ.'!B:B,0)),)</f>
        <v>0</v>
      </c>
      <c r="BH422" s="295">
        <f>IFERROR(INDEX('[3]5.งบทดลอง รพ.'!$BD:$BD,MATCH(F:F,'[3]5.งบทดลอง รพ.'!B:B,0)),)</f>
        <v>24020</v>
      </c>
      <c r="BI422" s="295">
        <f>IFERROR(INDEX('[3]5.งบทดลอง รพ.'!$BE:$BE,MATCH(F:F,'[3]5.งบทดลอง รพ.'!B:B,0)),)</f>
        <v>10140</v>
      </c>
      <c r="BJ422" s="295">
        <f>IFERROR(INDEX('[3]5.งบทดลอง รพ.'!$BF:$BF,MATCH(F:F,'[3]5.งบทดลอง รพ.'!B:B,0)),)</f>
        <v>0</v>
      </c>
      <c r="BK422" s="295">
        <f>IFERROR(INDEX('[3]5.งบทดลอง รพ.'!$BG:$BG,MATCH(F:F,'[3]5.งบทดลอง รพ.'!B:B,0)),)</f>
        <v>0</v>
      </c>
      <c r="BL422" s="295">
        <f>IFERROR(INDEX('[3]5.งบทดลอง รพ.'!$BH:$BH,MATCH(F:F,'[3]5.งบทดลอง รพ.'!B:B,0)),)</f>
        <v>0</v>
      </c>
      <c r="BM422" s="295">
        <f>IFERROR(INDEX('[3]5.งบทดลอง รพ.'!$BI:$BI,MATCH(F:F,'[3]5.งบทดลอง รพ.'!B:B,0)),)</f>
        <v>50600</v>
      </c>
      <c r="BN422" s="295">
        <f>IFERROR(INDEX('[3]5.งบทดลอง รพ.'!$BJ:$BJ,MATCH(F:F,'[3]5.งบทดลอง รพ.'!B:B,0)),)</f>
        <v>0</v>
      </c>
      <c r="BO422" s="295">
        <f>IFERROR(INDEX('[3]5.งบทดลอง รพ.'!$BK:$BK,MATCH(F:F,'[3]5.งบทดลอง รพ.'!B:B,0)),)</f>
        <v>0</v>
      </c>
      <c r="BP422" s="295">
        <f>IFERROR(INDEX('[3]5.งบทดลอง รพ.'!$BL:$BL,MATCH(F:F,'[3]5.งบทดลอง รพ.'!B:B,0)),)</f>
        <v>0</v>
      </c>
      <c r="BQ422" s="295">
        <f>IFERROR(INDEX('[3]5.งบทดลอง รพ.'!$BM:$BM,MATCH(F:F,'[3]5.งบทดลอง รพ.'!B:B,0)),)</f>
        <v>0</v>
      </c>
      <c r="BR422" s="295">
        <f>IFERROR(INDEX('[3]5.งบทดลอง รพ.'!$BN:$BN,MATCH(F:F,'[3]5.งบทดลอง รพ.'!B:B,0)),)</f>
        <v>97480</v>
      </c>
      <c r="BS422" s="295">
        <f>IFERROR(INDEX('[3]5.งบทดลอง รพ.'!$BO:$BO,MATCH(F:F,'[3]5.งบทดลอง รพ.'!B:B,0)),)</f>
        <v>27000</v>
      </c>
      <c r="BT422" s="295">
        <f>IFERROR(INDEX('[3]5.งบทดลอง รพ.'!$BP:$BP,MATCH(F:F,'[3]5.งบทดลอง รพ.'!B:B,0)),)</f>
        <v>378752.75</v>
      </c>
      <c r="BU422" s="295">
        <f>IFERROR(INDEX('[3]5.งบทดลอง รพ.'!$BQ:$BQ,MATCH(F:F,'[3]5.งบทดลอง รพ.'!B:B,0)),)</f>
        <v>36330</v>
      </c>
      <c r="BV422" s="295">
        <f>IFERROR(INDEX('[3]5.งบทดลอง รพ.'!$BR:$BR,MATCH(F:F,'[3]5.งบทดลอง รพ.'!B:B,0)),)</f>
        <v>93900</v>
      </c>
      <c r="BW422" s="295">
        <f>IFERROR(INDEX('[3]5.งบทดลอง รพ.'!$BS:$BS,MATCH(F:F,'[3]5.งบทดลอง รพ.'!B:B,0)),)</f>
        <v>0</v>
      </c>
      <c r="BX422" s="295">
        <f>IFERROR(INDEX('[3]5.งบทดลอง รพ.'!$BT:$BT,MATCH(F:F,'[3]5.งบทดลอง รพ.'!B:B,0)),)</f>
        <v>51100</v>
      </c>
      <c r="BY422" s="295">
        <f>IFERROR(INDEX('[3]5.งบทดลอง รพ.'!$BU:$BU,MATCH(F:F,'[3]5.งบทดลอง รพ.'!B:B,0)),)</f>
        <v>0</v>
      </c>
      <c r="BZ422" s="295">
        <f>IFERROR(INDEX('[3]5.งบทดลอง รพ.'!$BV:$BV,MATCH(F:F,'[3]5.งบทดลอง รพ.'!B:B,0)),)</f>
        <v>0</v>
      </c>
      <c r="CA422" s="295">
        <f>IFERROR(INDEX('[3]5.งบทดลอง รพ.'!$BW:$BW,MATCH(F:F,'[3]5.งบทดลอง รพ.'!B:B,0)),)</f>
        <v>21150</v>
      </c>
      <c r="CB422" s="295">
        <f>IFERROR(INDEX('[3]5.งบทดลอง รพ.'!$BX:$BX,MATCH(F:F,'[3]5.งบทดลอง รพ.'!B:B,0)),)</f>
        <v>272460</v>
      </c>
      <c r="CC422" s="506">
        <f t="shared" si="63"/>
        <v>11851785.17</v>
      </c>
    </row>
    <row r="423" spans="1:81" s="308" customFormat="1">
      <c r="A423" s="307" t="s">
        <v>436</v>
      </c>
      <c r="B423" s="292" t="s">
        <v>57</v>
      </c>
      <c r="C423" s="293" t="s">
        <v>58</v>
      </c>
      <c r="D423" s="294"/>
      <c r="E423" s="310"/>
      <c r="F423" s="504" t="s">
        <v>1212</v>
      </c>
      <c r="G423" s="505" t="s">
        <v>1213</v>
      </c>
      <c r="H423" s="295">
        <f>IFERROR(INDEX('[3]5.งบทดลอง รพ.'!$D:$D,MATCH(F:F,'[3]5.งบทดลอง รพ.'!B:B,0)),)</f>
        <v>18280611.25</v>
      </c>
      <c r="I423" s="295">
        <f>IFERROR(INDEX('[3]5.งบทดลอง รพ.'!$E:$E,MATCH(F:F,'[3]5.งบทดลอง รพ.'!B:B,0)),)</f>
        <v>1878496.25</v>
      </c>
      <c r="J423" s="295">
        <f>IFERROR(INDEX('[3]5.งบทดลอง รพ.'!$F:$F,MATCH(F:F,'[3]5.งบทดลอง รพ.'!B:B,0)),)</f>
        <v>2913073.5</v>
      </c>
      <c r="K423" s="295">
        <f>IFERROR(INDEX('[3]5.งบทดลอง รพ.'!$G:$G,MATCH(F:F,'[3]5.งบทดลอง รพ.'!B:B,0)),)</f>
        <v>2276053.5</v>
      </c>
      <c r="L423" s="295">
        <f>IFERROR(INDEX('[3]5.งบทดลอง รพ.'!$H:$H,MATCH(F:F,'[3]5.งบทดลอง รพ.'!B:B,0)),)</f>
        <v>1367215.75</v>
      </c>
      <c r="M423" s="295">
        <f>IFERROR(INDEX('[3]5.งบทดลอง รพ.'!$I:$I,MATCH(F:F,'[3]5.งบทดลอง รพ.'!B:B,0)),)</f>
        <v>1233620.5</v>
      </c>
      <c r="N423" s="295">
        <f>IFERROR(INDEX('[3]5.งบทดลอง รพ.'!$J:$J,MATCH(F:F,'[3]5.งบทดลอง รพ.'!B:B,0)),)</f>
        <v>408783</v>
      </c>
      <c r="O423" s="295">
        <f>IFERROR(INDEX('[3]5.งบทดลอง รพ.'!$K:$K,MATCH(F:F,'[3]5.งบทดลอง รพ.'!B:B,0)),)</f>
        <v>2276053.5</v>
      </c>
      <c r="P423" s="295">
        <f>IFERROR(INDEX('[3]5.งบทดลอง รพ.'!$L:$L,MATCH(F:F,'[3]5.งบทดลอง รพ.'!B:B,0)),)</f>
        <v>34609.5</v>
      </c>
      <c r="Q423" s="295">
        <f>IFERROR(INDEX('[3]5.งบทดลอง รพ.'!$M:$M,MATCH(F:F,'[3]5.งบทดลอง รพ.'!B:B,0)),)</f>
        <v>4641076.2</v>
      </c>
      <c r="R423" s="295">
        <f>IFERROR(INDEX('[3]5.งบทดลอง รพ.'!$N:$N,MATCH(F:F,'[3]5.งบทดลอง รพ.'!B:B,0)),)</f>
        <v>729306</v>
      </c>
      <c r="S423" s="295">
        <f>IFERROR(INDEX('[3]5.งบทดลอง รพ.'!$O:$O,MATCH(F:F,'[3]5.งบทดลอง รพ.'!B:B,0)),)</f>
        <v>7617724</v>
      </c>
      <c r="T423" s="295">
        <f>IFERROR(INDEX('[3]5.งบทดลอง รพ.'!$P:$P,MATCH(F:F,'[3]5.งบทดลอง รพ.'!B:B,0)),)</f>
        <v>8387667</v>
      </c>
      <c r="U423" s="295">
        <f>IFERROR(INDEX('[3]5.งบทดลอง รพ.'!$Q:$Q,MATCH(F:F,'[3]5.งบทดลอง รพ.'!B:B,0)),)</f>
        <v>1330575</v>
      </c>
      <c r="V423" s="295">
        <f>IFERROR(INDEX('[3]5.งบทดลอง รพ.'!$R:$R,MATCH(F:F,'[3]5.งบทดลอง รพ.'!B:B,0)),)</f>
        <v>63350</v>
      </c>
      <c r="W423" s="295">
        <f>IFERROR(INDEX('[3]5.งบทดลอง รพ.'!$S:$S,MATCH(F:F,'[3]5.งบทดลอง รพ.'!B:B,0)),)</f>
        <v>2994783.5</v>
      </c>
      <c r="X423" s="295">
        <f>IFERROR(INDEX('[3]5.งบทดลอง รพ.'!$T:$T,MATCH(F:F,'[3]5.งบทดลอง รพ.'!B:B,0)),)</f>
        <v>2253356.25</v>
      </c>
      <c r="Y423" s="295">
        <f>IFERROR(INDEX('[3]5.งบทดลอง รพ.'!$U:$U,MATCH(F:F,'[3]5.งบทดลอง รพ.'!B:B,0)),)</f>
        <v>0</v>
      </c>
      <c r="Z423" s="295">
        <f>IFERROR(INDEX('[3]5.งบทดลอง รพ.'!$V:$V,MATCH(F:F,'[3]5.งบทดลอง รพ.'!B:B,0)),)</f>
        <v>122388.5</v>
      </c>
      <c r="AA423" s="295">
        <f>IFERROR(INDEX('[3]5.งบทดลอง รพ.'!$W:$W,MATCH(F:F,'[3]5.งบทดลอง รพ.'!B:B,0)),)</f>
        <v>2286661.48</v>
      </c>
      <c r="AB423" s="295">
        <f>IFERROR(INDEX('[3]5.งบทดลอง รพ.'!$X:$X,MATCH(F:F,'[3]5.งบทดลอง รพ.'!B:B,0)),)</f>
        <v>1687030.25</v>
      </c>
      <c r="AC423" s="295">
        <f>IFERROR(INDEX('[3]5.งบทดลอง รพ.'!$Y:$Y,MATCH(F:F,'[3]5.งบทดลอง รพ.'!B:B,0)),)</f>
        <v>4500</v>
      </c>
      <c r="AD423" s="295">
        <f>IFERROR(INDEX('[3]5.งบทดลอง รพ.'!$Z:$Z,MATCH(F:F,'[3]5.งบทดลอง รพ.'!B:B,0)),)</f>
        <v>1685378.55</v>
      </c>
      <c r="AE423" s="295">
        <f>IFERROR(INDEX('[3]5.งบทดลอง รพ.'!$AA:$AA,MATCH(F:F,'[3]5.งบทดลอง รพ.'!B:B,0)),)</f>
        <v>1536309</v>
      </c>
      <c r="AF423" s="295">
        <f>IFERROR(INDEX('[3]5.งบทดลอง รพ.'!$AB:$AB,MATCH(F:F,'[3]5.งบทดลอง รพ.'!B:B,0)),)</f>
        <v>733345.5</v>
      </c>
      <c r="AG423" s="295">
        <f>IFERROR(INDEX('[3]5.งบทดลอง รพ.'!$AC:$AC,MATCH(F:F,'[3]5.งบทดลอง รพ.'!B:B,0)),)</f>
        <v>0</v>
      </c>
      <c r="AH423" s="295">
        <f>IFERROR(INDEX('[3]5.งบทดลอง รพ.'!$AD:$AD,MATCH(F:F,'[3]5.งบทดลอง รพ.'!B:B,0)),)</f>
        <v>1440529.84</v>
      </c>
      <c r="AI423" s="295">
        <f>IFERROR(INDEX('[3]5.งบทดลอง รพ.'!$AE:$AE,MATCH(F:F,'[3]5.งบทดลอง รพ.'!B:B,0)),)</f>
        <v>73874.25</v>
      </c>
      <c r="AJ423" s="295">
        <f>IFERROR(INDEX('[3]5.งบทดลอง รพ.'!$AF:$AF,MATCH(F:F,'[3]5.งบทดลอง รพ.'!B:B,0)),)</f>
        <v>7713062</v>
      </c>
      <c r="AK423" s="295">
        <f>IFERROR(INDEX('[3]5.งบทดลอง รพ.'!$AG:$AG,MATCH(F:F,'[3]5.งบทดลอง รพ.'!B:B,0)),)</f>
        <v>5670908</v>
      </c>
      <c r="AL423" s="295">
        <f>IFERROR(INDEX('[3]5.งบทดลอง รพ.'!$AH:$AH,MATCH(F:F,'[3]5.งบทดลอง รพ.'!B:B,0)),)</f>
        <v>2431689</v>
      </c>
      <c r="AM423" s="295">
        <f>IFERROR(INDEX('[3]5.งบทดลอง รพ.'!$AI:$AI,MATCH(F:F,'[3]5.งบทดลอง รพ.'!B:B,0)),)</f>
        <v>5260970</v>
      </c>
      <c r="AN423" s="295">
        <f>IFERROR(INDEX('[3]5.งบทดลอง รพ.'!$AJ:$AJ,MATCH(F:F,'[3]5.งบทดลอง รพ.'!B:B,0)),)</f>
        <v>5106956</v>
      </c>
      <c r="AO423" s="295">
        <f>IFERROR(INDEX('[3]5.งบทดลอง รพ.'!$AK:$AK,MATCH(F:F,'[3]5.งบทดลอง รพ.'!B:B,0)),)</f>
        <v>5347384</v>
      </c>
      <c r="AP423" s="295">
        <f>IFERROR(INDEX('[3]5.งบทดลอง รพ.'!$AL:$AL,MATCH(F:F,'[3]5.งบทดลอง รพ.'!B:B,0)),)</f>
        <v>4253461</v>
      </c>
      <c r="AQ423" s="295">
        <f>IFERROR(INDEX('[3]5.งบทดลอง รพ.'!$AM:$AM,MATCH(F:F,'[3]5.งบทดลอง รพ.'!B:B,0)),)</f>
        <v>8031347.5</v>
      </c>
      <c r="AR423" s="295">
        <f>IFERROR(INDEX('[3]5.งบทดลอง รพ.'!$AN:$AN,MATCH(F:F,'[3]5.งบทดลอง รพ.'!B:B,0)),)</f>
        <v>5055590</v>
      </c>
      <c r="AS423" s="295">
        <f>IFERROR(INDEX('[3]5.งบทดลอง รพ.'!$AO:$AO,MATCH(F:F,'[3]5.งบทดลอง รพ.'!B:B,0)),)</f>
        <v>7657970</v>
      </c>
      <c r="AT423" s="295">
        <f>IFERROR(INDEX('[3]5.งบทดลอง รพ.'!$AP:$AP,MATCH(F:F,'[3]5.งบทดลอง รพ.'!B:B,0)),)</f>
        <v>4110066</v>
      </c>
      <c r="AU423" s="295">
        <f>IFERROR(INDEX('[3]5.งบทดลอง รพ.'!$AQ:$AQ,MATCH(F:F,'[3]5.งบทดลอง รพ.'!B:B,0)),)</f>
        <v>7959127.5300000003</v>
      </c>
      <c r="AV423" s="295">
        <f>IFERROR(INDEX('[3]5.งบทดลอง รพ.'!$AR:$AR,MATCH(F:F,'[3]5.งบทดลอง รพ.'!B:B,0)),)</f>
        <v>1415484.49</v>
      </c>
      <c r="AW423" s="295">
        <f>IFERROR(INDEX('[3]5.งบทดลอง รพ.'!$AS:$AS,MATCH(F:F,'[3]5.งบทดลอง รพ.'!B:B,0)),)</f>
        <v>3966183.96</v>
      </c>
      <c r="AX423" s="295">
        <f>IFERROR(INDEX('[3]5.งบทดลอง รพ.'!$AT:$AT,MATCH(F:F,'[3]5.งบทดลอง รพ.'!B:B,0)),)</f>
        <v>2244853.73</v>
      </c>
      <c r="AY423" s="295">
        <f>IFERROR(INDEX('[3]5.งบทดลอง รพ.'!$AU:$AU,MATCH(F:F,'[3]5.งบทดลอง รพ.'!B:B,0)),)</f>
        <v>1865410</v>
      </c>
      <c r="AZ423" s="295">
        <f>IFERROR(INDEX('[3]5.งบทดลอง รพ.'!$AV:$AV,MATCH(F:F,'[3]5.งบทดลอง รพ.'!B:B,0)),)</f>
        <v>124194.65</v>
      </c>
      <c r="BA423" s="295">
        <f>IFERROR(INDEX('[3]5.งบทดลอง รพ.'!$AW:$AW,MATCH(F:F,'[3]5.งบทดลอง รพ.'!B:B,0)),)</f>
        <v>372416.75</v>
      </c>
      <c r="BB423" s="295">
        <f>IFERROR(INDEX('[3]5.งบทดลอง รพ.'!$AX:$AX,MATCH(F:F,'[3]5.งบทดลอง รพ.'!B:B,0)),)</f>
        <v>653821</v>
      </c>
      <c r="BC423" s="295">
        <f>IFERROR(INDEX('[3]5.งบทดลอง รพ.'!$AY:$AY,MATCH(F:F,'[3]5.งบทดลอง รพ.'!B:B,0)),)</f>
        <v>966309.25</v>
      </c>
      <c r="BD423" s="295">
        <f>IFERROR(INDEX('[3]5.งบทดลอง รพ.'!$AZ:$AZ,MATCH(F:F,'[3]5.งบทดลอง รพ.'!B:B,0)),)</f>
        <v>2125536.25</v>
      </c>
      <c r="BE423" s="295">
        <f>IFERROR(INDEX('[3]5.งบทดลอง รพ.'!$BA:$BA,MATCH(F:F,'[3]5.งบทดลอง รพ.'!B:B,0)),)</f>
        <v>3155539</v>
      </c>
      <c r="BF423" s="295">
        <f>IFERROR(INDEX('[3]5.งบทดลอง รพ.'!$BB:$BB,MATCH(F:F,'[3]5.งบทดลอง รพ.'!B:B,0)),)</f>
        <v>2730753</v>
      </c>
      <c r="BG423" s="295">
        <f>IFERROR(INDEX('[3]5.งบทดลอง รพ.'!$BC:$BC,MATCH(F:F,'[3]5.งบทดลอง รพ.'!B:B,0)),)</f>
        <v>44874</v>
      </c>
      <c r="BH423" s="295">
        <f>IFERROR(INDEX('[3]5.งบทดลอง รพ.'!$BD:$BD,MATCH(F:F,'[3]5.งบทดลอง รพ.'!B:B,0)),)</f>
        <v>1949383.73</v>
      </c>
      <c r="BI423" s="295">
        <f>IFERROR(INDEX('[3]5.งบทดลอง รพ.'!$BE:$BE,MATCH(F:F,'[3]5.งบทดลอง รพ.'!B:B,0)),)</f>
        <v>1013529.5</v>
      </c>
      <c r="BJ423" s="295">
        <f>IFERROR(INDEX('[3]5.งบทดลอง รพ.'!$BF:$BF,MATCH(F:F,'[3]5.งบทดลอง รพ.'!B:B,0)),)</f>
        <v>20562</v>
      </c>
      <c r="BK423" s="295">
        <f>IFERROR(INDEX('[3]5.งบทดลอง รพ.'!$BG:$BG,MATCH(F:F,'[3]5.งบทดลอง รพ.'!B:B,0)),)</f>
        <v>525328.5</v>
      </c>
      <c r="BL423" s="295">
        <f>IFERROR(INDEX('[3]5.งบทดลอง รพ.'!$BH:$BH,MATCH(F:F,'[3]5.งบทดลอง รพ.'!B:B,0)),)</f>
        <v>959115</v>
      </c>
      <c r="BM423" s="295">
        <f>IFERROR(INDEX('[3]5.งบทดลอง รพ.'!$BI:$BI,MATCH(F:F,'[3]5.งบทดลอง รพ.'!B:B,0)),)</f>
        <v>27259</v>
      </c>
      <c r="BN423" s="295">
        <f>IFERROR(INDEX('[3]5.งบทดลอง รพ.'!$BJ:$BJ,MATCH(F:F,'[3]5.งบทดลอง รพ.'!B:B,0)),)</f>
        <v>2875212.21</v>
      </c>
      <c r="BO423" s="295">
        <f>IFERROR(INDEX('[3]5.งบทดลอง รพ.'!$BK:$BK,MATCH(F:F,'[3]5.งบทดลอง รพ.'!B:B,0)),)</f>
        <v>987695.25</v>
      </c>
      <c r="BP423" s="295">
        <f>IFERROR(INDEX('[3]5.งบทดลอง รพ.'!$BL:$BL,MATCH(F:F,'[3]5.งบทดลอง รพ.'!B:B,0)),)</f>
        <v>2015122.2</v>
      </c>
      <c r="BQ423" s="295">
        <f>IFERROR(INDEX('[3]5.งบทดลอง รพ.'!$BM:$BM,MATCH(F:F,'[3]5.งบทดลอง รพ.'!B:B,0)),)</f>
        <v>3125948.75</v>
      </c>
      <c r="BR423" s="295">
        <f>IFERROR(INDEX('[3]5.งบทดลอง รพ.'!$BN:$BN,MATCH(F:F,'[3]5.งบทดลอง รพ.'!B:B,0)),)</f>
        <v>1714697.05</v>
      </c>
      <c r="BS423" s="295">
        <f>IFERROR(INDEX('[3]5.งบทดลอง รพ.'!$BO:$BO,MATCH(F:F,'[3]5.งบทดลอง รพ.'!B:B,0)),)</f>
        <v>1257165</v>
      </c>
      <c r="BT423" s="295">
        <f>IFERROR(INDEX('[3]5.งบทดลอง รพ.'!$BP:$BP,MATCH(F:F,'[3]5.งบทดลอง รพ.'!B:B,0)),)</f>
        <v>417310.5</v>
      </c>
      <c r="BU423" s="295">
        <f>IFERROR(INDEX('[3]5.งบทดลอง รพ.'!$BQ:$BQ,MATCH(F:F,'[3]5.งบทดลอง รพ.'!B:B,0)),)</f>
        <v>929906</v>
      </c>
      <c r="BV423" s="295">
        <f>IFERROR(INDEX('[3]5.งบทดลอง รพ.'!$BR:$BR,MATCH(F:F,'[3]5.งบทดลอง รพ.'!B:B,0)),)</f>
        <v>1478678</v>
      </c>
      <c r="BW423" s="295">
        <f>IFERROR(INDEX('[3]5.งบทดลอง รพ.'!$BS:$BS,MATCH(F:F,'[3]5.งบทดลอง รพ.'!B:B,0)),)</f>
        <v>1145387</v>
      </c>
      <c r="BX423" s="295">
        <f>IFERROR(INDEX('[3]5.งบทดลอง รพ.'!$BT:$BT,MATCH(F:F,'[3]5.งบทดลอง รพ.'!B:B,0)),)</f>
        <v>3236271</v>
      </c>
      <c r="BY423" s="295">
        <f>IFERROR(INDEX('[3]5.งบทดลอง รพ.'!$BU:$BU,MATCH(F:F,'[3]5.งบทดลอง รพ.'!B:B,0)),)</f>
        <v>1586708.25</v>
      </c>
      <c r="BZ423" s="295">
        <f>IFERROR(INDEX('[3]5.งบทดลอง รพ.'!$BV:$BV,MATCH(F:F,'[3]5.งบทดลอง รพ.'!B:B,0)),)</f>
        <v>1286368.5</v>
      </c>
      <c r="CA423" s="295">
        <f>IFERROR(INDEX('[3]5.งบทดลอง รพ.'!$BW:$BW,MATCH(F:F,'[3]5.งบทดลอง รพ.'!B:B,0)),)</f>
        <v>385801.35</v>
      </c>
      <c r="CB423" s="295">
        <f>IFERROR(INDEX('[3]5.งบทดลอง รพ.'!$BX:$BX,MATCH(F:F,'[3]5.งบทดลอง รพ.'!B:B,0)),)</f>
        <v>471561.9</v>
      </c>
      <c r="CC423" s="506">
        <f t="shared" si="63"/>
        <v>183929289.87</v>
      </c>
    </row>
    <row r="424" spans="1:81" s="308" customFormat="1">
      <c r="A424" s="307" t="s">
        <v>436</v>
      </c>
      <c r="B424" s="292" t="s">
        <v>57</v>
      </c>
      <c r="C424" s="293" t="s">
        <v>58</v>
      </c>
      <c r="D424" s="294">
        <v>52100</v>
      </c>
      <c r="E424" s="310" t="s">
        <v>1201</v>
      </c>
      <c r="F424" s="504" t="s">
        <v>1214</v>
      </c>
      <c r="G424" s="505" t="s">
        <v>1215</v>
      </c>
      <c r="H424" s="295">
        <f>IFERROR(INDEX('[3]5.งบทดลอง รพ.'!$D:$D,MATCH(F:F,'[3]5.งบทดลอง รพ.'!B:B,0)),)</f>
        <v>2704547.81</v>
      </c>
      <c r="I424" s="295">
        <f>IFERROR(INDEX('[3]5.งบทดลอง รพ.'!$E:$E,MATCH(F:F,'[3]5.งบทดลอง รพ.'!B:B,0)),)</f>
        <v>223590.75</v>
      </c>
      <c r="J424" s="295">
        <f>IFERROR(INDEX('[3]5.งบทดลอง รพ.'!$F:$F,MATCH(F:F,'[3]5.งบทดลอง รพ.'!B:B,0)),)</f>
        <v>1721956.95</v>
      </c>
      <c r="K424" s="295">
        <f>IFERROR(INDEX('[3]5.งบทดลอง รพ.'!$G:$G,MATCH(F:F,'[3]5.งบทดลอง รพ.'!B:B,0)),)</f>
        <v>1604495.8</v>
      </c>
      <c r="L424" s="295">
        <f>IFERROR(INDEX('[3]5.งบทดลอง รพ.'!$H:$H,MATCH(F:F,'[3]5.งบทดลอง รพ.'!B:B,0)),)</f>
        <v>1803991.01</v>
      </c>
      <c r="M424" s="295">
        <f>IFERROR(INDEX('[3]5.งบทดลอง รพ.'!$I:$I,MATCH(F:F,'[3]5.งบทดลอง รพ.'!B:B,0)),)</f>
        <v>336717</v>
      </c>
      <c r="N424" s="295">
        <f>IFERROR(INDEX('[3]5.งบทดลอง รพ.'!$J:$J,MATCH(F:F,'[3]5.งบทดลอง รพ.'!B:B,0)),)</f>
        <v>195348.6</v>
      </c>
      <c r="O424" s="295">
        <f>IFERROR(INDEX('[3]5.งบทดลอง รพ.'!$K:$K,MATCH(F:F,'[3]5.งบทดลอง รพ.'!B:B,0)),)</f>
        <v>1604495.8</v>
      </c>
      <c r="P424" s="295">
        <f>IFERROR(INDEX('[3]5.งบทดลอง รพ.'!$L:$L,MATCH(F:F,'[3]5.งบทดลอง รพ.'!B:B,0)),)</f>
        <v>25555</v>
      </c>
      <c r="Q424" s="295">
        <f>IFERROR(INDEX('[3]5.งบทดลอง รพ.'!$M:$M,MATCH(F:F,'[3]5.งบทดลอง รพ.'!B:B,0)),)</f>
        <v>3231353.6</v>
      </c>
      <c r="R424" s="295">
        <f>IFERROR(INDEX('[3]5.งบทดลอง รพ.'!$N:$N,MATCH(F:F,'[3]5.งบทดลอง รพ.'!B:B,0)),)</f>
        <v>69167.5</v>
      </c>
      <c r="S424" s="295">
        <f>IFERROR(INDEX('[3]5.งบทดลอง รพ.'!$O:$O,MATCH(F:F,'[3]5.งบทดลอง รพ.'!B:B,0)),)</f>
        <v>206175</v>
      </c>
      <c r="T424" s="295">
        <f>IFERROR(INDEX('[3]5.งบทดลอง รพ.'!$P:$P,MATCH(F:F,'[3]5.งบทดลอง รพ.'!B:B,0)),)</f>
        <v>428081</v>
      </c>
      <c r="U424" s="295">
        <f>IFERROR(INDEX('[3]5.งบทดลอง รพ.'!$Q:$Q,MATCH(F:F,'[3]5.งบทดลอง รพ.'!B:B,0)),)</f>
        <v>819227.25</v>
      </c>
      <c r="V424" s="295">
        <f>IFERROR(INDEX('[3]5.งบทดลอง รพ.'!$R:$R,MATCH(F:F,'[3]5.งบทดลอง รพ.'!B:B,0)),)</f>
        <v>236011</v>
      </c>
      <c r="W424" s="295">
        <f>IFERROR(INDEX('[3]5.งบทดลอง รพ.'!$S:$S,MATCH(F:F,'[3]5.งบทดลอง รพ.'!B:B,0)),)</f>
        <v>688662.31</v>
      </c>
      <c r="X424" s="295">
        <f>IFERROR(INDEX('[3]5.งบทดลอง รพ.'!$T:$T,MATCH(F:F,'[3]5.งบทดลอง รพ.'!B:B,0)),)</f>
        <v>146223.5</v>
      </c>
      <c r="Y424" s="295">
        <f>IFERROR(INDEX('[3]5.งบทดลอง รพ.'!$U:$U,MATCH(F:F,'[3]5.งบทดลอง รพ.'!B:B,0)),)</f>
        <v>0</v>
      </c>
      <c r="Z424" s="295">
        <f>IFERROR(INDEX('[3]5.งบทดลอง รพ.'!$V:$V,MATCH(F:F,'[3]5.งบทดลอง รพ.'!B:B,0)),)</f>
        <v>0</v>
      </c>
      <c r="AA424" s="295">
        <f>IFERROR(INDEX('[3]5.งบทดลอง รพ.'!$W:$W,MATCH(F:F,'[3]5.งบทดลอง รพ.'!B:B,0)),)</f>
        <v>0</v>
      </c>
      <c r="AB424" s="295">
        <f>IFERROR(INDEX('[3]5.งบทดลอง รพ.'!$X:$X,MATCH(F:F,'[3]5.งบทดลอง รพ.'!B:B,0)),)</f>
        <v>0</v>
      </c>
      <c r="AC424" s="295">
        <f>IFERROR(INDEX('[3]5.งบทดลอง รพ.'!$Y:$Y,MATCH(F:F,'[3]5.งบทดลอง รพ.'!B:B,0)),)</f>
        <v>7260</v>
      </c>
      <c r="AD424" s="295">
        <f>IFERROR(INDEX('[3]5.งบทดลอง รพ.'!$Z:$Z,MATCH(F:F,'[3]5.งบทดลอง รพ.'!B:B,0)),)</f>
        <v>0</v>
      </c>
      <c r="AE424" s="295">
        <f>IFERROR(INDEX('[3]5.งบทดลอง รพ.'!$AA:$AA,MATCH(F:F,'[3]5.งบทดลอง รพ.'!B:B,0)),)</f>
        <v>0</v>
      </c>
      <c r="AF424" s="295">
        <f>IFERROR(INDEX('[3]5.งบทดลอง รพ.'!$AB:$AB,MATCH(F:F,'[3]5.งบทดลอง รพ.'!B:B,0)),)</f>
        <v>3605570.34</v>
      </c>
      <c r="AG424" s="295">
        <f>IFERROR(INDEX('[3]5.งบทดลอง รพ.'!$AC:$AC,MATCH(F:F,'[3]5.งบทดลอง รพ.'!B:B,0)),)</f>
        <v>0</v>
      </c>
      <c r="AH424" s="295">
        <f>IFERROR(INDEX('[3]5.งบทดลอง รพ.'!$AD:$AD,MATCH(F:F,'[3]5.งบทดลอง รพ.'!B:B,0)),)</f>
        <v>0</v>
      </c>
      <c r="AI424" s="295">
        <f>IFERROR(INDEX('[3]5.งบทดลอง รพ.'!$AE:$AE,MATCH(F:F,'[3]5.งบทดลอง รพ.'!B:B,0)),)</f>
        <v>505508.35</v>
      </c>
      <c r="AJ424" s="295">
        <f>IFERROR(INDEX('[3]5.งบทดลอง รพ.'!$AF:$AF,MATCH(F:F,'[3]5.งบทดลอง รพ.'!B:B,0)),)</f>
        <v>138951.5</v>
      </c>
      <c r="AK424" s="295">
        <f>IFERROR(INDEX('[3]5.งบทดลอง รพ.'!$AG:$AG,MATCH(F:F,'[3]5.งบทดลอง รพ.'!B:B,0)),)</f>
        <v>0</v>
      </c>
      <c r="AL424" s="295">
        <f>IFERROR(INDEX('[3]5.งบทดลอง รพ.'!$AH:$AH,MATCH(F:F,'[3]5.งบทดลอง รพ.'!B:B,0)),)</f>
        <v>19739.75</v>
      </c>
      <c r="AM424" s="295">
        <f>IFERROR(INDEX('[3]5.งบทดลอง รพ.'!$AI:$AI,MATCH(F:F,'[3]5.งบทดลอง รพ.'!B:B,0)),)</f>
        <v>0</v>
      </c>
      <c r="AN424" s="295">
        <f>IFERROR(INDEX('[3]5.งบทดลอง รพ.'!$AJ:$AJ,MATCH(F:F,'[3]5.งบทดลอง รพ.'!B:B,0)),)</f>
        <v>41240.5</v>
      </c>
      <c r="AO424" s="295">
        <f>IFERROR(INDEX('[3]5.งบทดลอง รพ.'!$AK:$AK,MATCH(F:F,'[3]5.งบทดลอง รพ.'!B:B,0)),)</f>
        <v>0</v>
      </c>
      <c r="AP424" s="295">
        <f>IFERROR(INDEX('[3]5.งบทดลอง รพ.'!$AL:$AL,MATCH(F:F,'[3]5.งบทดลอง รพ.'!B:B,0)),)</f>
        <v>69440</v>
      </c>
      <c r="AQ424" s="295">
        <f>IFERROR(INDEX('[3]5.งบทดลอง รพ.'!$AM:$AM,MATCH(F:F,'[3]5.งบทดลอง รพ.'!B:B,0)),)</f>
        <v>33253.5</v>
      </c>
      <c r="AR424" s="295">
        <f>IFERROR(INDEX('[3]5.งบทดลอง รพ.'!$AN:$AN,MATCH(F:F,'[3]5.งบทดลอง รพ.'!B:B,0)),)</f>
        <v>90697.5</v>
      </c>
      <c r="AS424" s="295">
        <f>IFERROR(INDEX('[3]5.งบทดลอง รพ.'!$AO:$AO,MATCH(F:F,'[3]5.งบทดลอง รพ.'!B:B,0)),)</f>
        <v>0</v>
      </c>
      <c r="AT424" s="295">
        <f>IFERROR(INDEX('[3]5.งบทดลอง รพ.'!$AP:$AP,MATCH(F:F,'[3]5.งบทดลอง รพ.'!B:B,0)),)</f>
        <v>44472</v>
      </c>
      <c r="AU424" s="295">
        <f>IFERROR(INDEX('[3]5.งบทดลอง รพ.'!$AQ:$AQ,MATCH(F:F,'[3]5.งบทดลอง รพ.'!B:B,0)),)</f>
        <v>0</v>
      </c>
      <c r="AV424" s="295">
        <f>IFERROR(INDEX('[3]5.งบทดลอง รพ.'!$AR:$AR,MATCH(F:F,'[3]5.งบทดลอง รพ.'!B:B,0)),)</f>
        <v>0</v>
      </c>
      <c r="AW424" s="295">
        <f>IFERROR(INDEX('[3]5.งบทดลอง รพ.'!$AS:$AS,MATCH(F:F,'[3]5.งบทดลอง รพ.'!B:B,0)),)</f>
        <v>0</v>
      </c>
      <c r="AX424" s="295">
        <f>IFERROR(INDEX('[3]5.งบทดลอง รพ.'!$AT:$AT,MATCH(F:F,'[3]5.งบทดลอง รพ.'!B:B,0)),)</f>
        <v>0</v>
      </c>
      <c r="AY424" s="295">
        <f>IFERROR(INDEX('[3]5.งบทดลอง รพ.'!$AU:$AU,MATCH(F:F,'[3]5.งบทดลอง รพ.'!B:B,0)),)</f>
        <v>9555.25</v>
      </c>
      <c r="AZ424" s="295">
        <f>IFERROR(INDEX('[3]5.งบทดลอง รพ.'!$AV:$AV,MATCH(F:F,'[3]5.งบทดลอง รพ.'!B:B,0)),)</f>
        <v>0</v>
      </c>
      <c r="BA424" s="295">
        <f>IFERROR(INDEX('[3]5.งบทดลอง รพ.'!$AW:$AW,MATCH(F:F,'[3]5.งบทดลอง รพ.'!B:B,0)),)</f>
        <v>0</v>
      </c>
      <c r="BB424" s="295">
        <f>IFERROR(INDEX('[3]5.งบทดลอง รพ.'!$AX:$AX,MATCH(F:F,'[3]5.งบทดลอง รพ.'!B:B,0)),)</f>
        <v>1288735.25</v>
      </c>
      <c r="BC424" s="295">
        <f>IFERROR(INDEX('[3]5.งบทดลอง รพ.'!$AY:$AY,MATCH(F:F,'[3]5.งบทดลอง รพ.'!B:B,0)),)</f>
        <v>0</v>
      </c>
      <c r="BD424" s="295">
        <f>IFERROR(INDEX('[3]5.งบทดลอง รพ.'!$AZ:$AZ,MATCH(F:F,'[3]5.งบทดลอง รพ.'!B:B,0)),)</f>
        <v>184387.25</v>
      </c>
      <c r="BE424" s="295">
        <f>IFERROR(INDEX('[3]5.งบทดลอง รพ.'!$BA:$BA,MATCH(F:F,'[3]5.งบทดลอง รพ.'!B:B,0)),)</f>
        <v>671160.25</v>
      </c>
      <c r="BF424" s="295">
        <f>IFERROR(INDEX('[3]5.งบทดลอง รพ.'!$BB:$BB,MATCH(F:F,'[3]5.งบทดลอง รพ.'!B:B,0)),)</f>
        <v>0</v>
      </c>
      <c r="BG424" s="295">
        <f>IFERROR(INDEX('[3]5.งบทดลอง รพ.'!$BC:$BC,MATCH(F:F,'[3]5.งบทดลอง รพ.'!B:B,0)),)</f>
        <v>206268.75</v>
      </c>
      <c r="BH424" s="295">
        <f>IFERROR(INDEX('[3]5.งบทดลอง รพ.'!$BD:$BD,MATCH(F:F,'[3]5.งบทดลอง รพ.'!B:B,0)),)</f>
        <v>0</v>
      </c>
      <c r="BI424" s="295">
        <f>IFERROR(INDEX('[3]5.งบทดลอง รพ.'!$BE:$BE,MATCH(F:F,'[3]5.งบทดลอง รพ.'!B:B,0)),)</f>
        <v>0</v>
      </c>
      <c r="BJ424" s="295">
        <f>IFERROR(INDEX('[3]5.งบทดลอง รพ.'!$BF:$BF,MATCH(F:F,'[3]5.งบทดลอง รพ.'!B:B,0)),)</f>
        <v>24716.5</v>
      </c>
      <c r="BK424" s="295">
        <f>IFERROR(INDEX('[3]5.งบทดลอง รพ.'!$BG:$BG,MATCH(F:F,'[3]5.งบทดลอง รพ.'!B:B,0)),)</f>
        <v>0</v>
      </c>
      <c r="BL424" s="295">
        <f>IFERROR(INDEX('[3]5.งบทดลอง รพ.'!$BH:$BH,MATCH(F:F,'[3]5.งบทดลอง รพ.'!B:B,0)),)</f>
        <v>3930.5</v>
      </c>
      <c r="BM424" s="295">
        <f>IFERROR(INDEX('[3]5.งบทดลอง รพ.'!$BI:$BI,MATCH(F:F,'[3]5.งบทดลอง รพ.'!B:B,0)),)</f>
        <v>163429</v>
      </c>
      <c r="BN424" s="295">
        <f>IFERROR(INDEX('[3]5.งบทดลอง รพ.'!$BJ:$BJ,MATCH(F:F,'[3]5.งบทดลอง รพ.'!B:B,0)),)</f>
        <v>0</v>
      </c>
      <c r="BO424" s="295">
        <f>IFERROR(INDEX('[3]5.งบทดลอง รพ.'!$BK:$BK,MATCH(F:F,'[3]5.งบทดลอง รพ.'!B:B,0)),)</f>
        <v>0</v>
      </c>
      <c r="BP424" s="295">
        <f>IFERROR(INDEX('[3]5.งบทดลอง รพ.'!$BL:$BL,MATCH(F:F,'[3]5.งบทดลอง รพ.'!B:B,0)),)</f>
        <v>0</v>
      </c>
      <c r="BQ424" s="295">
        <f>IFERROR(INDEX('[3]5.งบทดลอง รพ.'!$BM:$BM,MATCH(F:F,'[3]5.งบทดลอง รพ.'!B:B,0)),)</f>
        <v>232142</v>
      </c>
      <c r="BR424" s="295">
        <f>IFERROR(INDEX('[3]5.งบทดลอง รพ.'!$BN:$BN,MATCH(F:F,'[3]5.งบทดลอง รพ.'!B:B,0)),)</f>
        <v>0</v>
      </c>
      <c r="BS424" s="295">
        <f>IFERROR(INDEX('[3]5.งบทดลอง รพ.'!$BO:$BO,MATCH(F:F,'[3]5.งบทดลอง รพ.'!B:B,0)),)</f>
        <v>0</v>
      </c>
      <c r="BT424" s="295">
        <f>IFERROR(INDEX('[3]5.งบทดลอง รพ.'!$BP:$BP,MATCH(F:F,'[3]5.งบทดลอง รพ.'!B:B,0)),)</f>
        <v>915515.25</v>
      </c>
      <c r="BU424" s="295">
        <f>IFERROR(INDEX('[3]5.งบทดลอง รพ.'!$BQ:$BQ,MATCH(F:F,'[3]5.งบทดลอง รพ.'!B:B,0)),)</f>
        <v>0</v>
      </c>
      <c r="BV424" s="295">
        <f>IFERROR(INDEX('[3]5.งบทดลอง รพ.'!$BR:$BR,MATCH(F:F,'[3]5.งบทดลอง รพ.'!B:B,0)),)</f>
        <v>760</v>
      </c>
      <c r="BW424" s="295">
        <f>IFERROR(INDEX('[3]5.งบทดลอง รพ.'!$BS:$BS,MATCH(F:F,'[3]5.งบทดลอง รพ.'!B:B,0)),)</f>
        <v>249346</v>
      </c>
      <c r="BX424" s="295">
        <f>IFERROR(INDEX('[3]5.งบทดลอง รพ.'!$BT:$BT,MATCH(F:F,'[3]5.งบทดลอง รพ.'!B:B,0)),)</f>
        <v>939060</v>
      </c>
      <c r="BY424" s="295">
        <f>IFERROR(INDEX('[3]5.งบทดลอง รพ.'!$BU:$BU,MATCH(F:F,'[3]5.งบทดลอง รพ.'!B:B,0)),)</f>
        <v>569.5</v>
      </c>
      <c r="BZ424" s="295">
        <f>IFERROR(INDEX('[3]5.งบทดลอง รพ.'!$BV:$BV,MATCH(F:F,'[3]5.งบทดลอง รพ.'!B:B,0)),)</f>
        <v>434.25</v>
      </c>
      <c r="CA424" s="295">
        <f>IFERROR(INDEX('[3]5.งบทดลอง รพ.'!$BW:$BW,MATCH(F:F,'[3]5.งบทดลอง รพ.'!B:B,0)),)</f>
        <v>371.5</v>
      </c>
      <c r="CB424" s="295">
        <f>IFERROR(INDEX('[3]5.งบทดลอง รพ.'!$BX:$BX,MATCH(F:F,'[3]5.งบทดลอง รพ.'!B:B,0)),)</f>
        <v>1659</v>
      </c>
      <c r="CC424" s="506">
        <f t="shared" si="63"/>
        <v>25493773.57</v>
      </c>
    </row>
    <row r="425" spans="1:81" s="308" customFormat="1">
      <c r="A425" s="307" t="s">
        <v>436</v>
      </c>
      <c r="B425" s="292" t="s">
        <v>57</v>
      </c>
      <c r="C425" s="293" t="s">
        <v>58</v>
      </c>
      <c r="D425" s="294"/>
      <c r="E425" s="310"/>
      <c r="F425" s="504" t="s">
        <v>1216</v>
      </c>
      <c r="G425" s="505" t="s">
        <v>1217</v>
      </c>
      <c r="H425" s="295">
        <f>IFERROR(INDEX('[3]5.งบทดลอง รพ.'!$D:$D,MATCH(F:F,'[3]5.งบทดลอง รพ.'!B:B,0)),)</f>
        <v>0</v>
      </c>
      <c r="I425" s="295">
        <f>IFERROR(INDEX('[3]5.งบทดลอง รพ.'!$E:$E,MATCH(F:F,'[3]5.งบทดลอง รพ.'!B:B,0)),)</f>
        <v>0</v>
      </c>
      <c r="J425" s="295">
        <f>IFERROR(INDEX('[3]5.งบทดลอง รพ.'!$F:$F,MATCH(F:F,'[3]5.งบทดลอง รพ.'!B:B,0)),)</f>
        <v>0</v>
      </c>
      <c r="K425" s="295">
        <f>IFERROR(INDEX('[3]5.งบทดลอง รพ.'!$G:$G,MATCH(F:F,'[3]5.งบทดลอง รพ.'!B:B,0)),)</f>
        <v>0</v>
      </c>
      <c r="L425" s="295">
        <f>IFERROR(INDEX('[3]5.งบทดลอง รพ.'!$H:$H,MATCH(F:F,'[3]5.งบทดลอง รพ.'!B:B,0)),)</f>
        <v>0</v>
      </c>
      <c r="M425" s="295">
        <f>IFERROR(INDEX('[3]5.งบทดลอง รพ.'!$I:$I,MATCH(F:F,'[3]5.งบทดลอง รพ.'!B:B,0)),)</f>
        <v>0</v>
      </c>
      <c r="N425" s="295">
        <f>IFERROR(INDEX('[3]5.งบทดลอง รพ.'!$J:$J,MATCH(F:F,'[3]5.งบทดลอง รพ.'!B:B,0)),)</f>
        <v>0</v>
      </c>
      <c r="O425" s="295">
        <f>IFERROR(INDEX('[3]5.งบทดลอง รพ.'!$K:$K,MATCH(F:F,'[3]5.งบทดลอง รพ.'!B:B,0)),)</f>
        <v>0</v>
      </c>
      <c r="P425" s="295">
        <f>IFERROR(INDEX('[3]5.งบทดลอง รพ.'!$L:$L,MATCH(F:F,'[3]5.งบทดลอง รพ.'!B:B,0)),)</f>
        <v>0</v>
      </c>
      <c r="Q425" s="295">
        <f>IFERROR(INDEX('[3]5.งบทดลอง รพ.'!$M:$M,MATCH(F:F,'[3]5.งบทดลอง รพ.'!B:B,0)),)</f>
        <v>0</v>
      </c>
      <c r="R425" s="295">
        <f>IFERROR(INDEX('[3]5.งบทดลอง รพ.'!$N:$N,MATCH(F:F,'[3]5.งบทดลอง รพ.'!B:B,0)),)</f>
        <v>0</v>
      </c>
      <c r="S425" s="295">
        <f>IFERROR(INDEX('[3]5.งบทดลอง รพ.'!$O:$O,MATCH(F:F,'[3]5.งบทดลอง รพ.'!B:B,0)),)</f>
        <v>0</v>
      </c>
      <c r="T425" s="295">
        <f>IFERROR(INDEX('[3]5.งบทดลอง รพ.'!$P:$P,MATCH(F:F,'[3]5.งบทดลอง รพ.'!B:B,0)),)</f>
        <v>0</v>
      </c>
      <c r="U425" s="295">
        <f>IFERROR(INDEX('[3]5.งบทดลอง รพ.'!$Q:$Q,MATCH(F:F,'[3]5.งบทดลอง รพ.'!B:B,0)),)</f>
        <v>0</v>
      </c>
      <c r="V425" s="295">
        <f>IFERROR(INDEX('[3]5.งบทดลอง รพ.'!$R:$R,MATCH(F:F,'[3]5.งบทดลอง รพ.'!B:B,0)),)</f>
        <v>0</v>
      </c>
      <c r="W425" s="295">
        <f>IFERROR(INDEX('[3]5.งบทดลอง รพ.'!$S:$S,MATCH(F:F,'[3]5.งบทดลอง รพ.'!B:B,0)),)</f>
        <v>0</v>
      </c>
      <c r="X425" s="295">
        <f>IFERROR(INDEX('[3]5.งบทดลอง รพ.'!$T:$T,MATCH(F:F,'[3]5.งบทดลอง รพ.'!B:B,0)),)</f>
        <v>0</v>
      </c>
      <c r="Y425" s="295">
        <f>IFERROR(INDEX('[3]5.งบทดลอง รพ.'!$U:$U,MATCH(F:F,'[3]5.งบทดลอง รพ.'!B:B,0)),)</f>
        <v>0</v>
      </c>
      <c r="Z425" s="295">
        <f>IFERROR(INDEX('[3]5.งบทดลอง รพ.'!$V:$V,MATCH(F:F,'[3]5.งบทดลอง รพ.'!B:B,0)),)</f>
        <v>8376.19</v>
      </c>
      <c r="AA425" s="295">
        <f>IFERROR(INDEX('[3]5.งบทดลอง รพ.'!$W:$W,MATCH(F:F,'[3]5.งบทดลอง รพ.'!B:B,0)),)</f>
        <v>0</v>
      </c>
      <c r="AB425" s="295">
        <f>IFERROR(INDEX('[3]5.งบทดลอง รพ.'!$X:$X,MATCH(F:F,'[3]5.งบทดลอง รพ.'!B:B,0)),)</f>
        <v>0</v>
      </c>
      <c r="AC425" s="295">
        <f>IFERROR(INDEX('[3]5.งบทดลอง รพ.'!$Y:$Y,MATCH(F:F,'[3]5.งบทดลอง รพ.'!B:B,0)),)</f>
        <v>0</v>
      </c>
      <c r="AD425" s="295">
        <f>IFERROR(INDEX('[3]5.งบทดลอง รพ.'!$Z:$Z,MATCH(F:F,'[3]5.งบทดลอง รพ.'!B:B,0)),)</f>
        <v>0</v>
      </c>
      <c r="AE425" s="295">
        <f>IFERROR(INDEX('[3]5.งบทดลอง รพ.'!$AA:$AA,MATCH(F:F,'[3]5.งบทดลอง รพ.'!B:B,0)),)</f>
        <v>0</v>
      </c>
      <c r="AF425" s="295">
        <f>IFERROR(INDEX('[3]5.งบทดลอง รพ.'!$AB:$AB,MATCH(F:F,'[3]5.งบทดลอง รพ.'!B:B,0)),)</f>
        <v>0</v>
      </c>
      <c r="AG425" s="295">
        <f>IFERROR(INDEX('[3]5.งบทดลอง รพ.'!$AC:$AC,MATCH(F:F,'[3]5.งบทดลอง รพ.'!B:B,0)),)</f>
        <v>0</v>
      </c>
      <c r="AH425" s="295">
        <f>IFERROR(INDEX('[3]5.งบทดลอง รพ.'!$AD:$AD,MATCH(F:F,'[3]5.งบทดลอง รพ.'!B:B,0)),)</f>
        <v>0</v>
      </c>
      <c r="AI425" s="295">
        <f>IFERROR(INDEX('[3]5.งบทดลอง รพ.'!$AE:$AE,MATCH(F:F,'[3]5.งบทดลอง รพ.'!B:B,0)),)</f>
        <v>0</v>
      </c>
      <c r="AJ425" s="295">
        <f>IFERROR(INDEX('[3]5.งบทดลอง รพ.'!$AF:$AF,MATCH(F:F,'[3]5.งบทดลอง รพ.'!B:B,0)),)</f>
        <v>0</v>
      </c>
      <c r="AK425" s="295">
        <f>IFERROR(INDEX('[3]5.งบทดลอง รพ.'!$AG:$AG,MATCH(F:F,'[3]5.งบทดลอง รพ.'!B:B,0)),)</f>
        <v>0</v>
      </c>
      <c r="AL425" s="295">
        <f>IFERROR(INDEX('[3]5.งบทดลอง รพ.'!$AH:$AH,MATCH(F:F,'[3]5.งบทดลอง รพ.'!B:B,0)),)</f>
        <v>0</v>
      </c>
      <c r="AM425" s="295">
        <f>IFERROR(INDEX('[3]5.งบทดลอง รพ.'!$AI:$AI,MATCH(F:F,'[3]5.งบทดลอง รพ.'!B:B,0)),)</f>
        <v>0</v>
      </c>
      <c r="AN425" s="295">
        <f>IFERROR(INDEX('[3]5.งบทดลอง รพ.'!$AJ:$AJ,MATCH(F:F,'[3]5.งบทดลอง รพ.'!B:B,0)),)</f>
        <v>0</v>
      </c>
      <c r="AO425" s="295">
        <f>IFERROR(INDEX('[3]5.งบทดลอง รพ.'!$AK:$AK,MATCH(F:F,'[3]5.งบทดลอง รพ.'!B:B,0)),)</f>
        <v>0</v>
      </c>
      <c r="AP425" s="295">
        <f>IFERROR(INDEX('[3]5.งบทดลอง รพ.'!$AL:$AL,MATCH(F:F,'[3]5.งบทดลอง รพ.'!B:B,0)),)</f>
        <v>0</v>
      </c>
      <c r="AQ425" s="295">
        <f>IFERROR(INDEX('[3]5.งบทดลอง รพ.'!$AM:$AM,MATCH(F:F,'[3]5.งบทดลอง รพ.'!B:B,0)),)</f>
        <v>0</v>
      </c>
      <c r="AR425" s="295">
        <f>IFERROR(INDEX('[3]5.งบทดลอง รพ.'!$AN:$AN,MATCH(F:F,'[3]5.งบทดลอง รพ.'!B:B,0)),)</f>
        <v>0</v>
      </c>
      <c r="AS425" s="295">
        <f>IFERROR(INDEX('[3]5.งบทดลอง รพ.'!$AO:$AO,MATCH(F:F,'[3]5.งบทดลอง รพ.'!B:B,0)),)</f>
        <v>0</v>
      </c>
      <c r="AT425" s="295">
        <f>IFERROR(INDEX('[3]5.งบทดลอง รพ.'!$AP:$AP,MATCH(F:F,'[3]5.งบทดลอง รพ.'!B:B,0)),)</f>
        <v>0</v>
      </c>
      <c r="AU425" s="295">
        <f>IFERROR(INDEX('[3]5.งบทดลอง รพ.'!$AQ:$AQ,MATCH(F:F,'[3]5.งบทดลอง รพ.'!B:B,0)),)</f>
        <v>0</v>
      </c>
      <c r="AV425" s="295">
        <f>IFERROR(INDEX('[3]5.งบทดลอง รพ.'!$AR:$AR,MATCH(F:F,'[3]5.งบทดลอง รพ.'!B:B,0)),)</f>
        <v>0</v>
      </c>
      <c r="AW425" s="295">
        <f>IFERROR(INDEX('[3]5.งบทดลอง รพ.'!$AS:$AS,MATCH(F:F,'[3]5.งบทดลอง รพ.'!B:B,0)),)</f>
        <v>0</v>
      </c>
      <c r="AX425" s="295">
        <f>IFERROR(INDEX('[3]5.งบทดลอง รพ.'!$AT:$AT,MATCH(F:F,'[3]5.งบทดลอง รพ.'!B:B,0)),)</f>
        <v>0</v>
      </c>
      <c r="AY425" s="295">
        <f>IFERROR(INDEX('[3]5.งบทดลอง รพ.'!$AU:$AU,MATCH(F:F,'[3]5.งบทดลอง รพ.'!B:B,0)),)</f>
        <v>0</v>
      </c>
      <c r="AZ425" s="295">
        <f>IFERROR(INDEX('[3]5.งบทดลอง รพ.'!$AV:$AV,MATCH(F:F,'[3]5.งบทดลอง รพ.'!B:B,0)),)</f>
        <v>11508</v>
      </c>
      <c r="BA425" s="295">
        <f>IFERROR(INDEX('[3]5.งบทดลอง รพ.'!$AW:$AW,MATCH(F:F,'[3]5.งบทดลอง รพ.'!B:B,0)),)</f>
        <v>0</v>
      </c>
      <c r="BB425" s="295">
        <f>IFERROR(INDEX('[3]5.งบทดลอง รพ.'!$AX:$AX,MATCH(F:F,'[3]5.งบทดลอง รพ.'!B:B,0)),)</f>
        <v>0</v>
      </c>
      <c r="BC425" s="295">
        <f>IFERROR(INDEX('[3]5.งบทดลอง รพ.'!$AY:$AY,MATCH(F:F,'[3]5.งบทดลอง รพ.'!B:B,0)),)</f>
        <v>0</v>
      </c>
      <c r="BD425" s="295">
        <f>IFERROR(INDEX('[3]5.งบทดลอง รพ.'!$AZ:$AZ,MATCH(F:F,'[3]5.งบทดลอง รพ.'!B:B,0)),)</f>
        <v>0</v>
      </c>
      <c r="BE425" s="295">
        <f>IFERROR(INDEX('[3]5.งบทดลอง รพ.'!$BA:$BA,MATCH(F:F,'[3]5.งบทดลอง รพ.'!B:B,0)),)</f>
        <v>0</v>
      </c>
      <c r="BF425" s="295">
        <f>IFERROR(INDEX('[3]5.งบทดลอง รพ.'!$BB:$BB,MATCH(F:F,'[3]5.งบทดลอง รพ.'!B:B,0)),)</f>
        <v>0</v>
      </c>
      <c r="BG425" s="295">
        <f>IFERROR(INDEX('[3]5.งบทดลอง รพ.'!$BC:$BC,MATCH(F:F,'[3]5.งบทดลอง รพ.'!B:B,0)),)</f>
        <v>0</v>
      </c>
      <c r="BH425" s="295">
        <f>IFERROR(INDEX('[3]5.งบทดลอง รพ.'!$BD:$BD,MATCH(F:F,'[3]5.งบทดลอง รพ.'!B:B,0)),)</f>
        <v>9597</v>
      </c>
      <c r="BI425" s="295">
        <f>IFERROR(INDEX('[3]5.งบทดลอง รพ.'!$BE:$BE,MATCH(F:F,'[3]5.งบทดลอง รพ.'!B:B,0)),)</f>
        <v>0</v>
      </c>
      <c r="BJ425" s="295">
        <f>IFERROR(INDEX('[3]5.งบทดลอง รพ.'!$BF:$BF,MATCH(F:F,'[3]5.งบทดลอง รพ.'!B:B,0)),)</f>
        <v>0</v>
      </c>
      <c r="BK425" s="295">
        <f>IFERROR(INDEX('[3]5.งบทดลอง รพ.'!$BG:$BG,MATCH(F:F,'[3]5.งบทดลอง รพ.'!B:B,0)),)</f>
        <v>4800</v>
      </c>
      <c r="BL425" s="295">
        <f>IFERROR(INDEX('[3]5.งบทดลอง รพ.'!$BH:$BH,MATCH(F:F,'[3]5.งบทดลอง รพ.'!B:B,0)),)</f>
        <v>0</v>
      </c>
      <c r="BM425" s="295">
        <f>IFERROR(INDEX('[3]5.งบทดลอง รพ.'!$BI:$BI,MATCH(F:F,'[3]5.งบทดลอง รพ.'!B:B,0)),)</f>
        <v>50</v>
      </c>
      <c r="BN425" s="295">
        <f>IFERROR(INDEX('[3]5.งบทดลอง รพ.'!$BJ:$BJ,MATCH(F:F,'[3]5.งบทดลอง รพ.'!B:B,0)),)</f>
        <v>0</v>
      </c>
      <c r="BO425" s="295">
        <f>IFERROR(INDEX('[3]5.งบทดลอง รพ.'!$BK:$BK,MATCH(F:F,'[3]5.งบทดลอง รพ.'!B:B,0)),)</f>
        <v>0</v>
      </c>
      <c r="BP425" s="295">
        <f>IFERROR(INDEX('[3]5.งบทดลอง รพ.'!$BL:$BL,MATCH(F:F,'[3]5.งบทดลอง รพ.'!B:B,0)),)</f>
        <v>0</v>
      </c>
      <c r="BQ425" s="295">
        <f>IFERROR(INDEX('[3]5.งบทดลอง รพ.'!$BM:$BM,MATCH(F:F,'[3]5.งบทดลอง รพ.'!B:B,0)),)</f>
        <v>0</v>
      </c>
      <c r="BR425" s="295">
        <f>IFERROR(INDEX('[3]5.งบทดลอง รพ.'!$BN:$BN,MATCH(F:F,'[3]5.งบทดลอง รพ.'!B:B,0)),)</f>
        <v>0</v>
      </c>
      <c r="BS425" s="295">
        <f>IFERROR(INDEX('[3]5.งบทดลอง รพ.'!$BO:$BO,MATCH(F:F,'[3]5.งบทดลอง รพ.'!B:B,0)),)</f>
        <v>0</v>
      </c>
      <c r="BT425" s="295">
        <f>IFERROR(INDEX('[3]5.งบทดลอง รพ.'!$BP:$BP,MATCH(F:F,'[3]5.งบทดลอง รพ.'!B:B,0)),)</f>
        <v>0</v>
      </c>
      <c r="BU425" s="295">
        <f>IFERROR(INDEX('[3]5.งบทดลอง รพ.'!$BQ:$BQ,MATCH(F:F,'[3]5.งบทดลอง รพ.'!B:B,0)),)</f>
        <v>2593</v>
      </c>
      <c r="BV425" s="295">
        <f>IFERROR(INDEX('[3]5.งบทดลอง รพ.'!$BR:$BR,MATCH(F:F,'[3]5.งบทดลอง รพ.'!B:B,0)),)</f>
        <v>0</v>
      </c>
      <c r="BW425" s="295">
        <f>IFERROR(INDEX('[3]5.งบทดลอง รพ.'!$BS:$BS,MATCH(F:F,'[3]5.งบทดลอง รพ.'!B:B,0)),)</f>
        <v>0</v>
      </c>
      <c r="BX425" s="295">
        <f>IFERROR(INDEX('[3]5.งบทดลอง รพ.'!$BT:$BT,MATCH(F:F,'[3]5.งบทดลอง รพ.'!B:B,0)),)</f>
        <v>0</v>
      </c>
      <c r="BY425" s="295">
        <f>IFERROR(INDEX('[3]5.งบทดลอง รพ.'!$BU:$BU,MATCH(F:F,'[3]5.งบทดลอง รพ.'!B:B,0)),)</f>
        <v>0</v>
      </c>
      <c r="BZ425" s="295">
        <f>IFERROR(INDEX('[3]5.งบทดลอง รพ.'!$BV:$BV,MATCH(F:F,'[3]5.งบทดลอง รพ.'!B:B,0)),)</f>
        <v>0</v>
      </c>
      <c r="CA425" s="295">
        <f>IFERROR(INDEX('[3]5.งบทดลอง รพ.'!$BW:$BW,MATCH(F:F,'[3]5.งบทดลอง รพ.'!B:B,0)),)</f>
        <v>0</v>
      </c>
      <c r="CB425" s="295">
        <f>IFERROR(INDEX('[3]5.งบทดลอง รพ.'!$BX:$BX,MATCH(F:F,'[3]5.งบทดลอง รพ.'!B:B,0)),)</f>
        <v>0</v>
      </c>
      <c r="CC425" s="506">
        <f t="shared" si="63"/>
        <v>36924.19</v>
      </c>
    </row>
    <row r="426" spans="1:81" s="308" customFormat="1">
      <c r="A426" s="307" t="s">
        <v>436</v>
      </c>
      <c r="B426" s="292" t="s">
        <v>57</v>
      </c>
      <c r="C426" s="293" t="s">
        <v>58</v>
      </c>
      <c r="D426" s="294">
        <v>53040</v>
      </c>
      <c r="E426" s="310" t="s">
        <v>1207</v>
      </c>
      <c r="F426" s="504" t="s">
        <v>1218</v>
      </c>
      <c r="G426" s="505" t="s">
        <v>1219</v>
      </c>
      <c r="H426" s="295">
        <f>IFERROR(INDEX('[3]5.งบทดลอง รพ.'!$D:$D,MATCH(F:F,'[3]5.งบทดลอง รพ.'!B:B,0)),)</f>
        <v>0</v>
      </c>
      <c r="I426" s="295">
        <f>IFERROR(INDEX('[3]5.งบทดลอง รพ.'!$E:$E,MATCH(F:F,'[3]5.งบทดลอง รพ.'!B:B,0)),)</f>
        <v>0</v>
      </c>
      <c r="J426" s="295">
        <f>IFERROR(INDEX('[3]5.งบทดลอง รพ.'!$F:$F,MATCH(F:F,'[3]5.งบทดลอง รพ.'!B:B,0)),)</f>
        <v>0</v>
      </c>
      <c r="K426" s="295">
        <f>IFERROR(INDEX('[3]5.งบทดลอง รพ.'!$G:$G,MATCH(F:F,'[3]5.งบทดลอง รพ.'!B:B,0)),)</f>
        <v>0</v>
      </c>
      <c r="L426" s="295">
        <f>IFERROR(INDEX('[3]5.งบทดลอง รพ.'!$H:$H,MATCH(F:F,'[3]5.งบทดลอง รพ.'!B:B,0)),)</f>
        <v>0</v>
      </c>
      <c r="M426" s="295">
        <f>IFERROR(INDEX('[3]5.งบทดลอง รพ.'!$I:$I,MATCH(F:F,'[3]5.งบทดลอง รพ.'!B:B,0)),)</f>
        <v>0</v>
      </c>
      <c r="N426" s="295">
        <f>IFERROR(INDEX('[3]5.งบทดลอง รพ.'!$J:$J,MATCH(F:F,'[3]5.งบทดลอง รพ.'!B:B,0)),)</f>
        <v>0</v>
      </c>
      <c r="O426" s="295">
        <f>IFERROR(INDEX('[3]5.งบทดลอง รพ.'!$K:$K,MATCH(F:F,'[3]5.งบทดลอง รพ.'!B:B,0)),)</f>
        <v>0</v>
      </c>
      <c r="P426" s="295">
        <f>IFERROR(INDEX('[3]5.งบทดลอง รพ.'!$L:$L,MATCH(F:F,'[3]5.งบทดลอง รพ.'!B:B,0)),)</f>
        <v>0</v>
      </c>
      <c r="Q426" s="295">
        <f>IFERROR(INDEX('[3]5.งบทดลอง รพ.'!$M:$M,MATCH(F:F,'[3]5.งบทดลอง รพ.'!B:B,0)),)</f>
        <v>0</v>
      </c>
      <c r="R426" s="295">
        <f>IFERROR(INDEX('[3]5.งบทดลอง รพ.'!$N:$N,MATCH(F:F,'[3]5.งบทดลอง รพ.'!B:B,0)),)</f>
        <v>0</v>
      </c>
      <c r="S426" s="295">
        <f>IFERROR(INDEX('[3]5.งบทดลอง รพ.'!$O:$O,MATCH(F:F,'[3]5.งบทดลอง รพ.'!B:B,0)),)</f>
        <v>0</v>
      </c>
      <c r="T426" s="295">
        <f>IFERROR(INDEX('[3]5.งบทดลอง รพ.'!$P:$P,MATCH(F:F,'[3]5.งบทดลอง รพ.'!B:B,0)),)</f>
        <v>0</v>
      </c>
      <c r="U426" s="295">
        <f>IFERROR(INDEX('[3]5.งบทดลอง รพ.'!$Q:$Q,MATCH(F:F,'[3]5.งบทดลอง รพ.'!B:B,0)),)</f>
        <v>0</v>
      </c>
      <c r="V426" s="295">
        <f>IFERROR(INDEX('[3]5.งบทดลอง รพ.'!$R:$R,MATCH(F:F,'[3]5.งบทดลอง รพ.'!B:B,0)),)</f>
        <v>0</v>
      </c>
      <c r="W426" s="295">
        <f>IFERROR(INDEX('[3]5.งบทดลอง รพ.'!$S:$S,MATCH(F:F,'[3]5.งบทดลอง รพ.'!B:B,0)),)</f>
        <v>0</v>
      </c>
      <c r="X426" s="295">
        <f>IFERROR(INDEX('[3]5.งบทดลอง รพ.'!$T:$T,MATCH(F:F,'[3]5.งบทดลอง รพ.'!B:B,0)),)</f>
        <v>0</v>
      </c>
      <c r="Y426" s="295">
        <f>IFERROR(INDEX('[3]5.งบทดลอง รพ.'!$U:$U,MATCH(F:F,'[3]5.งบทดลอง รพ.'!B:B,0)),)</f>
        <v>0</v>
      </c>
      <c r="Z426" s="295">
        <f>IFERROR(INDEX('[3]5.งบทดลอง รพ.'!$V:$V,MATCH(F:F,'[3]5.งบทดลอง รพ.'!B:B,0)),)</f>
        <v>0</v>
      </c>
      <c r="AA426" s="295">
        <f>IFERROR(INDEX('[3]5.งบทดลอง รพ.'!$W:$W,MATCH(F:F,'[3]5.งบทดลอง รพ.'!B:B,0)),)</f>
        <v>0</v>
      </c>
      <c r="AB426" s="295">
        <f>IFERROR(INDEX('[3]5.งบทดลอง รพ.'!$X:$X,MATCH(F:F,'[3]5.งบทดลอง รพ.'!B:B,0)),)</f>
        <v>0</v>
      </c>
      <c r="AC426" s="295">
        <f>IFERROR(INDEX('[3]5.งบทดลอง รพ.'!$Y:$Y,MATCH(F:F,'[3]5.งบทดลอง รพ.'!B:B,0)),)</f>
        <v>0</v>
      </c>
      <c r="AD426" s="295">
        <f>IFERROR(INDEX('[3]5.งบทดลอง รพ.'!$Z:$Z,MATCH(F:F,'[3]5.งบทดลอง รพ.'!B:B,0)),)</f>
        <v>0</v>
      </c>
      <c r="AE426" s="295">
        <f>IFERROR(INDEX('[3]5.งบทดลอง รพ.'!$AA:$AA,MATCH(F:F,'[3]5.งบทดลอง รพ.'!B:B,0)),)</f>
        <v>0</v>
      </c>
      <c r="AF426" s="295">
        <f>IFERROR(INDEX('[3]5.งบทดลอง รพ.'!$AB:$AB,MATCH(F:F,'[3]5.งบทดลอง รพ.'!B:B,0)),)</f>
        <v>0</v>
      </c>
      <c r="AG426" s="295">
        <f>IFERROR(INDEX('[3]5.งบทดลอง รพ.'!$AC:$AC,MATCH(F:F,'[3]5.งบทดลอง รพ.'!B:B,0)),)</f>
        <v>0</v>
      </c>
      <c r="AH426" s="295">
        <f>IFERROR(INDEX('[3]5.งบทดลอง รพ.'!$AD:$AD,MATCH(F:F,'[3]5.งบทดลอง รพ.'!B:B,0)),)</f>
        <v>0</v>
      </c>
      <c r="AI426" s="295">
        <f>IFERROR(INDEX('[3]5.งบทดลอง รพ.'!$AE:$AE,MATCH(F:F,'[3]5.งบทดลอง รพ.'!B:B,0)),)</f>
        <v>0</v>
      </c>
      <c r="AJ426" s="295">
        <f>IFERROR(INDEX('[3]5.งบทดลอง รพ.'!$AF:$AF,MATCH(F:F,'[3]5.งบทดลอง รพ.'!B:B,0)),)</f>
        <v>0</v>
      </c>
      <c r="AK426" s="295">
        <f>IFERROR(INDEX('[3]5.งบทดลอง รพ.'!$AG:$AG,MATCH(F:F,'[3]5.งบทดลอง รพ.'!B:B,0)),)</f>
        <v>0</v>
      </c>
      <c r="AL426" s="295">
        <f>IFERROR(INDEX('[3]5.งบทดลอง รพ.'!$AH:$AH,MATCH(F:F,'[3]5.งบทดลอง รพ.'!B:B,0)),)</f>
        <v>0</v>
      </c>
      <c r="AM426" s="295">
        <f>IFERROR(INDEX('[3]5.งบทดลอง รพ.'!$AI:$AI,MATCH(F:F,'[3]5.งบทดลอง รพ.'!B:B,0)),)</f>
        <v>0</v>
      </c>
      <c r="AN426" s="295">
        <f>IFERROR(INDEX('[3]5.งบทดลอง รพ.'!$AJ:$AJ,MATCH(F:F,'[3]5.งบทดลอง รพ.'!B:B,0)),)</f>
        <v>0</v>
      </c>
      <c r="AO426" s="295">
        <f>IFERROR(INDEX('[3]5.งบทดลอง รพ.'!$AK:$AK,MATCH(F:F,'[3]5.งบทดลอง รพ.'!B:B,0)),)</f>
        <v>0</v>
      </c>
      <c r="AP426" s="295">
        <f>IFERROR(INDEX('[3]5.งบทดลอง รพ.'!$AL:$AL,MATCH(F:F,'[3]5.งบทดลอง รพ.'!B:B,0)),)</f>
        <v>0</v>
      </c>
      <c r="AQ426" s="295">
        <f>IFERROR(INDEX('[3]5.งบทดลอง รพ.'!$AM:$AM,MATCH(F:F,'[3]5.งบทดลอง รพ.'!B:B,0)),)</f>
        <v>0</v>
      </c>
      <c r="AR426" s="295">
        <f>IFERROR(INDEX('[3]5.งบทดลอง รพ.'!$AN:$AN,MATCH(F:F,'[3]5.งบทดลอง รพ.'!B:B,0)),)</f>
        <v>0</v>
      </c>
      <c r="AS426" s="295">
        <f>IFERROR(INDEX('[3]5.งบทดลอง รพ.'!$AO:$AO,MATCH(F:F,'[3]5.งบทดลอง รพ.'!B:B,0)),)</f>
        <v>0</v>
      </c>
      <c r="AT426" s="295">
        <f>IFERROR(INDEX('[3]5.งบทดลอง รพ.'!$AP:$AP,MATCH(F:F,'[3]5.งบทดลอง รพ.'!B:B,0)),)</f>
        <v>0</v>
      </c>
      <c r="AU426" s="295">
        <f>IFERROR(INDEX('[3]5.งบทดลอง รพ.'!$AQ:$AQ,MATCH(F:F,'[3]5.งบทดลอง รพ.'!B:B,0)),)</f>
        <v>0</v>
      </c>
      <c r="AV426" s="295">
        <f>IFERROR(INDEX('[3]5.งบทดลอง รพ.'!$AR:$AR,MATCH(F:F,'[3]5.งบทดลอง รพ.'!B:B,0)),)</f>
        <v>0</v>
      </c>
      <c r="AW426" s="295">
        <f>IFERROR(INDEX('[3]5.งบทดลอง รพ.'!$AS:$AS,MATCH(F:F,'[3]5.งบทดลอง รพ.'!B:B,0)),)</f>
        <v>0</v>
      </c>
      <c r="AX426" s="295">
        <f>IFERROR(INDEX('[3]5.งบทดลอง รพ.'!$AT:$AT,MATCH(F:F,'[3]5.งบทดลอง รพ.'!B:B,0)),)</f>
        <v>0</v>
      </c>
      <c r="AY426" s="295">
        <f>IFERROR(INDEX('[3]5.งบทดลอง รพ.'!$AU:$AU,MATCH(F:F,'[3]5.งบทดลอง รพ.'!B:B,0)),)</f>
        <v>0</v>
      </c>
      <c r="AZ426" s="295">
        <f>IFERROR(INDEX('[3]5.งบทดลอง รพ.'!$AV:$AV,MATCH(F:F,'[3]5.งบทดลอง รพ.'!B:B,0)),)</f>
        <v>0</v>
      </c>
      <c r="BA426" s="295">
        <f>IFERROR(INDEX('[3]5.งบทดลอง รพ.'!$AW:$AW,MATCH(F:F,'[3]5.งบทดลอง รพ.'!B:B,0)),)</f>
        <v>0</v>
      </c>
      <c r="BB426" s="295">
        <f>IFERROR(INDEX('[3]5.งบทดลอง รพ.'!$AX:$AX,MATCH(F:F,'[3]5.งบทดลอง รพ.'!B:B,0)),)</f>
        <v>0</v>
      </c>
      <c r="BC426" s="295">
        <f>IFERROR(INDEX('[3]5.งบทดลอง รพ.'!$AY:$AY,MATCH(F:F,'[3]5.งบทดลอง รพ.'!B:B,0)),)</f>
        <v>67634.5</v>
      </c>
      <c r="BD426" s="295">
        <f>IFERROR(INDEX('[3]5.งบทดลอง รพ.'!$AZ:$AZ,MATCH(F:F,'[3]5.งบทดลอง รพ.'!B:B,0)),)</f>
        <v>0</v>
      </c>
      <c r="BE426" s="295">
        <f>IFERROR(INDEX('[3]5.งบทดลอง รพ.'!$BA:$BA,MATCH(F:F,'[3]5.งบทดลอง รพ.'!B:B,0)),)</f>
        <v>0</v>
      </c>
      <c r="BF426" s="295">
        <f>IFERROR(INDEX('[3]5.งบทดลอง รพ.'!$BB:$BB,MATCH(F:F,'[3]5.งบทดลอง รพ.'!B:B,0)),)</f>
        <v>0</v>
      </c>
      <c r="BG426" s="295">
        <f>IFERROR(INDEX('[3]5.งบทดลอง รพ.'!$BC:$BC,MATCH(F:F,'[3]5.งบทดลอง รพ.'!B:B,0)),)</f>
        <v>0</v>
      </c>
      <c r="BH426" s="295">
        <f>IFERROR(INDEX('[3]5.งบทดลอง รพ.'!$BD:$BD,MATCH(F:F,'[3]5.งบทดลอง รพ.'!B:B,0)),)</f>
        <v>0</v>
      </c>
      <c r="BI426" s="295">
        <f>IFERROR(INDEX('[3]5.งบทดลอง รพ.'!$BE:$BE,MATCH(F:F,'[3]5.งบทดลอง รพ.'!B:B,0)),)</f>
        <v>0</v>
      </c>
      <c r="BJ426" s="295">
        <f>IFERROR(INDEX('[3]5.งบทดลอง รพ.'!$BF:$BF,MATCH(F:F,'[3]5.งบทดลอง รพ.'!B:B,0)),)</f>
        <v>0</v>
      </c>
      <c r="BK426" s="295">
        <f>IFERROR(INDEX('[3]5.งบทดลอง รพ.'!$BG:$BG,MATCH(F:F,'[3]5.งบทดลอง รพ.'!B:B,0)),)</f>
        <v>0</v>
      </c>
      <c r="BL426" s="295">
        <f>IFERROR(INDEX('[3]5.งบทดลอง รพ.'!$BH:$BH,MATCH(F:F,'[3]5.งบทดลอง รพ.'!B:B,0)),)</f>
        <v>0</v>
      </c>
      <c r="BM426" s="295">
        <f>IFERROR(INDEX('[3]5.งบทดลอง รพ.'!$BI:$BI,MATCH(F:F,'[3]5.งบทดลอง รพ.'!B:B,0)),)</f>
        <v>0</v>
      </c>
      <c r="BN426" s="295">
        <f>IFERROR(INDEX('[3]5.งบทดลอง รพ.'!$BJ:$BJ,MATCH(F:F,'[3]5.งบทดลอง รพ.'!B:B,0)),)</f>
        <v>0</v>
      </c>
      <c r="BO426" s="295">
        <f>IFERROR(INDEX('[3]5.งบทดลอง รพ.'!$BK:$BK,MATCH(F:F,'[3]5.งบทดลอง รพ.'!B:B,0)),)</f>
        <v>0</v>
      </c>
      <c r="BP426" s="295">
        <f>IFERROR(INDEX('[3]5.งบทดลอง รพ.'!$BL:$BL,MATCH(F:F,'[3]5.งบทดลอง รพ.'!B:B,0)),)</f>
        <v>0</v>
      </c>
      <c r="BQ426" s="295">
        <f>IFERROR(INDEX('[3]5.งบทดลอง รพ.'!$BM:$BM,MATCH(F:F,'[3]5.งบทดลอง รพ.'!B:B,0)),)</f>
        <v>0</v>
      </c>
      <c r="BR426" s="295">
        <f>IFERROR(INDEX('[3]5.งบทดลอง รพ.'!$BN:$BN,MATCH(F:F,'[3]5.งบทดลอง รพ.'!B:B,0)),)</f>
        <v>0</v>
      </c>
      <c r="BS426" s="295">
        <f>IFERROR(INDEX('[3]5.งบทดลอง รพ.'!$BO:$BO,MATCH(F:F,'[3]5.งบทดลอง รพ.'!B:B,0)),)</f>
        <v>0</v>
      </c>
      <c r="BT426" s="295">
        <f>IFERROR(INDEX('[3]5.งบทดลอง รพ.'!$BP:$BP,MATCH(F:F,'[3]5.งบทดลอง รพ.'!B:B,0)),)</f>
        <v>0</v>
      </c>
      <c r="BU426" s="295">
        <f>IFERROR(INDEX('[3]5.งบทดลอง รพ.'!$BQ:$BQ,MATCH(F:F,'[3]5.งบทดลอง รพ.'!B:B,0)),)</f>
        <v>0</v>
      </c>
      <c r="BV426" s="295">
        <f>IFERROR(INDEX('[3]5.งบทดลอง รพ.'!$BR:$BR,MATCH(F:F,'[3]5.งบทดลอง รพ.'!B:B,0)),)</f>
        <v>0</v>
      </c>
      <c r="BW426" s="295">
        <f>IFERROR(INDEX('[3]5.งบทดลอง รพ.'!$BS:$BS,MATCH(F:F,'[3]5.งบทดลอง รพ.'!B:B,0)),)</f>
        <v>0</v>
      </c>
      <c r="BX426" s="295">
        <f>IFERROR(INDEX('[3]5.งบทดลอง รพ.'!$BT:$BT,MATCH(F:F,'[3]5.งบทดลอง รพ.'!B:B,0)),)</f>
        <v>0</v>
      </c>
      <c r="BY426" s="295">
        <f>IFERROR(INDEX('[3]5.งบทดลอง รพ.'!$BU:$BU,MATCH(F:F,'[3]5.งบทดลอง รพ.'!B:B,0)),)</f>
        <v>0</v>
      </c>
      <c r="BZ426" s="295">
        <f>IFERROR(INDEX('[3]5.งบทดลอง รพ.'!$BV:$BV,MATCH(F:F,'[3]5.งบทดลอง รพ.'!B:B,0)),)</f>
        <v>0</v>
      </c>
      <c r="CA426" s="295">
        <f>IFERROR(INDEX('[3]5.งบทดลอง รพ.'!$BW:$BW,MATCH(F:F,'[3]5.งบทดลอง รพ.'!B:B,0)),)</f>
        <v>0</v>
      </c>
      <c r="CB426" s="295">
        <f>IFERROR(INDEX('[3]5.งบทดลอง รพ.'!$BX:$BX,MATCH(F:F,'[3]5.งบทดลอง รพ.'!B:B,0)),)</f>
        <v>0</v>
      </c>
      <c r="CC426" s="506">
        <f t="shared" si="63"/>
        <v>67634.5</v>
      </c>
    </row>
    <row r="427" spans="1:81" s="308" customFormat="1">
      <c r="A427" s="307" t="s">
        <v>436</v>
      </c>
      <c r="B427" s="292" t="s">
        <v>57</v>
      </c>
      <c r="C427" s="293" t="s">
        <v>58</v>
      </c>
      <c r="D427" s="294">
        <v>53050</v>
      </c>
      <c r="E427" s="293" t="s">
        <v>1220</v>
      </c>
      <c r="F427" s="504" t="s">
        <v>1221</v>
      </c>
      <c r="G427" s="505" t="s">
        <v>1222</v>
      </c>
      <c r="H427" s="295">
        <f>IFERROR(INDEX('[3]5.งบทดลอง รพ.'!$D:$D,MATCH(F:F,'[3]5.งบทดลอง รพ.'!B:B,0)),)</f>
        <v>0</v>
      </c>
      <c r="I427" s="295">
        <f>IFERROR(INDEX('[3]5.งบทดลอง รพ.'!$E:$E,MATCH(F:F,'[3]5.งบทดลอง รพ.'!B:B,0)),)</f>
        <v>0</v>
      </c>
      <c r="J427" s="295">
        <f>IFERROR(INDEX('[3]5.งบทดลอง รพ.'!$F:$F,MATCH(F:F,'[3]5.งบทดลอง รพ.'!B:B,0)),)</f>
        <v>0</v>
      </c>
      <c r="K427" s="295">
        <f>IFERROR(INDEX('[3]5.งบทดลอง รพ.'!$G:$G,MATCH(F:F,'[3]5.งบทดลอง รพ.'!B:B,0)),)</f>
        <v>0</v>
      </c>
      <c r="L427" s="295">
        <f>IFERROR(INDEX('[3]5.งบทดลอง รพ.'!$H:$H,MATCH(F:F,'[3]5.งบทดลอง รพ.'!B:B,0)),)</f>
        <v>0</v>
      </c>
      <c r="M427" s="295">
        <f>IFERROR(INDEX('[3]5.งบทดลอง รพ.'!$I:$I,MATCH(F:F,'[3]5.งบทดลอง รพ.'!B:B,0)),)</f>
        <v>0</v>
      </c>
      <c r="N427" s="295">
        <f>IFERROR(INDEX('[3]5.งบทดลอง รพ.'!$J:$J,MATCH(F:F,'[3]5.งบทดลอง รพ.'!B:B,0)),)</f>
        <v>0</v>
      </c>
      <c r="O427" s="295">
        <f>IFERROR(INDEX('[3]5.งบทดลอง รพ.'!$K:$K,MATCH(F:F,'[3]5.งบทดลอง รพ.'!B:B,0)),)</f>
        <v>0</v>
      </c>
      <c r="P427" s="295">
        <f>IFERROR(INDEX('[3]5.งบทดลอง รพ.'!$L:$L,MATCH(F:F,'[3]5.งบทดลอง รพ.'!B:B,0)),)</f>
        <v>0</v>
      </c>
      <c r="Q427" s="295">
        <f>IFERROR(INDEX('[3]5.งบทดลอง รพ.'!$M:$M,MATCH(F:F,'[3]5.งบทดลอง รพ.'!B:B,0)),)</f>
        <v>0</v>
      </c>
      <c r="R427" s="295">
        <f>IFERROR(INDEX('[3]5.งบทดลอง รพ.'!$N:$N,MATCH(F:F,'[3]5.งบทดลอง รพ.'!B:B,0)),)</f>
        <v>0</v>
      </c>
      <c r="S427" s="295">
        <f>IFERROR(INDEX('[3]5.งบทดลอง รพ.'!$O:$O,MATCH(F:F,'[3]5.งบทดลอง รพ.'!B:B,0)),)</f>
        <v>0</v>
      </c>
      <c r="T427" s="295">
        <f>IFERROR(INDEX('[3]5.งบทดลอง รพ.'!$P:$P,MATCH(F:F,'[3]5.งบทดลอง รพ.'!B:B,0)),)</f>
        <v>0</v>
      </c>
      <c r="U427" s="295">
        <f>IFERROR(INDEX('[3]5.งบทดลอง รพ.'!$Q:$Q,MATCH(F:F,'[3]5.งบทดลอง รพ.'!B:B,0)),)</f>
        <v>0</v>
      </c>
      <c r="V427" s="295">
        <f>IFERROR(INDEX('[3]5.งบทดลอง รพ.'!$R:$R,MATCH(F:F,'[3]5.งบทดลอง รพ.'!B:B,0)),)</f>
        <v>0</v>
      </c>
      <c r="W427" s="295">
        <f>IFERROR(INDEX('[3]5.งบทดลอง รพ.'!$S:$S,MATCH(F:F,'[3]5.งบทดลอง รพ.'!B:B,0)),)</f>
        <v>0</v>
      </c>
      <c r="X427" s="295">
        <f>IFERROR(INDEX('[3]5.งบทดลอง รพ.'!$T:$T,MATCH(F:F,'[3]5.งบทดลอง รพ.'!B:B,0)),)</f>
        <v>0</v>
      </c>
      <c r="Y427" s="295">
        <f>IFERROR(INDEX('[3]5.งบทดลอง รพ.'!$U:$U,MATCH(F:F,'[3]5.งบทดลอง รพ.'!B:B,0)),)</f>
        <v>0</v>
      </c>
      <c r="Z427" s="295">
        <f>IFERROR(INDEX('[3]5.งบทดลอง รพ.'!$V:$V,MATCH(F:F,'[3]5.งบทดลอง รพ.'!B:B,0)),)</f>
        <v>0</v>
      </c>
      <c r="AA427" s="295">
        <f>IFERROR(INDEX('[3]5.งบทดลอง รพ.'!$W:$W,MATCH(F:F,'[3]5.งบทดลอง รพ.'!B:B,0)),)</f>
        <v>0</v>
      </c>
      <c r="AB427" s="295">
        <f>IFERROR(INDEX('[3]5.งบทดลอง รพ.'!$X:$X,MATCH(F:F,'[3]5.งบทดลอง รพ.'!B:B,0)),)</f>
        <v>0</v>
      </c>
      <c r="AC427" s="295">
        <f>IFERROR(INDEX('[3]5.งบทดลอง รพ.'!$Y:$Y,MATCH(F:F,'[3]5.งบทดลอง รพ.'!B:B,0)),)</f>
        <v>0</v>
      </c>
      <c r="AD427" s="295">
        <f>IFERROR(INDEX('[3]5.งบทดลอง รพ.'!$Z:$Z,MATCH(F:F,'[3]5.งบทดลอง รพ.'!B:B,0)),)</f>
        <v>0</v>
      </c>
      <c r="AE427" s="295">
        <f>IFERROR(INDEX('[3]5.งบทดลอง รพ.'!$AA:$AA,MATCH(F:F,'[3]5.งบทดลอง รพ.'!B:B,0)),)</f>
        <v>0</v>
      </c>
      <c r="AF427" s="295">
        <f>IFERROR(INDEX('[3]5.งบทดลอง รพ.'!$AB:$AB,MATCH(F:F,'[3]5.งบทดลอง รพ.'!B:B,0)),)</f>
        <v>0</v>
      </c>
      <c r="AG427" s="295">
        <f>IFERROR(INDEX('[3]5.งบทดลอง รพ.'!$AC:$AC,MATCH(F:F,'[3]5.งบทดลอง รพ.'!B:B,0)),)</f>
        <v>0</v>
      </c>
      <c r="AH427" s="295">
        <f>IFERROR(INDEX('[3]5.งบทดลอง รพ.'!$AD:$AD,MATCH(F:F,'[3]5.งบทดลอง รพ.'!B:B,0)),)</f>
        <v>0</v>
      </c>
      <c r="AI427" s="295">
        <f>IFERROR(INDEX('[3]5.งบทดลอง รพ.'!$AE:$AE,MATCH(F:F,'[3]5.งบทดลอง รพ.'!B:B,0)),)</f>
        <v>0</v>
      </c>
      <c r="AJ427" s="295">
        <f>IFERROR(INDEX('[3]5.งบทดลอง รพ.'!$AF:$AF,MATCH(F:F,'[3]5.งบทดลอง รพ.'!B:B,0)),)</f>
        <v>0</v>
      </c>
      <c r="AK427" s="295">
        <f>IFERROR(INDEX('[3]5.งบทดลอง รพ.'!$AG:$AG,MATCH(F:F,'[3]5.งบทดลอง รพ.'!B:B,0)),)</f>
        <v>0</v>
      </c>
      <c r="AL427" s="295">
        <f>IFERROR(INDEX('[3]5.งบทดลอง รพ.'!$AH:$AH,MATCH(F:F,'[3]5.งบทดลอง รพ.'!B:B,0)),)</f>
        <v>0</v>
      </c>
      <c r="AM427" s="295">
        <f>IFERROR(INDEX('[3]5.งบทดลอง รพ.'!$AI:$AI,MATCH(F:F,'[3]5.งบทดลอง รพ.'!B:B,0)),)</f>
        <v>0</v>
      </c>
      <c r="AN427" s="295">
        <f>IFERROR(INDEX('[3]5.งบทดลอง รพ.'!$AJ:$AJ,MATCH(F:F,'[3]5.งบทดลอง รพ.'!B:B,0)),)</f>
        <v>0</v>
      </c>
      <c r="AO427" s="295">
        <f>IFERROR(INDEX('[3]5.งบทดลอง รพ.'!$AK:$AK,MATCH(F:F,'[3]5.งบทดลอง รพ.'!B:B,0)),)</f>
        <v>0</v>
      </c>
      <c r="AP427" s="295">
        <f>IFERROR(INDEX('[3]5.งบทดลอง รพ.'!$AL:$AL,MATCH(F:F,'[3]5.งบทดลอง รพ.'!B:B,0)),)</f>
        <v>0</v>
      </c>
      <c r="AQ427" s="295">
        <f>IFERROR(INDEX('[3]5.งบทดลอง รพ.'!$AM:$AM,MATCH(F:F,'[3]5.งบทดลอง รพ.'!B:B,0)),)</f>
        <v>0</v>
      </c>
      <c r="AR427" s="295">
        <f>IFERROR(INDEX('[3]5.งบทดลอง รพ.'!$AN:$AN,MATCH(F:F,'[3]5.งบทดลอง รพ.'!B:B,0)),)</f>
        <v>0</v>
      </c>
      <c r="AS427" s="295">
        <f>IFERROR(INDEX('[3]5.งบทดลอง รพ.'!$AO:$AO,MATCH(F:F,'[3]5.งบทดลอง รพ.'!B:B,0)),)</f>
        <v>0</v>
      </c>
      <c r="AT427" s="295">
        <f>IFERROR(INDEX('[3]5.งบทดลอง รพ.'!$AP:$AP,MATCH(F:F,'[3]5.งบทดลอง รพ.'!B:B,0)),)</f>
        <v>0</v>
      </c>
      <c r="AU427" s="295">
        <f>IFERROR(INDEX('[3]5.งบทดลอง รพ.'!$AQ:$AQ,MATCH(F:F,'[3]5.งบทดลอง รพ.'!B:B,0)),)</f>
        <v>0</v>
      </c>
      <c r="AV427" s="295">
        <f>IFERROR(INDEX('[3]5.งบทดลอง รพ.'!$AR:$AR,MATCH(F:F,'[3]5.งบทดลอง รพ.'!B:B,0)),)</f>
        <v>0</v>
      </c>
      <c r="AW427" s="295">
        <f>IFERROR(INDEX('[3]5.งบทดลอง รพ.'!$AS:$AS,MATCH(F:F,'[3]5.งบทดลอง รพ.'!B:B,0)),)</f>
        <v>0</v>
      </c>
      <c r="AX427" s="295">
        <f>IFERROR(INDEX('[3]5.งบทดลอง รพ.'!$AT:$AT,MATCH(F:F,'[3]5.งบทดลอง รพ.'!B:B,0)),)</f>
        <v>0</v>
      </c>
      <c r="AY427" s="295">
        <f>IFERROR(INDEX('[3]5.งบทดลอง รพ.'!$AU:$AU,MATCH(F:F,'[3]5.งบทดลอง รพ.'!B:B,0)),)</f>
        <v>0</v>
      </c>
      <c r="AZ427" s="295">
        <f>IFERROR(INDEX('[3]5.งบทดลอง รพ.'!$AV:$AV,MATCH(F:F,'[3]5.งบทดลอง รพ.'!B:B,0)),)</f>
        <v>0</v>
      </c>
      <c r="BA427" s="295">
        <f>IFERROR(INDEX('[3]5.งบทดลอง รพ.'!$AW:$AW,MATCH(F:F,'[3]5.งบทดลอง รพ.'!B:B,0)),)</f>
        <v>0</v>
      </c>
      <c r="BB427" s="295">
        <f>IFERROR(INDEX('[3]5.งบทดลอง รพ.'!$AX:$AX,MATCH(F:F,'[3]5.งบทดลอง รพ.'!B:B,0)),)</f>
        <v>0</v>
      </c>
      <c r="BC427" s="295">
        <f>IFERROR(INDEX('[3]5.งบทดลอง รพ.'!$AY:$AY,MATCH(F:F,'[3]5.งบทดลอง รพ.'!B:B,0)),)</f>
        <v>0</v>
      </c>
      <c r="BD427" s="295">
        <f>IFERROR(INDEX('[3]5.งบทดลอง รพ.'!$AZ:$AZ,MATCH(F:F,'[3]5.งบทดลอง รพ.'!B:B,0)),)</f>
        <v>0</v>
      </c>
      <c r="BE427" s="295">
        <f>IFERROR(INDEX('[3]5.งบทดลอง รพ.'!$BA:$BA,MATCH(F:F,'[3]5.งบทดลอง รพ.'!B:B,0)),)</f>
        <v>0</v>
      </c>
      <c r="BF427" s="295">
        <f>IFERROR(INDEX('[3]5.งบทดลอง รพ.'!$BB:$BB,MATCH(F:F,'[3]5.งบทดลอง รพ.'!B:B,0)),)</f>
        <v>0</v>
      </c>
      <c r="BG427" s="295">
        <f>IFERROR(INDEX('[3]5.งบทดลอง รพ.'!$BC:$BC,MATCH(F:F,'[3]5.งบทดลอง รพ.'!B:B,0)),)</f>
        <v>0</v>
      </c>
      <c r="BH427" s="295">
        <f>IFERROR(INDEX('[3]5.งบทดลอง รพ.'!$BD:$BD,MATCH(F:F,'[3]5.งบทดลอง รพ.'!B:B,0)),)</f>
        <v>0</v>
      </c>
      <c r="BI427" s="295">
        <f>IFERROR(INDEX('[3]5.งบทดลอง รพ.'!$BE:$BE,MATCH(F:F,'[3]5.งบทดลอง รพ.'!B:B,0)),)</f>
        <v>0</v>
      </c>
      <c r="BJ427" s="295">
        <f>IFERROR(INDEX('[3]5.งบทดลอง รพ.'!$BF:$BF,MATCH(F:F,'[3]5.งบทดลอง รพ.'!B:B,0)),)</f>
        <v>0</v>
      </c>
      <c r="BK427" s="295">
        <f>IFERROR(INDEX('[3]5.งบทดลอง รพ.'!$BG:$BG,MATCH(F:F,'[3]5.งบทดลอง รพ.'!B:B,0)),)</f>
        <v>0</v>
      </c>
      <c r="BL427" s="295">
        <f>IFERROR(INDEX('[3]5.งบทดลอง รพ.'!$BH:$BH,MATCH(F:F,'[3]5.งบทดลอง รพ.'!B:B,0)),)</f>
        <v>0</v>
      </c>
      <c r="BM427" s="295">
        <f>IFERROR(INDEX('[3]5.งบทดลอง รพ.'!$BI:$BI,MATCH(F:F,'[3]5.งบทดลอง รพ.'!B:B,0)),)</f>
        <v>0</v>
      </c>
      <c r="BN427" s="295">
        <f>IFERROR(INDEX('[3]5.งบทดลอง รพ.'!$BJ:$BJ,MATCH(F:F,'[3]5.งบทดลอง รพ.'!B:B,0)),)</f>
        <v>0</v>
      </c>
      <c r="BO427" s="295">
        <f>IFERROR(INDEX('[3]5.งบทดลอง รพ.'!$BK:$BK,MATCH(F:F,'[3]5.งบทดลอง รพ.'!B:B,0)),)</f>
        <v>0</v>
      </c>
      <c r="BP427" s="295">
        <f>IFERROR(INDEX('[3]5.งบทดลอง รพ.'!$BL:$BL,MATCH(F:F,'[3]5.งบทดลอง รพ.'!B:B,0)),)</f>
        <v>0</v>
      </c>
      <c r="BQ427" s="295">
        <f>IFERROR(INDEX('[3]5.งบทดลอง รพ.'!$BM:$BM,MATCH(F:F,'[3]5.งบทดลอง รพ.'!B:B,0)),)</f>
        <v>0</v>
      </c>
      <c r="BR427" s="295">
        <f>IFERROR(INDEX('[3]5.งบทดลอง รพ.'!$BN:$BN,MATCH(F:F,'[3]5.งบทดลอง รพ.'!B:B,0)),)</f>
        <v>0</v>
      </c>
      <c r="BS427" s="295">
        <f>IFERROR(INDEX('[3]5.งบทดลอง รพ.'!$BO:$BO,MATCH(F:F,'[3]5.งบทดลอง รพ.'!B:B,0)),)</f>
        <v>0</v>
      </c>
      <c r="BT427" s="295">
        <f>IFERROR(INDEX('[3]5.งบทดลอง รพ.'!$BP:$BP,MATCH(F:F,'[3]5.งบทดลอง รพ.'!B:B,0)),)</f>
        <v>0</v>
      </c>
      <c r="BU427" s="295">
        <f>IFERROR(INDEX('[3]5.งบทดลอง รพ.'!$BQ:$BQ,MATCH(F:F,'[3]5.งบทดลอง รพ.'!B:B,0)),)</f>
        <v>0</v>
      </c>
      <c r="BV427" s="295">
        <f>IFERROR(INDEX('[3]5.งบทดลอง รพ.'!$BR:$BR,MATCH(F:F,'[3]5.งบทดลอง รพ.'!B:B,0)),)</f>
        <v>0</v>
      </c>
      <c r="BW427" s="295">
        <f>IFERROR(INDEX('[3]5.งบทดลอง รพ.'!$BS:$BS,MATCH(F:F,'[3]5.งบทดลอง รพ.'!B:B,0)),)</f>
        <v>0</v>
      </c>
      <c r="BX427" s="295">
        <f>IFERROR(INDEX('[3]5.งบทดลอง รพ.'!$BT:$BT,MATCH(F:F,'[3]5.งบทดลอง รพ.'!B:B,0)),)</f>
        <v>0</v>
      </c>
      <c r="BY427" s="295">
        <f>IFERROR(INDEX('[3]5.งบทดลอง รพ.'!$BU:$BU,MATCH(F:F,'[3]5.งบทดลอง รพ.'!B:B,0)),)</f>
        <v>0</v>
      </c>
      <c r="BZ427" s="295">
        <f>IFERROR(INDEX('[3]5.งบทดลอง รพ.'!$BV:$BV,MATCH(F:F,'[3]5.งบทดลอง รพ.'!B:B,0)),)</f>
        <v>0</v>
      </c>
      <c r="CA427" s="295">
        <f>IFERROR(INDEX('[3]5.งบทดลอง รพ.'!$BW:$BW,MATCH(F:F,'[3]5.งบทดลอง รพ.'!B:B,0)),)</f>
        <v>0</v>
      </c>
      <c r="CB427" s="295">
        <f>IFERROR(INDEX('[3]5.งบทดลอง รพ.'!$BX:$BX,MATCH(F:F,'[3]5.งบทดลอง รพ.'!B:B,0)),)</f>
        <v>0</v>
      </c>
      <c r="CC427" s="506">
        <f t="shared" si="63"/>
        <v>0</v>
      </c>
    </row>
    <row r="428" spans="1:81" s="308" customFormat="1">
      <c r="A428" s="307" t="s">
        <v>436</v>
      </c>
      <c r="B428" s="292" t="s">
        <v>57</v>
      </c>
      <c r="C428" s="293" t="s">
        <v>58</v>
      </c>
      <c r="D428" s="294">
        <v>53050</v>
      </c>
      <c r="E428" s="293" t="s">
        <v>1220</v>
      </c>
      <c r="F428" s="504" t="s">
        <v>1223</v>
      </c>
      <c r="G428" s="505" t="s">
        <v>1224</v>
      </c>
      <c r="H428" s="295">
        <f>IFERROR(INDEX('[3]5.งบทดลอง รพ.'!$D:$D,MATCH(F:F,'[3]5.งบทดลอง รพ.'!B:B,0)),)</f>
        <v>0</v>
      </c>
      <c r="I428" s="295">
        <f>IFERROR(INDEX('[3]5.งบทดลอง รพ.'!$E:$E,MATCH(F:F,'[3]5.งบทดลอง รพ.'!B:B,0)),)</f>
        <v>0</v>
      </c>
      <c r="J428" s="295">
        <f>IFERROR(INDEX('[3]5.งบทดลอง รพ.'!$F:$F,MATCH(F:F,'[3]5.งบทดลอง รพ.'!B:B,0)),)</f>
        <v>0</v>
      </c>
      <c r="K428" s="295">
        <f>IFERROR(INDEX('[3]5.งบทดลอง รพ.'!$G:$G,MATCH(F:F,'[3]5.งบทดลอง รพ.'!B:B,0)),)</f>
        <v>0</v>
      </c>
      <c r="L428" s="295">
        <f>IFERROR(INDEX('[3]5.งบทดลอง รพ.'!$H:$H,MATCH(F:F,'[3]5.งบทดลอง รพ.'!B:B,0)),)</f>
        <v>0</v>
      </c>
      <c r="M428" s="295">
        <f>IFERROR(INDEX('[3]5.งบทดลอง รพ.'!$I:$I,MATCH(F:F,'[3]5.งบทดลอง รพ.'!B:B,0)),)</f>
        <v>0</v>
      </c>
      <c r="N428" s="295">
        <f>IFERROR(INDEX('[3]5.งบทดลอง รพ.'!$J:$J,MATCH(F:F,'[3]5.งบทดลอง รพ.'!B:B,0)),)</f>
        <v>0</v>
      </c>
      <c r="O428" s="295">
        <f>IFERROR(INDEX('[3]5.งบทดลอง รพ.'!$K:$K,MATCH(F:F,'[3]5.งบทดลอง รพ.'!B:B,0)),)</f>
        <v>0</v>
      </c>
      <c r="P428" s="295">
        <f>IFERROR(INDEX('[3]5.งบทดลอง รพ.'!$L:$L,MATCH(F:F,'[3]5.งบทดลอง รพ.'!B:B,0)),)</f>
        <v>0</v>
      </c>
      <c r="Q428" s="295">
        <f>IFERROR(INDEX('[3]5.งบทดลอง รพ.'!$M:$M,MATCH(F:F,'[3]5.งบทดลอง รพ.'!B:B,0)),)</f>
        <v>5613.5</v>
      </c>
      <c r="R428" s="295">
        <f>IFERROR(INDEX('[3]5.งบทดลอง รพ.'!$N:$N,MATCH(F:F,'[3]5.งบทดลอง รพ.'!B:B,0)),)</f>
        <v>300</v>
      </c>
      <c r="S428" s="295">
        <f>IFERROR(INDEX('[3]5.งบทดลอง รพ.'!$O:$O,MATCH(F:F,'[3]5.งบทดลอง รพ.'!B:B,0)),)</f>
        <v>0</v>
      </c>
      <c r="T428" s="295">
        <f>IFERROR(INDEX('[3]5.งบทดลอง รพ.'!$P:$P,MATCH(F:F,'[3]5.งบทดลอง รพ.'!B:B,0)),)</f>
        <v>620</v>
      </c>
      <c r="U428" s="295">
        <f>IFERROR(INDEX('[3]5.งบทดลอง รพ.'!$Q:$Q,MATCH(F:F,'[3]5.งบทดลอง รพ.'!B:B,0)),)</f>
        <v>0</v>
      </c>
      <c r="V428" s="295">
        <f>IFERROR(INDEX('[3]5.งบทดลอง รพ.'!$R:$R,MATCH(F:F,'[3]5.งบทดลอง รพ.'!B:B,0)),)</f>
        <v>0</v>
      </c>
      <c r="W428" s="295">
        <f>IFERROR(INDEX('[3]5.งบทดลอง รพ.'!$S:$S,MATCH(F:F,'[3]5.งบทดลอง รพ.'!B:B,0)),)</f>
        <v>0</v>
      </c>
      <c r="X428" s="295">
        <f>IFERROR(INDEX('[3]5.งบทดลอง รพ.'!$T:$T,MATCH(F:F,'[3]5.งบทดลอง รพ.'!B:B,0)),)</f>
        <v>510</v>
      </c>
      <c r="Y428" s="295">
        <f>IFERROR(INDEX('[3]5.งบทดลอง รพ.'!$U:$U,MATCH(F:F,'[3]5.งบทดลอง รพ.'!B:B,0)),)</f>
        <v>0</v>
      </c>
      <c r="Z428" s="295">
        <f>IFERROR(INDEX('[3]5.งบทดลอง รพ.'!$V:$V,MATCH(F:F,'[3]5.งบทดลอง รพ.'!B:B,0)),)</f>
        <v>0</v>
      </c>
      <c r="AA428" s="295">
        <f>IFERROR(INDEX('[3]5.งบทดลอง รพ.'!$W:$W,MATCH(F:F,'[3]5.งบทดลอง รพ.'!B:B,0)),)</f>
        <v>630</v>
      </c>
      <c r="AB428" s="295">
        <f>IFERROR(INDEX('[3]5.งบทดลอง รพ.'!$X:$X,MATCH(F:F,'[3]5.งบทดลอง รพ.'!B:B,0)),)</f>
        <v>2431.5</v>
      </c>
      <c r="AC428" s="295">
        <f>IFERROR(INDEX('[3]5.งบทดลอง รพ.'!$Y:$Y,MATCH(F:F,'[3]5.งบทดลอง รพ.'!B:B,0)),)</f>
        <v>0</v>
      </c>
      <c r="AD428" s="295">
        <f>IFERROR(INDEX('[3]5.งบทดลอง รพ.'!$Z:$Z,MATCH(F:F,'[3]5.งบทดลอง รพ.'!B:B,0)),)</f>
        <v>1850</v>
      </c>
      <c r="AE428" s="295">
        <f>IFERROR(INDEX('[3]5.งบทดลอง รพ.'!$AA:$AA,MATCH(F:F,'[3]5.งบทดลอง รพ.'!B:B,0)),)</f>
        <v>0</v>
      </c>
      <c r="AF428" s="295">
        <f>IFERROR(INDEX('[3]5.งบทดลอง รพ.'!$AB:$AB,MATCH(F:F,'[3]5.งบทดลอง รพ.'!B:B,0)),)</f>
        <v>0</v>
      </c>
      <c r="AG428" s="295">
        <f>IFERROR(INDEX('[3]5.งบทดลอง รพ.'!$AC:$AC,MATCH(F:F,'[3]5.งบทดลอง รพ.'!B:B,0)),)</f>
        <v>0</v>
      </c>
      <c r="AH428" s="295">
        <f>IFERROR(INDEX('[3]5.งบทดลอง รพ.'!$AD:$AD,MATCH(F:F,'[3]5.งบทดลอง รพ.'!B:B,0)),)</f>
        <v>0</v>
      </c>
      <c r="AI428" s="295">
        <f>IFERROR(INDEX('[3]5.งบทดลอง รพ.'!$AE:$AE,MATCH(F:F,'[3]5.งบทดลอง รพ.'!B:B,0)),)</f>
        <v>0</v>
      </c>
      <c r="AJ428" s="295">
        <f>IFERROR(INDEX('[3]5.งบทดลอง รพ.'!$AF:$AF,MATCH(F:F,'[3]5.งบทดลอง รพ.'!B:B,0)),)</f>
        <v>0</v>
      </c>
      <c r="AK428" s="295">
        <f>IFERROR(INDEX('[3]5.งบทดลอง รพ.'!$AG:$AG,MATCH(F:F,'[3]5.งบทดลอง รพ.'!B:B,0)),)</f>
        <v>0</v>
      </c>
      <c r="AL428" s="295">
        <f>IFERROR(INDEX('[3]5.งบทดลอง รพ.'!$AH:$AH,MATCH(F:F,'[3]5.งบทดลอง รพ.'!B:B,0)),)</f>
        <v>0</v>
      </c>
      <c r="AM428" s="295">
        <f>IFERROR(INDEX('[3]5.งบทดลอง รพ.'!$AI:$AI,MATCH(F:F,'[3]5.งบทดลอง รพ.'!B:B,0)),)</f>
        <v>0</v>
      </c>
      <c r="AN428" s="295">
        <f>IFERROR(INDEX('[3]5.งบทดลอง รพ.'!$AJ:$AJ,MATCH(F:F,'[3]5.งบทดลอง รพ.'!B:B,0)),)</f>
        <v>0</v>
      </c>
      <c r="AO428" s="295">
        <f>IFERROR(INDEX('[3]5.งบทดลอง รพ.'!$AK:$AK,MATCH(F:F,'[3]5.งบทดลอง รพ.'!B:B,0)),)</f>
        <v>0</v>
      </c>
      <c r="AP428" s="295">
        <f>IFERROR(INDEX('[3]5.งบทดลอง รพ.'!$AL:$AL,MATCH(F:F,'[3]5.งบทดลอง รพ.'!B:B,0)),)</f>
        <v>0</v>
      </c>
      <c r="AQ428" s="295">
        <f>IFERROR(INDEX('[3]5.งบทดลอง รพ.'!$AM:$AM,MATCH(F:F,'[3]5.งบทดลอง รพ.'!B:B,0)),)</f>
        <v>0</v>
      </c>
      <c r="AR428" s="295">
        <f>IFERROR(INDEX('[3]5.งบทดลอง รพ.'!$AN:$AN,MATCH(F:F,'[3]5.งบทดลอง รพ.'!B:B,0)),)</f>
        <v>0</v>
      </c>
      <c r="AS428" s="295">
        <f>IFERROR(INDEX('[3]5.งบทดลอง รพ.'!$AO:$AO,MATCH(F:F,'[3]5.งบทดลอง รพ.'!B:B,0)),)</f>
        <v>0</v>
      </c>
      <c r="AT428" s="295">
        <f>IFERROR(INDEX('[3]5.งบทดลอง รพ.'!$AP:$AP,MATCH(F:F,'[3]5.งบทดลอง รพ.'!B:B,0)),)</f>
        <v>0</v>
      </c>
      <c r="AU428" s="295">
        <f>IFERROR(INDEX('[3]5.งบทดลอง รพ.'!$AQ:$AQ,MATCH(F:F,'[3]5.งบทดลอง รพ.'!B:B,0)),)</f>
        <v>46612.5</v>
      </c>
      <c r="AV428" s="295">
        <f>IFERROR(INDEX('[3]5.งบทดลอง รพ.'!$AR:$AR,MATCH(F:F,'[3]5.งบทดลอง รพ.'!B:B,0)),)</f>
        <v>109112.25</v>
      </c>
      <c r="AW428" s="295">
        <f>IFERROR(INDEX('[3]5.งบทดลอง รพ.'!$AS:$AS,MATCH(F:F,'[3]5.งบทดลอง รพ.'!B:B,0)),)</f>
        <v>1773</v>
      </c>
      <c r="AX428" s="295">
        <f>IFERROR(INDEX('[3]5.งบทดลอง รพ.'!$AT:$AT,MATCH(F:F,'[3]5.งบทดลอง รพ.'!B:B,0)),)</f>
        <v>27828</v>
      </c>
      <c r="AY428" s="295">
        <f>IFERROR(INDEX('[3]5.งบทดลอง รพ.'!$AU:$AU,MATCH(F:F,'[3]5.งบทดลอง รพ.'!B:B,0)),)</f>
        <v>23313.5</v>
      </c>
      <c r="AZ428" s="295">
        <f>IFERROR(INDEX('[3]5.งบทดลอง รพ.'!$AV:$AV,MATCH(F:F,'[3]5.งบทดลอง รพ.'!B:B,0)),)</f>
        <v>0</v>
      </c>
      <c r="BA428" s="295">
        <f>IFERROR(INDEX('[3]5.งบทดลอง รพ.'!$AW:$AW,MATCH(F:F,'[3]5.งบทดลอง รพ.'!B:B,0)),)</f>
        <v>2640</v>
      </c>
      <c r="BB428" s="295">
        <f>IFERROR(INDEX('[3]5.งบทดลอง รพ.'!$AX:$AX,MATCH(F:F,'[3]5.งบทดลอง รพ.'!B:B,0)),)</f>
        <v>0</v>
      </c>
      <c r="BC428" s="295">
        <f>IFERROR(INDEX('[3]5.งบทดลอง รพ.'!$AY:$AY,MATCH(F:F,'[3]5.งบทดลอง รพ.'!B:B,0)),)</f>
        <v>0</v>
      </c>
      <c r="BD428" s="295">
        <f>IFERROR(INDEX('[3]5.งบทดลอง รพ.'!$AZ:$AZ,MATCH(F:F,'[3]5.งบทดลอง รพ.'!B:B,0)),)</f>
        <v>180</v>
      </c>
      <c r="BE428" s="295">
        <f>IFERROR(INDEX('[3]5.งบทดลอง รพ.'!$BA:$BA,MATCH(F:F,'[3]5.งบทดลอง รพ.'!B:B,0)),)</f>
        <v>0</v>
      </c>
      <c r="BF428" s="295">
        <f>IFERROR(INDEX('[3]5.งบทดลอง รพ.'!$BB:$BB,MATCH(F:F,'[3]5.งบทดลอง รพ.'!B:B,0)),)</f>
        <v>0</v>
      </c>
      <c r="BG428" s="295">
        <f>IFERROR(INDEX('[3]5.งบทดลอง รพ.'!$BC:$BC,MATCH(F:F,'[3]5.งบทดลอง รพ.'!B:B,0)),)</f>
        <v>193322</v>
      </c>
      <c r="BH428" s="295">
        <f>IFERROR(INDEX('[3]5.งบทดลอง รพ.'!$BD:$BD,MATCH(F:F,'[3]5.งบทดลอง รพ.'!B:B,0)),)</f>
        <v>0</v>
      </c>
      <c r="BI428" s="295">
        <f>IFERROR(INDEX('[3]5.งบทดลอง รพ.'!$BE:$BE,MATCH(F:F,'[3]5.งบทดลอง รพ.'!B:B,0)),)</f>
        <v>0</v>
      </c>
      <c r="BJ428" s="295">
        <f>IFERROR(INDEX('[3]5.งบทดลอง รพ.'!$BF:$BF,MATCH(F:F,'[3]5.งบทดลอง รพ.'!B:B,0)),)</f>
        <v>0</v>
      </c>
      <c r="BK428" s="295">
        <f>IFERROR(INDEX('[3]5.งบทดลอง รพ.'!$BG:$BG,MATCH(F:F,'[3]5.งบทดลอง รพ.'!B:B,0)),)</f>
        <v>0</v>
      </c>
      <c r="BL428" s="295">
        <f>IFERROR(INDEX('[3]5.งบทดลอง รพ.'!$BH:$BH,MATCH(F:F,'[3]5.งบทดลอง รพ.'!B:B,0)),)</f>
        <v>0</v>
      </c>
      <c r="BM428" s="295">
        <f>IFERROR(INDEX('[3]5.งบทดลอง รพ.'!$BI:$BI,MATCH(F:F,'[3]5.งบทดลอง รพ.'!B:B,0)),)</f>
        <v>0</v>
      </c>
      <c r="BN428" s="295">
        <f>IFERROR(INDEX('[3]5.งบทดลอง รพ.'!$BJ:$BJ,MATCH(F:F,'[3]5.งบทดลอง รพ.'!B:B,0)),)</f>
        <v>0</v>
      </c>
      <c r="BO428" s="295">
        <f>IFERROR(INDEX('[3]5.งบทดลอง รพ.'!$BK:$BK,MATCH(F:F,'[3]5.งบทดลอง รพ.'!B:B,0)),)</f>
        <v>0</v>
      </c>
      <c r="BP428" s="295">
        <f>IFERROR(INDEX('[3]5.งบทดลอง รพ.'!$BL:$BL,MATCH(F:F,'[3]5.งบทดลอง รพ.'!B:B,0)),)</f>
        <v>0</v>
      </c>
      <c r="BQ428" s="295">
        <f>IFERROR(INDEX('[3]5.งบทดลอง รพ.'!$BM:$BM,MATCH(F:F,'[3]5.งบทดลอง รพ.'!B:B,0)),)</f>
        <v>0</v>
      </c>
      <c r="BR428" s="295">
        <f>IFERROR(INDEX('[3]5.งบทดลอง รพ.'!$BN:$BN,MATCH(F:F,'[3]5.งบทดลอง รพ.'!B:B,0)),)</f>
        <v>0</v>
      </c>
      <c r="BS428" s="295">
        <f>IFERROR(INDEX('[3]5.งบทดลอง รพ.'!$BO:$BO,MATCH(F:F,'[3]5.งบทดลอง รพ.'!B:B,0)),)</f>
        <v>0</v>
      </c>
      <c r="BT428" s="295">
        <f>IFERROR(INDEX('[3]5.งบทดลอง รพ.'!$BP:$BP,MATCH(F:F,'[3]5.งบทดลอง รพ.'!B:B,0)),)</f>
        <v>0</v>
      </c>
      <c r="BU428" s="295">
        <f>IFERROR(INDEX('[3]5.งบทดลอง รพ.'!$BQ:$BQ,MATCH(F:F,'[3]5.งบทดลอง รพ.'!B:B,0)),)</f>
        <v>1852</v>
      </c>
      <c r="BV428" s="295">
        <f>IFERROR(INDEX('[3]5.งบทดลอง รพ.'!$BR:$BR,MATCH(F:F,'[3]5.งบทดลอง รพ.'!B:B,0)),)</f>
        <v>190</v>
      </c>
      <c r="BW428" s="295">
        <f>IFERROR(INDEX('[3]5.งบทดลอง รพ.'!$BS:$BS,MATCH(F:F,'[3]5.งบทดลอง รพ.'!B:B,0)),)</f>
        <v>3354</v>
      </c>
      <c r="BX428" s="295">
        <f>IFERROR(INDEX('[3]5.งบทดลอง รพ.'!$BT:$BT,MATCH(F:F,'[3]5.งบทดลอง รพ.'!B:B,0)),)</f>
        <v>0</v>
      </c>
      <c r="BY428" s="295">
        <f>IFERROR(INDEX('[3]5.งบทดลอง รพ.'!$BU:$BU,MATCH(F:F,'[3]5.งบทดลอง รพ.'!B:B,0)),)</f>
        <v>97264</v>
      </c>
      <c r="BZ428" s="295">
        <f>IFERROR(INDEX('[3]5.งบทดลอง รพ.'!$BV:$BV,MATCH(F:F,'[3]5.งบทดลอง รพ.'!B:B,0)),)</f>
        <v>0</v>
      </c>
      <c r="CA428" s="295">
        <f>IFERROR(INDEX('[3]5.งบทดลอง รพ.'!$BW:$BW,MATCH(F:F,'[3]5.งบทดลอง รพ.'!B:B,0)),)</f>
        <v>0</v>
      </c>
      <c r="CB428" s="295">
        <f>IFERROR(INDEX('[3]5.งบทดลอง รพ.'!$BX:$BX,MATCH(F:F,'[3]5.งบทดลอง รพ.'!B:B,0)),)</f>
        <v>0</v>
      </c>
      <c r="CC428" s="506">
        <f t="shared" si="63"/>
        <v>519396.25</v>
      </c>
    </row>
    <row r="429" spans="1:81" s="308" customFormat="1">
      <c r="A429" s="307" t="s">
        <v>436</v>
      </c>
      <c r="B429" s="292" t="s">
        <v>57</v>
      </c>
      <c r="C429" s="293" t="s">
        <v>58</v>
      </c>
      <c r="D429" s="294"/>
      <c r="E429" s="293"/>
      <c r="F429" s="504" t="s">
        <v>1227</v>
      </c>
      <c r="G429" s="505" t="s">
        <v>1228</v>
      </c>
      <c r="H429" s="295">
        <f>IFERROR(INDEX('[3]5.งบทดลอง รพ.'!$D:$D,MATCH(F:F,'[3]5.งบทดลอง รพ.'!B:B,0)),)</f>
        <v>0</v>
      </c>
      <c r="I429" s="295">
        <f>IFERROR(INDEX('[3]5.งบทดลอง รพ.'!$E:$E,MATCH(F:F,'[3]5.งบทดลอง รพ.'!B:B,0)),)</f>
        <v>0</v>
      </c>
      <c r="J429" s="295">
        <f>IFERROR(INDEX('[3]5.งบทดลอง รพ.'!$F:$F,MATCH(F:F,'[3]5.งบทดลอง รพ.'!B:B,0)),)</f>
        <v>24623605.91</v>
      </c>
      <c r="K429" s="295">
        <f>IFERROR(INDEX('[3]5.งบทดลอง รพ.'!$G:$G,MATCH(F:F,'[3]5.งบทดลอง รพ.'!B:B,0)),)</f>
        <v>0</v>
      </c>
      <c r="L429" s="295">
        <f>IFERROR(INDEX('[3]5.งบทดลอง รพ.'!$H:$H,MATCH(F:F,'[3]5.งบทดลอง รพ.'!B:B,0)),)</f>
        <v>0</v>
      </c>
      <c r="M429" s="295">
        <f>IFERROR(INDEX('[3]5.งบทดลอง รพ.'!$I:$I,MATCH(F:F,'[3]5.งบทดลอง รพ.'!B:B,0)),)</f>
        <v>0</v>
      </c>
      <c r="N429" s="295">
        <f>IFERROR(INDEX('[3]5.งบทดลอง รพ.'!$J:$J,MATCH(F:F,'[3]5.งบทดลอง รพ.'!B:B,0)),)</f>
        <v>0</v>
      </c>
      <c r="O429" s="295">
        <f>IFERROR(INDEX('[3]5.งบทดลอง รพ.'!$K:$K,MATCH(F:F,'[3]5.งบทดลอง รพ.'!B:B,0)),)</f>
        <v>0</v>
      </c>
      <c r="P429" s="295">
        <f>IFERROR(INDEX('[3]5.งบทดลอง รพ.'!$L:$L,MATCH(F:F,'[3]5.งบทดลอง รพ.'!B:B,0)),)</f>
        <v>0</v>
      </c>
      <c r="Q429" s="295">
        <f>IFERROR(INDEX('[3]5.งบทดลอง รพ.'!$M:$M,MATCH(F:F,'[3]5.งบทดลอง รพ.'!B:B,0)),)</f>
        <v>22546503.289999999</v>
      </c>
      <c r="R429" s="295">
        <f>IFERROR(INDEX('[3]5.งบทดลอง รพ.'!$N:$N,MATCH(F:F,'[3]5.งบทดลอง รพ.'!B:B,0)),)</f>
        <v>0</v>
      </c>
      <c r="S429" s="295">
        <f>IFERROR(INDEX('[3]5.งบทดลอง รพ.'!$O:$O,MATCH(F:F,'[3]5.งบทดลอง รพ.'!B:B,0)),)</f>
        <v>0</v>
      </c>
      <c r="T429" s="295">
        <f>IFERROR(INDEX('[3]5.งบทดลอง รพ.'!$P:$P,MATCH(F:F,'[3]5.งบทดลอง รพ.'!B:B,0)),)</f>
        <v>0</v>
      </c>
      <c r="U429" s="295">
        <f>IFERROR(INDEX('[3]5.งบทดลอง รพ.'!$Q:$Q,MATCH(F:F,'[3]5.งบทดลอง รพ.'!B:B,0)),)</f>
        <v>852190</v>
      </c>
      <c r="V429" s="295">
        <f>IFERROR(INDEX('[3]5.งบทดลอง รพ.'!$R:$R,MATCH(F:F,'[3]5.งบทดลอง รพ.'!B:B,0)),)</f>
        <v>0</v>
      </c>
      <c r="W429" s="295">
        <f>IFERROR(INDEX('[3]5.งบทดลอง รพ.'!$S:$S,MATCH(F:F,'[3]5.งบทดลอง รพ.'!B:B,0)),)</f>
        <v>250000</v>
      </c>
      <c r="X429" s="295">
        <f>IFERROR(INDEX('[3]5.งบทดลอง รพ.'!$T:$T,MATCH(F:F,'[3]5.งบทดลอง รพ.'!B:B,0)),)</f>
        <v>0</v>
      </c>
      <c r="Y429" s="295">
        <f>IFERROR(INDEX('[3]5.งบทดลอง รพ.'!$U:$U,MATCH(F:F,'[3]5.งบทดลอง รพ.'!B:B,0)),)</f>
        <v>0</v>
      </c>
      <c r="Z429" s="295">
        <f>IFERROR(INDEX('[3]5.งบทดลอง รพ.'!$V:$V,MATCH(F:F,'[3]5.งบทดลอง รพ.'!B:B,0)),)</f>
        <v>0</v>
      </c>
      <c r="AA429" s="295">
        <f>IFERROR(INDEX('[3]5.งบทดลอง รพ.'!$W:$W,MATCH(F:F,'[3]5.งบทดลอง รพ.'!B:B,0)),)</f>
        <v>180000</v>
      </c>
      <c r="AB429" s="295">
        <f>IFERROR(INDEX('[3]5.งบทดลอง รพ.'!$X:$X,MATCH(F:F,'[3]5.งบทดลอง รพ.'!B:B,0)),)</f>
        <v>0</v>
      </c>
      <c r="AC429" s="295">
        <f>IFERROR(INDEX('[3]5.งบทดลอง รพ.'!$Y:$Y,MATCH(F:F,'[3]5.งบทดลอง รพ.'!B:B,0)),)</f>
        <v>0</v>
      </c>
      <c r="AD429" s="295">
        <f>IFERROR(INDEX('[3]5.งบทดลอง รพ.'!$Z:$Z,MATCH(F:F,'[3]5.งบทดลอง รพ.'!B:B,0)),)</f>
        <v>0</v>
      </c>
      <c r="AE429" s="295">
        <f>IFERROR(INDEX('[3]5.งบทดลอง รพ.'!$AA:$AA,MATCH(F:F,'[3]5.งบทดลอง รพ.'!B:B,0)),)</f>
        <v>0</v>
      </c>
      <c r="AF429" s="295">
        <f>IFERROR(INDEX('[3]5.งบทดลอง รพ.'!$AB:$AB,MATCH(F:F,'[3]5.งบทดลอง รพ.'!B:B,0)),)</f>
        <v>0</v>
      </c>
      <c r="AG429" s="295">
        <f>IFERROR(INDEX('[3]5.งบทดลอง รพ.'!$AC:$AC,MATCH(F:F,'[3]5.งบทดลอง รพ.'!B:B,0)),)</f>
        <v>0</v>
      </c>
      <c r="AH429" s="295">
        <f>IFERROR(INDEX('[3]5.งบทดลอง รพ.'!$AD:$AD,MATCH(F:F,'[3]5.งบทดลอง รพ.'!B:B,0)),)</f>
        <v>0</v>
      </c>
      <c r="AI429" s="295">
        <f>IFERROR(INDEX('[3]5.งบทดลอง รพ.'!$AE:$AE,MATCH(F:F,'[3]5.งบทดลอง รพ.'!B:B,0)),)</f>
        <v>0</v>
      </c>
      <c r="AJ429" s="295">
        <f>IFERROR(INDEX('[3]5.งบทดลอง รพ.'!$AF:$AF,MATCH(F:F,'[3]5.งบทดลอง รพ.'!B:B,0)),)</f>
        <v>0</v>
      </c>
      <c r="AK429" s="295">
        <f>IFERROR(INDEX('[3]5.งบทดลอง รพ.'!$AG:$AG,MATCH(F:F,'[3]5.งบทดลอง รพ.'!B:B,0)),)</f>
        <v>0</v>
      </c>
      <c r="AL429" s="295">
        <f>IFERROR(INDEX('[3]5.งบทดลอง รพ.'!$AH:$AH,MATCH(F:F,'[3]5.งบทดลอง รพ.'!B:B,0)),)</f>
        <v>0</v>
      </c>
      <c r="AM429" s="295">
        <f>IFERROR(INDEX('[3]5.งบทดลอง รพ.'!$AI:$AI,MATCH(F:F,'[3]5.งบทดลอง รพ.'!B:B,0)),)</f>
        <v>0</v>
      </c>
      <c r="AN429" s="295">
        <f>IFERROR(INDEX('[3]5.งบทดลอง รพ.'!$AJ:$AJ,MATCH(F:F,'[3]5.งบทดลอง รพ.'!B:B,0)),)</f>
        <v>0</v>
      </c>
      <c r="AO429" s="295">
        <f>IFERROR(INDEX('[3]5.งบทดลอง รพ.'!$AK:$AK,MATCH(F:F,'[3]5.งบทดลอง รพ.'!B:B,0)),)</f>
        <v>0</v>
      </c>
      <c r="AP429" s="295">
        <f>IFERROR(INDEX('[3]5.งบทดลอง รพ.'!$AL:$AL,MATCH(F:F,'[3]5.งบทดลอง รพ.'!B:B,0)),)</f>
        <v>0</v>
      </c>
      <c r="AQ429" s="295">
        <f>IFERROR(INDEX('[3]5.งบทดลอง รพ.'!$AM:$AM,MATCH(F:F,'[3]5.งบทดลอง รพ.'!B:B,0)),)</f>
        <v>0</v>
      </c>
      <c r="AR429" s="295">
        <f>IFERROR(INDEX('[3]5.งบทดลอง รพ.'!$AN:$AN,MATCH(F:F,'[3]5.งบทดลอง รพ.'!B:B,0)),)</f>
        <v>0</v>
      </c>
      <c r="AS429" s="295">
        <f>IFERROR(INDEX('[3]5.งบทดลอง รพ.'!$AO:$AO,MATCH(F:F,'[3]5.งบทดลอง รพ.'!B:B,0)),)</f>
        <v>0</v>
      </c>
      <c r="AT429" s="295">
        <f>IFERROR(INDEX('[3]5.งบทดลอง รพ.'!$AP:$AP,MATCH(F:F,'[3]5.งบทดลอง รพ.'!B:B,0)),)</f>
        <v>0</v>
      </c>
      <c r="AU429" s="295">
        <f>IFERROR(INDEX('[3]5.งบทดลอง รพ.'!$AQ:$AQ,MATCH(F:F,'[3]5.งบทดลอง รพ.'!B:B,0)),)</f>
        <v>0</v>
      </c>
      <c r="AV429" s="295">
        <f>IFERROR(INDEX('[3]5.งบทดลอง รพ.'!$AR:$AR,MATCH(F:F,'[3]5.งบทดลอง รพ.'!B:B,0)),)</f>
        <v>0</v>
      </c>
      <c r="AW429" s="295">
        <f>IFERROR(INDEX('[3]5.งบทดลอง รพ.'!$AS:$AS,MATCH(F:F,'[3]5.งบทดลอง รพ.'!B:B,0)),)</f>
        <v>0</v>
      </c>
      <c r="AX429" s="295">
        <f>IFERROR(INDEX('[3]5.งบทดลอง รพ.'!$AT:$AT,MATCH(F:F,'[3]5.งบทดลอง รพ.'!B:B,0)),)</f>
        <v>0</v>
      </c>
      <c r="AY429" s="295">
        <f>IFERROR(INDEX('[3]5.งบทดลอง รพ.'!$AU:$AU,MATCH(F:F,'[3]5.งบทดลอง รพ.'!B:B,0)),)</f>
        <v>0</v>
      </c>
      <c r="AZ429" s="295">
        <f>IFERROR(INDEX('[3]5.งบทดลอง รพ.'!$AV:$AV,MATCH(F:F,'[3]5.งบทดลอง รพ.'!B:B,0)),)</f>
        <v>0</v>
      </c>
      <c r="BA429" s="295">
        <f>IFERROR(INDEX('[3]5.งบทดลอง รพ.'!$AW:$AW,MATCH(F:F,'[3]5.งบทดลอง รพ.'!B:B,0)),)</f>
        <v>0</v>
      </c>
      <c r="BB429" s="295">
        <f>IFERROR(INDEX('[3]5.งบทดลอง รพ.'!$AX:$AX,MATCH(F:F,'[3]5.งบทดลอง รพ.'!B:B,0)),)</f>
        <v>100000</v>
      </c>
      <c r="BC429" s="295">
        <f>IFERROR(INDEX('[3]5.งบทดลอง รพ.'!$AY:$AY,MATCH(F:F,'[3]5.งบทดลอง รพ.'!B:B,0)),)</f>
        <v>0</v>
      </c>
      <c r="BD429" s="295">
        <f>IFERROR(INDEX('[3]5.งบทดลอง รพ.'!$AZ:$AZ,MATCH(F:F,'[3]5.งบทดลอง รพ.'!B:B,0)),)</f>
        <v>0</v>
      </c>
      <c r="BE429" s="295">
        <f>IFERROR(INDEX('[3]5.งบทดลอง รพ.'!$BA:$BA,MATCH(F:F,'[3]5.งบทดลอง รพ.'!B:B,0)),)</f>
        <v>0</v>
      </c>
      <c r="BF429" s="295">
        <f>IFERROR(INDEX('[3]5.งบทดลอง รพ.'!$BB:$BB,MATCH(F:F,'[3]5.งบทดลอง รพ.'!B:B,0)),)</f>
        <v>0</v>
      </c>
      <c r="BG429" s="295">
        <f>IFERROR(INDEX('[3]5.งบทดลอง รพ.'!$BC:$BC,MATCH(F:F,'[3]5.งบทดลอง รพ.'!B:B,0)),)</f>
        <v>0</v>
      </c>
      <c r="BH429" s="295">
        <f>IFERROR(INDEX('[3]5.งบทดลอง รพ.'!$BD:$BD,MATCH(F:F,'[3]5.งบทดลอง รพ.'!B:B,0)),)</f>
        <v>0</v>
      </c>
      <c r="BI429" s="295">
        <f>IFERROR(INDEX('[3]5.งบทดลอง รพ.'!$BE:$BE,MATCH(F:F,'[3]5.งบทดลอง รพ.'!B:B,0)),)</f>
        <v>0</v>
      </c>
      <c r="BJ429" s="295">
        <f>IFERROR(INDEX('[3]5.งบทดลอง รพ.'!$BF:$BF,MATCH(F:F,'[3]5.งบทดลอง รพ.'!B:B,0)),)</f>
        <v>0</v>
      </c>
      <c r="BK429" s="295">
        <f>IFERROR(INDEX('[3]5.งบทดลอง รพ.'!$BG:$BG,MATCH(F:F,'[3]5.งบทดลอง รพ.'!B:B,0)),)</f>
        <v>0</v>
      </c>
      <c r="BL429" s="295">
        <f>IFERROR(INDEX('[3]5.งบทดลอง รพ.'!$BH:$BH,MATCH(F:F,'[3]5.งบทดลอง รพ.'!B:B,0)),)</f>
        <v>0</v>
      </c>
      <c r="BM429" s="295">
        <f>IFERROR(INDEX('[3]5.งบทดลอง รพ.'!$BI:$BI,MATCH(F:F,'[3]5.งบทดลอง รพ.'!B:B,0)),)</f>
        <v>0</v>
      </c>
      <c r="BN429" s="295">
        <f>IFERROR(INDEX('[3]5.งบทดลอง รพ.'!$BJ:$BJ,MATCH(F:F,'[3]5.งบทดลอง รพ.'!B:B,0)),)</f>
        <v>0</v>
      </c>
      <c r="BO429" s="295">
        <f>IFERROR(INDEX('[3]5.งบทดลอง รพ.'!$BK:$BK,MATCH(F:F,'[3]5.งบทดลอง รพ.'!B:B,0)),)</f>
        <v>0</v>
      </c>
      <c r="BP429" s="295">
        <f>IFERROR(INDEX('[3]5.งบทดลอง รพ.'!$BL:$BL,MATCH(F:F,'[3]5.งบทดลอง รพ.'!B:B,0)),)</f>
        <v>0</v>
      </c>
      <c r="BQ429" s="295">
        <f>IFERROR(INDEX('[3]5.งบทดลอง รพ.'!$BM:$BM,MATCH(F:F,'[3]5.งบทดลอง รพ.'!B:B,0)),)</f>
        <v>0</v>
      </c>
      <c r="BR429" s="295">
        <f>IFERROR(INDEX('[3]5.งบทดลอง รพ.'!$BN:$BN,MATCH(F:F,'[3]5.งบทดลอง รพ.'!B:B,0)),)</f>
        <v>0</v>
      </c>
      <c r="BS429" s="295">
        <f>IFERROR(INDEX('[3]5.งบทดลอง รพ.'!$BO:$BO,MATCH(F:F,'[3]5.งบทดลอง รพ.'!B:B,0)),)</f>
        <v>0</v>
      </c>
      <c r="BT429" s="295">
        <f>IFERROR(INDEX('[3]5.งบทดลอง รพ.'!$BP:$BP,MATCH(F:F,'[3]5.งบทดลอง รพ.'!B:B,0)),)</f>
        <v>0</v>
      </c>
      <c r="BU429" s="295">
        <f>IFERROR(INDEX('[3]5.งบทดลอง รพ.'!$BQ:$BQ,MATCH(F:F,'[3]5.งบทดลอง รพ.'!B:B,0)),)</f>
        <v>0</v>
      </c>
      <c r="BV429" s="295">
        <f>IFERROR(INDEX('[3]5.งบทดลอง รพ.'!$BR:$BR,MATCH(F:F,'[3]5.งบทดลอง รพ.'!B:B,0)),)</f>
        <v>0</v>
      </c>
      <c r="BW429" s="295">
        <f>IFERROR(INDEX('[3]5.งบทดลอง รพ.'!$BS:$BS,MATCH(F:F,'[3]5.งบทดลอง รพ.'!B:B,0)),)</f>
        <v>0</v>
      </c>
      <c r="BX429" s="295">
        <f>IFERROR(INDEX('[3]5.งบทดลอง รพ.'!$BT:$BT,MATCH(F:F,'[3]5.งบทดลอง รพ.'!B:B,0)),)</f>
        <v>0</v>
      </c>
      <c r="BY429" s="295">
        <f>IFERROR(INDEX('[3]5.งบทดลอง รพ.'!$BU:$BU,MATCH(F:F,'[3]5.งบทดลอง รพ.'!B:B,0)),)</f>
        <v>0</v>
      </c>
      <c r="BZ429" s="295">
        <f>IFERROR(INDEX('[3]5.งบทดลอง รพ.'!$BV:$BV,MATCH(F:F,'[3]5.งบทดลอง รพ.'!B:B,0)),)</f>
        <v>0</v>
      </c>
      <c r="CA429" s="295">
        <f>IFERROR(INDEX('[3]5.งบทดลอง รพ.'!$BW:$BW,MATCH(F:F,'[3]5.งบทดลอง รพ.'!B:B,0)),)</f>
        <v>0</v>
      </c>
      <c r="CB429" s="295">
        <f>IFERROR(INDEX('[3]5.งบทดลอง รพ.'!$BX:$BX,MATCH(F:F,'[3]5.งบทดลอง รพ.'!B:B,0)),)</f>
        <v>0</v>
      </c>
      <c r="CC429" s="506">
        <f t="shared" si="63"/>
        <v>48552299.200000003</v>
      </c>
    </row>
    <row r="430" spans="1:81" s="308" customFormat="1">
      <c r="A430" s="307" t="s">
        <v>436</v>
      </c>
      <c r="B430" s="292" t="s">
        <v>57</v>
      </c>
      <c r="C430" s="293" t="s">
        <v>58</v>
      </c>
      <c r="D430" s="294">
        <v>53050</v>
      </c>
      <c r="E430" s="293" t="s">
        <v>1220</v>
      </c>
      <c r="F430" s="504" t="s">
        <v>1229</v>
      </c>
      <c r="G430" s="505" t="s">
        <v>1230</v>
      </c>
      <c r="H430" s="295">
        <f>IFERROR(INDEX('[3]5.งบทดลอง รพ.'!$D:$D,MATCH(F:F,'[3]5.งบทดลอง รพ.'!B:B,0)),)</f>
        <v>1572193</v>
      </c>
      <c r="I430" s="295">
        <f>IFERROR(INDEX('[3]5.งบทดลอง รพ.'!$E:$E,MATCH(F:F,'[3]5.งบทดลอง รพ.'!B:B,0)),)</f>
        <v>0</v>
      </c>
      <c r="J430" s="295">
        <f>IFERROR(INDEX('[3]5.งบทดลอง รพ.'!$F:$F,MATCH(F:F,'[3]5.งบทดลอง รพ.'!B:B,0)),)</f>
        <v>0</v>
      </c>
      <c r="K430" s="295">
        <f>IFERROR(INDEX('[3]5.งบทดลอง รพ.'!$G:$G,MATCH(F:F,'[3]5.งบทดลอง รพ.'!B:B,0)),)</f>
        <v>0</v>
      </c>
      <c r="L430" s="295">
        <f>IFERROR(INDEX('[3]5.งบทดลอง รพ.'!$H:$H,MATCH(F:F,'[3]5.งบทดลอง รพ.'!B:B,0)),)</f>
        <v>0</v>
      </c>
      <c r="M430" s="295">
        <f>IFERROR(INDEX('[3]5.งบทดลอง รพ.'!$I:$I,MATCH(F:F,'[3]5.งบทดลอง รพ.'!B:B,0)),)</f>
        <v>0</v>
      </c>
      <c r="N430" s="295">
        <f>IFERROR(INDEX('[3]5.งบทดลอง รพ.'!$J:$J,MATCH(F:F,'[3]5.งบทดลอง รพ.'!B:B,0)),)</f>
        <v>0</v>
      </c>
      <c r="O430" s="295">
        <f>IFERROR(INDEX('[3]5.งบทดลอง รพ.'!$K:$K,MATCH(F:F,'[3]5.งบทดลอง รพ.'!B:B,0)),)</f>
        <v>0</v>
      </c>
      <c r="P430" s="295">
        <f>IFERROR(INDEX('[3]5.งบทดลอง รพ.'!$L:$L,MATCH(F:F,'[3]5.งบทดลอง รพ.'!B:B,0)),)</f>
        <v>0</v>
      </c>
      <c r="Q430" s="295">
        <f>IFERROR(INDEX('[3]5.งบทดลอง รพ.'!$M:$M,MATCH(F:F,'[3]5.งบทดลอง รพ.'!B:B,0)),)</f>
        <v>134723</v>
      </c>
      <c r="R430" s="295">
        <f>IFERROR(INDEX('[3]5.งบทดลอง รพ.'!$N:$N,MATCH(F:F,'[3]5.งบทดลอง รพ.'!B:B,0)),)</f>
        <v>13570</v>
      </c>
      <c r="S430" s="295">
        <f>IFERROR(INDEX('[3]5.งบทดลอง รพ.'!$O:$O,MATCH(F:F,'[3]5.งบทดลอง รพ.'!B:B,0)),)</f>
        <v>0</v>
      </c>
      <c r="T430" s="295">
        <f>IFERROR(INDEX('[3]5.งบทดลอง รพ.'!$P:$P,MATCH(F:F,'[3]5.งบทดลอง รพ.'!B:B,0)),)</f>
        <v>0</v>
      </c>
      <c r="U430" s="295">
        <f>IFERROR(INDEX('[3]5.งบทดลอง รพ.'!$Q:$Q,MATCH(F:F,'[3]5.งบทดลอง รพ.'!B:B,0)),)</f>
        <v>78674.5</v>
      </c>
      <c r="V430" s="295">
        <f>IFERROR(INDEX('[3]5.งบทดลอง รพ.'!$R:$R,MATCH(F:F,'[3]5.งบทดลอง รพ.'!B:B,0)),)</f>
        <v>0</v>
      </c>
      <c r="W430" s="295">
        <f>IFERROR(INDEX('[3]5.งบทดลอง รพ.'!$S:$S,MATCH(F:F,'[3]5.งบทดลอง รพ.'!B:B,0)),)</f>
        <v>0</v>
      </c>
      <c r="X430" s="295">
        <f>IFERROR(INDEX('[3]5.งบทดลอง รพ.'!$T:$T,MATCH(F:F,'[3]5.งบทดลอง รพ.'!B:B,0)),)</f>
        <v>0</v>
      </c>
      <c r="Y430" s="295">
        <f>IFERROR(INDEX('[3]5.งบทดลอง รพ.'!$U:$U,MATCH(F:F,'[3]5.งบทดลอง รพ.'!B:B,0)),)</f>
        <v>0</v>
      </c>
      <c r="Z430" s="295">
        <f>IFERROR(INDEX('[3]5.งบทดลอง รพ.'!$V:$V,MATCH(F:F,'[3]5.งบทดลอง รพ.'!B:B,0)),)</f>
        <v>1148337.3</v>
      </c>
      <c r="AA430" s="295">
        <f>IFERROR(INDEX('[3]5.งบทดลอง รพ.'!$W:$W,MATCH(F:F,'[3]5.งบทดลอง รพ.'!B:B,0)),)</f>
        <v>3910</v>
      </c>
      <c r="AB430" s="295">
        <f>IFERROR(INDEX('[3]5.งบทดลอง รพ.'!$X:$X,MATCH(F:F,'[3]5.งบทดลอง รพ.'!B:B,0)),)</f>
        <v>0</v>
      </c>
      <c r="AC430" s="295">
        <f>IFERROR(INDEX('[3]5.งบทดลอง รพ.'!$Y:$Y,MATCH(F:F,'[3]5.งบทดลอง รพ.'!B:B,0)),)</f>
        <v>0</v>
      </c>
      <c r="AD430" s="295">
        <f>IFERROR(INDEX('[3]5.งบทดลอง รพ.'!$Z:$Z,MATCH(F:F,'[3]5.งบทดลอง รพ.'!B:B,0)),)</f>
        <v>0</v>
      </c>
      <c r="AE430" s="295">
        <f>IFERROR(INDEX('[3]5.งบทดลอง รพ.'!$AA:$AA,MATCH(F:F,'[3]5.งบทดลอง รพ.'!B:B,0)),)</f>
        <v>1614663</v>
      </c>
      <c r="AF430" s="295">
        <f>IFERROR(INDEX('[3]5.งบทดลอง รพ.'!$AB:$AB,MATCH(F:F,'[3]5.งบทดลอง รพ.'!B:B,0)),)</f>
        <v>0</v>
      </c>
      <c r="AG430" s="295">
        <f>IFERROR(INDEX('[3]5.งบทดลอง รพ.'!$AC:$AC,MATCH(F:F,'[3]5.งบทดลอง รพ.'!B:B,0)),)</f>
        <v>0</v>
      </c>
      <c r="AH430" s="295">
        <f>IFERROR(INDEX('[3]5.งบทดลอง รพ.'!$AD:$AD,MATCH(F:F,'[3]5.งบทดลอง รพ.'!B:B,0)),)</f>
        <v>0</v>
      </c>
      <c r="AI430" s="295">
        <f>IFERROR(INDEX('[3]5.งบทดลอง รพ.'!$AE:$AE,MATCH(F:F,'[3]5.งบทดลอง รพ.'!B:B,0)),)</f>
        <v>826343.5</v>
      </c>
      <c r="AJ430" s="295">
        <f>IFERROR(INDEX('[3]5.งบทดลอง รพ.'!$AF:$AF,MATCH(F:F,'[3]5.งบทดลอง รพ.'!B:B,0)),)</f>
        <v>0</v>
      </c>
      <c r="AK430" s="295">
        <f>IFERROR(INDEX('[3]5.งบทดลอง รพ.'!$AG:$AG,MATCH(F:F,'[3]5.งบทดลอง รพ.'!B:B,0)),)</f>
        <v>0</v>
      </c>
      <c r="AL430" s="295">
        <f>IFERROR(INDEX('[3]5.งบทดลอง รพ.'!$AH:$AH,MATCH(F:F,'[3]5.งบทดลอง รพ.'!B:B,0)),)</f>
        <v>6574</v>
      </c>
      <c r="AM430" s="295">
        <f>IFERROR(INDEX('[3]5.งบทดลอง รพ.'!$AI:$AI,MATCH(F:F,'[3]5.งบทดลอง รพ.'!B:B,0)),)</f>
        <v>0</v>
      </c>
      <c r="AN430" s="295">
        <f>IFERROR(INDEX('[3]5.งบทดลอง รพ.'!$AJ:$AJ,MATCH(F:F,'[3]5.งบทดลอง รพ.'!B:B,0)),)</f>
        <v>49840</v>
      </c>
      <c r="AO430" s="295">
        <f>IFERROR(INDEX('[3]5.งบทดลอง รพ.'!$AK:$AK,MATCH(F:F,'[3]5.งบทดลอง รพ.'!B:B,0)),)</f>
        <v>0</v>
      </c>
      <c r="AP430" s="295">
        <f>IFERROR(INDEX('[3]5.งบทดลอง รพ.'!$AL:$AL,MATCH(F:F,'[3]5.งบทดลอง รพ.'!B:B,0)),)</f>
        <v>0</v>
      </c>
      <c r="AQ430" s="295">
        <f>IFERROR(INDEX('[3]5.งบทดลอง รพ.'!$AM:$AM,MATCH(F:F,'[3]5.งบทดลอง รพ.'!B:B,0)),)</f>
        <v>20129</v>
      </c>
      <c r="AR430" s="295">
        <f>IFERROR(INDEX('[3]5.งบทดลอง รพ.'!$AN:$AN,MATCH(F:F,'[3]5.งบทดลอง รพ.'!B:B,0)),)</f>
        <v>0</v>
      </c>
      <c r="AS430" s="295">
        <f>IFERROR(INDEX('[3]5.งบทดลอง รพ.'!$AO:$AO,MATCH(F:F,'[3]5.งบทดลอง รพ.'!B:B,0)),)</f>
        <v>0</v>
      </c>
      <c r="AT430" s="295">
        <f>IFERROR(INDEX('[3]5.งบทดลอง รพ.'!$AP:$AP,MATCH(F:F,'[3]5.งบทดลอง รพ.'!B:B,0)),)</f>
        <v>0</v>
      </c>
      <c r="AU430" s="295">
        <f>IFERROR(INDEX('[3]5.งบทดลอง รพ.'!$AQ:$AQ,MATCH(F:F,'[3]5.งบทดลอง รพ.'!B:B,0)),)</f>
        <v>0</v>
      </c>
      <c r="AV430" s="295">
        <f>IFERROR(INDEX('[3]5.งบทดลอง รพ.'!$AR:$AR,MATCH(F:F,'[3]5.งบทดลอง รพ.'!B:B,0)),)</f>
        <v>0</v>
      </c>
      <c r="AW430" s="295">
        <f>IFERROR(INDEX('[3]5.งบทดลอง รพ.'!$AS:$AS,MATCH(F:F,'[3]5.งบทดลอง รพ.'!B:B,0)),)</f>
        <v>0</v>
      </c>
      <c r="AX430" s="295">
        <f>IFERROR(INDEX('[3]5.งบทดลอง รพ.'!$AT:$AT,MATCH(F:F,'[3]5.งบทดลอง รพ.'!B:B,0)),)</f>
        <v>1060</v>
      </c>
      <c r="AY430" s="295">
        <f>IFERROR(INDEX('[3]5.งบทดลอง รพ.'!$AU:$AU,MATCH(F:F,'[3]5.งบทดลอง รพ.'!B:B,0)),)</f>
        <v>86357</v>
      </c>
      <c r="AZ430" s="295">
        <f>IFERROR(INDEX('[3]5.งบทดลอง รพ.'!$AV:$AV,MATCH(F:F,'[3]5.งบทดลอง รพ.'!B:B,0)),)</f>
        <v>0</v>
      </c>
      <c r="BA430" s="295">
        <f>IFERROR(INDEX('[3]5.งบทดลอง รพ.'!$AW:$AW,MATCH(F:F,'[3]5.งบทดลอง รพ.'!B:B,0)),)</f>
        <v>17915</v>
      </c>
      <c r="BB430" s="295">
        <f>IFERROR(INDEX('[3]5.งบทดลอง รพ.'!$AX:$AX,MATCH(F:F,'[3]5.งบทดลอง รพ.'!B:B,0)),)</f>
        <v>1034997</v>
      </c>
      <c r="BC430" s="295">
        <f>IFERROR(INDEX('[3]5.งบทดลอง รพ.'!$AY:$AY,MATCH(F:F,'[3]5.งบทดลอง รพ.'!B:B,0)),)</f>
        <v>0</v>
      </c>
      <c r="BD430" s="295">
        <f>IFERROR(INDEX('[3]5.งบทดลอง รพ.'!$AZ:$AZ,MATCH(F:F,'[3]5.งบทดลอง รพ.'!B:B,0)),)</f>
        <v>0</v>
      </c>
      <c r="BE430" s="295">
        <f>IFERROR(INDEX('[3]5.งบทดลอง รพ.'!$BA:$BA,MATCH(F:F,'[3]5.งบทดลอง รพ.'!B:B,0)),)</f>
        <v>0</v>
      </c>
      <c r="BF430" s="295">
        <f>IFERROR(INDEX('[3]5.งบทดลอง รพ.'!$BB:$BB,MATCH(F:F,'[3]5.งบทดลอง รพ.'!B:B,0)),)</f>
        <v>6409933</v>
      </c>
      <c r="BG430" s="295">
        <f>IFERROR(INDEX('[3]5.งบทดลอง รพ.'!$BC:$BC,MATCH(F:F,'[3]5.งบทดลอง รพ.'!B:B,0)),)</f>
        <v>0</v>
      </c>
      <c r="BH430" s="295">
        <f>IFERROR(INDEX('[3]5.งบทดลอง รพ.'!$BD:$BD,MATCH(F:F,'[3]5.งบทดลอง รพ.'!B:B,0)),)</f>
        <v>0</v>
      </c>
      <c r="BI430" s="295">
        <f>IFERROR(INDEX('[3]5.งบทดลอง รพ.'!$BE:$BE,MATCH(F:F,'[3]5.งบทดลอง รพ.'!B:B,0)),)</f>
        <v>48080</v>
      </c>
      <c r="BJ430" s="295">
        <f>IFERROR(INDEX('[3]5.งบทดลอง รพ.'!$BF:$BF,MATCH(F:F,'[3]5.งบทดลอง รพ.'!B:B,0)),)</f>
        <v>0</v>
      </c>
      <c r="BK430" s="295">
        <f>IFERROR(INDEX('[3]5.งบทดลอง รพ.'!$BG:$BG,MATCH(F:F,'[3]5.งบทดลอง รพ.'!B:B,0)),)</f>
        <v>0</v>
      </c>
      <c r="BL430" s="295">
        <f>IFERROR(INDEX('[3]5.งบทดลอง รพ.'!$BH:$BH,MATCH(F:F,'[3]5.งบทดลอง รพ.'!B:B,0)),)</f>
        <v>5275</v>
      </c>
      <c r="BM430" s="295">
        <f>IFERROR(INDEX('[3]5.งบทดลอง รพ.'!$BI:$BI,MATCH(F:F,'[3]5.งบทดลอง รพ.'!B:B,0)),)</f>
        <v>124692</v>
      </c>
      <c r="BN430" s="295">
        <f>IFERROR(INDEX('[3]5.งบทดลอง รพ.'!$BJ:$BJ,MATCH(F:F,'[3]5.งบทดลอง รพ.'!B:B,0)),)</f>
        <v>0</v>
      </c>
      <c r="BO430" s="295">
        <f>IFERROR(INDEX('[3]5.งบทดลอง รพ.'!$BK:$BK,MATCH(F:F,'[3]5.งบทดลอง รพ.'!B:B,0)),)</f>
        <v>0</v>
      </c>
      <c r="BP430" s="295">
        <f>IFERROR(INDEX('[3]5.งบทดลอง รพ.'!$BL:$BL,MATCH(F:F,'[3]5.งบทดลอง รพ.'!B:B,0)),)</f>
        <v>0</v>
      </c>
      <c r="BQ430" s="295">
        <f>IFERROR(INDEX('[3]5.งบทดลอง รพ.'!$BM:$BM,MATCH(F:F,'[3]5.งบทดลอง รพ.'!B:B,0)),)</f>
        <v>0</v>
      </c>
      <c r="BR430" s="295">
        <f>IFERROR(INDEX('[3]5.งบทดลอง รพ.'!$BN:$BN,MATCH(F:F,'[3]5.งบทดลอง รพ.'!B:B,0)),)</f>
        <v>0</v>
      </c>
      <c r="BS430" s="295">
        <f>IFERROR(INDEX('[3]5.งบทดลอง รพ.'!$BO:$BO,MATCH(F:F,'[3]5.งบทดลอง รพ.'!B:B,0)),)</f>
        <v>0</v>
      </c>
      <c r="BT430" s="295">
        <f>IFERROR(INDEX('[3]5.งบทดลอง รพ.'!$BP:$BP,MATCH(F:F,'[3]5.งบทดลอง รพ.'!B:B,0)),)</f>
        <v>0</v>
      </c>
      <c r="BU430" s="295">
        <f>IFERROR(INDEX('[3]5.งบทดลอง รพ.'!$BQ:$BQ,MATCH(F:F,'[3]5.งบทดลอง รพ.'!B:B,0)),)</f>
        <v>0</v>
      </c>
      <c r="BV430" s="295">
        <f>IFERROR(INDEX('[3]5.งบทดลอง รพ.'!$BR:$BR,MATCH(F:F,'[3]5.งบทดลอง รพ.'!B:B,0)),)</f>
        <v>0</v>
      </c>
      <c r="BW430" s="295">
        <f>IFERROR(INDEX('[3]5.งบทดลอง รพ.'!$BS:$BS,MATCH(F:F,'[3]5.งบทดลอง รพ.'!B:B,0)),)</f>
        <v>0</v>
      </c>
      <c r="BX430" s="295">
        <f>IFERROR(INDEX('[3]5.งบทดลอง รพ.'!$BT:$BT,MATCH(F:F,'[3]5.งบทดลอง รพ.'!B:B,0)),)</f>
        <v>0</v>
      </c>
      <c r="BY430" s="295">
        <f>IFERROR(INDEX('[3]5.งบทดลอง รพ.'!$BU:$BU,MATCH(F:F,'[3]5.งบทดลอง รพ.'!B:B,0)),)</f>
        <v>0</v>
      </c>
      <c r="BZ430" s="295">
        <f>IFERROR(INDEX('[3]5.งบทดลอง รพ.'!$BV:$BV,MATCH(F:F,'[3]5.งบทดลอง รพ.'!B:B,0)),)</f>
        <v>0</v>
      </c>
      <c r="CA430" s="295">
        <f>IFERROR(INDEX('[3]5.งบทดลอง รพ.'!$BW:$BW,MATCH(F:F,'[3]5.งบทดลอง รพ.'!B:B,0)),)</f>
        <v>0</v>
      </c>
      <c r="CB430" s="295">
        <f>IFERROR(INDEX('[3]5.งบทดลอง รพ.'!$BX:$BX,MATCH(F:F,'[3]5.งบทดลอง รพ.'!B:B,0)),)</f>
        <v>0</v>
      </c>
      <c r="CC430" s="506">
        <f t="shared" si="63"/>
        <v>13197266.300000001</v>
      </c>
    </row>
    <row r="431" spans="1:81" s="308" customFormat="1">
      <c r="A431" s="307" t="s">
        <v>436</v>
      </c>
      <c r="B431" s="292" t="s">
        <v>57</v>
      </c>
      <c r="C431" s="293" t="s">
        <v>58</v>
      </c>
      <c r="D431" s="294">
        <v>53050</v>
      </c>
      <c r="E431" s="293" t="s">
        <v>1220</v>
      </c>
      <c r="F431" s="504" t="s">
        <v>1231</v>
      </c>
      <c r="G431" s="505" t="s">
        <v>1232</v>
      </c>
      <c r="H431" s="295">
        <f>IFERROR(INDEX('[3]5.งบทดลอง รพ.'!$D:$D,MATCH(F:F,'[3]5.งบทดลอง รพ.'!B:B,0)),)</f>
        <v>2</v>
      </c>
      <c r="I431" s="295">
        <f>IFERROR(INDEX('[3]5.งบทดลอง รพ.'!$E:$E,MATCH(F:F,'[3]5.งบทดลอง รพ.'!B:B,0)),)</f>
        <v>0</v>
      </c>
      <c r="J431" s="295">
        <f>IFERROR(INDEX('[3]5.งบทดลอง รพ.'!$F:$F,MATCH(F:F,'[3]5.งบทดลอง รพ.'!B:B,0)),)</f>
        <v>0</v>
      </c>
      <c r="K431" s="295">
        <f>IFERROR(INDEX('[3]5.งบทดลอง รพ.'!$G:$G,MATCH(F:F,'[3]5.งบทดลอง รพ.'!B:B,0)),)</f>
        <v>0</v>
      </c>
      <c r="L431" s="295">
        <f>IFERROR(INDEX('[3]5.งบทดลอง รพ.'!$H:$H,MATCH(F:F,'[3]5.งบทดลอง รพ.'!B:B,0)),)</f>
        <v>0</v>
      </c>
      <c r="M431" s="295">
        <f>IFERROR(INDEX('[3]5.งบทดลอง รพ.'!$I:$I,MATCH(F:F,'[3]5.งบทดลอง รพ.'!B:B,0)),)</f>
        <v>0</v>
      </c>
      <c r="N431" s="295">
        <f>IFERROR(INDEX('[3]5.งบทดลอง รพ.'!$J:$J,MATCH(F:F,'[3]5.งบทดลอง รพ.'!B:B,0)),)</f>
        <v>0</v>
      </c>
      <c r="O431" s="295">
        <f>IFERROR(INDEX('[3]5.งบทดลอง รพ.'!$K:$K,MATCH(F:F,'[3]5.งบทดลอง รพ.'!B:B,0)),)</f>
        <v>0</v>
      </c>
      <c r="P431" s="295">
        <f>IFERROR(INDEX('[3]5.งบทดลอง รพ.'!$L:$L,MATCH(F:F,'[3]5.งบทดลอง รพ.'!B:B,0)),)</f>
        <v>0</v>
      </c>
      <c r="Q431" s="295">
        <f>IFERROR(INDEX('[3]5.งบทดลอง รพ.'!$M:$M,MATCH(F:F,'[3]5.งบทดลอง รพ.'!B:B,0)),)</f>
        <v>0</v>
      </c>
      <c r="R431" s="295">
        <f>IFERROR(INDEX('[3]5.งบทดลอง รพ.'!$N:$N,MATCH(F:F,'[3]5.งบทดลอง รพ.'!B:B,0)),)</f>
        <v>0</v>
      </c>
      <c r="S431" s="295">
        <f>IFERROR(INDEX('[3]5.งบทดลอง รพ.'!$O:$O,MATCH(F:F,'[3]5.งบทดลอง รพ.'!B:B,0)),)</f>
        <v>0</v>
      </c>
      <c r="T431" s="295">
        <f>IFERROR(INDEX('[3]5.งบทดลอง รพ.'!$P:$P,MATCH(F:F,'[3]5.งบทดลอง รพ.'!B:B,0)),)</f>
        <v>0</v>
      </c>
      <c r="U431" s="295">
        <f>IFERROR(INDEX('[3]5.งบทดลอง รพ.'!$Q:$Q,MATCH(F:F,'[3]5.งบทดลอง รพ.'!B:B,0)),)</f>
        <v>0</v>
      </c>
      <c r="V431" s="295">
        <f>IFERROR(INDEX('[3]5.งบทดลอง รพ.'!$R:$R,MATCH(F:F,'[3]5.งบทดลอง รพ.'!B:B,0)),)</f>
        <v>0</v>
      </c>
      <c r="W431" s="295">
        <f>IFERROR(INDEX('[3]5.งบทดลอง รพ.'!$S:$S,MATCH(F:F,'[3]5.งบทดลอง รพ.'!B:B,0)),)</f>
        <v>0</v>
      </c>
      <c r="X431" s="295">
        <f>IFERROR(INDEX('[3]5.งบทดลอง รพ.'!$T:$T,MATCH(F:F,'[3]5.งบทดลอง รพ.'!B:B,0)),)</f>
        <v>0</v>
      </c>
      <c r="Y431" s="295">
        <f>IFERROR(INDEX('[3]5.งบทดลอง รพ.'!$U:$U,MATCH(F:F,'[3]5.งบทดลอง รพ.'!B:B,0)),)</f>
        <v>0</v>
      </c>
      <c r="Z431" s="295">
        <f>IFERROR(INDEX('[3]5.งบทดลอง รพ.'!$V:$V,MATCH(F:F,'[3]5.งบทดลอง รพ.'!B:B,0)),)</f>
        <v>0</v>
      </c>
      <c r="AA431" s="295">
        <f>IFERROR(INDEX('[3]5.งบทดลอง รพ.'!$W:$W,MATCH(F:F,'[3]5.งบทดลอง รพ.'!B:B,0)),)</f>
        <v>0</v>
      </c>
      <c r="AB431" s="295">
        <f>IFERROR(INDEX('[3]5.งบทดลอง รพ.'!$X:$X,MATCH(F:F,'[3]5.งบทดลอง รพ.'!B:B,0)),)</f>
        <v>0</v>
      </c>
      <c r="AC431" s="295">
        <f>IFERROR(INDEX('[3]5.งบทดลอง รพ.'!$Y:$Y,MATCH(F:F,'[3]5.งบทดลอง รพ.'!B:B,0)),)</f>
        <v>0</v>
      </c>
      <c r="AD431" s="295">
        <f>IFERROR(INDEX('[3]5.งบทดลอง รพ.'!$Z:$Z,MATCH(F:F,'[3]5.งบทดลอง รพ.'!B:B,0)),)</f>
        <v>0</v>
      </c>
      <c r="AE431" s="295">
        <f>IFERROR(INDEX('[3]5.งบทดลอง รพ.'!$AA:$AA,MATCH(F:F,'[3]5.งบทดลอง รพ.'!B:B,0)),)</f>
        <v>0</v>
      </c>
      <c r="AF431" s="295">
        <f>IFERROR(INDEX('[3]5.งบทดลอง รพ.'!$AB:$AB,MATCH(F:F,'[3]5.งบทดลอง รพ.'!B:B,0)),)</f>
        <v>0</v>
      </c>
      <c r="AG431" s="295">
        <f>IFERROR(INDEX('[3]5.งบทดลอง รพ.'!$AC:$AC,MATCH(F:F,'[3]5.งบทดลอง รพ.'!B:B,0)),)</f>
        <v>0</v>
      </c>
      <c r="AH431" s="295">
        <f>IFERROR(INDEX('[3]5.งบทดลอง รพ.'!$AD:$AD,MATCH(F:F,'[3]5.งบทดลอง รพ.'!B:B,0)),)</f>
        <v>0</v>
      </c>
      <c r="AI431" s="295">
        <f>IFERROR(INDEX('[3]5.งบทดลอง รพ.'!$AE:$AE,MATCH(F:F,'[3]5.งบทดลอง รพ.'!B:B,0)),)</f>
        <v>0</v>
      </c>
      <c r="AJ431" s="295">
        <f>IFERROR(INDEX('[3]5.งบทดลอง รพ.'!$AF:$AF,MATCH(F:F,'[3]5.งบทดลอง รพ.'!B:B,0)),)</f>
        <v>0</v>
      </c>
      <c r="AK431" s="295">
        <f>IFERROR(INDEX('[3]5.งบทดลอง รพ.'!$AG:$AG,MATCH(F:F,'[3]5.งบทดลอง รพ.'!B:B,0)),)</f>
        <v>0</v>
      </c>
      <c r="AL431" s="295">
        <f>IFERROR(INDEX('[3]5.งบทดลอง รพ.'!$AH:$AH,MATCH(F:F,'[3]5.งบทดลอง รพ.'!B:B,0)),)</f>
        <v>0</v>
      </c>
      <c r="AM431" s="295">
        <f>IFERROR(INDEX('[3]5.งบทดลอง รพ.'!$AI:$AI,MATCH(F:F,'[3]5.งบทดลอง รพ.'!B:B,0)),)</f>
        <v>0</v>
      </c>
      <c r="AN431" s="295">
        <f>IFERROR(INDEX('[3]5.งบทดลอง รพ.'!$AJ:$AJ,MATCH(F:F,'[3]5.งบทดลอง รพ.'!B:B,0)),)</f>
        <v>0</v>
      </c>
      <c r="AO431" s="295">
        <f>IFERROR(INDEX('[3]5.งบทดลอง รพ.'!$AK:$AK,MATCH(F:F,'[3]5.งบทดลอง รพ.'!B:B,0)),)</f>
        <v>0</v>
      </c>
      <c r="AP431" s="295">
        <f>IFERROR(INDEX('[3]5.งบทดลอง รพ.'!$AL:$AL,MATCH(F:F,'[3]5.งบทดลอง รพ.'!B:B,0)),)</f>
        <v>0</v>
      </c>
      <c r="AQ431" s="295">
        <f>IFERROR(INDEX('[3]5.งบทดลอง รพ.'!$AM:$AM,MATCH(F:F,'[3]5.งบทดลอง รพ.'!B:B,0)),)</f>
        <v>0</v>
      </c>
      <c r="AR431" s="295">
        <f>IFERROR(INDEX('[3]5.งบทดลอง รพ.'!$AN:$AN,MATCH(F:F,'[3]5.งบทดลอง รพ.'!B:B,0)),)</f>
        <v>0</v>
      </c>
      <c r="AS431" s="295">
        <f>IFERROR(INDEX('[3]5.งบทดลอง รพ.'!$AO:$AO,MATCH(F:F,'[3]5.งบทดลอง รพ.'!B:B,0)),)</f>
        <v>0</v>
      </c>
      <c r="AT431" s="295">
        <f>IFERROR(INDEX('[3]5.งบทดลอง รพ.'!$AP:$AP,MATCH(F:F,'[3]5.งบทดลอง รพ.'!B:B,0)),)</f>
        <v>0</v>
      </c>
      <c r="AU431" s="295">
        <f>IFERROR(INDEX('[3]5.งบทดลอง รพ.'!$AQ:$AQ,MATCH(F:F,'[3]5.งบทดลอง รพ.'!B:B,0)),)</f>
        <v>0</v>
      </c>
      <c r="AV431" s="295">
        <f>IFERROR(INDEX('[3]5.งบทดลอง รพ.'!$AR:$AR,MATCH(F:F,'[3]5.งบทดลอง รพ.'!B:B,0)),)</f>
        <v>0</v>
      </c>
      <c r="AW431" s="295">
        <f>IFERROR(INDEX('[3]5.งบทดลอง รพ.'!$AS:$AS,MATCH(F:F,'[3]5.งบทดลอง รพ.'!B:B,0)),)</f>
        <v>0</v>
      </c>
      <c r="AX431" s="295">
        <f>IFERROR(INDEX('[3]5.งบทดลอง รพ.'!$AT:$AT,MATCH(F:F,'[3]5.งบทดลอง รพ.'!B:B,0)),)</f>
        <v>0</v>
      </c>
      <c r="AY431" s="295">
        <f>IFERROR(INDEX('[3]5.งบทดลอง รพ.'!$AU:$AU,MATCH(F:F,'[3]5.งบทดลอง รพ.'!B:B,0)),)</f>
        <v>0</v>
      </c>
      <c r="AZ431" s="295">
        <f>IFERROR(INDEX('[3]5.งบทดลอง รพ.'!$AV:$AV,MATCH(F:F,'[3]5.งบทดลอง รพ.'!B:B,0)),)</f>
        <v>0</v>
      </c>
      <c r="BA431" s="295">
        <f>IFERROR(INDEX('[3]5.งบทดลอง รพ.'!$AW:$AW,MATCH(F:F,'[3]5.งบทดลอง รพ.'!B:B,0)),)</f>
        <v>0</v>
      </c>
      <c r="BB431" s="295">
        <f>IFERROR(INDEX('[3]5.งบทดลอง รพ.'!$AX:$AX,MATCH(F:F,'[3]5.งบทดลอง รพ.'!B:B,0)),)</f>
        <v>0</v>
      </c>
      <c r="BC431" s="295">
        <f>IFERROR(INDEX('[3]5.งบทดลอง รพ.'!$AY:$AY,MATCH(F:F,'[3]5.งบทดลอง รพ.'!B:B,0)),)</f>
        <v>0</v>
      </c>
      <c r="BD431" s="295">
        <f>IFERROR(INDEX('[3]5.งบทดลอง รพ.'!$AZ:$AZ,MATCH(F:F,'[3]5.งบทดลอง รพ.'!B:B,0)),)</f>
        <v>0</v>
      </c>
      <c r="BE431" s="295">
        <f>IFERROR(INDEX('[3]5.งบทดลอง รพ.'!$BA:$BA,MATCH(F:F,'[3]5.งบทดลอง รพ.'!B:B,0)),)</f>
        <v>0</v>
      </c>
      <c r="BF431" s="295">
        <f>IFERROR(INDEX('[3]5.งบทดลอง รพ.'!$BB:$BB,MATCH(F:F,'[3]5.งบทดลอง รพ.'!B:B,0)),)</f>
        <v>0</v>
      </c>
      <c r="BG431" s="295">
        <f>IFERROR(INDEX('[3]5.งบทดลอง รพ.'!$BC:$BC,MATCH(F:F,'[3]5.งบทดลอง รพ.'!B:B,0)),)</f>
        <v>0</v>
      </c>
      <c r="BH431" s="295">
        <f>IFERROR(INDEX('[3]5.งบทดลอง รพ.'!$BD:$BD,MATCH(F:F,'[3]5.งบทดลอง รพ.'!B:B,0)),)</f>
        <v>0</v>
      </c>
      <c r="BI431" s="295">
        <f>IFERROR(INDEX('[3]5.งบทดลอง รพ.'!$BE:$BE,MATCH(F:F,'[3]5.งบทดลอง รพ.'!B:B,0)),)</f>
        <v>0</v>
      </c>
      <c r="BJ431" s="295">
        <f>IFERROR(INDEX('[3]5.งบทดลอง รพ.'!$BF:$BF,MATCH(F:F,'[3]5.งบทดลอง รพ.'!B:B,0)),)</f>
        <v>0</v>
      </c>
      <c r="BK431" s="295">
        <f>IFERROR(INDEX('[3]5.งบทดลอง รพ.'!$BG:$BG,MATCH(F:F,'[3]5.งบทดลอง รพ.'!B:B,0)),)</f>
        <v>0</v>
      </c>
      <c r="BL431" s="295">
        <f>IFERROR(INDEX('[3]5.งบทดลอง รพ.'!$BH:$BH,MATCH(F:F,'[3]5.งบทดลอง รพ.'!B:B,0)),)</f>
        <v>0</v>
      </c>
      <c r="BM431" s="295">
        <f>IFERROR(INDEX('[3]5.งบทดลอง รพ.'!$BI:$BI,MATCH(F:F,'[3]5.งบทดลอง รพ.'!B:B,0)),)</f>
        <v>0</v>
      </c>
      <c r="BN431" s="295">
        <f>IFERROR(INDEX('[3]5.งบทดลอง รพ.'!$BJ:$BJ,MATCH(F:F,'[3]5.งบทดลอง รพ.'!B:B,0)),)</f>
        <v>0</v>
      </c>
      <c r="BO431" s="295">
        <f>IFERROR(INDEX('[3]5.งบทดลอง รพ.'!$BK:$BK,MATCH(F:F,'[3]5.งบทดลอง รพ.'!B:B,0)),)</f>
        <v>0</v>
      </c>
      <c r="BP431" s="295">
        <f>IFERROR(INDEX('[3]5.งบทดลอง รพ.'!$BL:$BL,MATCH(F:F,'[3]5.งบทดลอง รพ.'!B:B,0)),)</f>
        <v>0</v>
      </c>
      <c r="BQ431" s="295">
        <f>IFERROR(INDEX('[3]5.งบทดลอง รพ.'!$BM:$BM,MATCH(F:F,'[3]5.งบทดลอง รพ.'!B:B,0)),)</f>
        <v>0</v>
      </c>
      <c r="BR431" s="295">
        <f>IFERROR(INDEX('[3]5.งบทดลอง รพ.'!$BN:$BN,MATCH(F:F,'[3]5.งบทดลอง รพ.'!B:B,0)),)</f>
        <v>0</v>
      </c>
      <c r="BS431" s="295">
        <f>IFERROR(INDEX('[3]5.งบทดลอง รพ.'!$BO:$BO,MATCH(F:F,'[3]5.งบทดลอง รพ.'!B:B,0)),)</f>
        <v>0</v>
      </c>
      <c r="BT431" s="295">
        <f>IFERROR(INDEX('[3]5.งบทดลอง รพ.'!$BP:$BP,MATCH(F:F,'[3]5.งบทดลอง รพ.'!B:B,0)),)</f>
        <v>0</v>
      </c>
      <c r="BU431" s="295">
        <f>IFERROR(INDEX('[3]5.งบทดลอง รพ.'!$BQ:$BQ,MATCH(F:F,'[3]5.งบทดลอง รพ.'!B:B,0)),)</f>
        <v>0</v>
      </c>
      <c r="BV431" s="295">
        <f>IFERROR(INDEX('[3]5.งบทดลอง รพ.'!$BR:$BR,MATCH(F:F,'[3]5.งบทดลอง รพ.'!B:B,0)),)</f>
        <v>0</v>
      </c>
      <c r="BW431" s="295">
        <f>IFERROR(INDEX('[3]5.งบทดลอง รพ.'!$BS:$BS,MATCH(F:F,'[3]5.งบทดลอง รพ.'!B:B,0)),)</f>
        <v>0</v>
      </c>
      <c r="BX431" s="295">
        <f>IFERROR(INDEX('[3]5.งบทดลอง รพ.'!$BT:$BT,MATCH(F:F,'[3]5.งบทดลอง รพ.'!B:B,0)),)</f>
        <v>0</v>
      </c>
      <c r="BY431" s="295">
        <f>IFERROR(INDEX('[3]5.งบทดลอง รพ.'!$BU:$BU,MATCH(F:F,'[3]5.งบทดลอง รพ.'!B:B,0)),)</f>
        <v>0</v>
      </c>
      <c r="BZ431" s="295">
        <f>IFERROR(INDEX('[3]5.งบทดลอง รพ.'!$BV:$BV,MATCH(F:F,'[3]5.งบทดลอง รพ.'!B:B,0)),)</f>
        <v>0</v>
      </c>
      <c r="CA431" s="295">
        <f>IFERROR(INDEX('[3]5.งบทดลอง รพ.'!$BW:$BW,MATCH(F:F,'[3]5.งบทดลอง รพ.'!B:B,0)),)</f>
        <v>0</v>
      </c>
      <c r="CB431" s="295">
        <f>IFERROR(INDEX('[3]5.งบทดลอง รพ.'!$BX:$BX,MATCH(F:F,'[3]5.งบทดลอง รพ.'!B:B,0)),)</f>
        <v>0</v>
      </c>
      <c r="CC431" s="506">
        <f t="shared" si="63"/>
        <v>2</v>
      </c>
    </row>
    <row r="432" spans="1:81" s="308" customFormat="1">
      <c r="A432" s="307" t="s">
        <v>436</v>
      </c>
      <c r="B432" s="292" t="s">
        <v>57</v>
      </c>
      <c r="C432" s="293" t="s">
        <v>58</v>
      </c>
      <c r="D432" s="294">
        <v>53050</v>
      </c>
      <c r="E432" s="293" t="s">
        <v>1220</v>
      </c>
      <c r="F432" s="504" t="s">
        <v>1233</v>
      </c>
      <c r="G432" s="505" t="s">
        <v>1234</v>
      </c>
      <c r="H432" s="295">
        <f>IFERROR(INDEX('[3]5.งบทดลอง รพ.'!$D:$D,MATCH(F:F,'[3]5.งบทดลอง รพ.'!B:B,0)),)</f>
        <v>0</v>
      </c>
      <c r="I432" s="295">
        <f>IFERROR(INDEX('[3]5.งบทดลอง รพ.'!$E:$E,MATCH(F:F,'[3]5.งบทดลอง รพ.'!B:B,0)),)</f>
        <v>0</v>
      </c>
      <c r="J432" s="295">
        <f>IFERROR(INDEX('[3]5.งบทดลอง รพ.'!$F:$F,MATCH(F:F,'[3]5.งบทดลอง รพ.'!B:B,0)),)</f>
        <v>0</v>
      </c>
      <c r="K432" s="295">
        <f>IFERROR(INDEX('[3]5.งบทดลอง รพ.'!$G:$G,MATCH(F:F,'[3]5.งบทดลอง รพ.'!B:B,0)),)</f>
        <v>0</v>
      </c>
      <c r="L432" s="295">
        <f>IFERROR(INDEX('[3]5.งบทดลอง รพ.'!$H:$H,MATCH(F:F,'[3]5.งบทดลอง รพ.'!B:B,0)),)</f>
        <v>0</v>
      </c>
      <c r="M432" s="295">
        <f>IFERROR(INDEX('[3]5.งบทดลอง รพ.'!$I:$I,MATCH(F:F,'[3]5.งบทดลอง รพ.'!B:B,0)),)</f>
        <v>0</v>
      </c>
      <c r="N432" s="295">
        <f>IFERROR(INDEX('[3]5.งบทดลอง รพ.'!$J:$J,MATCH(F:F,'[3]5.งบทดลอง รพ.'!B:B,0)),)</f>
        <v>0</v>
      </c>
      <c r="O432" s="295">
        <f>IFERROR(INDEX('[3]5.งบทดลอง รพ.'!$K:$K,MATCH(F:F,'[3]5.งบทดลอง รพ.'!B:B,0)),)</f>
        <v>0</v>
      </c>
      <c r="P432" s="295">
        <f>IFERROR(INDEX('[3]5.งบทดลอง รพ.'!$L:$L,MATCH(F:F,'[3]5.งบทดลอง รพ.'!B:B,0)),)</f>
        <v>0</v>
      </c>
      <c r="Q432" s="295">
        <f>IFERROR(INDEX('[3]5.งบทดลอง รพ.'!$M:$M,MATCH(F:F,'[3]5.งบทดลอง รพ.'!B:B,0)),)</f>
        <v>0</v>
      </c>
      <c r="R432" s="295">
        <f>IFERROR(INDEX('[3]5.งบทดลอง รพ.'!$N:$N,MATCH(F:F,'[3]5.งบทดลอง รพ.'!B:B,0)),)</f>
        <v>0</v>
      </c>
      <c r="S432" s="295">
        <f>IFERROR(INDEX('[3]5.งบทดลอง รพ.'!$O:$O,MATCH(F:F,'[3]5.งบทดลอง รพ.'!B:B,0)),)</f>
        <v>0</v>
      </c>
      <c r="T432" s="295">
        <f>IFERROR(INDEX('[3]5.งบทดลอง รพ.'!$P:$P,MATCH(F:F,'[3]5.งบทดลอง รพ.'!B:B,0)),)</f>
        <v>0</v>
      </c>
      <c r="U432" s="295">
        <f>IFERROR(INDEX('[3]5.งบทดลอง รพ.'!$Q:$Q,MATCH(F:F,'[3]5.งบทดลอง รพ.'!B:B,0)),)</f>
        <v>0</v>
      </c>
      <c r="V432" s="295">
        <f>IFERROR(INDEX('[3]5.งบทดลอง รพ.'!$R:$R,MATCH(F:F,'[3]5.งบทดลอง รพ.'!B:B,0)),)</f>
        <v>0</v>
      </c>
      <c r="W432" s="295">
        <f>IFERROR(INDEX('[3]5.งบทดลอง รพ.'!$S:$S,MATCH(F:F,'[3]5.งบทดลอง รพ.'!B:B,0)),)</f>
        <v>0</v>
      </c>
      <c r="X432" s="295">
        <f>IFERROR(INDEX('[3]5.งบทดลอง รพ.'!$T:$T,MATCH(F:F,'[3]5.งบทดลอง รพ.'!B:B,0)),)</f>
        <v>0</v>
      </c>
      <c r="Y432" s="295">
        <f>IFERROR(INDEX('[3]5.งบทดลอง รพ.'!$U:$U,MATCH(F:F,'[3]5.งบทดลอง รพ.'!B:B,0)),)</f>
        <v>0</v>
      </c>
      <c r="Z432" s="295">
        <f>IFERROR(INDEX('[3]5.งบทดลอง รพ.'!$V:$V,MATCH(F:F,'[3]5.งบทดลอง รพ.'!B:B,0)),)</f>
        <v>0</v>
      </c>
      <c r="AA432" s="295">
        <f>IFERROR(INDEX('[3]5.งบทดลอง รพ.'!$W:$W,MATCH(F:F,'[3]5.งบทดลอง รพ.'!B:B,0)),)</f>
        <v>0</v>
      </c>
      <c r="AB432" s="295">
        <f>IFERROR(INDEX('[3]5.งบทดลอง รพ.'!$X:$X,MATCH(F:F,'[3]5.งบทดลอง รพ.'!B:B,0)),)</f>
        <v>0</v>
      </c>
      <c r="AC432" s="295">
        <f>IFERROR(INDEX('[3]5.งบทดลอง รพ.'!$Y:$Y,MATCH(F:F,'[3]5.งบทดลอง รพ.'!B:B,0)),)</f>
        <v>0</v>
      </c>
      <c r="AD432" s="295">
        <f>IFERROR(INDEX('[3]5.งบทดลอง รพ.'!$Z:$Z,MATCH(F:F,'[3]5.งบทดลอง รพ.'!B:B,0)),)</f>
        <v>0</v>
      </c>
      <c r="AE432" s="295">
        <f>IFERROR(INDEX('[3]5.งบทดลอง รพ.'!$AA:$AA,MATCH(F:F,'[3]5.งบทดลอง รพ.'!B:B,0)),)</f>
        <v>0</v>
      </c>
      <c r="AF432" s="295">
        <f>IFERROR(INDEX('[3]5.งบทดลอง รพ.'!$AB:$AB,MATCH(F:F,'[3]5.งบทดลอง รพ.'!B:B,0)),)</f>
        <v>0</v>
      </c>
      <c r="AG432" s="295">
        <f>IFERROR(INDEX('[3]5.งบทดลอง รพ.'!$AC:$AC,MATCH(F:F,'[3]5.งบทดลอง รพ.'!B:B,0)),)</f>
        <v>0</v>
      </c>
      <c r="AH432" s="295">
        <f>IFERROR(INDEX('[3]5.งบทดลอง รพ.'!$AD:$AD,MATCH(F:F,'[3]5.งบทดลอง รพ.'!B:B,0)),)</f>
        <v>0</v>
      </c>
      <c r="AI432" s="295">
        <f>IFERROR(INDEX('[3]5.งบทดลอง รพ.'!$AE:$AE,MATCH(F:F,'[3]5.งบทดลอง รพ.'!B:B,0)),)</f>
        <v>0</v>
      </c>
      <c r="AJ432" s="295">
        <f>IFERROR(INDEX('[3]5.งบทดลอง รพ.'!$AF:$AF,MATCH(F:F,'[3]5.งบทดลอง รพ.'!B:B,0)),)</f>
        <v>0</v>
      </c>
      <c r="AK432" s="295">
        <f>IFERROR(INDEX('[3]5.งบทดลอง รพ.'!$AG:$AG,MATCH(F:F,'[3]5.งบทดลอง รพ.'!B:B,0)),)</f>
        <v>0</v>
      </c>
      <c r="AL432" s="295">
        <f>IFERROR(INDEX('[3]5.งบทดลอง รพ.'!$AH:$AH,MATCH(F:F,'[3]5.งบทดลอง รพ.'!B:B,0)),)</f>
        <v>0</v>
      </c>
      <c r="AM432" s="295">
        <f>IFERROR(INDEX('[3]5.งบทดลอง รพ.'!$AI:$AI,MATCH(F:F,'[3]5.งบทดลอง รพ.'!B:B,0)),)</f>
        <v>0</v>
      </c>
      <c r="AN432" s="295">
        <f>IFERROR(INDEX('[3]5.งบทดลอง รพ.'!$AJ:$AJ,MATCH(F:F,'[3]5.งบทดลอง รพ.'!B:B,0)),)</f>
        <v>0</v>
      </c>
      <c r="AO432" s="295">
        <f>IFERROR(INDEX('[3]5.งบทดลอง รพ.'!$AK:$AK,MATCH(F:F,'[3]5.งบทดลอง รพ.'!B:B,0)),)</f>
        <v>0</v>
      </c>
      <c r="AP432" s="295">
        <f>IFERROR(INDEX('[3]5.งบทดลอง รพ.'!$AL:$AL,MATCH(F:F,'[3]5.งบทดลอง รพ.'!B:B,0)),)</f>
        <v>0</v>
      </c>
      <c r="AQ432" s="295">
        <f>IFERROR(INDEX('[3]5.งบทดลอง รพ.'!$AM:$AM,MATCH(F:F,'[3]5.งบทดลอง รพ.'!B:B,0)),)</f>
        <v>0</v>
      </c>
      <c r="AR432" s="295">
        <f>IFERROR(INDEX('[3]5.งบทดลอง รพ.'!$AN:$AN,MATCH(F:F,'[3]5.งบทดลอง รพ.'!B:B,0)),)</f>
        <v>0</v>
      </c>
      <c r="AS432" s="295">
        <f>IFERROR(INDEX('[3]5.งบทดลอง รพ.'!$AO:$AO,MATCH(F:F,'[3]5.งบทดลอง รพ.'!B:B,0)),)</f>
        <v>0</v>
      </c>
      <c r="AT432" s="295">
        <f>IFERROR(INDEX('[3]5.งบทดลอง รพ.'!$AP:$AP,MATCH(F:F,'[3]5.งบทดลอง รพ.'!B:B,0)),)</f>
        <v>0</v>
      </c>
      <c r="AU432" s="295">
        <f>IFERROR(INDEX('[3]5.งบทดลอง รพ.'!$AQ:$AQ,MATCH(F:F,'[3]5.งบทดลอง รพ.'!B:B,0)),)</f>
        <v>0</v>
      </c>
      <c r="AV432" s="295">
        <f>IFERROR(INDEX('[3]5.งบทดลอง รพ.'!$AR:$AR,MATCH(F:F,'[3]5.งบทดลอง รพ.'!B:B,0)),)</f>
        <v>0</v>
      </c>
      <c r="AW432" s="295">
        <f>IFERROR(INDEX('[3]5.งบทดลอง รพ.'!$AS:$AS,MATCH(F:F,'[3]5.งบทดลอง รพ.'!B:B,0)),)</f>
        <v>0</v>
      </c>
      <c r="AX432" s="295">
        <f>IFERROR(INDEX('[3]5.งบทดลอง รพ.'!$AT:$AT,MATCH(F:F,'[3]5.งบทดลอง รพ.'!B:B,0)),)</f>
        <v>0</v>
      </c>
      <c r="AY432" s="295">
        <f>IFERROR(INDEX('[3]5.งบทดลอง รพ.'!$AU:$AU,MATCH(F:F,'[3]5.งบทดลอง รพ.'!B:B,0)),)</f>
        <v>0</v>
      </c>
      <c r="AZ432" s="295">
        <f>IFERROR(INDEX('[3]5.งบทดลอง รพ.'!$AV:$AV,MATCH(F:F,'[3]5.งบทดลอง รพ.'!B:B,0)),)</f>
        <v>0</v>
      </c>
      <c r="BA432" s="295">
        <f>IFERROR(INDEX('[3]5.งบทดลอง รพ.'!$AW:$AW,MATCH(F:F,'[3]5.งบทดลอง รพ.'!B:B,0)),)</f>
        <v>0</v>
      </c>
      <c r="BB432" s="295">
        <f>IFERROR(INDEX('[3]5.งบทดลอง รพ.'!$AX:$AX,MATCH(F:F,'[3]5.งบทดลอง รพ.'!B:B,0)),)</f>
        <v>0</v>
      </c>
      <c r="BC432" s="295">
        <f>IFERROR(INDEX('[3]5.งบทดลอง รพ.'!$AY:$AY,MATCH(F:F,'[3]5.งบทดลอง รพ.'!B:B,0)),)</f>
        <v>0</v>
      </c>
      <c r="BD432" s="295">
        <f>IFERROR(INDEX('[3]5.งบทดลอง รพ.'!$AZ:$AZ,MATCH(F:F,'[3]5.งบทดลอง รพ.'!B:B,0)),)</f>
        <v>0</v>
      </c>
      <c r="BE432" s="295">
        <f>IFERROR(INDEX('[3]5.งบทดลอง รพ.'!$BA:$BA,MATCH(F:F,'[3]5.งบทดลอง รพ.'!B:B,0)),)</f>
        <v>0</v>
      </c>
      <c r="BF432" s="295">
        <f>IFERROR(INDEX('[3]5.งบทดลอง รพ.'!$BB:$BB,MATCH(F:F,'[3]5.งบทดลอง รพ.'!B:B,0)),)</f>
        <v>0</v>
      </c>
      <c r="BG432" s="295">
        <f>IFERROR(INDEX('[3]5.งบทดลอง รพ.'!$BC:$BC,MATCH(F:F,'[3]5.งบทดลอง รพ.'!B:B,0)),)</f>
        <v>0</v>
      </c>
      <c r="BH432" s="295">
        <f>IFERROR(INDEX('[3]5.งบทดลอง รพ.'!$BD:$BD,MATCH(F:F,'[3]5.งบทดลอง รพ.'!B:B,0)),)</f>
        <v>0</v>
      </c>
      <c r="BI432" s="295">
        <f>IFERROR(INDEX('[3]5.งบทดลอง รพ.'!$BE:$BE,MATCH(F:F,'[3]5.งบทดลอง รพ.'!B:B,0)),)</f>
        <v>0</v>
      </c>
      <c r="BJ432" s="295">
        <f>IFERROR(INDEX('[3]5.งบทดลอง รพ.'!$BF:$BF,MATCH(F:F,'[3]5.งบทดลอง รพ.'!B:B,0)),)</f>
        <v>0</v>
      </c>
      <c r="BK432" s="295">
        <f>IFERROR(INDEX('[3]5.งบทดลอง รพ.'!$BG:$BG,MATCH(F:F,'[3]5.งบทดลอง รพ.'!B:B,0)),)</f>
        <v>0</v>
      </c>
      <c r="BL432" s="295">
        <f>IFERROR(INDEX('[3]5.งบทดลอง รพ.'!$BH:$BH,MATCH(F:F,'[3]5.งบทดลอง รพ.'!B:B,0)),)</f>
        <v>0</v>
      </c>
      <c r="BM432" s="295">
        <f>IFERROR(INDEX('[3]5.งบทดลอง รพ.'!$BI:$BI,MATCH(F:F,'[3]5.งบทดลอง รพ.'!B:B,0)),)</f>
        <v>0</v>
      </c>
      <c r="BN432" s="295">
        <f>IFERROR(INDEX('[3]5.งบทดลอง รพ.'!$BJ:$BJ,MATCH(F:F,'[3]5.งบทดลอง รพ.'!B:B,0)),)</f>
        <v>0</v>
      </c>
      <c r="BO432" s="295">
        <f>IFERROR(INDEX('[3]5.งบทดลอง รพ.'!$BK:$BK,MATCH(F:F,'[3]5.งบทดลอง รพ.'!B:B,0)),)</f>
        <v>0</v>
      </c>
      <c r="BP432" s="295">
        <f>IFERROR(INDEX('[3]5.งบทดลอง รพ.'!$BL:$BL,MATCH(F:F,'[3]5.งบทดลอง รพ.'!B:B,0)),)</f>
        <v>0</v>
      </c>
      <c r="BQ432" s="295">
        <f>IFERROR(INDEX('[3]5.งบทดลอง รพ.'!$BM:$BM,MATCH(F:F,'[3]5.งบทดลอง รพ.'!B:B,0)),)</f>
        <v>0</v>
      </c>
      <c r="BR432" s="295">
        <f>IFERROR(INDEX('[3]5.งบทดลอง รพ.'!$BN:$BN,MATCH(F:F,'[3]5.งบทดลอง รพ.'!B:B,0)),)</f>
        <v>0</v>
      </c>
      <c r="BS432" s="295">
        <f>IFERROR(INDEX('[3]5.งบทดลอง รพ.'!$BO:$BO,MATCH(F:F,'[3]5.งบทดลอง รพ.'!B:B,0)),)</f>
        <v>0</v>
      </c>
      <c r="BT432" s="295">
        <f>IFERROR(INDEX('[3]5.งบทดลอง รพ.'!$BP:$BP,MATCH(F:F,'[3]5.งบทดลอง รพ.'!B:B,0)),)</f>
        <v>0</v>
      </c>
      <c r="BU432" s="295">
        <f>IFERROR(INDEX('[3]5.งบทดลอง รพ.'!$BQ:$BQ,MATCH(F:F,'[3]5.งบทดลอง รพ.'!B:B,0)),)</f>
        <v>0</v>
      </c>
      <c r="BV432" s="295">
        <f>IFERROR(INDEX('[3]5.งบทดลอง รพ.'!$BR:$BR,MATCH(F:F,'[3]5.งบทดลอง รพ.'!B:B,0)),)</f>
        <v>0</v>
      </c>
      <c r="BW432" s="295">
        <f>IFERROR(INDEX('[3]5.งบทดลอง รพ.'!$BS:$BS,MATCH(F:F,'[3]5.งบทดลอง รพ.'!B:B,0)),)</f>
        <v>0</v>
      </c>
      <c r="BX432" s="295">
        <f>IFERROR(INDEX('[3]5.งบทดลอง รพ.'!$BT:$BT,MATCH(F:F,'[3]5.งบทดลอง รพ.'!B:B,0)),)</f>
        <v>0</v>
      </c>
      <c r="BY432" s="295">
        <f>IFERROR(INDEX('[3]5.งบทดลอง รพ.'!$BU:$BU,MATCH(F:F,'[3]5.งบทดลอง รพ.'!B:B,0)),)</f>
        <v>0</v>
      </c>
      <c r="BZ432" s="295">
        <f>IFERROR(INDEX('[3]5.งบทดลอง รพ.'!$BV:$BV,MATCH(F:F,'[3]5.งบทดลอง รพ.'!B:B,0)),)</f>
        <v>0</v>
      </c>
      <c r="CA432" s="295">
        <f>IFERROR(INDEX('[3]5.งบทดลอง รพ.'!$BW:$BW,MATCH(F:F,'[3]5.งบทดลอง รพ.'!B:B,0)),)</f>
        <v>0</v>
      </c>
      <c r="CB432" s="295">
        <f>IFERROR(INDEX('[3]5.งบทดลอง รพ.'!$BX:$BX,MATCH(F:F,'[3]5.งบทดลอง รพ.'!B:B,0)),)</f>
        <v>0</v>
      </c>
      <c r="CC432" s="506">
        <f t="shared" si="63"/>
        <v>0</v>
      </c>
    </row>
    <row r="433" spans="1:81" s="308" customFormat="1">
      <c r="A433" s="307" t="s">
        <v>436</v>
      </c>
      <c r="B433" s="292" t="s">
        <v>57</v>
      </c>
      <c r="C433" s="293" t="s">
        <v>58</v>
      </c>
      <c r="D433" s="294">
        <v>53050</v>
      </c>
      <c r="E433" s="293" t="s">
        <v>1220</v>
      </c>
      <c r="F433" s="504" t="s">
        <v>1235</v>
      </c>
      <c r="G433" s="505" t="s">
        <v>1236</v>
      </c>
      <c r="H433" s="295">
        <f>IFERROR(INDEX('[3]5.งบทดลอง รพ.'!$D:$D,MATCH(F:F,'[3]5.งบทดลอง รพ.'!B:B,0)),)</f>
        <v>1</v>
      </c>
      <c r="I433" s="295">
        <f>IFERROR(INDEX('[3]5.งบทดลอง รพ.'!$E:$E,MATCH(F:F,'[3]5.งบทดลอง รพ.'!B:B,0)),)</f>
        <v>0</v>
      </c>
      <c r="J433" s="295">
        <f>IFERROR(INDEX('[3]5.งบทดลอง รพ.'!$F:$F,MATCH(F:F,'[3]5.งบทดลอง รพ.'!B:B,0)),)</f>
        <v>0</v>
      </c>
      <c r="K433" s="295">
        <f>IFERROR(INDEX('[3]5.งบทดลอง รพ.'!$G:$G,MATCH(F:F,'[3]5.งบทดลอง รพ.'!B:B,0)),)</f>
        <v>0</v>
      </c>
      <c r="L433" s="295">
        <f>IFERROR(INDEX('[3]5.งบทดลอง รพ.'!$H:$H,MATCH(F:F,'[3]5.งบทดลอง รพ.'!B:B,0)),)</f>
        <v>0</v>
      </c>
      <c r="M433" s="295">
        <f>IFERROR(INDEX('[3]5.งบทดลอง รพ.'!$I:$I,MATCH(F:F,'[3]5.งบทดลอง รพ.'!B:B,0)),)</f>
        <v>0</v>
      </c>
      <c r="N433" s="295">
        <f>IFERROR(INDEX('[3]5.งบทดลอง รพ.'!$J:$J,MATCH(F:F,'[3]5.งบทดลอง รพ.'!B:B,0)),)</f>
        <v>0</v>
      </c>
      <c r="O433" s="295">
        <f>IFERROR(INDEX('[3]5.งบทดลอง รพ.'!$K:$K,MATCH(F:F,'[3]5.งบทดลอง รพ.'!B:B,0)),)</f>
        <v>0</v>
      </c>
      <c r="P433" s="295">
        <f>IFERROR(INDEX('[3]5.งบทดลอง รพ.'!$L:$L,MATCH(F:F,'[3]5.งบทดลอง รพ.'!B:B,0)),)</f>
        <v>0</v>
      </c>
      <c r="Q433" s="295">
        <f>IFERROR(INDEX('[3]5.งบทดลอง รพ.'!$M:$M,MATCH(F:F,'[3]5.งบทดลอง รพ.'!B:B,0)),)</f>
        <v>0</v>
      </c>
      <c r="R433" s="295">
        <f>IFERROR(INDEX('[3]5.งบทดลอง รพ.'!$N:$N,MATCH(F:F,'[3]5.งบทดลอง รพ.'!B:B,0)),)</f>
        <v>0</v>
      </c>
      <c r="S433" s="295">
        <f>IFERROR(INDEX('[3]5.งบทดลอง รพ.'!$O:$O,MATCH(F:F,'[3]5.งบทดลอง รพ.'!B:B,0)),)</f>
        <v>0</v>
      </c>
      <c r="T433" s="295">
        <f>IFERROR(INDEX('[3]5.งบทดลอง รพ.'!$P:$P,MATCH(F:F,'[3]5.งบทดลอง รพ.'!B:B,0)),)</f>
        <v>0</v>
      </c>
      <c r="U433" s="295">
        <f>IFERROR(INDEX('[3]5.งบทดลอง รพ.'!$Q:$Q,MATCH(F:F,'[3]5.งบทดลอง รพ.'!B:B,0)),)</f>
        <v>0</v>
      </c>
      <c r="V433" s="295">
        <f>IFERROR(INDEX('[3]5.งบทดลอง รพ.'!$R:$R,MATCH(F:F,'[3]5.งบทดลอง รพ.'!B:B,0)),)</f>
        <v>0</v>
      </c>
      <c r="W433" s="295">
        <f>IFERROR(INDEX('[3]5.งบทดลอง รพ.'!$S:$S,MATCH(F:F,'[3]5.งบทดลอง รพ.'!B:B,0)),)</f>
        <v>0</v>
      </c>
      <c r="X433" s="295">
        <f>IFERROR(INDEX('[3]5.งบทดลอง รพ.'!$T:$T,MATCH(F:F,'[3]5.งบทดลอง รพ.'!B:B,0)),)</f>
        <v>0</v>
      </c>
      <c r="Y433" s="295">
        <f>IFERROR(INDEX('[3]5.งบทดลอง รพ.'!$U:$U,MATCH(F:F,'[3]5.งบทดลอง รพ.'!B:B,0)),)</f>
        <v>0</v>
      </c>
      <c r="Z433" s="295">
        <f>IFERROR(INDEX('[3]5.งบทดลอง รพ.'!$V:$V,MATCH(F:F,'[3]5.งบทดลอง รพ.'!B:B,0)),)</f>
        <v>0</v>
      </c>
      <c r="AA433" s="295">
        <f>IFERROR(INDEX('[3]5.งบทดลอง รพ.'!$W:$W,MATCH(F:F,'[3]5.งบทดลอง รพ.'!B:B,0)),)</f>
        <v>0</v>
      </c>
      <c r="AB433" s="295">
        <f>IFERROR(INDEX('[3]5.งบทดลอง รพ.'!$X:$X,MATCH(F:F,'[3]5.งบทดลอง รพ.'!B:B,0)),)</f>
        <v>0</v>
      </c>
      <c r="AC433" s="295">
        <f>IFERROR(INDEX('[3]5.งบทดลอง รพ.'!$Y:$Y,MATCH(F:F,'[3]5.งบทดลอง รพ.'!B:B,0)),)</f>
        <v>0</v>
      </c>
      <c r="AD433" s="295">
        <f>IFERROR(INDEX('[3]5.งบทดลอง รพ.'!$Z:$Z,MATCH(F:F,'[3]5.งบทดลอง รพ.'!B:B,0)),)</f>
        <v>0</v>
      </c>
      <c r="AE433" s="295">
        <f>IFERROR(INDEX('[3]5.งบทดลอง รพ.'!$AA:$AA,MATCH(F:F,'[3]5.งบทดลอง รพ.'!B:B,0)),)</f>
        <v>0</v>
      </c>
      <c r="AF433" s="295">
        <f>IFERROR(INDEX('[3]5.งบทดลอง รพ.'!$AB:$AB,MATCH(F:F,'[3]5.งบทดลอง รพ.'!B:B,0)),)</f>
        <v>0</v>
      </c>
      <c r="AG433" s="295">
        <f>IFERROR(INDEX('[3]5.งบทดลอง รพ.'!$AC:$AC,MATCH(F:F,'[3]5.งบทดลอง รพ.'!B:B,0)),)</f>
        <v>0</v>
      </c>
      <c r="AH433" s="295">
        <f>IFERROR(INDEX('[3]5.งบทดลอง รพ.'!$AD:$AD,MATCH(F:F,'[3]5.งบทดลอง รพ.'!B:B,0)),)</f>
        <v>0</v>
      </c>
      <c r="AI433" s="295">
        <f>IFERROR(INDEX('[3]5.งบทดลอง รพ.'!$AE:$AE,MATCH(F:F,'[3]5.งบทดลอง รพ.'!B:B,0)),)</f>
        <v>0</v>
      </c>
      <c r="AJ433" s="295">
        <f>IFERROR(INDEX('[3]5.งบทดลอง รพ.'!$AF:$AF,MATCH(F:F,'[3]5.งบทดลอง รพ.'!B:B,0)),)</f>
        <v>0</v>
      </c>
      <c r="AK433" s="295">
        <f>IFERROR(INDEX('[3]5.งบทดลอง รพ.'!$AG:$AG,MATCH(F:F,'[3]5.งบทดลอง รพ.'!B:B,0)),)</f>
        <v>0</v>
      </c>
      <c r="AL433" s="295">
        <f>IFERROR(INDEX('[3]5.งบทดลอง รพ.'!$AH:$AH,MATCH(F:F,'[3]5.งบทดลอง รพ.'!B:B,0)),)</f>
        <v>0</v>
      </c>
      <c r="AM433" s="295">
        <f>IFERROR(INDEX('[3]5.งบทดลอง รพ.'!$AI:$AI,MATCH(F:F,'[3]5.งบทดลอง รพ.'!B:B,0)),)</f>
        <v>0</v>
      </c>
      <c r="AN433" s="295">
        <f>IFERROR(INDEX('[3]5.งบทดลอง รพ.'!$AJ:$AJ,MATCH(F:F,'[3]5.งบทดลอง รพ.'!B:B,0)),)</f>
        <v>0</v>
      </c>
      <c r="AO433" s="295">
        <f>IFERROR(INDEX('[3]5.งบทดลอง รพ.'!$AK:$AK,MATCH(F:F,'[3]5.งบทดลอง รพ.'!B:B,0)),)</f>
        <v>0</v>
      </c>
      <c r="AP433" s="295">
        <f>IFERROR(INDEX('[3]5.งบทดลอง รพ.'!$AL:$AL,MATCH(F:F,'[3]5.งบทดลอง รพ.'!B:B,0)),)</f>
        <v>0</v>
      </c>
      <c r="AQ433" s="295">
        <f>IFERROR(INDEX('[3]5.งบทดลอง รพ.'!$AM:$AM,MATCH(F:F,'[3]5.งบทดลอง รพ.'!B:B,0)),)</f>
        <v>0</v>
      </c>
      <c r="AR433" s="295">
        <f>IFERROR(INDEX('[3]5.งบทดลอง รพ.'!$AN:$AN,MATCH(F:F,'[3]5.งบทดลอง รพ.'!B:B,0)),)</f>
        <v>0</v>
      </c>
      <c r="AS433" s="295">
        <f>IFERROR(INDEX('[3]5.งบทดลอง รพ.'!$AO:$AO,MATCH(F:F,'[3]5.งบทดลอง รพ.'!B:B,0)),)</f>
        <v>0</v>
      </c>
      <c r="AT433" s="295">
        <f>IFERROR(INDEX('[3]5.งบทดลอง รพ.'!$AP:$AP,MATCH(F:F,'[3]5.งบทดลอง รพ.'!B:B,0)),)</f>
        <v>0</v>
      </c>
      <c r="AU433" s="295">
        <f>IFERROR(INDEX('[3]5.งบทดลอง รพ.'!$AQ:$AQ,MATCH(F:F,'[3]5.งบทดลอง รพ.'!B:B,0)),)</f>
        <v>0</v>
      </c>
      <c r="AV433" s="295">
        <f>IFERROR(INDEX('[3]5.งบทดลอง รพ.'!$AR:$AR,MATCH(F:F,'[3]5.งบทดลอง รพ.'!B:B,0)),)</f>
        <v>0</v>
      </c>
      <c r="AW433" s="295">
        <f>IFERROR(INDEX('[3]5.งบทดลอง รพ.'!$AS:$AS,MATCH(F:F,'[3]5.งบทดลอง รพ.'!B:B,0)),)</f>
        <v>0</v>
      </c>
      <c r="AX433" s="295">
        <f>IFERROR(INDEX('[3]5.งบทดลอง รพ.'!$AT:$AT,MATCH(F:F,'[3]5.งบทดลอง รพ.'!B:B,0)),)</f>
        <v>0</v>
      </c>
      <c r="AY433" s="295">
        <f>IFERROR(INDEX('[3]5.งบทดลอง รพ.'!$AU:$AU,MATCH(F:F,'[3]5.งบทดลอง รพ.'!B:B,0)),)</f>
        <v>0</v>
      </c>
      <c r="AZ433" s="295">
        <f>IFERROR(INDEX('[3]5.งบทดลอง รพ.'!$AV:$AV,MATCH(F:F,'[3]5.งบทดลอง รพ.'!B:B,0)),)</f>
        <v>0</v>
      </c>
      <c r="BA433" s="295">
        <f>IFERROR(INDEX('[3]5.งบทดลอง รพ.'!$AW:$AW,MATCH(F:F,'[3]5.งบทดลอง รพ.'!B:B,0)),)</f>
        <v>0</v>
      </c>
      <c r="BB433" s="295">
        <f>IFERROR(INDEX('[3]5.งบทดลอง รพ.'!$AX:$AX,MATCH(F:F,'[3]5.งบทดลอง รพ.'!B:B,0)),)</f>
        <v>0</v>
      </c>
      <c r="BC433" s="295">
        <f>IFERROR(INDEX('[3]5.งบทดลอง รพ.'!$AY:$AY,MATCH(F:F,'[3]5.งบทดลอง รพ.'!B:B,0)),)</f>
        <v>0</v>
      </c>
      <c r="BD433" s="295">
        <f>IFERROR(INDEX('[3]5.งบทดลอง รพ.'!$AZ:$AZ,MATCH(F:F,'[3]5.งบทดลอง รพ.'!B:B,0)),)</f>
        <v>0</v>
      </c>
      <c r="BE433" s="295">
        <f>IFERROR(INDEX('[3]5.งบทดลอง รพ.'!$BA:$BA,MATCH(F:F,'[3]5.งบทดลอง รพ.'!B:B,0)),)</f>
        <v>0</v>
      </c>
      <c r="BF433" s="295">
        <f>IFERROR(INDEX('[3]5.งบทดลอง รพ.'!$BB:$BB,MATCH(F:F,'[3]5.งบทดลอง รพ.'!B:B,0)),)</f>
        <v>0</v>
      </c>
      <c r="BG433" s="295">
        <f>IFERROR(INDEX('[3]5.งบทดลอง รพ.'!$BC:$BC,MATCH(F:F,'[3]5.งบทดลอง รพ.'!B:B,0)),)</f>
        <v>0</v>
      </c>
      <c r="BH433" s="295">
        <f>IFERROR(INDEX('[3]5.งบทดลอง รพ.'!$BD:$BD,MATCH(F:F,'[3]5.งบทดลอง รพ.'!B:B,0)),)</f>
        <v>0</v>
      </c>
      <c r="BI433" s="295">
        <f>IFERROR(INDEX('[3]5.งบทดลอง รพ.'!$BE:$BE,MATCH(F:F,'[3]5.งบทดลอง รพ.'!B:B,0)),)</f>
        <v>0</v>
      </c>
      <c r="BJ433" s="295">
        <f>IFERROR(INDEX('[3]5.งบทดลอง รพ.'!$BF:$BF,MATCH(F:F,'[3]5.งบทดลอง รพ.'!B:B,0)),)</f>
        <v>0</v>
      </c>
      <c r="BK433" s="295">
        <f>IFERROR(INDEX('[3]5.งบทดลอง รพ.'!$BG:$BG,MATCH(F:F,'[3]5.งบทดลอง รพ.'!B:B,0)),)</f>
        <v>0</v>
      </c>
      <c r="BL433" s="295">
        <f>IFERROR(INDEX('[3]5.งบทดลอง รพ.'!$BH:$BH,MATCH(F:F,'[3]5.งบทดลอง รพ.'!B:B,0)),)</f>
        <v>0</v>
      </c>
      <c r="BM433" s="295">
        <f>IFERROR(INDEX('[3]5.งบทดลอง รพ.'!$BI:$BI,MATCH(F:F,'[3]5.งบทดลอง รพ.'!B:B,0)),)</f>
        <v>0</v>
      </c>
      <c r="BN433" s="295">
        <f>IFERROR(INDEX('[3]5.งบทดลอง รพ.'!$BJ:$BJ,MATCH(F:F,'[3]5.งบทดลอง รพ.'!B:B,0)),)</f>
        <v>0</v>
      </c>
      <c r="BO433" s="295">
        <f>IFERROR(INDEX('[3]5.งบทดลอง รพ.'!$BK:$BK,MATCH(F:F,'[3]5.งบทดลอง รพ.'!B:B,0)),)</f>
        <v>0</v>
      </c>
      <c r="BP433" s="295">
        <f>IFERROR(INDEX('[3]5.งบทดลอง รพ.'!$BL:$BL,MATCH(F:F,'[3]5.งบทดลอง รพ.'!B:B,0)),)</f>
        <v>0</v>
      </c>
      <c r="BQ433" s="295">
        <f>IFERROR(INDEX('[3]5.งบทดลอง รพ.'!$BM:$BM,MATCH(F:F,'[3]5.งบทดลอง รพ.'!B:B,0)),)</f>
        <v>0</v>
      </c>
      <c r="BR433" s="295">
        <f>IFERROR(INDEX('[3]5.งบทดลอง รพ.'!$BN:$BN,MATCH(F:F,'[3]5.งบทดลอง รพ.'!B:B,0)),)</f>
        <v>0</v>
      </c>
      <c r="BS433" s="295">
        <f>IFERROR(INDEX('[3]5.งบทดลอง รพ.'!$BO:$BO,MATCH(F:F,'[3]5.งบทดลอง รพ.'!B:B,0)),)</f>
        <v>0</v>
      </c>
      <c r="BT433" s="295">
        <f>IFERROR(INDEX('[3]5.งบทดลอง รพ.'!$BP:$BP,MATCH(F:F,'[3]5.งบทดลอง รพ.'!B:B,0)),)</f>
        <v>0</v>
      </c>
      <c r="BU433" s="295">
        <f>IFERROR(INDEX('[3]5.งบทดลอง รพ.'!$BQ:$BQ,MATCH(F:F,'[3]5.งบทดลอง รพ.'!B:B,0)),)</f>
        <v>0</v>
      </c>
      <c r="BV433" s="295">
        <f>IFERROR(INDEX('[3]5.งบทดลอง รพ.'!$BR:$BR,MATCH(F:F,'[3]5.งบทดลอง รพ.'!B:B,0)),)</f>
        <v>0</v>
      </c>
      <c r="BW433" s="295">
        <f>IFERROR(INDEX('[3]5.งบทดลอง รพ.'!$BS:$BS,MATCH(F:F,'[3]5.งบทดลอง รพ.'!B:B,0)),)</f>
        <v>0</v>
      </c>
      <c r="BX433" s="295">
        <f>IFERROR(INDEX('[3]5.งบทดลอง รพ.'!$BT:$BT,MATCH(F:F,'[3]5.งบทดลอง รพ.'!B:B,0)),)</f>
        <v>0</v>
      </c>
      <c r="BY433" s="295">
        <f>IFERROR(INDEX('[3]5.งบทดลอง รพ.'!$BU:$BU,MATCH(F:F,'[3]5.งบทดลอง รพ.'!B:B,0)),)</f>
        <v>0</v>
      </c>
      <c r="BZ433" s="295">
        <f>IFERROR(INDEX('[3]5.งบทดลอง รพ.'!$BV:$BV,MATCH(F:F,'[3]5.งบทดลอง รพ.'!B:B,0)),)</f>
        <v>0</v>
      </c>
      <c r="CA433" s="295">
        <f>IFERROR(INDEX('[3]5.งบทดลอง รพ.'!$BW:$BW,MATCH(F:F,'[3]5.งบทดลอง รพ.'!B:B,0)),)</f>
        <v>0</v>
      </c>
      <c r="CB433" s="295">
        <f>IFERROR(INDEX('[3]5.งบทดลอง รพ.'!$BX:$BX,MATCH(F:F,'[3]5.งบทดลอง รพ.'!B:B,0)),)</f>
        <v>0</v>
      </c>
      <c r="CC433" s="506">
        <f t="shared" si="63"/>
        <v>1</v>
      </c>
    </row>
    <row r="434" spans="1:81" s="308" customFormat="1">
      <c r="A434" s="307" t="s">
        <v>436</v>
      </c>
      <c r="B434" s="292" t="s">
        <v>57</v>
      </c>
      <c r="C434" s="293" t="s">
        <v>58</v>
      </c>
      <c r="D434" s="294">
        <v>53050</v>
      </c>
      <c r="E434" s="293" t="s">
        <v>1220</v>
      </c>
      <c r="F434" s="504" t="s">
        <v>1237</v>
      </c>
      <c r="G434" s="505" t="s">
        <v>1238</v>
      </c>
      <c r="H434" s="295">
        <f>IFERROR(INDEX('[3]5.งบทดลอง รพ.'!$D:$D,MATCH(F:F,'[3]5.งบทดลอง รพ.'!B:B,0)),)</f>
        <v>0</v>
      </c>
      <c r="I434" s="295">
        <f>IFERROR(INDEX('[3]5.งบทดลอง รพ.'!$E:$E,MATCH(F:F,'[3]5.งบทดลอง รพ.'!B:B,0)),)</f>
        <v>0</v>
      </c>
      <c r="J434" s="295">
        <f>IFERROR(INDEX('[3]5.งบทดลอง รพ.'!$F:$F,MATCH(F:F,'[3]5.งบทดลอง รพ.'!B:B,0)),)</f>
        <v>0</v>
      </c>
      <c r="K434" s="295">
        <f>IFERROR(INDEX('[3]5.งบทดลอง รพ.'!$G:$G,MATCH(F:F,'[3]5.งบทดลอง รพ.'!B:B,0)),)</f>
        <v>0</v>
      </c>
      <c r="L434" s="295">
        <f>IFERROR(INDEX('[3]5.งบทดลอง รพ.'!$H:$H,MATCH(F:F,'[3]5.งบทดลอง รพ.'!B:B,0)),)</f>
        <v>0</v>
      </c>
      <c r="M434" s="295">
        <f>IFERROR(INDEX('[3]5.งบทดลอง รพ.'!$I:$I,MATCH(F:F,'[3]5.งบทดลอง รพ.'!B:B,0)),)</f>
        <v>0</v>
      </c>
      <c r="N434" s="295">
        <f>IFERROR(INDEX('[3]5.งบทดลอง รพ.'!$J:$J,MATCH(F:F,'[3]5.งบทดลอง รพ.'!B:B,0)),)</f>
        <v>0</v>
      </c>
      <c r="O434" s="295">
        <f>IFERROR(INDEX('[3]5.งบทดลอง รพ.'!$K:$K,MATCH(F:F,'[3]5.งบทดลอง รพ.'!B:B,0)),)</f>
        <v>0</v>
      </c>
      <c r="P434" s="295">
        <f>IFERROR(INDEX('[3]5.งบทดลอง รพ.'!$L:$L,MATCH(F:F,'[3]5.งบทดลอง รพ.'!B:B,0)),)</f>
        <v>0</v>
      </c>
      <c r="Q434" s="295">
        <f>IFERROR(INDEX('[3]5.งบทดลอง รพ.'!$M:$M,MATCH(F:F,'[3]5.งบทดลอง รพ.'!B:B,0)),)</f>
        <v>0</v>
      </c>
      <c r="R434" s="295">
        <f>IFERROR(INDEX('[3]5.งบทดลอง รพ.'!$N:$N,MATCH(F:F,'[3]5.งบทดลอง รพ.'!B:B,0)),)</f>
        <v>0</v>
      </c>
      <c r="S434" s="295">
        <f>IFERROR(INDEX('[3]5.งบทดลอง รพ.'!$O:$O,MATCH(F:F,'[3]5.งบทดลอง รพ.'!B:B,0)),)</f>
        <v>0</v>
      </c>
      <c r="T434" s="295">
        <f>IFERROR(INDEX('[3]5.งบทดลอง รพ.'!$P:$P,MATCH(F:F,'[3]5.งบทดลอง รพ.'!B:B,0)),)</f>
        <v>0</v>
      </c>
      <c r="U434" s="295">
        <f>IFERROR(INDEX('[3]5.งบทดลอง รพ.'!$Q:$Q,MATCH(F:F,'[3]5.งบทดลอง รพ.'!B:B,0)),)</f>
        <v>0</v>
      </c>
      <c r="V434" s="295">
        <f>IFERROR(INDEX('[3]5.งบทดลอง รพ.'!$R:$R,MATCH(F:F,'[3]5.งบทดลอง รพ.'!B:B,0)),)</f>
        <v>0</v>
      </c>
      <c r="W434" s="295">
        <f>IFERROR(INDEX('[3]5.งบทดลอง รพ.'!$S:$S,MATCH(F:F,'[3]5.งบทดลอง รพ.'!B:B,0)),)</f>
        <v>0</v>
      </c>
      <c r="X434" s="295">
        <f>IFERROR(INDEX('[3]5.งบทดลอง รพ.'!$T:$T,MATCH(F:F,'[3]5.งบทดลอง รพ.'!B:B,0)),)</f>
        <v>0</v>
      </c>
      <c r="Y434" s="295">
        <f>IFERROR(INDEX('[3]5.งบทดลอง รพ.'!$U:$U,MATCH(F:F,'[3]5.งบทดลอง รพ.'!B:B,0)),)</f>
        <v>0</v>
      </c>
      <c r="Z434" s="295">
        <f>IFERROR(INDEX('[3]5.งบทดลอง รพ.'!$V:$V,MATCH(F:F,'[3]5.งบทดลอง รพ.'!B:B,0)),)</f>
        <v>0</v>
      </c>
      <c r="AA434" s="295">
        <f>IFERROR(INDEX('[3]5.งบทดลอง รพ.'!$W:$W,MATCH(F:F,'[3]5.งบทดลอง รพ.'!B:B,0)),)</f>
        <v>0</v>
      </c>
      <c r="AB434" s="295">
        <f>IFERROR(INDEX('[3]5.งบทดลอง รพ.'!$X:$X,MATCH(F:F,'[3]5.งบทดลอง รพ.'!B:B,0)),)</f>
        <v>0</v>
      </c>
      <c r="AC434" s="295">
        <f>IFERROR(INDEX('[3]5.งบทดลอง รพ.'!$Y:$Y,MATCH(F:F,'[3]5.งบทดลอง รพ.'!B:B,0)),)</f>
        <v>0</v>
      </c>
      <c r="AD434" s="295">
        <f>IFERROR(INDEX('[3]5.งบทดลอง รพ.'!$Z:$Z,MATCH(F:F,'[3]5.งบทดลอง รพ.'!B:B,0)),)</f>
        <v>0</v>
      </c>
      <c r="AE434" s="295">
        <f>IFERROR(INDEX('[3]5.งบทดลอง รพ.'!$AA:$AA,MATCH(F:F,'[3]5.งบทดลอง รพ.'!B:B,0)),)</f>
        <v>0</v>
      </c>
      <c r="AF434" s="295">
        <f>IFERROR(INDEX('[3]5.งบทดลอง รพ.'!$AB:$AB,MATCH(F:F,'[3]5.งบทดลอง รพ.'!B:B,0)),)</f>
        <v>0</v>
      </c>
      <c r="AG434" s="295">
        <f>IFERROR(INDEX('[3]5.งบทดลอง รพ.'!$AC:$AC,MATCH(F:F,'[3]5.งบทดลอง รพ.'!B:B,0)),)</f>
        <v>0</v>
      </c>
      <c r="AH434" s="295">
        <f>IFERROR(INDEX('[3]5.งบทดลอง รพ.'!$AD:$AD,MATCH(F:F,'[3]5.งบทดลอง รพ.'!B:B,0)),)</f>
        <v>0</v>
      </c>
      <c r="AI434" s="295">
        <f>IFERROR(INDEX('[3]5.งบทดลอง รพ.'!$AE:$AE,MATCH(F:F,'[3]5.งบทดลอง รพ.'!B:B,0)),)</f>
        <v>0</v>
      </c>
      <c r="AJ434" s="295">
        <f>IFERROR(INDEX('[3]5.งบทดลอง รพ.'!$AF:$AF,MATCH(F:F,'[3]5.งบทดลอง รพ.'!B:B,0)),)</f>
        <v>0</v>
      </c>
      <c r="AK434" s="295">
        <f>IFERROR(INDEX('[3]5.งบทดลอง รพ.'!$AG:$AG,MATCH(F:F,'[3]5.งบทดลอง รพ.'!B:B,0)),)</f>
        <v>0</v>
      </c>
      <c r="AL434" s="295">
        <f>IFERROR(INDEX('[3]5.งบทดลอง รพ.'!$AH:$AH,MATCH(F:F,'[3]5.งบทดลอง รพ.'!B:B,0)),)</f>
        <v>0</v>
      </c>
      <c r="AM434" s="295">
        <f>IFERROR(INDEX('[3]5.งบทดลอง รพ.'!$AI:$AI,MATCH(F:F,'[3]5.งบทดลอง รพ.'!B:B,0)),)</f>
        <v>0</v>
      </c>
      <c r="AN434" s="295">
        <f>IFERROR(INDEX('[3]5.งบทดลอง รพ.'!$AJ:$AJ,MATCH(F:F,'[3]5.งบทดลอง รพ.'!B:B,0)),)</f>
        <v>0</v>
      </c>
      <c r="AO434" s="295">
        <f>IFERROR(INDEX('[3]5.งบทดลอง รพ.'!$AK:$AK,MATCH(F:F,'[3]5.งบทดลอง รพ.'!B:B,0)),)</f>
        <v>0</v>
      </c>
      <c r="AP434" s="295">
        <f>IFERROR(INDEX('[3]5.งบทดลอง รพ.'!$AL:$AL,MATCH(F:F,'[3]5.งบทดลอง รพ.'!B:B,0)),)</f>
        <v>0</v>
      </c>
      <c r="AQ434" s="295">
        <f>IFERROR(INDEX('[3]5.งบทดลอง รพ.'!$AM:$AM,MATCH(F:F,'[3]5.งบทดลอง รพ.'!B:B,0)),)</f>
        <v>0</v>
      </c>
      <c r="AR434" s="295">
        <f>IFERROR(INDEX('[3]5.งบทดลอง รพ.'!$AN:$AN,MATCH(F:F,'[3]5.งบทดลอง รพ.'!B:B,0)),)</f>
        <v>0</v>
      </c>
      <c r="AS434" s="295">
        <f>IFERROR(INDEX('[3]5.งบทดลอง รพ.'!$AO:$AO,MATCH(F:F,'[3]5.งบทดลอง รพ.'!B:B,0)),)</f>
        <v>0</v>
      </c>
      <c r="AT434" s="295">
        <f>IFERROR(INDEX('[3]5.งบทดลอง รพ.'!$AP:$AP,MATCH(F:F,'[3]5.งบทดลอง รพ.'!B:B,0)),)</f>
        <v>0</v>
      </c>
      <c r="AU434" s="295">
        <f>IFERROR(INDEX('[3]5.งบทดลอง รพ.'!$AQ:$AQ,MATCH(F:F,'[3]5.งบทดลอง รพ.'!B:B,0)),)</f>
        <v>0</v>
      </c>
      <c r="AV434" s="295">
        <f>IFERROR(INDEX('[3]5.งบทดลอง รพ.'!$AR:$AR,MATCH(F:F,'[3]5.งบทดลอง รพ.'!B:B,0)),)</f>
        <v>0</v>
      </c>
      <c r="AW434" s="295">
        <f>IFERROR(INDEX('[3]5.งบทดลอง รพ.'!$AS:$AS,MATCH(F:F,'[3]5.งบทดลอง รพ.'!B:B,0)),)</f>
        <v>0</v>
      </c>
      <c r="AX434" s="295">
        <f>IFERROR(INDEX('[3]5.งบทดลอง รพ.'!$AT:$AT,MATCH(F:F,'[3]5.งบทดลอง รพ.'!B:B,0)),)</f>
        <v>0</v>
      </c>
      <c r="AY434" s="295">
        <f>IFERROR(INDEX('[3]5.งบทดลอง รพ.'!$AU:$AU,MATCH(F:F,'[3]5.งบทดลอง รพ.'!B:B,0)),)</f>
        <v>0</v>
      </c>
      <c r="AZ434" s="295">
        <f>IFERROR(INDEX('[3]5.งบทดลอง รพ.'!$AV:$AV,MATCH(F:F,'[3]5.งบทดลอง รพ.'!B:B,0)),)</f>
        <v>0</v>
      </c>
      <c r="BA434" s="295">
        <f>IFERROR(INDEX('[3]5.งบทดลอง รพ.'!$AW:$AW,MATCH(F:F,'[3]5.งบทดลอง รพ.'!B:B,0)),)</f>
        <v>0</v>
      </c>
      <c r="BB434" s="295">
        <f>IFERROR(INDEX('[3]5.งบทดลอง รพ.'!$AX:$AX,MATCH(F:F,'[3]5.งบทดลอง รพ.'!B:B,0)),)</f>
        <v>0</v>
      </c>
      <c r="BC434" s="295">
        <f>IFERROR(INDEX('[3]5.งบทดลอง รพ.'!$AY:$AY,MATCH(F:F,'[3]5.งบทดลอง รพ.'!B:B,0)),)</f>
        <v>0</v>
      </c>
      <c r="BD434" s="295">
        <f>IFERROR(INDEX('[3]5.งบทดลอง รพ.'!$AZ:$AZ,MATCH(F:F,'[3]5.งบทดลอง รพ.'!B:B,0)),)</f>
        <v>0</v>
      </c>
      <c r="BE434" s="295">
        <f>IFERROR(INDEX('[3]5.งบทดลอง รพ.'!$BA:$BA,MATCH(F:F,'[3]5.งบทดลอง รพ.'!B:B,0)),)</f>
        <v>0</v>
      </c>
      <c r="BF434" s="295">
        <f>IFERROR(INDEX('[3]5.งบทดลอง รพ.'!$BB:$BB,MATCH(F:F,'[3]5.งบทดลอง รพ.'!B:B,0)),)</f>
        <v>0</v>
      </c>
      <c r="BG434" s="295">
        <f>IFERROR(INDEX('[3]5.งบทดลอง รพ.'!$BC:$BC,MATCH(F:F,'[3]5.งบทดลอง รพ.'!B:B,0)),)</f>
        <v>0</v>
      </c>
      <c r="BH434" s="295">
        <f>IFERROR(INDEX('[3]5.งบทดลอง รพ.'!$BD:$BD,MATCH(F:F,'[3]5.งบทดลอง รพ.'!B:B,0)),)</f>
        <v>0</v>
      </c>
      <c r="BI434" s="295">
        <f>IFERROR(INDEX('[3]5.งบทดลอง รพ.'!$BE:$BE,MATCH(F:F,'[3]5.งบทดลอง รพ.'!B:B,0)),)</f>
        <v>0</v>
      </c>
      <c r="BJ434" s="295">
        <f>IFERROR(INDEX('[3]5.งบทดลอง รพ.'!$BF:$BF,MATCH(F:F,'[3]5.งบทดลอง รพ.'!B:B,0)),)</f>
        <v>0</v>
      </c>
      <c r="BK434" s="295">
        <f>IFERROR(INDEX('[3]5.งบทดลอง รพ.'!$BG:$BG,MATCH(F:F,'[3]5.งบทดลอง รพ.'!B:B,0)),)</f>
        <v>0</v>
      </c>
      <c r="BL434" s="295">
        <f>IFERROR(INDEX('[3]5.งบทดลอง รพ.'!$BH:$BH,MATCH(F:F,'[3]5.งบทดลอง รพ.'!B:B,0)),)</f>
        <v>0</v>
      </c>
      <c r="BM434" s="295">
        <f>IFERROR(INDEX('[3]5.งบทดลอง รพ.'!$BI:$BI,MATCH(F:F,'[3]5.งบทดลอง รพ.'!B:B,0)),)</f>
        <v>0</v>
      </c>
      <c r="BN434" s="295">
        <f>IFERROR(INDEX('[3]5.งบทดลอง รพ.'!$BJ:$BJ,MATCH(F:F,'[3]5.งบทดลอง รพ.'!B:B,0)),)</f>
        <v>0</v>
      </c>
      <c r="BO434" s="295">
        <f>IFERROR(INDEX('[3]5.งบทดลอง รพ.'!$BK:$BK,MATCH(F:F,'[3]5.งบทดลอง รพ.'!B:B,0)),)</f>
        <v>0</v>
      </c>
      <c r="BP434" s="295">
        <f>IFERROR(INDEX('[3]5.งบทดลอง รพ.'!$BL:$BL,MATCH(F:F,'[3]5.งบทดลอง รพ.'!B:B,0)),)</f>
        <v>0</v>
      </c>
      <c r="BQ434" s="295">
        <f>IFERROR(INDEX('[3]5.งบทดลอง รพ.'!$BM:$BM,MATCH(F:F,'[3]5.งบทดลอง รพ.'!B:B,0)),)</f>
        <v>0</v>
      </c>
      <c r="BR434" s="295">
        <f>IFERROR(INDEX('[3]5.งบทดลอง รพ.'!$BN:$BN,MATCH(F:F,'[3]5.งบทดลอง รพ.'!B:B,0)),)</f>
        <v>0</v>
      </c>
      <c r="BS434" s="295">
        <f>IFERROR(INDEX('[3]5.งบทดลอง รพ.'!$BO:$BO,MATCH(F:F,'[3]5.งบทดลอง รพ.'!B:B,0)),)</f>
        <v>0</v>
      </c>
      <c r="BT434" s="295">
        <f>IFERROR(INDEX('[3]5.งบทดลอง รพ.'!$BP:$BP,MATCH(F:F,'[3]5.งบทดลอง รพ.'!B:B,0)),)</f>
        <v>0</v>
      </c>
      <c r="BU434" s="295">
        <f>IFERROR(INDEX('[3]5.งบทดลอง รพ.'!$BQ:$BQ,MATCH(F:F,'[3]5.งบทดลอง รพ.'!B:B,0)),)</f>
        <v>0</v>
      </c>
      <c r="BV434" s="295">
        <f>IFERROR(INDEX('[3]5.งบทดลอง รพ.'!$BR:$BR,MATCH(F:F,'[3]5.งบทดลอง รพ.'!B:B,0)),)</f>
        <v>0</v>
      </c>
      <c r="BW434" s="295">
        <f>IFERROR(INDEX('[3]5.งบทดลอง รพ.'!$BS:$BS,MATCH(F:F,'[3]5.งบทดลอง รพ.'!B:B,0)),)</f>
        <v>0</v>
      </c>
      <c r="BX434" s="295">
        <f>IFERROR(INDEX('[3]5.งบทดลอง รพ.'!$BT:$BT,MATCH(F:F,'[3]5.งบทดลอง รพ.'!B:B,0)),)</f>
        <v>0</v>
      </c>
      <c r="BY434" s="295">
        <f>IFERROR(INDEX('[3]5.งบทดลอง รพ.'!$BU:$BU,MATCH(F:F,'[3]5.งบทดลอง รพ.'!B:B,0)),)</f>
        <v>0</v>
      </c>
      <c r="BZ434" s="295">
        <f>IFERROR(INDEX('[3]5.งบทดลอง รพ.'!$BV:$BV,MATCH(F:F,'[3]5.งบทดลอง รพ.'!B:B,0)),)</f>
        <v>0</v>
      </c>
      <c r="CA434" s="295">
        <f>IFERROR(INDEX('[3]5.งบทดลอง รพ.'!$BW:$BW,MATCH(F:F,'[3]5.งบทดลอง รพ.'!B:B,0)),)</f>
        <v>0</v>
      </c>
      <c r="CB434" s="295">
        <f>IFERROR(INDEX('[3]5.งบทดลอง รพ.'!$BX:$BX,MATCH(F:F,'[3]5.งบทดลอง รพ.'!B:B,0)),)</f>
        <v>0</v>
      </c>
      <c r="CC434" s="506">
        <f t="shared" si="63"/>
        <v>0</v>
      </c>
    </row>
    <row r="435" spans="1:81" s="308" customFormat="1">
      <c r="A435" s="307" t="s">
        <v>436</v>
      </c>
      <c r="B435" s="292" t="s">
        <v>57</v>
      </c>
      <c r="C435" s="293" t="s">
        <v>58</v>
      </c>
      <c r="D435" s="294">
        <v>53050</v>
      </c>
      <c r="E435" s="293" t="s">
        <v>1220</v>
      </c>
      <c r="F435" s="504" t="s">
        <v>1239</v>
      </c>
      <c r="G435" s="505" t="s">
        <v>1240</v>
      </c>
      <c r="H435" s="295">
        <f>IFERROR(INDEX('[3]5.งบทดลอง รพ.'!$D:$D,MATCH(F:F,'[3]5.งบทดลอง รพ.'!B:B,0)),)</f>
        <v>0</v>
      </c>
      <c r="I435" s="295">
        <f>IFERROR(INDEX('[3]5.งบทดลอง รพ.'!$E:$E,MATCH(F:F,'[3]5.งบทดลอง รพ.'!B:B,0)),)</f>
        <v>0</v>
      </c>
      <c r="J435" s="295">
        <f>IFERROR(INDEX('[3]5.งบทดลอง รพ.'!$F:$F,MATCH(F:F,'[3]5.งบทดลอง รพ.'!B:B,0)),)</f>
        <v>0</v>
      </c>
      <c r="K435" s="295">
        <f>IFERROR(INDEX('[3]5.งบทดลอง รพ.'!$G:$G,MATCH(F:F,'[3]5.งบทดลอง รพ.'!B:B,0)),)</f>
        <v>0</v>
      </c>
      <c r="L435" s="295">
        <f>IFERROR(INDEX('[3]5.งบทดลอง รพ.'!$H:$H,MATCH(F:F,'[3]5.งบทดลอง รพ.'!B:B,0)),)</f>
        <v>0</v>
      </c>
      <c r="M435" s="295">
        <f>IFERROR(INDEX('[3]5.งบทดลอง รพ.'!$I:$I,MATCH(F:F,'[3]5.งบทดลอง รพ.'!B:B,0)),)</f>
        <v>0</v>
      </c>
      <c r="N435" s="295">
        <f>IFERROR(INDEX('[3]5.งบทดลอง รพ.'!$J:$J,MATCH(F:F,'[3]5.งบทดลอง รพ.'!B:B,0)),)</f>
        <v>0</v>
      </c>
      <c r="O435" s="295">
        <f>IFERROR(INDEX('[3]5.งบทดลอง รพ.'!$K:$K,MATCH(F:F,'[3]5.งบทดลอง รพ.'!B:B,0)),)</f>
        <v>0</v>
      </c>
      <c r="P435" s="295">
        <f>IFERROR(INDEX('[3]5.งบทดลอง รพ.'!$L:$L,MATCH(F:F,'[3]5.งบทดลอง รพ.'!B:B,0)),)</f>
        <v>0</v>
      </c>
      <c r="Q435" s="295">
        <f>IFERROR(INDEX('[3]5.งบทดลอง รพ.'!$M:$M,MATCH(F:F,'[3]5.งบทดลอง รพ.'!B:B,0)),)</f>
        <v>0</v>
      </c>
      <c r="R435" s="295">
        <f>IFERROR(INDEX('[3]5.งบทดลอง รพ.'!$N:$N,MATCH(F:F,'[3]5.งบทดลอง รพ.'!B:B,0)),)</f>
        <v>0</v>
      </c>
      <c r="S435" s="295">
        <f>IFERROR(INDEX('[3]5.งบทดลอง รพ.'!$O:$O,MATCH(F:F,'[3]5.งบทดลอง รพ.'!B:B,0)),)</f>
        <v>0</v>
      </c>
      <c r="T435" s="295">
        <f>IFERROR(INDEX('[3]5.งบทดลอง รพ.'!$P:$P,MATCH(F:F,'[3]5.งบทดลอง รพ.'!B:B,0)),)</f>
        <v>0</v>
      </c>
      <c r="U435" s="295">
        <f>IFERROR(INDEX('[3]5.งบทดลอง รพ.'!$Q:$Q,MATCH(F:F,'[3]5.งบทดลอง รพ.'!B:B,0)),)</f>
        <v>0</v>
      </c>
      <c r="V435" s="295">
        <f>IFERROR(INDEX('[3]5.งบทดลอง รพ.'!$R:$R,MATCH(F:F,'[3]5.งบทดลอง รพ.'!B:B,0)),)</f>
        <v>0</v>
      </c>
      <c r="W435" s="295">
        <f>IFERROR(INDEX('[3]5.งบทดลอง รพ.'!$S:$S,MATCH(F:F,'[3]5.งบทดลอง รพ.'!B:B,0)),)</f>
        <v>0</v>
      </c>
      <c r="X435" s="295">
        <f>IFERROR(INDEX('[3]5.งบทดลอง รพ.'!$T:$T,MATCH(F:F,'[3]5.งบทดลอง รพ.'!B:B,0)),)</f>
        <v>0</v>
      </c>
      <c r="Y435" s="295">
        <f>IFERROR(INDEX('[3]5.งบทดลอง รพ.'!$U:$U,MATCH(F:F,'[3]5.งบทดลอง รพ.'!B:B,0)),)</f>
        <v>0</v>
      </c>
      <c r="Z435" s="295">
        <f>IFERROR(INDEX('[3]5.งบทดลอง รพ.'!$V:$V,MATCH(F:F,'[3]5.งบทดลอง รพ.'!B:B,0)),)</f>
        <v>0</v>
      </c>
      <c r="AA435" s="295">
        <f>IFERROR(INDEX('[3]5.งบทดลอง รพ.'!$W:$W,MATCH(F:F,'[3]5.งบทดลอง รพ.'!B:B,0)),)</f>
        <v>0</v>
      </c>
      <c r="AB435" s="295">
        <f>IFERROR(INDEX('[3]5.งบทดลอง รพ.'!$X:$X,MATCH(F:F,'[3]5.งบทดลอง รพ.'!B:B,0)),)</f>
        <v>0</v>
      </c>
      <c r="AC435" s="295">
        <f>IFERROR(INDEX('[3]5.งบทดลอง รพ.'!$Y:$Y,MATCH(F:F,'[3]5.งบทดลอง รพ.'!B:B,0)),)</f>
        <v>0</v>
      </c>
      <c r="AD435" s="295">
        <f>IFERROR(INDEX('[3]5.งบทดลอง รพ.'!$Z:$Z,MATCH(F:F,'[3]5.งบทดลอง รพ.'!B:B,0)),)</f>
        <v>0</v>
      </c>
      <c r="AE435" s="295">
        <f>IFERROR(INDEX('[3]5.งบทดลอง รพ.'!$AA:$AA,MATCH(F:F,'[3]5.งบทดลอง รพ.'!B:B,0)),)</f>
        <v>0</v>
      </c>
      <c r="AF435" s="295">
        <f>IFERROR(INDEX('[3]5.งบทดลอง รพ.'!$AB:$AB,MATCH(F:F,'[3]5.งบทดลอง รพ.'!B:B,0)),)</f>
        <v>0</v>
      </c>
      <c r="AG435" s="295">
        <f>IFERROR(INDEX('[3]5.งบทดลอง รพ.'!$AC:$AC,MATCH(F:F,'[3]5.งบทดลอง รพ.'!B:B,0)),)</f>
        <v>0</v>
      </c>
      <c r="AH435" s="295">
        <f>IFERROR(INDEX('[3]5.งบทดลอง รพ.'!$AD:$AD,MATCH(F:F,'[3]5.งบทดลอง รพ.'!B:B,0)),)</f>
        <v>0</v>
      </c>
      <c r="AI435" s="295">
        <f>IFERROR(INDEX('[3]5.งบทดลอง รพ.'!$AE:$AE,MATCH(F:F,'[3]5.งบทดลอง รพ.'!B:B,0)),)</f>
        <v>0</v>
      </c>
      <c r="AJ435" s="295">
        <f>IFERROR(INDEX('[3]5.งบทดลอง รพ.'!$AF:$AF,MATCH(F:F,'[3]5.งบทดลอง รพ.'!B:B,0)),)</f>
        <v>0</v>
      </c>
      <c r="AK435" s="295">
        <f>IFERROR(INDEX('[3]5.งบทดลอง รพ.'!$AG:$AG,MATCH(F:F,'[3]5.งบทดลอง รพ.'!B:B,0)),)</f>
        <v>0</v>
      </c>
      <c r="AL435" s="295">
        <f>IFERROR(INDEX('[3]5.งบทดลอง รพ.'!$AH:$AH,MATCH(F:F,'[3]5.งบทดลอง รพ.'!B:B,0)),)</f>
        <v>0</v>
      </c>
      <c r="AM435" s="295">
        <f>IFERROR(INDEX('[3]5.งบทดลอง รพ.'!$AI:$AI,MATCH(F:F,'[3]5.งบทดลอง รพ.'!B:B,0)),)</f>
        <v>0</v>
      </c>
      <c r="AN435" s="295">
        <f>IFERROR(INDEX('[3]5.งบทดลอง รพ.'!$AJ:$AJ,MATCH(F:F,'[3]5.งบทดลอง รพ.'!B:B,0)),)</f>
        <v>0</v>
      </c>
      <c r="AO435" s="295">
        <f>IFERROR(INDEX('[3]5.งบทดลอง รพ.'!$AK:$AK,MATCH(F:F,'[3]5.งบทดลอง รพ.'!B:B,0)),)</f>
        <v>0</v>
      </c>
      <c r="AP435" s="295">
        <f>IFERROR(INDEX('[3]5.งบทดลอง รพ.'!$AL:$AL,MATCH(F:F,'[3]5.งบทดลอง รพ.'!B:B,0)),)</f>
        <v>0</v>
      </c>
      <c r="AQ435" s="295">
        <f>IFERROR(INDEX('[3]5.งบทดลอง รพ.'!$AM:$AM,MATCH(F:F,'[3]5.งบทดลอง รพ.'!B:B,0)),)</f>
        <v>0</v>
      </c>
      <c r="AR435" s="295">
        <f>IFERROR(INDEX('[3]5.งบทดลอง รพ.'!$AN:$AN,MATCH(F:F,'[3]5.งบทดลอง รพ.'!B:B,0)),)</f>
        <v>0</v>
      </c>
      <c r="AS435" s="295">
        <f>IFERROR(INDEX('[3]5.งบทดลอง รพ.'!$AO:$AO,MATCH(F:F,'[3]5.งบทดลอง รพ.'!B:B,0)),)</f>
        <v>0</v>
      </c>
      <c r="AT435" s="295">
        <f>IFERROR(INDEX('[3]5.งบทดลอง รพ.'!$AP:$AP,MATCH(F:F,'[3]5.งบทดลอง รพ.'!B:B,0)),)</f>
        <v>0</v>
      </c>
      <c r="AU435" s="295">
        <f>IFERROR(INDEX('[3]5.งบทดลอง รพ.'!$AQ:$AQ,MATCH(F:F,'[3]5.งบทดลอง รพ.'!B:B,0)),)</f>
        <v>0</v>
      </c>
      <c r="AV435" s="295">
        <f>IFERROR(INDEX('[3]5.งบทดลอง รพ.'!$AR:$AR,MATCH(F:F,'[3]5.งบทดลอง รพ.'!B:B,0)),)</f>
        <v>0</v>
      </c>
      <c r="AW435" s="295">
        <f>IFERROR(INDEX('[3]5.งบทดลอง รพ.'!$AS:$AS,MATCH(F:F,'[3]5.งบทดลอง รพ.'!B:B,0)),)</f>
        <v>0</v>
      </c>
      <c r="AX435" s="295">
        <f>IFERROR(INDEX('[3]5.งบทดลอง รพ.'!$AT:$AT,MATCH(F:F,'[3]5.งบทดลอง รพ.'!B:B,0)),)</f>
        <v>0</v>
      </c>
      <c r="AY435" s="295">
        <f>IFERROR(INDEX('[3]5.งบทดลอง รพ.'!$AU:$AU,MATCH(F:F,'[3]5.งบทดลอง รพ.'!B:B,0)),)</f>
        <v>0</v>
      </c>
      <c r="AZ435" s="295">
        <f>IFERROR(INDEX('[3]5.งบทดลอง รพ.'!$AV:$AV,MATCH(F:F,'[3]5.งบทดลอง รพ.'!B:B,0)),)</f>
        <v>0</v>
      </c>
      <c r="BA435" s="295">
        <f>IFERROR(INDEX('[3]5.งบทดลอง รพ.'!$AW:$AW,MATCH(F:F,'[3]5.งบทดลอง รพ.'!B:B,0)),)</f>
        <v>0</v>
      </c>
      <c r="BB435" s="295">
        <f>IFERROR(INDEX('[3]5.งบทดลอง รพ.'!$AX:$AX,MATCH(F:F,'[3]5.งบทดลอง รพ.'!B:B,0)),)</f>
        <v>0</v>
      </c>
      <c r="BC435" s="295">
        <f>IFERROR(INDEX('[3]5.งบทดลอง รพ.'!$AY:$AY,MATCH(F:F,'[3]5.งบทดลอง รพ.'!B:B,0)),)</f>
        <v>0</v>
      </c>
      <c r="BD435" s="295">
        <f>IFERROR(INDEX('[3]5.งบทดลอง รพ.'!$AZ:$AZ,MATCH(F:F,'[3]5.งบทดลอง รพ.'!B:B,0)),)</f>
        <v>0</v>
      </c>
      <c r="BE435" s="295">
        <f>IFERROR(INDEX('[3]5.งบทดลอง รพ.'!$BA:$BA,MATCH(F:F,'[3]5.งบทดลอง รพ.'!B:B,0)),)</f>
        <v>0</v>
      </c>
      <c r="BF435" s="295">
        <f>IFERROR(INDEX('[3]5.งบทดลอง รพ.'!$BB:$BB,MATCH(F:F,'[3]5.งบทดลอง รพ.'!B:B,0)),)</f>
        <v>0</v>
      </c>
      <c r="BG435" s="295">
        <f>IFERROR(INDEX('[3]5.งบทดลอง รพ.'!$BC:$BC,MATCH(F:F,'[3]5.งบทดลอง รพ.'!B:B,0)),)</f>
        <v>0</v>
      </c>
      <c r="BH435" s="295">
        <f>IFERROR(INDEX('[3]5.งบทดลอง รพ.'!$BD:$BD,MATCH(F:F,'[3]5.งบทดลอง รพ.'!B:B,0)),)</f>
        <v>0</v>
      </c>
      <c r="BI435" s="295">
        <f>IFERROR(INDEX('[3]5.งบทดลอง รพ.'!$BE:$BE,MATCH(F:F,'[3]5.งบทดลอง รพ.'!B:B,0)),)</f>
        <v>0</v>
      </c>
      <c r="BJ435" s="295">
        <f>IFERROR(INDEX('[3]5.งบทดลอง รพ.'!$BF:$BF,MATCH(F:F,'[3]5.งบทดลอง รพ.'!B:B,0)),)</f>
        <v>0</v>
      </c>
      <c r="BK435" s="295">
        <f>IFERROR(INDEX('[3]5.งบทดลอง รพ.'!$BG:$BG,MATCH(F:F,'[3]5.งบทดลอง รพ.'!B:B,0)),)</f>
        <v>0</v>
      </c>
      <c r="BL435" s="295">
        <f>IFERROR(INDEX('[3]5.งบทดลอง รพ.'!$BH:$BH,MATCH(F:F,'[3]5.งบทดลอง รพ.'!B:B,0)),)</f>
        <v>0</v>
      </c>
      <c r="BM435" s="295">
        <f>IFERROR(INDEX('[3]5.งบทดลอง รพ.'!$BI:$BI,MATCH(F:F,'[3]5.งบทดลอง รพ.'!B:B,0)),)</f>
        <v>0</v>
      </c>
      <c r="BN435" s="295">
        <f>IFERROR(INDEX('[3]5.งบทดลอง รพ.'!$BJ:$BJ,MATCH(F:F,'[3]5.งบทดลอง รพ.'!B:B,0)),)</f>
        <v>0</v>
      </c>
      <c r="BO435" s="295">
        <f>IFERROR(INDEX('[3]5.งบทดลอง รพ.'!$BK:$BK,MATCH(F:F,'[3]5.งบทดลอง รพ.'!B:B,0)),)</f>
        <v>0</v>
      </c>
      <c r="BP435" s="295">
        <f>IFERROR(INDEX('[3]5.งบทดลอง รพ.'!$BL:$BL,MATCH(F:F,'[3]5.งบทดลอง รพ.'!B:B,0)),)</f>
        <v>0</v>
      </c>
      <c r="BQ435" s="295">
        <f>IFERROR(INDEX('[3]5.งบทดลอง รพ.'!$BM:$BM,MATCH(F:F,'[3]5.งบทดลอง รพ.'!B:B,0)),)</f>
        <v>0</v>
      </c>
      <c r="BR435" s="295">
        <f>IFERROR(INDEX('[3]5.งบทดลอง รพ.'!$BN:$BN,MATCH(F:F,'[3]5.งบทดลอง รพ.'!B:B,0)),)</f>
        <v>0</v>
      </c>
      <c r="BS435" s="295">
        <f>IFERROR(INDEX('[3]5.งบทดลอง รพ.'!$BO:$BO,MATCH(F:F,'[3]5.งบทดลอง รพ.'!B:B,0)),)</f>
        <v>0</v>
      </c>
      <c r="BT435" s="295">
        <f>IFERROR(INDEX('[3]5.งบทดลอง รพ.'!$BP:$BP,MATCH(F:F,'[3]5.งบทดลอง รพ.'!B:B,0)),)</f>
        <v>0</v>
      </c>
      <c r="BU435" s="295">
        <f>IFERROR(INDEX('[3]5.งบทดลอง รพ.'!$BQ:$BQ,MATCH(F:F,'[3]5.งบทดลอง รพ.'!B:B,0)),)</f>
        <v>0</v>
      </c>
      <c r="BV435" s="295">
        <f>IFERROR(INDEX('[3]5.งบทดลอง รพ.'!$BR:$BR,MATCH(F:F,'[3]5.งบทดลอง รพ.'!B:B,0)),)</f>
        <v>0</v>
      </c>
      <c r="BW435" s="295">
        <f>IFERROR(INDEX('[3]5.งบทดลอง รพ.'!$BS:$BS,MATCH(F:F,'[3]5.งบทดลอง รพ.'!B:B,0)),)</f>
        <v>0</v>
      </c>
      <c r="BX435" s="295">
        <f>IFERROR(INDEX('[3]5.งบทดลอง รพ.'!$BT:$BT,MATCH(F:F,'[3]5.งบทดลอง รพ.'!B:B,0)),)</f>
        <v>0</v>
      </c>
      <c r="BY435" s="295">
        <f>IFERROR(INDEX('[3]5.งบทดลอง รพ.'!$BU:$BU,MATCH(F:F,'[3]5.งบทดลอง รพ.'!B:B,0)),)</f>
        <v>0</v>
      </c>
      <c r="BZ435" s="295">
        <f>IFERROR(INDEX('[3]5.งบทดลอง รพ.'!$BV:$BV,MATCH(F:F,'[3]5.งบทดลอง รพ.'!B:B,0)),)</f>
        <v>0</v>
      </c>
      <c r="CA435" s="295">
        <f>IFERROR(INDEX('[3]5.งบทดลอง รพ.'!$BW:$BW,MATCH(F:F,'[3]5.งบทดลอง รพ.'!B:B,0)),)</f>
        <v>0</v>
      </c>
      <c r="CB435" s="295">
        <f>IFERROR(INDEX('[3]5.งบทดลอง รพ.'!$BX:$BX,MATCH(F:F,'[3]5.งบทดลอง รพ.'!B:B,0)),)</f>
        <v>0</v>
      </c>
      <c r="CC435" s="506">
        <f t="shared" si="63"/>
        <v>0</v>
      </c>
    </row>
    <row r="436" spans="1:81" s="308" customFormat="1">
      <c r="A436" s="307" t="s">
        <v>436</v>
      </c>
      <c r="B436" s="292" t="s">
        <v>57</v>
      </c>
      <c r="C436" s="293" t="s">
        <v>58</v>
      </c>
      <c r="D436" s="294">
        <v>53050</v>
      </c>
      <c r="E436" s="293" t="s">
        <v>1220</v>
      </c>
      <c r="F436" s="504" t="s">
        <v>1241</v>
      </c>
      <c r="G436" s="505" t="s">
        <v>1242</v>
      </c>
      <c r="H436" s="295">
        <f>IFERROR(INDEX('[3]5.งบทดลอง รพ.'!$D:$D,MATCH(F:F,'[3]5.งบทดลอง รพ.'!B:B,0)),)</f>
        <v>0</v>
      </c>
      <c r="I436" s="295">
        <f>IFERROR(INDEX('[3]5.งบทดลอง รพ.'!$E:$E,MATCH(F:F,'[3]5.งบทดลอง รพ.'!B:B,0)),)</f>
        <v>0</v>
      </c>
      <c r="J436" s="295">
        <f>IFERROR(INDEX('[3]5.งบทดลอง รพ.'!$F:$F,MATCH(F:F,'[3]5.งบทดลอง รพ.'!B:B,0)),)</f>
        <v>0</v>
      </c>
      <c r="K436" s="295">
        <f>IFERROR(INDEX('[3]5.งบทดลอง รพ.'!$G:$G,MATCH(F:F,'[3]5.งบทดลอง รพ.'!B:B,0)),)</f>
        <v>0</v>
      </c>
      <c r="L436" s="295">
        <f>IFERROR(INDEX('[3]5.งบทดลอง รพ.'!$H:$H,MATCH(F:F,'[3]5.งบทดลอง รพ.'!B:B,0)),)</f>
        <v>0</v>
      </c>
      <c r="M436" s="295">
        <f>IFERROR(INDEX('[3]5.งบทดลอง รพ.'!$I:$I,MATCH(F:F,'[3]5.งบทดลอง รพ.'!B:B,0)),)</f>
        <v>0</v>
      </c>
      <c r="N436" s="295">
        <f>IFERROR(INDEX('[3]5.งบทดลอง รพ.'!$J:$J,MATCH(F:F,'[3]5.งบทดลอง รพ.'!B:B,0)),)</f>
        <v>0</v>
      </c>
      <c r="O436" s="295">
        <f>IFERROR(INDEX('[3]5.งบทดลอง รพ.'!$K:$K,MATCH(F:F,'[3]5.งบทดลอง รพ.'!B:B,0)),)</f>
        <v>0</v>
      </c>
      <c r="P436" s="295">
        <f>IFERROR(INDEX('[3]5.งบทดลอง รพ.'!$L:$L,MATCH(F:F,'[3]5.งบทดลอง รพ.'!B:B,0)),)</f>
        <v>0</v>
      </c>
      <c r="Q436" s="295">
        <f>IFERROR(INDEX('[3]5.งบทดลอง รพ.'!$M:$M,MATCH(F:F,'[3]5.งบทดลอง รพ.'!B:B,0)),)</f>
        <v>0</v>
      </c>
      <c r="R436" s="295">
        <f>IFERROR(INDEX('[3]5.งบทดลอง รพ.'!$N:$N,MATCH(F:F,'[3]5.งบทดลอง รพ.'!B:B,0)),)</f>
        <v>0</v>
      </c>
      <c r="S436" s="295">
        <f>IFERROR(INDEX('[3]5.งบทดลอง รพ.'!$O:$O,MATCH(F:F,'[3]5.งบทดลอง รพ.'!B:B,0)),)</f>
        <v>1</v>
      </c>
      <c r="T436" s="295">
        <f>IFERROR(INDEX('[3]5.งบทดลอง รพ.'!$P:$P,MATCH(F:F,'[3]5.งบทดลอง รพ.'!B:B,0)),)</f>
        <v>0</v>
      </c>
      <c r="U436" s="295">
        <f>IFERROR(INDEX('[3]5.งบทดลอง รพ.'!$Q:$Q,MATCH(F:F,'[3]5.งบทดลอง รพ.'!B:B,0)),)</f>
        <v>0</v>
      </c>
      <c r="V436" s="295">
        <f>IFERROR(INDEX('[3]5.งบทดลอง รพ.'!$R:$R,MATCH(F:F,'[3]5.งบทดลอง รพ.'!B:B,0)),)</f>
        <v>0</v>
      </c>
      <c r="W436" s="295">
        <f>IFERROR(INDEX('[3]5.งบทดลอง รพ.'!$S:$S,MATCH(F:F,'[3]5.งบทดลอง รพ.'!B:B,0)),)</f>
        <v>0</v>
      </c>
      <c r="X436" s="295">
        <f>IFERROR(INDEX('[3]5.งบทดลอง รพ.'!$T:$T,MATCH(F:F,'[3]5.งบทดลอง รพ.'!B:B,0)),)</f>
        <v>0</v>
      </c>
      <c r="Y436" s="295">
        <f>IFERROR(INDEX('[3]5.งบทดลอง รพ.'!$U:$U,MATCH(F:F,'[3]5.งบทดลอง รพ.'!B:B,0)),)</f>
        <v>0</v>
      </c>
      <c r="Z436" s="295">
        <f>IFERROR(INDEX('[3]5.งบทดลอง รพ.'!$V:$V,MATCH(F:F,'[3]5.งบทดลอง รพ.'!B:B,0)),)</f>
        <v>0</v>
      </c>
      <c r="AA436" s="295">
        <f>IFERROR(INDEX('[3]5.งบทดลอง รพ.'!$W:$W,MATCH(F:F,'[3]5.งบทดลอง รพ.'!B:B,0)),)</f>
        <v>0</v>
      </c>
      <c r="AB436" s="295">
        <f>IFERROR(INDEX('[3]5.งบทดลอง รพ.'!$X:$X,MATCH(F:F,'[3]5.งบทดลอง รพ.'!B:B,0)),)</f>
        <v>0</v>
      </c>
      <c r="AC436" s="295">
        <f>IFERROR(INDEX('[3]5.งบทดลอง รพ.'!$Y:$Y,MATCH(F:F,'[3]5.งบทดลอง รพ.'!B:B,0)),)</f>
        <v>0</v>
      </c>
      <c r="AD436" s="295">
        <f>IFERROR(INDEX('[3]5.งบทดลอง รพ.'!$Z:$Z,MATCH(F:F,'[3]5.งบทดลอง รพ.'!B:B,0)),)</f>
        <v>0</v>
      </c>
      <c r="AE436" s="295">
        <f>IFERROR(INDEX('[3]5.งบทดลอง รพ.'!$AA:$AA,MATCH(F:F,'[3]5.งบทดลอง รพ.'!B:B,0)),)</f>
        <v>0</v>
      </c>
      <c r="AF436" s="295">
        <f>IFERROR(INDEX('[3]5.งบทดลอง รพ.'!$AB:$AB,MATCH(F:F,'[3]5.งบทดลอง รพ.'!B:B,0)),)</f>
        <v>0</v>
      </c>
      <c r="AG436" s="295">
        <f>IFERROR(INDEX('[3]5.งบทดลอง รพ.'!$AC:$AC,MATCH(F:F,'[3]5.งบทดลอง รพ.'!B:B,0)),)</f>
        <v>0</v>
      </c>
      <c r="AH436" s="295">
        <f>IFERROR(INDEX('[3]5.งบทดลอง รพ.'!$AD:$AD,MATCH(F:F,'[3]5.งบทดลอง รพ.'!B:B,0)),)</f>
        <v>0</v>
      </c>
      <c r="AI436" s="295">
        <f>IFERROR(INDEX('[3]5.งบทดลอง รพ.'!$AE:$AE,MATCH(F:F,'[3]5.งบทดลอง รพ.'!B:B,0)),)</f>
        <v>0</v>
      </c>
      <c r="AJ436" s="295">
        <f>IFERROR(INDEX('[3]5.งบทดลอง รพ.'!$AF:$AF,MATCH(F:F,'[3]5.งบทดลอง รพ.'!B:B,0)),)</f>
        <v>0</v>
      </c>
      <c r="AK436" s="295">
        <f>IFERROR(INDEX('[3]5.งบทดลอง รพ.'!$AG:$AG,MATCH(F:F,'[3]5.งบทดลอง รพ.'!B:B,0)),)</f>
        <v>0</v>
      </c>
      <c r="AL436" s="295">
        <f>IFERROR(INDEX('[3]5.งบทดลอง รพ.'!$AH:$AH,MATCH(F:F,'[3]5.งบทดลอง รพ.'!B:B,0)),)</f>
        <v>0</v>
      </c>
      <c r="AM436" s="295">
        <f>IFERROR(INDEX('[3]5.งบทดลอง รพ.'!$AI:$AI,MATCH(F:F,'[3]5.งบทดลอง รพ.'!B:B,0)),)</f>
        <v>0</v>
      </c>
      <c r="AN436" s="295">
        <f>IFERROR(INDEX('[3]5.งบทดลอง รพ.'!$AJ:$AJ,MATCH(F:F,'[3]5.งบทดลอง รพ.'!B:B,0)),)</f>
        <v>0</v>
      </c>
      <c r="AO436" s="295">
        <f>IFERROR(INDEX('[3]5.งบทดลอง รพ.'!$AK:$AK,MATCH(F:F,'[3]5.งบทดลอง รพ.'!B:B,0)),)</f>
        <v>0</v>
      </c>
      <c r="AP436" s="295">
        <f>IFERROR(INDEX('[3]5.งบทดลอง รพ.'!$AL:$AL,MATCH(F:F,'[3]5.งบทดลอง รพ.'!B:B,0)),)</f>
        <v>0</v>
      </c>
      <c r="AQ436" s="295">
        <f>IFERROR(INDEX('[3]5.งบทดลอง รพ.'!$AM:$AM,MATCH(F:F,'[3]5.งบทดลอง รพ.'!B:B,0)),)</f>
        <v>0</v>
      </c>
      <c r="AR436" s="295">
        <f>IFERROR(INDEX('[3]5.งบทดลอง รพ.'!$AN:$AN,MATCH(F:F,'[3]5.งบทดลอง รพ.'!B:B,0)),)</f>
        <v>0</v>
      </c>
      <c r="AS436" s="295">
        <f>IFERROR(INDEX('[3]5.งบทดลอง รพ.'!$AO:$AO,MATCH(F:F,'[3]5.งบทดลอง รพ.'!B:B,0)),)</f>
        <v>0</v>
      </c>
      <c r="AT436" s="295">
        <f>IFERROR(INDEX('[3]5.งบทดลอง รพ.'!$AP:$AP,MATCH(F:F,'[3]5.งบทดลอง รพ.'!B:B,0)),)</f>
        <v>0</v>
      </c>
      <c r="AU436" s="295">
        <f>IFERROR(INDEX('[3]5.งบทดลอง รพ.'!$AQ:$AQ,MATCH(F:F,'[3]5.งบทดลอง รพ.'!B:B,0)),)</f>
        <v>0</v>
      </c>
      <c r="AV436" s="295">
        <f>IFERROR(INDEX('[3]5.งบทดลอง รพ.'!$AR:$AR,MATCH(F:F,'[3]5.งบทดลอง รพ.'!B:B,0)),)</f>
        <v>0</v>
      </c>
      <c r="AW436" s="295">
        <f>IFERROR(INDEX('[3]5.งบทดลอง รพ.'!$AS:$AS,MATCH(F:F,'[3]5.งบทดลอง รพ.'!B:B,0)),)</f>
        <v>0</v>
      </c>
      <c r="AX436" s="295">
        <f>IFERROR(INDEX('[3]5.งบทดลอง รพ.'!$AT:$AT,MATCH(F:F,'[3]5.งบทดลอง รพ.'!B:B,0)),)</f>
        <v>0</v>
      </c>
      <c r="AY436" s="295">
        <f>IFERROR(INDEX('[3]5.งบทดลอง รพ.'!$AU:$AU,MATCH(F:F,'[3]5.งบทดลอง รพ.'!B:B,0)),)</f>
        <v>0</v>
      </c>
      <c r="AZ436" s="295">
        <f>IFERROR(INDEX('[3]5.งบทดลอง รพ.'!$AV:$AV,MATCH(F:F,'[3]5.งบทดลอง รพ.'!B:B,0)),)</f>
        <v>0</v>
      </c>
      <c r="BA436" s="295">
        <f>IFERROR(INDEX('[3]5.งบทดลอง รพ.'!$AW:$AW,MATCH(F:F,'[3]5.งบทดลอง รพ.'!B:B,0)),)</f>
        <v>0</v>
      </c>
      <c r="BB436" s="295">
        <f>IFERROR(INDEX('[3]5.งบทดลอง รพ.'!$AX:$AX,MATCH(F:F,'[3]5.งบทดลอง รพ.'!B:B,0)),)</f>
        <v>0</v>
      </c>
      <c r="BC436" s="295">
        <f>IFERROR(INDEX('[3]5.งบทดลอง รพ.'!$AY:$AY,MATCH(F:F,'[3]5.งบทดลอง รพ.'!B:B,0)),)</f>
        <v>0</v>
      </c>
      <c r="BD436" s="295">
        <f>IFERROR(INDEX('[3]5.งบทดลอง รพ.'!$AZ:$AZ,MATCH(F:F,'[3]5.งบทดลอง รพ.'!B:B,0)),)</f>
        <v>0</v>
      </c>
      <c r="BE436" s="295">
        <f>IFERROR(INDEX('[3]5.งบทดลอง รพ.'!$BA:$BA,MATCH(F:F,'[3]5.งบทดลอง รพ.'!B:B,0)),)</f>
        <v>0</v>
      </c>
      <c r="BF436" s="295">
        <f>IFERROR(INDEX('[3]5.งบทดลอง รพ.'!$BB:$BB,MATCH(F:F,'[3]5.งบทดลอง รพ.'!B:B,0)),)</f>
        <v>0</v>
      </c>
      <c r="BG436" s="295">
        <f>IFERROR(INDEX('[3]5.งบทดลอง รพ.'!$BC:$BC,MATCH(F:F,'[3]5.งบทดลอง รพ.'!B:B,0)),)</f>
        <v>0</v>
      </c>
      <c r="BH436" s="295">
        <f>IFERROR(INDEX('[3]5.งบทดลอง รพ.'!$BD:$BD,MATCH(F:F,'[3]5.งบทดลอง รพ.'!B:B,0)),)</f>
        <v>0</v>
      </c>
      <c r="BI436" s="295">
        <f>IFERROR(INDEX('[3]5.งบทดลอง รพ.'!$BE:$BE,MATCH(F:F,'[3]5.งบทดลอง รพ.'!B:B,0)),)</f>
        <v>0</v>
      </c>
      <c r="BJ436" s="295">
        <f>IFERROR(INDEX('[3]5.งบทดลอง รพ.'!$BF:$BF,MATCH(F:F,'[3]5.งบทดลอง รพ.'!B:B,0)),)</f>
        <v>0</v>
      </c>
      <c r="BK436" s="295">
        <f>IFERROR(INDEX('[3]5.งบทดลอง รพ.'!$BG:$BG,MATCH(F:F,'[3]5.งบทดลอง รพ.'!B:B,0)),)</f>
        <v>0</v>
      </c>
      <c r="BL436" s="295">
        <f>IFERROR(INDEX('[3]5.งบทดลอง รพ.'!$BH:$BH,MATCH(F:F,'[3]5.งบทดลอง รพ.'!B:B,0)),)</f>
        <v>0</v>
      </c>
      <c r="BM436" s="295">
        <f>IFERROR(INDEX('[3]5.งบทดลอง รพ.'!$BI:$BI,MATCH(F:F,'[3]5.งบทดลอง รพ.'!B:B,0)),)</f>
        <v>0</v>
      </c>
      <c r="BN436" s="295">
        <f>IFERROR(INDEX('[3]5.งบทดลอง รพ.'!$BJ:$BJ,MATCH(F:F,'[3]5.งบทดลอง รพ.'!B:B,0)),)</f>
        <v>0</v>
      </c>
      <c r="BO436" s="295">
        <f>IFERROR(INDEX('[3]5.งบทดลอง รพ.'!$BK:$BK,MATCH(F:F,'[3]5.งบทดลอง รพ.'!B:B,0)),)</f>
        <v>0</v>
      </c>
      <c r="BP436" s="295">
        <f>IFERROR(INDEX('[3]5.งบทดลอง รพ.'!$BL:$BL,MATCH(F:F,'[3]5.งบทดลอง รพ.'!B:B,0)),)</f>
        <v>0</v>
      </c>
      <c r="BQ436" s="295">
        <f>IFERROR(INDEX('[3]5.งบทดลอง รพ.'!$BM:$BM,MATCH(F:F,'[3]5.งบทดลอง รพ.'!B:B,0)),)</f>
        <v>0</v>
      </c>
      <c r="BR436" s="295">
        <f>IFERROR(INDEX('[3]5.งบทดลอง รพ.'!$BN:$BN,MATCH(F:F,'[3]5.งบทดลอง รพ.'!B:B,0)),)</f>
        <v>0</v>
      </c>
      <c r="BS436" s="295">
        <f>IFERROR(INDEX('[3]5.งบทดลอง รพ.'!$BO:$BO,MATCH(F:F,'[3]5.งบทดลอง รพ.'!B:B,0)),)</f>
        <v>0</v>
      </c>
      <c r="BT436" s="295">
        <f>IFERROR(INDEX('[3]5.งบทดลอง รพ.'!$BP:$BP,MATCH(F:F,'[3]5.งบทดลอง รพ.'!B:B,0)),)</f>
        <v>0</v>
      </c>
      <c r="BU436" s="295">
        <f>IFERROR(INDEX('[3]5.งบทดลอง รพ.'!$BQ:$BQ,MATCH(F:F,'[3]5.งบทดลอง รพ.'!B:B,0)),)</f>
        <v>0</v>
      </c>
      <c r="BV436" s="295">
        <f>IFERROR(INDEX('[3]5.งบทดลอง รพ.'!$BR:$BR,MATCH(F:F,'[3]5.งบทดลอง รพ.'!B:B,0)),)</f>
        <v>0</v>
      </c>
      <c r="BW436" s="295">
        <f>IFERROR(INDEX('[3]5.งบทดลอง รพ.'!$BS:$BS,MATCH(F:F,'[3]5.งบทดลอง รพ.'!B:B,0)),)</f>
        <v>0</v>
      </c>
      <c r="BX436" s="295">
        <f>IFERROR(INDEX('[3]5.งบทดลอง รพ.'!$BT:$BT,MATCH(F:F,'[3]5.งบทดลอง รพ.'!B:B,0)),)</f>
        <v>0</v>
      </c>
      <c r="BY436" s="295">
        <f>IFERROR(INDEX('[3]5.งบทดลอง รพ.'!$BU:$BU,MATCH(F:F,'[3]5.งบทดลอง รพ.'!B:B,0)),)</f>
        <v>0</v>
      </c>
      <c r="BZ436" s="295">
        <f>IFERROR(INDEX('[3]5.งบทดลอง รพ.'!$BV:$BV,MATCH(F:F,'[3]5.งบทดลอง รพ.'!B:B,0)),)</f>
        <v>0</v>
      </c>
      <c r="CA436" s="295">
        <f>IFERROR(INDEX('[3]5.งบทดลอง รพ.'!$BW:$BW,MATCH(F:F,'[3]5.งบทดลอง รพ.'!B:B,0)),)</f>
        <v>0</v>
      </c>
      <c r="CB436" s="295">
        <f>IFERROR(INDEX('[3]5.งบทดลอง รพ.'!$BX:$BX,MATCH(F:F,'[3]5.งบทดลอง รพ.'!B:B,0)),)</f>
        <v>0</v>
      </c>
      <c r="CC436" s="506">
        <f t="shared" si="63"/>
        <v>1</v>
      </c>
    </row>
    <row r="437" spans="1:81" s="308" customFormat="1">
      <c r="A437" s="307" t="s">
        <v>436</v>
      </c>
      <c r="B437" s="292" t="s">
        <v>57</v>
      </c>
      <c r="C437" s="293" t="s">
        <v>58</v>
      </c>
      <c r="D437" s="294">
        <v>53050</v>
      </c>
      <c r="E437" s="293" t="s">
        <v>1220</v>
      </c>
      <c r="F437" s="504" t="s">
        <v>1243</v>
      </c>
      <c r="G437" s="505" t="s">
        <v>1244</v>
      </c>
      <c r="H437" s="295">
        <f>IFERROR(INDEX('[3]5.งบทดลอง รพ.'!$D:$D,MATCH(F:F,'[3]5.งบทดลอง รพ.'!B:B,0)),)</f>
        <v>0</v>
      </c>
      <c r="I437" s="295">
        <f>IFERROR(INDEX('[3]5.งบทดลอง รพ.'!$E:$E,MATCH(F:F,'[3]5.งบทดลอง รพ.'!B:B,0)),)</f>
        <v>0</v>
      </c>
      <c r="J437" s="295">
        <f>IFERROR(INDEX('[3]5.งบทดลอง รพ.'!$F:$F,MATCH(F:F,'[3]5.งบทดลอง รพ.'!B:B,0)),)</f>
        <v>0</v>
      </c>
      <c r="K437" s="295">
        <f>IFERROR(INDEX('[3]5.งบทดลอง รพ.'!$G:$G,MATCH(F:F,'[3]5.งบทดลอง รพ.'!B:B,0)),)</f>
        <v>0</v>
      </c>
      <c r="L437" s="295">
        <f>IFERROR(INDEX('[3]5.งบทดลอง รพ.'!$H:$H,MATCH(F:F,'[3]5.งบทดลอง รพ.'!B:B,0)),)</f>
        <v>0</v>
      </c>
      <c r="M437" s="295">
        <f>IFERROR(INDEX('[3]5.งบทดลอง รพ.'!$I:$I,MATCH(F:F,'[3]5.งบทดลอง รพ.'!B:B,0)),)</f>
        <v>0</v>
      </c>
      <c r="N437" s="295">
        <f>IFERROR(INDEX('[3]5.งบทดลอง รพ.'!$J:$J,MATCH(F:F,'[3]5.งบทดลอง รพ.'!B:B,0)),)</f>
        <v>0</v>
      </c>
      <c r="O437" s="295">
        <f>IFERROR(INDEX('[3]5.งบทดลอง รพ.'!$K:$K,MATCH(F:F,'[3]5.งบทดลอง รพ.'!B:B,0)),)</f>
        <v>0</v>
      </c>
      <c r="P437" s="295">
        <f>IFERROR(INDEX('[3]5.งบทดลอง รพ.'!$L:$L,MATCH(F:F,'[3]5.งบทดลอง รพ.'!B:B,0)),)</f>
        <v>0</v>
      </c>
      <c r="Q437" s="295">
        <f>IFERROR(INDEX('[3]5.งบทดลอง รพ.'!$M:$M,MATCH(F:F,'[3]5.งบทดลอง รพ.'!B:B,0)),)</f>
        <v>0</v>
      </c>
      <c r="R437" s="295">
        <f>IFERROR(INDEX('[3]5.งบทดลอง รพ.'!$N:$N,MATCH(F:F,'[3]5.งบทดลอง รพ.'!B:B,0)),)</f>
        <v>0</v>
      </c>
      <c r="S437" s="295">
        <f>IFERROR(INDEX('[3]5.งบทดลอง รพ.'!$O:$O,MATCH(F:F,'[3]5.งบทดลอง รพ.'!B:B,0)),)</f>
        <v>0</v>
      </c>
      <c r="T437" s="295">
        <f>IFERROR(INDEX('[3]5.งบทดลอง รพ.'!$P:$P,MATCH(F:F,'[3]5.งบทดลอง รพ.'!B:B,0)),)</f>
        <v>0</v>
      </c>
      <c r="U437" s="295">
        <f>IFERROR(INDEX('[3]5.งบทดลอง รพ.'!$Q:$Q,MATCH(F:F,'[3]5.งบทดลอง รพ.'!B:B,0)),)</f>
        <v>0</v>
      </c>
      <c r="V437" s="295">
        <f>IFERROR(INDEX('[3]5.งบทดลอง รพ.'!$R:$R,MATCH(F:F,'[3]5.งบทดลอง รพ.'!B:B,0)),)</f>
        <v>0</v>
      </c>
      <c r="W437" s="295">
        <f>IFERROR(INDEX('[3]5.งบทดลอง รพ.'!$S:$S,MATCH(F:F,'[3]5.งบทดลอง รพ.'!B:B,0)),)</f>
        <v>0</v>
      </c>
      <c r="X437" s="295">
        <f>IFERROR(INDEX('[3]5.งบทดลอง รพ.'!$T:$T,MATCH(F:F,'[3]5.งบทดลอง รพ.'!B:B,0)),)</f>
        <v>0</v>
      </c>
      <c r="Y437" s="295">
        <f>IFERROR(INDEX('[3]5.งบทดลอง รพ.'!$U:$U,MATCH(F:F,'[3]5.งบทดลอง รพ.'!B:B,0)),)</f>
        <v>0</v>
      </c>
      <c r="Z437" s="295">
        <f>IFERROR(INDEX('[3]5.งบทดลอง รพ.'!$V:$V,MATCH(F:F,'[3]5.งบทดลอง รพ.'!B:B,0)),)</f>
        <v>0</v>
      </c>
      <c r="AA437" s="295">
        <f>IFERROR(INDEX('[3]5.งบทดลอง รพ.'!$W:$W,MATCH(F:F,'[3]5.งบทดลอง รพ.'!B:B,0)),)</f>
        <v>0</v>
      </c>
      <c r="AB437" s="295">
        <f>IFERROR(INDEX('[3]5.งบทดลอง รพ.'!$X:$X,MATCH(F:F,'[3]5.งบทดลอง รพ.'!B:B,0)),)</f>
        <v>0</v>
      </c>
      <c r="AC437" s="295">
        <f>IFERROR(INDEX('[3]5.งบทดลอง รพ.'!$Y:$Y,MATCH(F:F,'[3]5.งบทดลอง รพ.'!B:B,0)),)</f>
        <v>0</v>
      </c>
      <c r="AD437" s="295">
        <f>IFERROR(INDEX('[3]5.งบทดลอง รพ.'!$Z:$Z,MATCH(F:F,'[3]5.งบทดลอง รพ.'!B:B,0)),)</f>
        <v>0</v>
      </c>
      <c r="AE437" s="295">
        <f>IFERROR(INDEX('[3]5.งบทดลอง รพ.'!$AA:$AA,MATCH(F:F,'[3]5.งบทดลอง รพ.'!B:B,0)),)</f>
        <v>0</v>
      </c>
      <c r="AF437" s="295">
        <f>IFERROR(INDEX('[3]5.งบทดลอง รพ.'!$AB:$AB,MATCH(F:F,'[3]5.งบทดลอง รพ.'!B:B,0)),)</f>
        <v>0</v>
      </c>
      <c r="AG437" s="295">
        <f>IFERROR(INDEX('[3]5.งบทดลอง รพ.'!$AC:$AC,MATCH(F:F,'[3]5.งบทดลอง รพ.'!B:B,0)),)</f>
        <v>0</v>
      </c>
      <c r="AH437" s="295">
        <f>IFERROR(INDEX('[3]5.งบทดลอง รพ.'!$AD:$AD,MATCH(F:F,'[3]5.งบทดลอง รพ.'!B:B,0)),)</f>
        <v>0</v>
      </c>
      <c r="AI437" s="295">
        <f>IFERROR(INDEX('[3]5.งบทดลอง รพ.'!$AE:$AE,MATCH(F:F,'[3]5.งบทดลอง รพ.'!B:B,0)),)</f>
        <v>0</v>
      </c>
      <c r="AJ437" s="295">
        <f>IFERROR(INDEX('[3]5.งบทดลอง รพ.'!$AF:$AF,MATCH(F:F,'[3]5.งบทดลอง รพ.'!B:B,0)),)</f>
        <v>0</v>
      </c>
      <c r="AK437" s="295">
        <f>IFERROR(INDEX('[3]5.งบทดลอง รพ.'!$AG:$AG,MATCH(F:F,'[3]5.งบทดลอง รพ.'!B:B,0)),)</f>
        <v>0</v>
      </c>
      <c r="AL437" s="295">
        <f>IFERROR(INDEX('[3]5.งบทดลอง รพ.'!$AH:$AH,MATCH(F:F,'[3]5.งบทดลอง รพ.'!B:B,0)),)</f>
        <v>0</v>
      </c>
      <c r="AM437" s="295">
        <f>IFERROR(INDEX('[3]5.งบทดลอง รพ.'!$AI:$AI,MATCH(F:F,'[3]5.งบทดลอง รพ.'!B:B,0)),)</f>
        <v>0</v>
      </c>
      <c r="AN437" s="295">
        <f>IFERROR(INDEX('[3]5.งบทดลอง รพ.'!$AJ:$AJ,MATCH(F:F,'[3]5.งบทดลอง รพ.'!B:B,0)),)</f>
        <v>0</v>
      </c>
      <c r="AO437" s="295">
        <f>IFERROR(INDEX('[3]5.งบทดลอง รพ.'!$AK:$AK,MATCH(F:F,'[3]5.งบทดลอง รพ.'!B:B,0)),)</f>
        <v>0</v>
      </c>
      <c r="AP437" s="295">
        <f>IFERROR(INDEX('[3]5.งบทดลอง รพ.'!$AL:$AL,MATCH(F:F,'[3]5.งบทดลอง รพ.'!B:B,0)),)</f>
        <v>0</v>
      </c>
      <c r="AQ437" s="295">
        <f>IFERROR(INDEX('[3]5.งบทดลอง รพ.'!$AM:$AM,MATCH(F:F,'[3]5.งบทดลอง รพ.'!B:B,0)),)</f>
        <v>0</v>
      </c>
      <c r="AR437" s="295">
        <f>IFERROR(INDEX('[3]5.งบทดลอง รพ.'!$AN:$AN,MATCH(F:F,'[3]5.งบทดลอง รพ.'!B:B,0)),)</f>
        <v>0</v>
      </c>
      <c r="AS437" s="295">
        <f>IFERROR(INDEX('[3]5.งบทดลอง รพ.'!$AO:$AO,MATCH(F:F,'[3]5.งบทดลอง รพ.'!B:B,0)),)</f>
        <v>0</v>
      </c>
      <c r="AT437" s="295">
        <f>IFERROR(INDEX('[3]5.งบทดลอง รพ.'!$AP:$AP,MATCH(F:F,'[3]5.งบทดลอง รพ.'!B:B,0)),)</f>
        <v>0</v>
      </c>
      <c r="AU437" s="295">
        <f>IFERROR(INDEX('[3]5.งบทดลอง รพ.'!$AQ:$AQ,MATCH(F:F,'[3]5.งบทดลอง รพ.'!B:B,0)),)</f>
        <v>1</v>
      </c>
      <c r="AV437" s="295">
        <f>IFERROR(INDEX('[3]5.งบทดลอง รพ.'!$AR:$AR,MATCH(F:F,'[3]5.งบทดลอง รพ.'!B:B,0)),)</f>
        <v>0</v>
      </c>
      <c r="AW437" s="295">
        <f>IFERROR(INDEX('[3]5.งบทดลอง รพ.'!$AS:$AS,MATCH(F:F,'[3]5.งบทดลอง รพ.'!B:B,0)),)</f>
        <v>0</v>
      </c>
      <c r="AX437" s="295">
        <f>IFERROR(INDEX('[3]5.งบทดลอง รพ.'!$AT:$AT,MATCH(F:F,'[3]5.งบทดลอง รพ.'!B:B,0)),)</f>
        <v>0</v>
      </c>
      <c r="AY437" s="295">
        <f>IFERROR(INDEX('[3]5.งบทดลอง รพ.'!$AU:$AU,MATCH(F:F,'[3]5.งบทดลอง รพ.'!B:B,0)),)</f>
        <v>0</v>
      </c>
      <c r="AZ437" s="295">
        <f>IFERROR(INDEX('[3]5.งบทดลอง รพ.'!$AV:$AV,MATCH(F:F,'[3]5.งบทดลอง รพ.'!B:B,0)),)</f>
        <v>0</v>
      </c>
      <c r="BA437" s="295">
        <f>IFERROR(INDEX('[3]5.งบทดลอง รพ.'!$AW:$AW,MATCH(F:F,'[3]5.งบทดลอง รพ.'!B:B,0)),)</f>
        <v>0</v>
      </c>
      <c r="BB437" s="295">
        <f>IFERROR(INDEX('[3]5.งบทดลอง รพ.'!$AX:$AX,MATCH(F:F,'[3]5.งบทดลอง รพ.'!B:B,0)),)</f>
        <v>0</v>
      </c>
      <c r="BC437" s="295">
        <f>IFERROR(INDEX('[3]5.งบทดลอง รพ.'!$AY:$AY,MATCH(F:F,'[3]5.งบทดลอง รพ.'!B:B,0)),)</f>
        <v>0</v>
      </c>
      <c r="BD437" s="295">
        <f>IFERROR(INDEX('[3]5.งบทดลอง รพ.'!$AZ:$AZ,MATCH(F:F,'[3]5.งบทดลอง รพ.'!B:B,0)),)</f>
        <v>0</v>
      </c>
      <c r="BE437" s="295">
        <f>IFERROR(INDEX('[3]5.งบทดลอง รพ.'!$BA:$BA,MATCH(F:F,'[3]5.งบทดลอง รพ.'!B:B,0)),)</f>
        <v>0</v>
      </c>
      <c r="BF437" s="295">
        <f>IFERROR(INDEX('[3]5.งบทดลอง รพ.'!$BB:$BB,MATCH(F:F,'[3]5.งบทดลอง รพ.'!B:B,0)),)</f>
        <v>0</v>
      </c>
      <c r="BG437" s="295">
        <f>IFERROR(INDEX('[3]5.งบทดลอง รพ.'!$BC:$BC,MATCH(F:F,'[3]5.งบทดลอง รพ.'!B:B,0)),)</f>
        <v>0</v>
      </c>
      <c r="BH437" s="295">
        <f>IFERROR(INDEX('[3]5.งบทดลอง รพ.'!$BD:$BD,MATCH(F:F,'[3]5.งบทดลอง รพ.'!B:B,0)),)</f>
        <v>0</v>
      </c>
      <c r="BI437" s="295">
        <f>IFERROR(INDEX('[3]5.งบทดลอง รพ.'!$BE:$BE,MATCH(F:F,'[3]5.งบทดลอง รพ.'!B:B,0)),)</f>
        <v>0</v>
      </c>
      <c r="BJ437" s="295">
        <f>IFERROR(INDEX('[3]5.งบทดลอง รพ.'!$BF:$BF,MATCH(F:F,'[3]5.งบทดลอง รพ.'!B:B,0)),)</f>
        <v>0</v>
      </c>
      <c r="BK437" s="295">
        <f>IFERROR(INDEX('[3]5.งบทดลอง รพ.'!$BG:$BG,MATCH(F:F,'[3]5.งบทดลอง รพ.'!B:B,0)),)</f>
        <v>0</v>
      </c>
      <c r="BL437" s="295">
        <f>IFERROR(INDEX('[3]5.งบทดลอง รพ.'!$BH:$BH,MATCH(F:F,'[3]5.งบทดลอง รพ.'!B:B,0)),)</f>
        <v>0</v>
      </c>
      <c r="BM437" s="295">
        <f>IFERROR(INDEX('[3]5.งบทดลอง รพ.'!$BI:$BI,MATCH(F:F,'[3]5.งบทดลอง รพ.'!B:B,0)),)</f>
        <v>0</v>
      </c>
      <c r="BN437" s="295">
        <f>IFERROR(INDEX('[3]5.งบทดลอง รพ.'!$BJ:$BJ,MATCH(F:F,'[3]5.งบทดลอง รพ.'!B:B,0)),)</f>
        <v>0</v>
      </c>
      <c r="BO437" s="295">
        <f>IFERROR(INDEX('[3]5.งบทดลอง รพ.'!$BK:$BK,MATCH(F:F,'[3]5.งบทดลอง รพ.'!B:B,0)),)</f>
        <v>0</v>
      </c>
      <c r="BP437" s="295">
        <f>IFERROR(INDEX('[3]5.งบทดลอง รพ.'!$BL:$BL,MATCH(F:F,'[3]5.งบทดลอง รพ.'!B:B,0)),)</f>
        <v>0</v>
      </c>
      <c r="BQ437" s="295">
        <f>IFERROR(INDEX('[3]5.งบทดลอง รพ.'!$BM:$BM,MATCH(F:F,'[3]5.งบทดลอง รพ.'!B:B,0)),)</f>
        <v>0</v>
      </c>
      <c r="BR437" s="295">
        <f>IFERROR(INDEX('[3]5.งบทดลอง รพ.'!$BN:$BN,MATCH(F:F,'[3]5.งบทดลอง รพ.'!B:B,0)),)</f>
        <v>0</v>
      </c>
      <c r="BS437" s="295">
        <f>IFERROR(INDEX('[3]5.งบทดลอง รพ.'!$BO:$BO,MATCH(F:F,'[3]5.งบทดลอง รพ.'!B:B,0)),)</f>
        <v>0</v>
      </c>
      <c r="BT437" s="295">
        <f>IFERROR(INDEX('[3]5.งบทดลอง รพ.'!$BP:$BP,MATCH(F:F,'[3]5.งบทดลอง รพ.'!B:B,0)),)</f>
        <v>0</v>
      </c>
      <c r="BU437" s="295">
        <f>IFERROR(INDEX('[3]5.งบทดลอง รพ.'!$BQ:$BQ,MATCH(F:F,'[3]5.งบทดลอง รพ.'!B:B,0)),)</f>
        <v>0</v>
      </c>
      <c r="BV437" s="295">
        <f>IFERROR(INDEX('[3]5.งบทดลอง รพ.'!$BR:$BR,MATCH(F:F,'[3]5.งบทดลอง รพ.'!B:B,0)),)</f>
        <v>0</v>
      </c>
      <c r="BW437" s="295">
        <f>IFERROR(INDEX('[3]5.งบทดลอง รพ.'!$BS:$BS,MATCH(F:F,'[3]5.งบทดลอง รพ.'!B:B,0)),)</f>
        <v>0</v>
      </c>
      <c r="BX437" s="295">
        <f>IFERROR(INDEX('[3]5.งบทดลอง รพ.'!$BT:$BT,MATCH(F:F,'[3]5.งบทดลอง รพ.'!B:B,0)),)</f>
        <v>0</v>
      </c>
      <c r="BY437" s="295">
        <f>IFERROR(INDEX('[3]5.งบทดลอง รพ.'!$BU:$BU,MATCH(F:F,'[3]5.งบทดลอง รพ.'!B:B,0)),)</f>
        <v>0</v>
      </c>
      <c r="BZ437" s="295">
        <f>IFERROR(INDEX('[3]5.งบทดลอง รพ.'!$BV:$BV,MATCH(F:F,'[3]5.งบทดลอง รพ.'!B:B,0)),)</f>
        <v>0</v>
      </c>
      <c r="CA437" s="295">
        <f>IFERROR(INDEX('[3]5.งบทดลอง รพ.'!$BW:$BW,MATCH(F:F,'[3]5.งบทดลอง รพ.'!B:B,0)),)</f>
        <v>0</v>
      </c>
      <c r="CB437" s="295">
        <f>IFERROR(INDEX('[3]5.งบทดลอง รพ.'!$BX:$BX,MATCH(F:F,'[3]5.งบทดลอง รพ.'!B:B,0)),)</f>
        <v>0</v>
      </c>
      <c r="CC437" s="506">
        <f t="shared" si="63"/>
        <v>1</v>
      </c>
    </row>
    <row r="438" spans="1:81" s="308" customFormat="1">
      <c r="A438" s="307" t="s">
        <v>436</v>
      </c>
      <c r="B438" s="292" t="s">
        <v>57</v>
      </c>
      <c r="C438" s="293" t="s">
        <v>58</v>
      </c>
      <c r="D438" s="294">
        <v>53050</v>
      </c>
      <c r="E438" s="293" t="s">
        <v>1220</v>
      </c>
      <c r="F438" s="504" t="s">
        <v>1245</v>
      </c>
      <c r="G438" s="505" t="s">
        <v>1246</v>
      </c>
      <c r="H438" s="295">
        <f>IFERROR(INDEX('[3]5.งบทดลอง รพ.'!$D:$D,MATCH(F:F,'[3]5.งบทดลอง รพ.'!B:B,0)),)</f>
        <v>0</v>
      </c>
      <c r="I438" s="295">
        <f>IFERROR(INDEX('[3]5.งบทดลอง รพ.'!$E:$E,MATCH(F:F,'[3]5.งบทดลอง รพ.'!B:B,0)),)</f>
        <v>0</v>
      </c>
      <c r="J438" s="295">
        <f>IFERROR(INDEX('[3]5.งบทดลอง รพ.'!$F:$F,MATCH(F:F,'[3]5.งบทดลอง รพ.'!B:B,0)),)</f>
        <v>0</v>
      </c>
      <c r="K438" s="295">
        <f>IFERROR(INDEX('[3]5.งบทดลอง รพ.'!$G:$G,MATCH(F:F,'[3]5.งบทดลอง รพ.'!B:B,0)),)</f>
        <v>0</v>
      </c>
      <c r="L438" s="295">
        <f>IFERROR(INDEX('[3]5.งบทดลอง รพ.'!$H:$H,MATCH(F:F,'[3]5.งบทดลอง รพ.'!B:B,0)),)</f>
        <v>0</v>
      </c>
      <c r="M438" s="295">
        <f>IFERROR(INDEX('[3]5.งบทดลอง รพ.'!$I:$I,MATCH(F:F,'[3]5.งบทดลอง รพ.'!B:B,0)),)</f>
        <v>0</v>
      </c>
      <c r="N438" s="295">
        <f>IFERROR(INDEX('[3]5.งบทดลอง รพ.'!$J:$J,MATCH(F:F,'[3]5.งบทดลอง รพ.'!B:B,0)),)</f>
        <v>0</v>
      </c>
      <c r="O438" s="295">
        <f>IFERROR(INDEX('[3]5.งบทดลอง รพ.'!$K:$K,MATCH(F:F,'[3]5.งบทดลอง รพ.'!B:B,0)),)</f>
        <v>0</v>
      </c>
      <c r="P438" s="295">
        <f>IFERROR(INDEX('[3]5.งบทดลอง รพ.'!$L:$L,MATCH(F:F,'[3]5.งบทดลอง รพ.'!B:B,0)),)</f>
        <v>0</v>
      </c>
      <c r="Q438" s="295">
        <f>IFERROR(INDEX('[3]5.งบทดลอง รพ.'!$M:$M,MATCH(F:F,'[3]5.งบทดลอง รพ.'!B:B,0)),)</f>
        <v>0</v>
      </c>
      <c r="R438" s="295">
        <f>IFERROR(INDEX('[3]5.งบทดลอง รพ.'!$N:$N,MATCH(F:F,'[3]5.งบทดลอง รพ.'!B:B,0)),)</f>
        <v>0</v>
      </c>
      <c r="S438" s="295">
        <f>IFERROR(INDEX('[3]5.งบทดลอง รพ.'!$O:$O,MATCH(F:F,'[3]5.งบทดลอง รพ.'!B:B,0)),)</f>
        <v>1</v>
      </c>
      <c r="T438" s="295">
        <f>IFERROR(INDEX('[3]5.งบทดลอง รพ.'!$P:$P,MATCH(F:F,'[3]5.งบทดลอง รพ.'!B:B,0)),)</f>
        <v>0</v>
      </c>
      <c r="U438" s="295">
        <f>IFERROR(INDEX('[3]5.งบทดลอง รพ.'!$Q:$Q,MATCH(F:F,'[3]5.งบทดลอง รพ.'!B:B,0)),)</f>
        <v>0</v>
      </c>
      <c r="V438" s="295">
        <f>IFERROR(INDEX('[3]5.งบทดลอง รพ.'!$R:$R,MATCH(F:F,'[3]5.งบทดลอง รพ.'!B:B,0)),)</f>
        <v>0</v>
      </c>
      <c r="W438" s="295">
        <f>IFERROR(INDEX('[3]5.งบทดลอง รพ.'!$S:$S,MATCH(F:F,'[3]5.งบทดลอง รพ.'!B:B,0)),)</f>
        <v>0</v>
      </c>
      <c r="X438" s="295">
        <f>IFERROR(INDEX('[3]5.งบทดลอง รพ.'!$T:$T,MATCH(F:F,'[3]5.งบทดลอง รพ.'!B:B,0)),)</f>
        <v>0</v>
      </c>
      <c r="Y438" s="295">
        <f>IFERROR(INDEX('[3]5.งบทดลอง รพ.'!$U:$U,MATCH(F:F,'[3]5.งบทดลอง รพ.'!B:B,0)),)</f>
        <v>0</v>
      </c>
      <c r="Z438" s="295">
        <f>IFERROR(INDEX('[3]5.งบทดลอง รพ.'!$V:$V,MATCH(F:F,'[3]5.งบทดลอง รพ.'!B:B,0)),)</f>
        <v>0</v>
      </c>
      <c r="AA438" s="295">
        <f>IFERROR(INDEX('[3]5.งบทดลอง รพ.'!$W:$W,MATCH(F:F,'[3]5.งบทดลอง รพ.'!B:B,0)),)</f>
        <v>0</v>
      </c>
      <c r="AB438" s="295">
        <f>IFERROR(INDEX('[3]5.งบทดลอง รพ.'!$X:$X,MATCH(F:F,'[3]5.งบทดลอง รพ.'!B:B,0)),)</f>
        <v>0</v>
      </c>
      <c r="AC438" s="295">
        <f>IFERROR(INDEX('[3]5.งบทดลอง รพ.'!$Y:$Y,MATCH(F:F,'[3]5.งบทดลอง รพ.'!B:B,0)),)</f>
        <v>0</v>
      </c>
      <c r="AD438" s="295">
        <f>IFERROR(INDEX('[3]5.งบทดลอง รพ.'!$Z:$Z,MATCH(F:F,'[3]5.งบทดลอง รพ.'!B:B,0)),)</f>
        <v>0</v>
      </c>
      <c r="AE438" s="295">
        <f>IFERROR(INDEX('[3]5.งบทดลอง รพ.'!$AA:$AA,MATCH(F:F,'[3]5.งบทดลอง รพ.'!B:B,0)),)</f>
        <v>0</v>
      </c>
      <c r="AF438" s="295">
        <f>IFERROR(INDEX('[3]5.งบทดลอง รพ.'!$AB:$AB,MATCH(F:F,'[3]5.งบทดลอง รพ.'!B:B,0)),)</f>
        <v>0</v>
      </c>
      <c r="AG438" s="295">
        <f>IFERROR(INDEX('[3]5.งบทดลอง รพ.'!$AC:$AC,MATCH(F:F,'[3]5.งบทดลอง รพ.'!B:B,0)),)</f>
        <v>0</v>
      </c>
      <c r="AH438" s="295">
        <f>IFERROR(INDEX('[3]5.งบทดลอง รพ.'!$AD:$AD,MATCH(F:F,'[3]5.งบทดลอง รพ.'!B:B,0)),)</f>
        <v>0</v>
      </c>
      <c r="AI438" s="295">
        <f>IFERROR(INDEX('[3]5.งบทดลอง รพ.'!$AE:$AE,MATCH(F:F,'[3]5.งบทดลอง รพ.'!B:B,0)),)</f>
        <v>0</v>
      </c>
      <c r="AJ438" s="295">
        <f>IFERROR(INDEX('[3]5.งบทดลอง รพ.'!$AF:$AF,MATCH(F:F,'[3]5.งบทดลอง รพ.'!B:B,0)),)</f>
        <v>0</v>
      </c>
      <c r="AK438" s="295">
        <f>IFERROR(INDEX('[3]5.งบทดลอง รพ.'!$AG:$AG,MATCH(F:F,'[3]5.งบทดลอง รพ.'!B:B,0)),)</f>
        <v>0</v>
      </c>
      <c r="AL438" s="295">
        <f>IFERROR(INDEX('[3]5.งบทดลอง รพ.'!$AH:$AH,MATCH(F:F,'[3]5.งบทดลอง รพ.'!B:B,0)),)</f>
        <v>0</v>
      </c>
      <c r="AM438" s="295">
        <f>IFERROR(INDEX('[3]5.งบทดลอง รพ.'!$AI:$AI,MATCH(F:F,'[3]5.งบทดลอง รพ.'!B:B,0)),)</f>
        <v>0</v>
      </c>
      <c r="AN438" s="295">
        <f>IFERROR(INDEX('[3]5.งบทดลอง รพ.'!$AJ:$AJ,MATCH(F:F,'[3]5.งบทดลอง รพ.'!B:B,0)),)</f>
        <v>0</v>
      </c>
      <c r="AO438" s="295">
        <f>IFERROR(INDEX('[3]5.งบทดลอง รพ.'!$AK:$AK,MATCH(F:F,'[3]5.งบทดลอง รพ.'!B:B,0)),)</f>
        <v>0</v>
      </c>
      <c r="AP438" s="295">
        <f>IFERROR(INDEX('[3]5.งบทดลอง รพ.'!$AL:$AL,MATCH(F:F,'[3]5.งบทดลอง รพ.'!B:B,0)),)</f>
        <v>0</v>
      </c>
      <c r="AQ438" s="295">
        <f>IFERROR(INDEX('[3]5.งบทดลอง รพ.'!$AM:$AM,MATCH(F:F,'[3]5.งบทดลอง รพ.'!B:B,0)),)</f>
        <v>0</v>
      </c>
      <c r="AR438" s="295">
        <f>IFERROR(INDEX('[3]5.งบทดลอง รพ.'!$AN:$AN,MATCH(F:F,'[3]5.งบทดลอง รพ.'!B:B,0)),)</f>
        <v>0</v>
      </c>
      <c r="AS438" s="295">
        <f>IFERROR(INDEX('[3]5.งบทดลอง รพ.'!$AO:$AO,MATCH(F:F,'[3]5.งบทดลอง รพ.'!B:B,0)),)</f>
        <v>0</v>
      </c>
      <c r="AT438" s="295">
        <f>IFERROR(INDEX('[3]5.งบทดลอง รพ.'!$AP:$AP,MATCH(F:F,'[3]5.งบทดลอง รพ.'!B:B,0)),)</f>
        <v>0</v>
      </c>
      <c r="AU438" s="295">
        <f>IFERROR(INDEX('[3]5.งบทดลอง รพ.'!$AQ:$AQ,MATCH(F:F,'[3]5.งบทดลอง รพ.'!B:B,0)),)</f>
        <v>0</v>
      </c>
      <c r="AV438" s="295">
        <f>IFERROR(INDEX('[3]5.งบทดลอง รพ.'!$AR:$AR,MATCH(F:F,'[3]5.งบทดลอง รพ.'!B:B,0)),)</f>
        <v>0</v>
      </c>
      <c r="AW438" s="295">
        <f>IFERROR(INDEX('[3]5.งบทดลอง รพ.'!$AS:$AS,MATCH(F:F,'[3]5.งบทดลอง รพ.'!B:B,0)),)</f>
        <v>0</v>
      </c>
      <c r="AX438" s="295">
        <f>IFERROR(INDEX('[3]5.งบทดลอง รพ.'!$AT:$AT,MATCH(F:F,'[3]5.งบทดลอง รพ.'!B:B,0)),)</f>
        <v>0</v>
      </c>
      <c r="AY438" s="295">
        <f>IFERROR(INDEX('[3]5.งบทดลอง รพ.'!$AU:$AU,MATCH(F:F,'[3]5.งบทดลอง รพ.'!B:B,0)),)</f>
        <v>0</v>
      </c>
      <c r="AZ438" s="295">
        <f>IFERROR(INDEX('[3]5.งบทดลอง รพ.'!$AV:$AV,MATCH(F:F,'[3]5.งบทดลอง รพ.'!B:B,0)),)</f>
        <v>0</v>
      </c>
      <c r="BA438" s="295">
        <f>IFERROR(INDEX('[3]5.งบทดลอง รพ.'!$AW:$AW,MATCH(F:F,'[3]5.งบทดลอง รพ.'!B:B,0)),)</f>
        <v>0</v>
      </c>
      <c r="BB438" s="295">
        <f>IFERROR(INDEX('[3]5.งบทดลอง รพ.'!$AX:$AX,MATCH(F:F,'[3]5.งบทดลอง รพ.'!B:B,0)),)</f>
        <v>0</v>
      </c>
      <c r="BC438" s="295">
        <f>IFERROR(INDEX('[3]5.งบทดลอง รพ.'!$AY:$AY,MATCH(F:F,'[3]5.งบทดลอง รพ.'!B:B,0)),)</f>
        <v>0</v>
      </c>
      <c r="BD438" s="295">
        <f>IFERROR(INDEX('[3]5.งบทดลอง รพ.'!$AZ:$AZ,MATCH(F:F,'[3]5.งบทดลอง รพ.'!B:B,0)),)</f>
        <v>0</v>
      </c>
      <c r="BE438" s="295">
        <f>IFERROR(INDEX('[3]5.งบทดลอง รพ.'!$BA:$BA,MATCH(F:F,'[3]5.งบทดลอง รพ.'!B:B,0)),)</f>
        <v>0</v>
      </c>
      <c r="BF438" s="295">
        <f>IFERROR(INDEX('[3]5.งบทดลอง รพ.'!$BB:$BB,MATCH(F:F,'[3]5.งบทดลอง รพ.'!B:B,0)),)</f>
        <v>0</v>
      </c>
      <c r="BG438" s="295">
        <f>IFERROR(INDEX('[3]5.งบทดลอง รพ.'!$BC:$BC,MATCH(F:F,'[3]5.งบทดลอง รพ.'!B:B,0)),)</f>
        <v>0</v>
      </c>
      <c r="BH438" s="295">
        <f>IFERROR(INDEX('[3]5.งบทดลอง รพ.'!$BD:$BD,MATCH(F:F,'[3]5.งบทดลอง รพ.'!B:B,0)),)</f>
        <v>0</v>
      </c>
      <c r="BI438" s="295">
        <f>IFERROR(INDEX('[3]5.งบทดลอง รพ.'!$BE:$BE,MATCH(F:F,'[3]5.งบทดลอง รพ.'!B:B,0)),)</f>
        <v>0</v>
      </c>
      <c r="BJ438" s="295">
        <f>IFERROR(INDEX('[3]5.งบทดลอง รพ.'!$BF:$BF,MATCH(F:F,'[3]5.งบทดลอง รพ.'!B:B,0)),)</f>
        <v>0</v>
      </c>
      <c r="BK438" s="295">
        <f>IFERROR(INDEX('[3]5.งบทดลอง รพ.'!$BG:$BG,MATCH(F:F,'[3]5.งบทดลอง รพ.'!B:B,0)),)</f>
        <v>0</v>
      </c>
      <c r="BL438" s="295">
        <f>IFERROR(INDEX('[3]5.งบทดลอง รพ.'!$BH:$BH,MATCH(F:F,'[3]5.งบทดลอง รพ.'!B:B,0)),)</f>
        <v>0</v>
      </c>
      <c r="BM438" s="295">
        <f>IFERROR(INDEX('[3]5.งบทดลอง รพ.'!$BI:$BI,MATCH(F:F,'[3]5.งบทดลอง รพ.'!B:B,0)),)</f>
        <v>0</v>
      </c>
      <c r="BN438" s="295">
        <f>IFERROR(INDEX('[3]5.งบทดลอง รพ.'!$BJ:$BJ,MATCH(F:F,'[3]5.งบทดลอง รพ.'!B:B,0)),)</f>
        <v>0</v>
      </c>
      <c r="BO438" s="295">
        <f>IFERROR(INDEX('[3]5.งบทดลอง รพ.'!$BK:$BK,MATCH(F:F,'[3]5.งบทดลอง รพ.'!B:B,0)),)</f>
        <v>0</v>
      </c>
      <c r="BP438" s="295">
        <f>IFERROR(INDEX('[3]5.งบทดลอง รพ.'!$BL:$BL,MATCH(F:F,'[3]5.งบทดลอง รพ.'!B:B,0)),)</f>
        <v>0</v>
      </c>
      <c r="BQ438" s="295">
        <f>IFERROR(INDEX('[3]5.งบทดลอง รพ.'!$BM:$BM,MATCH(F:F,'[3]5.งบทดลอง รพ.'!B:B,0)),)</f>
        <v>0</v>
      </c>
      <c r="BR438" s="295">
        <f>IFERROR(INDEX('[3]5.งบทดลอง รพ.'!$BN:$BN,MATCH(F:F,'[3]5.งบทดลอง รพ.'!B:B,0)),)</f>
        <v>0</v>
      </c>
      <c r="BS438" s="295">
        <f>IFERROR(INDEX('[3]5.งบทดลอง รพ.'!$BO:$BO,MATCH(F:F,'[3]5.งบทดลอง รพ.'!B:B,0)),)</f>
        <v>0</v>
      </c>
      <c r="BT438" s="295">
        <f>IFERROR(INDEX('[3]5.งบทดลอง รพ.'!$BP:$BP,MATCH(F:F,'[3]5.งบทดลอง รพ.'!B:B,0)),)</f>
        <v>0</v>
      </c>
      <c r="BU438" s="295">
        <f>IFERROR(INDEX('[3]5.งบทดลอง รพ.'!$BQ:$BQ,MATCH(F:F,'[3]5.งบทดลอง รพ.'!B:B,0)),)</f>
        <v>0</v>
      </c>
      <c r="BV438" s="295">
        <f>IFERROR(INDEX('[3]5.งบทดลอง รพ.'!$BR:$BR,MATCH(F:F,'[3]5.งบทดลอง รพ.'!B:B,0)),)</f>
        <v>0</v>
      </c>
      <c r="BW438" s="295">
        <f>IFERROR(INDEX('[3]5.งบทดลอง รพ.'!$BS:$BS,MATCH(F:F,'[3]5.งบทดลอง รพ.'!B:B,0)),)</f>
        <v>0</v>
      </c>
      <c r="BX438" s="295">
        <f>IFERROR(INDEX('[3]5.งบทดลอง รพ.'!$BT:$BT,MATCH(F:F,'[3]5.งบทดลอง รพ.'!B:B,0)),)</f>
        <v>0</v>
      </c>
      <c r="BY438" s="295">
        <f>IFERROR(INDEX('[3]5.งบทดลอง รพ.'!$BU:$BU,MATCH(F:F,'[3]5.งบทดลอง รพ.'!B:B,0)),)</f>
        <v>0</v>
      </c>
      <c r="BZ438" s="295">
        <f>IFERROR(INDEX('[3]5.งบทดลอง รพ.'!$BV:$BV,MATCH(F:F,'[3]5.งบทดลอง รพ.'!B:B,0)),)</f>
        <v>0</v>
      </c>
      <c r="CA438" s="295">
        <f>IFERROR(INDEX('[3]5.งบทดลอง รพ.'!$BW:$BW,MATCH(F:F,'[3]5.งบทดลอง รพ.'!B:B,0)),)</f>
        <v>0</v>
      </c>
      <c r="CB438" s="295">
        <f>IFERROR(INDEX('[3]5.งบทดลอง รพ.'!$BX:$BX,MATCH(F:F,'[3]5.งบทดลอง รพ.'!B:B,0)),)</f>
        <v>0</v>
      </c>
      <c r="CC438" s="506">
        <f t="shared" si="63"/>
        <v>1</v>
      </c>
    </row>
    <row r="439" spans="1:81" s="308" customFormat="1">
      <c r="A439" s="307" t="s">
        <v>436</v>
      </c>
      <c r="B439" s="292" t="s">
        <v>57</v>
      </c>
      <c r="C439" s="293" t="s">
        <v>58</v>
      </c>
      <c r="D439" s="294">
        <v>53050</v>
      </c>
      <c r="E439" s="293" t="s">
        <v>1220</v>
      </c>
      <c r="F439" s="504" t="s">
        <v>1247</v>
      </c>
      <c r="G439" s="505" t="s">
        <v>1248</v>
      </c>
      <c r="H439" s="295">
        <f>IFERROR(INDEX('[3]5.งบทดลอง รพ.'!$D:$D,MATCH(F:F,'[3]5.งบทดลอง รพ.'!B:B,0)),)</f>
        <v>0</v>
      </c>
      <c r="I439" s="295">
        <f>IFERROR(INDEX('[3]5.งบทดลอง รพ.'!$E:$E,MATCH(F:F,'[3]5.งบทดลอง รพ.'!B:B,0)),)</f>
        <v>0</v>
      </c>
      <c r="J439" s="295">
        <f>IFERROR(INDEX('[3]5.งบทดลอง รพ.'!$F:$F,MATCH(F:F,'[3]5.งบทดลอง รพ.'!B:B,0)),)</f>
        <v>0</v>
      </c>
      <c r="K439" s="295">
        <f>IFERROR(INDEX('[3]5.งบทดลอง รพ.'!$G:$G,MATCH(F:F,'[3]5.งบทดลอง รพ.'!B:B,0)),)</f>
        <v>0</v>
      </c>
      <c r="L439" s="295">
        <f>IFERROR(INDEX('[3]5.งบทดลอง รพ.'!$H:$H,MATCH(F:F,'[3]5.งบทดลอง รพ.'!B:B,0)),)</f>
        <v>0</v>
      </c>
      <c r="M439" s="295">
        <f>IFERROR(INDEX('[3]5.งบทดลอง รพ.'!$I:$I,MATCH(F:F,'[3]5.งบทดลอง รพ.'!B:B,0)),)</f>
        <v>0</v>
      </c>
      <c r="N439" s="295">
        <f>IFERROR(INDEX('[3]5.งบทดลอง รพ.'!$J:$J,MATCH(F:F,'[3]5.งบทดลอง รพ.'!B:B,0)),)</f>
        <v>0</v>
      </c>
      <c r="O439" s="295">
        <f>IFERROR(INDEX('[3]5.งบทดลอง รพ.'!$K:$K,MATCH(F:F,'[3]5.งบทดลอง รพ.'!B:B,0)),)</f>
        <v>0</v>
      </c>
      <c r="P439" s="295">
        <f>IFERROR(INDEX('[3]5.งบทดลอง รพ.'!$L:$L,MATCH(F:F,'[3]5.งบทดลอง รพ.'!B:B,0)),)</f>
        <v>0</v>
      </c>
      <c r="Q439" s="295">
        <f>IFERROR(INDEX('[3]5.งบทดลอง รพ.'!$M:$M,MATCH(F:F,'[3]5.งบทดลอง รพ.'!B:B,0)),)</f>
        <v>0</v>
      </c>
      <c r="R439" s="295">
        <f>IFERROR(INDEX('[3]5.งบทดลอง รพ.'!$N:$N,MATCH(F:F,'[3]5.งบทดลอง รพ.'!B:B,0)),)</f>
        <v>0</v>
      </c>
      <c r="S439" s="295">
        <f>IFERROR(INDEX('[3]5.งบทดลอง รพ.'!$O:$O,MATCH(F:F,'[3]5.งบทดลอง รพ.'!B:B,0)),)</f>
        <v>1</v>
      </c>
      <c r="T439" s="295">
        <f>IFERROR(INDEX('[3]5.งบทดลอง รพ.'!$P:$P,MATCH(F:F,'[3]5.งบทดลอง รพ.'!B:B,0)),)</f>
        <v>0</v>
      </c>
      <c r="U439" s="295">
        <f>IFERROR(INDEX('[3]5.งบทดลอง รพ.'!$Q:$Q,MATCH(F:F,'[3]5.งบทดลอง รพ.'!B:B,0)),)</f>
        <v>0</v>
      </c>
      <c r="V439" s="295">
        <f>IFERROR(INDEX('[3]5.งบทดลอง รพ.'!$R:$R,MATCH(F:F,'[3]5.งบทดลอง รพ.'!B:B,0)),)</f>
        <v>0</v>
      </c>
      <c r="W439" s="295">
        <f>IFERROR(INDEX('[3]5.งบทดลอง รพ.'!$S:$S,MATCH(F:F,'[3]5.งบทดลอง รพ.'!B:B,0)),)</f>
        <v>0</v>
      </c>
      <c r="X439" s="295">
        <f>IFERROR(INDEX('[3]5.งบทดลอง รพ.'!$T:$T,MATCH(F:F,'[3]5.งบทดลอง รพ.'!B:B,0)),)</f>
        <v>0</v>
      </c>
      <c r="Y439" s="295">
        <f>IFERROR(INDEX('[3]5.งบทดลอง รพ.'!$U:$U,MATCH(F:F,'[3]5.งบทดลอง รพ.'!B:B,0)),)</f>
        <v>0</v>
      </c>
      <c r="Z439" s="295">
        <f>IFERROR(INDEX('[3]5.งบทดลอง รพ.'!$V:$V,MATCH(F:F,'[3]5.งบทดลอง รพ.'!B:B,0)),)</f>
        <v>0</v>
      </c>
      <c r="AA439" s="295">
        <f>IFERROR(INDEX('[3]5.งบทดลอง รพ.'!$W:$W,MATCH(F:F,'[3]5.งบทดลอง รพ.'!B:B,0)),)</f>
        <v>0</v>
      </c>
      <c r="AB439" s="295">
        <f>IFERROR(INDEX('[3]5.งบทดลอง รพ.'!$X:$X,MATCH(F:F,'[3]5.งบทดลอง รพ.'!B:B,0)),)</f>
        <v>0</v>
      </c>
      <c r="AC439" s="295">
        <f>IFERROR(INDEX('[3]5.งบทดลอง รพ.'!$Y:$Y,MATCH(F:F,'[3]5.งบทดลอง รพ.'!B:B,0)),)</f>
        <v>0</v>
      </c>
      <c r="AD439" s="295">
        <f>IFERROR(INDEX('[3]5.งบทดลอง รพ.'!$Z:$Z,MATCH(F:F,'[3]5.งบทดลอง รพ.'!B:B,0)),)</f>
        <v>0</v>
      </c>
      <c r="AE439" s="295">
        <f>IFERROR(INDEX('[3]5.งบทดลอง รพ.'!$AA:$AA,MATCH(F:F,'[3]5.งบทดลอง รพ.'!B:B,0)),)</f>
        <v>0</v>
      </c>
      <c r="AF439" s="295">
        <f>IFERROR(INDEX('[3]5.งบทดลอง รพ.'!$AB:$AB,MATCH(F:F,'[3]5.งบทดลอง รพ.'!B:B,0)),)</f>
        <v>0</v>
      </c>
      <c r="AG439" s="295">
        <f>IFERROR(INDEX('[3]5.งบทดลอง รพ.'!$AC:$AC,MATCH(F:F,'[3]5.งบทดลอง รพ.'!B:B,0)),)</f>
        <v>0</v>
      </c>
      <c r="AH439" s="295">
        <f>IFERROR(INDEX('[3]5.งบทดลอง รพ.'!$AD:$AD,MATCH(F:F,'[3]5.งบทดลอง รพ.'!B:B,0)),)</f>
        <v>0</v>
      </c>
      <c r="AI439" s="295">
        <f>IFERROR(INDEX('[3]5.งบทดลอง รพ.'!$AE:$AE,MATCH(F:F,'[3]5.งบทดลอง รพ.'!B:B,0)),)</f>
        <v>0</v>
      </c>
      <c r="AJ439" s="295">
        <f>IFERROR(INDEX('[3]5.งบทดลอง รพ.'!$AF:$AF,MATCH(F:F,'[3]5.งบทดลอง รพ.'!B:B,0)),)</f>
        <v>0</v>
      </c>
      <c r="AK439" s="295">
        <f>IFERROR(INDEX('[3]5.งบทดลอง รพ.'!$AG:$AG,MATCH(F:F,'[3]5.งบทดลอง รพ.'!B:B,0)),)</f>
        <v>0</v>
      </c>
      <c r="AL439" s="295">
        <f>IFERROR(INDEX('[3]5.งบทดลอง รพ.'!$AH:$AH,MATCH(F:F,'[3]5.งบทดลอง รพ.'!B:B,0)),)</f>
        <v>0</v>
      </c>
      <c r="AM439" s="295">
        <f>IFERROR(INDEX('[3]5.งบทดลอง รพ.'!$AI:$AI,MATCH(F:F,'[3]5.งบทดลอง รพ.'!B:B,0)),)</f>
        <v>0</v>
      </c>
      <c r="AN439" s="295">
        <f>IFERROR(INDEX('[3]5.งบทดลอง รพ.'!$AJ:$AJ,MATCH(F:F,'[3]5.งบทดลอง รพ.'!B:B,0)),)</f>
        <v>0</v>
      </c>
      <c r="AO439" s="295">
        <f>IFERROR(INDEX('[3]5.งบทดลอง รพ.'!$AK:$AK,MATCH(F:F,'[3]5.งบทดลอง รพ.'!B:B,0)),)</f>
        <v>0</v>
      </c>
      <c r="AP439" s="295">
        <f>IFERROR(INDEX('[3]5.งบทดลอง รพ.'!$AL:$AL,MATCH(F:F,'[3]5.งบทดลอง รพ.'!B:B,0)),)</f>
        <v>0</v>
      </c>
      <c r="AQ439" s="295">
        <f>IFERROR(INDEX('[3]5.งบทดลอง รพ.'!$AM:$AM,MATCH(F:F,'[3]5.งบทดลอง รพ.'!B:B,0)),)</f>
        <v>0</v>
      </c>
      <c r="AR439" s="295">
        <f>IFERROR(INDEX('[3]5.งบทดลอง รพ.'!$AN:$AN,MATCH(F:F,'[3]5.งบทดลอง รพ.'!B:B,0)),)</f>
        <v>0</v>
      </c>
      <c r="AS439" s="295">
        <f>IFERROR(INDEX('[3]5.งบทดลอง รพ.'!$AO:$AO,MATCH(F:F,'[3]5.งบทดลอง รพ.'!B:B,0)),)</f>
        <v>0</v>
      </c>
      <c r="AT439" s="295">
        <f>IFERROR(INDEX('[3]5.งบทดลอง รพ.'!$AP:$AP,MATCH(F:F,'[3]5.งบทดลอง รพ.'!B:B,0)),)</f>
        <v>0</v>
      </c>
      <c r="AU439" s="295">
        <f>IFERROR(INDEX('[3]5.งบทดลอง รพ.'!$AQ:$AQ,MATCH(F:F,'[3]5.งบทดลอง รพ.'!B:B,0)),)</f>
        <v>0</v>
      </c>
      <c r="AV439" s="295">
        <f>IFERROR(INDEX('[3]5.งบทดลอง รพ.'!$AR:$AR,MATCH(F:F,'[3]5.งบทดลอง รพ.'!B:B,0)),)</f>
        <v>0</v>
      </c>
      <c r="AW439" s="295">
        <f>IFERROR(INDEX('[3]5.งบทดลอง รพ.'!$AS:$AS,MATCH(F:F,'[3]5.งบทดลอง รพ.'!B:B,0)),)</f>
        <v>0</v>
      </c>
      <c r="AX439" s="295">
        <f>IFERROR(INDEX('[3]5.งบทดลอง รพ.'!$AT:$AT,MATCH(F:F,'[3]5.งบทดลอง รพ.'!B:B,0)),)</f>
        <v>0</v>
      </c>
      <c r="AY439" s="295">
        <f>IFERROR(INDEX('[3]5.งบทดลอง รพ.'!$AU:$AU,MATCH(F:F,'[3]5.งบทดลอง รพ.'!B:B,0)),)</f>
        <v>0</v>
      </c>
      <c r="AZ439" s="295">
        <f>IFERROR(INDEX('[3]5.งบทดลอง รพ.'!$AV:$AV,MATCH(F:F,'[3]5.งบทดลอง รพ.'!B:B,0)),)</f>
        <v>0</v>
      </c>
      <c r="BA439" s="295">
        <f>IFERROR(INDEX('[3]5.งบทดลอง รพ.'!$AW:$AW,MATCH(F:F,'[3]5.งบทดลอง รพ.'!B:B,0)),)</f>
        <v>0</v>
      </c>
      <c r="BB439" s="295">
        <f>IFERROR(INDEX('[3]5.งบทดลอง รพ.'!$AX:$AX,MATCH(F:F,'[3]5.งบทดลอง รพ.'!B:B,0)),)</f>
        <v>0</v>
      </c>
      <c r="BC439" s="295">
        <f>IFERROR(INDEX('[3]5.งบทดลอง รพ.'!$AY:$AY,MATCH(F:F,'[3]5.งบทดลอง รพ.'!B:B,0)),)</f>
        <v>0</v>
      </c>
      <c r="BD439" s="295">
        <f>IFERROR(INDEX('[3]5.งบทดลอง รพ.'!$AZ:$AZ,MATCH(F:F,'[3]5.งบทดลอง รพ.'!B:B,0)),)</f>
        <v>0</v>
      </c>
      <c r="BE439" s="295">
        <f>IFERROR(INDEX('[3]5.งบทดลอง รพ.'!$BA:$BA,MATCH(F:F,'[3]5.งบทดลอง รพ.'!B:B,0)),)</f>
        <v>0</v>
      </c>
      <c r="BF439" s="295">
        <f>IFERROR(INDEX('[3]5.งบทดลอง รพ.'!$BB:$BB,MATCH(F:F,'[3]5.งบทดลอง รพ.'!B:B,0)),)</f>
        <v>0</v>
      </c>
      <c r="BG439" s="295">
        <f>IFERROR(INDEX('[3]5.งบทดลอง รพ.'!$BC:$BC,MATCH(F:F,'[3]5.งบทดลอง รพ.'!B:B,0)),)</f>
        <v>0</v>
      </c>
      <c r="BH439" s="295">
        <f>IFERROR(INDEX('[3]5.งบทดลอง รพ.'!$BD:$BD,MATCH(F:F,'[3]5.งบทดลอง รพ.'!B:B,0)),)</f>
        <v>0</v>
      </c>
      <c r="BI439" s="295">
        <f>IFERROR(INDEX('[3]5.งบทดลอง รพ.'!$BE:$BE,MATCH(F:F,'[3]5.งบทดลอง รพ.'!B:B,0)),)</f>
        <v>0</v>
      </c>
      <c r="BJ439" s="295">
        <f>IFERROR(INDEX('[3]5.งบทดลอง รพ.'!$BF:$BF,MATCH(F:F,'[3]5.งบทดลอง รพ.'!B:B,0)),)</f>
        <v>0</v>
      </c>
      <c r="BK439" s="295">
        <f>IFERROR(INDEX('[3]5.งบทดลอง รพ.'!$BG:$BG,MATCH(F:F,'[3]5.งบทดลอง รพ.'!B:B,0)),)</f>
        <v>0</v>
      </c>
      <c r="BL439" s="295">
        <f>IFERROR(INDEX('[3]5.งบทดลอง รพ.'!$BH:$BH,MATCH(F:F,'[3]5.งบทดลอง รพ.'!B:B,0)),)</f>
        <v>0</v>
      </c>
      <c r="BM439" s="295">
        <f>IFERROR(INDEX('[3]5.งบทดลอง รพ.'!$BI:$BI,MATCH(F:F,'[3]5.งบทดลอง รพ.'!B:B,0)),)</f>
        <v>0</v>
      </c>
      <c r="BN439" s="295">
        <f>IFERROR(INDEX('[3]5.งบทดลอง รพ.'!$BJ:$BJ,MATCH(F:F,'[3]5.งบทดลอง รพ.'!B:B,0)),)</f>
        <v>0</v>
      </c>
      <c r="BO439" s="295">
        <f>IFERROR(INDEX('[3]5.งบทดลอง รพ.'!$BK:$BK,MATCH(F:F,'[3]5.งบทดลอง รพ.'!B:B,0)),)</f>
        <v>0</v>
      </c>
      <c r="BP439" s="295">
        <f>IFERROR(INDEX('[3]5.งบทดลอง รพ.'!$BL:$BL,MATCH(F:F,'[3]5.งบทดลอง รพ.'!B:B,0)),)</f>
        <v>0</v>
      </c>
      <c r="BQ439" s="295">
        <f>IFERROR(INDEX('[3]5.งบทดลอง รพ.'!$BM:$BM,MATCH(F:F,'[3]5.งบทดลอง รพ.'!B:B,0)),)</f>
        <v>0</v>
      </c>
      <c r="BR439" s="295">
        <f>IFERROR(INDEX('[3]5.งบทดลอง รพ.'!$BN:$BN,MATCH(F:F,'[3]5.งบทดลอง รพ.'!B:B,0)),)</f>
        <v>0</v>
      </c>
      <c r="BS439" s="295">
        <f>IFERROR(INDEX('[3]5.งบทดลอง รพ.'!$BO:$BO,MATCH(F:F,'[3]5.งบทดลอง รพ.'!B:B,0)),)</f>
        <v>0</v>
      </c>
      <c r="BT439" s="295">
        <f>IFERROR(INDEX('[3]5.งบทดลอง รพ.'!$BP:$BP,MATCH(F:F,'[3]5.งบทดลอง รพ.'!B:B,0)),)</f>
        <v>0</v>
      </c>
      <c r="BU439" s="295">
        <f>IFERROR(INDEX('[3]5.งบทดลอง รพ.'!$BQ:$BQ,MATCH(F:F,'[3]5.งบทดลอง รพ.'!B:B,0)),)</f>
        <v>0</v>
      </c>
      <c r="BV439" s="295">
        <f>IFERROR(INDEX('[3]5.งบทดลอง รพ.'!$BR:$BR,MATCH(F:F,'[3]5.งบทดลอง รพ.'!B:B,0)),)</f>
        <v>0</v>
      </c>
      <c r="BW439" s="295">
        <f>IFERROR(INDEX('[3]5.งบทดลอง รพ.'!$BS:$BS,MATCH(F:F,'[3]5.งบทดลอง รพ.'!B:B,0)),)</f>
        <v>0</v>
      </c>
      <c r="BX439" s="295">
        <f>IFERROR(INDEX('[3]5.งบทดลอง รพ.'!$BT:$BT,MATCH(F:F,'[3]5.งบทดลอง รพ.'!B:B,0)),)</f>
        <v>0</v>
      </c>
      <c r="BY439" s="295">
        <f>IFERROR(INDEX('[3]5.งบทดลอง รพ.'!$BU:$BU,MATCH(F:F,'[3]5.งบทดลอง รพ.'!B:B,0)),)</f>
        <v>0</v>
      </c>
      <c r="BZ439" s="295">
        <f>IFERROR(INDEX('[3]5.งบทดลอง รพ.'!$BV:$BV,MATCH(F:F,'[3]5.งบทดลอง รพ.'!B:B,0)),)</f>
        <v>0</v>
      </c>
      <c r="CA439" s="295">
        <f>IFERROR(INDEX('[3]5.งบทดลอง รพ.'!$BW:$BW,MATCH(F:F,'[3]5.งบทดลอง รพ.'!B:B,0)),)</f>
        <v>0</v>
      </c>
      <c r="CB439" s="295">
        <f>IFERROR(INDEX('[3]5.งบทดลอง รพ.'!$BX:$BX,MATCH(F:F,'[3]5.งบทดลอง รพ.'!B:B,0)),)</f>
        <v>0</v>
      </c>
      <c r="CC439" s="506">
        <f t="shared" si="63"/>
        <v>1</v>
      </c>
    </row>
    <row r="440" spans="1:81" s="308" customFormat="1">
      <c r="A440" s="307" t="s">
        <v>436</v>
      </c>
      <c r="B440" s="292" t="s">
        <v>57</v>
      </c>
      <c r="C440" s="293" t="s">
        <v>58</v>
      </c>
      <c r="D440" s="294">
        <v>53050</v>
      </c>
      <c r="E440" s="293" t="s">
        <v>1220</v>
      </c>
      <c r="F440" s="504" t="s">
        <v>1249</v>
      </c>
      <c r="G440" s="505" t="s">
        <v>1250</v>
      </c>
      <c r="H440" s="295">
        <f>IFERROR(INDEX('[3]5.งบทดลอง รพ.'!$D:$D,MATCH(F:F,'[3]5.งบทดลอง รพ.'!B:B,0)),)</f>
        <v>0</v>
      </c>
      <c r="I440" s="295">
        <f>IFERROR(INDEX('[3]5.งบทดลอง รพ.'!$E:$E,MATCH(F:F,'[3]5.งบทดลอง รพ.'!B:B,0)),)</f>
        <v>0</v>
      </c>
      <c r="J440" s="295">
        <f>IFERROR(INDEX('[3]5.งบทดลอง รพ.'!$F:$F,MATCH(F:F,'[3]5.งบทดลอง รพ.'!B:B,0)),)</f>
        <v>0</v>
      </c>
      <c r="K440" s="295">
        <f>IFERROR(INDEX('[3]5.งบทดลอง รพ.'!$G:$G,MATCH(F:F,'[3]5.งบทดลอง รพ.'!B:B,0)),)</f>
        <v>0</v>
      </c>
      <c r="L440" s="295">
        <f>IFERROR(INDEX('[3]5.งบทดลอง รพ.'!$H:$H,MATCH(F:F,'[3]5.งบทดลอง รพ.'!B:B,0)),)</f>
        <v>0</v>
      </c>
      <c r="M440" s="295">
        <f>IFERROR(INDEX('[3]5.งบทดลอง รพ.'!$I:$I,MATCH(F:F,'[3]5.งบทดลอง รพ.'!B:B,0)),)</f>
        <v>0</v>
      </c>
      <c r="N440" s="295">
        <f>IFERROR(INDEX('[3]5.งบทดลอง รพ.'!$J:$J,MATCH(F:F,'[3]5.งบทดลอง รพ.'!B:B,0)),)</f>
        <v>0</v>
      </c>
      <c r="O440" s="295">
        <f>IFERROR(INDEX('[3]5.งบทดลอง รพ.'!$K:$K,MATCH(F:F,'[3]5.งบทดลอง รพ.'!B:B,0)),)</f>
        <v>0</v>
      </c>
      <c r="P440" s="295">
        <f>IFERROR(INDEX('[3]5.งบทดลอง รพ.'!$L:$L,MATCH(F:F,'[3]5.งบทดลอง รพ.'!B:B,0)),)</f>
        <v>0</v>
      </c>
      <c r="Q440" s="295">
        <f>IFERROR(INDEX('[3]5.งบทดลอง รพ.'!$M:$M,MATCH(F:F,'[3]5.งบทดลอง รพ.'!B:B,0)),)</f>
        <v>0</v>
      </c>
      <c r="R440" s="295">
        <f>IFERROR(INDEX('[3]5.งบทดลอง รพ.'!$N:$N,MATCH(F:F,'[3]5.งบทดลอง รพ.'!B:B,0)),)</f>
        <v>0</v>
      </c>
      <c r="S440" s="295">
        <f>IFERROR(INDEX('[3]5.งบทดลอง รพ.'!$O:$O,MATCH(F:F,'[3]5.งบทดลอง รพ.'!B:B,0)),)</f>
        <v>0</v>
      </c>
      <c r="T440" s="295">
        <f>IFERROR(INDEX('[3]5.งบทดลอง รพ.'!$P:$P,MATCH(F:F,'[3]5.งบทดลอง รพ.'!B:B,0)),)</f>
        <v>0</v>
      </c>
      <c r="U440" s="295">
        <f>IFERROR(INDEX('[3]5.งบทดลอง รพ.'!$Q:$Q,MATCH(F:F,'[3]5.งบทดลอง รพ.'!B:B,0)),)</f>
        <v>0</v>
      </c>
      <c r="V440" s="295">
        <f>IFERROR(INDEX('[3]5.งบทดลอง รพ.'!$R:$R,MATCH(F:F,'[3]5.งบทดลอง รพ.'!B:B,0)),)</f>
        <v>0</v>
      </c>
      <c r="W440" s="295">
        <f>IFERROR(INDEX('[3]5.งบทดลอง รพ.'!$S:$S,MATCH(F:F,'[3]5.งบทดลอง รพ.'!B:B,0)),)</f>
        <v>0</v>
      </c>
      <c r="X440" s="295">
        <f>IFERROR(INDEX('[3]5.งบทดลอง รพ.'!$T:$T,MATCH(F:F,'[3]5.งบทดลอง รพ.'!B:B,0)),)</f>
        <v>0</v>
      </c>
      <c r="Y440" s="295">
        <f>IFERROR(INDEX('[3]5.งบทดลอง รพ.'!$U:$U,MATCH(F:F,'[3]5.งบทดลอง รพ.'!B:B,0)),)</f>
        <v>0</v>
      </c>
      <c r="Z440" s="295">
        <f>IFERROR(INDEX('[3]5.งบทดลอง รพ.'!$V:$V,MATCH(F:F,'[3]5.งบทดลอง รพ.'!B:B,0)),)</f>
        <v>0</v>
      </c>
      <c r="AA440" s="295">
        <f>IFERROR(INDEX('[3]5.งบทดลอง รพ.'!$W:$W,MATCH(F:F,'[3]5.งบทดลอง รพ.'!B:B,0)),)</f>
        <v>0</v>
      </c>
      <c r="AB440" s="295">
        <f>IFERROR(INDEX('[3]5.งบทดลอง รพ.'!$X:$X,MATCH(F:F,'[3]5.งบทดลอง รพ.'!B:B,0)),)</f>
        <v>0</v>
      </c>
      <c r="AC440" s="295">
        <f>IFERROR(INDEX('[3]5.งบทดลอง รพ.'!$Y:$Y,MATCH(F:F,'[3]5.งบทดลอง รพ.'!B:B,0)),)</f>
        <v>0</v>
      </c>
      <c r="AD440" s="295">
        <f>IFERROR(INDEX('[3]5.งบทดลอง รพ.'!$Z:$Z,MATCH(F:F,'[3]5.งบทดลอง รพ.'!B:B,0)),)</f>
        <v>0</v>
      </c>
      <c r="AE440" s="295">
        <f>IFERROR(INDEX('[3]5.งบทดลอง รพ.'!$AA:$AA,MATCH(F:F,'[3]5.งบทดลอง รพ.'!B:B,0)),)</f>
        <v>0</v>
      </c>
      <c r="AF440" s="295">
        <f>IFERROR(INDEX('[3]5.งบทดลอง รพ.'!$AB:$AB,MATCH(F:F,'[3]5.งบทดลอง รพ.'!B:B,0)),)</f>
        <v>0</v>
      </c>
      <c r="AG440" s="295">
        <f>IFERROR(INDEX('[3]5.งบทดลอง รพ.'!$AC:$AC,MATCH(F:F,'[3]5.งบทดลอง รพ.'!B:B,0)),)</f>
        <v>0</v>
      </c>
      <c r="AH440" s="295">
        <f>IFERROR(INDEX('[3]5.งบทดลอง รพ.'!$AD:$AD,MATCH(F:F,'[3]5.งบทดลอง รพ.'!B:B,0)),)</f>
        <v>0</v>
      </c>
      <c r="AI440" s="295">
        <f>IFERROR(INDEX('[3]5.งบทดลอง รพ.'!$AE:$AE,MATCH(F:F,'[3]5.งบทดลอง รพ.'!B:B,0)),)</f>
        <v>0</v>
      </c>
      <c r="AJ440" s="295">
        <f>IFERROR(INDEX('[3]5.งบทดลอง รพ.'!$AF:$AF,MATCH(F:F,'[3]5.งบทดลอง รพ.'!B:B,0)),)</f>
        <v>0</v>
      </c>
      <c r="AK440" s="295">
        <f>IFERROR(INDEX('[3]5.งบทดลอง รพ.'!$AG:$AG,MATCH(F:F,'[3]5.งบทดลอง รพ.'!B:B,0)),)</f>
        <v>0</v>
      </c>
      <c r="AL440" s="295">
        <f>IFERROR(INDEX('[3]5.งบทดลอง รพ.'!$AH:$AH,MATCH(F:F,'[3]5.งบทดลอง รพ.'!B:B,0)),)</f>
        <v>0</v>
      </c>
      <c r="AM440" s="295">
        <f>IFERROR(INDEX('[3]5.งบทดลอง รพ.'!$AI:$AI,MATCH(F:F,'[3]5.งบทดลอง รพ.'!B:B,0)),)</f>
        <v>0</v>
      </c>
      <c r="AN440" s="295">
        <f>IFERROR(INDEX('[3]5.งบทดลอง รพ.'!$AJ:$AJ,MATCH(F:F,'[3]5.งบทดลอง รพ.'!B:B,0)),)</f>
        <v>0</v>
      </c>
      <c r="AO440" s="295">
        <f>IFERROR(INDEX('[3]5.งบทดลอง รพ.'!$AK:$AK,MATCH(F:F,'[3]5.งบทดลอง รพ.'!B:B,0)),)</f>
        <v>0</v>
      </c>
      <c r="AP440" s="295">
        <f>IFERROR(INDEX('[3]5.งบทดลอง รพ.'!$AL:$AL,MATCH(F:F,'[3]5.งบทดลอง รพ.'!B:B,0)),)</f>
        <v>0</v>
      </c>
      <c r="AQ440" s="295">
        <f>IFERROR(INDEX('[3]5.งบทดลอง รพ.'!$AM:$AM,MATCH(F:F,'[3]5.งบทดลอง รพ.'!B:B,0)),)</f>
        <v>0</v>
      </c>
      <c r="AR440" s="295">
        <f>IFERROR(INDEX('[3]5.งบทดลอง รพ.'!$AN:$AN,MATCH(F:F,'[3]5.งบทดลอง รพ.'!B:B,0)),)</f>
        <v>0</v>
      </c>
      <c r="AS440" s="295">
        <f>IFERROR(INDEX('[3]5.งบทดลอง รพ.'!$AO:$AO,MATCH(F:F,'[3]5.งบทดลอง รพ.'!B:B,0)),)</f>
        <v>0</v>
      </c>
      <c r="AT440" s="295">
        <f>IFERROR(INDEX('[3]5.งบทดลอง รพ.'!$AP:$AP,MATCH(F:F,'[3]5.งบทดลอง รพ.'!B:B,0)),)</f>
        <v>0</v>
      </c>
      <c r="AU440" s="295">
        <f>IFERROR(INDEX('[3]5.งบทดลอง รพ.'!$AQ:$AQ,MATCH(F:F,'[3]5.งบทดลอง รพ.'!B:B,0)),)</f>
        <v>0</v>
      </c>
      <c r="AV440" s="295">
        <f>IFERROR(INDEX('[3]5.งบทดลอง รพ.'!$AR:$AR,MATCH(F:F,'[3]5.งบทดลอง รพ.'!B:B,0)),)</f>
        <v>0</v>
      </c>
      <c r="AW440" s="295">
        <f>IFERROR(INDEX('[3]5.งบทดลอง รพ.'!$AS:$AS,MATCH(F:F,'[3]5.งบทดลอง รพ.'!B:B,0)),)</f>
        <v>0</v>
      </c>
      <c r="AX440" s="295">
        <f>IFERROR(INDEX('[3]5.งบทดลอง รพ.'!$AT:$AT,MATCH(F:F,'[3]5.งบทดลอง รพ.'!B:B,0)),)</f>
        <v>0</v>
      </c>
      <c r="AY440" s="295">
        <f>IFERROR(INDEX('[3]5.งบทดลอง รพ.'!$AU:$AU,MATCH(F:F,'[3]5.งบทดลอง รพ.'!B:B,0)),)</f>
        <v>0</v>
      </c>
      <c r="AZ440" s="295">
        <f>IFERROR(INDEX('[3]5.งบทดลอง รพ.'!$AV:$AV,MATCH(F:F,'[3]5.งบทดลอง รพ.'!B:B,0)),)</f>
        <v>0</v>
      </c>
      <c r="BA440" s="295">
        <f>IFERROR(INDEX('[3]5.งบทดลอง รพ.'!$AW:$AW,MATCH(F:F,'[3]5.งบทดลอง รพ.'!B:B,0)),)</f>
        <v>0</v>
      </c>
      <c r="BB440" s="295">
        <f>IFERROR(INDEX('[3]5.งบทดลอง รพ.'!$AX:$AX,MATCH(F:F,'[3]5.งบทดลอง รพ.'!B:B,0)),)</f>
        <v>0</v>
      </c>
      <c r="BC440" s="295">
        <f>IFERROR(INDEX('[3]5.งบทดลอง รพ.'!$AY:$AY,MATCH(F:F,'[3]5.งบทดลอง รพ.'!B:B,0)),)</f>
        <v>0</v>
      </c>
      <c r="BD440" s="295">
        <f>IFERROR(INDEX('[3]5.งบทดลอง รพ.'!$AZ:$AZ,MATCH(F:F,'[3]5.งบทดลอง รพ.'!B:B,0)),)</f>
        <v>0</v>
      </c>
      <c r="BE440" s="295">
        <f>IFERROR(INDEX('[3]5.งบทดลอง รพ.'!$BA:$BA,MATCH(F:F,'[3]5.งบทดลอง รพ.'!B:B,0)),)</f>
        <v>0</v>
      </c>
      <c r="BF440" s="295">
        <f>IFERROR(INDEX('[3]5.งบทดลอง รพ.'!$BB:$BB,MATCH(F:F,'[3]5.งบทดลอง รพ.'!B:B,0)),)</f>
        <v>0</v>
      </c>
      <c r="BG440" s="295">
        <f>IFERROR(INDEX('[3]5.งบทดลอง รพ.'!$BC:$BC,MATCH(F:F,'[3]5.งบทดลอง รพ.'!B:B,0)),)</f>
        <v>0</v>
      </c>
      <c r="BH440" s="295">
        <f>IFERROR(INDEX('[3]5.งบทดลอง รพ.'!$BD:$BD,MATCH(F:F,'[3]5.งบทดลอง รพ.'!B:B,0)),)</f>
        <v>0</v>
      </c>
      <c r="BI440" s="295">
        <f>IFERROR(INDEX('[3]5.งบทดลอง รพ.'!$BE:$BE,MATCH(F:F,'[3]5.งบทดลอง รพ.'!B:B,0)),)</f>
        <v>0</v>
      </c>
      <c r="BJ440" s="295">
        <f>IFERROR(INDEX('[3]5.งบทดลอง รพ.'!$BF:$BF,MATCH(F:F,'[3]5.งบทดลอง รพ.'!B:B,0)),)</f>
        <v>0</v>
      </c>
      <c r="BK440" s="295">
        <f>IFERROR(INDEX('[3]5.งบทดลอง รพ.'!$BG:$BG,MATCH(F:F,'[3]5.งบทดลอง รพ.'!B:B,0)),)</f>
        <v>0</v>
      </c>
      <c r="BL440" s="295">
        <f>IFERROR(INDEX('[3]5.งบทดลอง รพ.'!$BH:$BH,MATCH(F:F,'[3]5.งบทดลอง รพ.'!B:B,0)),)</f>
        <v>0</v>
      </c>
      <c r="BM440" s="295">
        <f>IFERROR(INDEX('[3]5.งบทดลอง รพ.'!$BI:$BI,MATCH(F:F,'[3]5.งบทดลอง รพ.'!B:B,0)),)</f>
        <v>0</v>
      </c>
      <c r="BN440" s="295">
        <f>IFERROR(INDEX('[3]5.งบทดลอง รพ.'!$BJ:$BJ,MATCH(F:F,'[3]5.งบทดลอง รพ.'!B:B,0)),)</f>
        <v>0</v>
      </c>
      <c r="BO440" s="295">
        <f>IFERROR(INDEX('[3]5.งบทดลอง รพ.'!$BK:$BK,MATCH(F:F,'[3]5.งบทดลอง รพ.'!B:B,0)),)</f>
        <v>0</v>
      </c>
      <c r="BP440" s="295">
        <f>IFERROR(INDEX('[3]5.งบทดลอง รพ.'!$BL:$BL,MATCH(F:F,'[3]5.งบทดลอง รพ.'!B:B,0)),)</f>
        <v>0</v>
      </c>
      <c r="BQ440" s="295">
        <f>IFERROR(INDEX('[3]5.งบทดลอง รพ.'!$BM:$BM,MATCH(F:F,'[3]5.งบทดลอง รพ.'!B:B,0)),)</f>
        <v>0</v>
      </c>
      <c r="BR440" s="295">
        <f>IFERROR(INDEX('[3]5.งบทดลอง รพ.'!$BN:$BN,MATCH(F:F,'[3]5.งบทดลอง รพ.'!B:B,0)),)</f>
        <v>0</v>
      </c>
      <c r="BS440" s="295">
        <f>IFERROR(INDEX('[3]5.งบทดลอง รพ.'!$BO:$BO,MATCH(F:F,'[3]5.งบทดลอง รพ.'!B:B,0)),)</f>
        <v>0</v>
      </c>
      <c r="BT440" s="295">
        <f>IFERROR(INDEX('[3]5.งบทดลอง รพ.'!$BP:$BP,MATCH(F:F,'[3]5.งบทดลอง รพ.'!B:B,0)),)</f>
        <v>0</v>
      </c>
      <c r="BU440" s="295">
        <f>IFERROR(INDEX('[3]5.งบทดลอง รพ.'!$BQ:$BQ,MATCH(F:F,'[3]5.งบทดลอง รพ.'!B:B,0)),)</f>
        <v>0</v>
      </c>
      <c r="BV440" s="295">
        <f>IFERROR(INDEX('[3]5.งบทดลอง รพ.'!$BR:$BR,MATCH(F:F,'[3]5.งบทดลอง รพ.'!B:B,0)),)</f>
        <v>0</v>
      </c>
      <c r="BW440" s="295">
        <f>IFERROR(INDEX('[3]5.งบทดลอง รพ.'!$BS:$BS,MATCH(F:F,'[3]5.งบทดลอง รพ.'!B:B,0)),)</f>
        <v>0</v>
      </c>
      <c r="BX440" s="295">
        <f>IFERROR(INDEX('[3]5.งบทดลอง รพ.'!$BT:$BT,MATCH(F:F,'[3]5.งบทดลอง รพ.'!B:B,0)),)</f>
        <v>0</v>
      </c>
      <c r="BY440" s="295">
        <f>IFERROR(INDEX('[3]5.งบทดลอง รพ.'!$BU:$BU,MATCH(F:F,'[3]5.งบทดลอง รพ.'!B:B,0)),)</f>
        <v>0</v>
      </c>
      <c r="BZ440" s="295">
        <f>IFERROR(INDEX('[3]5.งบทดลอง รพ.'!$BV:$BV,MATCH(F:F,'[3]5.งบทดลอง รพ.'!B:B,0)),)</f>
        <v>0</v>
      </c>
      <c r="CA440" s="295">
        <f>IFERROR(INDEX('[3]5.งบทดลอง รพ.'!$BW:$BW,MATCH(F:F,'[3]5.งบทดลอง รพ.'!B:B,0)),)</f>
        <v>0</v>
      </c>
      <c r="CB440" s="295">
        <f>IFERROR(INDEX('[3]5.งบทดลอง รพ.'!$BX:$BX,MATCH(F:F,'[3]5.งบทดลอง รพ.'!B:B,0)),)</f>
        <v>0</v>
      </c>
      <c r="CC440" s="506">
        <f t="shared" si="63"/>
        <v>0</v>
      </c>
    </row>
    <row r="441" spans="1:81" s="308" customFormat="1">
      <c r="A441" s="307" t="s">
        <v>436</v>
      </c>
      <c r="B441" s="292" t="s">
        <v>57</v>
      </c>
      <c r="C441" s="293" t="s">
        <v>58</v>
      </c>
      <c r="D441" s="294">
        <v>53050</v>
      </c>
      <c r="E441" s="293" t="s">
        <v>1220</v>
      </c>
      <c r="F441" s="504" t="s">
        <v>1251</v>
      </c>
      <c r="G441" s="505" t="s">
        <v>1252</v>
      </c>
      <c r="H441" s="295">
        <f>IFERROR(INDEX('[3]5.งบทดลอง รพ.'!$D:$D,MATCH(F:F,'[3]5.งบทดลอง รพ.'!B:B,0)),)</f>
        <v>0</v>
      </c>
      <c r="I441" s="295">
        <f>IFERROR(INDEX('[3]5.งบทดลอง รพ.'!$E:$E,MATCH(F:F,'[3]5.งบทดลอง รพ.'!B:B,0)),)</f>
        <v>0</v>
      </c>
      <c r="J441" s="295">
        <f>IFERROR(INDEX('[3]5.งบทดลอง รพ.'!$F:$F,MATCH(F:F,'[3]5.งบทดลอง รพ.'!B:B,0)),)</f>
        <v>0</v>
      </c>
      <c r="K441" s="295">
        <f>IFERROR(INDEX('[3]5.งบทดลอง รพ.'!$G:$G,MATCH(F:F,'[3]5.งบทดลอง รพ.'!B:B,0)),)</f>
        <v>0</v>
      </c>
      <c r="L441" s="295">
        <f>IFERROR(INDEX('[3]5.งบทดลอง รพ.'!$H:$H,MATCH(F:F,'[3]5.งบทดลอง รพ.'!B:B,0)),)</f>
        <v>0</v>
      </c>
      <c r="M441" s="295">
        <f>IFERROR(INDEX('[3]5.งบทดลอง รพ.'!$I:$I,MATCH(F:F,'[3]5.งบทดลอง รพ.'!B:B,0)),)</f>
        <v>0</v>
      </c>
      <c r="N441" s="295">
        <f>IFERROR(INDEX('[3]5.งบทดลอง รพ.'!$J:$J,MATCH(F:F,'[3]5.งบทดลอง รพ.'!B:B,0)),)</f>
        <v>0</v>
      </c>
      <c r="O441" s="295">
        <f>IFERROR(INDEX('[3]5.งบทดลอง รพ.'!$K:$K,MATCH(F:F,'[3]5.งบทดลอง รพ.'!B:B,0)),)</f>
        <v>0</v>
      </c>
      <c r="P441" s="295">
        <f>IFERROR(INDEX('[3]5.งบทดลอง รพ.'!$L:$L,MATCH(F:F,'[3]5.งบทดลอง รพ.'!B:B,0)),)</f>
        <v>0</v>
      </c>
      <c r="Q441" s="295">
        <f>IFERROR(INDEX('[3]5.งบทดลอง รพ.'!$M:$M,MATCH(F:F,'[3]5.งบทดลอง รพ.'!B:B,0)),)</f>
        <v>0</v>
      </c>
      <c r="R441" s="295">
        <f>IFERROR(INDEX('[3]5.งบทดลอง รพ.'!$N:$N,MATCH(F:F,'[3]5.งบทดลอง รพ.'!B:B,0)),)</f>
        <v>0</v>
      </c>
      <c r="S441" s="295">
        <f>IFERROR(INDEX('[3]5.งบทดลอง รพ.'!$O:$O,MATCH(F:F,'[3]5.งบทดลอง รพ.'!B:B,0)),)</f>
        <v>0</v>
      </c>
      <c r="T441" s="295">
        <f>IFERROR(INDEX('[3]5.งบทดลอง รพ.'!$P:$P,MATCH(F:F,'[3]5.งบทดลอง รพ.'!B:B,0)),)</f>
        <v>0</v>
      </c>
      <c r="U441" s="295">
        <f>IFERROR(INDEX('[3]5.งบทดลอง รพ.'!$Q:$Q,MATCH(F:F,'[3]5.งบทดลอง รพ.'!B:B,0)),)</f>
        <v>0</v>
      </c>
      <c r="V441" s="295">
        <f>IFERROR(INDEX('[3]5.งบทดลอง รพ.'!$R:$R,MATCH(F:F,'[3]5.งบทดลอง รพ.'!B:B,0)),)</f>
        <v>0</v>
      </c>
      <c r="W441" s="295">
        <f>IFERROR(INDEX('[3]5.งบทดลอง รพ.'!$S:$S,MATCH(F:F,'[3]5.งบทดลอง รพ.'!B:B,0)),)</f>
        <v>0</v>
      </c>
      <c r="X441" s="295">
        <f>IFERROR(INDEX('[3]5.งบทดลอง รพ.'!$T:$T,MATCH(F:F,'[3]5.งบทดลอง รพ.'!B:B,0)),)</f>
        <v>0</v>
      </c>
      <c r="Y441" s="295">
        <f>IFERROR(INDEX('[3]5.งบทดลอง รพ.'!$U:$U,MATCH(F:F,'[3]5.งบทดลอง รพ.'!B:B,0)),)</f>
        <v>0</v>
      </c>
      <c r="Z441" s="295">
        <f>IFERROR(INDEX('[3]5.งบทดลอง รพ.'!$V:$V,MATCH(F:F,'[3]5.งบทดลอง รพ.'!B:B,0)),)</f>
        <v>0</v>
      </c>
      <c r="AA441" s="295">
        <f>IFERROR(INDEX('[3]5.งบทดลอง รพ.'!$W:$W,MATCH(F:F,'[3]5.งบทดลอง รพ.'!B:B,0)),)</f>
        <v>0</v>
      </c>
      <c r="AB441" s="295">
        <f>IFERROR(INDEX('[3]5.งบทดลอง รพ.'!$X:$X,MATCH(F:F,'[3]5.งบทดลอง รพ.'!B:B,0)),)</f>
        <v>0</v>
      </c>
      <c r="AC441" s="295">
        <f>IFERROR(INDEX('[3]5.งบทดลอง รพ.'!$Y:$Y,MATCH(F:F,'[3]5.งบทดลอง รพ.'!B:B,0)),)</f>
        <v>0</v>
      </c>
      <c r="AD441" s="295">
        <f>IFERROR(INDEX('[3]5.งบทดลอง รพ.'!$Z:$Z,MATCH(F:F,'[3]5.งบทดลอง รพ.'!B:B,0)),)</f>
        <v>0</v>
      </c>
      <c r="AE441" s="295">
        <f>IFERROR(INDEX('[3]5.งบทดลอง รพ.'!$AA:$AA,MATCH(F:F,'[3]5.งบทดลอง รพ.'!B:B,0)),)</f>
        <v>0</v>
      </c>
      <c r="AF441" s="295">
        <f>IFERROR(INDEX('[3]5.งบทดลอง รพ.'!$AB:$AB,MATCH(F:F,'[3]5.งบทดลอง รพ.'!B:B,0)),)</f>
        <v>0</v>
      </c>
      <c r="AG441" s="295">
        <f>IFERROR(INDEX('[3]5.งบทดลอง รพ.'!$AC:$AC,MATCH(F:F,'[3]5.งบทดลอง รพ.'!B:B,0)),)</f>
        <v>0</v>
      </c>
      <c r="AH441" s="295">
        <f>IFERROR(INDEX('[3]5.งบทดลอง รพ.'!$AD:$AD,MATCH(F:F,'[3]5.งบทดลอง รพ.'!B:B,0)),)</f>
        <v>0</v>
      </c>
      <c r="AI441" s="295">
        <f>IFERROR(INDEX('[3]5.งบทดลอง รพ.'!$AE:$AE,MATCH(F:F,'[3]5.งบทดลอง รพ.'!B:B,0)),)</f>
        <v>0</v>
      </c>
      <c r="AJ441" s="295">
        <f>IFERROR(INDEX('[3]5.งบทดลอง รพ.'!$AF:$AF,MATCH(F:F,'[3]5.งบทดลอง รพ.'!B:B,0)),)</f>
        <v>0</v>
      </c>
      <c r="AK441" s="295">
        <f>IFERROR(INDEX('[3]5.งบทดลอง รพ.'!$AG:$AG,MATCH(F:F,'[3]5.งบทดลอง รพ.'!B:B,0)),)</f>
        <v>0</v>
      </c>
      <c r="AL441" s="295">
        <f>IFERROR(INDEX('[3]5.งบทดลอง รพ.'!$AH:$AH,MATCH(F:F,'[3]5.งบทดลอง รพ.'!B:B,0)),)</f>
        <v>0</v>
      </c>
      <c r="AM441" s="295">
        <f>IFERROR(INDEX('[3]5.งบทดลอง รพ.'!$AI:$AI,MATCH(F:F,'[3]5.งบทดลอง รพ.'!B:B,0)),)</f>
        <v>0</v>
      </c>
      <c r="AN441" s="295">
        <f>IFERROR(INDEX('[3]5.งบทดลอง รพ.'!$AJ:$AJ,MATCH(F:F,'[3]5.งบทดลอง รพ.'!B:B,0)),)</f>
        <v>0</v>
      </c>
      <c r="AO441" s="295">
        <f>IFERROR(INDEX('[3]5.งบทดลอง รพ.'!$AK:$AK,MATCH(F:F,'[3]5.งบทดลอง รพ.'!B:B,0)),)</f>
        <v>0</v>
      </c>
      <c r="AP441" s="295">
        <f>IFERROR(INDEX('[3]5.งบทดลอง รพ.'!$AL:$AL,MATCH(F:F,'[3]5.งบทดลอง รพ.'!B:B,0)),)</f>
        <v>0</v>
      </c>
      <c r="AQ441" s="295">
        <f>IFERROR(INDEX('[3]5.งบทดลอง รพ.'!$AM:$AM,MATCH(F:F,'[3]5.งบทดลอง รพ.'!B:B,0)),)</f>
        <v>0</v>
      </c>
      <c r="AR441" s="295">
        <f>IFERROR(INDEX('[3]5.งบทดลอง รพ.'!$AN:$AN,MATCH(F:F,'[3]5.งบทดลอง รพ.'!B:B,0)),)</f>
        <v>0</v>
      </c>
      <c r="AS441" s="295">
        <f>IFERROR(INDEX('[3]5.งบทดลอง รพ.'!$AO:$AO,MATCH(F:F,'[3]5.งบทดลอง รพ.'!B:B,0)),)</f>
        <v>0</v>
      </c>
      <c r="AT441" s="295">
        <f>IFERROR(INDEX('[3]5.งบทดลอง รพ.'!$AP:$AP,MATCH(F:F,'[3]5.งบทดลอง รพ.'!B:B,0)),)</f>
        <v>0</v>
      </c>
      <c r="AU441" s="295">
        <f>IFERROR(INDEX('[3]5.งบทดลอง รพ.'!$AQ:$AQ,MATCH(F:F,'[3]5.งบทดลอง รพ.'!B:B,0)),)</f>
        <v>0</v>
      </c>
      <c r="AV441" s="295">
        <f>IFERROR(INDEX('[3]5.งบทดลอง รพ.'!$AR:$AR,MATCH(F:F,'[3]5.งบทดลอง รพ.'!B:B,0)),)</f>
        <v>0</v>
      </c>
      <c r="AW441" s="295">
        <f>IFERROR(INDEX('[3]5.งบทดลอง รพ.'!$AS:$AS,MATCH(F:F,'[3]5.งบทดลอง รพ.'!B:B,0)),)</f>
        <v>0</v>
      </c>
      <c r="AX441" s="295">
        <f>IFERROR(INDEX('[3]5.งบทดลอง รพ.'!$AT:$AT,MATCH(F:F,'[3]5.งบทดลอง รพ.'!B:B,0)),)</f>
        <v>0</v>
      </c>
      <c r="AY441" s="295">
        <f>IFERROR(INDEX('[3]5.งบทดลอง รพ.'!$AU:$AU,MATCH(F:F,'[3]5.งบทดลอง รพ.'!B:B,0)),)</f>
        <v>0</v>
      </c>
      <c r="AZ441" s="295">
        <f>IFERROR(INDEX('[3]5.งบทดลอง รพ.'!$AV:$AV,MATCH(F:F,'[3]5.งบทดลอง รพ.'!B:B,0)),)</f>
        <v>0</v>
      </c>
      <c r="BA441" s="295">
        <f>IFERROR(INDEX('[3]5.งบทดลอง รพ.'!$AW:$AW,MATCH(F:F,'[3]5.งบทดลอง รพ.'!B:B,0)),)</f>
        <v>0</v>
      </c>
      <c r="BB441" s="295">
        <f>IFERROR(INDEX('[3]5.งบทดลอง รพ.'!$AX:$AX,MATCH(F:F,'[3]5.งบทดลอง รพ.'!B:B,0)),)</f>
        <v>0</v>
      </c>
      <c r="BC441" s="295">
        <f>IFERROR(INDEX('[3]5.งบทดลอง รพ.'!$AY:$AY,MATCH(F:F,'[3]5.งบทดลอง รพ.'!B:B,0)),)</f>
        <v>0</v>
      </c>
      <c r="BD441" s="295">
        <f>IFERROR(INDEX('[3]5.งบทดลอง รพ.'!$AZ:$AZ,MATCH(F:F,'[3]5.งบทดลอง รพ.'!B:B,0)),)</f>
        <v>0</v>
      </c>
      <c r="BE441" s="295">
        <f>IFERROR(INDEX('[3]5.งบทดลอง รพ.'!$BA:$BA,MATCH(F:F,'[3]5.งบทดลอง รพ.'!B:B,0)),)</f>
        <v>0</v>
      </c>
      <c r="BF441" s="295">
        <f>IFERROR(INDEX('[3]5.งบทดลอง รพ.'!$BB:$BB,MATCH(F:F,'[3]5.งบทดลอง รพ.'!B:B,0)),)</f>
        <v>0</v>
      </c>
      <c r="BG441" s="295">
        <f>IFERROR(INDEX('[3]5.งบทดลอง รพ.'!$BC:$BC,MATCH(F:F,'[3]5.งบทดลอง รพ.'!B:B,0)),)</f>
        <v>0</v>
      </c>
      <c r="BH441" s="295">
        <f>IFERROR(INDEX('[3]5.งบทดลอง รพ.'!$BD:$BD,MATCH(F:F,'[3]5.งบทดลอง รพ.'!B:B,0)),)</f>
        <v>0</v>
      </c>
      <c r="BI441" s="295">
        <f>IFERROR(INDEX('[3]5.งบทดลอง รพ.'!$BE:$BE,MATCH(F:F,'[3]5.งบทดลอง รพ.'!B:B,0)),)</f>
        <v>0</v>
      </c>
      <c r="BJ441" s="295">
        <f>IFERROR(INDEX('[3]5.งบทดลอง รพ.'!$BF:$BF,MATCH(F:F,'[3]5.งบทดลอง รพ.'!B:B,0)),)</f>
        <v>0</v>
      </c>
      <c r="BK441" s="295">
        <f>IFERROR(INDEX('[3]5.งบทดลอง รพ.'!$BG:$BG,MATCH(F:F,'[3]5.งบทดลอง รพ.'!B:B,0)),)</f>
        <v>0</v>
      </c>
      <c r="BL441" s="295">
        <f>IFERROR(INDEX('[3]5.งบทดลอง รพ.'!$BH:$BH,MATCH(F:F,'[3]5.งบทดลอง รพ.'!B:B,0)),)</f>
        <v>0</v>
      </c>
      <c r="BM441" s="295">
        <f>IFERROR(INDEX('[3]5.งบทดลอง รพ.'!$BI:$BI,MATCH(F:F,'[3]5.งบทดลอง รพ.'!B:B,0)),)</f>
        <v>0</v>
      </c>
      <c r="BN441" s="295">
        <f>IFERROR(INDEX('[3]5.งบทดลอง รพ.'!$BJ:$BJ,MATCH(F:F,'[3]5.งบทดลอง รพ.'!B:B,0)),)</f>
        <v>0</v>
      </c>
      <c r="BO441" s="295">
        <f>IFERROR(INDEX('[3]5.งบทดลอง รพ.'!$BK:$BK,MATCH(F:F,'[3]5.งบทดลอง รพ.'!B:B,0)),)</f>
        <v>0</v>
      </c>
      <c r="BP441" s="295">
        <f>IFERROR(INDEX('[3]5.งบทดลอง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รพ.'!B:B,0)),)</f>
        <v>0</v>
      </c>
      <c r="BR441" s="295">
        <f>IFERROR(INDEX('[3]5.งบทดลอง รพ.'!$BN:$BN,MATCH(F:F,'[3]5.งบทดลอง รพ.'!B:B,0)),)</f>
        <v>0</v>
      </c>
      <c r="BS441" s="295">
        <f>IFERROR(INDEX('[3]5.งบทดลอง รพ.'!$BO:$BO,MATCH(F:F,'[3]5.งบทดลอง รพ.'!B:B,0)),)</f>
        <v>0</v>
      </c>
      <c r="BT441" s="295">
        <f>IFERROR(INDEX('[3]5.งบทดลอง รพ.'!$BP:$BP,MATCH(F:F,'[3]5.งบทดลอง รพ.'!B:B,0)),)</f>
        <v>0</v>
      </c>
      <c r="BU441" s="295">
        <f>IFERROR(INDEX('[3]5.งบทดลอง รพ.'!$BQ:$BQ,MATCH(F:F,'[3]5.งบทดลอง รพ.'!B:B,0)),)</f>
        <v>0</v>
      </c>
      <c r="BV441" s="295">
        <f>IFERROR(INDEX('[3]5.งบทดลอง รพ.'!$BR:$BR,MATCH(F:F,'[3]5.งบทดลอง รพ.'!B:B,0)),)</f>
        <v>0</v>
      </c>
      <c r="BW441" s="295">
        <f>IFERROR(INDEX('[3]5.งบทดลอง รพ.'!$BS:$BS,MATCH(F:F,'[3]5.งบทดลอง รพ.'!B:B,0)),)</f>
        <v>0</v>
      </c>
      <c r="BX441" s="295">
        <f>IFERROR(INDEX('[3]5.งบทดลอง รพ.'!$BT:$BT,MATCH(F:F,'[3]5.งบทดลอง รพ.'!B:B,0)),)</f>
        <v>0</v>
      </c>
      <c r="BY441" s="295">
        <f>IFERROR(INDEX('[3]5.งบทดลอง รพ.'!$BU:$BU,MATCH(F:F,'[3]5.งบทดลอง รพ.'!B:B,0)),)</f>
        <v>0</v>
      </c>
      <c r="BZ441" s="295">
        <f>IFERROR(INDEX('[3]5.งบทดลอง รพ.'!$BV:$BV,MATCH(F:F,'[3]5.งบทดลอง รพ.'!B:B,0)),)</f>
        <v>0</v>
      </c>
      <c r="CA441" s="295">
        <f>IFERROR(INDEX('[3]5.งบทดลอง รพ.'!$BW:$BW,MATCH(F:F,'[3]5.งบทดลอง รพ.'!B:B,0)),)</f>
        <v>0</v>
      </c>
      <c r="CB441" s="295">
        <f>IFERROR(INDEX('[3]5.งบทดลอง รพ.'!$BX:$BX,MATCH(F:F,'[3]5.งบทดลอง รพ.'!B:B,0)),)</f>
        <v>0</v>
      </c>
      <c r="CC441" s="506">
        <f t="shared" si="63"/>
        <v>0</v>
      </c>
    </row>
    <row r="442" spans="1:81" s="308" customFormat="1">
      <c r="A442" s="307" t="s">
        <v>436</v>
      </c>
      <c r="B442" s="292" t="s">
        <v>57</v>
      </c>
      <c r="C442" s="293" t="s">
        <v>58</v>
      </c>
      <c r="D442" s="294">
        <v>53050</v>
      </c>
      <c r="E442" s="293" t="s">
        <v>1220</v>
      </c>
      <c r="F442" s="504" t="s">
        <v>1253</v>
      </c>
      <c r="G442" s="505" t="s">
        <v>1254</v>
      </c>
      <c r="H442" s="295">
        <f>IFERROR(INDEX('[3]5.งบทดลอง รพ.'!$D:$D,MATCH(F:F,'[3]5.งบทดลอง รพ.'!B:B,0)),)</f>
        <v>0</v>
      </c>
      <c r="I442" s="295">
        <f>IFERROR(INDEX('[3]5.งบทดลอง รพ.'!$E:$E,MATCH(F:F,'[3]5.งบทดลอง รพ.'!B:B,0)),)</f>
        <v>0</v>
      </c>
      <c r="J442" s="295">
        <f>IFERROR(INDEX('[3]5.งบทดลอง รพ.'!$F:$F,MATCH(F:F,'[3]5.งบทดลอง รพ.'!B:B,0)),)</f>
        <v>0</v>
      </c>
      <c r="K442" s="295">
        <f>IFERROR(INDEX('[3]5.งบทดลอง รพ.'!$G:$G,MATCH(F:F,'[3]5.งบทดลอง รพ.'!B:B,0)),)</f>
        <v>0</v>
      </c>
      <c r="L442" s="295">
        <f>IFERROR(INDEX('[3]5.งบทดลอง รพ.'!$H:$H,MATCH(F:F,'[3]5.งบทดลอง รพ.'!B:B,0)),)</f>
        <v>0</v>
      </c>
      <c r="M442" s="295">
        <f>IFERROR(INDEX('[3]5.งบทดลอง รพ.'!$I:$I,MATCH(F:F,'[3]5.งบทดลอง รพ.'!B:B,0)),)</f>
        <v>0</v>
      </c>
      <c r="N442" s="295">
        <f>IFERROR(INDEX('[3]5.งบทดลอง รพ.'!$J:$J,MATCH(F:F,'[3]5.งบทดลอง รพ.'!B:B,0)),)</f>
        <v>0</v>
      </c>
      <c r="O442" s="295">
        <f>IFERROR(INDEX('[3]5.งบทดลอง รพ.'!$K:$K,MATCH(F:F,'[3]5.งบทดลอง รพ.'!B:B,0)),)</f>
        <v>0</v>
      </c>
      <c r="P442" s="295">
        <f>IFERROR(INDEX('[3]5.งบทดลอง รพ.'!$L:$L,MATCH(F:F,'[3]5.งบทดลอง รพ.'!B:B,0)),)</f>
        <v>0</v>
      </c>
      <c r="Q442" s="295">
        <f>IFERROR(INDEX('[3]5.งบทดลอง รพ.'!$M:$M,MATCH(F:F,'[3]5.งบทดลอง รพ.'!B:B,0)),)</f>
        <v>0</v>
      </c>
      <c r="R442" s="295">
        <f>IFERROR(INDEX('[3]5.งบทดลอง รพ.'!$N:$N,MATCH(F:F,'[3]5.งบทดลอง รพ.'!B:B,0)),)</f>
        <v>0</v>
      </c>
      <c r="S442" s="295">
        <f>IFERROR(INDEX('[3]5.งบทดลอง รพ.'!$O:$O,MATCH(F:F,'[3]5.งบทดลอง รพ.'!B:B,0)),)</f>
        <v>2</v>
      </c>
      <c r="T442" s="295">
        <f>IFERROR(INDEX('[3]5.งบทดลอง รพ.'!$P:$P,MATCH(F:F,'[3]5.งบทดลอง รพ.'!B:B,0)),)</f>
        <v>0</v>
      </c>
      <c r="U442" s="295">
        <f>IFERROR(INDEX('[3]5.งบทดลอง รพ.'!$Q:$Q,MATCH(F:F,'[3]5.งบทดลอง รพ.'!B:B,0)),)</f>
        <v>8</v>
      </c>
      <c r="V442" s="295">
        <f>IFERROR(INDEX('[3]5.งบทดลอง รพ.'!$R:$R,MATCH(F:F,'[3]5.งบทดลอง รพ.'!B:B,0)),)</f>
        <v>0</v>
      </c>
      <c r="W442" s="295">
        <f>IFERROR(INDEX('[3]5.งบทดลอง รพ.'!$S:$S,MATCH(F:F,'[3]5.งบทดลอง รพ.'!B:B,0)),)</f>
        <v>0</v>
      </c>
      <c r="X442" s="295">
        <f>IFERROR(INDEX('[3]5.งบทดลอง รพ.'!$T:$T,MATCH(F:F,'[3]5.งบทดลอง รพ.'!B:B,0)),)</f>
        <v>0</v>
      </c>
      <c r="Y442" s="295">
        <f>IFERROR(INDEX('[3]5.งบทดลอง รพ.'!$U:$U,MATCH(F:F,'[3]5.งบทดลอง รพ.'!B:B,0)),)</f>
        <v>0</v>
      </c>
      <c r="Z442" s="295">
        <f>IFERROR(INDEX('[3]5.งบทดลอง รพ.'!$V:$V,MATCH(F:F,'[3]5.งบทดลอง รพ.'!B:B,0)),)</f>
        <v>0</v>
      </c>
      <c r="AA442" s="295">
        <f>IFERROR(INDEX('[3]5.งบทดลอง รพ.'!$W:$W,MATCH(F:F,'[3]5.งบทดลอง รพ.'!B:B,0)),)</f>
        <v>0</v>
      </c>
      <c r="AB442" s="295">
        <f>IFERROR(INDEX('[3]5.งบทดลอง รพ.'!$X:$X,MATCH(F:F,'[3]5.งบทดลอง รพ.'!B:B,0)),)</f>
        <v>0</v>
      </c>
      <c r="AC442" s="295">
        <f>IFERROR(INDEX('[3]5.งบทดลอง รพ.'!$Y:$Y,MATCH(F:F,'[3]5.งบทดลอง รพ.'!B:B,0)),)</f>
        <v>0</v>
      </c>
      <c r="AD442" s="295">
        <f>IFERROR(INDEX('[3]5.งบทดลอง รพ.'!$Z:$Z,MATCH(F:F,'[3]5.งบทดลอง รพ.'!B:B,0)),)</f>
        <v>0</v>
      </c>
      <c r="AE442" s="295">
        <f>IFERROR(INDEX('[3]5.งบทดลอง รพ.'!$AA:$AA,MATCH(F:F,'[3]5.งบทดลอง รพ.'!B:B,0)),)</f>
        <v>0</v>
      </c>
      <c r="AF442" s="295">
        <f>IFERROR(INDEX('[3]5.งบทดลอง รพ.'!$AB:$AB,MATCH(F:F,'[3]5.งบทดลอง รพ.'!B:B,0)),)</f>
        <v>0</v>
      </c>
      <c r="AG442" s="295">
        <f>IFERROR(INDEX('[3]5.งบทดลอง รพ.'!$AC:$AC,MATCH(F:F,'[3]5.งบทดลอง รพ.'!B:B,0)),)</f>
        <v>0</v>
      </c>
      <c r="AH442" s="295">
        <f>IFERROR(INDEX('[3]5.งบทดลอง รพ.'!$AD:$AD,MATCH(F:F,'[3]5.งบทดลอง รพ.'!B:B,0)),)</f>
        <v>0</v>
      </c>
      <c r="AI442" s="295">
        <f>IFERROR(INDEX('[3]5.งบทดลอง รพ.'!$AE:$AE,MATCH(F:F,'[3]5.งบทดลอง รพ.'!B:B,0)),)</f>
        <v>0</v>
      </c>
      <c r="AJ442" s="295">
        <f>IFERROR(INDEX('[3]5.งบทดลอง รพ.'!$AF:$AF,MATCH(F:F,'[3]5.งบทดลอง รพ.'!B:B,0)),)</f>
        <v>0</v>
      </c>
      <c r="AK442" s="295">
        <f>IFERROR(INDEX('[3]5.งบทดลอง รพ.'!$AG:$AG,MATCH(F:F,'[3]5.งบทดลอง รพ.'!B:B,0)),)</f>
        <v>0</v>
      </c>
      <c r="AL442" s="295">
        <f>IFERROR(INDEX('[3]5.งบทดลอง รพ.'!$AH:$AH,MATCH(F:F,'[3]5.งบทดลอง รพ.'!B:B,0)),)</f>
        <v>0</v>
      </c>
      <c r="AM442" s="295">
        <f>IFERROR(INDEX('[3]5.งบทดลอง รพ.'!$AI:$AI,MATCH(F:F,'[3]5.งบทดลอง รพ.'!B:B,0)),)</f>
        <v>0</v>
      </c>
      <c r="AN442" s="295">
        <f>IFERROR(INDEX('[3]5.งบทดลอง รพ.'!$AJ:$AJ,MATCH(F:F,'[3]5.งบทดลอง รพ.'!B:B,0)),)</f>
        <v>0</v>
      </c>
      <c r="AO442" s="295">
        <f>IFERROR(INDEX('[3]5.งบทดลอง รพ.'!$AK:$AK,MATCH(F:F,'[3]5.งบทดลอง รพ.'!B:B,0)),)</f>
        <v>0</v>
      </c>
      <c r="AP442" s="295">
        <f>IFERROR(INDEX('[3]5.งบทดลอง รพ.'!$AL:$AL,MATCH(F:F,'[3]5.งบทดลอง รพ.'!B:B,0)),)</f>
        <v>0</v>
      </c>
      <c r="AQ442" s="295">
        <f>IFERROR(INDEX('[3]5.งบทดลอง รพ.'!$AM:$AM,MATCH(F:F,'[3]5.งบทดลอง รพ.'!B:B,0)),)</f>
        <v>0</v>
      </c>
      <c r="AR442" s="295">
        <f>IFERROR(INDEX('[3]5.งบทดลอง รพ.'!$AN:$AN,MATCH(F:F,'[3]5.งบทดลอง รพ.'!B:B,0)),)</f>
        <v>0</v>
      </c>
      <c r="AS442" s="295">
        <f>IFERROR(INDEX('[3]5.งบทดลอง รพ.'!$AO:$AO,MATCH(F:F,'[3]5.งบทดลอง รพ.'!B:B,0)),)</f>
        <v>0</v>
      </c>
      <c r="AT442" s="295">
        <f>IFERROR(INDEX('[3]5.งบทดลอง รพ.'!$AP:$AP,MATCH(F:F,'[3]5.งบทดลอง รพ.'!B:B,0)),)</f>
        <v>0</v>
      </c>
      <c r="AU442" s="295">
        <f>IFERROR(INDEX('[3]5.งบทดลอง รพ.'!$AQ:$AQ,MATCH(F:F,'[3]5.งบทดลอง รพ.'!B:B,0)),)</f>
        <v>573.04999999999995</v>
      </c>
      <c r="AV442" s="295">
        <f>IFERROR(INDEX('[3]5.งบทดลอง รพ.'!$AR:$AR,MATCH(F:F,'[3]5.งบทดลอง รพ.'!B:B,0)),)</f>
        <v>0</v>
      </c>
      <c r="AW442" s="295">
        <f>IFERROR(INDEX('[3]5.งบทดลอง รพ.'!$AS:$AS,MATCH(F:F,'[3]5.งบทดลอง รพ.'!B:B,0)),)</f>
        <v>0</v>
      </c>
      <c r="AX442" s="295">
        <f>IFERROR(INDEX('[3]5.งบทดลอง รพ.'!$AT:$AT,MATCH(F:F,'[3]5.งบทดลอง รพ.'!B:B,0)),)</f>
        <v>0</v>
      </c>
      <c r="AY442" s="295">
        <f>IFERROR(INDEX('[3]5.งบทดลอง รพ.'!$AU:$AU,MATCH(F:F,'[3]5.งบทดลอง รพ.'!B:B,0)),)</f>
        <v>0</v>
      </c>
      <c r="AZ442" s="295">
        <f>IFERROR(INDEX('[3]5.งบทดลอง รพ.'!$AV:$AV,MATCH(F:F,'[3]5.งบทดลอง รพ.'!B:B,0)),)</f>
        <v>0</v>
      </c>
      <c r="BA442" s="295">
        <f>IFERROR(INDEX('[3]5.งบทดลอง รพ.'!$AW:$AW,MATCH(F:F,'[3]5.งบทดลอง รพ.'!B:B,0)),)</f>
        <v>0</v>
      </c>
      <c r="BB442" s="295">
        <f>IFERROR(INDEX('[3]5.งบทดลอง รพ.'!$AX:$AX,MATCH(F:F,'[3]5.งบทดลอง รพ.'!B:B,0)),)</f>
        <v>0</v>
      </c>
      <c r="BC442" s="295">
        <f>IFERROR(INDEX('[3]5.งบทดลอง รพ.'!$AY:$AY,MATCH(F:F,'[3]5.งบทดลอง รพ.'!B:B,0)),)</f>
        <v>0</v>
      </c>
      <c r="BD442" s="295">
        <f>IFERROR(INDEX('[3]5.งบทดลอง รพ.'!$AZ:$AZ,MATCH(F:F,'[3]5.งบทดลอง รพ.'!B:B,0)),)</f>
        <v>0</v>
      </c>
      <c r="BE442" s="295">
        <f>IFERROR(INDEX('[3]5.งบทดลอง รพ.'!$BA:$BA,MATCH(F:F,'[3]5.งบทดลอง รพ.'!B:B,0)),)</f>
        <v>0</v>
      </c>
      <c r="BF442" s="295">
        <f>IFERROR(INDEX('[3]5.งบทดลอง รพ.'!$BB:$BB,MATCH(F:F,'[3]5.งบทดลอง รพ.'!B:B,0)),)</f>
        <v>0</v>
      </c>
      <c r="BG442" s="295">
        <f>IFERROR(INDEX('[3]5.งบทดลอง รพ.'!$BC:$BC,MATCH(F:F,'[3]5.งบทดลอง รพ.'!B:B,0)),)</f>
        <v>0</v>
      </c>
      <c r="BH442" s="295">
        <f>IFERROR(INDEX('[3]5.งบทดลอง รพ.'!$BD:$BD,MATCH(F:F,'[3]5.งบทดลอง รพ.'!B:B,0)),)</f>
        <v>0</v>
      </c>
      <c r="BI442" s="295">
        <f>IFERROR(INDEX('[3]5.งบทดลอง รพ.'!$BE:$BE,MATCH(F:F,'[3]5.งบทดลอง รพ.'!B:B,0)),)</f>
        <v>0</v>
      </c>
      <c r="BJ442" s="295">
        <f>IFERROR(INDEX('[3]5.งบทดลอง รพ.'!$BF:$BF,MATCH(F:F,'[3]5.งบทดลอง รพ.'!B:B,0)),)</f>
        <v>0</v>
      </c>
      <c r="BK442" s="295">
        <f>IFERROR(INDEX('[3]5.งบทดลอง รพ.'!$BG:$BG,MATCH(F:F,'[3]5.งบทดลอง รพ.'!B:B,0)),)</f>
        <v>0</v>
      </c>
      <c r="BL442" s="295">
        <f>IFERROR(INDEX('[3]5.งบทดลอง รพ.'!$BH:$BH,MATCH(F:F,'[3]5.งบทดลอง รพ.'!B:B,0)),)</f>
        <v>0</v>
      </c>
      <c r="BM442" s="295">
        <f>IFERROR(INDEX('[3]5.งบทดลอง รพ.'!$BI:$BI,MATCH(F:F,'[3]5.งบทดลอง รพ.'!B:B,0)),)</f>
        <v>0</v>
      </c>
      <c r="BN442" s="295">
        <f>IFERROR(INDEX('[3]5.งบทดลอง รพ.'!$BJ:$BJ,MATCH(F:F,'[3]5.งบทดลอง รพ.'!B:B,0)),)</f>
        <v>0</v>
      </c>
      <c r="BO442" s="295">
        <f>IFERROR(INDEX('[3]5.งบทดลอง รพ.'!$BK:$BK,MATCH(F:F,'[3]5.งบทดลอง รพ.'!B:B,0)),)</f>
        <v>0</v>
      </c>
      <c r="BP442" s="295">
        <f>IFERROR(INDEX('[3]5.งบทดลอง รพ.'!$BL:$BL,MATCH(F:F,'[3]5.งบทดลอง รพ.'!B:B,0)),)</f>
        <v>0</v>
      </c>
      <c r="BQ442" s="295">
        <f>IFERROR(INDEX('[3]5.งบทดลอง รพ.'!$BM:$BM,MATCH(F:F,'[3]5.งบทดลอง รพ.'!B:B,0)),)</f>
        <v>0</v>
      </c>
      <c r="BR442" s="295">
        <f>IFERROR(INDEX('[3]5.งบทดลอง รพ.'!$BN:$BN,MATCH(F:F,'[3]5.งบทดลอง รพ.'!B:B,0)),)</f>
        <v>0</v>
      </c>
      <c r="BS442" s="295">
        <f>IFERROR(INDEX('[3]5.งบทดลอง รพ.'!$BO:$BO,MATCH(F:F,'[3]5.งบทดลอง รพ.'!B:B,0)),)</f>
        <v>0</v>
      </c>
      <c r="BT442" s="295">
        <f>IFERROR(INDEX('[3]5.งบทดลอง รพ.'!$BP:$BP,MATCH(F:F,'[3]5.งบทดลอง รพ.'!B:B,0)),)</f>
        <v>0</v>
      </c>
      <c r="BU442" s="295">
        <f>IFERROR(INDEX('[3]5.งบทดลอง รพ.'!$BQ:$BQ,MATCH(F:F,'[3]5.งบทดลอง รพ.'!B:B,0)),)</f>
        <v>0</v>
      </c>
      <c r="BV442" s="295">
        <f>IFERROR(INDEX('[3]5.งบทดลอง รพ.'!$BR:$BR,MATCH(F:F,'[3]5.งบทดลอง รพ.'!B:B,0)),)</f>
        <v>0</v>
      </c>
      <c r="BW442" s="295">
        <f>IFERROR(INDEX('[3]5.งบทดลอง รพ.'!$BS:$BS,MATCH(F:F,'[3]5.งบทดลอง รพ.'!B:B,0)),)</f>
        <v>0</v>
      </c>
      <c r="BX442" s="295">
        <f>IFERROR(INDEX('[3]5.งบทดลอง รพ.'!$BT:$BT,MATCH(F:F,'[3]5.งบทดลอง รพ.'!B:B,0)),)</f>
        <v>0</v>
      </c>
      <c r="BY442" s="295">
        <f>IFERROR(INDEX('[3]5.งบทดลอง รพ.'!$BU:$BU,MATCH(F:F,'[3]5.งบทดลอง รพ.'!B:B,0)),)</f>
        <v>0</v>
      </c>
      <c r="BZ442" s="295">
        <f>IFERROR(INDEX('[3]5.งบทดลอง รพ.'!$BV:$BV,MATCH(F:F,'[3]5.งบทดลอง รพ.'!B:B,0)),)</f>
        <v>0</v>
      </c>
      <c r="CA442" s="295">
        <f>IFERROR(INDEX('[3]5.งบทดลอง รพ.'!$BW:$BW,MATCH(F:F,'[3]5.งบทดลอง รพ.'!B:B,0)),)</f>
        <v>0</v>
      </c>
      <c r="CB442" s="295">
        <f>IFERROR(INDEX('[3]5.งบทดลอง รพ.'!$BX:$BX,MATCH(F:F,'[3]5.งบทดลอง รพ.'!B:B,0)),)</f>
        <v>0</v>
      </c>
      <c r="CC442" s="506">
        <f t="shared" si="63"/>
        <v>583.04999999999995</v>
      </c>
    </row>
    <row r="443" spans="1:81" s="308" customFormat="1">
      <c r="A443" s="307" t="s">
        <v>436</v>
      </c>
      <c r="B443" s="292" t="s">
        <v>57</v>
      </c>
      <c r="C443" s="293" t="s">
        <v>58</v>
      </c>
      <c r="D443" s="294">
        <v>53050</v>
      </c>
      <c r="E443" s="293" t="s">
        <v>1220</v>
      </c>
      <c r="F443" s="504" t="s">
        <v>1255</v>
      </c>
      <c r="G443" s="505" t="s">
        <v>1256</v>
      </c>
      <c r="H443" s="295">
        <f>IFERROR(INDEX('[3]5.งบทดลอง รพ.'!$D:$D,MATCH(F:F,'[3]5.งบทดลอง รพ.'!B:B,0)),)</f>
        <v>0</v>
      </c>
      <c r="I443" s="295">
        <f>IFERROR(INDEX('[3]5.งบทดลอง รพ.'!$E:$E,MATCH(F:F,'[3]5.งบทดลอง รพ.'!B:B,0)),)</f>
        <v>0</v>
      </c>
      <c r="J443" s="295">
        <f>IFERROR(INDEX('[3]5.งบทดลอง รพ.'!$F:$F,MATCH(F:F,'[3]5.งบทดลอง รพ.'!B:B,0)),)</f>
        <v>0</v>
      </c>
      <c r="K443" s="295">
        <f>IFERROR(INDEX('[3]5.งบทดลอง รพ.'!$G:$G,MATCH(F:F,'[3]5.งบทดลอง รพ.'!B:B,0)),)</f>
        <v>0</v>
      </c>
      <c r="L443" s="295">
        <f>IFERROR(INDEX('[3]5.งบทดลอง รพ.'!$H:$H,MATCH(F:F,'[3]5.งบทดลอง รพ.'!B:B,0)),)</f>
        <v>0</v>
      </c>
      <c r="M443" s="295">
        <f>IFERROR(INDEX('[3]5.งบทดลอง รพ.'!$I:$I,MATCH(F:F,'[3]5.งบทดลอง รพ.'!B:B,0)),)</f>
        <v>0</v>
      </c>
      <c r="N443" s="295">
        <f>IFERROR(INDEX('[3]5.งบทดลอง รพ.'!$J:$J,MATCH(F:F,'[3]5.งบทดลอง รพ.'!B:B,0)),)</f>
        <v>0</v>
      </c>
      <c r="O443" s="295">
        <f>IFERROR(INDEX('[3]5.งบทดลอง รพ.'!$K:$K,MATCH(F:F,'[3]5.งบทดลอง รพ.'!B:B,0)),)</f>
        <v>0</v>
      </c>
      <c r="P443" s="295">
        <f>IFERROR(INDEX('[3]5.งบทดลอง รพ.'!$L:$L,MATCH(F:F,'[3]5.งบทดลอง รพ.'!B:B,0)),)</f>
        <v>0</v>
      </c>
      <c r="Q443" s="295">
        <f>IFERROR(INDEX('[3]5.งบทดลอง รพ.'!$M:$M,MATCH(F:F,'[3]5.งบทดลอง รพ.'!B:B,0)),)</f>
        <v>0</v>
      </c>
      <c r="R443" s="295">
        <f>IFERROR(INDEX('[3]5.งบทดลอง รพ.'!$N:$N,MATCH(F:F,'[3]5.งบทดลอง รพ.'!B:B,0)),)</f>
        <v>0</v>
      </c>
      <c r="S443" s="295">
        <f>IFERROR(INDEX('[3]5.งบทดลอง รพ.'!$O:$O,MATCH(F:F,'[3]5.งบทดลอง รพ.'!B:B,0)),)</f>
        <v>0</v>
      </c>
      <c r="T443" s="295">
        <f>IFERROR(INDEX('[3]5.งบทดลอง รพ.'!$P:$P,MATCH(F:F,'[3]5.งบทดลอง รพ.'!B:B,0)),)</f>
        <v>0</v>
      </c>
      <c r="U443" s="295">
        <f>IFERROR(INDEX('[3]5.งบทดลอง รพ.'!$Q:$Q,MATCH(F:F,'[3]5.งบทดลอง รพ.'!B:B,0)),)</f>
        <v>1</v>
      </c>
      <c r="V443" s="295">
        <f>IFERROR(INDEX('[3]5.งบทดลอง รพ.'!$R:$R,MATCH(F:F,'[3]5.งบทดลอง รพ.'!B:B,0)),)</f>
        <v>0</v>
      </c>
      <c r="W443" s="295">
        <f>IFERROR(INDEX('[3]5.งบทดลอง รพ.'!$S:$S,MATCH(F:F,'[3]5.งบทดลอง รพ.'!B:B,0)),)</f>
        <v>0</v>
      </c>
      <c r="X443" s="295">
        <f>IFERROR(INDEX('[3]5.งบทดลอง รพ.'!$T:$T,MATCH(F:F,'[3]5.งบทดลอง รพ.'!B:B,0)),)</f>
        <v>0</v>
      </c>
      <c r="Y443" s="295">
        <f>IFERROR(INDEX('[3]5.งบทดลอง รพ.'!$U:$U,MATCH(F:F,'[3]5.งบทดลอง รพ.'!B:B,0)),)</f>
        <v>0</v>
      </c>
      <c r="Z443" s="295">
        <f>IFERROR(INDEX('[3]5.งบทดลอง รพ.'!$V:$V,MATCH(F:F,'[3]5.งบทดลอง รพ.'!B:B,0)),)</f>
        <v>0</v>
      </c>
      <c r="AA443" s="295">
        <f>IFERROR(INDEX('[3]5.งบทดลอง รพ.'!$W:$W,MATCH(F:F,'[3]5.งบทดลอง รพ.'!B:B,0)),)</f>
        <v>0</v>
      </c>
      <c r="AB443" s="295">
        <f>IFERROR(INDEX('[3]5.งบทดลอง รพ.'!$X:$X,MATCH(F:F,'[3]5.งบทดลอง รพ.'!B:B,0)),)</f>
        <v>0</v>
      </c>
      <c r="AC443" s="295">
        <f>IFERROR(INDEX('[3]5.งบทดลอง รพ.'!$Y:$Y,MATCH(F:F,'[3]5.งบทดลอง รพ.'!B:B,0)),)</f>
        <v>0</v>
      </c>
      <c r="AD443" s="295">
        <f>IFERROR(INDEX('[3]5.งบทดลอง รพ.'!$Z:$Z,MATCH(F:F,'[3]5.งบทดลอง รพ.'!B:B,0)),)</f>
        <v>0</v>
      </c>
      <c r="AE443" s="295">
        <f>IFERROR(INDEX('[3]5.งบทดลอง รพ.'!$AA:$AA,MATCH(F:F,'[3]5.งบทดลอง รพ.'!B:B,0)),)</f>
        <v>0</v>
      </c>
      <c r="AF443" s="295">
        <f>IFERROR(INDEX('[3]5.งบทดลอง รพ.'!$AB:$AB,MATCH(F:F,'[3]5.งบทดลอง รพ.'!B:B,0)),)</f>
        <v>0</v>
      </c>
      <c r="AG443" s="295">
        <f>IFERROR(INDEX('[3]5.งบทดลอง รพ.'!$AC:$AC,MATCH(F:F,'[3]5.งบทดลอง รพ.'!B:B,0)),)</f>
        <v>0</v>
      </c>
      <c r="AH443" s="295">
        <f>IFERROR(INDEX('[3]5.งบทดลอง รพ.'!$AD:$AD,MATCH(F:F,'[3]5.งบทดลอง รพ.'!B:B,0)),)</f>
        <v>0</v>
      </c>
      <c r="AI443" s="295">
        <f>IFERROR(INDEX('[3]5.งบทดลอง รพ.'!$AE:$AE,MATCH(F:F,'[3]5.งบทดลอง รพ.'!B:B,0)),)</f>
        <v>0</v>
      </c>
      <c r="AJ443" s="295">
        <f>IFERROR(INDEX('[3]5.งบทดลอง รพ.'!$AF:$AF,MATCH(F:F,'[3]5.งบทดลอง รพ.'!B:B,0)),)</f>
        <v>0</v>
      </c>
      <c r="AK443" s="295">
        <f>IFERROR(INDEX('[3]5.งบทดลอง รพ.'!$AG:$AG,MATCH(F:F,'[3]5.งบทดลอง รพ.'!B:B,0)),)</f>
        <v>0</v>
      </c>
      <c r="AL443" s="295">
        <f>IFERROR(INDEX('[3]5.งบทดลอง รพ.'!$AH:$AH,MATCH(F:F,'[3]5.งบทดลอง รพ.'!B:B,0)),)</f>
        <v>0</v>
      </c>
      <c r="AM443" s="295">
        <f>IFERROR(INDEX('[3]5.งบทดลอง รพ.'!$AI:$AI,MATCH(F:F,'[3]5.งบทดลอง รพ.'!B:B,0)),)</f>
        <v>0</v>
      </c>
      <c r="AN443" s="295">
        <f>IFERROR(INDEX('[3]5.งบทดลอง รพ.'!$AJ:$AJ,MATCH(F:F,'[3]5.งบทดลอง รพ.'!B:B,0)),)</f>
        <v>0</v>
      </c>
      <c r="AO443" s="295">
        <f>IFERROR(INDEX('[3]5.งบทดลอง รพ.'!$AK:$AK,MATCH(F:F,'[3]5.งบทดลอง รพ.'!B:B,0)),)</f>
        <v>0</v>
      </c>
      <c r="AP443" s="295">
        <f>IFERROR(INDEX('[3]5.งบทดลอง รพ.'!$AL:$AL,MATCH(F:F,'[3]5.งบทดลอง รพ.'!B:B,0)),)</f>
        <v>0</v>
      </c>
      <c r="AQ443" s="295">
        <f>IFERROR(INDEX('[3]5.งบทดลอง รพ.'!$AM:$AM,MATCH(F:F,'[3]5.งบทดลอง รพ.'!B:B,0)),)</f>
        <v>0</v>
      </c>
      <c r="AR443" s="295">
        <f>IFERROR(INDEX('[3]5.งบทดลอง รพ.'!$AN:$AN,MATCH(F:F,'[3]5.งบทดลอง รพ.'!B:B,0)),)</f>
        <v>0</v>
      </c>
      <c r="AS443" s="295">
        <f>IFERROR(INDEX('[3]5.งบทดลอง รพ.'!$AO:$AO,MATCH(F:F,'[3]5.งบทดลอง รพ.'!B:B,0)),)</f>
        <v>0</v>
      </c>
      <c r="AT443" s="295">
        <f>IFERROR(INDEX('[3]5.งบทดลอง รพ.'!$AP:$AP,MATCH(F:F,'[3]5.งบทดลอง รพ.'!B:B,0)),)</f>
        <v>0</v>
      </c>
      <c r="AU443" s="295">
        <f>IFERROR(INDEX('[3]5.งบทดลอง รพ.'!$AQ:$AQ,MATCH(F:F,'[3]5.งบทดลอง รพ.'!B:B,0)),)</f>
        <v>0</v>
      </c>
      <c r="AV443" s="295">
        <f>IFERROR(INDEX('[3]5.งบทดลอง รพ.'!$AR:$AR,MATCH(F:F,'[3]5.งบทดลอง รพ.'!B:B,0)),)</f>
        <v>0</v>
      </c>
      <c r="AW443" s="295">
        <f>IFERROR(INDEX('[3]5.งบทดลอง รพ.'!$AS:$AS,MATCH(F:F,'[3]5.งบทดลอง รพ.'!B:B,0)),)</f>
        <v>0</v>
      </c>
      <c r="AX443" s="295">
        <f>IFERROR(INDEX('[3]5.งบทดลอง รพ.'!$AT:$AT,MATCH(F:F,'[3]5.งบทดลอง รพ.'!B:B,0)),)</f>
        <v>0</v>
      </c>
      <c r="AY443" s="295">
        <f>IFERROR(INDEX('[3]5.งบทดลอง รพ.'!$AU:$AU,MATCH(F:F,'[3]5.งบทดลอง รพ.'!B:B,0)),)</f>
        <v>0</v>
      </c>
      <c r="AZ443" s="295">
        <f>IFERROR(INDEX('[3]5.งบทดลอง รพ.'!$AV:$AV,MATCH(F:F,'[3]5.งบทดลอง รพ.'!B:B,0)),)</f>
        <v>0</v>
      </c>
      <c r="BA443" s="295">
        <f>IFERROR(INDEX('[3]5.งบทดลอง รพ.'!$AW:$AW,MATCH(F:F,'[3]5.งบทดลอง รพ.'!B:B,0)),)</f>
        <v>0</v>
      </c>
      <c r="BB443" s="295">
        <f>IFERROR(INDEX('[3]5.งบทดลอง รพ.'!$AX:$AX,MATCH(F:F,'[3]5.งบทดลอง รพ.'!B:B,0)),)</f>
        <v>0</v>
      </c>
      <c r="BC443" s="295">
        <f>IFERROR(INDEX('[3]5.งบทดลอง รพ.'!$AY:$AY,MATCH(F:F,'[3]5.งบทดลอง รพ.'!B:B,0)),)</f>
        <v>0</v>
      </c>
      <c r="BD443" s="295">
        <f>IFERROR(INDEX('[3]5.งบทดลอง รพ.'!$AZ:$AZ,MATCH(F:F,'[3]5.งบทดลอง รพ.'!B:B,0)),)</f>
        <v>0</v>
      </c>
      <c r="BE443" s="295">
        <f>IFERROR(INDEX('[3]5.งบทดลอง รพ.'!$BA:$BA,MATCH(F:F,'[3]5.งบทดลอง รพ.'!B:B,0)),)</f>
        <v>0</v>
      </c>
      <c r="BF443" s="295">
        <f>IFERROR(INDEX('[3]5.งบทดลอง รพ.'!$BB:$BB,MATCH(F:F,'[3]5.งบทดลอง รพ.'!B:B,0)),)</f>
        <v>0</v>
      </c>
      <c r="BG443" s="295">
        <f>IFERROR(INDEX('[3]5.งบทดลอง รพ.'!$BC:$BC,MATCH(F:F,'[3]5.งบทดลอง รพ.'!B:B,0)),)</f>
        <v>0</v>
      </c>
      <c r="BH443" s="295">
        <f>IFERROR(INDEX('[3]5.งบทดลอง รพ.'!$BD:$BD,MATCH(F:F,'[3]5.งบทดลอง รพ.'!B:B,0)),)</f>
        <v>0</v>
      </c>
      <c r="BI443" s="295">
        <f>IFERROR(INDEX('[3]5.งบทดลอง รพ.'!$BE:$BE,MATCH(F:F,'[3]5.งบทดลอง รพ.'!B:B,0)),)</f>
        <v>0</v>
      </c>
      <c r="BJ443" s="295">
        <f>IFERROR(INDEX('[3]5.งบทดลอง รพ.'!$BF:$BF,MATCH(F:F,'[3]5.งบทดลอง รพ.'!B:B,0)),)</f>
        <v>0</v>
      </c>
      <c r="BK443" s="295">
        <f>IFERROR(INDEX('[3]5.งบทดลอง รพ.'!$BG:$BG,MATCH(F:F,'[3]5.งบทดลอง รพ.'!B:B,0)),)</f>
        <v>0</v>
      </c>
      <c r="BL443" s="295">
        <f>IFERROR(INDEX('[3]5.งบทดลอง รพ.'!$BH:$BH,MATCH(F:F,'[3]5.งบทดลอง รพ.'!B:B,0)),)</f>
        <v>0</v>
      </c>
      <c r="BM443" s="295">
        <f>IFERROR(INDEX('[3]5.งบทดลอง รพ.'!$BI:$BI,MATCH(F:F,'[3]5.งบทดลอง รพ.'!B:B,0)),)</f>
        <v>0</v>
      </c>
      <c r="BN443" s="295">
        <f>IFERROR(INDEX('[3]5.งบทดลอง รพ.'!$BJ:$BJ,MATCH(F:F,'[3]5.งบทดลอง รพ.'!B:B,0)),)</f>
        <v>0</v>
      </c>
      <c r="BO443" s="295">
        <f>IFERROR(INDEX('[3]5.งบทดลอง รพ.'!$BK:$BK,MATCH(F:F,'[3]5.งบทดลอง รพ.'!B:B,0)),)</f>
        <v>0</v>
      </c>
      <c r="BP443" s="295">
        <f>IFERROR(INDEX('[3]5.งบทดลอง รพ.'!$BL:$BL,MATCH(F:F,'[3]5.งบทดลอง รพ.'!B:B,0)),)</f>
        <v>0</v>
      </c>
      <c r="BQ443" s="295">
        <f>IFERROR(INDEX('[3]5.งบทดลอง รพ.'!$BM:$BM,MATCH(F:F,'[3]5.งบทดลอง รพ.'!B:B,0)),)</f>
        <v>0</v>
      </c>
      <c r="BR443" s="295">
        <f>IFERROR(INDEX('[3]5.งบทดลอง รพ.'!$BN:$BN,MATCH(F:F,'[3]5.งบทดลอง รพ.'!B:B,0)),)</f>
        <v>0</v>
      </c>
      <c r="BS443" s="295">
        <f>IFERROR(INDEX('[3]5.งบทดลอง รพ.'!$BO:$BO,MATCH(F:F,'[3]5.งบทดลอง รพ.'!B:B,0)),)</f>
        <v>0</v>
      </c>
      <c r="BT443" s="295">
        <f>IFERROR(INDEX('[3]5.งบทดลอง รพ.'!$BP:$BP,MATCH(F:F,'[3]5.งบทดลอง รพ.'!B:B,0)),)</f>
        <v>0</v>
      </c>
      <c r="BU443" s="295">
        <f>IFERROR(INDEX('[3]5.งบทดลอง รพ.'!$BQ:$BQ,MATCH(F:F,'[3]5.งบทดลอง รพ.'!B:B,0)),)</f>
        <v>0</v>
      </c>
      <c r="BV443" s="295">
        <f>IFERROR(INDEX('[3]5.งบทดลอง รพ.'!$BR:$BR,MATCH(F:F,'[3]5.งบทดลอง รพ.'!B:B,0)),)</f>
        <v>0</v>
      </c>
      <c r="BW443" s="295">
        <f>IFERROR(INDEX('[3]5.งบทดลอง รพ.'!$BS:$BS,MATCH(F:F,'[3]5.งบทดลอง รพ.'!B:B,0)),)</f>
        <v>0</v>
      </c>
      <c r="BX443" s="295">
        <f>IFERROR(INDEX('[3]5.งบทดลอง รพ.'!$BT:$BT,MATCH(F:F,'[3]5.งบทดลอง รพ.'!B:B,0)),)</f>
        <v>0</v>
      </c>
      <c r="BY443" s="295">
        <f>IFERROR(INDEX('[3]5.งบทดลอง รพ.'!$BU:$BU,MATCH(F:F,'[3]5.งบทดลอง รพ.'!B:B,0)),)</f>
        <v>0</v>
      </c>
      <c r="BZ443" s="295">
        <f>IFERROR(INDEX('[3]5.งบทดลอง รพ.'!$BV:$BV,MATCH(F:F,'[3]5.งบทดลอง รพ.'!B:B,0)),)</f>
        <v>0</v>
      </c>
      <c r="CA443" s="295">
        <f>IFERROR(INDEX('[3]5.งบทดลอง รพ.'!$BW:$BW,MATCH(F:F,'[3]5.งบทดลอง รพ.'!B:B,0)),)</f>
        <v>0</v>
      </c>
      <c r="CB443" s="295">
        <f>IFERROR(INDEX('[3]5.งบทดลอง รพ.'!$BX:$BX,MATCH(F:F,'[3]5.งบทดลอง รพ.'!B:B,0)),)</f>
        <v>0</v>
      </c>
      <c r="CC443" s="506">
        <f t="shared" si="63"/>
        <v>1</v>
      </c>
    </row>
    <row r="444" spans="1:81" s="308" customFormat="1">
      <c r="A444" s="307" t="s">
        <v>436</v>
      </c>
      <c r="B444" s="292" t="s">
        <v>57</v>
      </c>
      <c r="C444" s="293" t="s">
        <v>58</v>
      </c>
      <c r="D444" s="294">
        <v>53050</v>
      </c>
      <c r="E444" s="293" t="s">
        <v>1220</v>
      </c>
      <c r="F444" s="504" t="s">
        <v>1257</v>
      </c>
      <c r="G444" s="505" t="s">
        <v>1258</v>
      </c>
      <c r="H444" s="295">
        <f>IFERROR(INDEX('[3]5.งบทดลอง รพ.'!$D:$D,MATCH(F:F,'[3]5.งบทดลอง รพ.'!B:B,0)),)</f>
        <v>0</v>
      </c>
      <c r="I444" s="295">
        <f>IFERROR(INDEX('[3]5.งบทดลอง รพ.'!$E:$E,MATCH(F:F,'[3]5.งบทดลอง รพ.'!B:B,0)),)</f>
        <v>0</v>
      </c>
      <c r="J444" s="295">
        <f>IFERROR(INDEX('[3]5.งบทดลอง รพ.'!$F:$F,MATCH(F:F,'[3]5.งบทดลอง รพ.'!B:B,0)),)</f>
        <v>0</v>
      </c>
      <c r="K444" s="295">
        <f>IFERROR(INDEX('[3]5.งบทดลอง รพ.'!$G:$G,MATCH(F:F,'[3]5.งบทดลอง รพ.'!B:B,0)),)</f>
        <v>0</v>
      </c>
      <c r="L444" s="295">
        <f>IFERROR(INDEX('[3]5.งบทดลอง รพ.'!$H:$H,MATCH(F:F,'[3]5.งบทดลอง รพ.'!B:B,0)),)</f>
        <v>0</v>
      </c>
      <c r="M444" s="295">
        <f>IFERROR(INDEX('[3]5.งบทดลอง รพ.'!$I:$I,MATCH(F:F,'[3]5.งบทดลอง รพ.'!B:B,0)),)</f>
        <v>0</v>
      </c>
      <c r="N444" s="295">
        <f>IFERROR(INDEX('[3]5.งบทดลอง รพ.'!$J:$J,MATCH(F:F,'[3]5.งบทดลอง รพ.'!B:B,0)),)</f>
        <v>0</v>
      </c>
      <c r="O444" s="295">
        <f>IFERROR(INDEX('[3]5.งบทดลอง รพ.'!$K:$K,MATCH(F:F,'[3]5.งบทดลอง รพ.'!B:B,0)),)</f>
        <v>0</v>
      </c>
      <c r="P444" s="295">
        <f>IFERROR(INDEX('[3]5.งบทดลอง รพ.'!$L:$L,MATCH(F:F,'[3]5.งบทดลอง รพ.'!B:B,0)),)</f>
        <v>0</v>
      </c>
      <c r="Q444" s="295">
        <f>IFERROR(INDEX('[3]5.งบทดลอง รพ.'!$M:$M,MATCH(F:F,'[3]5.งบทดลอง รพ.'!B:B,0)),)</f>
        <v>0</v>
      </c>
      <c r="R444" s="295">
        <f>IFERROR(INDEX('[3]5.งบทดลอง รพ.'!$N:$N,MATCH(F:F,'[3]5.งบทดลอง รพ.'!B:B,0)),)</f>
        <v>0</v>
      </c>
      <c r="S444" s="295">
        <f>IFERROR(INDEX('[3]5.งบทดลอง รพ.'!$O:$O,MATCH(F:F,'[3]5.งบทดลอง รพ.'!B:B,0)),)</f>
        <v>0</v>
      </c>
      <c r="T444" s="295">
        <f>IFERROR(INDEX('[3]5.งบทดลอง รพ.'!$P:$P,MATCH(F:F,'[3]5.งบทดลอง รพ.'!B:B,0)),)</f>
        <v>0</v>
      </c>
      <c r="U444" s="295">
        <f>IFERROR(INDEX('[3]5.งบทดลอง รพ.'!$Q:$Q,MATCH(F:F,'[3]5.งบทดลอง รพ.'!B:B,0)),)</f>
        <v>0</v>
      </c>
      <c r="V444" s="295">
        <f>IFERROR(INDEX('[3]5.งบทดลอง รพ.'!$R:$R,MATCH(F:F,'[3]5.งบทดลอง รพ.'!B:B,0)),)</f>
        <v>0</v>
      </c>
      <c r="W444" s="295">
        <f>IFERROR(INDEX('[3]5.งบทดลอง รพ.'!$S:$S,MATCH(F:F,'[3]5.งบทดลอง รพ.'!B:B,0)),)</f>
        <v>0</v>
      </c>
      <c r="X444" s="295">
        <f>IFERROR(INDEX('[3]5.งบทดลอง รพ.'!$T:$T,MATCH(F:F,'[3]5.งบทดลอง รพ.'!B:B,0)),)</f>
        <v>0</v>
      </c>
      <c r="Y444" s="295">
        <f>IFERROR(INDEX('[3]5.งบทดลอง รพ.'!$U:$U,MATCH(F:F,'[3]5.งบทดลอง รพ.'!B:B,0)),)</f>
        <v>0</v>
      </c>
      <c r="Z444" s="295">
        <f>IFERROR(INDEX('[3]5.งบทดลอง รพ.'!$V:$V,MATCH(F:F,'[3]5.งบทดลอง รพ.'!B:B,0)),)</f>
        <v>0</v>
      </c>
      <c r="AA444" s="295">
        <f>IFERROR(INDEX('[3]5.งบทดลอง รพ.'!$W:$W,MATCH(F:F,'[3]5.งบทดลอง รพ.'!B:B,0)),)</f>
        <v>0</v>
      </c>
      <c r="AB444" s="295">
        <f>IFERROR(INDEX('[3]5.งบทดลอง รพ.'!$X:$X,MATCH(F:F,'[3]5.งบทดลอง รพ.'!B:B,0)),)</f>
        <v>0</v>
      </c>
      <c r="AC444" s="295">
        <f>IFERROR(INDEX('[3]5.งบทดลอง รพ.'!$Y:$Y,MATCH(F:F,'[3]5.งบทดลอง รพ.'!B:B,0)),)</f>
        <v>0</v>
      </c>
      <c r="AD444" s="295">
        <f>IFERROR(INDEX('[3]5.งบทดลอง รพ.'!$Z:$Z,MATCH(F:F,'[3]5.งบทดลอง รพ.'!B:B,0)),)</f>
        <v>0</v>
      </c>
      <c r="AE444" s="295">
        <f>IFERROR(INDEX('[3]5.งบทดลอง รพ.'!$AA:$AA,MATCH(F:F,'[3]5.งบทดลอง รพ.'!B:B,0)),)</f>
        <v>0</v>
      </c>
      <c r="AF444" s="295">
        <f>IFERROR(INDEX('[3]5.งบทดลอง รพ.'!$AB:$AB,MATCH(F:F,'[3]5.งบทดลอง รพ.'!B:B,0)),)</f>
        <v>0</v>
      </c>
      <c r="AG444" s="295">
        <f>IFERROR(INDEX('[3]5.งบทดลอง รพ.'!$AC:$AC,MATCH(F:F,'[3]5.งบทดลอง รพ.'!B:B,0)),)</f>
        <v>0</v>
      </c>
      <c r="AH444" s="295">
        <f>IFERROR(INDEX('[3]5.งบทดลอง รพ.'!$AD:$AD,MATCH(F:F,'[3]5.งบทดลอง รพ.'!B:B,0)),)</f>
        <v>0</v>
      </c>
      <c r="AI444" s="295">
        <f>IFERROR(INDEX('[3]5.งบทดลอง รพ.'!$AE:$AE,MATCH(F:F,'[3]5.งบทดลอง รพ.'!B:B,0)),)</f>
        <v>0</v>
      </c>
      <c r="AJ444" s="295">
        <f>IFERROR(INDEX('[3]5.งบทดลอง รพ.'!$AF:$AF,MATCH(F:F,'[3]5.งบทดลอง รพ.'!B:B,0)),)</f>
        <v>0</v>
      </c>
      <c r="AK444" s="295">
        <f>IFERROR(INDEX('[3]5.งบทดลอง รพ.'!$AG:$AG,MATCH(F:F,'[3]5.งบทดลอง รพ.'!B:B,0)),)</f>
        <v>0</v>
      </c>
      <c r="AL444" s="295">
        <f>IFERROR(INDEX('[3]5.งบทดลอง รพ.'!$AH:$AH,MATCH(F:F,'[3]5.งบทดลอง รพ.'!B:B,0)),)</f>
        <v>0</v>
      </c>
      <c r="AM444" s="295">
        <f>IFERROR(INDEX('[3]5.งบทดลอง รพ.'!$AI:$AI,MATCH(F:F,'[3]5.งบทดลอง รพ.'!B:B,0)),)</f>
        <v>0</v>
      </c>
      <c r="AN444" s="295">
        <f>IFERROR(INDEX('[3]5.งบทดลอง รพ.'!$AJ:$AJ,MATCH(F:F,'[3]5.งบทดลอง รพ.'!B:B,0)),)</f>
        <v>0</v>
      </c>
      <c r="AO444" s="295">
        <f>IFERROR(INDEX('[3]5.งบทดลอง รพ.'!$AK:$AK,MATCH(F:F,'[3]5.งบทดลอง รพ.'!B:B,0)),)</f>
        <v>0</v>
      </c>
      <c r="AP444" s="295">
        <f>IFERROR(INDEX('[3]5.งบทดลอง รพ.'!$AL:$AL,MATCH(F:F,'[3]5.งบทดลอง รพ.'!B:B,0)),)</f>
        <v>0</v>
      </c>
      <c r="AQ444" s="295">
        <f>IFERROR(INDEX('[3]5.งบทดลอง รพ.'!$AM:$AM,MATCH(F:F,'[3]5.งบทดลอง รพ.'!B:B,0)),)</f>
        <v>0</v>
      </c>
      <c r="AR444" s="295">
        <f>IFERROR(INDEX('[3]5.งบทดลอง รพ.'!$AN:$AN,MATCH(F:F,'[3]5.งบทดลอง รพ.'!B:B,0)),)</f>
        <v>0</v>
      </c>
      <c r="AS444" s="295">
        <f>IFERROR(INDEX('[3]5.งบทดลอง รพ.'!$AO:$AO,MATCH(F:F,'[3]5.งบทดลอง รพ.'!B:B,0)),)</f>
        <v>0</v>
      </c>
      <c r="AT444" s="295">
        <f>IFERROR(INDEX('[3]5.งบทดลอง รพ.'!$AP:$AP,MATCH(F:F,'[3]5.งบทดลอง รพ.'!B:B,0)),)</f>
        <v>0</v>
      </c>
      <c r="AU444" s="295">
        <f>IFERROR(INDEX('[3]5.งบทดลอง รพ.'!$AQ:$AQ,MATCH(F:F,'[3]5.งบทดลอง รพ.'!B:B,0)),)</f>
        <v>0</v>
      </c>
      <c r="AV444" s="295">
        <f>IFERROR(INDEX('[3]5.งบทดลอง รพ.'!$AR:$AR,MATCH(F:F,'[3]5.งบทดลอง รพ.'!B:B,0)),)</f>
        <v>0</v>
      </c>
      <c r="AW444" s="295">
        <f>IFERROR(INDEX('[3]5.งบทดลอง รพ.'!$AS:$AS,MATCH(F:F,'[3]5.งบทดลอง รพ.'!B:B,0)),)</f>
        <v>0</v>
      </c>
      <c r="AX444" s="295">
        <f>IFERROR(INDEX('[3]5.งบทดลอง รพ.'!$AT:$AT,MATCH(F:F,'[3]5.งบทดลอง รพ.'!B:B,0)),)</f>
        <v>0</v>
      </c>
      <c r="AY444" s="295">
        <f>IFERROR(INDEX('[3]5.งบทดลอง รพ.'!$AU:$AU,MATCH(F:F,'[3]5.งบทดลอง รพ.'!B:B,0)),)</f>
        <v>0</v>
      </c>
      <c r="AZ444" s="295">
        <f>IFERROR(INDEX('[3]5.งบทดลอง รพ.'!$AV:$AV,MATCH(F:F,'[3]5.งบทดลอง รพ.'!B:B,0)),)</f>
        <v>0</v>
      </c>
      <c r="BA444" s="295">
        <f>IFERROR(INDEX('[3]5.งบทดลอง รพ.'!$AW:$AW,MATCH(F:F,'[3]5.งบทดลอง รพ.'!B:B,0)),)</f>
        <v>0</v>
      </c>
      <c r="BB444" s="295">
        <f>IFERROR(INDEX('[3]5.งบทดลอง รพ.'!$AX:$AX,MATCH(F:F,'[3]5.งบทดลอง รพ.'!B:B,0)),)</f>
        <v>0</v>
      </c>
      <c r="BC444" s="295">
        <f>IFERROR(INDEX('[3]5.งบทดลอง รพ.'!$AY:$AY,MATCH(F:F,'[3]5.งบทดลอง รพ.'!B:B,0)),)</f>
        <v>0</v>
      </c>
      <c r="BD444" s="295">
        <f>IFERROR(INDEX('[3]5.งบทดลอง รพ.'!$AZ:$AZ,MATCH(F:F,'[3]5.งบทดลอง รพ.'!B:B,0)),)</f>
        <v>0</v>
      </c>
      <c r="BE444" s="295">
        <f>IFERROR(INDEX('[3]5.งบทดลอง รพ.'!$BA:$BA,MATCH(F:F,'[3]5.งบทดลอง รพ.'!B:B,0)),)</f>
        <v>0</v>
      </c>
      <c r="BF444" s="295">
        <f>IFERROR(INDEX('[3]5.งบทดลอง รพ.'!$BB:$BB,MATCH(F:F,'[3]5.งบทดลอง รพ.'!B:B,0)),)</f>
        <v>0</v>
      </c>
      <c r="BG444" s="295">
        <f>IFERROR(INDEX('[3]5.งบทดลอง รพ.'!$BC:$BC,MATCH(F:F,'[3]5.งบทดลอง รพ.'!B:B,0)),)</f>
        <v>0</v>
      </c>
      <c r="BH444" s="295">
        <f>IFERROR(INDEX('[3]5.งบทดลอง รพ.'!$BD:$BD,MATCH(F:F,'[3]5.งบทดลอง รพ.'!B:B,0)),)</f>
        <v>0</v>
      </c>
      <c r="BI444" s="295">
        <f>IFERROR(INDEX('[3]5.งบทดลอง รพ.'!$BE:$BE,MATCH(F:F,'[3]5.งบทดลอง รพ.'!B:B,0)),)</f>
        <v>0</v>
      </c>
      <c r="BJ444" s="295">
        <f>IFERROR(INDEX('[3]5.งบทดลอง รพ.'!$BF:$BF,MATCH(F:F,'[3]5.งบทดลอง รพ.'!B:B,0)),)</f>
        <v>0</v>
      </c>
      <c r="BK444" s="295">
        <f>IFERROR(INDEX('[3]5.งบทดลอง รพ.'!$BG:$BG,MATCH(F:F,'[3]5.งบทดลอง รพ.'!B:B,0)),)</f>
        <v>0</v>
      </c>
      <c r="BL444" s="295">
        <f>IFERROR(INDEX('[3]5.งบทดลอง รพ.'!$BH:$BH,MATCH(F:F,'[3]5.งบทดลอง รพ.'!B:B,0)),)</f>
        <v>0</v>
      </c>
      <c r="BM444" s="295">
        <f>IFERROR(INDEX('[3]5.งบทดลอง รพ.'!$BI:$BI,MATCH(F:F,'[3]5.งบทดลอง รพ.'!B:B,0)),)</f>
        <v>0</v>
      </c>
      <c r="BN444" s="295">
        <f>IFERROR(INDEX('[3]5.งบทดลอง รพ.'!$BJ:$BJ,MATCH(F:F,'[3]5.งบทดลอง รพ.'!B:B,0)),)</f>
        <v>0</v>
      </c>
      <c r="BO444" s="295">
        <f>IFERROR(INDEX('[3]5.งบทดลอง รพ.'!$BK:$BK,MATCH(F:F,'[3]5.งบทดลอง รพ.'!B:B,0)),)</f>
        <v>0</v>
      </c>
      <c r="BP444" s="295">
        <f>IFERROR(INDEX('[3]5.งบทดลอง รพ.'!$BL:$BL,MATCH(F:F,'[3]5.งบทดลอง รพ.'!B:B,0)),)</f>
        <v>0</v>
      </c>
      <c r="BQ444" s="295">
        <f>IFERROR(INDEX('[3]5.งบทดลอง รพ.'!$BM:$BM,MATCH(F:F,'[3]5.งบทดลอง รพ.'!B:B,0)),)</f>
        <v>0</v>
      </c>
      <c r="BR444" s="295">
        <f>IFERROR(INDEX('[3]5.งบทดลอง รพ.'!$BN:$BN,MATCH(F:F,'[3]5.งบทดลอง รพ.'!B:B,0)),)</f>
        <v>0</v>
      </c>
      <c r="BS444" s="295">
        <f>IFERROR(INDEX('[3]5.งบทดลอง รพ.'!$BO:$BO,MATCH(F:F,'[3]5.งบทดลอง รพ.'!B:B,0)),)</f>
        <v>0</v>
      </c>
      <c r="BT444" s="295">
        <f>IFERROR(INDEX('[3]5.งบทดลอง รพ.'!$BP:$BP,MATCH(F:F,'[3]5.งบทดลอง รพ.'!B:B,0)),)</f>
        <v>0</v>
      </c>
      <c r="BU444" s="295">
        <f>IFERROR(INDEX('[3]5.งบทดลอง รพ.'!$BQ:$BQ,MATCH(F:F,'[3]5.งบทดลอง รพ.'!B:B,0)),)</f>
        <v>0</v>
      </c>
      <c r="BV444" s="295">
        <f>IFERROR(INDEX('[3]5.งบทดลอง รพ.'!$BR:$BR,MATCH(F:F,'[3]5.งบทดลอง รพ.'!B:B,0)),)</f>
        <v>0</v>
      </c>
      <c r="BW444" s="295">
        <f>IFERROR(INDEX('[3]5.งบทดลอง รพ.'!$BS:$BS,MATCH(F:F,'[3]5.งบทดลอง รพ.'!B:B,0)),)</f>
        <v>0</v>
      </c>
      <c r="BX444" s="295">
        <f>IFERROR(INDEX('[3]5.งบทดลอง รพ.'!$BT:$BT,MATCH(F:F,'[3]5.งบทดลอง รพ.'!B:B,0)),)</f>
        <v>0</v>
      </c>
      <c r="BY444" s="295">
        <f>IFERROR(INDEX('[3]5.งบทดลอง รพ.'!$BU:$BU,MATCH(F:F,'[3]5.งบทดลอง รพ.'!B:B,0)),)</f>
        <v>0</v>
      </c>
      <c r="BZ444" s="295">
        <f>IFERROR(INDEX('[3]5.งบทดลอง รพ.'!$BV:$BV,MATCH(F:F,'[3]5.งบทดลอง รพ.'!B:B,0)),)</f>
        <v>0</v>
      </c>
      <c r="CA444" s="295">
        <f>IFERROR(INDEX('[3]5.งบทดลอง รพ.'!$BW:$BW,MATCH(F:F,'[3]5.งบทดลอง รพ.'!B:B,0)),)</f>
        <v>0</v>
      </c>
      <c r="CB444" s="295">
        <f>IFERROR(INDEX('[3]5.งบทดลอง รพ.'!$BX:$BX,MATCH(F:F,'[3]5.งบทดลอง รพ.'!B:B,0)),)</f>
        <v>0</v>
      </c>
      <c r="CC444" s="506">
        <f t="shared" si="63"/>
        <v>0</v>
      </c>
    </row>
    <row r="445" spans="1:81" s="308" customFormat="1">
      <c r="A445" s="307" t="s">
        <v>436</v>
      </c>
      <c r="B445" s="292" t="s">
        <v>57</v>
      </c>
      <c r="C445" s="293" t="s">
        <v>58</v>
      </c>
      <c r="D445" s="294">
        <v>53050</v>
      </c>
      <c r="E445" s="293" t="s">
        <v>1220</v>
      </c>
      <c r="F445" s="504" t="s">
        <v>1259</v>
      </c>
      <c r="G445" s="505" t="s">
        <v>1260</v>
      </c>
      <c r="H445" s="295">
        <f>IFERROR(INDEX('[3]5.งบทดลอง รพ.'!$D:$D,MATCH(F:F,'[3]5.งบทดลอง รพ.'!B:B,0)),)</f>
        <v>0</v>
      </c>
      <c r="I445" s="295">
        <f>IFERROR(INDEX('[3]5.งบทดลอง รพ.'!$E:$E,MATCH(F:F,'[3]5.งบทดลอง รพ.'!B:B,0)),)</f>
        <v>0</v>
      </c>
      <c r="J445" s="295">
        <f>IFERROR(INDEX('[3]5.งบทดลอง รพ.'!$F:$F,MATCH(F:F,'[3]5.งบทดลอง รพ.'!B:B,0)),)</f>
        <v>0</v>
      </c>
      <c r="K445" s="295">
        <f>IFERROR(INDEX('[3]5.งบทดลอง รพ.'!$G:$G,MATCH(F:F,'[3]5.งบทดลอง รพ.'!B:B,0)),)</f>
        <v>0</v>
      </c>
      <c r="L445" s="295">
        <f>IFERROR(INDEX('[3]5.งบทดลอง รพ.'!$H:$H,MATCH(F:F,'[3]5.งบทดลอง รพ.'!B:B,0)),)</f>
        <v>0</v>
      </c>
      <c r="M445" s="295">
        <f>IFERROR(INDEX('[3]5.งบทดลอง รพ.'!$I:$I,MATCH(F:F,'[3]5.งบทดลอง รพ.'!B:B,0)),)</f>
        <v>0</v>
      </c>
      <c r="N445" s="295">
        <f>IFERROR(INDEX('[3]5.งบทดลอง รพ.'!$J:$J,MATCH(F:F,'[3]5.งบทดลอง รพ.'!B:B,0)),)</f>
        <v>0</v>
      </c>
      <c r="O445" s="295">
        <f>IFERROR(INDEX('[3]5.งบทดลอง รพ.'!$K:$K,MATCH(F:F,'[3]5.งบทดลอง รพ.'!B:B,0)),)</f>
        <v>0</v>
      </c>
      <c r="P445" s="295">
        <f>IFERROR(INDEX('[3]5.งบทดลอง รพ.'!$L:$L,MATCH(F:F,'[3]5.งบทดลอง รพ.'!B:B,0)),)</f>
        <v>0</v>
      </c>
      <c r="Q445" s="295">
        <f>IFERROR(INDEX('[3]5.งบทดลอง รพ.'!$M:$M,MATCH(F:F,'[3]5.งบทดลอง รพ.'!B:B,0)),)</f>
        <v>0</v>
      </c>
      <c r="R445" s="295">
        <f>IFERROR(INDEX('[3]5.งบทดลอง รพ.'!$N:$N,MATCH(F:F,'[3]5.งบทดลอง รพ.'!B:B,0)),)</f>
        <v>0</v>
      </c>
      <c r="S445" s="295">
        <f>IFERROR(INDEX('[3]5.งบทดลอง รพ.'!$O:$O,MATCH(F:F,'[3]5.งบทดลอง รพ.'!B:B,0)),)</f>
        <v>0</v>
      </c>
      <c r="T445" s="295">
        <f>IFERROR(INDEX('[3]5.งบทดลอง รพ.'!$P:$P,MATCH(F:F,'[3]5.งบทดลอง รพ.'!B:B,0)),)</f>
        <v>0</v>
      </c>
      <c r="U445" s="295">
        <f>IFERROR(INDEX('[3]5.งบทดลอง รพ.'!$Q:$Q,MATCH(F:F,'[3]5.งบทดลอง รพ.'!B:B,0)),)</f>
        <v>0</v>
      </c>
      <c r="V445" s="295">
        <f>IFERROR(INDEX('[3]5.งบทดลอง รพ.'!$R:$R,MATCH(F:F,'[3]5.งบทดลอง รพ.'!B:B,0)),)</f>
        <v>0</v>
      </c>
      <c r="W445" s="295">
        <f>IFERROR(INDEX('[3]5.งบทดลอง รพ.'!$S:$S,MATCH(F:F,'[3]5.งบทดลอง รพ.'!B:B,0)),)</f>
        <v>0</v>
      </c>
      <c r="X445" s="295">
        <f>IFERROR(INDEX('[3]5.งบทดลอง รพ.'!$T:$T,MATCH(F:F,'[3]5.งบทดลอง รพ.'!B:B,0)),)</f>
        <v>0</v>
      </c>
      <c r="Y445" s="295">
        <f>IFERROR(INDEX('[3]5.งบทดลอง รพ.'!$U:$U,MATCH(F:F,'[3]5.งบทดลอง รพ.'!B:B,0)),)</f>
        <v>0</v>
      </c>
      <c r="Z445" s="295">
        <f>IFERROR(INDEX('[3]5.งบทดลอง รพ.'!$V:$V,MATCH(F:F,'[3]5.งบทดลอง รพ.'!B:B,0)),)</f>
        <v>0</v>
      </c>
      <c r="AA445" s="295">
        <f>IFERROR(INDEX('[3]5.งบทดลอง รพ.'!$W:$W,MATCH(F:F,'[3]5.งบทดลอง รพ.'!B:B,0)),)</f>
        <v>0</v>
      </c>
      <c r="AB445" s="295">
        <f>IFERROR(INDEX('[3]5.งบทดลอง รพ.'!$X:$X,MATCH(F:F,'[3]5.งบทดลอง รพ.'!B:B,0)),)</f>
        <v>0</v>
      </c>
      <c r="AC445" s="295">
        <f>IFERROR(INDEX('[3]5.งบทดลอง รพ.'!$Y:$Y,MATCH(F:F,'[3]5.งบทดลอง รพ.'!B:B,0)),)</f>
        <v>0</v>
      </c>
      <c r="AD445" s="295">
        <f>IFERROR(INDEX('[3]5.งบทดลอง รพ.'!$Z:$Z,MATCH(F:F,'[3]5.งบทดลอง รพ.'!B:B,0)),)</f>
        <v>0</v>
      </c>
      <c r="AE445" s="295">
        <f>IFERROR(INDEX('[3]5.งบทดลอง รพ.'!$AA:$AA,MATCH(F:F,'[3]5.งบทดลอง รพ.'!B:B,0)),)</f>
        <v>0</v>
      </c>
      <c r="AF445" s="295">
        <f>IFERROR(INDEX('[3]5.งบทดลอง รพ.'!$AB:$AB,MATCH(F:F,'[3]5.งบทดลอง รพ.'!B:B,0)),)</f>
        <v>0</v>
      </c>
      <c r="AG445" s="295">
        <f>IFERROR(INDEX('[3]5.งบทดลอง รพ.'!$AC:$AC,MATCH(F:F,'[3]5.งบทดลอง รพ.'!B:B,0)),)</f>
        <v>0</v>
      </c>
      <c r="AH445" s="295">
        <f>IFERROR(INDEX('[3]5.งบทดลอง รพ.'!$AD:$AD,MATCH(F:F,'[3]5.งบทดลอง รพ.'!B:B,0)),)</f>
        <v>0</v>
      </c>
      <c r="AI445" s="295">
        <f>IFERROR(INDEX('[3]5.งบทดลอง รพ.'!$AE:$AE,MATCH(F:F,'[3]5.งบทดลอง รพ.'!B:B,0)),)</f>
        <v>0</v>
      </c>
      <c r="AJ445" s="295">
        <f>IFERROR(INDEX('[3]5.งบทดลอง รพ.'!$AF:$AF,MATCH(F:F,'[3]5.งบทดลอง รพ.'!B:B,0)),)</f>
        <v>0</v>
      </c>
      <c r="AK445" s="295">
        <f>IFERROR(INDEX('[3]5.งบทดลอง รพ.'!$AG:$AG,MATCH(F:F,'[3]5.งบทดลอง รพ.'!B:B,0)),)</f>
        <v>0</v>
      </c>
      <c r="AL445" s="295">
        <f>IFERROR(INDEX('[3]5.งบทดลอง รพ.'!$AH:$AH,MATCH(F:F,'[3]5.งบทดลอง รพ.'!B:B,0)),)</f>
        <v>0</v>
      </c>
      <c r="AM445" s="295">
        <f>IFERROR(INDEX('[3]5.งบทดลอง รพ.'!$AI:$AI,MATCH(F:F,'[3]5.งบทดลอง รพ.'!B:B,0)),)</f>
        <v>0</v>
      </c>
      <c r="AN445" s="295">
        <f>IFERROR(INDEX('[3]5.งบทดลอง รพ.'!$AJ:$AJ,MATCH(F:F,'[3]5.งบทดลอง รพ.'!B:B,0)),)</f>
        <v>0</v>
      </c>
      <c r="AO445" s="295">
        <f>IFERROR(INDEX('[3]5.งบทดลอง รพ.'!$AK:$AK,MATCH(F:F,'[3]5.งบทดลอง รพ.'!B:B,0)),)</f>
        <v>0</v>
      </c>
      <c r="AP445" s="295">
        <f>IFERROR(INDEX('[3]5.งบทดลอง รพ.'!$AL:$AL,MATCH(F:F,'[3]5.งบทดลอง รพ.'!B:B,0)),)</f>
        <v>0</v>
      </c>
      <c r="AQ445" s="295">
        <f>IFERROR(INDEX('[3]5.งบทดลอง รพ.'!$AM:$AM,MATCH(F:F,'[3]5.งบทดลอง รพ.'!B:B,0)),)</f>
        <v>0</v>
      </c>
      <c r="AR445" s="295">
        <f>IFERROR(INDEX('[3]5.งบทดลอง รพ.'!$AN:$AN,MATCH(F:F,'[3]5.งบทดลอง รพ.'!B:B,0)),)</f>
        <v>0</v>
      </c>
      <c r="AS445" s="295">
        <f>IFERROR(INDEX('[3]5.งบทดลอง รพ.'!$AO:$AO,MATCH(F:F,'[3]5.งบทดลอง รพ.'!B:B,0)),)</f>
        <v>0</v>
      </c>
      <c r="AT445" s="295">
        <f>IFERROR(INDEX('[3]5.งบทดลอง รพ.'!$AP:$AP,MATCH(F:F,'[3]5.งบทดลอง รพ.'!B:B,0)),)</f>
        <v>0</v>
      </c>
      <c r="AU445" s="295">
        <f>IFERROR(INDEX('[3]5.งบทดลอง รพ.'!$AQ:$AQ,MATCH(F:F,'[3]5.งบทดลอง รพ.'!B:B,0)),)</f>
        <v>0</v>
      </c>
      <c r="AV445" s="295">
        <f>IFERROR(INDEX('[3]5.งบทดลอง รพ.'!$AR:$AR,MATCH(F:F,'[3]5.งบทดลอง รพ.'!B:B,0)),)</f>
        <v>0</v>
      </c>
      <c r="AW445" s="295">
        <f>IFERROR(INDEX('[3]5.งบทดลอง รพ.'!$AS:$AS,MATCH(F:F,'[3]5.งบทดลอง รพ.'!B:B,0)),)</f>
        <v>0</v>
      </c>
      <c r="AX445" s="295">
        <f>IFERROR(INDEX('[3]5.งบทดลอง รพ.'!$AT:$AT,MATCH(F:F,'[3]5.งบทดลอง รพ.'!B:B,0)),)</f>
        <v>0</v>
      </c>
      <c r="AY445" s="295">
        <f>IFERROR(INDEX('[3]5.งบทดลอง รพ.'!$AU:$AU,MATCH(F:F,'[3]5.งบทดลอง รพ.'!B:B,0)),)</f>
        <v>0</v>
      </c>
      <c r="AZ445" s="295">
        <f>IFERROR(INDEX('[3]5.งบทดลอง รพ.'!$AV:$AV,MATCH(F:F,'[3]5.งบทดลอง รพ.'!B:B,0)),)</f>
        <v>0</v>
      </c>
      <c r="BA445" s="295">
        <f>IFERROR(INDEX('[3]5.งบทดลอง รพ.'!$AW:$AW,MATCH(F:F,'[3]5.งบทดลอง รพ.'!B:B,0)),)</f>
        <v>0</v>
      </c>
      <c r="BB445" s="295">
        <f>IFERROR(INDEX('[3]5.งบทดลอง รพ.'!$AX:$AX,MATCH(F:F,'[3]5.งบทดลอง รพ.'!B:B,0)),)</f>
        <v>0</v>
      </c>
      <c r="BC445" s="295">
        <f>IFERROR(INDEX('[3]5.งบทดลอง รพ.'!$AY:$AY,MATCH(F:F,'[3]5.งบทดลอง รพ.'!B:B,0)),)</f>
        <v>0</v>
      </c>
      <c r="BD445" s="295">
        <f>IFERROR(INDEX('[3]5.งบทดลอง รพ.'!$AZ:$AZ,MATCH(F:F,'[3]5.งบทดลอง รพ.'!B:B,0)),)</f>
        <v>0</v>
      </c>
      <c r="BE445" s="295">
        <f>IFERROR(INDEX('[3]5.งบทดลอง รพ.'!$BA:$BA,MATCH(F:F,'[3]5.งบทดลอง รพ.'!B:B,0)),)</f>
        <v>0</v>
      </c>
      <c r="BF445" s="295">
        <f>IFERROR(INDEX('[3]5.งบทดลอง รพ.'!$BB:$BB,MATCH(F:F,'[3]5.งบทดลอง รพ.'!B:B,0)),)</f>
        <v>0</v>
      </c>
      <c r="BG445" s="295">
        <f>IFERROR(INDEX('[3]5.งบทดลอง รพ.'!$BC:$BC,MATCH(F:F,'[3]5.งบทดลอง รพ.'!B:B,0)),)</f>
        <v>0</v>
      </c>
      <c r="BH445" s="295">
        <f>IFERROR(INDEX('[3]5.งบทดลอง รพ.'!$BD:$BD,MATCH(F:F,'[3]5.งบทดลอง รพ.'!B:B,0)),)</f>
        <v>0</v>
      </c>
      <c r="BI445" s="295">
        <f>IFERROR(INDEX('[3]5.งบทดลอง รพ.'!$BE:$BE,MATCH(F:F,'[3]5.งบทดลอง รพ.'!B:B,0)),)</f>
        <v>0</v>
      </c>
      <c r="BJ445" s="295">
        <f>IFERROR(INDEX('[3]5.งบทดลอง รพ.'!$BF:$BF,MATCH(F:F,'[3]5.งบทดลอง รพ.'!B:B,0)),)</f>
        <v>0</v>
      </c>
      <c r="BK445" s="295">
        <f>IFERROR(INDEX('[3]5.งบทดลอง รพ.'!$BG:$BG,MATCH(F:F,'[3]5.งบทดลอง รพ.'!B:B,0)),)</f>
        <v>0</v>
      </c>
      <c r="BL445" s="295">
        <f>IFERROR(INDEX('[3]5.งบทดลอง รพ.'!$BH:$BH,MATCH(F:F,'[3]5.งบทดลอง รพ.'!B:B,0)),)</f>
        <v>0</v>
      </c>
      <c r="BM445" s="295">
        <f>IFERROR(INDEX('[3]5.งบทดลอง รพ.'!$BI:$BI,MATCH(F:F,'[3]5.งบทดลอง รพ.'!B:B,0)),)</f>
        <v>0</v>
      </c>
      <c r="BN445" s="295">
        <f>IFERROR(INDEX('[3]5.งบทดลอง รพ.'!$BJ:$BJ,MATCH(F:F,'[3]5.งบทดลอง รพ.'!B:B,0)),)</f>
        <v>0</v>
      </c>
      <c r="BO445" s="295">
        <f>IFERROR(INDEX('[3]5.งบทดลอง รพ.'!$BK:$BK,MATCH(F:F,'[3]5.งบทดลอง รพ.'!B:B,0)),)</f>
        <v>0</v>
      </c>
      <c r="BP445" s="295">
        <f>IFERROR(INDEX('[3]5.งบทดลอง รพ.'!$BL:$BL,MATCH(F:F,'[3]5.งบทดลอง รพ.'!B:B,0)),)</f>
        <v>0</v>
      </c>
      <c r="BQ445" s="295">
        <f>IFERROR(INDEX('[3]5.งบทดลอง รพ.'!$BM:$BM,MATCH(F:F,'[3]5.งบทดลอง รพ.'!B:B,0)),)</f>
        <v>0</v>
      </c>
      <c r="BR445" s="295">
        <f>IFERROR(INDEX('[3]5.งบทดลอง รพ.'!$BN:$BN,MATCH(F:F,'[3]5.งบทดลอง รพ.'!B:B,0)),)</f>
        <v>0</v>
      </c>
      <c r="BS445" s="295">
        <f>IFERROR(INDEX('[3]5.งบทดลอง รพ.'!$BO:$BO,MATCH(F:F,'[3]5.งบทดลอง รพ.'!B:B,0)),)</f>
        <v>0</v>
      </c>
      <c r="BT445" s="295">
        <f>IFERROR(INDEX('[3]5.งบทดลอง รพ.'!$BP:$BP,MATCH(F:F,'[3]5.งบทดลอง รพ.'!B:B,0)),)</f>
        <v>0</v>
      </c>
      <c r="BU445" s="295">
        <f>IFERROR(INDEX('[3]5.งบทดลอง รพ.'!$BQ:$BQ,MATCH(F:F,'[3]5.งบทดลอง รพ.'!B:B,0)),)</f>
        <v>0</v>
      </c>
      <c r="BV445" s="295">
        <f>IFERROR(INDEX('[3]5.งบทดลอง รพ.'!$BR:$BR,MATCH(F:F,'[3]5.งบทดลอง รพ.'!B:B,0)),)</f>
        <v>0</v>
      </c>
      <c r="BW445" s="295">
        <f>IFERROR(INDEX('[3]5.งบทดลอง รพ.'!$BS:$BS,MATCH(F:F,'[3]5.งบทดลอง รพ.'!B:B,0)),)</f>
        <v>0</v>
      </c>
      <c r="BX445" s="295">
        <f>IFERROR(INDEX('[3]5.งบทดลอง รพ.'!$BT:$BT,MATCH(F:F,'[3]5.งบทดลอง รพ.'!B:B,0)),)</f>
        <v>0</v>
      </c>
      <c r="BY445" s="295">
        <f>IFERROR(INDEX('[3]5.งบทดลอง รพ.'!$BU:$BU,MATCH(F:F,'[3]5.งบทดลอง รพ.'!B:B,0)),)</f>
        <v>0</v>
      </c>
      <c r="BZ445" s="295">
        <f>IFERROR(INDEX('[3]5.งบทดลอง รพ.'!$BV:$BV,MATCH(F:F,'[3]5.งบทดลอง รพ.'!B:B,0)),)</f>
        <v>0</v>
      </c>
      <c r="CA445" s="295">
        <f>IFERROR(INDEX('[3]5.งบทดลอง รพ.'!$BW:$BW,MATCH(F:F,'[3]5.งบทดลอง รพ.'!B:B,0)),)</f>
        <v>0</v>
      </c>
      <c r="CB445" s="295">
        <f>IFERROR(INDEX('[3]5.งบทดลอง รพ.'!$BX:$BX,MATCH(F:F,'[3]5.งบทดลอง รพ.'!B:B,0)),)</f>
        <v>0</v>
      </c>
      <c r="CC445" s="506">
        <f t="shared" si="63"/>
        <v>0</v>
      </c>
    </row>
    <row r="446" spans="1:81" s="308" customFormat="1">
      <c r="A446" s="307" t="s">
        <v>436</v>
      </c>
      <c r="B446" s="292" t="s">
        <v>57</v>
      </c>
      <c r="C446" s="293" t="s">
        <v>58</v>
      </c>
      <c r="D446" s="294">
        <v>53050</v>
      </c>
      <c r="E446" s="293" t="s">
        <v>1220</v>
      </c>
      <c r="F446" s="504" t="s">
        <v>1261</v>
      </c>
      <c r="G446" s="505" t="s">
        <v>1262</v>
      </c>
      <c r="H446" s="295">
        <f>IFERROR(INDEX('[3]5.งบทดลอง รพ.'!$D:$D,MATCH(F:F,'[3]5.งบทดลอง รพ.'!B:B,0)),)</f>
        <v>0</v>
      </c>
      <c r="I446" s="295">
        <f>IFERROR(INDEX('[3]5.งบทดลอง รพ.'!$E:$E,MATCH(F:F,'[3]5.งบทดลอง รพ.'!B:B,0)),)</f>
        <v>0</v>
      </c>
      <c r="J446" s="295">
        <f>IFERROR(INDEX('[3]5.งบทดลอง รพ.'!$F:$F,MATCH(F:F,'[3]5.งบทดลอง รพ.'!B:B,0)),)</f>
        <v>0</v>
      </c>
      <c r="K446" s="295">
        <f>IFERROR(INDEX('[3]5.งบทดลอง รพ.'!$G:$G,MATCH(F:F,'[3]5.งบทดลอง รพ.'!B:B,0)),)</f>
        <v>0</v>
      </c>
      <c r="L446" s="295">
        <f>IFERROR(INDEX('[3]5.งบทดลอง รพ.'!$H:$H,MATCH(F:F,'[3]5.งบทดลอง รพ.'!B:B,0)),)</f>
        <v>0</v>
      </c>
      <c r="M446" s="295">
        <f>IFERROR(INDEX('[3]5.งบทดลอง รพ.'!$I:$I,MATCH(F:F,'[3]5.งบทดลอง รพ.'!B:B,0)),)</f>
        <v>0</v>
      </c>
      <c r="N446" s="295">
        <f>IFERROR(INDEX('[3]5.งบทดลอง รพ.'!$J:$J,MATCH(F:F,'[3]5.งบทดลอง รพ.'!B:B,0)),)</f>
        <v>97549.94</v>
      </c>
      <c r="O446" s="295">
        <f>IFERROR(INDEX('[3]5.งบทดลอง รพ.'!$K:$K,MATCH(F:F,'[3]5.งบทดลอง รพ.'!B:B,0)),)</f>
        <v>0</v>
      </c>
      <c r="P446" s="295">
        <f>IFERROR(INDEX('[3]5.งบทดลอง รพ.'!$L:$L,MATCH(F:F,'[3]5.งบทดลอง รพ.'!B:B,0)),)</f>
        <v>0</v>
      </c>
      <c r="Q446" s="295">
        <f>IFERROR(INDEX('[3]5.งบทดลอง รพ.'!$M:$M,MATCH(F:F,'[3]5.งบทดลอง รพ.'!B:B,0)),)</f>
        <v>0</v>
      </c>
      <c r="R446" s="295">
        <f>IFERROR(INDEX('[3]5.งบทดลอง รพ.'!$N:$N,MATCH(F:F,'[3]5.งบทดลอง รพ.'!B:B,0)),)</f>
        <v>0</v>
      </c>
      <c r="S446" s="295">
        <f>IFERROR(INDEX('[3]5.งบทดลอง รพ.'!$O:$O,MATCH(F:F,'[3]5.งบทดลอง รพ.'!B:B,0)),)</f>
        <v>7059.54</v>
      </c>
      <c r="T446" s="295">
        <f>IFERROR(INDEX('[3]5.งบทดลอง รพ.'!$P:$P,MATCH(F:F,'[3]5.งบทดลอง รพ.'!B:B,0)),)</f>
        <v>0</v>
      </c>
      <c r="U446" s="295">
        <f>IFERROR(INDEX('[3]5.งบทดลอง รพ.'!$Q:$Q,MATCH(F:F,'[3]5.งบทดลอง รพ.'!B:B,0)),)</f>
        <v>37511.08</v>
      </c>
      <c r="V446" s="295">
        <f>IFERROR(INDEX('[3]5.งบทดลอง รพ.'!$R:$R,MATCH(F:F,'[3]5.งบทดลอง รพ.'!B:B,0)),)</f>
        <v>0</v>
      </c>
      <c r="W446" s="295">
        <f>IFERROR(INDEX('[3]5.งบทดลอง รพ.'!$S:$S,MATCH(F:F,'[3]5.งบทดลอง รพ.'!B:B,0)),)</f>
        <v>0</v>
      </c>
      <c r="X446" s="295">
        <f>IFERROR(INDEX('[3]5.งบทดลอง รพ.'!$T:$T,MATCH(F:F,'[3]5.งบทดลอง รพ.'!B:B,0)),)</f>
        <v>0</v>
      </c>
      <c r="Y446" s="295">
        <f>IFERROR(INDEX('[3]5.งบทดลอง รพ.'!$U:$U,MATCH(F:F,'[3]5.งบทดลอง รพ.'!B:B,0)),)</f>
        <v>0</v>
      </c>
      <c r="Z446" s="295">
        <f>IFERROR(INDEX('[3]5.งบทดลอง รพ.'!$V:$V,MATCH(F:F,'[3]5.งบทดลอง รพ.'!B:B,0)),)</f>
        <v>0</v>
      </c>
      <c r="AA446" s="295">
        <f>IFERROR(INDEX('[3]5.งบทดลอง รพ.'!$W:$W,MATCH(F:F,'[3]5.งบทดลอง รพ.'!B:B,0)),)</f>
        <v>0</v>
      </c>
      <c r="AB446" s="295">
        <f>IFERROR(INDEX('[3]5.งบทดลอง รพ.'!$X:$X,MATCH(F:F,'[3]5.งบทดลอง รพ.'!B:B,0)),)</f>
        <v>0</v>
      </c>
      <c r="AC446" s="295">
        <f>IFERROR(INDEX('[3]5.งบทดลอง รพ.'!$Y:$Y,MATCH(F:F,'[3]5.งบทดลอง รพ.'!B:B,0)),)</f>
        <v>0</v>
      </c>
      <c r="AD446" s="295">
        <f>IFERROR(INDEX('[3]5.งบทดลอง รพ.'!$Z:$Z,MATCH(F:F,'[3]5.งบทดลอง รพ.'!B:B,0)),)</f>
        <v>0</v>
      </c>
      <c r="AE446" s="295">
        <f>IFERROR(INDEX('[3]5.งบทดลอง รพ.'!$AA:$AA,MATCH(F:F,'[3]5.งบทดลอง รพ.'!B:B,0)),)</f>
        <v>0</v>
      </c>
      <c r="AF446" s="295">
        <f>IFERROR(INDEX('[3]5.งบทดลอง รพ.'!$AB:$AB,MATCH(F:F,'[3]5.งบทดลอง รพ.'!B:B,0)),)</f>
        <v>0</v>
      </c>
      <c r="AG446" s="295">
        <f>IFERROR(INDEX('[3]5.งบทดลอง รพ.'!$AC:$AC,MATCH(F:F,'[3]5.งบทดลอง รพ.'!B:B,0)),)</f>
        <v>0</v>
      </c>
      <c r="AH446" s="295">
        <f>IFERROR(INDEX('[3]5.งบทดลอง รพ.'!$AD:$AD,MATCH(F:F,'[3]5.งบทดลอง รพ.'!B:B,0)),)</f>
        <v>0</v>
      </c>
      <c r="AI446" s="295">
        <f>IFERROR(INDEX('[3]5.งบทดลอง รพ.'!$AE:$AE,MATCH(F:F,'[3]5.งบทดลอง รพ.'!B:B,0)),)</f>
        <v>0</v>
      </c>
      <c r="AJ446" s="295">
        <f>IFERROR(INDEX('[3]5.งบทดลอง รพ.'!$AF:$AF,MATCH(F:F,'[3]5.งบทดลอง รพ.'!B:B,0)),)</f>
        <v>0</v>
      </c>
      <c r="AK446" s="295">
        <f>IFERROR(INDEX('[3]5.งบทดลอง รพ.'!$AG:$AG,MATCH(F:F,'[3]5.งบทดลอง รพ.'!B:B,0)),)</f>
        <v>12</v>
      </c>
      <c r="AL446" s="295">
        <f>IFERROR(INDEX('[3]5.งบทดลอง รพ.'!$AH:$AH,MATCH(F:F,'[3]5.งบทดลอง รพ.'!B:B,0)),)</f>
        <v>0</v>
      </c>
      <c r="AM446" s="295">
        <f>IFERROR(INDEX('[3]5.งบทดลอง รพ.'!$AI:$AI,MATCH(F:F,'[3]5.งบทดลอง รพ.'!B:B,0)),)</f>
        <v>0</v>
      </c>
      <c r="AN446" s="295">
        <f>IFERROR(INDEX('[3]5.งบทดลอง รพ.'!$AJ:$AJ,MATCH(F:F,'[3]5.งบทดลอง รพ.'!B:B,0)),)</f>
        <v>0</v>
      </c>
      <c r="AO446" s="295">
        <f>IFERROR(INDEX('[3]5.งบทดลอง รพ.'!$AK:$AK,MATCH(F:F,'[3]5.งบทดลอง รพ.'!B:B,0)),)</f>
        <v>0</v>
      </c>
      <c r="AP446" s="295">
        <f>IFERROR(INDEX('[3]5.งบทดลอง รพ.'!$AL:$AL,MATCH(F:F,'[3]5.งบทดลอง รพ.'!B:B,0)),)</f>
        <v>0</v>
      </c>
      <c r="AQ446" s="295">
        <f>IFERROR(INDEX('[3]5.งบทดลอง รพ.'!$AM:$AM,MATCH(F:F,'[3]5.งบทดลอง รพ.'!B:B,0)),)</f>
        <v>0</v>
      </c>
      <c r="AR446" s="295">
        <f>IFERROR(INDEX('[3]5.งบทดลอง รพ.'!$AN:$AN,MATCH(F:F,'[3]5.งบทดลอง รพ.'!B:B,0)),)</f>
        <v>4625.3500000000004</v>
      </c>
      <c r="AS446" s="295">
        <f>IFERROR(INDEX('[3]5.งบทดลอง รพ.'!$AO:$AO,MATCH(F:F,'[3]5.งบทดลอง รพ.'!B:B,0)),)</f>
        <v>0</v>
      </c>
      <c r="AT446" s="295">
        <f>IFERROR(INDEX('[3]5.งบทดลอง รพ.'!$AP:$AP,MATCH(F:F,'[3]5.งบทดลอง รพ.'!B:B,0)),)</f>
        <v>0</v>
      </c>
      <c r="AU446" s="295">
        <f>IFERROR(INDEX('[3]5.งบทดลอง รพ.'!$AQ:$AQ,MATCH(F:F,'[3]5.งบทดลอง รพ.'!B:B,0)),)</f>
        <v>0</v>
      </c>
      <c r="AV446" s="295">
        <f>IFERROR(INDEX('[3]5.งบทดลอง รพ.'!$AR:$AR,MATCH(F:F,'[3]5.งบทดลอง รพ.'!B:B,0)),)</f>
        <v>0</v>
      </c>
      <c r="AW446" s="295">
        <f>IFERROR(INDEX('[3]5.งบทดลอง รพ.'!$AS:$AS,MATCH(F:F,'[3]5.งบทดลอง รพ.'!B:B,0)),)</f>
        <v>0</v>
      </c>
      <c r="AX446" s="295">
        <f>IFERROR(INDEX('[3]5.งบทดลอง รพ.'!$AT:$AT,MATCH(F:F,'[3]5.งบทดลอง รพ.'!B:B,0)),)</f>
        <v>0</v>
      </c>
      <c r="AY446" s="295">
        <f>IFERROR(INDEX('[3]5.งบทดลอง รพ.'!$AU:$AU,MATCH(F:F,'[3]5.งบทดลอง รพ.'!B:B,0)),)</f>
        <v>0</v>
      </c>
      <c r="AZ446" s="295">
        <f>IFERROR(INDEX('[3]5.งบทดลอง รพ.'!$AV:$AV,MATCH(F:F,'[3]5.งบทดลอง รพ.'!B:B,0)),)</f>
        <v>0</v>
      </c>
      <c r="BA446" s="295">
        <f>IFERROR(INDEX('[3]5.งบทดลอง รพ.'!$AW:$AW,MATCH(F:F,'[3]5.งบทดลอง รพ.'!B:B,0)),)</f>
        <v>0</v>
      </c>
      <c r="BB446" s="295">
        <f>IFERROR(INDEX('[3]5.งบทดลอง รพ.'!$AX:$AX,MATCH(F:F,'[3]5.งบทดลอง รพ.'!B:B,0)),)</f>
        <v>0</v>
      </c>
      <c r="BC446" s="295">
        <f>IFERROR(INDEX('[3]5.งบทดลอง รพ.'!$AY:$AY,MATCH(F:F,'[3]5.งบทดลอง รพ.'!B:B,0)),)</f>
        <v>0</v>
      </c>
      <c r="BD446" s="295">
        <f>IFERROR(INDEX('[3]5.งบทดลอง รพ.'!$AZ:$AZ,MATCH(F:F,'[3]5.งบทดลอง รพ.'!B:B,0)),)</f>
        <v>0</v>
      </c>
      <c r="BE446" s="295">
        <f>IFERROR(INDEX('[3]5.งบทดลอง รพ.'!$BA:$BA,MATCH(F:F,'[3]5.งบทดลอง รพ.'!B:B,0)),)</f>
        <v>0</v>
      </c>
      <c r="BF446" s="295">
        <f>IFERROR(INDEX('[3]5.งบทดลอง รพ.'!$BB:$BB,MATCH(F:F,'[3]5.งบทดลอง รพ.'!B:B,0)),)</f>
        <v>0</v>
      </c>
      <c r="BG446" s="295">
        <f>IFERROR(INDEX('[3]5.งบทดลอง รพ.'!$BC:$BC,MATCH(F:F,'[3]5.งบทดลอง รพ.'!B:B,0)),)</f>
        <v>0</v>
      </c>
      <c r="BH446" s="295">
        <f>IFERROR(INDEX('[3]5.งบทดลอง รพ.'!$BD:$BD,MATCH(F:F,'[3]5.งบทดลอง รพ.'!B:B,0)),)</f>
        <v>0</v>
      </c>
      <c r="BI446" s="295">
        <f>IFERROR(INDEX('[3]5.งบทดลอง รพ.'!$BE:$BE,MATCH(F:F,'[3]5.งบทดลอง รพ.'!B:B,0)),)</f>
        <v>0</v>
      </c>
      <c r="BJ446" s="295">
        <f>IFERROR(INDEX('[3]5.งบทดลอง รพ.'!$BF:$BF,MATCH(F:F,'[3]5.งบทดลอง รพ.'!B:B,0)),)</f>
        <v>0</v>
      </c>
      <c r="BK446" s="295">
        <f>IFERROR(INDEX('[3]5.งบทดลอง รพ.'!$BG:$BG,MATCH(F:F,'[3]5.งบทดลอง รพ.'!B:B,0)),)</f>
        <v>0</v>
      </c>
      <c r="BL446" s="295">
        <f>IFERROR(INDEX('[3]5.งบทดลอง รพ.'!$BH:$BH,MATCH(F:F,'[3]5.งบทดลอง รพ.'!B:B,0)),)</f>
        <v>0</v>
      </c>
      <c r="BM446" s="295">
        <f>IFERROR(INDEX('[3]5.งบทดลอง รพ.'!$BI:$BI,MATCH(F:F,'[3]5.งบทดลอง รพ.'!B:B,0)),)</f>
        <v>0</v>
      </c>
      <c r="BN446" s="295">
        <f>IFERROR(INDEX('[3]5.งบทดลอง รพ.'!$BJ:$BJ,MATCH(F:F,'[3]5.งบทดลอง รพ.'!B:B,0)),)</f>
        <v>0</v>
      </c>
      <c r="BO446" s="295">
        <f>IFERROR(INDEX('[3]5.งบทดลอง รพ.'!$BK:$BK,MATCH(F:F,'[3]5.งบทดลอง รพ.'!B:B,0)),)</f>
        <v>0</v>
      </c>
      <c r="BP446" s="295">
        <f>IFERROR(INDEX('[3]5.งบทดลอง รพ.'!$BL:$BL,MATCH(F:F,'[3]5.งบทดลอง รพ.'!B:B,0)),)</f>
        <v>0</v>
      </c>
      <c r="BQ446" s="295">
        <f>IFERROR(INDEX('[3]5.งบทดลอง รพ.'!$BM:$BM,MATCH(F:F,'[3]5.งบทดลอง รพ.'!B:B,0)),)</f>
        <v>12</v>
      </c>
      <c r="BR446" s="295">
        <f>IFERROR(INDEX('[3]5.งบทดลอง รพ.'!$BN:$BN,MATCH(F:F,'[3]5.งบทดลอง รพ.'!B:B,0)),)</f>
        <v>0</v>
      </c>
      <c r="BS446" s="295">
        <f>IFERROR(INDEX('[3]5.งบทดลอง รพ.'!$BO:$BO,MATCH(F:F,'[3]5.งบทดลอง รพ.'!B:B,0)),)</f>
        <v>0</v>
      </c>
      <c r="BT446" s="295">
        <f>IFERROR(INDEX('[3]5.งบทดลอง รพ.'!$BP:$BP,MATCH(F:F,'[3]5.งบทดลอง รพ.'!B:B,0)),)</f>
        <v>0</v>
      </c>
      <c r="BU446" s="295">
        <f>IFERROR(INDEX('[3]5.งบทดลอง รพ.'!$BQ:$BQ,MATCH(F:F,'[3]5.งบทดลอง รพ.'!B:B,0)),)</f>
        <v>0</v>
      </c>
      <c r="BV446" s="295">
        <f>IFERROR(INDEX('[3]5.งบทดลอง รพ.'!$BR:$BR,MATCH(F:F,'[3]5.งบทดลอง รพ.'!B:B,0)),)</f>
        <v>0</v>
      </c>
      <c r="BW446" s="295">
        <f>IFERROR(INDEX('[3]5.งบทดลอง รพ.'!$BS:$BS,MATCH(F:F,'[3]5.งบทดลอง รพ.'!B:B,0)),)</f>
        <v>0</v>
      </c>
      <c r="BX446" s="295">
        <f>IFERROR(INDEX('[3]5.งบทดลอง รพ.'!$BT:$BT,MATCH(F:F,'[3]5.งบทดลอง รพ.'!B:B,0)),)</f>
        <v>0</v>
      </c>
      <c r="BY446" s="295">
        <f>IFERROR(INDEX('[3]5.งบทดลอง รพ.'!$BU:$BU,MATCH(F:F,'[3]5.งบทดลอง รพ.'!B:B,0)),)</f>
        <v>0</v>
      </c>
      <c r="BZ446" s="295">
        <f>IFERROR(INDEX('[3]5.งบทดลอง รพ.'!$BV:$BV,MATCH(F:F,'[3]5.งบทดลอง รพ.'!B:B,0)),)</f>
        <v>59243.29</v>
      </c>
      <c r="CA446" s="295">
        <f>IFERROR(INDEX('[3]5.งบทดลอง รพ.'!$BW:$BW,MATCH(F:F,'[3]5.งบทดลอง รพ.'!B:B,0)),)</f>
        <v>0</v>
      </c>
      <c r="CB446" s="295">
        <f>IFERROR(INDEX('[3]5.งบทดลอง รพ.'!$BX:$BX,MATCH(F:F,'[3]5.งบทดลอง รพ.'!B:B,0)),)</f>
        <v>0</v>
      </c>
      <c r="CC446" s="506">
        <f t="shared" si="63"/>
        <v>206013.2</v>
      </c>
    </row>
    <row r="447" spans="1:81" s="308" customFormat="1">
      <c r="A447" s="307" t="s">
        <v>436</v>
      </c>
      <c r="B447" s="292" t="s">
        <v>57</v>
      </c>
      <c r="C447" s="293" t="s">
        <v>58</v>
      </c>
      <c r="D447" s="294">
        <v>53050</v>
      </c>
      <c r="E447" s="293" t="s">
        <v>1220</v>
      </c>
      <c r="F447" s="504" t="s">
        <v>1263</v>
      </c>
      <c r="G447" s="505" t="s">
        <v>1264</v>
      </c>
      <c r="H447" s="295">
        <f>IFERROR(INDEX('[3]5.งบทดลอง รพ.'!$D:$D,MATCH(F:F,'[3]5.งบทดลอง รพ.'!B:B,0)),)</f>
        <v>0</v>
      </c>
      <c r="I447" s="295">
        <f>IFERROR(INDEX('[3]5.งบทดลอง รพ.'!$E:$E,MATCH(F:F,'[3]5.งบทดลอง รพ.'!B:B,0)),)</f>
        <v>0</v>
      </c>
      <c r="J447" s="295">
        <f>IFERROR(INDEX('[3]5.งบทดลอง รพ.'!$F:$F,MATCH(F:F,'[3]5.งบทดลอง รพ.'!B:B,0)),)</f>
        <v>0</v>
      </c>
      <c r="K447" s="295">
        <f>IFERROR(INDEX('[3]5.งบทดลอง รพ.'!$G:$G,MATCH(F:F,'[3]5.งบทดลอง รพ.'!B:B,0)),)</f>
        <v>0</v>
      </c>
      <c r="L447" s="295">
        <f>IFERROR(INDEX('[3]5.งบทดลอง รพ.'!$H:$H,MATCH(F:F,'[3]5.งบทดลอง รพ.'!B:B,0)),)</f>
        <v>0</v>
      </c>
      <c r="M447" s="295">
        <f>IFERROR(INDEX('[3]5.งบทดลอง รพ.'!$I:$I,MATCH(F:F,'[3]5.งบทดลอง รพ.'!B:B,0)),)</f>
        <v>0</v>
      </c>
      <c r="N447" s="295">
        <f>IFERROR(INDEX('[3]5.งบทดลอง รพ.'!$J:$J,MATCH(F:F,'[3]5.งบทดลอง รพ.'!B:B,0)),)</f>
        <v>0</v>
      </c>
      <c r="O447" s="295">
        <f>IFERROR(INDEX('[3]5.งบทดลอง รพ.'!$K:$K,MATCH(F:F,'[3]5.งบทดลอง รพ.'!B:B,0)),)</f>
        <v>0</v>
      </c>
      <c r="P447" s="295">
        <f>IFERROR(INDEX('[3]5.งบทดลอง รพ.'!$L:$L,MATCH(F:F,'[3]5.งบทดลอง รพ.'!B:B,0)),)</f>
        <v>0</v>
      </c>
      <c r="Q447" s="295">
        <f>IFERROR(INDEX('[3]5.งบทดลอง รพ.'!$M:$M,MATCH(F:F,'[3]5.งบทดลอง รพ.'!B:B,0)),)</f>
        <v>0</v>
      </c>
      <c r="R447" s="295">
        <f>IFERROR(INDEX('[3]5.งบทดลอง รพ.'!$N:$N,MATCH(F:F,'[3]5.งบทดลอง รพ.'!B:B,0)),)</f>
        <v>0</v>
      </c>
      <c r="S447" s="295">
        <f>IFERROR(INDEX('[3]5.งบทดลอง รพ.'!$O:$O,MATCH(F:F,'[3]5.งบทดลอง รพ.'!B:B,0)),)</f>
        <v>0</v>
      </c>
      <c r="T447" s="295">
        <f>IFERROR(INDEX('[3]5.งบทดลอง รพ.'!$P:$P,MATCH(F:F,'[3]5.งบทดลอง รพ.'!B:B,0)),)</f>
        <v>0</v>
      </c>
      <c r="U447" s="295">
        <f>IFERROR(INDEX('[3]5.งบทดลอง รพ.'!$Q:$Q,MATCH(F:F,'[3]5.งบทดลอง รพ.'!B:B,0)),)</f>
        <v>0</v>
      </c>
      <c r="V447" s="295">
        <f>IFERROR(INDEX('[3]5.งบทดลอง รพ.'!$R:$R,MATCH(F:F,'[3]5.งบทดลอง รพ.'!B:B,0)),)</f>
        <v>0</v>
      </c>
      <c r="W447" s="295">
        <f>IFERROR(INDEX('[3]5.งบทดลอง รพ.'!$S:$S,MATCH(F:F,'[3]5.งบทดลอง รพ.'!B:B,0)),)</f>
        <v>0</v>
      </c>
      <c r="X447" s="295">
        <f>IFERROR(INDEX('[3]5.งบทดลอง รพ.'!$T:$T,MATCH(F:F,'[3]5.งบทดลอง รพ.'!B:B,0)),)</f>
        <v>0</v>
      </c>
      <c r="Y447" s="295">
        <f>IFERROR(INDEX('[3]5.งบทดลอง รพ.'!$U:$U,MATCH(F:F,'[3]5.งบทดลอง รพ.'!B:B,0)),)</f>
        <v>0</v>
      </c>
      <c r="Z447" s="295">
        <f>IFERROR(INDEX('[3]5.งบทดลอง รพ.'!$V:$V,MATCH(F:F,'[3]5.งบทดลอง รพ.'!B:B,0)),)</f>
        <v>0</v>
      </c>
      <c r="AA447" s="295">
        <f>IFERROR(INDEX('[3]5.งบทดลอง รพ.'!$W:$W,MATCH(F:F,'[3]5.งบทดลอง รพ.'!B:B,0)),)</f>
        <v>0</v>
      </c>
      <c r="AB447" s="295">
        <f>IFERROR(INDEX('[3]5.งบทดลอง รพ.'!$X:$X,MATCH(F:F,'[3]5.งบทดลอง รพ.'!B:B,0)),)</f>
        <v>0</v>
      </c>
      <c r="AC447" s="295">
        <f>IFERROR(INDEX('[3]5.งบทดลอง รพ.'!$Y:$Y,MATCH(F:F,'[3]5.งบทดลอง รพ.'!B:B,0)),)</f>
        <v>0</v>
      </c>
      <c r="AD447" s="295">
        <f>IFERROR(INDEX('[3]5.งบทดลอง รพ.'!$Z:$Z,MATCH(F:F,'[3]5.งบทดลอง รพ.'!B:B,0)),)</f>
        <v>0</v>
      </c>
      <c r="AE447" s="295">
        <f>IFERROR(INDEX('[3]5.งบทดลอง รพ.'!$AA:$AA,MATCH(F:F,'[3]5.งบทดลอง รพ.'!B:B,0)),)</f>
        <v>0</v>
      </c>
      <c r="AF447" s="295">
        <f>IFERROR(INDEX('[3]5.งบทดลอง รพ.'!$AB:$AB,MATCH(F:F,'[3]5.งบทดลอง รพ.'!B:B,0)),)</f>
        <v>0</v>
      </c>
      <c r="AG447" s="295">
        <f>IFERROR(INDEX('[3]5.งบทดลอง รพ.'!$AC:$AC,MATCH(F:F,'[3]5.งบทดลอง รพ.'!B:B,0)),)</f>
        <v>0</v>
      </c>
      <c r="AH447" s="295">
        <f>IFERROR(INDEX('[3]5.งบทดลอง รพ.'!$AD:$AD,MATCH(F:F,'[3]5.งบทดลอง รพ.'!B:B,0)),)</f>
        <v>0</v>
      </c>
      <c r="AI447" s="295">
        <f>IFERROR(INDEX('[3]5.งบทดลอง รพ.'!$AE:$AE,MATCH(F:F,'[3]5.งบทดลอง รพ.'!B:B,0)),)</f>
        <v>0</v>
      </c>
      <c r="AJ447" s="295">
        <f>IFERROR(INDEX('[3]5.งบทดลอง รพ.'!$AF:$AF,MATCH(F:F,'[3]5.งบทดลอง รพ.'!B:B,0)),)</f>
        <v>0</v>
      </c>
      <c r="AK447" s="295">
        <f>IFERROR(INDEX('[3]5.งบทดลอง รพ.'!$AG:$AG,MATCH(F:F,'[3]5.งบทดลอง รพ.'!B:B,0)),)</f>
        <v>0</v>
      </c>
      <c r="AL447" s="295">
        <f>IFERROR(INDEX('[3]5.งบทดลอง รพ.'!$AH:$AH,MATCH(F:F,'[3]5.งบทดลอง รพ.'!B:B,0)),)</f>
        <v>0</v>
      </c>
      <c r="AM447" s="295">
        <f>IFERROR(INDEX('[3]5.งบทดลอง รพ.'!$AI:$AI,MATCH(F:F,'[3]5.งบทดลอง รพ.'!B:B,0)),)</f>
        <v>0</v>
      </c>
      <c r="AN447" s="295">
        <f>IFERROR(INDEX('[3]5.งบทดลอง รพ.'!$AJ:$AJ,MATCH(F:F,'[3]5.งบทดลอง รพ.'!B:B,0)),)</f>
        <v>0</v>
      </c>
      <c r="AO447" s="295">
        <f>IFERROR(INDEX('[3]5.งบทดลอง รพ.'!$AK:$AK,MATCH(F:F,'[3]5.งบทดลอง รพ.'!B:B,0)),)</f>
        <v>0</v>
      </c>
      <c r="AP447" s="295">
        <f>IFERROR(INDEX('[3]5.งบทดลอง รพ.'!$AL:$AL,MATCH(F:F,'[3]5.งบทดลอง รพ.'!B:B,0)),)</f>
        <v>0</v>
      </c>
      <c r="AQ447" s="295">
        <f>IFERROR(INDEX('[3]5.งบทดลอง รพ.'!$AM:$AM,MATCH(F:F,'[3]5.งบทดลอง รพ.'!B:B,0)),)</f>
        <v>0</v>
      </c>
      <c r="AR447" s="295">
        <f>IFERROR(INDEX('[3]5.งบทดลอง รพ.'!$AN:$AN,MATCH(F:F,'[3]5.งบทดลอง รพ.'!B:B,0)),)</f>
        <v>0</v>
      </c>
      <c r="AS447" s="295">
        <f>IFERROR(INDEX('[3]5.งบทดลอง รพ.'!$AO:$AO,MATCH(F:F,'[3]5.งบทดลอง รพ.'!B:B,0)),)</f>
        <v>0</v>
      </c>
      <c r="AT447" s="295">
        <f>IFERROR(INDEX('[3]5.งบทดลอง รพ.'!$AP:$AP,MATCH(F:F,'[3]5.งบทดลอง รพ.'!B:B,0)),)</f>
        <v>0</v>
      </c>
      <c r="AU447" s="295">
        <f>IFERROR(INDEX('[3]5.งบทดลอง รพ.'!$AQ:$AQ,MATCH(F:F,'[3]5.งบทดลอง รพ.'!B:B,0)),)</f>
        <v>0</v>
      </c>
      <c r="AV447" s="295">
        <f>IFERROR(INDEX('[3]5.งบทดลอง รพ.'!$AR:$AR,MATCH(F:F,'[3]5.งบทดลอง รพ.'!B:B,0)),)</f>
        <v>0</v>
      </c>
      <c r="AW447" s="295">
        <f>IFERROR(INDEX('[3]5.งบทดลอง รพ.'!$AS:$AS,MATCH(F:F,'[3]5.งบทดลอง รพ.'!B:B,0)),)</f>
        <v>0</v>
      </c>
      <c r="AX447" s="295">
        <f>IFERROR(INDEX('[3]5.งบทดลอง รพ.'!$AT:$AT,MATCH(F:F,'[3]5.งบทดลอง รพ.'!B:B,0)),)</f>
        <v>0</v>
      </c>
      <c r="AY447" s="295">
        <f>IFERROR(INDEX('[3]5.งบทดลอง รพ.'!$AU:$AU,MATCH(F:F,'[3]5.งบทดลอง รพ.'!B:B,0)),)</f>
        <v>0</v>
      </c>
      <c r="AZ447" s="295">
        <f>IFERROR(INDEX('[3]5.งบทดลอง รพ.'!$AV:$AV,MATCH(F:F,'[3]5.งบทดลอง รพ.'!B:B,0)),)</f>
        <v>0</v>
      </c>
      <c r="BA447" s="295">
        <f>IFERROR(INDEX('[3]5.งบทดลอง รพ.'!$AW:$AW,MATCH(F:F,'[3]5.งบทดลอง รพ.'!B:B,0)),)</f>
        <v>0</v>
      </c>
      <c r="BB447" s="295">
        <f>IFERROR(INDEX('[3]5.งบทดลอง รพ.'!$AX:$AX,MATCH(F:F,'[3]5.งบทดลอง รพ.'!B:B,0)),)</f>
        <v>0</v>
      </c>
      <c r="BC447" s="295">
        <f>IFERROR(INDEX('[3]5.งบทดลอง รพ.'!$AY:$AY,MATCH(F:F,'[3]5.งบทดลอง รพ.'!B:B,0)),)</f>
        <v>0</v>
      </c>
      <c r="BD447" s="295">
        <f>IFERROR(INDEX('[3]5.งบทดลอง รพ.'!$AZ:$AZ,MATCH(F:F,'[3]5.งบทดลอง รพ.'!B:B,0)),)</f>
        <v>0</v>
      </c>
      <c r="BE447" s="295">
        <f>IFERROR(INDEX('[3]5.งบทดลอง รพ.'!$BA:$BA,MATCH(F:F,'[3]5.งบทดลอง รพ.'!B:B,0)),)</f>
        <v>0</v>
      </c>
      <c r="BF447" s="295">
        <f>IFERROR(INDEX('[3]5.งบทดลอง รพ.'!$BB:$BB,MATCH(F:F,'[3]5.งบทดลอง รพ.'!B:B,0)),)</f>
        <v>0</v>
      </c>
      <c r="BG447" s="295">
        <f>IFERROR(INDEX('[3]5.งบทดลอง รพ.'!$BC:$BC,MATCH(F:F,'[3]5.งบทดลอง รพ.'!B:B,0)),)</f>
        <v>0</v>
      </c>
      <c r="BH447" s="295">
        <f>IFERROR(INDEX('[3]5.งบทดลอง รพ.'!$BD:$BD,MATCH(F:F,'[3]5.งบทดลอง รพ.'!B:B,0)),)</f>
        <v>0</v>
      </c>
      <c r="BI447" s="295">
        <f>IFERROR(INDEX('[3]5.งบทดลอง รพ.'!$BE:$BE,MATCH(F:F,'[3]5.งบทดลอง รพ.'!B:B,0)),)</f>
        <v>0</v>
      </c>
      <c r="BJ447" s="295">
        <f>IFERROR(INDEX('[3]5.งบทดลอง รพ.'!$BF:$BF,MATCH(F:F,'[3]5.งบทดลอง รพ.'!B:B,0)),)</f>
        <v>0</v>
      </c>
      <c r="BK447" s="295">
        <f>IFERROR(INDEX('[3]5.งบทดลอง รพ.'!$BG:$BG,MATCH(F:F,'[3]5.งบทดลอง รพ.'!B:B,0)),)</f>
        <v>0</v>
      </c>
      <c r="BL447" s="295">
        <f>IFERROR(INDEX('[3]5.งบทดลอง รพ.'!$BH:$BH,MATCH(F:F,'[3]5.งบทดลอง รพ.'!B:B,0)),)</f>
        <v>0</v>
      </c>
      <c r="BM447" s="295">
        <f>IFERROR(INDEX('[3]5.งบทดลอง รพ.'!$BI:$BI,MATCH(F:F,'[3]5.งบทดลอง รพ.'!B:B,0)),)</f>
        <v>0</v>
      </c>
      <c r="BN447" s="295">
        <f>IFERROR(INDEX('[3]5.งบทดลอง รพ.'!$BJ:$BJ,MATCH(F:F,'[3]5.งบทดลอง รพ.'!B:B,0)),)</f>
        <v>0</v>
      </c>
      <c r="BO447" s="295">
        <f>IFERROR(INDEX('[3]5.งบทดลอง รพ.'!$BK:$BK,MATCH(F:F,'[3]5.งบทดลอง รพ.'!B:B,0)),)</f>
        <v>0</v>
      </c>
      <c r="BP447" s="295">
        <f>IFERROR(INDEX('[3]5.งบทดลอง รพ.'!$BL:$BL,MATCH(F:F,'[3]5.งบทดลอง รพ.'!B:B,0)),)</f>
        <v>0</v>
      </c>
      <c r="BQ447" s="295">
        <f>IFERROR(INDEX('[3]5.งบทดลอง รพ.'!$BM:$BM,MATCH(F:F,'[3]5.งบทดลอง รพ.'!B:B,0)),)</f>
        <v>0</v>
      </c>
      <c r="BR447" s="295">
        <f>IFERROR(INDEX('[3]5.งบทดลอง รพ.'!$BN:$BN,MATCH(F:F,'[3]5.งบทดลอง รพ.'!B:B,0)),)</f>
        <v>0</v>
      </c>
      <c r="BS447" s="295">
        <f>IFERROR(INDEX('[3]5.งบทดลอง รพ.'!$BO:$BO,MATCH(F:F,'[3]5.งบทดลอง รพ.'!B:B,0)),)</f>
        <v>0</v>
      </c>
      <c r="BT447" s="295">
        <f>IFERROR(INDEX('[3]5.งบทดลอง รพ.'!$BP:$BP,MATCH(F:F,'[3]5.งบทดลอง รพ.'!B:B,0)),)</f>
        <v>0</v>
      </c>
      <c r="BU447" s="295">
        <f>IFERROR(INDEX('[3]5.งบทดลอง รพ.'!$BQ:$BQ,MATCH(F:F,'[3]5.งบทดลอง รพ.'!B:B,0)),)</f>
        <v>0</v>
      </c>
      <c r="BV447" s="295">
        <f>IFERROR(INDEX('[3]5.งบทดลอง รพ.'!$BR:$BR,MATCH(F:F,'[3]5.งบทดลอง รพ.'!B:B,0)),)</f>
        <v>0</v>
      </c>
      <c r="BW447" s="295">
        <f>IFERROR(INDEX('[3]5.งบทดลอง รพ.'!$BS:$BS,MATCH(F:F,'[3]5.งบทดลอง รพ.'!B:B,0)),)</f>
        <v>0</v>
      </c>
      <c r="BX447" s="295">
        <f>IFERROR(INDEX('[3]5.งบทดลอง รพ.'!$BT:$BT,MATCH(F:F,'[3]5.งบทดลอง รพ.'!B:B,0)),)</f>
        <v>0</v>
      </c>
      <c r="BY447" s="295">
        <f>IFERROR(INDEX('[3]5.งบทดลอง รพ.'!$BU:$BU,MATCH(F:F,'[3]5.งบทดลอง รพ.'!B:B,0)),)</f>
        <v>0</v>
      </c>
      <c r="BZ447" s="295">
        <f>IFERROR(INDEX('[3]5.งบทดลอง รพ.'!$BV:$BV,MATCH(F:F,'[3]5.งบทดลอง รพ.'!B:B,0)),)</f>
        <v>0</v>
      </c>
      <c r="CA447" s="295">
        <f>IFERROR(INDEX('[3]5.งบทดลอง รพ.'!$BW:$BW,MATCH(F:F,'[3]5.งบทดลอง รพ.'!B:B,0)),)</f>
        <v>0</v>
      </c>
      <c r="CB447" s="295">
        <f>IFERROR(INDEX('[3]5.งบทดลอง รพ.'!$BX:$BX,MATCH(F:F,'[3]5.งบทดลอง รพ.'!B:B,0)),)</f>
        <v>0</v>
      </c>
      <c r="CC447" s="506">
        <f t="shared" si="63"/>
        <v>0</v>
      </c>
    </row>
    <row r="448" spans="1:81" s="308" customFormat="1">
      <c r="A448" s="307" t="s">
        <v>436</v>
      </c>
      <c r="B448" s="292" t="s">
        <v>57</v>
      </c>
      <c r="C448" s="293" t="s">
        <v>58</v>
      </c>
      <c r="D448" s="294">
        <v>53050</v>
      </c>
      <c r="E448" s="293" t="s">
        <v>1220</v>
      </c>
      <c r="F448" s="504" t="s">
        <v>1265</v>
      </c>
      <c r="G448" s="505" t="s">
        <v>1266</v>
      </c>
      <c r="H448" s="295">
        <f>IFERROR(INDEX('[3]5.งบทดลอง รพ.'!$D:$D,MATCH(F:F,'[3]5.งบทดลอง รพ.'!B:B,0)),)</f>
        <v>0</v>
      </c>
      <c r="I448" s="295">
        <f>IFERROR(INDEX('[3]5.งบทดลอง รพ.'!$E:$E,MATCH(F:F,'[3]5.งบทดลอง รพ.'!B:B,0)),)</f>
        <v>0</v>
      </c>
      <c r="J448" s="295">
        <f>IFERROR(INDEX('[3]5.งบทดลอง รพ.'!$F:$F,MATCH(F:F,'[3]5.งบทดลอง รพ.'!B:B,0)),)</f>
        <v>0</v>
      </c>
      <c r="K448" s="295">
        <f>IFERROR(INDEX('[3]5.งบทดลอง รพ.'!$G:$G,MATCH(F:F,'[3]5.งบทดลอง รพ.'!B:B,0)),)</f>
        <v>0</v>
      </c>
      <c r="L448" s="295">
        <f>IFERROR(INDEX('[3]5.งบทดลอง รพ.'!$H:$H,MATCH(F:F,'[3]5.งบทดลอง รพ.'!B:B,0)),)</f>
        <v>0</v>
      </c>
      <c r="M448" s="295">
        <f>IFERROR(INDEX('[3]5.งบทดลอง รพ.'!$I:$I,MATCH(F:F,'[3]5.งบทดลอง รพ.'!B:B,0)),)</f>
        <v>0</v>
      </c>
      <c r="N448" s="295">
        <f>IFERROR(INDEX('[3]5.งบทดลอง รพ.'!$J:$J,MATCH(F:F,'[3]5.งบทดลอง รพ.'!B:B,0)),)</f>
        <v>0</v>
      </c>
      <c r="O448" s="295">
        <f>IFERROR(INDEX('[3]5.งบทดลอง รพ.'!$K:$K,MATCH(F:F,'[3]5.งบทดลอง รพ.'!B:B,0)),)</f>
        <v>0</v>
      </c>
      <c r="P448" s="295">
        <f>IFERROR(INDEX('[3]5.งบทดลอง รพ.'!$L:$L,MATCH(F:F,'[3]5.งบทดลอง รพ.'!B:B,0)),)</f>
        <v>0</v>
      </c>
      <c r="Q448" s="295">
        <f>IFERROR(INDEX('[3]5.งบทดลอง รพ.'!$M:$M,MATCH(F:F,'[3]5.งบทดลอง รพ.'!B:B,0)),)</f>
        <v>0</v>
      </c>
      <c r="R448" s="295">
        <f>IFERROR(INDEX('[3]5.งบทดลอง รพ.'!$N:$N,MATCH(F:F,'[3]5.งบทดลอง รพ.'!B:B,0)),)</f>
        <v>0</v>
      </c>
      <c r="S448" s="295">
        <f>IFERROR(INDEX('[3]5.งบทดลอง รพ.'!$O:$O,MATCH(F:F,'[3]5.งบทดลอง รพ.'!B:B,0)),)</f>
        <v>0</v>
      </c>
      <c r="T448" s="295">
        <f>IFERROR(INDEX('[3]5.งบทดลอง รพ.'!$P:$P,MATCH(F:F,'[3]5.งบทดลอง รพ.'!B:B,0)),)</f>
        <v>0</v>
      </c>
      <c r="U448" s="295">
        <f>IFERROR(INDEX('[3]5.งบทดลอง รพ.'!$Q:$Q,MATCH(F:F,'[3]5.งบทดลอง รพ.'!B:B,0)),)</f>
        <v>0</v>
      </c>
      <c r="V448" s="295">
        <f>IFERROR(INDEX('[3]5.งบทดลอง รพ.'!$R:$R,MATCH(F:F,'[3]5.งบทดลอง รพ.'!B:B,0)),)</f>
        <v>0</v>
      </c>
      <c r="W448" s="295">
        <f>IFERROR(INDEX('[3]5.งบทดลอง รพ.'!$S:$S,MATCH(F:F,'[3]5.งบทดลอง รพ.'!B:B,0)),)</f>
        <v>0</v>
      </c>
      <c r="X448" s="295">
        <f>IFERROR(INDEX('[3]5.งบทดลอง รพ.'!$T:$T,MATCH(F:F,'[3]5.งบทดลอง รพ.'!B:B,0)),)</f>
        <v>0</v>
      </c>
      <c r="Y448" s="295">
        <f>IFERROR(INDEX('[3]5.งบทดลอง รพ.'!$U:$U,MATCH(F:F,'[3]5.งบทดลอง รพ.'!B:B,0)),)</f>
        <v>0</v>
      </c>
      <c r="Z448" s="295">
        <f>IFERROR(INDEX('[3]5.งบทดลอง รพ.'!$V:$V,MATCH(F:F,'[3]5.งบทดลอง รพ.'!B:B,0)),)</f>
        <v>0</v>
      </c>
      <c r="AA448" s="295">
        <f>IFERROR(INDEX('[3]5.งบทดลอง รพ.'!$W:$W,MATCH(F:F,'[3]5.งบทดลอง รพ.'!B:B,0)),)</f>
        <v>0</v>
      </c>
      <c r="AB448" s="295">
        <f>IFERROR(INDEX('[3]5.งบทดลอง รพ.'!$X:$X,MATCH(F:F,'[3]5.งบทดลอง รพ.'!B:B,0)),)</f>
        <v>0</v>
      </c>
      <c r="AC448" s="295">
        <f>IFERROR(INDEX('[3]5.งบทดลอง รพ.'!$Y:$Y,MATCH(F:F,'[3]5.งบทดลอง รพ.'!B:B,0)),)</f>
        <v>0</v>
      </c>
      <c r="AD448" s="295">
        <f>IFERROR(INDEX('[3]5.งบทดลอง รพ.'!$Z:$Z,MATCH(F:F,'[3]5.งบทดลอง รพ.'!B:B,0)),)</f>
        <v>0</v>
      </c>
      <c r="AE448" s="295">
        <f>IFERROR(INDEX('[3]5.งบทดลอง รพ.'!$AA:$AA,MATCH(F:F,'[3]5.งบทดลอง รพ.'!B:B,0)),)</f>
        <v>0</v>
      </c>
      <c r="AF448" s="295">
        <f>IFERROR(INDEX('[3]5.งบทดลอง รพ.'!$AB:$AB,MATCH(F:F,'[3]5.งบทดลอง รพ.'!B:B,0)),)</f>
        <v>0</v>
      </c>
      <c r="AG448" s="295">
        <f>IFERROR(INDEX('[3]5.งบทดลอง รพ.'!$AC:$AC,MATCH(F:F,'[3]5.งบทดลอง รพ.'!B:B,0)),)</f>
        <v>0</v>
      </c>
      <c r="AH448" s="295">
        <f>IFERROR(INDEX('[3]5.งบทดลอง รพ.'!$AD:$AD,MATCH(F:F,'[3]5.งบทดลอง รพ.'!B:B,0)),)</f>
        <v>0</v>
      </c>
      <c r="AI448" s="295">
        <f>IFERROR(INDEX('[3]5.งบทดลอง รพ.'!$AE:$AE,MATCH(F:F,'[3]5.งบทดลอง รพ.'!B:B,0)),)</f>
        <v>0</v>
      </c>
      <c r="AJ448" s="295">
        <f>IFERROR(INDEX('[3]5.งบทดลอง รพ.'!$AF:$AF,MATCH(F:F,'[3]5.งบทดลอง รพ.'!B:B,0)),)</f>
        <v>0</v>
      </c>
      <c r="AK448" s="295">
        <f>IFERROR(INDEX('[3]5.งบทดลอง รพ.'!$AG:$AG,MATCH(F:F,'[3]5.งบทดลอง รพ.'!B:B,0)),)</f>
        <v>0</v>
      </c>
      <c r="AL448" s="295">
        <f>IFERROR(INDEX('[3]5.งบทดลอง รพ.'!$AH:$AH,MATCH(F:F,'[3]5.งบทดลอง รพ.'!B:B,0)),)</f>
        <v>0</v>
      </c>
      <c r="AM448" s="295">
        <f>IFERROR(INDEX('[3]5.งบทดลอง รพ.'!$AI:$AI,MATCH(F:F,'[3]5.งบทดลอง รพ.'!B:B,0)),)</f>
        <v>0</v>
      </c>
      <c r="AN448" s="295">
        <f>IFERROR(INDEX('[3]5.งบทดลอง รพ.'!$AJ:$AJ,MATCH(F:F,'[3]5.งบทดลอง รพ.'!B:B,0)),)</f>
        <v>0</v>
      </c>
      <c r="AO448" s="295">
        <f>IFERROR(INDEX('[3]5.งบทดลอง รพ.'!$AK:$AK,MATCH(F:F,'[3]5.งบทดลอง รพ.'!B:B,0)),)</f>
        <v>0</v>
      </c>
      <c r="AP448" s="295">
        <f>IFERROR(INDEX('[3]5.งบทดลอง รพ.'!$AL:$AL,MATCH(F:F,'[3]5.งบทดลอง รพ.'!B:B,0)),)</f>
        <v>0</v>
      </c>
      <c r="AQ448" s="295">
        <f>IFERROR(INDEX('[3]5.งบทดลอง รพ.'!$AM:$AM,MATCH(F:F,'[3]5.งบทดลอง รพ.'!B:B,0)),)</f>
        <v>0</v>
      </c>
      <c r="AR448" s="295">
        <f>IFERROR(INDEX('[3]5.งบทดลอง รพ.'!$AN:$AN,MATCH(F:F,'[3]5.งบทดลอง รพ.'!B:B,0)),)</f>
        <v>0</v>
      </c>
      <c r="AS448" s="295">
        <f>IFERROR(INDEX('[3]5.งบทดลอง รพ.'!$AO:$AO,MATCH(F:F,'[3]5.งบทดลอง รพ.'!B:B,0)),)</f>
        <v>0</v>
      </c>
      <c r="AT448" s="295">
        <f>IFERROR(INDEX('[3]5.งบทดลอง รพ.'!$AP:$AP,MATCH(F:F,'[3]5.งบทดลอง รพ.'!B:B,0)),)</f>
        <v>0</v>
      </c>
      <c r="AU448" s="295">
        <f>IFERROR(INDEX('[3]5.งบทดลอง รพ.'!$AQ:$AQ,MATCH(F:F,'[3]5.งบทดลอง รพ.'!B:B,0)),)</f>
        <v>0</v>
      </c>
      <c r="AV448" s="295">
        <f>IFERROR(INDEX('[3]5.งบทดลอง รพ.'!$AR:$AR,MATCH(F:F,'[3]5.งบทดลอง รพ.'!B:B,0)),)</f>
        <v>0</v>
      </c>
      <c r="AW448" s="295">
        <f>IFERROR(INDEX('[3]5.งบทดลอง รพ.'!$AS:$AS,MATCH(F:F,'[3]5.งบทดลอง รพ.'!B:B,0)),)</f>
        <v>0</v>
      </c>
      <c r="AX448" s="295">
        <f>IFERROR(INDEX('[3]5.งบทดลอง รพ.'!$AT:$AT,MATCH(F:F,'[3]5.งบทดลอง รพ.'!B:B,0)),)</f>
        <v>0</v>
      </c>
      <c r="AY448" s="295">
        <f>IFERROR(INDEX('[3]5.งบทดลอง รพ.'!$AU:$AU,MATCH(F:F,'[3]5.งบทดลอง รพ.'!B:B,0)),)</f>
        <v>0</v>
      </c>
      <c r="AZ448" s="295">
        <f>IFERROR(INDEX('[3]5.งบทดลอง รพ.'!$AV:$AV,MATCH(F:F,'[3]5.งบทดลอง รพ.'!B:B,0)),)</f>
        <v>0</v>
      </c>
      <c r="BA448" s="295">
        <f>IFERROR(INDEX('[3]5.งบทดลอง รพ.'!$AW:$AW,MATCH(F:F,'[3]5.งบทดลอง รพ.'!B:B,0)),)</f>
        <v>0</v>
      </c>
      <c r="BB448" s="295">
        <f>IFERROR(INDEX('[3]5.งบทดลอง รพ.'!$AX:$AX,MATCH(F:F,'[3]5.งบทดลอง รพ.'!B:B,0)),)</f>
        <v>0</v>
      </c>
      <c r="BC448" s="295">
        <f>IFERROR(INDEX('[3]5.งบทดลอง รพ.'!$AY:$AY,MATCH(F:F,'[3]5.งบทดลอง รพ.'!B:B,0)),)</f>
        <v>0</v>
      </c>
      <c r="BD448" s="295">
        <f>IFERROR(INDEX('[3]5.งบทดลอง รพ.'!$AZ:$AZ,MATCH(F:F,'[3]5.งบทดลอง รพ.'!B:B,0)),)</f>
        <v>0</v>
      </c>
      <c r="BE448" s="295">
        <f>IFERROR(INDEX('[3]5.งบทดลอง รพ.'!$BA:$BA,MATCH(F:F,'[3]5.งบทดลอง รพ.'!B:B,0)),)</f>
        <v>0</v>
      </c>
      <c r="BF448" s="295">
        <f>IFERROR(INDEX('[3]5.งบทดลอง รพ.'!$BB:$BB,MATCH(F:F,'[3]5.งบทดลอง รพ.'!B:B,0)),)</f>
        <v>0</v>
      </c>
      <c r="BG448" s="295">
        <f>IFERROR(INDEX('[3]5.งบทดลอง รพ.'!$BC:$BC,MATCH(F:F,'[3]5.งบทดลอง รพ.'!B:B,0)),)</f>
        <v>0</v>
      </c>
      <c r="BH448" s="295">
        <f>IFERROR(INDEX('[3]5.งบทดลอง รพ.'!$BD:$BD,MATCH(F:F,'[3]5.งบทดลอง รพ.'!B:B,0)),)</f>
        <v>0</v>
      </c>
      <c r="BI448" s="295">
        <f>IFERROR(INDEX('[3]5.งบทดลอง รพ.'!$BE:$BE,MATCH(F:F,'[3]5.งบทดลอง รพ.'!B:B,0)),)</f>
        <v>0</v>
      </c>
      <c r="BJ448" s="295">
        <f>IFERROR(INDEX('[3]5.งบทดลอง รพ.'!$BF:$BF,MATCH(F:F,'[3]5.งบทดลอง รพ.'!B:B,0)),)</f>
        <v>0</v>
      </c>
      <c r="BK448" s="295">
        <f>IFERROR(INDEX('[3]5.งบทดลอง รพ.'!$BG:$BG,MATCH(F:F,'[3]5.งบทดลอง รพ.'!B:B,0)),)</f>
        <v>0</v>
      </c>
      <c r="BL448" s="295">
        <f>IFERROR(INDEX('[3]5.งบทดลอง รพ.'!$BH:$BH,MATCH(F:F,'[3]5.งบทดลอง รพ.'!B:B,0)),)</f>
        <v>0</v>
      </c>
      <c r="BM448" s="295">
        <f>IFERROR(INDEX('[3]5.งบทดลอง รพ.'!$BI:$BI,MATCH(F:F,'[3]5.งบทดลอง รพ.'!B:B,0)),)</f>
        <v>0</v>
      </c>
      <c r="BN448" s="295">
        <f>IFERROR(INDEX('[3]5.งบทดลอง รพ.'!$BJ:$BJ,MATCH(F:F,'[3]5.งบทดลอง รพ.'!B:B,0)),)</f>
        <v>0</v>
      </c>
      <c r="BO448" s="295">
        <f>IFERROR(INDEX('[3]5.งบทดลอง รพ.'!$BK:$BK,MATCH(F:F,'[3]5.งบทดลอง รพ.'!B:B,0)),)</f>
        <v>0</v>
      </c>
      <c r="BP448" s="295">
        <f>IFERROR(INDEX('[3]5.งบทดลอง รพ.'!$BL:$BL,MATCH(F:F,'[3]5.งบทดลอง รพ.'!B:B,0)),)</f>
        <v>0</v>
      </c>
      <c r="BQ448" s="295">
        <f>IFERROR(INDEX('[3]5.งบทดลอง รพ.'!$BM:$BM,MATCH(F:F,'[3]5.งบทดลอง รพ.'!B:B,0)),)</f>
        <v>0</v>
      </c>
      <c r="BR448" s="295">
        <f>IFERROR(INDEX('[3]5.งบทดลอง รพ.'!$BN:$BN,MATCH(F:F,'[3]5.งบทดลอง รพ.'!B:B,0)),)</f>
        <v>0</v>
      </c>
      <c r="BS448" s="295">
        <f>IFERROR(INDEX('[3]5.งบทดลอง รพ.'!$BO:$BO,MATCH(F:F,'[3]5.งบทดลอง รพ.'!B:B,0)),)</f>
        <v>0</v>
      </c>
      <c r="BT448" s="295">
        <f>IFERROR(INDEX('[3]5.งบทดลอง รพ.'!$BP:$BP,MATCH(F:F,'[3]5.งบทดลอง รพ.'!B:B,0)),)</f>
        <v>0</v>
      </c>
      <c r="BU448" s="295">
        <f>IFERROR(INDEX('[3]5.งบทดลอง รพ.'!$BQ:$BQ,MATCH(F:F,'[3]5.งบทดลอง รพ.'!B:B,0)),)</f>
        <v>0</v>
      </c>
      <c r="BV448" s="295">
        <f>IFERROR(INDEX('[3]5.งบทดลอง รพ.'!$BR:$BR,MATCH(F:F,'[3]5.งบทดลอง รพ.'!B:B,0)),)</f>
        <v>0</v>
      </c>
      <c r="BW448" s="295">
        <f>IFERROR(INDEX('[3]5.งบทดลอง รพ.'!$BS:$BS,MATCH(F:F,'[3]5.งบทดลอง รพ.'!B:B,0)),)</f>
        <v>0</v>
      </c>
      <c r="BX448" s="295">
        <f>IFERROR(INDEX('[3]5.งบทดลอง รพ.'!$BT:$BT,MATCH(F:F,'[3]5.งบทดลอง รพ.'!B:B,0)),)</f>
        <v>0</v>
      </c>
      <c r="BY448" s="295">
        <f>IFERROR(INDEX('[3]5.งบทดลอง รพ.'!$BU:$BU,MATCH(F:F,'[3]5.งบทดลอง รพ.'!B:B,0)),)</f>
        <v>0</v>
      </c>
      <c r="BZ448" s="295">
        <f>IFERROR(INDEX('[3]5.งบทดลอง รพ.'!$BV:$BV,MATCH(F:F,'[3]5.งบทดลอง รพ.'!B:B,0)),)</f>
        <v>0</v>
      </c>
      <c r="CA448" s="295">
        <f>IFERROR(INDEX('[3]5.งบทดลอง รพ.'!$BW:$BW,MATCH(F:F,'[3]5.งบทดลอง รพ.'!B:B,0)),)</f>
        <v>0</v>
      </c>
      <c r="CB448" s="295">
        <f>IFERROR(INDEX('[3]5.งบทดลอง รพ.'!$BX:$BX,MATCH(F:F,'[3]5.งบทดลอง รพ.'!B:B,0)),)</f>
        <v>0</v>
      </c>
      <c r="CC448" s="506">
        <f t="shared" si="63"/>
        <v>0</v>
      </c>
    </row>
    <row r="449" spans="1:81" s="308" customFormat="1">
      <c r="A449" s="307" t="s">
        <v>436</v>
      </c>
      <c r="B449" s="292" t="s">
        <v>57</v>
      </c>
      <c r="C449" s="293" t="s">
        <v>58</v>
      </c>
      <c r="D449" s="294"/>
      <c r="E449" s="293"/>
      <c r="F449" s="504" t="s">
        <v>1267</v>
      </c>
      <c r="G449" s="505" t="s">
        <v>1268</v>
      </c>
      <c r="H449" s="295">
        <f>IFERROR(INDEX('[3]5.งบทดลอง รพ.'!$D:$D,MATCH(F:F,'[3]5.งบทดลอง รพ.'!B:B,0)),)</f>
        <v>0</v>
      </c>
      <c r="I449" s="295">
        <f>IFERROR(INDEX('[3]5.งบทดลอง รพ.'!$E:$E,MATCH(F:F,'[3]5.งบทดลอง รพ.'!B:B,0)),)</f>
        <v>0</v>
      </c>
      <c r="J449" s="295">
        <f>IFERROR(INDEX('[3]5.งบทดลอง รพ.'!$F:$F,MATCH(F:F,'[3]5.งบทดลอง รพ.'!B:B,0)),)</f>
        <v>0</v>
      </c>
      <c r="K449" s="295">
        <f>IFERROR(INDEX('[3]5.งบทดลอง รพ.'!$G:$G,MATCH(F:F,'[3]5.งบทดลอง รพ.'!B:B,0)),)</f>
        <v>0</v>
      </c>
      <c r="L449" s="295">
        <f>IFERROR(INDEX('[3]5.งบทดลอง รพ.'!$H:$H,MATCH(F:F,'[3]5.งบทดลอง รพ.'!B:B,0)),)</f>
        <v>0</v>
      </c>
      <c r="M449" s="295">
        <f>IFERROR(INDEX('[3]5.งบทดลอง รพ.'!$I:$I,MATCH(F:F,'[3]5.งบทดลอง รพ.'!B:B,0)),)</f>
        <v>0</v>
      </c>
      <c r="N449" s="295">
        <f>IFERROR(INDEX('[3]5.งบทดลอง รพ.'!$J:$J,MATCH(F:F,'[3]5.งบทดลอง รพ.'!B:B,0)),)</f>
        <v>0</v>
      </c>
      <c r="O449" s="295">
        <f>IFERROR(INDEX('[3]5.งบทดลอง รพ.'!$K:$K,MATCH(F:F,'[3]5.งบทดลอง รพ.'!B:B,0)),)</f>
        <v>0</v>
      </c>
      <c r="P449" s="295">
        <f>IFERROR(INDEX('[3]5.งบทดลอง รพ.'!$L:$L,MATCH(F:F,'[3]5.งบทดลอง รพ.'!B:B,0)),)</f>
        <v>0</v>
      </c>
      <c r="Q449" s="295">
        <f>IFERROR(INDEX('[3]5.งบทดลอง รพ.'!$M:$M,MATCH(F:F,'[3]5.งบทดลอง รพ.'!B:B,0)),)</f>
        <v>0</v>
      </c>
      <c r="R449" s="295">
        <f>IFERROR(INDEX('[3]5.งบทดลอง รพ.'!$N:$N,MATCH(F:F,'[3]5.งบทดลอง รพ.'!B:B,0)),)</f>
        <v>0</v>
      </c>
      <c r="S449" s="295">
        <f>IFERROR(INDEX('[3]5.งบทดลอง รพ.'!$O:$O,MATCH(F:F,'[3]5.งบทดลอง รพ.'!B:B,0)),)</f>
        <v>0</v>
      </c>
      <c r="T449" s="295">
        <f>IFERROR(INDEX('[3]5.งบทดลอง รพ.'!$P:$P,MATCH(F:F,'[3]5.งบทดลอง รพ.'!B:B,0)),)</f>
        <v>0</v>
      </c>
      <c r="U449" s="295">
        <f>IFERROR(INDEX('[3]5.งบทดลอง รพ.'!$Q:$Q,MATCH(F:F,'[3]5.งบทดลอง รพ.'!B:B,0)),)</f>
        <v>0</v>
      </c>
      <c r="V449" s="295">
        <f>IFERROR(INDEX('[3]5.งบทดลอง รพ.'!$R:$R,MATCH(F:F,'[3]5.งบทดลอง รพ.'!B:B,0)),)</f>
        <v>0</v>
      </c>
      <c r="W449" s="295">
        <f>IFERROR(INDEX('[3]5.งบทดลอง รพ.'!$S:$S,MATCH(F:F,'[3]5.งบทดลอง รพ.'!B:B,0)),)</f>
        <v>0</v>
      </c>
      <c r="X449" s="295">
        <f>IFERROR(INDEX('[3]5.งบทดลอง รพ.'!$T:$T,MATCH(F:F,'[3]5.งบทดลอง รพ.'!B:B,0)),)</f>
        <v>0</v>
      </c>
      <c r="Y449" s="295">
        <f>IFERROR(INDEX('[3]5.งบทดลอง รพ.'!$U:$U,MATCH(F:F,'[3]5.งบทดลอง รพ.'!B:B,0)),)</f>
        <v>0</v>
      </c>
      <c r="Z449" s="295">
        <f>IFERROR(INDEX('[3]5.งบทดลอง รพ.'!$V:$V,MATCH(F:F,'[3]5.งบทดลอง รพ.'!B:B,0)),)</f>
        <v>0</v>
      </c>
      <c r="AA449" s="295">
        <f>IFERROR(INDEX('[3]5.งบทดลอง รพ.'!$W:$W,MATCH(F:F,'[3]5.งบทดลอง รพ.'!B:B,0)),)</f>
        <v>0</v>
      </c>
      <c r="AB449" s="295">
        <f>IFERROR(INDEX('[3]5.งบทดลอง รพ.'!$X:$X,MATCH(F:F,'[3]5.งบทดลอง รพ.'!B:B,0)),)</f>
        <v>0</v>
      </c>
      <c r="AC449" s="295">
        <f>IFERROR(INDEX('[3]5.งบทดลอง รพ.'!$Y:$Y,MATCH(F:F,'[3]5.งบทดลอง รพ.'!B:B,0)),)</f>
        <v>0</v>
      </c>
      <c r="AD449" s="295">
        <f>IFERROR(INDEX('[3]5.งบทดลอง รพ.'!$Z:$Z,MATCH(F:F,'[3]5.งบทดลอง รพ.'!B:B,0)),)</f>
        <v>0</v>
      </c>
      <c r="AE449" s="295">
        <f>IFERROR(INDEX('[3]5.งบทดลอง รพ.'!$AA:$AA,MATCH(F:F,'[3]5.งบทดลอง รพ.'!B:B,0)),)</f>
        <v>0</v>
      </c>
      <c r="AF449" s="295">
        <f>IFERROR(INDEX('[3]5.งบทดลอง รพ.'!$AB:$AB,MATCH(F:F,'[3]5.งบทดลอง รพ.'!B:B,0)),)</f>
        <v>0</v>
      </c>
      <c r="AG449" s="295">
        <f>IFERROR(INDEX('[3]5.งบทดลอง รพ.'!$AC:$AC,MATCH(F:F,'[3]5.งบทดลอง รพ.'!B:B,0)),)</f>
        <v>0</v>
      </c>
      <c r="AH449" s="295">
        <f>IFERROR(INDEX('[3]5.งบทดลอง รพ.'!$AD:$AD,MATCH(F:F,'[3]5.งบทดลอง รพ.'!B:B,0)),)</f>
        <v>0</v>
      </c>
      <c r="AI449" s="295">
        <f>IFERROR(INDEX('[3]5.งบทดลอง รพ.'!$AE:$AE,MATCH(F:F,'[3]5.งบทดลอง รพ.'!B:B,0)),)</f>
        <v>0</v>
      </c>
      <c r="AJ449" s="295">
        <f>IFERROR(INDEX('[3]5.งบทดลอง รพ.'!$AF:$AF,MATCH(F:F,'[3]5.งบทดลอง รพ.'!B:B,0)),)</f>
        <v>0</v>
      </c>
      <c r="AK449" s="295">
        <f>IFERROR(INDEX('[3]5.งบทดลอง รพ.'!$AG:$AG,MATCH(F:F,'[3]5.งบทดลอง รพ.'!B:B,0)),)</f>
        <v>0</v>
      </c>
      <c r="AL449" s="295">
        <f>IFERROR(INDEX('[3]5.งบทดลอง รพ.'!$AH:$AH,MATCH(F:F,'[3]5.งบทดลอง รพ.'!B:B,0)),)</f>
        <v>0</v>
      </c>
      <c r="AM449" s="295">
        <f>IFERROR(INDEX('[3]5.งบทดลอง รพ.'!$AI:$AI,MATCH(F:F,'[3]5.งบทดลอง รพ.'!B:B,0)),)</f>
        <v>0</v>
      </c>
      <c r="AN449" s="295">
        <f>IFERROR(INDEX('[3]5.งบทดลอง รพ.'!$AJ:$AJ,MATCH(F:F,'[3]5.งบทดลอง รพ.'!B:B,0)),)</f>
        <v>0</v>
      </c>
      <c r="AO449" s="295">
        <f>IFERROR(INDEX('[3]5.งบทดลอง รพ.'!$AK:$AK,MATCH(F:F,'[3]5.งบทดลอง รพ.'!B:B,0)),)</f>
        <v>0</v>
      </c>
      <c r="AP449" s="295">
        <f>IFERROR(INDEX('[3]5.งบทดลอง รพ.'!$AL:$AL,MATCH(F:F,'[3]5.งบทดลอง รพ.'!B:B,0)),)</f>
        <v>0</v>
      </c>
      <c r="AQ449" s="295">
        <f>IFERROR(INDEX('[3]5.งบทดลอง รพ.'!$AM:$AM,MATCH(F:F,'[3]5.งบทดลอง รพ.'!B:B,0)),)</f>
        <v>0</v>
      </c>
      <c r="AR449" s="295">
        <f>IFERROR(INDEX('[3]5.งบทดลอง รพ.'!$AN:$AN,MATCH(F:F,'[3]5.งบทดลอง รพ.'!B:B,0)),)</f>
        <v>0</v>
      </c>
      <c r="AS449" s="295">
        <f>IFERROR(INDEX('[3]5.งบทดลอง รพ.'!$AO:$AO,MATCH(F:F,'[3]5.งบทดลอง รพ.'!B:B,0)),)</f>
        <v>0</v>
      </c>
      <c r="AT449" s="295">
        <f>IFERROR(INDEX('[3]5.งบทดลอง รพ.'!$AP:$AP,MATCH(F:F,'[3]5.งบทดลอง รพ.'!B:B,0)),)</f>
        <v>0</v>
      </c>
      <c r="AU449" s="295">
        <f>IFERROR(INDEX('[3]5.งบทดลอง รพ.'!$AQ:$AQ,MATCH(F:F,'[3]5.งบทดลอง รพ.'!B:B,0)),)</f>
        <v>0</v>
      </c>
      <c r="AV449" s="295">
        <f>IFERROR(INDEX('[3]5.งบทดลอง รพ.'!$AR:$AR,MATCH(F:F,'[3]5.งบทดลอง รพ.'!B:B,0)),)</f>
        <v>0</v>
      </c>
      <c r="AW449" s="295">
        <f>IFERROR(INDEX('[3]5.งบทดลอง รพ.'!$AS:$AS,MATCH(F:F,'[3]5.งบทดลอง รพ.'!B:B,0)),)</f>
        <v>0</v>
      </c>
      <c r="AX449" s="295">
        <f>IFERROR(INDEX('[3]5.งบทดลอง รพ.'!$AT:$AT,MATCH(F:F,'[3]5.งบทดลอง รพ.'!B:B,0)),)</f>
        <v>0</v>
      </c>
      <c r="AY449" s="295">
        <f>IFERROR(INDEX('[3]5.งบทดลอง รพ.'!$AU:$AU,MATCH(F:F,'[3]5.งบทดลอง รพ.'!B:B,0)),)</f>
        <v>0</v>
      </c>
      <c r="AZ449" s="295">
        <f>IFERROR(INDEX('[3]5.งบทดลอง รพ.'!$AV:$AV,MATCH(F:F,'[3]5.งบทดลอง รพ.'!B:B,0)),)</f>
        <v>0</v>
      </c>
      <c r="BA449" s="295">
        <f>IFERROR(INDEX('[3]5.งบทดลอง รพ.'!$AW:$AW,MATCH(F:F,'[3]5.งบทดลอง รพ.'!B:B,0)),)</f>
        <v>0</v>
      </c>
      <c r="BB449" s="295">
        <f>IFERROR(INDEX('[3]5.งบทดลอง รพ.'!$AX:$AX,MATCH(F:F,'[3]5.งบทดลอง รพ.'!B:B,0)),)</f>
        <v>0</v>
      </c>
      <c r="BC449" s="295">
        <f>IFERROR(INDEX('[3]5.งบทดลอง รพ.'!$AY:$AY,MATCH(F:F,'[3]5.งบทดลอง รพ.'!B:B,0)),)</f>
        <v>0</v>
      </c>
      <c r="BD449" s="295">
        <f>IFERROR(INDEX('[3]5.งบทดลอง รพ.'!$AZ:$AZ,MATCH(F:F,'[3]5.งบทดลอง รพ.'!B:B,0)),)</f>
        <v>0</v>
      </c>
      <c r="BE449" s="295">
        <f>IFERROR(INDEX('[3]5.งบทดลอง รพ.'!$BA:$BA,MATCH(F:F,'[3]5.งบทดลอง รพ.'!B:B,0)),)</f>
        <v>0</v>
      </c>
      <c r="BF449" s="295">
        <f>IFERROR(INDEX('[3]5.งบทดลอง รพ.'!$BB:$BB,MATCH(F:F,'[3]5.งบทดลอง รพ.'!B:B,0)),)</f>
        <v>0</v>
      </c>
      <c r="BG449" s="295">
        <f>IFERROR(INDEX('[3]5.งบทดลอง รพ.'!$BC:$BC,MATCH(F:F,'[3]5.งบทดลอง รพ.'!B:B,0)),)</f>
        <v>0</v>
      </c>
      <c r="BH449" s="295">
        <f>IFERROR(INDEX('[3]5.งบทดลอง รพ.'!$BD:$BD,MATCH(F:F,'[3]5.งบทดลอง รพ.'!B:B,0)),)</f>
        <v>0</v>
      </c>
      <c r="BI449" s="295">
        <f>IFERROR(INDEX('[3]5.งบทดลอง รพ.'!$BE:$BE,MATCH(F:F,'[3]5.งบทดลอง รพ.'!B:B,0)),)</f>
        <v>0</v>
      </c>
      <c r="BJ449" s="295">
        <f>IFERROR(INDEX('[3]5.งบทดลอง รพ.'!$BF:$BF,MATCH(F:F,'[3]5.งบทดลอง รพ.'!B:B,0)),)</f>
        <v>0</v>
      </c>
      <c r="BK449" s="295">
        <f>IFERROR(INDEX('[3]5.งบทดลอง รพ.'!$BG:$BG,MATCH(F:F,'[3]5.งบทดลอง รพ.'!B:B,0)),)</f>
        <v>0</v>
      </c>
      <c r="BL449" s="295">
        <f>IFERROR(INDEX('[3]5.งบทดลอง รพ.'!$BH:$BH,MATCH(F:F,'[3]5.งบทดลอง รพ.'!B:B,0)),)</f>
        <v>0</v>
      </c>
      <c r="BM449" s="295">
        <f>IFERROR(INDEX('[3]5.งบทดลอง รพ.'!$BI:$BI,MATCH(F:F,'[3]5.งบทดลอง รพ.'!B:B,0)),)</f>
        <v>0</v>
      </c>
      <c r="BN449" s="295">
        <f>IFERROR(INDEX('[3]5.งบทดลอง รพ.'!$BJ:$BJ,MATCH(F:F,'[3]5.งบทดลอง รพ.'!B:B,0)),)</f>
        <v>0</v>
      </c>
      <c r="BO449" s="295">
        <f>IFERROR(INDEX('[3]5.งบทดลอง รพ.'!$BK:$BK,MATCH(F:F,'[3]5.งบทดลอง รพ.'!B:B,0)),)</f>
        <v>0</v>
      </c>
      <c r="BP449" s="295">
        <f>IFERROR(INDEX('[3]5.งบทดลอง รพ.'!$BL:$BL,MATCH(F:F,'[3]5.งบทดลอง รพ.'!B:B,0)),)</f>
        <v>0</v>
      </c>
      <c r="BQ449" s="295">
        <f>IFERROR(INDEX('[3]5.งบทดลอง รพ.'!$BM:$BM,MATCH(F:F,'[3]5.งบทดลอง รพ.'!B:B,0)),)</f>
        <v>0</v>
      </c>
      <c r="BR449" s="295">
        <f>IFERROR(INDEX('[3]5.งบทดลอง รพ.'!$BN:$BN,MATCH(F:F,'[3]5.งบทดลอง รพ.'!B:B,0)),)</f>
        <v>0</v>
      </c>
      <c r="BS449" s="295">
        <f>IFERROR(INDEX('[3]5.งบทดลอง รพ.'!$BO:$BO,MATCH(F:F,'[3]5.งบทดลอง รพ.'!B:B,0)),)</f>
        <v>0</v>
      </c>
      <c r="BT449" s="295">
        <f>IFERROR(INDEX('[3]5.งบทดลอง รพ.'!$BP:$BP,MATCH(F:F,'[3]5.งบทดลอง รพ.'!B:B,0)),)</f>
        <v>0</v>
      </c>
      <c r="BU449" s="295">
        <f>IFERROR(INDEX('[3]5.งบทดลอง รพ.'!$BQ:$BQ,MATCH(F:F,'[3]5.งบทดลอง รพ.'!B:B,0)),)</f>
        <v>0</v>
      </c>
      <c r="BV449" s="295">
        <f>IFERROR(INDEX('[3]5.งบทดลอง รพ.'!$BR:$BR,MATCH(F:F,'[3]5.งบทดลอง รพ.'!B:B,0)),)</f>
        <v>0</v>
      </c>
      <c r="BW449" s="295">
        <f>IFERROR(INDEX('[3]5.งบทดลอง รพ.'!$BS:$BS,MATCH(F:F,'[3]5.งบทดลอง รพ.'!B:B,0)),)</f>
        <v>0</v>
      </c>
      <c r="BX449" s="295">
        <f>IFERROR(INDEX('[3]5.งบทดลอง รพ.'!$BT:$BT,MATCH(F:F,'[3]5.งบทดลอง รพ.'!B:B,0)),)</f>
        <v>0</v>
      </c>
      <c r="BY449" s="295">
        <f>IFERROR(INDEX('[3]5.งบทดลอง รพ.'!$BU:$BU,MATCH(F:F,'[3]5.งบทดลอง รพ.'!B:B,0)),)</f>
        <v>0</v>
      </c>
      <c r="BZ449" s="295">
        <f>IFERROR(INDEX('[3]5.งบทดลอง รพ.'!$BV:$BV,MATCH(F:F,'[3]5.งบทดลอง รพ.'!B:B,0)),)</f>
        <v>0</v>
      </c>
      <c r="CA449" s="295">
        <f>IFERROR(INDEX('[3]5.งบทดลอง รพ.'!$BW:$BW,MATCH(F:F,'[3]5.งบทดลอง รพ.'!B:B,0)),)</f>
        <v>0</v>
      </c>
      <c r="CB449" s="295">
        <f>IFERROR(INDEX('[3]5.งบทดลอง รพ.'!$BX:$BX,MATCH(F:F,'[3]5.งบทดลอง รพ.'!B:B,0)),)</f>
        <v>0</v>
      </c>
      <c r="CC449" s="506">
        <f t="shared" si="63"/>
        <v>0</v>
      </c>
    </row>
    <row r="450" spans="1:81" s="308" customFormat="1">
      <c r="A450" s="307" t="s">
        <v>436</v>
      </c>
      <c r="B450" s="292" t="s">
        <v>57</v>
      </c>
      <c r="C450" s="293" t="s">
        <v>58</v>
      </c>
      <c r="D450" s="294"/>
      <c r="E450" s="293"/>
      <c r="F450" s="504" t="s">
        <v>1269</v>
      </c>
      <c r="G450" s="505" t="s">
        <v>1270</v>
      </c>
      <c r="H450" s="295">
        <f>IFERROR(INDEX('[3]5.งบทดลอง รพ.'!$D:$D,MATCH(F:F,'[3]5.งบทดลอง รพ.'!B:B,0)),)</f>
        <v>0</v>
      </c>
      <c r="I450" s="295">
        <f>IFERROR(INDEX('[3]5.งบทดลอง รพ.'!$E:$E,MATCH(F:F,'[3]5.งบทดลอง รพ.'!B:B,0)),)</f>
        <v>0</v>
      </c>
      <c r="J450" s="295">
        <f>IFERROR(INDEX('[3]5.งบทดลอง รพ.'!$F:$F,MATCH(F:F,'[3]5.งบทดลอง รพ.'!B:B,0)),)</f>
        <v>0</v>
      </c>
      <c r="K450" s="295">
        <f>IFERROR(INDEX('[3]5.งบทดลอง รพ.'!$G:$G,MATCH(F:F,'[3]5.งบทดลอง รพ.'!B:B,0)),)</f>
        <v>0</v>
      </c>
      <c r="L450" s="295">
        <f>IFERROR(INDEX('[3]5.งบทดลอง รพ.'!$H:$H,MATCH(F:F,'[3]5.งบทดลอง รพ.'!B:B,0)),)</f>
        <v>0</v>
      </c>
      <c r="M450" s="295">
        <f>IFERROR(INDEX('[3]5.งบทดลอง รพ.'!$I:$I,MATCH(F:F,'[3]5.งบทดลอง รพ.'!B:B,0)),)</f>
        <v>0</v>
      </c>
      <c r="N450" s="295">
        <f>IFERROR(INDEX('[3]5.งบทดลอง รพ.'!$J:$J,MATCH(F:F,'[3]5.งบทดลอง รพ.'!B:B,0)),)</f>
        <v>0</v>
      </c>
      <c r="O450" s="295">
        <f>IFERROR(INDEX('[3]5.งบทดลอง รพ.'!$K:$K,MATCH(F:F,'[3]5.งบทดลอง รพ.'!B:B,0)),)</f>
        <v>0</v>
      </c>
      <c r="P450" s="295">
        <f>IFERROR(INDEX('[3]5.งบทดลอง รพ.'!$L:$L,MATCH(F:F,'[3]5.งบทดลอง รพ.'!B:B,0)),)</f>
        <v>0</v>
      </c>
      <c r="Q450" s="295">
        <f>IFERROR(INDEX('[3]5.งบทดลอง รพ.'!$M:$M,MATCH(F:F,'[3]5.งบทดลอง รพ.'!B:B,0)),)</f>
        <v>0</v>
      </c>
      <c r="R450" s="295">
        <f>IFERROR(INDEX('[3]5.งบทดลอง รพ.'!$N:$N,MATCH(F:F,'[3]5.งบทดลอง รพ.'!B:B,0)),)</f>
        <v>0</v>
      </c>
      <c r="S450" s="295">
        <f>IFERROR(INDEX('[3]5.งบทดลอง รพ.'!$O:$O,MATCH(F:F,'[3]5.งบทดลอง รพ.'!B:B,0)),)</f>
        <v>0</v>
      </c>
      <c r="T450" s="295">
        <f>IFERROR(INDEX('[3]5.งบทดลอง รพ.'!$P:$P,MATCH(F:F,'[3]5.งบทดลอง รพ.'!B:B,0)),)</f>
        <v>0</v>
      </c>
      <c r="U450" s="295">
        <f>IFERROR(INDEX('[3]5.งบทดลอง รพ.'!$Q:$Q,MATCH(F:F,'[3]5.งบทดลอง รพ.'!B:B,0)),)</f>
        <v>0</v>
      </c>
      <c r="V450" s="295">
        <f>IFERROR(INDEX('[3]5.งบทดลอง รพ.'!$R:$R,MATCH(F:F,'[3]5.งบทดลอง รพ.'!B:B,0)),)</f>
        <v>0</v>
      </c>
      <c r="W450" s="295">
        <f>IFERROR(INDEX('[3]5.งบทดลอง รพ.'!$S:$S,MATCH(F:F,'[3]5.งบทดลอง รพ.'!B:B,0)),)</f>
        <v>0</v>
      </c>
      <c r="X450" s="295">
        <f>IFERROR(INDEX('[3]5.งบทดลอง รพ.'!$T:$T,MATCH(F:F,'[3]5.งบทดลอง รพ.'!B:B,0)),)</f>
        <v>0</v>
      </c>
      <c r="Y450" s="295">
        <f>IFERROR(INDEX('[3]5.งบทดลอง รพ.'!$U:$U,MATCH(F:F,'[3]5.งบทดลอง รพ.'!B:B,0)),)</f>
        <v>0</v>
      </c>
      <c r="Z450" s="295">
        <f>IFERROR(INDEX('[3]5.งบทดลอง รพ.'!$V:$V,MATCH(F:F,'[3]5.งบทดลอง รพ.'!B:B,0)),)</f>
        <v>0</v>
      </c>
      <c r="AA450" s="295">
        <f>IFERROR(INDEX('[3]5.งบทดลอง รพ.'!$W:$W,MATCH(F:F,'[3]5.งบทดลอง รพ.'!B:B,0)),)</f>
        <v>0</v>
      </c>
      <c r="AB450" s="295">
        <f>IFERROR(INDEX('[3]5.งบทดลอง รพ.'!$X:$X,MATCH(F:F,'[3]5.งบทดลอง รพ.'!B:B,0)),)</f>
        <v>0</v>
      </c>
      <c r="AC450" s="295">
        <f>IFERROR(INDEX('[3]5.งบทดลอง รพ.'!$Y:$Y,MATCH(F:F,'[3]5.งบทดลอง รพ.'!B:B,0)),)</f>
        <v>0</v>
      </c>
      <c r="AD450" s="295">
        <f>IFERROR(INDEX('[3]5.งบทดลอง รพ.'!$Z:$Z,MATCH(F:F,'[3]5.งบทดลอง รพ.'!B:B,0)),)</f>
        <v>0</v>
      </c>
      <c r="AE450" s="295">
        <f>IFERROR(INDEX('[3]5.งบทดลอง รพ.'!$AA:$AA,MATCH(F:F,'[3]5.งบทดลอง รพ.'!B:B,0)),)</f>
        <v>0</v>
      </c>
      <c r="AF450" s="295">
        <f>IFERROR(INDEX('[3]5.งบทดลอง รพ.'!$AB:$AB,MATCH(F:F,'[3]5.งบทดลอง รพ.'!B:B,0)),)</f>
        <v>0</v>
      </c>
      <c r="AG450" s="295">
        <f>IFERROR(INDEX('[3]5.งบทดลอง รพ.'!$AC:$AC,MATCH(F:F,'[3]5.งบทดลอง รพ.'!B:B,0)),)</f>
        <v>0</v>
      </c>
      <c r="AH450" s="295">
        <f>IFERROR(INDEX('[3]5.งบทดลอง รพ.'!$AD:$AD,MATCH(F:F,'[3]5.งบทดลอง รพ.'!B:B,0)),)</f>
        <v>0</v>
      </c>
      <c r="AI450" s="295">
        <f>IFERROR(INDEX('[3]5.งบทดลอง รพ.'!$AE:$AE,MATCH(F:F,'[3]5.งบทดลอง รพ.'!B:B,0)),)</f>
        <v>0</v>
      </c>
      <c r="AJ450" s="295">
        <f>IFERROR(INDEX('[3]5.งบทดลอง รพ.'!$AF:$AF,MATCH(F:F,'[3]5.งบทดลอง รพ.'!B:B,0)),)</f>
        <v>0</v>
      </c>
      <c r="AK450" s="295">
        <f>IFERROR(INDEX('[3]5.งบทดลอง รพ.'!$AG:$AG,MATCH(F:F,'[3]5.งบทดลอง รพ.'!B:B,0)),)</f>
        <v>0</v>
      </c>
      <c r="AL450" s="295">
        <f>IFERROR(INDEX('[3]5.งบทดลอง รพ.'!$AH:$AH,MATCH(F:F,'[3]5.งบทดลอง รพ.'!B:B,0)),)</f>
        <v>0</v>
      </c>
      <c r="AM450" s="295">
        <f>IFERROR(INDEX('[3]5.งบทดลอง รพ.'!$AI:$AI,MATCH(F:F,'[3]5.งบทดลอง รพ.'!B:B,0)),)</f>
        <v>0</v>
      </c>
      <c r="AN450" s="295">
        <f>IFERROR(INDEX('[3]5.งบทดลอง รพ.'!$AJ:$AJ,MATCH(F:F,'[3]5.งบทดลอง รพ.'!B:B,0)),)</f>
        <v>0</v>
      </c>
      <c r="AO450" s="295">
        <f>IFERROR(INDEX('[3]5.งบทดลอง รพ.'!$AK:$AK,MATCH(F:F,'[3]5.งบทดลอง รพ.'!B:B,0)),)</f>
        <v>0</v>
      </c>
      <c r="AP450" s="295">
        <f>IFERROR(INDEX('[3]5.งบทดลอง รพ.'!$AL:$AL,MATCH(F:F,'[3]5.งบทดลอง รพ.'!B:B,0)),)</f>
        <v>0</v>
      </c>
      <c r="AQ450" s="295">
        <f>IFERROR(INDEX('[3]5.งบทดลอง รพ.'!$AM:$AM,MATCH(F:F,'[3]5.งบทดลอง รพ.'!B:B,0)),)</f>
        <v>0</v>
      </c>
      <c r="AR450" s="295">
        <f>IFERROR(INDEX('[3]5.งบทดลอง รพ.'!$AN:$AN,MATCH(F:F,'[3]5.งบทดลอง รพ.'!B:B,0)),)</f>
        <v>0</v>
      </c>
      <c r="AS450" s="295">
        <f>IFERROR(INDEX('[3]5.งบทดลอง รพ.'!$AO:$AO,MATCH(F:F,'[3]5.งบทดลอง รพ.'!B:B,0)),)</f>
        <v>0</v>
      </c>
      <c r="AT450" s="295">
        <f>IFERROR(INDEX('[3]5.งบทดลอง รพ.'!$AP:$AP,MATCH(F:F,'[3]5.งบทดลอง รพ.'!B:B,0)),)</f>
        <v>0</v>
      </c>
      <c r="AU450" s="295">
        <f>IFERROR(INDEX('[3]5.งบทดลอง รพ.'!$AQ:$AQ,MATCH(F:F,'[3]5.งบทดลอง รพ.'!B:B,0)),)</f>
        <v>0</v>
      </c>
      <c r="AV450" s="295">
        <f>IFERROR(INDEX('[3]5.งบทดลอง รพ.'!$AR:$AR,MATCH(F:F,'[3]5.งบทดลอง รพ.'!B:B,0)),)</f>
        <v>0</v>
      </c>
      <c r="AW450" s="295">
        <f>IFERROR(INDEX('[3]5.งบทดลอง รพ.'!$AS:$AS,MATCH(F:F,'[3]5.งบทดลอง รพ.'!B:B,0)),)</f>
        <v>0</v>
      </c>
      <c r="AX450" s="295">
        <f>IFERROR(INDEX('[3]5.งบทดลอง รพ.'!$AT:$AT,MATCH(F:F,'[3]5.งบทดลอง รพ.'!B:B,0)),)</f>
        <v>0</v>
      </c>
      <c r="AY450" s="295">
        <f>IFERROR(INDEX('[3]5.งบทดลอง รพ.'!$AU:$AU,MATCH(F:F,'[3]5.งบทดลอง รพ.'!B:B,0)),)</f>
        <v>0</v>
      </c>
      <c r="AZ450" s="295">
        <f>IFERROR(INDEX('[3]5.งบทดลอง รพ.'!$AV:$AV,MATCH(F:F,'[3]5.งบทดลอง รพ.'!B:B,0)),)</f>
        <v>0</v>
      </c>
      <c r="BA450" s="295">
        <f>IFERROR(INDEX('[3]5.งบทดลอง รพ.'!$AW:$AW,MATCH(F:F,'[3]5.งบทดลอง รพ.'!B:B,0)),)</f>
        <v>0</v>
      </c>
      <c r="BB450" s="295">
        <f>IFERROR(INDEX('[3]5.งบทดลอง รพ.'!$AX:$AX,MATCH(F:F,'[3]5.งบทดลอง รพ.'!B:B,0)),)</f>
        <v>0</v>
      </c>
      <c r="BC450" s="295">
        <f>IFERROR(INDEX('[3]5.งบทดลอง รพ.'!$AY:$AY,MATCH(F:F,'[3]5.งบทดลอง รพ.'!B:B,0)),)</f>
        <v>0</v>
      </c>
      <c r="BD450" s="295">
        <f>IFERROR(INDEX('[3]5.งบทดลอง รพ.'!$AZ:$AZ,MATCH(F:F,'[3]5.งบทดลอง รพ.'!B:B,0)),)</f>
        <v>0</v>
      </c>
      <c r="BE450" s="295">
        <f>IFERROR(INDEX('[3]5.งบทดลอง รพ.'!$BA:$BA,MATCH(F:F,'[3]5.งบทดลอง รพ.'!B:B,0)),)</f>
        <v>0</v>
      </c>
      <c r="BF450" s="295">
        <f>IFERROR(INDEX('[3]5.งบทดลอง รพ.'!$BB:$BB,MATCH(F:F,'[3]5.งบทดลอง รพ.'!B:B,0)),)</f>
        <v>0</v>
      </c>
      <c r="BG450" s="295">
        <f>IFERROR(INDEX('[3]5.งบทดลอง รพ.'!$BC:$BC,MATCH(F:F,'[3]5.งบทดลอง รพ.'!B:B,0)),)</f>
        <v>0</v>
      </c>
      <c r="BH450" s="295">
        <f>IFERROR(INDEX('[3]5.งบทดลอง รพ.'!$BD:$BD,MATCH(F:F,'[3]5.งบทดลอง รพ.'!B:B,0)),)</f>
        <v>0</v>
      </c>
      <c r="BI450" s="295">
        <f>IFERROR(INDEX('[3]5.งบทดลอง รพ.'!$BE:$BE,MATCH(F:F,'[3]5.งบทดลอง รพ.'!B:B,0)),)</f>
        <v>0</v>
      </c>
      <c r="BJ450" s="295">
        <f>IFERROR(INDEX('[3]5.งบทดลอง รพ.'!$BF:$BF,MATCH(F:F,'[3]5.งบทดลอง รพ.'!B:B,0)),)</f>
        <v>0</v>
      </c>
      <c r="BK450" s="295">
        <f>IFERROR(INDEX('[3]5.งบทดลอง รพ.'!$BG:$BG,MATCH(F:F,'[3]5.งบทดลอง รพ.'!B:B,0)),)</f>
        <v>0</v>
      </c>
      <c r="BL450" s="295">
        <f>IFERROR(INDEX('[3]5.งบทดลอง รพ.'!$BH:$BH,MATCH(F:F,'[3]5.งบทดลอง รพ.'!B:B,0)),)</f>
        <v>0</v>
      </c>
      <c r="BM450" s="295">
        <f>IFERROR(INDEX('[3]5.งบทดลอง รพ.'!$BI:$BI,MATCH(F:F,'[3]5.งบทดลอง รพ.'!B:B,0)),)</f>
        <v>0</v>
      </c>
      <c r="BN450" s="295">
        <f>IFERROR(INDEX('[3]5.งบทดลอง รพ.'!$BJ:$BJ,MATCH(F:F,'[3]5.งบทดลอง รพ.'!B:B,0)),)</f>
        <v>0</v>
      </c>
      <c r="BO450" s="295">
        <f>IFERROR(INDEX('[3]5.งบทดลอง รพ.'!$BK:$BK,MATCH(F:F,'[3]5.งบทดลอง รพ.'!B:B,0)),)</f>
        <v>0</v>
      </c>
      <c r="BP450" s="295">
        <f>IFERROR(INDEX('[3]5.งบทดลอง รพ.'!$BL:$BL,MATCH(F:F,'[3]5.งบทดลอง รพ.'!B:B,0)),)</f>
        <v>0</v>
      </c>
      <c r="BQ450" s="295">
        <f>IFERROR(INDEX('[3]5.งบทดลอง รพ.'!$BM:$BM,MATCH(F:F,'[3]5.งบทดลอง รพ.'!B:B,0)),)</f>
        <v>0</v>
      </c>
      <c r="BR450" s="295">
        <f>IFERROR(INDEX('[3]5.งบทดลอง รพ.'!$BN:$BN,MATCH(F:F,'[3]5.งบทดลอง รพ.'!B:B,0)),)</f>
        <v>0</v>
      </c>
      <c r="BS450" s="295">
        <f>IFERROR(INDEX('[3]5.งบทดลอง รพ.'!$BO:$BO,MATCH(F:F,'[3]5.งบทดลอง รพ.'!B:B,0)),)</f>
        <v>0</v>
      </c>
      <c r="BT450" s="295">
        <f>IFERROR(INDEX('[3]5.งบทดลอง รพ.'!$BP:$BP,MATCH(F:F,'[3]5.งบทดลอง รพ.'!B:B,0)),)</f>
        <v>0</v>
      </c>
      <c r="BU450" s="295">
        <f>IFERROR(INDEX('[3]5.งบทดลอง รพ.'!$BQ:$BQ,MATCH(F:F,'[3]5.งบทดลอง รพ.'!B:B,0)),)</f>
        <v>0</v>
      </c>
      <c r="BV450" s="295">
        <f>IFERROR(INDEX('[3]5.งบทดลอง รพ.'!$BR:$BR,MATCH(F:F,'[3]5.งบทดลอง รพ.'!B:B,0)),)</f>
        <v>0</v>
      </c>
      <c r="BW450" s="295">
        <f>IFERROR(INDEX('[3]5.งบทดลอง รพ.'!$BS:$BS,MATCH(F:F,'[3]5.งบทดลอง รพ.'!B:B,0)),)</f>
        <v>0</v>
      </c>
      <c r="BX450" s="295">
        <f>IFERROR(INDEX('[3]5.งบทดลอง รพ.'!$BT:$BT,MATCH(F:F,'[3]5.งบทดลอง รพ.'!B:B,0)),)</f>
        <v>0</v>
      </c>
      <c r="BY450" s="295">
        <f>IFERROR(INDEX('[3]5.งบทดลอง รพ.'!$BU:$BU,MATCH(F:F,'[3]5.งบทดลอง รพ.'!B:B,0)),)</f>
        <v>0</v>
      </c>
      <c r="BZ450" s="295">
        <f>IFERROR(INDEX('[3]5.งบทดลอง รพ.'!$BV:$BV,MATCH(F:F,'[3]5.งบทดลอง รพ.'!B:B,0)),)</f>
        <v>0</v>
      </c>
      <c r="CA450" s="295">
        <f>IFERROR(INDEX('[3]5.งบทดลอง รพ.'!$BW:$BW,MATCH(F:F,'[3]5.งบทดลอง รพ.'!B:B,0)),)</f>
        <v>0</v>
      </c>
      <c r="CB450" s="295">
        <f>IFERROR(INDEX('[3]5.งบทดลอง รพ.'!$BX:$BX,MATCH(F:F,'[3]5.งบทดลอง รพ.'!B:B,0)),)</f>
        <v>0</v>
      </c>
      <c r="CC450" s="506">
        <f t="shared" si="63"/>
        <v>0</v>
      </c>
    </row>
    <row r="451" spans="1:81" s="308" customFormat="1">
      <c r="A451" s="307" t="s">
        <v>436</v>
      </c>
      <c r="B451" s="292" t="s">
        <v>57</v>
      </c>
      <c r="C451" s="293" t="s">
        <v>58</v>
      </c>
      <c r="D451" s="294"/>
      <c r="E451" s="293"/>
      <c r="F451" s="509" t="s">
        <v>1882</v>
      </c>
      <c r="G451" s="510" t="s">
        <v>1883</v>
      </c>
      <c r="H451" s="295">
        <f>IFERROR(INDEX('[3]5.งบทดลอง รพ.'!$D:$D,MATCH(F:F,'[3]5.งบทดลอง รพ.'!B:B,0)),)</f>
        <v>0</v>
      </c>
      <c r="I451" s="295">
        <f>IFERROR(INDEX('[3]5.งบทดลอง รพ.'!$E:$E,MATCH(F:F,'[3]5.งบทดลอง รพ.'!B:B,0)),)</f>
        <v>0</v>
      </c>
      <c r="J451" s="295">
        <f>IFERROR(INDEX('[3]5.งบทดลอง รพ.'!$F:$F,MATCH(F:F,'[3]5.งบทดลอง รพ.'!B:B,0)),)</f>
        <v>0</v>
      </c>
      <c r="K451" s="295">
        <f>IFERROR(INDEX('[3]5.งบทดลอง รพ.'!$G:$G,MATCH(F:F,'[3]5.งบทดลอง รพ.'!B:B,0)),)</f>
        <v>0</v>
      </c>
      <c r="L451" s="295">
        <f>IFERROR(INDEX('[3]5.งบทดลอง รพ.'!$H:$H,MATCH(F:F,'[3]5.งบทดลอง รพ.'!B:B,0)),)</f>
        <v>0</v>
      </c>
      <c r="M451" s="295">
        <f>IFERROR(INDEX('[3]5.งบทดลอง รพ.'!$I:$I,MATCH(F:F,'[3]5.งบทดลอง รพ.'!B:B,0)),)</f>
        <v>0</v>
      </c>
      <c r="N451" s="295">
        <f>IFERROR(INDEX('[3]5.งบทดลอง รพ.'!$J:$J,MATCH(F:F,'[3]5.งบทดลอง รพ.'!B:B,0)),)</f>
        <v>0</v>
      </c>
      <c r="O451" s="295">
        <f>IFERROR(INDEX('[3]5.งบทดลอง รพ.'!$K:$K,MATCH(F:F,'[3]5.งบทดลอง รพ.'!B:B,0)),)</f>
        <v>0</v>
      </c>
      <c r="P451" s="295">
        <f>IFERROR(INDEX('[3]5.งบทดลอง รพ.'!$L:$L,MATCH(F:F,'[3]5.งบทดลอง รพ.'!B:B,0)),)</f>
        <v>0</v>
      </c>
      <c r="Q451" s="295">
        <f>IFERROR(INDEX('[3]5.งบทดลอง รพ.'!$M:$M,MATCH(F:F,'[3]5.งบทดลอง รพ.'!B:B,0)),)</f>
        <v>0</v>
      </c>
      <c r="R451" s="295">
        <f>IFERROR(INDEX('[3]5.งบทดลอง รพ.'!$N:$N,MATCH(F:F,'[3]5.งบทดลอง รพ.'!B:B,0)),)</f>
        <v>0</v>
      </c>
      <c r="S451" s="295">
        <f>IFERROR(INDEX('[3]5.งบทดลอง รพ.'!$O:$O,MATCH(F:F,'[3]5.งบทดลอง รพ.'!B:B,0)),)</f>
        <v>0</v>
      </c>
      <c r="T451" s="295">
        <f>IFERROR(INDEX('[3]5.งบทดลอง รพ.'!$P:$P,MATCH(F:F,'[3]5.งบทดลอง รพ.'!B:B,0)),)</f>
        <v>0</v>
      </c>
      <c r="U451" s="295">
        <f>IFERROR(INDEX('[3]5.งบทดลอง รพ.'!$Q:$Q,MATCH(F:F,'[3]5.งบทดลอง รพ.'!B:B,0)),)</f>
        <v>0</v>
      </c>
      <c r="V451" s="295">
        <f>IFERROR(INDEX('[3]5.งบทดลอง รพ.'!$R:$R,MATCH(F:F,'[3]5.งบทดลอง รพ.'!B:B,0)),)</f>
        <v>0</v>
      </c>
      <c r="W451" s="295">
        <f>IFERROR(INDEX('[3]5.งบทดลอง รพ.'!$S:$S,MATCH(F:F,'[3]5.งบทดลอง รพ.'!B:B,0)),)</f>
        <v>0</v>
      </c>
      <c r="X451" s="295">
        <f>IFERROR(INDEX('[3]5.งบทดลอง รพ.'!$T:$T,MATCH(F:F,'[3]5.งบทดลอง รพ.'!B:B,0)),)</f>
        <v>0</v>
      </c>
      <c r="Y451" s="295">
        <f>IFERROR(INDEX('[3]5.งบทดลอง รพ.'!$U:$U,MATCH(F:F,'[3]5.งบทดลอง รพ.'!B:B,0)),)</f>
        <v>0</v>
      </c>
      <c r="Z451" s="295">
        <f>IFERROR(INDEX('[3]5.งบทดลอง รพ.'!$V:$V,MATCH(F:F,'[3]5.งบทดลอง รพ.'!B:B,0)),)</f>
        <v>0</v>
      </c>
      <c r="AA451" s="295">
        <f>IFERROR(INDEX('[3]5.งบทดลอง รพ.'!$W:$W,MATCH(F:F,'[3]5.งบทดลอง รพ.'!B:B,0)),)</f>
        <v>0</v>
      </c>
      <c r="AB451" s="295">
        <f>IFERROR(INDEX('[3]5.งบทดลอง รพ.'!$X:$X,MATCH(F:F,'[3]5.งบทดลอง รพ.'!B:B,0)),)</f>
        <v>0</v>
      </c>
      <c r="AC451" s="295">
        <f>IFERROR(INDEX('[3]5.งบทดลอง รพ.'!$Y:$Y,MATCH(F:F,'[3]5.งบทดลอง รพ.'!B:B,0)),)</f>
        <v>0</v>
      </c>
      <c r="AD451" s="295">
        <f>IFERROR(INDEX('[3]5.งบทดลอง รพ.'!$Z:$Z,MATCH(F:F,'[3]5.งบทดลอง รพ.'!B:B,0)),)</f>
        <v>0</v>
      </c>
      <c r="AE451" s="295">
        <f>IFERROR(INDEX('[3]5.งบทดลอง รพ.'!$AA:$AA,MATCH(F:F,'[3]5.งบทดลอง รพ.'!B:B,0)),)</f>
        <v>0</v>
      </c>
      <c r="AF451" s="295">
        <f>IFERROR(INDEX('[3]5.งบทดลอง รพ.'!$AB:$AB,MATCH(F:F,'[3]5.งบทดลอง รพ.'!B:B,0)),)</f>
        <v>0</v>
      </c>
      <c r="AG451" s="295">
        <f>IFERROR(INDEX('[3]5.งบทดลอง รพ.'!$AC:$AC,MATCH(F:F,'[3]5.งบทดลอง รพ.'!B:B,0)),)</f>
        <v>0</v>
      </c>
      <c r="AH451" s="295">
        <f>IFERROR(INDEX('[3]5.งบทดลอง รพ.'!$AD:$AD,MATCH(F:F,'[3]5.งบทดลอง รพ.'!B:B,0)),)</f>
        <v>0</v>
      </c>
      <c r="AI451" s="295">
        <f>IFERROR(INDEX('[3]5.งบทดลอง รพ.'!$AE:$AE,MATCH(F:F,'[3]5.งบทดลอง รพ.'!B:B,0)),)</f>
        <v>0</v>
      </c>
      <c r="AJ451" s="295">
        <f>IFERROR(INDEX('[3]5.งบทดลอง รพ.'!$AF:$AF,MATCH(F:F,'[3]5.งบทดลอง รพ.'!B:B,0)),)</f>
        <v>0</v>
      </c>
      <c r="AK451" s="295">
        <f>IFERROR(INDEX('[3]5.งบทดลอง รพ.'!$AG:$AG,MATCH(F:F,'[3]5.งบทดลอง รพ.'!B:B,0)),)</f>
        <v>0</v>
      </c>
      <c r="AL451" s="295">
        <f>IFERROR(INDEX('[3]5.งบทดลอง รพ.'!$AH:$AH,MATCH(F:F,'[3]5.งบทดลอง รพ.'!B:B,0)),)</f>
        <v>0</v>
      </c>
      <c r="AM451" s="295">
        <f>IFERROR(INDEX('[3]5.งบทดลอง รพ.'!$AI:$AI,MATCH(F:F,'[3]5.งบทดลอง รพ.'!B:B,0)),)</f>
        <v>0</v>
      </c>
      <c r="AN451" s="295">
        <f>IFERROR(INDEX('[3]5.งบทดลอง รพ.'!$AJ:$AJ,MATCH(F:F,'[3]5.งบทดลอง รพ.'!B:B,0)),)</f>
        <v>0</v>
      </c>
      <c r="AO451" s="295">
        <f>IFERROR(INDEX('[3]5.งบทดลอง รพ.'!$AK:$AK,MATCH(F:F,'[3]5.งบทดลอง รพ.'!B:B,0)),)</f>
        <v>0</v>
      </c>
      <c r="AP451" s="295">
        <f>IFERROR(INDEX('[3]5.งบทดลอง รพ.'!$AL:$AL,MATCH(F:F,'[3]5.งบทดลอง รพ.'!B:B,0)),)</f>
        <v>0</v>
      </c>
      <c r="AQ451" s="295">
        <f>IFERROR(INDEX('[3]5.งบทดลอง รพ.'!$AM:$AM,MATCH(F:F,'[3]5.งบทดลอง รพ.'!B:B,0)),)</f>
        <v>0</v>
      </c>
      <c r="AR451" s="295">
        <f>IFERROR(INDEX('[3]5.งบทดลอง รพ.'!$AN:$AN,MATCH(F:F,'[3]5.งบทดลอง รพ.'!B:B,0)),)</f>
        <v>0</v>
      </c>
      <c r="AS451" s="295">
        <f>IFERROR(INDEX('[3]5.งบทดลอง รพ.'!$AO:$AO,MATCH(F:F,'[3]5.งบทดลอง รพ.'!B:B,0)),)</f>
        <v>0</v>
      </c>
      <c r="AT451" s="295">
        <f>IFERROR(INDEX('[3]5.งบทดลอง รพ.'!$AP:$AP,MATCH(F:F,'[3]5.งบทดลอง รพ.'!B:B,0)),)</f>
        <v>0</v>
      </c>
      <c r="AU451" s="295">
        <f>IFERROR(INDEX('[3]5.งบทดลอง รพ.'!$AQ:$AQ,MATCH(F:F,'[3]5.งบทดลอง รพ.'!B:B,0)),)</f>
        <v>0</v>
      </c>
      <c r="AV451" s="295">
        <f>IFERROR(INDEX('[3]5.งบทดลอง รพ.'!$AR:$AR,MATCH(F:F,'[3]5.งบทดลอง รพ.'!B:B,0)),)</f>
        <v>0</v>
      </c>
      <c r="AW451" s="295">
        <f>IFERROR(INDEX('[3]5.งบทดลอง รพ.'!$AS:$AS,MATCH(F:F,'[3]5.งบทดลอง รพ.'!B:B,0)),)</f>
        <v>0</v>
      </c>
      <c r="AX451" s="295">
        <f>IFERROR(INDEX('[3]5.งบทดลอง รพ.'!$AT:$AT,MATCH(F:F,'[3]5.งบทดลอง รพ.'!B:B,0)),)</f>
        <v>0</v>
      </c>
      <c r="AY451" s="295">
        <f>IFERROR(INDEX('[3]5.งบทดลอง รพ.'!$AU:$AU,MATCH(F:F,'[3]5.งบทดลอง รพ.'!B:B,0)),)</f>
        <v>0</v>
      </c>
      <c r="AZ451" s="295">
        <f>IFERROR(INDEX('[3]5.งบทดลอง รพ.'!$AV:$AV,MATCH(F:F,'[3]5.งบทดลอง รพ.'!B:B,0)),)</f>
        <v>0</v>
      </c>
      <c r="BA451" s="295">
        <f>IFERROR(INDEX('[3]5.งบทดลอง รพ.'!$AW:$AW,MATCH(F:F,'[3]5.งบทดลอง รพ.'!B:B,0)),)</f>
        <v>0</v>
      </c>
      <c r="BB451" s="295">
        <f>IFERROR(INDEX('[3]5.งบทดลอง รพ.'!$AX:$AX,MATCH(F:F,'[3]5.งบทดลอง รพ.'!B:B,0)),)</f>
        <v>0</v>
      </c>
      <c r="BC451" s="295">
        <f>IFERROR(INDEX('[3]5.งบทดลอง รพ.'!$AY:$AY,MATCH(F:F,'[3]5.งบทดลอง รพ.'!B:B,0)),)</f>
        <v>0</v>
      </c>
      <c r="BD451" s="295">
        <f>IFERROR(INDEX('[3]5.งบทดลอง รพ.'!$AZ:$AZ,MATCH(F:F,'[3]5.งบทดลอง รพ.'!B:B,0)),)</f>
        <v>0</v>
      </c>
      <c r="BE451" s="295">
        <f>IFERROR(INDEX('[3]5.งบทดลอง รพ.'!$BA:$BA,MATCH(F:F,'[3]5.งบทดลอง รพ.'!B:B,0)),)</f>
        <v>0</v>
      </c>
      <c r="BF451" s="295">
        <f>IFERROR(INDEX('[3]5.งบทดลอง รพ.'!$BB:$BB,MATCH(F:F,'[3]5.งบทดลอง รพ.'!B:B,0)),)</f>
        <v>0</v>
      </c>
      <c r="BG451" s="295">
        <f>IFERROR(INDEX('[3]5.งบทดลอง รพ.'!$BC:$BC,MATCH(F:F,'[3]5.งบทดลอง รพ.'!B:B,0)),)</f>
        <v>0</v>
      </c>
      <c r="BH451" s="295">
        <f>IFERROR(INDEX('[3]5.งบทดลอง รพ.'!$BD:$BD,MATCH(F:F,'[3]5.งบทดลอง รพ.'!B:B,0)),)</f>
        <v>0</v>
      </c>
      <c r="BI451" s="295">
        <f>IFERROR(INDEX('[3]5.งบทดลอง รพ.'!$BE:$BE,MATCH(F:F,'[3]5.งบทดลอง รพ.'!B:B,0)),)</f>
        <v>0</v>
      </c>
      <c r="BJ451" s="295">
        <f>IFERROR(INDEX('[3]5.งบทดลอง รพ.'!$BF:$BF,MATCH(F:F,'[3]5.งบทดลอง รพ.'!B:B,0)),)</f>
        <v>0</v>
      </c>
      <c r="BK451" s="295">
        <f>IFERROR(INDEX('[3]5.งบทดลอง รพ.'!$BG:$BG,MATCH(F:F,'[3]5.งบทดลอง รพ.'!B:B,0)),)</f>
        <v>0</v>
      </c>
      <c r="BL451" s="295">
        <f>IFERROR(INDEX('[3]5.งบทดลอง รพ.'!$BH:$BH,MATCH(F:F,'[3]5.งบทดลอง รพ.'!B:B,0)),)</f>
        <v>0</v>
      </c>
      <c r="BM451" s="295">
        <f>IFERROR(INDEX('[3]5.งบทดลอง รพ.'!$BI:$BI,MATCH(F:F,'[3]5.งบทดลอง รพ.'!B:B,0)),)</f>
        <v>0</v>
      </c>
      <c r="BN451" s="295">
        <f>IFERROR(INDEX('[3]5.งบทดลอง รพ.'!$BJ:$BJ,MATCH(F:F,'[3]5.งบทดลอง รพ.'!B:B,0)),)</f>
        <v>0</v>
      </c>
      <c r="BO451" s="295">
        <f>IFERROR(INDEX('[3]5.งบทดลอง รพ.'!$BK:$BK,MATCH(F:F,'[3]5.งบทดลอง รพ.'!B:B,0)),)</f>
        <v>0</v>
      </c>
      <c r="BP451" s="295">
        <f>IFERROR(INDEX('[3]5.งบทดลอง รพ.'!$BL:$BL,MATCH(F:F,'[3]5.งบทดลอง รพ.'!B:B,0)),)</f>
        <v>0</v>
      </c>
      <c r="BQ451" s="295">
        <f>IFERROR(INDEX('[3]5.งบทดลอง รพ.'!$BM:$BM,MATCH(F:F,'[3]5.งบทดลอง รพ.'!B:B,0)),)</f>
        <v>0</v>
      </c>
      <c r="BR451" s="295">
        <f>IFERROR(INDEX('[3]5.งบทดลอง รพ.'!$BN:$BN,MATCH(F:F,'[3]5.งบทดลอง รพ.'!B:B,0)),)</f>
        <v>0</v>
      </c>
      <c r="BS451" s="295">
        <f>IFERROR(INDEX('[3]5.งบทดลอง รพ.'!$BO:$BO,MATCH(F:F,'[3]5.งบทดลอง รพ.'!B:B,0)),)</f>
        <v>0</v>
      </c>
      <c r="BT451" s="295">
        <f>IFERROR(INDEX('[3]5.งบทดลอง รพ.'!$BP:$BP,MATCH(F:F,'[3]5.งบทดลอง รพ.'!B:B,0)),)</f>
        <v>0</v>
      </c>
      <c r="BU451" s="295">
        <f>IFERROR(INDEX('[3]5.งบทดลอง รพ.'!$BQ:$BQ,MATCH(F:F,'[3]5.งบทดลอง รพ.'!B:B,0)),)</f>
        <v>0</v>
      </c>
      <c r="BV451" s="295">
        <f>IFERROR(INDEX('[3]5.งบทดลอง รพ.'!$BR:$BR,MATCH(F:F,'[3]5.งบทดลอง รพ.'!B:B,0)),)</f>
        <v>0</v>
      </c>
      <c r="BW451" s="295">
        <f>IFERROR(INDEX('[3]5.งบทดลอง รพ.'!$BS:$BS,MATCH(F:F,'[3]5.งบทดลอง รพ.'!B:B,0)),)</f>
        <v>0</v>
      </c>
      <c r="BX451" s="295">
        <f>IFERROR(INDEX('[3]5.งบทดลอง รพ.'!$BT:$BT,MATCH(F:F,'[3]5.งบทดลอง รพ.'!B:B,0)),)</f>
        <v>0</v>
      </c>
      <c r="BY451" s="295">
        <f>IFERROR(INDEX('[3]5.งบทดลอง รพ.'!$BU:$BU,MATCH(F:F,'[3]5.งบทดลอง รพ.'!B:B,0)),)</f>
        <v>0</v>
      </c>
      <c r="BZ451" s="295">
        <f>IFERROR(INDEX('[3]5.งบทดลอง รพ.'!$BV:$BV,MATCH(F:F,'[3]5.งบทดลอง รพ.'!B:B,0)),)</f>
        <v>204840</v>
      </c>
      <c r="CA451" s="295">
        <f>IFERROR(INDEX('[3]5.งบทดลอง รพ.'!$BW:$BW,MATCH(F:F,'[3]5.งบทดลอง รพ.'!B:B,0)),)</f>
        <v>141760</v>
      </c>
      <c r="CB451" s="295">
        <f>IFERROR(INDEX('[3]5.งบทดลอง รพ.'!$BX:$BX,MATCH(F:F,'[3]5.งบทดลอง รพ.'!B:B,0)),)</f>
        <v>0</v>
      </c>
      <c r="CC451" s="506">
        <f t="shared" si="63"/>
        <v>346600</v>
      </c>
    </row>
    <row r="452" spans="1:81" s="308" customFormat="1">
      <c r="A452" s="307" t="s">
        <v>436</v>
      </c>
      <c r="B452" s="292" t="s">
        <v>57</v>
      </c>
      <c r="C452" s="293" t="s">
        <v>58</v>
      </c>
      <c r="D452" s="294">
        <v>53050</v>
      </c>
      <c r="E452" s="293" t="s">
        <v>1220</v>
      </c>
      <c r="F452" s="509" t="s">
        <v>1884</v>
      </c>
      <c r="G452" s="510" t="s">
        <v>1272</v>
      </c>
      <c r="H452" s="295">
        <f>IFERROR(INDEX('[3]5.งบทดลอง รพ.'!$D:$D,MATCH(F:F,'[3]5.งบทดลอง รพ.'!B:B,0)),)</f>
        <v>0</v>
      </c>
      <c r="I452" s="295">
        <f>IFERROR(INDEX('[3]5.งบทดลอง รพ.'!$E:$E,MATCH(F:F,'[3]5.งบทดลอง รพ.'!B:B,0)),)</f>
        <v>0</v>
      </c>
      <c r="J452" s="295">
        <f>IFERROR(INDEX('[3]5.งบทดลอง รพ.'!$F:$F,MATCH(F:F,'[3]5.งบทดลอง รพ.'!B:B,0)),)</f>
        <v>0</v>
      </c>
      <c r="K452" s="295">
        <f>IFERROR(INDEX('[3]5.งบทดลอง รพ.'!$G:$G,MATCH(F:F,'[3]5.งบทดลอง รพ.'!B:B,0)),)</f>
        <v>0</v>
      </c>
      <c r="L452" s="295">
        <f>IFERROR(INDEX('[3]5.งบทดลอง รพ.'!$H:$H,MATCH(F:F,'[3]5.งบทดลอง รพ.'!B:B,0)),)</f>
        <v>0</v>
      </c>
      <c r="M452" s="295">
        <f>IFERROR(INDEX('[3]5.งบทดลอง รพ.'!$I:$I,MATCH(F:F,'[3]5.งบทดลอง รพ.'!B:B,0)),)</f>
        <v>0</v>
      </c>
      <c r="N452" s="295">
        <f>IFERROR(INDEX('[3]5.งบทดลอง รพ.'!$J:$J,MATCH(F:F,'[3]5.งบทดลอง รพ.'!B:B,0)),)</f>
        <v>0</v>
      </c>
      <c r="O452" s="295">
        <f>IFERROR(INDEX('[3]5.งบทดลอง รพ.'!$K:$K,MATCH(F:F,'[3]5.งบทดลอง รพ.'!B:B,0)),)</f>
        <v>0</v>
      </c>
      <c r="P452" s="295">
        <f>IFERROR(INDEX('[3]5.งบทดลอง รพ.'!$L:$L,MATCH(F:F,'[3]5.งบทดลอง รพ.'!B:B,0)),)</f>
        <v>0</v>
      </c>
      <c r="Q452" s="295">
        <f>IFERROR(INDEX('[3]5.งบทดลอง รพ.'!$M:$M,MATCH(F:F,'[3]5.งบทดลอง รพ.'!B:B,0)),)</f>
        <v>0</v>
      </c>
      <c r="R452" s="295">
        <f>IFERROR(INDEX('[3]5.งบทดลอง รพ.'!$N:$N,MATCH(F:F,'[3]5.งบทดลอง รพ.'!B:B,0)),)</f>
        <v>0</v>
      </c>
      <c r="S452" s="295">
        <f>IFERROR(INDEX('[3]5.งบทดลอง รพ.'!$O:$O,MATCH(F:F,'[3]5.งบทดลอง รพ.'!B:B,0)),)</f>
        <v>0</v>
      </c>
      <c r="T452" s="295">
        <f>IFERROR(INDEX('[3]5.งบทดลอง รพ.'!$P:$P,MATCH(F:F,'[3]5.งบทดลอง รพ.'!B:B,0)),)</f>
        <v>0</v>
      </c>
      <c r="U452" s="295">
        <f>IFERROR(INDEX('[3]5.งบทดลอง รพ.'!$Q:$Q,MATCH(F:F,'[3]5.งบทดลอง รพ.'!B:B,0)),)</f>
        <v>0</v>
      </c>
      <c r="V452" s="295">
        <f>IFERROR(INDEX('[3]5.งบทดลอง รพ.'!$R:$R,MATCH(F:F,'[3]5.งบทดลอง รพ.'!B:B,0)),)</f>
        <v>0</v>
      </c>
      <c r="W452" s="295">
        <f>IFERROR(INDEX('[3]5.งบทดลอง รพ.'!$S:$S,MATCH(F:F,'[3]5.งบทดลอง รพ.'!B:B,0)),)</f>
        <v>0</v>
      </c>
      <c r="X452" s="295">
        <f>IFERROR(INDEX('[3]5.งบทดลอง รพ.'!$T:$T,MATCH(F:F,'[3]5.งบทดลอง รพ.'!B:B,0)),)</f>
        <v>0</v>
      </c>
      <c r="Y452" s="295">
        <f>IFERROR(INDEX('[3]5.งบทดลอง รพ.'!$U:$U,MATCH(F:F,'[3]5.งบทดลอง รพ.'!B:B,0)),)</f>
        <v>0</v>
      </c>
      <c r="Z452" s="295">
        <f>IFERROR(INDEX('[3]5.งบทดลอง รพ.'!$V:$V,MATCH(F:F,'[3]5.งบทดลอง รพ.'!B:B,0)),)</f>
        <v>0</v>
      </c>
      <c r="AA452" s="295">
        <f>IFERROR(INDEX('[3]5.งบทดลอง รพ.'!$W:$W,MATCH(F:F,'[3]5.งบทดลอง รพ.'!B:B,0)),)</f>
        <v>0</v>
      </c>
      <c r="AB452" s="295">
        <f>IFERROR(INDEX('[3]5.งบทดลอง รพ.'!$X:$X,MATCH(F:F,'[3]5.งบทดลอง รพ.'!B:B,0)),)</f>
        <v>0</v>
      </c>
      <c r="AC452" s="295">
        <f>IFERROR(INDEX('[3]5.งบทดลอง รพ.'!$Y:$Y,MATCH(F:F,'[3]5.งบทดลอง รพ.'!B:B,0)),)</f>
        <v>0</v>
      </c>
      <c r="AD452" s="295">
        <f>IFERROR(INDEX('[3]5.งบทดลอง รพ.'!$Z:$Z,MATCH(F:F,'[3]5.งบทดลอง รพ.'!B:B,0)),)</f>
        <v>0</v>
      </c>
      <c r="AE452" s="295">
        <f>IFERROR(INDEX('[3]5.งบทดลอง รพ.'!$AA:$AA,MATCH(F:F,'[3]5.งบทดลอง รพ.'!B:B,0)),)</f>
        <v>0</v>
      </c>
      <c r="AF452" s="295">
        <f>IFERROR(INDEX('[3]5.งบทดลอง รพ.'!$AB:$AB,MATCH(F:F,'[3]5.งบทดลอง รพ.'!B:B,0)),)</f>
        <v>0</v>
      </c>
      <c r="AG452" s="295">
        <f>IFERROR(INDEX('[3]5.งบทดลอง รพ.'!$AC:$AC,MATCH(F:F,'[3]5.งบทดลอง รพ.'!B:B,0)),)</f>
        <v>0</v>
      </c>
      <c r="AH452" s="295">
        <f>IFERROR(INDEX('[3]5.งบทดลอง รพ.'!$AD:$AD,MATCH(F:F,'[3]5.งบทดลอง รพ.'!B:B,0)),)</f>
        <v>0</v>
      </c>
      <c r="AI452" s="295">
        <f>IFERROR(INDEX('[3]5.งบทดลอง รพ.'!$AE:$AE,MATCH(F:F,'[3]5.งบทดลอง รพ.'!B:B,0)),)</f>
        <v>0</v>
      </c>
      <c r="AJ452" s="295">
        <f>IFERROR(INDEX('[3]5.งบทดลอง รพ.'!$AF:$AF,MATCH(F:F,'[3]5.งบทดลอง รพ.'!B:B,0)),)</f>
        <v>0</v>
      </c>
      <c r="AK452" s="295">
        <f>IFERROR(INDEX('[3]5.งบทดลอง รพ.'!$AG:$AG,MATCH(F:F,'[3]5.งบทดลอง รพ.'!B:B,0)),)</f>
        <v>0</v>
      </c>
      <c r="AL452" s="295">
        <f>IFERROR(INDEX('[3]5.งบทดลอง รพ.'!$AH:$AH,MATCH(F:F,'[3]5.งบทดลอง รพ.'!B:B,0)),)</f>
        <v>0</v>
      </c>
      <c r="AM452" s="295">
        <f>IFERROR(INDEX('[3]5.งบทดลอง รพ.'!$AI:$AI,MATCH(F:F,'[3]5.งบทดลอง รพ.'!B:B,0)),)</f>
        <v>0</v>
      </c>
      <c r="AN452" s="295">
        <f>IFERROR(INDEX('[3]5.งบทดลอง รพ.'!$AJ:$AJ,MATCH(F:F,'[3]5.งบทดลอง รพ.'!B:B,0)),)</f>
        <v>0</v>
      </c>
      <c r="AO452" s="295">
        <f>IFERROR(INDEX('[3]5.งบทดลอง รพ.'!$AK:$AK,MATCH(F:F,'[3]5.งบทดลอง รพ.'!B:B,0)),)</f>
        <v>0</v>
      </c>
      <c r="AP452" s="295">
        <f>IFERROR(INDEX('[3]5.งบทดลอง รพ.'!$AL:$AL,MATCH(F:F,'[3]5.งบทดลอง รพ.'!B:B,0)),)</f>
        <v>0</v>
      </c>
      <c r="AQ452" s="295">
        <f>IFERROR(INDEX('[3]5.งบทดลอง รพ.'!$AM:$AM,MATCH(F:F,'[3]5.งบทดลอง รพ.'!B:B,0)),)</f>
        <v>0</v>
      </c>
      <c r="AR452" s="295">
        <f>IFERROR(INDEX('[3]5.งบทดลอง รพ.'!$AN:$AN,MATCH(F:F,'[3]5.งบทดลอง รพ.'!B:B,0)),)</f>
        <v>0</v>
      </c>
      <c r="AS452" s="295">
        <f>IFERROR(INDEX('[3]5.งบทดลอง รพ.'!$AO:$AO,MATCH(F:F,'[3]5.งบทดลอง รพ.'!B:B,0)),)</f>
        <v>0</v>
      </c>
      <c r="AT452" s="295">
        <f>IFERROR(INDEX('[3]5.งบทดลอง รพ.'!$AP:$AP,MATCH(F:F,'[3]5.งบทดลอง รพ.'!B:B,0)),)</f>
        <v>0</v>
      </c>
      <c r="AU452" s="295">
        <f>IFERROR(INDEX('[3]5.งบทดลอง รพ.'!$AQ:$AQ,MATCH(F:F,'[3]5.งบทดลอง รพ.'!B:B,0)),)</f>
        <v>0</v>
      </c>
      <c r="AV452" s="295">
        <f>IFERROR(INDEX('[3]5.งบทดลอง รพ.'!$AR:$AR,MATCH(F:F,'[3]5.งบทดลอง รพ.'!B:B,0)),)</f>
        <v>0</v>
      </c>
      <c r="AW452" s="295">
        <f>IFERROR(INDEX('[3]5.งบทดลอง รพ.'!$AS:$AS,MATCH(F:F,'[3]5.งบทดลอง รพ.'!B:B,0)),)</f>
        <v>0</v>
      </c>
      <c r="AX452" s="295">
        <f>IFERROR(INDEX('[3]5.งบทดลอง รพ.'!$AT:$AT,MATCH(F:F,'[3]5.งบทดลอง รพ.'!B:B,0)),)</f>
        <v>0</v>
      </c>
      <c r="AY452" s="295">
        <f>IFERROR(INDEX('[3]5.งบทดลอง รพ.'!$AU:$AU,MATCH(F:F,'[3]5.งบทดลอง รพ.'!B:B,0)),)</f>
        <v>0</v>
      </c>
      <c r="AZ452" s="295">
        <f>IFERROR(INDEX('[3]5.งบทดลอง รพ.'!$AV:$AV,MATCH(F:F,'[3]5.งบทดลอง รพ.'!B:B,0)),)</f>
        <v>0</v>
      </c>
      <c r="BA452" s="295">
        <f>IFERROR(INDEX('[3]5.งบทดลอง รพ.'!$AW:$AW,MATCH(F:F,'[3]5.งบทดลอง รพ.'!B:B,0)),)</f>
        <v>0</v>
      </c>
      <c r="BB452" s="295">
        <f>IFERROR(INDEX('[3]5.งบทดลอง รพ.'!$AX:$AX,MATCH(F:F,'[3]5.งบทดลอง รพ.'!B:B,0)),)</f>
        <v>0</v>
      </c>
      <c r="BC452" s="295">
        <f>IFERROR(INDEX('[3]5.งบทดลอง รพ.'!$AY:$AY,MATCH(F:F,'[3]5.งบทดลอง รพ.'!B:B,0)),)</f>
        <v>0</v>
      </c>
      <c r="BD452" s="295">
        <f>IFERROR(INDEX('[3]5.งบทดลอง รพ.'!$AZ:$AZ,MATCH(F:F,'[3]5.งบทดลอง รพ.'!B:B,0)),)</f>
        <v>0</v>
      </c>
      <c r="BE452" s="295">
        <f>IFERROR(INDEX('[3]5.งบทดลอง รพ.'!$BA:$BA,MATCH(F:F,'[3]5.งบทดลอง รพ.'!B:B,0)),)</f>
        <v>0</v>
      </c>
      <c r="BF452" s="295">
        <f>IFERROR(INDEX('[3]5.งบทดลอง รพ.'!$BB:$BB,MATCH(F:F,'[3]5.งบทดลอง รพ.'!B:B,0)),)</f>
        <v>0</v>
      </c>
      <c r="BG452" s="295">
        <f>IFERROR(INDEX('[3]5.งบทดลอง รพ.'!$BC:$BC,MATCH(F:F,'[3]5.งบทดลอง รพ.'!B:B,0)),)</f>
        <v>0</v>
      </c>
      <c r="BH452" s="295">
        <f>IFERROR(INDEX('[3]5.งบทดลอง รพ.'!$BD:$BD,MATCH(F:F,'[3]5.งบทดลอง รพ.'!B:B,0)),)</f>
        <v>0</v>
      </c>
      <c r="BI452" s="295">
        <f>IFERROR(INDEX('[3]5.งบทดลอง รพ.'!$BE:$BE,MATCH(F:F,'[3]5.งบทดลอง รพ.'!B:B,0)),)</f>
        <v>0</v>
      </c>
      <c r="BJ452" s="295">
        <f>IFERROR(INDEX('[3]5.งบทดลอง รพ.'!$BF:$BF,MATCH(F:F,'[3]5.งบทดลอง รพ.'!B:B,0)),)</f>
        <v>0</v>
      </c>
      <c r="BK452" s="295">
        <f>IFERROR(INDEX('[3]5.งบทดลอง รพ.'!$BG:$BG,MATCH(F:F,'[3]5.งบทดลอง รพ.'!B:B,0)),)</f>
        <v>0</v>
      </c>
      <c r="BL452" s="295">
        <f>IFERROR(INDEX('[3]5.งบทดลอง รพ.'!$BH:$BH,MATCH(F:F,'[3]5.งบทดลอง รพ.'!B:B,0)),)</f>
        <v>0</v>
      </c>
      <c r="BM452" s="295">
        <f>IFERROR(INDEX('[3]5.งบทดลอง รพ.'!$BI:$BI,MATCH(F:F,'[3]5.งบทดลอง รพ.'!B:B,0)),)</f>
        <v>0</v>
      </c>
      <c r="BN452" s="295">
        <f>IFERROR(INDEX('[3]5.งบทดลอง รพ.'!$BJ:$BJ,MATCH(F:F,'[3]5.งบทดลอง รพ.'!B:B,0)),)</f>
        <v>0</v>
      </c>
      <c r="BO452" s="295">
        <f>IFERROR(INDEX('[3]5.งบทดลอง รพ.'!$BK:$BK,MATCH(F:F,'[3]5.งบทดลอง รพ.'!B:B,0)),)</f>
        <v>0</v>
      </c>
      <c r="BP452" s="295">
        <f>IFERROR(INDEX('[3]5.งบทดลอง รพ.'!$BL:$BL,MATCH(F:F,'[3]5.งบทดลอง รพ.'!B:B,0)),)</f>
        <v>0</v>
      </c>
      <c r="BQ452" s="295">
        <f>IFERROR(INDEX('[3]5.งบทดลอง รพ.'!$BM:$BM,MATCH(F:F,'[3]5.งบทดลอง รพ.'!B:B,0)),)</f>
        <v>0</v>
      </c>
      <c r="BR452" s="295">
        <f>IFERROR(INDEX('[3]5.งบทดลอง รพ.'!$BN:$BN,MATCH(F:F,'[3]5.งบทดลอง รพ.'!B:B,0)),)</f>
        <v>0</v>
      </c>
      <c r="BS452" s="295">
        <f>IFERROR(INDEX('[3]5.งบทดลอง รพ.'!$BO:$BO,MATCH(F:F,'[3]5.งบทดลอง รพ.'!B:B,0)),)</f>
        <v>0</v>
      </c>
      <c r="BT452" s="295">
        <f>IFERROR(INDEX('[3]5.งบทดลอง รพ.'!$BP:$BP,MATCH(F:F,'[3]5.งบทดลอง รพ.'!B:B,0)),)</f>
        <v>0</v>
      </c>
      <c r="BU452" s="295">
        <f>IFERROR(INDEX('[3]5.งบทดลอง รพ.'!$BQ:$BQ,MATCH(F:F,'[3]5.งบทดลอง รพ.'!B:B,0)),)</f>
        <v>0</v>
      </c>
      <c r="BV452" s="295">
        <f>IFERROR(INDEX('[3]5.งบทดลอง รพ.'!$BR:$BR,MATCH(F:F,'[3]5.งบทดลอง รพ.'!B:B,0)),)</f>
        <v>0</v>
      </c>
      <c r="BW452" s="295">
        <f>IFERROR(INDEX('[3]5.งบทดลอง รพ.'!$BS:$BS,MATCH(F:F,'[3]5.งบทดลอง รพ.'!B:B,0)),)</f>
        <v>0</v>
      </c>
      <c r="BX452" s="295">
        <f>IFERROR(INDEX('[3]5.งบทดลอง รพ.'!$BT:$BT,MATCH(F:F,'[3]5.งบทดลอง รพ.'!B:B,0)),)</f>
        <v>0</v>
      </c>
      <c r="BY452" s="295">
        <f>IFERROR(INDEX('[3]5.งบทดลอง รพ.'!$BU:$BU,MATCH(F:F,'[3]5.งบทดลอง รพ.'!B:B,0)),)</f>
        <v>0</v>
      </c>
      <c r="BZ452" s="295">
        <f>IFERROR(INDEX('[3]5.งบทดลอง รพ.'!$BV:$BV,MATCH(F:F,'[3]5.งบทดลอง รพ.'!B:B,0)),)</f>
        <v>0</v>
      </c>
      <c r="CA452" s="295">
        <f>IFERROR(INDEX('[3]5.งบทดลอง รพ.'!$BW:$BW,MATCH(F:F,'[3]5.งบทดลอง รพ.'!B:B,0)),)</f>
        <v>0</v>
      </c>
      <c r="CB452" s="295">
        <f>IFERROR(INDEX('[3]5.งบทดลอง รพ.'!$BX:$BX,MATCH(F:F,'[3]5.งบทดลอง รพ.'!B:B,0)),)</f>
        <v>0</v>
      </c>
      <c r="CC452" s="506">
        <f t="shared" si="63"/>
        <v>0</v>
      </c>
    </row>
    <row r="453" spans="1:81" s="308" customFormat="1">
      <c r="A453" s="307" t="s">
        <v>436</v>
      </c>
      <c r="B453" s="292" t="s">
        <v>57</v>
      </c>
      <c r="C453" s="293" t="s">
        <v>58</v>
      </c>
      <c r="D453" s="294">
        <v>53050</v>
      </c>
      <c r="E453" s="293" t="s">
        <v>1220</v>
      </c>
      <c r="F453" s="504" t="s">
        <v>1271</v>
      </c>
      <c r="G453" s="505" t="s">
        <v>1885</v>
      </c>
      <c r="H453" s="295">
        <f>IFERROR(INDEX('[3]5.งบทดลอง รพ.'!$D:$D,MATCH(F:F,'[3]5.งบทดลอง รพ.'!B:B,0)),)</f>
        <v>0</v>
      </c>
      <c r="I453" s="295">
        <f>IFERROR(INDEX('[3]5.งบทดลอง รพ.'!$E:$E,MATCH(F:F,'[3]5.งบทดลอง รพ.'!B:B,0)),)</f>
        <v>0</v>
      </c>
      <c r="J453" s="295">
        <f>IFERROR(INDEX('[3]5.งบทดลอง รพ.'!$F:$F,MATCH(F:F,'[3]5.งบทดลอง รพ.'!B:B,0)),)</f>
        <v>0</v>
      </c>
      <c r="K453" s="295">
        <f>IFERROR(INDEX('[3]5.งบทดลอง รพ.'!$G:$G,MATCH(F:F,'[3]5.งบทดลอง รพ.'!B:B,0)),)</f>
        <v>0</v>
      </c>
      <c r="L453" s="295">
        <f>IFERROR(INDEX('[3]5.งบทดลอง รพ.'!$H:$H,MATCH(F:F,'[3]5.งบทดลอง รพ.'!B:B,0)),)</f>
        <v>0</v>
      </c>
      <c r="M453" s="295">
        <f>IFERROR(INDEX('[3]5.งบทดลอง รพ.'!$I:$I,MATCH(F:F,'[3]5.งบทดลอง รพ.'!B:B,0)),)</f>
        <v>0</v>
      </c>
      <c r="N453" s="295">
        <f>IFERROR(INDEX('[3]5.งบทดลอง รพ.'!$J:$J,MATCH(F:F,'[3]5.งบทดลอง รพ.'!B:B,0)),)</f>
        <v>0</v>
      </c>
      <c r="O453" s="295">
        <f>IFERROR(INDEX('[3]5.งบทดลอง รพ.'!$K:$K,MATCH(F:F,'[3]5.งบทดลอง รพ.'!B:B,0)),)</f>
        <v>0</v>
      </c>
      <c r="P453" s="295">
        <f>IFERROR(INDEX('[3]5.งบทดลอง รพ.'!$L:$L,MATCH(F:F,'[3]5.งบทดลอง รพ.'!B:B,0)),)</f>
        <v>0</v>
      </c>
      <c r="Q453" s="295">
        <f>IFERROR(INDEX('[3]5.งบทดลอง รพ.'!$M:$M,MATCH(F:F,'[3]5.งบทดลอง รพ.'!B:B,0)),)</f>
        <v>0</v>
      </c>
      <c r="R453" s="295">
        <f>IFERROR(INDEX('[3]5.งบทดลอง รพ.'!$N:$N,MATCH(F:F,'[3]5.งบทดลอง รพ.'!B:B,0)),)</f>
        <v>0</v>
      </c>
      <c r="S453" s="295">
        <f>IFERROR(INDEX('[3]5.งบทดลอง รพ.'!$O:$O,MATCH(F:F,'[3]5.งบทดลอง รพ.'!B:B,0)),)</f>
        <v>0</v>
      </c>
      <c r="T453" s="295">
        <f>IFERROR(INDEX('[3]5.งบทดลอง รพ.'!$P:$P,MATCH(F:F,'[3]5.งบทดลอง รพ.'!B:B,0)),)</f>
        <v>0</v>
      </c>
      <c r="U453" s="295">
        <f>IFERROR(INDEX('[3]5.งบทดลอง รพ.'!$Q:$Q,MATCH(F:F,'[3]5.งบทดลอง รพ.'!B:B,0)),)</f>
        <v>0</v>
      </c>
      <c r="V453" s="295">
        <f>IFERROR(INDEX('[3]5.งบทดลอง รพ.'!$R:$R,MATCH(F:F,'[3]5.งบทดลอง รพ.'!B:B,0)),)</f>
        <v>0</v>
      </c>
      <c r="W453" s="295">
        <f>IFERROR(INDEX('[3]5.งบทดลอง รพ.'!$S:$S,MATCH(F:F,'[3]5.งบทดลอง รพ.'!B:B,0)),)</f>
        <v>0</v>
      </c>
      <c r="X453" s="295">
        <f>IFERROR(INDEX('[3]5.งบทดลอง รพ.'!$T:$T,MATCH(F:F,'[3]5.งบทดลอง รพ.'!B:B,0)),)</f>
        <v>0</v>
      </c>
      <c r="Y453" s="295">
        <f>IFERROR(INDEX('[3]5.งบทดลอง รพ.'!$U:$U,MATCH(F:F,'[3]5.งบทดลอง รพ.'!B:B,0)),)</f>
        <v>0</v>
      </c>
      <c r="Z453" s="295">
        <f>IFERROR(INDEX('[3]5.งบทดลอง รพ.'!$V:$V,MATCH(F:F,'[3]5.งบทดลอง รพ.'!B:B,0)),)</f>
        <v>0</v>
      </c>
      <c r="AA453" s="295">
        <f>IFERROR(INDEX('[3]5.งบทดลอง รพ.'!$W:$W,MATCH(F:F,'[3]5.งบทดลอง รพ.'!B:B,0)),)</f>
        <v>0</v>
      </c>
      <c r="AB453" s="295">
        <f>IFERROR(INDEX('[3]5.งบทดลอง รพ.'!$X:$X,MATCH(F:F,'[3]5.งบทดลอง รพ.'!B:B,0)),)</f>
        <v>0</v>
      </c>
      <c r="AC453" s="295">
        <f>IFERROR(INDEX('[3]5.งบทดลอง รพ.'!$Y:$Y,MATCH(F:F,'[3]5.งบทดลอง รพ.'!B:B,0)),)</f>
        <v>0</v>
      </c>
      <c r="AD453" s="295">
        <f>IFERROR(INDEX('[3]5.งบทดลอง รพ.'!$Z:$Z,MATCH(F:F,'[3]5.งบทดลอง รพ.'!B:B,0)),)</f>
        <v>0</v>
      </c>
      <c r="AE453" s="295">
        <f>IFERROR(INDEX('[3]5.งบทดลอง รพ.'!$AA:$AA,MATCH(F:F,'[3]5.งบทดลอง รพ.'!B:B,0)),)</f>
        <v>0</v>
      </c>
      <c r="AF453" s="295">
        <f>IFERROR(INDEX('[3]5.งบทดลอง รพ.'!$AB:$AB,MATCH(F:F,'[3]5.งบทดลอง รพ.'!B:B,0)),)</f>
        <v>0</v>
      </c>
      <c r="AG453" s="295">
        <f>IFERROR(INDEX('[3]5.งบทดลอง รพ.'!$AC:$AC,MATCH(F:F,'[3]5.งบทดลอง รพ.'!B:B,0)),)</f>
        <v>0</v>
      </c>
      <c r="AH453" s="295">
        <f>IFERROR(INDEX('[3]5.งบทดลอง รพ.'!$AD:$AD,MATCH(F:F,'[3]5.งบทดลอง รพ.'!B:B,0)),)</f>
        <v>0</v>
      </c>
      <c r="AI453" s="295">
        <f>IFERROR(INDEX('[3]5.งบทดลอง รพ.'!$AE:$AE,MATCH(F:F,'[3]5.งบทดลอง รพ.'!B:B,0)),)</f>
        <v>0</v>
      </c>
      <c r="AJ453" s="295">
        <f>IFERROR(INDEX('[3]5.งบทดลอง รพ.'!$AF:$AF,MATCH(F:F,'[3]5.งบทดลอง รพ.'!B:B,0)),)</f>
        <v>0</v>
      </c>
      <c r="AK453" s="295">
        <f>IFERROR(INDEX('[3]5.งบทดลอง รพ.'!$AG:$AG,MATCH(F:F,'[3]5.งบทดลอง รพ.'!B:B,0)),)</f>
        <v>0</v>
      </c>
      <c r="AL453" s="295">
        <f>IFERROR(INDEX('[3]5.งบทดลอง รพ.'!$AH:$AH,MATCH(F:F,'[3]5.งบทดลอง รพ.'!B:B,0)),)</f>
        <v>0</v>
      </c>
      <c r="AM453" s="295">
        <f>IFERROR(INDEX('[3]5.งบทดลอง รพ.'!$AI:$AI,MATCH(F:F,'[3]5.งบทดลอง รพ.'!B:B,0)),)</f>
        <v>0</v>
      </c>
      <c r="AN453" s="295">
        <f>IFERROR(INDEX('[3]5.งบทดลอง รพ.'!$AJ:$AJ,MATCH(F:F,'[3]5.งบทดลอง รพ.'!B:B,0)),)</f>
        <v>0</v>
      </c>
      <c r="AO453" s="295">
        <f>IFERROR(INDEX('[3]5.งบทดลอง รพ.'!$AK:$AK,MATCH(F:F,'[3]5.งบทดลอง รพ.'!B:B,0)),)</f>
        <v>0</v>
      </c>
      <c r="AP453" s="295">
        <f>IFERROR(INDEX('[3]5.งบทดลอง รพ.'!$AL:$AL,MATCH(F:F,'[3]5.งบทดลอง รพ.'!B:B,0)),)</f>
        <v>0</v>
      </c>
      <c r="AQ453" s="295">
        <f>IFERROR(INDEX('[3]5.งบทดลอง รพ.'!$AM:$AM,MATCH(F:F,'[3]5.งบทดลอง รพ.'!B:B,0)),)</f>
        <v>0</v>
      </c>
      <c r="AR453" s="295">
        <f>IFERROR(INDEX('[3]5.งบทดลอง รพ.'!$AN:$AN,MATCH(F:F,'[3]5.งบทดลอง รพ.'!B:B,0)),)</f>
        <v>0</v>
      </c>
      <c r="AS453" s="295">
        <f>IFERROR(INDEX('[3]5.งบทดลอง รพ.'!$AO:$AO,MATCH(F:F,'[3]5.งบทดลอง รพ.'!B:B,0)),)</f>
        <v>0</v>
      </c>
      <c r="AT453" s="295">
        <f>IFERROR(INDEX('[3]5.งบทดลอง รพ.'!$AP:$AP,MATCH(F:F,'[3]5.งบทดลอง รพ.'!B:B,0)),)</f>
        <v>0</v>
      </c>
      <c r="AU453" s="295">
        <f>IFERROR(INDEX('[3]5.งบทดลอง รพ.'!$AQ:$AQ,MATCH(F:F,'[3]5.งบทดลอง รพ.'!B:B,0)),)</f>
        <v>0</v>
      </c>
      <c r="AV453" s="295">
        <f>IFERROR(INDEX('[3]5.งบทดลอง รพ.'!$AR:$AR,MATCH(F:F,'[3]5.งบทดลอง รพ.'!B:B,0)),)</f>
        <v>0</v>
      </c>
      <c r="AW453" s="295">
        <f>IFERROR(INDEX('[3]5.งบทดลอง รพ.'!$AS:$AS,MATCH(F:F,'[3]5.งบทดลอง รพ.'!B:B,0)),)</f>
        <v>0</v>
      </c>
      <c r="AX453" s="295">
        <f>IFERROR(INDEX('[3]5.งบทดลอง รพ.'!$AT:$AT,MATCH(F:F,'[3]5.งบทดลอง รพ.'!B:B,0)),)</f>
        <v>0</v>
      </c>
      <c r="AY453" s="295">
        <f>IFERROR(INDEX('[3]5.งบทดลอง รพ.'!$AU:$AU,MATCH(F:F,'[3]5.งบทดลอง รพ.'!B:B,0)),)</f>
        <v>0</v>
      </c>
      <c r="AZ453" s="295">
        <f>IFERROR(INDEX('[3]5.งบทดลอง รพ.'!$AV:$AV,MATCH(F:F,'[3]5.งบทดลอง รพ.'!B:B,0)),)</f>
        <v>0</v>
      </c>
      <c r="BA453" s="295">
        <f>IFERROR(INDEX('[3]5.งบทดลอง รพ.'!$AW:$AW,MATCH(F:F,'[3]5.งบทดลอง รพ.'!B:B,0)),)</f>
        <v>0</v>
      </c>
      <c r="BB453" s="295">
        <f>IFERROR(INDEX('[3]5.งบทดลอง รพ.'!$AX:$AX,MATCH(F:F,'[3]5.งบทดลอง รพ.'!B:B,0)),)</f>
        <v>0</v>
      </c>
      <c r="BC453" s="295">
        <f>IFERROR(INDEX('[3]5.งบทดลอง รพ.'!$AY:$AY,MATCH(F:F,'[3]5.งบทดลอง รพ.'!B:B,0)),)</f>
        <v>0</v>
      </c>
      <c r="BD453" s="295">
        <f>IFERROR(INDEX('[3]5.งบทดลอง รพ.'!$AZ:$AZ,MATCH(F:F,'[3]5.งบทดลอง รพ.'!B:B,0)),)</f>
        <v>0</v>
      </c>
      <c r="BE453" s="295">
        <f>IFERROR(INDEX('[3]5.งบทดลอง รพ.'!$BA:$BA,MATCH(F:F,'[3]5.งบทดลอง รพ.'!B:B,0)),)</f>
        <v>0</v>
      </c>
      <c r="BF453" s="295">
        <f>IFERROR(INDEX('[3]5.งบทดลอง รพ.'!$BB:$BB,MATCH(F:F,'[3]5.งบทดลอง รพ.'!B:B,0)),)</f>
        <v>0</v>
      </c>
      <c r="BG453" s="295">
        <f>IFERROR(INDEX('[3]5.งบทดลอง รพ.'!$BC:$BC,MATCH(F:F,'[3]5.งบทดลอง รพ.'!B:B,0)),)</f>
        <v>0</v>
      </c>
      <c r="BH453" s="295">
        <f>IFERROR(INDEX('[3]5.งบทดลอง รพ.'!$BD:$BD,MATCH(F:F,'[3]5.งบทดลอง รพ.'!B:B,0)),)</f>
        <v>0</v>
      </c>
      <c r="BI453" s="295">
        <f>IFERROR(INDEX('[3]5.งบทดลอง รพ.'!$BE:$BE,MATCH(F:F,'[3]5.งบทดลอง รพ.'!B:B,0)),)</f>
        <v>0</v>
      </c>
      <c r="BJ453" s="295">
        <f>IFERROR(INDEX('[3]5.งบทดลอง รพ.'!$BF:$BF,MATCH(F:F,'[3]5.งบทดลอง รพ.'!B:B,0)),)</f>
        <v>0</v>
      </c>
      <c r="BK453" s="295">
        <f>IFERROR(INDEX('[3]5.งบทดลอง รพ.'!$BG:$BG,MATCH(F:F,'[3]5.งบทดลอง รพ.'!B:B,0)),)</f>
        <v>0</v>
      </c>
      <c r="BL453" s="295">
        <f>IFERROR(INDEX('[3]5.งบทดลอง รพ.'!$BH:$BH,MATCH(F:F,'[3]5.งบทดลอง รพ.'!B:B,0)),)</f>
        <v>0</v>
      </c>
      <c r="BM453" s="295">
        <f>IFERROR(INDEX('[3]5.งบทดลอง รพ.'!$BI:$BI,MATCH(F:F,'[3]5.งบทดลอง รพ.'!B:B,0)),)</f>
        <v>0</v>
      </c>
      <c r="BN453" s="295">
        <f>IFERROR(INDEX('[3]5.งบทดลอง รพ.'!$BJ:$BJ,MATCH(F:F,'[3]5.งบทดลอง รพ.'!B:B,0)),)</f>
        <v>0</v>
      </c>
      <c r="BO453" s="295">
        <f>IFERROR(INDEX('[3]5.งบทดลอง รพ.'!$BK:$BK,MATCH(F:F,'[3]5.งบทดลอง รพ.'!B:B,0)),)</f>
        <v>0</v>
      </c>
      <c r="BP453" s="295">
        <f>IFERROR(INDEX('[3]5.งบทดลอง รพ.'!$BL:$BL,MATCH(F:F,'[3]5.งบทดลอง รพ.'!B:B,0)),)</f>
        <v>0</v>
      </c>
      <c r="BQ453" s="295">
        <f>IFERROR(INDEX('[3]5.งบทดลอง รพ.'!$BM:$BM,MATCH(F:F,'[3]5.งบทดลอง รพ.'!B:B,0)),)</f>
        <v>0</v>
      </c>
      <c r="BR453" s="295">
        <f>IFERROR(INDEX('[3]5.งบทดลอง รพ.'!$BN:$BN,MATCH(F:F,'[3]5.งบทดลอง รพ.'!B:B,0)),)</f>
        <v>0</v>
      </c>
      <c r="BS453" s="295">
        <f>IFERROR(INDEX('[3]5.งบทดลอง รพ.'!$BO:$BO,MATCH(F:F,'[3]5.งบทดลอง รพ.'!B:B,0)),)</f>
        <v>0</v>
      </c>
      <c r="BT453" s="295">
        <f>IFERROR(INDEX('[3]5.งบทดลอง รพ.'!$BP:$BP,MATCH(F:F,'[3]5.งบทดลอง รพ.'!B:B,0)),)</f>
        <v>0</v>
      </c>
      <c r="BU453" s="295">
        <f>IFERROR(INDEX('[3]5.งบทดลอง รพ.'!$BQ:$BQ,MATCH(F:F,'[3]5.งบทดลอง รพ.'!B:B,0)),)</f>
        <v>0</v>
      </c>
      <c r="BV453" s="295">
        <f>IFERROR(INDEX('[3]5.งบทดลอง รพ.'!$BR:$BR,MATCH(F:F,'[3]5.งบทดลอง รพ.'!B:B,0)),)</f>
        <v>0</v>
      </c>
      <c r="BW453" s="295">
        <f>IFERROR(INDEX('[3]5.งบทดลอง รพ.'!$BS:$BS,MATCH(F:F,'[3]5.งบทดลอง รพ.'!B:B,0)),)</f>
        <v>0</v>
      </c>
      <c r="BX453" s="295">
        <f>IFERROR(INDEX('[3]5.งบทดลอง รพ.'!$BT:$BT,MATCH(F:F,'[3]5.งบทดลอง รพ.'!B:B,0)),)</f>
        <v>0</v>
      </c>
      <c r="BY453" s="295">
        <f>IFERROR(INDEX('[3]5.งบทดลอง รพ.'!$BU:$BU,MATCH(F:F,'[3]5.งบทดลอง รพ.'!B:B,0)),)</f>
        <v>0</v>
      </c>
      <c r="BZ453" s="295">
        <f>IFERROR(INDEX('[3]5.งบทดลอง รพ.'!$BV:$BV,MATCH(F:F,'[3]5.งบทดลอง รพ.'!B:B,0)),)</f>
        <v>0</v>
      </c>
      <c r="CA453" s="295">
        <f>IFERROR(INDEX('[3]5.งบทดลอง รพ.'!$BW:$BW,MATCH(F:F,'[3]5.งบทดลอง รพ.'!B:B,0)),)</f>
        <v>0</v>
      </c>
      <c r="CB453" s="295">
        <f>IFERROR(INDEX('[3]5.งบทดลอง รพ.'!$BX:$BX,MATCH(F:F,'[3]5.งบทดลอง รพ.'!B:B,0)),)</f>
        <v>0</v>
      </c>
      <c r="CC453" s="506">
        <f t="shared" si="63"/>
        <v>0</v>
      </c>
    </row>
    <row r="454" spans="1:81" s="308" customFormat="1">
      <c r="A454" s="307" t="s">
        <v>436</v>
      </c>
      <c r="B454" s="292" t="s">
        <v>57</v>
      </c>
      <c r="C454" s="293" t="s">
        <v>58</v>
      </c>
      <c r="D454" s="294">
        <v>53050</v>
      </c>
      <c r="E454" s="293" t="s">
        <v>1220</v>
      </c>
      <c r="F454" s="504" t="s">
        <v>1273</v>
      </c>
      <c r="G454" s="505" t="s">
        <v>1274</v>
      </c>
      <c r="H454" s="295">
        <f>IFERROR(INDEX('[3]5.งบทดลอง รพ.'!$D:$D,MATCH(F:F,'[3]5.งบทดลอง รพ.'!B:B,0)),)</f>
        <v>0</v>
      </c>
      <c r="I454" s="295">
        <f>IFERROR(INDEX('[3]5.งบทดลอง รพ.'!$E:$E,MATCH(F:F,'[3]5.งบทดลอง รพ.'!B:B,0)),)</f>
        <v>0</v>
      </c>
      <c r="J454" s="295">
        <f>IFERROR(INDEX('[3]5.งบทดลอง รพ.'!$F:$F,MATCH(F:F,'[3]5.งบทดลอง รพ.'!B:B,0)),)</f>
        <v>0</v>
      </c>
      <c r="K454" s="295">
        <f>IFERROR(INDEX('[3]5.งบทดลอง รพ.'!$G:$G,MATCH(F:F,'[3]5.งบทดลอง รพ.'!B:B,0)),)</f>
        <v>0</v>
      </c>
      <c r="L454" s="295">
        <f>IFERROR(INDEX('[3]5.งบทดลอง รพ.'!$H:$H,MATCH(F:F,'[3]5.งบทดลอง รพ.'!B:B,0)),)</f>
        <v>0</v>
      </c>
      <c r="M454" s="295">
        <f>IFERROR(INDEX('[3]5.งบทดลอง รพ.'!$I:$I,MATCH(F:F,'[3]5.งบทดลอง รพ.'!B:B,0)),)</f>
        <v>0</v>
      </c>
      <c r="N454" s="295">
        <f>IFERROR(INDEX('[3]5.งบทดลอง รพ.'!$J:$J,MATCH(F:F,'[3]5.งบทดลอง รพ.'!B:B,0)),)</f>
        <v>5930983.3099999996</v>
      </c>
      <c r="O454" s="295">
        <f>IFERROR(INDEX('[3]5.งบทดลอง รพ.'!$K:$K,MATCH(F:F,'[3]5.งบทดลอง รพ.'!B:B,0)),)</f>
        <v>0</v>
      </c>
      <c r="P454" s="295">
        <f>IFERROR(INDEX('[3]5.งบทดลอง รพ.'!$L:$L,MATCH(F:F,'[3]5.งบทดลอง รพ.'!B:B,0)),)</f>
        <v>0</v>
      </c>
      <c r="Q454" s="295">
        <f>IFERROR(INDEX('[3]5.งบทดลอง รพ.'!$M:$M,MATCH(F:F,'[3]5.งบทดลอง รพ.'!B:B,0)),)</f>
        <v>0</v>
      </c>
      <c r="R454" s="295">
        <f>IFERROR(INDEX('[3]5.งบทดลอง รพ.'!$N:$N,MATCH(F:F,'[3]5.งบทดลอง รพ.'!B:B,0)),)</f>
        <v>0</v>
      </c>
      <c r="S454" s="295">
        <f>IFERROR(INDEX('[3]5.งบทดลอง รพ.'!$O:$O,MATCH(F:F,'[3]5.งบทดลอง รพ.'!B:B,0)),)</f>
        <v>0</v>
      </c>
      <c r="T454" s="295">
        <f>IFERROR(INDEX('[3]5.งบทดลอง รพ.'!$P:$P,MATCH(F:F,'[3]5.งบทดลอง รพ.'!B:B,0)),)</f>
        <v>0</v>
      </c>
      <c r="U454" s="295">
        <f>IFERROR(INDEX('[3]5.งบทดลอง รพ.'!$Q:$Q,MATCH(F:F,'[3]5.งบทดลอง รพ.'!B:B,0)),)</f>
        <v>0</v>
      </c>
      <c r="V454" s="295">
        <f>IFERROR(INDEX('[3]5.งบทดลอง รพ.'!$R:$R,MATCH(F:F,'[3]5.งบทดลอง รพ.'!B:B,0)),)</f>
        <v>0</v>
      </c>
      <c r="W454" s="295">
        <f>IFERROR(INDEX('[3]5.งบทดลอง รพ.'!$S:$S,MATCH(F:F,'[3]5.งบทดลอง รพ.'!B:B,0)),)</f>
        <v>0</v>
      </c>
      <c r="X454" s="295">
        <f>IFERROR(INDEX('[3]5.งบทดลอง รพ.'!$T:$T,MATCH(F:F,'[3]5.งบทดลอง รพ.'!B:B,0)),)</f>
        <v>0</v>
      </c>
      <c r="Y454" s="295">
        <f>IFERROR(INDEX('[3]5.งบทดลอง รพ.'!$U:$U,MATCH(F:F,'[3]5.งบทดลอง รพ.'!B:B,0)),)</f>
        <v>0</v>
      </c>
      <c r="Z454" s="295">
        <f>IFERROR(INDEX('[3]5.งบทดลอง รพ.'!$V:$V,MATCH(F:F,'[3]5.งบทดลอง รพ.'!B:B,0)),)</f>
        <v>0</v>
      </c>
      <c r="AA454" s="295">
        <f>IFERROR(INDEX('[3]5.งบทดลอง รพ.'!$W:$W,MATCH(F:F,'[3]5.งบทดลอง รพ.'!B:B,0)),)</f>
        <v>0</v>
      </c>
      <c r="AB454" s="295">
        <f>IFERROR(INDEX('[3]5.งบทดลอง รพ.'!$X:$X,MATCH(F:F,'[3]5.งบทดลอง รพ.'!B:B,0)),)</f>
        <v>0</v>
      </c>
      <c r="AC454" s="295">
        <f>IFERROR(INDEX('[3]5.งบทดลอง รพ.'!$Y:$Y,MATCH(F:F,'[3]5.งบทดลอง รพ.'!B:B,0)),)</f>
        <v>0</v>
      </c>
      <c r="AD454" s="295">
        <f>IFERROR(INDEX('[3]5.งบทดลอง รพ.'!$Z:$Z,MATCH(F:F,'[3]5.งบทดลอง รพ.'!B:B,0)),)</f>
        <v>0</v>
      </c>
      <c r="AE454" s="295">
        <f>IFERROR(INDEX('[3]5.งบทดลอง รพ.'!$AA:$AA,MATCH(F:F,'[3]5.งบทดลอง รพ.'!B:B,0)),)</f>
        <v>0</v>
      </c>
      <c r="AF454" s="295">
        <f>IFERROR(INDEX('[3]5.งบทดลอง รพ.'!$AB:$AB,MATCH(F:F,'[3]5.งบทดลอง รพ.'!B:B,0)),)</f>
        <v>0</v>
      </c>
      <c r="AG454" s="295">
        <f>IFERROR(INDEX('[3]5.งบทดลอง รพ.'!$AC:$AC,MATCH(F:F,'[3]5.งบทดลอง รพ.'!B:B,0)),)</f>
        <v>0</v>
      </c>
      <c r="AH454" s="295">
        <f>IFERROR(INDEX('[3]5.งบทดลอง รพ.'!$AD:$AD,MATCH(F:F,'[3]5.งบทดลอง รพ.'!B:B,0)),)</f>
        <v>0</v>
      </c>
      <c r="AI454" s="295">
        <f>IFERROR(INDEX('[3]5.งบทดลอง รพ.'!$AE:$AE,MATCH(F:F,'[3]5.งบทดลอง รพ.'!B:B,0)),)</f>
        <v>5974365.1200000001</v>
      </c>
      <c r="AJ454" s="295">
        <f>IFERROR(INDEX('[3]5.งบทดลอง รพ.'!$AF:$AF,MATCH(F:F,'[3]5.งบทดลอง รพ.'!B:B,0)),)</f>
        <v>0</v>
      </c>
      <c r="AK454" s="295">
        <f>IFERROR(INDEX('[3]5.งบทดลอง รพ.'!$AG:$AG,MATCH(F:F,'[3]5.งบทดลอง รพ.'!B:B,0)),)</f>
        <v>0</v>
      </c>
      <c r="AL454" s="295">
        <f>IFERROR(INDEX('[3]5.งบทดลอง รพ.'!$AH:$AH,MATCH(F:F,'[3]5.งบทดลอง รพ.'!B:B,0)),)</f>
        <v>0</v>
      </c>
      <c r="AM454" s="295">
        <f>IFERROR(INDEX('[3]5.งบทดลอง รพ.'!$AI:$AI,MATCH(F:F,'[3]5.งบทดลอง รพ.'!B:B,0)),)</f>
        <v>0</v>
      </c>
      <c r="AN454" s="295">
        <f>IFERROR(INDEX('[3]5.งบทดลอง รพ.'!$AJ:$AJ,MATCH(F:F,'[3]5.งบทดลอง รพ.'!B:B,0)),)</f>
        <v>0</v>
      </c>
      <c r="AO454" s="295">
        <f>IFERROR(INDEX('[3]5.งบทดลอง รพ.'!$AK:$AK,MATCH(F:F,'[3]5.งบทดลอง รพ.'!B:B,0)),)</f>
        <v>0</v>
      </c>
      <c r="AP454" s="295">
        <f>IFERROR(INDEX('[3]5.งบทดลอง รพ.'!$AL:$AL,MATCH(F:F,'[3]5.งบทดลอง รพ.'!B:B,0)),)</f>
        <v>0</v>
      </c>
      <c r="AQ454" s="295">
        <f>IFERROR(INDEX('[3]5.งบทดลอง รพ.'!$AM:$AM,MATCH(F:F,'[3]5.งบทดลอง รพ.'!B:B,0)),)</f>
        <v>0</v>
      </c>
      <c r="AR454" s="295">
        <f>IFERROR(INDEX('[3]5.งบทดลอง รพ.'!$AN:$AN,MATCH(F:F,'[3]5.งบทดลอง รพ.'!B:B,0)),)</f>
        <v>0</v>
      </c>
      <c r="AS454" s="295">
        <f>IFERROR(INDEX('[3]5.งบทดลอง รพ.'!$AO:$AO,MATCH(F:F,'[3]5.งบทดลอง รพ.'!B:B,0)),)</f>
        <v>0</v>
      </c>
      <c r="AT454" s="295">
        <f>IFERROR(INDEX('[3]5.งบทดลอง รพ.'!$AP:$AP,MATCH(F:F,'[3]5.งบทดลอง รพ.'!B:B,0)),)</f>
        <v>0</v>
      </c>
      <c r="AU454" s="295">
        <f>IFERROR(INDEX('[3]5.งบทดลอง รพ.'!$AQ:$AQ,MATCH(F:F,'[3]5.งบทดลอง รพ.'!B:B,0)),)</f>
        <v>0</v>
      </c>
      <c r="AV454" s="295">
        <f>IFERROR(INDEX('[3]5.งบทดลอง รพ.'!$AR:$AR,MATCH(F:F,'[3]5.งบทดลอง รพ.'!B:B,0)),)</f>
        <v>0</v>
      </c>
      <c r="AW454" s="295">
        <f>IFERROR(INDEX('[3]5.งบทดลอง รพ.'!$AS:$AS,MATCH(F:F,'[3]5.งบทดลอง รพ.'!B:B,0)),)</f>
        <v>0</v>
      </c>
      <c r="AX454" s="295">
        <f>IFERROR(INDEX('[3]5.งบทดลอง รพ.'!$AT:$AT,MATCH(F:F,'[3]5.งบทดลอง รพ.'!B:B,0)),)</f>
        <v>0</v>
      </c>
      <c r="AY454" s="295">
        <f>IFERROR(INDEX('[3]5.งบทดลอง รพ.'!$AU:$AU,MATCH(F:F,'[3]5.งบทดลอง รพ.'!B:B,0)),)</f>
        <v>0</v>
      </c>
      <c r="AZ454" s="295">
        <f>IFERROR(INDEX('[3]5.งบทดลอง รพ.'!$AV:$AV,MATCH(F:F,'[3]5.งบทดลอง รพ.'!B:B,0)),)</f>
        <v>0</v>
      </c>
      <c r="BA454" s="295">
        <f>IFERROR(INDEX('[3]5.งบทดลอง รพ.'!$AW:$AW,MATCH(F:F,'[3]5.งบทดลอง รพ.'!B:B,0)),)</f>
        <v>0</v>
      </c>
      <c r="BB454" s="295">
        <f>IFERROR(INDEX('[3]5.งบทดลอง รพ.'!$AX:$AX,MATCH(F:F,'[3]5.งบทดลอง รพ.'!B:B,0)),)</f>
        <v>0</v>
      </c>
      <c r="BC454" s="295">
        <f>IFERROR(INDEX('[3]5.งบทดลอง รพ.'!$AY:$AY,MATCH(F:F,'[3]5.งบทดลอง รพ.'!B:B,0)),)</f>
        <v>0</v>
      </c>
      <c r="BD454" s="295">
        <f>IFERROR(INDEX('[3]5.งบทดลอง รพ.'!$AZ:$AZ,MATCH(F:F,'[3]5.งบทดลอง รพ.'!B:B,0)),)</f>
        <v>0</v>
      </c>
      <c r="BE454" s="295">
        <f>IFERROR(INDEX('[3]5.งบทดลอง รพ.'!$BA:$BA,MATCH(F:F,'[3]5.งบทดลอง รพ.'!B:B,0)),)</f>
        <v>0</v>
      </c>
      <c r="BF454" s="295">
        <f>IFERROR(INDEX('[3]5.งบทดลอง รพ.'!$BB:$BB,MATCH(F:F,'[3]5.งบทดลอง รพ.'!B:B,0)),)</f>
        <v>0</v>
      </c>
      <c r="BG454" s="295">
        <f>IFERROR(INDEX('[3]5.งบทดลอง รพ.'!$BC:$BC,MATCH(F:F,'[3]5.งบทดลอง รพ.'!B:B,0)),)</f>
        <v>0</v>
      </c>
      <c r="BH454" s="295">
        <f>IFERROR(INDEX('[3]5.งบทดลอง รพ.'!$BD:$BD,MATCH(F:F,'[3]5.งบทดลอง รพ.'!B:B,0)),)</f>
        <v>0</v>
      </c>
      <c r="BI454" s="295">
        <f>IFERROR(INDEX('[3]5.งบทดลอง รพ.'!$BE:$BE,MATCH(F:F,'[3]5.งบทดลอง รพ.'!B:B,0)),)</f>
        <v>0</v>
      </c>
      <c r="BJ454" s="295">
        <f>IFERROR(INDEX('[3]5.งบทดลอง รพ.'!$BF:$BF,MATCH(F:F,'[3]5.งบทดลอง รพ.'!B:B,0)),)</f>
        <v>0</v>
      </c>
      <c r="BK454" s="295">
        <f>IFERROR(INDEX('[3]5.งบทดลอง รพ.'!$BG:$BG,MATCH(F:F,'[3]5.งบทดลอง รพ.'!B:B,0)),)</f>
        <v>0</v>
      </c>
      <c r="BL454" s="295">
        <f>IFERROR(INDEX('[3]5.งบทดลอง รพ.'!$BH:$BH,MATCH(F:F,'[3]5.งบทดลอง รพ.'!B:B,0)),)</f>
        <v>0</v>
      </c>
      <c r="BM454" s="295">
        <f>IFERROR(INDEX('[3]5.งบทดลอง รพ.'!$BI:$BI,MATCH(F:F,'[3]5.งบทดลอง รพ.'!B:B,0)),)</f>
        <v>0</v>
      </c>
      <c r="BN454" s="295">
        <f>IFERROR(INDEX('[3]5.งบทดลอง รพ.'!$BJ:$BJ,MATCH(F:F,'[3]5.งบทดลอง รพ.'!B:B,0)),)</f>
        <v>0</v>
      </c>
      <c r="BO454" s="295">
        <f>IFERROR(INDEX('[3]5.งบทดลอง รพ.'!$BK:$BK,MATCH(F:F,'[3]5.งบทดลอง รพ.'!B:B,0)),)</f>
        <v>0</v>
      </c>
      <c r="BP454" s="295">
        <f>IFERROR(INDEX('[3]5.งบทดลอง รพ.'!$BL:$BL,MATCH(F:F,'[3]5.งบทดลอง รพ.'!B:B,0)),)</f>
        <v>0</v>
      </c>
      <c r="BQ454" s="295">
        <f>IFERROR(INDEX('[3]5.งบทดลอง รพ.'!$BM:$BM,MATCH(F:F,'[3]5.งบทดลอง รพ.'!B:B,0)),)</f>
        <v>0</v>
      </c>
      <c r="BR454" s="295">
        <f>IFERROR(INDEX('[3]5.งบทดลอง รพ.'!$BN:$BN,MATCH(F:F,'[3]5.งบทดลอง รพ.'!B:B,0)),)</f>
        <v>0</v>
      </c>
      <c r="BS454" s="295">
        <f>IFERROR(INDEX('[3]5.งบทดลอง รพ.'!$BO:$BO,MATCH(F:F,'[3]5.งบทดลอง รพ.'!B:B,0)),)</f>
        <v>0</v>
      </c>
      <c r="BT454" s="295">
        <f>IFERROR(INDEX('[3]5.งบทดลอง รพ.'!$BP:$BP,MATCH(F:F,'[3]5.งบทดลอง รพ.'!B:B,0)),)</f>
        <v>0</v>
      </c>
      <c r="BU454" s="295">
        <f>IFERROR(INDEX('[3]5.งบทดลอง รพ.'!$BQ:$BQ,MATCH(F:F,'[3]5.งบทดลอง รพ.'!B:B,0)),)</f>
        <v>0</v>
      </c>
      <c r="BV454" s="295">
        <f>IFERROR(INDEX('[3]5.งบทดลอง รพ.'!$BR:$BR,MATCH(F:F,'[3]5.งบทดลอง รพ.'!B:B,0)),)</f>
        <v>0</v>
      </c>
      <c r="BW454" s="295">
        <f>IFERROR(INDEX('[3]5.งบทดลอง รพ.'!$BS:$BS,MATCH(F:F,'[3]5.งบทดลอง รพ.'!B:B,0)),)</f>
        <v>0</v>
      </c>
      <c r="BX454" s="295">
        <f>IFERROR(INDEX('[3]5.งบทดลอง รพ.'!$BT:$BT,MATCH(F:F,'[3]5.งบทดลอง รพ.'!B:B,0)),)</f>
        <v>0</v>
      </c>
      <c r="BY454" s="295">
        <f>IFERROR(INDEX('[3]5.งบทดลอง รพ.'!$BU:$BU,MATCH(F:F,'[3]5.งบทดลอง รพ.'!B:B,0)),)</f>
        <v>0</v>
      </c>
      <c r="BZ454" s="295">
        <f>IFERROR(INDEX('[3]5.งบทดลอง รพ.'!$BV:$BV,MATCH(F:F,'[3]5.งบทดลอง รพ.'!B:B,0)),)</f>
        <v>0</v>
      </c>
      <c r="CA454" s="295">
        <f>IFERROR(INDEX('[3]5.งบทดลอง รพ.'!$BW:$BW,MATCH(F:F,'[3]5.งบทดลอง รพ.'!B:B,0)),)</f>
        <v>0</v>
      </c>
      <c r="CB454" s="295">
        <f>IFERROR(INDEX('[3]5.งบทดลอง รพ.'!$BX:$BX,MATCH(F:F,'[3]5.งบทดลอง รพ.'!B:B,0)),)</f>
        <v>0</v>
      </c>
      <c r="CC454" s="506">
        <f t="shared" si="63"/>
        <v>11905348.43</v>
      </c>
    </row>
    <row r="455" spans="1:81" s="308" customFormat="1">
      <c r="A455" s="307" t="s">
        <v>436</v>
      </c>
      <c r="B455" s="292" t="s">
        <v>57</v>
      </c>
      <c r="C455" s="293" t="s">
        <v>58</v>
      </c>
      <c r="D455" s="294">
        <v>53050</v>
      </c>
      <c r="E455" s="293" t="s">
        <v>1220</v>
      </c>
      <c r="F455" s="504" t="s">
        <v>1275</v>
      </c>
      <c r="G455" s="505" t="s">
        <v>1276</v>
      </c>
      <c r="H455" s="295">
        <f>IFERROR(INDEX('[3]5.งบทดลอง รพ.'!$D:$D,MATCH(F:F,'[3]5.งบทดลอง รพ.'!B:B,0)),)</f>
        <v>0</v>
      </c>
      <c r="I455" s="295">
        <f>IFERROR(INDEX('[3]5.งบทดลอง รพ.'!$E:$E,MATCH(F:F,'[3]5.งบทดลอง รพ.'!B:B,0)),)</f>
        <v>0</v>
      </c>
      <c r="J455" s="295">
        <f>IFERROR(INDEX('[3]5.งบทดลอง รพ.'!$F:$F,MATCH(F:F,'[3]5.งบทดลอง รพ.'!B:B,0)),)</f>
        <v>0</v>
      </c>
      <c r="K455" s="295">
        <f>IFERROR(INDEX('[3]5.งบทดลอง รพ.'!$G:$G,MATCH(F:F,'[3]5.งบทดลอง รพ.'!B:B,0)),)</f>
        <v>0</v>
      </c>
      <c r="L455" s="295">
        <f>IFERROR(INDEX('[3]5.งบทดลอง รพ.'!$H:$H,MATCH(F:F,'[3]5.งบทดลอง รพ.'!B:B,0)),)</f>
        <v>0</v>
      </c>
      <c r="M455" s="295">
        <f>IFERROR(INDEX('[3]5.งบทดลอง รพ.'!$I:$I,MATCH(F:F,'[3]5.งบทดลอง รพ.'!B:B,0)),)</f>
        <v>0</v>
      </c>
      <c r="N455" s="295">
        <f>IFERROR(INDEX('[3]5.งบทดลอง รพ.'!$J:$J,MATCH(F:F,'[3]5.งบทดลอง รพ.'!B:B,0)),)</f>
        <v>2640000</v>
      </c>
      <c r="O455" s="295">
        <f>IFERROR(INDEX('[3]5.งบทดลอง รพ.'!$K:$K,MATCH(F:F,'[3]5.งบทดลอง รพ.'!B:B,0)),)</f>
        <v>0</v>
      </c>
      <c r="P455" s="295">
        <f>IFERROR(INDEX('[3]5.งบทดลอง รพ.'!$L:$L,MATCH(F:F,'[3]5.งบทดลอง รพ.'!B:B,0)),)</f>
        <v>0</v>
      </c>
      <c r="Q455" s="295">
        <f>IFERROR(INDEX('[3]5.งบทดลอง รพ.'!$M:$M,MATCH(F:F,'[3]5.งบทดลอง รพ.'!B:B,0)),)</f>
        <v>0</v>
      </c>
      <c r="R455" s="295">
        <f>IFERROR(INDEX('[3]5.งบทดลอง รพ.'!$N:$N,MATCH(F:F,'[3]5.งบทดลอง รพ.'!B:B,0)),)</f>
        <v>0</v>
      </c>
      <c r="S455" s="295">
        <f>IFERROR(INDEX('[3]5.งบทดลอง รพ.'!$O:$O,MATCH(F:F,'[3]5.งบทดลอง รพ.'!B:B,0)),)</f>
        <v>0</v>
      </c>
      <c r="T455" s="295">
        <f>IFERROR(INDEX('[3]5.งบทดลอง รพ.'!$P:$P,MATCH(F:F,'[3]5.งบทดลอง รพ.'!B:B,0)),)</f>
        <v>40000</v>
      </c>
      <c r="U455" s="295">
        <f>IFERROR(INDEX('[3]5.งบทดลอง รพ.'!$Q:$Q,MATCH(F:F,'[3]5.งบทดลอง รพ.'!B:B,0)),)</f>
        <v>0</v>
      </c>
      <c r="V455" s="295">
        <f>IFERROR(INDEX('[3]5.งบทดลอง รพ.'!$R:$R,MATCH(F:F,'[3]5.งบทดลอง รพ.'!B:B,0)),)</f>
        <v>0</v>
      </c>
      <c r="W455" s="295">
        <f>IFERROR(INDEX('[3]5.งบทดลอง รพ.'!$S:$S,MATCH(F:F,'[3]5.งบทดลอง รพ.'!B:B,0)),)</f>
        <v>0</v>
      </c>
      <c r="X455" s="295">
        <f>IFERROR(INDEX('[3]5.งบทดลอง รพ.'!$T:$T,MATCH(F:F,'[3]5.งบทดลอง รพ.'!B:B,0)),)</f>
        <v>0</v>
      </c>
      <c r="Y455" s="295">
        <f>IFERROR(INDEX('[3]5.งบทดลอง รพ.'!$U:$U,MATCH(F:F,'[3]5.งบทดลอง รพ.'!B:B,0)),)</f>
        <v>0</v>
      </c>
      <c r="Z455" s="295">
        <f>IFERROR(INDEX('[3]5.งบทดลอง รพ.'!$V:$V,MATCH(F:F,'[3]5.งบทดลอง รพ.'!B:B,0)),)</f>
        <v>1600000</v>
      </c>
      <c r="AA455" s="295">
        <f>IFERROR(INDEX('[3]5.งบทดลอง รพ.'!$W:$W,MATCH(F:F,'[3]5.งบทดลอง รพ.'!B:B,0)),)</f>
        <v>280000</v>
      </c>
      <c r="AB455" s="295">
        <f>IFERROR(INDEX('[3]5.งบทดลอง รพ.'!$X:$X,MATCH(F:F,'[3]5.งบทดลอง รพ.'!B:B,0)),)</f>
        <v>0</v>
      </c>
      <c r="AC455" s="295">
        <f>IFERROR(INDEX('[3]5.งบทดลอง รพ.'!$Y:$Y,MATCH(F:F,'[3]5.งบทดลอง รพ.'!B:B,0)),)</f>
        <v>400000</v>
      </c>
      <c r="AD455" s="295">
        <f>IFERROR(INDEX('[3]5.งบทดลอง รพ.'!$Z:$Z,MATCH(F:F,'[3]5.งบทดลอง รพ.'!B:B,0)),)</f>
        <v>0</v>
      </c>
      <c r="AE455" s="295">
        <f>IFERROR(INDEX('[3]5.งบทดลอง รพ.'!$AA:$AA,MATCH(F:F,'[3]5.งบทดลอง รพ.'!B:B,0)),)</f>
        <v>80000</v>
      </c>
      <c r="AF455" s="295">
        <f>IFERROR(INDEX('[3]5.งบทดลอง รพ.'!$AB:$AB,MATCH(F:F,'[3]5.งบทดลอง รพ.'!B:B,0)),)</f>
        <v>0</v>
      </c>
      <c r="AG455" s="295">
        <f>IFERROR(INDEX('[3]5.งบทดลอง รพ.'!$AC:$AC,MATCH(F:F,'[3]5.งบทดลอง รพ.'!B:B,0)),)</f>
        <v>0</v>
      </c>
      <c r="AH455" s="295">
        <f>IFERROR(INDEX('[3]5.งบทดลอง รพ.'!$AD:$AD,MATCH(F:F,'[3]5.งบทดลอง รพ.'!B:B,0)),)</f>
        <v>0</v>
      </c>
      <c r="AI455" s="295">
        <f>IFERROR(INDEX('[3]5.งบทดลอง รพ.'!$AE:$AE,MATCH(F:F,'[3]5.งบทดลอง รพ.'!B:B,0)),)</f>
        <v>0</v>
      </c>
      <c r="AJ455" s="295">
        <f>IFERROR(INDEX('[3]5.งบทดลอง รพ.'!$AF:$AF,MATCH(F:F,'[3]5.งบทดลอง รพ.'!B:B,0)),)</f>
        <v>0</v>
      </c>
      <c r="AK455" s="295">
        <f>IFERROR(INDEX('[3]5.งบทดลอง รพ.'!$AG:$AG,MATCH(F:F,'[3]5.งบทดลอง รพ.'!B:B,0)),)</f>
        <v>0</v>
      </c>
      <c r="AL455" s="295">
        <f>IFERROR(INDEX('[3]5.งบทดลอง รพ.'!$AH:$AH,MATCH(F:F,'[3]5.งบทดลอง รพ.'!B:B,0)),)</f>
        <v>0</v>
      </c>
      <c r="AM455" s="295">
        <f>IFERROR(INDEX('[3]5.งบทดลอง รพ.'!$AI:$AI,MATCH(F:F,'[3]5.งบทดลอง รพ.'!B:B,0)),)</f>
        <v>80000</v>
      </c>
      <c r="AN455" s="295">
        <f>IFERROR(INDEX('[3]5.งบทดลอง รพ.'!$AJ:$AJ,MATCH(F:F,'[3]5.งบทดลอง รพ.'!B:B,0)),)</f>
        <v>80000</v>
      </c>
      <c r="AO455" s="295">
        <f>IFERROR(INDEX('[3]5.งบทดลอง รพ.'!$AK:$AK,MATCH(F:F,'[3]5.งบทดลอง รพ.'!B:B,0)),)</f>
        <v>0</v>
      </c>
      <c r="AP455" s="295">
        <f>IFERROR(INDEX('[3]5.งบทดลอง รพ.'!$AL:$AL,MATCH(F:F,'[3]5.งบทดลอง รพ.'!B:B,0)),)</f>
        <v>40000</v>
      </c>
      <c r="AQ455" s="295">
        <f>IFERROR(INDEX('[3]5.งบทดลอง รพ.'!$AM:$AM,MATCH(F:F,'[3]5.งบทดลอง รพ.'!B:B,0)),)</f>
        <v>0</v>
      </c>
      <c r="AR455" s="295">
        <f>IFERROR(INDEX('[3]5.งบทดลอง รพ.'!$AN:$AN,MATCH(F:F,'[3]5.งบทดลอง รพ.'!B:B,0)),)</f>
        <v>40000</v>
      </c>
      <c r="AS455" s="295">
        <f>IFERROR(INDEX('[3]5.งบทดลอง รพ.'!$AO:$AO,MATCH(F:F,'[3]5.งบทดลอง รพ.'!B:B,0)),)</f>
        <v>0</v>
      </c>
      <c r="AT455" s="295">
        <f>IFERROR(INDEX('[3]5.งบทดลอง รพ.'!$AP:$AP,MATCH(F:F,'[3]5.งบทดลอง รพ.'!B:B,0)),)</f>
        <v>0</v>
      </c>
      <c r="AU455" s="295">
        <f>IFERROR(INDEX('[3]5.งบทดลอง รพ.'!$AQ:$AQ,MATCH(F:F,'[3]5.งบทดลอง รพ.'!B:B,0)),)</f>
        <v>0</v>
      </c>
      <c r="AV455" s="295">
        <f>IFERROR(INDEX('[3]5.งบทดลอง รพ.'!$AR:$AR,MATCH(F:F,'[3]5.งบทดลอง รพ.'!B:B,0)),)</f>
        <v>0</v>
      </c>
      <c r="AW455" s="295">
        <f>IFERROR(INDEX('[3]5.งบทดลอง รพ.'!$AS:$AS,MATCH(F:F,'[3]5.งบทดลอง รพ.'!B:B,0)),)</f>
        <v>0</v>
      </c>
      <c r="AX455" s="295">
        <f>IFERROR(INDEX('[3]5.งบทดลอง รพ.'!$AT:$AT,MATCH(F:F,'[3]5.งบทดลอง รพ.'!B:B,0)),)</f>
        <v>0</v>
      </c>
      <c r="AY455" s="295">
        <f>IFERROR(INDEX('[3]5.งบทดลอง รพ.'!$AU:$AU,MATCH(F:F,'[3]5.งบทดลอง รพ.'!B:B,0)),)</f>
        <v>0</v>
      </c>
      <c r="AZ455" s="295">
        <f>IFERROR(INDEX('[3]5.งบทดลอง รพ.'!$AV:$AV,MATCH(F:F,'[3]5.งบทดลอง รพ.'!B:B,0)),)</f>
        <v>0</v>
      </c>
      <c r="BA455" s="295">
        <f>IFERROR(INDEX('[3]5.งบทดลอง รพ.'!$AW:$AW,MATCH(F:F,'[3]5.งบทดลอง รพ.'!B:B,0)),)</f>
        <v>0</v>
      </c>
      <c r="BB455" s="295">
        <f>IFERROR(INDEX('[3]5.งบทดลอง รพ.'!$AX:$AX,MATCH(F:F,'[3]5.งบทดลอง รพ.'!B:B,0)),)</f>
        <v>0</v>
      </c>
      <c r="BC455" s="295">
        <f>IFERROR(INDEX('[3]5.งบทดลอง รพ.'!$AY:$AY,MATCH(F:F,'[3]5.งบทดลอง รพ.'!B:B,0)),)</f>
        <v>0</v>
      </c>
      <c r="BD455" s="295">
        <f>IFERROR(INDEX('[3]5.งบทดลอง รพ.'!$AZ:$AZ,MATCH(F:F,'[3]5.งบทดลอง รพ.'!B:B,0)),)</f>
        <v>0</v>
      </c>
      <c r="BE455" s="295">
        <f>IFERROR(INDEX('[3]5.งบทดลอง รพ.'!$BA:$BA,MATCH(F:F,'[3]5.งบทดลอง รพ.'!B:B,0)),)</f>
        <v>0</v>
      </c>
      <c r="BF455" s="295">
        <f>IFERROR(INDEX('[3]5.งบทดลอง รพ.'!$BB:$BB,MATCH(F:F,'[3]5.งบทดลอง รพ.'!B:B,0)),)</f>
        <v>200000</v>
      </c>
      <c r="BG455" s="295">
        <f>IFERROR(INDEX('[3]5.งบทดลอง รพ.'!$BC:$BC,MATCH(F:F,'[3]5.งบทดลอง รพ.'!B:B,0)),)</f>
        <v>0</v>
      </c>
      <c r="BH455" s="295">
        <f>IFERROR(INDEX('[3]5.งบทดลอง รพ.'!$BD:$BD,MATCH(F:F,'[3]5.งบทดลอง รพ.'!B:B,0)),)</f>
        <v>0</v>
      </c>
      <c r="BI455" s="295">
        <f>IFERROR(INDEX('[3]5.งบทดลอง รพ.'!$BE:$BE,MATCH(F:F,'[3]5.งบทดลอง รพ.'!B:B,0)),)</f>
        <v>0</v>
      </c>
      <c r="BJ455" s="295">
        <f>IFERROR(INDEX('[3]5.งบทดลอง รพ.'!$BF:$BF,MATCH(F:F,'[3]5.งบทดลอง รพ.'!B:B,0)),)</f>
        <v>0</v>
      </c>
      <c r="BK455" s="295">
        <f>IFERROR(INDEX('[3]5.งบทดลอง รพ.'!$BG:$BG,MATCH(F:F,'[3]5.งบทดลอง รพ.'!B:B,0)),)</f>
        <v>40000</v>
      </c>
      <c r="BL455" s="295">
        <f>IFERROR(INDEX('[3]5.งบทดลอง รพ.'!$BH:$BH,MATCH(F:F,'[3]5.งบทดลอง รพ.'!B:B,0)),)</f>
        <v>200000</v>
      </c>
      <c r="BM455" s="295">
        <f>IFERROR(INDEX('[3]5.งบทดลอง รพ.'!$BI:$BI,MATCH(F:F,'[3]5.งบทดลอง รพ.'!B:B,0)),)</f>
        <v>912305.76</v>
      </c>
      <c r="BN455" s="295">
        <f>IFERROR(INDEX('[3]5.งบทดลอง รพ.'!$BJ:$BJ,MATCH(F:F,'[3]5.งบทดลอง รพ.'!B:B,0)),)</f>
        <v>0</v>
      </c>
      <c r="BO455" s="295">
        <f>IFERROR(INDEX('[3]5.งบทดลอง รพ.'!$BK:$BK,MATCH(F:F,'[3]5.งบทดลอง รพ.'!B:B,0)),)</f>
        <v>0</v>
      </c>
      <c r="BP455" s="295">
        <f>IFERROR(INDEX('[3]5.งบทดลอง รพ.'!$BL:$BL,MATCH(F:F,'[3]5.งบทดลอง รพ.'!B:B,0)),)</f>
        <v>0</v>
      </c>
      <c r="BQ455" s="295">
        <f>IFERROR(INDEX('[3]5.งบทดลอง รพ.'!$BM:$BM,MATCH(F:F,'[3]5.งบทดลอง รพ.'!B:B,0)),)</f>
        <v>0</v>
      </c>
      <c r="BR455" s="295">
        <f>IFERROR(INDEX('[3]5.งบทดลอง รพ.'!$BN:$BN,MATCH(F:F,'[3]5.งบทดลอง รพ.'!B:B,0)),)</f>
        <v>0</v>
      </c>
      <c r="BS455" s="295">
        <f>IFERROR(INDEX('[3]5.งบทดลอง รพ.'!$BO:$BO,MATCH(F:F,'[3]5.งบทดลอง รพ.'!B:B,0)),)</f>
        <v>0</v>
      </c>
      <c r="BT455" s="295">
        <f>IFERROR(INDEX('[3]5.งบทดลอง รพ.'!$BP:$BP,MATCH(F:F,'[3]5.งบทดลอง รพ.'!B:B,0)),)</f>
        <v>4000000</v>
      </c>
      <c r="BU455" s="295">
        <f>IFERROR(INDEX('[3]5.งบทดลอง รพ.'!$BQ:$BQ,MATCH(F:F,'[3]5.งบทดลอง รพ.'!B:B,0)),)</f>
        <v>120000</v>
      </c>
      <c r="BV455" s="295">
        <f>IFERROR(INDEX('[3]5.งบทดลอง รพ.'!$BR:$BR,MATCH(F:F,'[3]5.งบทดลอง รพ.'!B:B,0)),)</f>
        <v>200000</v>
      </c>
      <c r="BW455" s="295">
        <f>IFERROR(INDEX('[3]5.งบทดลอง รพ.'!$BS:$BS,MATCH(F:F,'[3]5.งบทดลอง รพ.'!B:B,0)),)</f>
        <v>0</v>
      </c>
      <c r="BX455" s="295">
        <f>IFERROR(INDEX('[3]5.งบทดลอง รพ.'!$BT:$BT,MATCH(F:F,'[3]5.งบทดลอง รพ.'!B:B,0)),)</f>
        <v>80000</v>
      </c>
      <c r="BY455" s="295">
        <f>IFERROR(INDEX('[3]5.งบทดลอง รพ.'!$BU:$BU,MATCH(F:F,'[3]5.งบทดลอง รพ.'!B:B,0)),)</f>
        <v>0</v>
      </c>
      <c r="BZ455" s="295">
        <f>IFERROR(INDEX('[3]5.งบทดลอง รพ.'!$BV:$BV,MATCH(F:F,'[3]5.งบทดลอง รพ.'!B:B,0)),)</f>
        <v>240000</v>
      </c>
      <c r="CA455" s="295">
        <f>IFERROR(INDEX('[3]5.งบทดลอง รพ.'!$BW:$BW,MATCH(F:F,'[3]5.งบทดลอง รพ.'!B:B,0)),)</f>
        <v>0</v>
      </c>
      <c r="CB455" s="295">
        <f>IFERROR(INDEX('[3]5.งบทดลอง รพ.'!$BX:$BX,MATCH(F:F,'[3]5.งบทดลอง รพ.'!B:B,0)),)</f>
        <v>160000</v>
      </c>
      <c r="CC455" s="506">
        <f t="shared" si="63"/>
        <v>11432305.76</v>
      </c>
    </row>
    <row r="456" spans="1:81" s="308" customFormat="1">
      <c r="A456" s="307" t="s">
        <v>436</v>
      </c>
      <c r="B456" s="292" t="s">
        <v>57</v>
      </c>
      <c r="C456" s="293" t="s">
        <v>58</v>
      </c>
      <c r="D456" s="294">
        <v>53050</v>
      </c>
      <c r="E456" s="293" t="s">
        <v>1220</v>
      </c>
      <c r="F456" s="504" t="s">
        <v>1277</v>
      </c>
      <c r="G456" s="505" t="s">
        <v>1278</v>
      </c>
      <c r="H456" s="295">
        <f>IFERROR(INDEX('[3]5.งบทดลอง รพ.'!$D:$D,MATCH(F:F,'[3]5.งบทดลอง รพ.'!B:B,0)),)</f>
        <v>0</v>
      </c>
      <c r="I456" s="295">
        <f>IFERROR(INDEX('[3]5.งบทดลอง รพ.'!$E:$E,MATCH(F:F,'[3]5.งบทดลอง รพ.'!B:B,0)),)</f>
        <v>0</v>
      </c>
      <c r="J456" s="295">
        <f>IFERROR(INDEX('[3]5.งบทดลอง รพ.'!$F:$F,MATCH(F:F,'[3]5.งบทดลอง รพ.'!B:B,0)),)</f>
        <v>0</v>
      </c>
      <c r="K456" s="295">
        <f>IFERROR(INDEX('[3]5.งบทดลอง รพ.'!$G:$G,MATCH(F:F,'[3]5.งบทดลอง รพ.'!B:B,0)),)</f>
        <v>0</v>
      </c>
      <c r="L456" s="295">
        <f>IFERROR(INDEX('[3]5.งบทดลอง รพ.'!$H:$H,MATCH(F:F,'[3]5.งบทดลอง รพ.'!B:B,0)),)</f>
        <v>0</v>
      </c>
      <c r="M456" s="295">
        <f>IFERROR(INDEX('[3]5.งบทดลอง รพ.'!$I:$I,MATCH(F:F,'[3]5.งบทดลอง รพ.'!B:B,0)),)</f>
        <v>0</v>
      </c>
      <c r="N456" s="295">
        <f>IFERROR(INDEX('[3]5.งบทดลอง รพ.'!$J:$J,MATCH(F:F,'[3]5.งบทดลอง รพ.'!B:B,0)),)</f>
        <v>0</v>
      </c>
      <c r="O456" s="295">
        <f>IFERROR(INDEX('[3]5.งบทดลอง รพ.'!$K:$K,MATCH(F:F,'[3]5.งบทดลอง รพ.'!B:B,0)),)</f>
        <v>0</v>
      </c>
      <c r="P456" s="295">
        <f>IFERROR(INDEX('[3]5.งบทดลอง รพ.'!$L:$L,MATCH(F:F,'[3]5.งบทดลอง รพ.'!B:B,0)),)</f>
        <v>0</v>
      </c>
      <c r="Q456" s="295">
        <f>IFERROR(INDEX('[3]5.งบทดลอง รพ.'!$M:$M,MATCH(F:F,'[3]5.งบทดลอง รพ.'!B:B,0)),)</f>
        <v>0</v>
      </c>
      <c r="R456" s="295">
        <f>IFERROR(INDEX('[3]5.งบทดลอง รพ.'!$N:$N,MATCH(F:F,'[3]5.งบทดลอง รพ.'!B:B,0)),)</f>
        <v>0</v>
      </c>
      <c r="S456" s="295">
        <f>IFERROR(INDEX('[3]5.งบทดลอง รพ.'!$O:$O,MATCH(F:F,'[3]5.งบทดลอง รพ.'!B:B,0)),)</f>
        <v>0</v>
      </c>
      <c r="T456" s="295">
        <f>IFERROR(INDEX('[3]5.งบทดลอง รพ.'!$P:$P,MATCH(F:F,'[3]5.งบทดลอง รพ.'!B:B,0)),)</f>
        <v>0</v>
      </c>
      <c r="U456" s="295">
        <f>IFERROR(INDEX('[3]5.งบทดลอง รพ.'!$Q:$Q,MATCH(F:F,'[3]5.งบทดลอง รพ.'!B:B,0)),)</f>
        <v>0</v>
      </c>
      <c r="V456" s="295">
        <f>IFERROR(INDEX('[3]5.งบทดลอง รพ.'!$R:$R,MATCH(F:F,'[3]5.งบทดลอง รพ.'!B:B,0)),)</f>
        <v>0</v>
      </c>
      <c r="W456" s="295">
        <f>IFERROR(INDEX('[3]5.งบทดลอง รพ.'!$S:$S,MATCH(F:F,'[3]5.งบทดลอง รพ.'!B:B,0)),)</f>
        <v>0</v>
      </c>
      <c r="X456" s="295">
        <f>IFERROR(INDEX('[3]5.งบทดลอง รพ.'!$T:$T,MATCH(F:F,'[3]5.งบทดลอง รพ.'!B:B,0)),)</f>
        <v>0</v>
      </c>
      <c r="Y456" s="295">
        <f>IFERROR(INDEX('[3]5.งบทดลอง รพ.'!$U:$U,MATCH(F:F,'[3]5.งบทดลอง รพ.'!B:B,0)),)</f>
        <v>0</v>
      </c>
      <c r="Z456" s="295">
        <f>IFERROR(INDEX('[3]5.งบทดลอง รพ.'!$V:$V,MATCH(F:F,'[3]5.งบทดลอง รพ.'!B:B,0)),)</f>
        <v>0</v>
      </c>
      <c r="AA456" s="295">
        <f>IFERROR(INDEX('[3]5.งบทดลอง รพ.'!$W:$W,MATCH(F:F,'[3]5.งบทดลอง รพ.'!B:B,0)),)</f>
        <v>0</v>
      </c>
      <c r="AB456" s="295">
        <f>IFERROR(INDEX('[3]5.งบทดลอง รพ.'!$X:$X,MATCH(F:F,'[3]5.งบทดลอง รพ.'!B:B,0)),)</f>
        <v>0</v>
      </c>
      <c r="AC456" s="295">
        <f>IFERROR(INDEX('[3]5.งบทดลอง รพ.'!$Y:$Y,MATCH(F:F,'[3]5.งบทดลอง รพ.'!B:B,0)),)</f>
        <v>0</v>
      </c>
      <c r="AD456" s="295">
        <f>IFERROR(INDEX('[3]5.งบทดลอง รพ.'!$Z:$Z,MATCH(F:F,'[3]5.งบทดลอง รพ.'!B:B,0)),)</f>
        <v>0</v>
      </c>
      <c r="AE456" s="295">
        <f>IFERROR(INDEX('[3]5.งบทดลอง รพ.'!$AA:$AA,MATCH(F:F,'[3]5.งบทดลอง รพ.'!B:B,0)),)</f>
        <v>0</v>
      </c>
      <c r="AF456" s="295">
        <f>IFERROR(INDEX('[3]5.งบทดลอง รพ.'!$AB:$AB,MATCH(F:F,'[3]5.งบทดลอง รพ.'!B:B,0)),)</f>
        <v>0</v>
      </c>
      <c r="AG456" s="295">
        <f>IFERROR(INDEX('[3]5.งบทดลอง รพ.'!$AC:$AC,MATCH(F:F,'[3]5.งบทดลอง รพ.'!B:B,0)),)</f>
        <v>0</v>
      </c>
      <c r="AH456" s="295">
        <f>IFERROR(INDEX('[3]5.งบทดลอง รพ.'!$AD:$AD,MATCH(F:F,'[3]5.งบทดลอง รพ.'!B:B,0)),)</f>
        <v>0</v>
      </c>
      <c r="AI456" s="295">
        <f>IFERROR(INDEX('[3]5.งบทดลอง รพ.'!$AE:$AE,MATCH(F:F,'[3]5.งบทดลอง รพ.'!B:B,0)),)</f>
        <v>0</v>
      </c>
      <c r="AJ456" s="295">
        <f>IFERROR(INDEX('[3]5.งบทดลอง รพ.'!$AF:$AF,MATCH(F:F,'[3]5.งบทดลอง รพ.'!B:B,0)),)</f>
        <v>0</v>
      </c>
      <c r="AK456" s="295">
        <f>IFERROR(INDEX('[3]5.งบทดลอง รพ.'!$AG:$AG,MATCH(F:F,'[3]5.งบทดลอง รพ.'!B:B,0)),)</f>
        <v>0</v>
      </c>
      <c r="AL456" s="295">
        <f>IFERROR(INDEX('[3]5.งบทดลอง รพ.'!$AH:$AH,MATCH(F:F,'[3]5.งบทดลอง รพ.'!B:B,0)),)</f>
        <v>0</v>
      </c>
      <c r="AM456" s="295">
        <f>IFERROR(INDEX('[3]5.งบทดลอง รพ.'!$AI:$AI,MATCH(F:F,'[3]5.งบทดลอง รพ.'!B:B,0)),)</f>
        <v>0</v>
      </c>
      <c r="AN456" s="295">
        <f>IFERROR(INDEX('[3]5.งบทดลอง รพ.'!$AJ:$AJ,MATCH(F:F,'[3]5.งบทดลอง รพ.'!B:B,0)),)</f>
        <v>0</v>
      </c>
      <c r="AO456" s="295">
        <f>IFERROR(INDEX('[3]5.งบทดลอง รพ.'!$AK:$AK,MATCH(F:F,'[3]5.งบทดลอง รพ.'!B:B,0)),)</f>
        <v>0</v>
      </c>
      <c r="AP456" s="295">
        <f>IFERROR(INDEX('[3]5.งบทดลอง รพ.'!$AL:$AL,MATCH(F:F,'[3]5.งบทดลอง รพ.'!B:B,0)),)</f>
        <v>0</v>
      </c>
      <c r="AQ456" s="295">
        <f>IFERROR(INDEX('[3]5.งบทดลอง รพ.'!$AM:$AM,MATCH(F:F,'[3]5.งบทดลอง รพ.'!B:B,0)),)</f>
        <v>0</v>
      </c>
      <c r="AR456" s="295">
        <f>IFERROR(INDEX('[3]5.งบทดลอง รพ.'!$AN:$AN,MATCH(F:F,'[3]5.งบทดลอง รพ.'!B:B,0)),)</f>
        <v>0</v>
      </c>
      <c r="AS456" s="295">
        <f>IFERROR(INDEX('[3]5.งบทดลอง รพ.'!$AO:$AO,MATCH(F:F,'[3]5.งบทดลอง รพ.'!B:B,0)),)</f>
        <v>0</v>
      </c>
      <c r="AT456" s="295">
        <f>IFERROR(INDEX('[3]5.งบทดลอง รพ.'!$AP:$AP,MATCH(F:F,'[3]5.งบทดลอง รพ.'!B:B,0)),)</f>
        <v>0</v>
      </c>
      <c r="AU456" s="295">
        <f>IFERROR(INDEX('[3]5.งบทดลอง รพ.'!$AQ:$AQ,MATCH(F:F,'[3]5.งบทดลอง รพ.'!B:B,0)),)</f>
        <v>0</v>
      </c>
      <c r="AV456" s="295">
        <f>IFERROR(INDEX('[3]5.งบทดลอง รพ.'!$AR:$AR,MATCH(F:F,'[3]5.งบทดลอง รพ.'!B:B,0)),)</f>
        <v>0</v>
      </c>
      <c r="AW456" s="295">
        <f>IFERROR(INDEX('[3]5.งบทดลอง รพ.'!$AS:$AS,MATCH(F:F,'[3]5.งบทดลอง รพ.'!B:B,0)),)</f>
        <v>0</v>
      </c>
      <c r="AX456" s="295">
        <f>IFERROR(INDEX('[3]5.งบทดลอง รพ.'!$AT:$AT,MATCH(F:F,'[3]5.งบทดลอง รพ.'!B:B,0)),)</f>
        <v>0</v>
      </c>
      <c r="AY456" s="295">
        <f>IFERROR(INDEX('[3]5.งบทดลอง รพ.'!$AU:$AU,MATCH(F:F,'[3]5.งบทดลอง รพ.'!B:B,0)),)</f>
        <v>0</v>
      </c>
      <c r="AZ456" s="295">
        <f>IFERROR(INDEX('[3]5.งบทดลอง รพ.'!$AV:$AV,MATCH(F:F,'[3]5.งบทดลอง รพ.'!B:B,0)),)</f>
        <v>0</v>
      </c>
      <c r="BA456" s="295">
        <f>IFERROR(INDEX('[3]5.งบทดลอง รพ.'!$AW:$AW,MATCH(F:F,'[3]5.งบทดลอง รพ.'!B:B,0)),)</f>
        <v>0</v>
      </c>
      <c r="BB456" s="295">
        <f>IFERROR(INDEX('[3]5.งบทดลอง รพ.'!$AX:$AX,MATCH(F:F,'[3]5.งบทดลอง รพ.'!B:B,0)),)</f>
        <v>0</v>
      </c>
      <c r="BC456" s="295">
        <f>IFERROR(INDEX('[3]5.งบทดลอง รพ.'!$AY:$AY,MATCH(F:F,'[3]5.งบทดลอง รพ.'!B:B,0)),)</f>
        <v>0</v>
      </c>
      <c r="BD456" s="295">
        <f>IFERROR(INDEX('[3]5.งบทดลอง รพ.'!$AZ:$AZ,MATCH(F:F,'[3]5.งบทดลอง รพ.'!B:B,0)),)</f>
        <v>0</v>
      </c>
      <c r="BE456" s="295">
        <f>IFERROR(INDEX('[3]5.งบทดลอง รพ.'!$BA:$BA,MATCH(F:F,'[3]5.งบทดลอง รพ.'!B:B,0)),)</f>
        <v>0</v>
      </c>
      <c r="BF456" s="295">
        <f>IFERROR(INDEX('[3]5.งบทดลอง รพ.'!$BB:$BB,MATCH(F:F,'[3]5.งบทดลอง รพ.'!B:B,0)),)</f>
        <v>0</v>
      </c>
      <c r="BG456" s="295">
        <f>IFERROR(INDEX('[3]5.งบทดลอง รพ.'!$BC:$BC,MATCH(F:F,'[3]5.งบทดลอง รพ.'!B:B,0)),)</f>
        <v>0</v>
      </c>
      <c r="BH456" s="295">
        <f>IFERROR(INDEX('[3]5.งบทดลอง รพ.'!$BD:$BD,MATCH(F:F,'[3]5.งบทดลอง รพ.'!B:B,0)),)</f>
        <v>0</v>
      </c>
      <c r="BI456" s="295">
        <f>IFERROR(INDEX('[3]5.งบทดลอง รพ.'!$BE:$BE,MATCH(F:F,'[3]5.งบทดลอง รพ.'!B:B,0)),)</f>
        <v>0</v>
      </c>
      <c r="BJ456" s="295">
        <f>IFERROR(INDEX('[3]5.งบทดลอง รพ.'!$BF:$BF,MATCH(F:F,'[3]5.งบทดลอง รพ.'!B:B,0)),)</f>
        <v>0</v>
      </c>
      <c r="BK456" s="295">
        <f>IFERROR(INDEX('[3]5.งบทดลอง รพ.'!$BG:$BG,MATCH(F:F,'[3]5.งบทดลอง รพ.'!B:B,0)),)</f>
        <v>0</v>
      </c>
      <c r="BL456" s="295">
        <f>IFERROR(INDEX('[3]5.งบทดลอง รพ.'!$BH:$BH,MATCH(F:F,'[3]5.งบทดลอง รพ.'!B:B,0)),)</f>
        <v>0</v>
      </c>
      <c r="BM456" s="295">
        <f>IFERROR(INDEX('[3]5.งบทดลอง รพ.'!$BI:$BI,MATCH(F:F,'[3]5.งบทดลอง รพ.'!B:B,0)),)</f>
        <v>0</v>
      </c>
      <c r="BN456" s="295">
        <f>IFERROR(INDEX('[3]5.งบทดลอง รพ.'!$BJ:$BJ,MATCH(F:F,'[3]5.งบทดลอง รพ.'!B:B,0)),)</f>
        <v>0</v>
      </c>
      <c r="BO456" s="295">
        <f>IFERROR(INDEX('[3]5.งบทดลอง รพ.'!$BK:$BK,MATCH(F:F,'[3]5.งบทดลอง รพ.'!B:B,0)),)</f>
        <v>0</v>
      </c>
      <c r="BP456" s="295">
        <f>IFERROR(INDEX('[3]5.งบทดลอง รพ.'!$BL:$BL,MATCH(F:F,'[3]5.งบทดลอง รพ.'!B:B,0)),)</f>
        <v>0</v>
      </c>
      <c r="BQ456" s="295">
        <f>IFERROR(INDEX('[3]5.งบทดลอง รพ.'!$BM:$BM,MATCH(F:F,'[3]5.งบทดลอง รพ.'!B:B,0)),)</f>
        <v>0</v>
      </c>
      <c r="BR456" s="295">
        <f>IFERROR(INDEX('[3]5.งบทดลอง รพ.'!$BN:$BN,MATCH(F:F,'[3]5.งบทดลอง รพ.'!B:B,0)),)</f>
        <v>0</v>
      </c>
      <c r="BS456" s="295">
        <f>IFERROR(INDEX('[3]5.งบทดลอง รพ.'!$BO:$BO,MATCH(F:F,'[3]5.งบทดลอง รพ.'!B:B,0)),)</f>
        <v>0</v>
      </c>
      <c r="BT456" s="295">
        <f>IFERROR(INDEX('[3]5.งบทดลอง รพ.'!$BP:$BP,MATCH(F:F,'[3]5.งบทดลอง รพ.'!B:B,0)),)</f>
        <v>0</v>
      </c>
      <c r="BU456" s="295">
        <f>IFERROR(INDEX('[3]5.งบทดลอง รพ.'!$BQ:$BQ,MATCH(F:F,'[3]5.งบทดลอง รพ.'!B:B,0)),)</f>
        <v>0</v>
      </c>
      <c r="BV456" s="295">
        <f>IFERROR(INDEX('[3]5.งบทดลอง รพ.'!$BR:$BR,MATCH(F:F,'[3]5.งบทดลอง รพ.'!B:B,0)),)</f>
        <v>0</v>
      </c>
      <c r="BW456" s="295">
        <f>IFERROR(INDEX('[3]5.งบทดลอง รพ.'!$BS:$BS,MATCH(F:F,'[3]5.งบทดลอง รพ.'!B:B,0)),)</f>
        <v>0</v>
      </c>
      <c r="BX456" s="295">
        <f>IFERROR(INDEX('[3]5.งบทดลอง รพ.'!$BT:$BT,MATCH(F:F,'[3]5.งบทดลอง รพ.'!B:B,0)),)</f>
        <v>0</v>
      </c>
      <c r="BY456" s="295">
        <f>IFERROR(INDEX('[3]5.งบทดลอง รพ.'!$BU:$BU,MATCH(F:F,'[3]5.งบทดลอง รพ.'!B:B,0)),)</f>
        <v>0</v>
      </c>
      <c r="BZ456" s="295">
        <f>IFERROR(INDEX('[3]5.งบทดลอง รพ.'!$BV:$BV,MATCH(F:F,'[3]5.งบทดลอง รพ.'!B:B,0)),)</f>
        <v>0</v>
      </c>
      <c r="CA456" s="295">
        <f>IFERROR(INDEX('[3]5.งบทดลอง รพ.'!$BW:$BW,MATCH(F:F,'[3]5.งบทดลอง รพ.'!B:B,0)),)</f>
        <v>0</v>
      </c>
      <c r="CB456" s="295">
        <f>IFERROR(INDEX('[3]5.งบทดลอง รพ.'!$BX:$BX,MATCH(F:F,'[3]5.งบทดลอง รพ.'!B:B,0)),)</f>
        <v>0</v>
      </c>
      <c r="CC456" s="506">
        <f t="shared" si="63"/>
        <v>0</v>
      </c>
    </row>
    <row r="457" spans="1:81" s="308" customFormat="1">
      <c r="A457" s="307" t="s">
        <v>765</v>
      </c>
      <c r="B457" s="292" t="s">
        <v>57</v>
      </c>
      <c r="C457" s="293" t="s">
        <v>58</v>
      </c>
      <c r="D457" s="294">
        <v>53050</v>
      </c>
      <c r="E457" s="293" t="s">
        <v>1220</v>
      </c>
      <c r="F457" s="504" t="s">
        <v>1279</v>
      </c>
      <c r="G457" s="505" t="s">
        <v>1280</v>
      </c>
      <c r="H457" s="295">
        <f>IFERROR(INDEX('[3]5.งบทดลอง รพ.'!$D:$D,MATCH(F:F,'[3]5.งบทดลอง รพ.'!B:B,0)),)</f>
        <v>733335.81</v>
      </c>
      <c r="I457" s="295">
        <f>IFERROR(INDEX('[3]5.งบทดลอง รพ.'!$E:$E,MATCH(F:F,'[3]5.งบทดลอง รพ.'!B:B,0)),)</f>
        <v>0</v>
      </c>
      <c r="J457" s="295">
        <f>IFERROR(INDEX('[3]5.งบทดลอง รพ.'!$F:$F,MATCH(F:F,'[3]5.งบทดลอง รพ.'!B:B,0)),)</f>
        <v>0</v>
      </c>
      <c r="K457" s="295">
        <f>IFERROR(INDEX('[3]5.งบทดลอง รพ.'!$G:$G,MATCH(F:F,'[3]5.งบทดลอง รพ.'!B:B,0)),)</f>
        <v>7025</v>
      </c>
      <c r="L457" s="295">
        <f>IFERROR(INDEX('[3]5.งบทดลอง รพ.'!$H:$H,MATCH(F:F,'[3]5.งบทดลอง รพ.'!B:B,0)),)</f>
        <v>3500</v>
      </c>
      <c r="M457" s="295">
        <f>IFERROR(INDEX('[3]5.งบทดลอง รพ.'!$I:$I,MATCH(F:F,'[3]5.งบทดลอง รพ.'!B:B,0)),)</f>
        <v>0</v>
      </c>
      <c r="N457" s="295">
        <f>IFERROR(INDEX('[3]5.งบทดลอง รพ.'!$J:$J,MATCH(F:F,'[3]5.งบทดลอง รพ.'!B:B,0)),)</f>
        <v>207873.5</v>
      </c>
      <c r="O457" s="295">
        <f>IFERROR(INDEX('[3]5.งบทดลอง รพ.'!$K:$K,MATCH(F:F,'[3]5.งบทดลอง รพ.'!B:B,0)),)</f>
        <v>7025</v>
      </c>
      <c r="P457" s="295">
        <f>IFERROR(INDEX('[3]5.งบทดลอง รพ.'!$L:$L,MATCH(F:F,'[3]5.งบทดลอง รพ.'!B:B,0)),)</f>
        <v>20000</v>
      </c>
      <c r="Q457" s="295">
        <f>IFERROR(INDEX('[3]5.งบทดลอง รพ.'!$M:$M,MATCH(F:F,'[3]5.งบทดลอง รพ.'!B:B,0)),)</f>
        <v>243478.66</v>
      </c>
      <c r="R457" s="295">
        <f>IFERROR(INDEX('[3]5.งบทดลอง รพ.'!$N:$N,MATCH(F:F,'[3]5.งบทดลอง รพ.'!B:B,0)),)</f>
        <v>0</v>
      </c>
      <c r="S457" s="295">
        <f>IFERROR(INDEX('[3]5.งบทดลอง รพ.'!$O:$O,MATCH(F:F,'[3]5.งบทดลอง รพ.'!B:B,0)),)</f>
        <v>0</v>
      </c>
      <c r="T457" s="295">
        <f>IFERROR(INDEX('[3]5.งบทดลอง รพ.'!$P:$P,MATCH(F:F,'[3]5.งบทดลอง รพ.'!B:B,0)),)</f>
        <v>0</v>
      </c>
      <c r="U457" s="295">
        <f>IFERROR(INDEX('[3]5.งบทดลอง รพ.'!$Q:$Q,MATCH(F:F,'[3]5.งบทดลอง รพ.'!B:B,0)),)</f>
        <v>0</v>
      </c>
      <c r="V457" s="295">
        <f>IFERROR(INDEX('[3]5.งบทดลอง รพ.'!$R:$R,MATCH(F:F,'[3]5.งบทดลอง รพ.'!B:B,0)),)</f>
        <v>0</v>
      </c>
      <c r="W457" s="295">
        <f>IFERROR(INDEX('[3]5.งบทดลอง รพ.'!$S:$S,MATCH(F:F,'[3]5.งบทดลอง รพ.'!B:B,0)),)</f>
        <v>83500</v>
      </c>
      <c r="X457" s="295">
        <f>IFERROR(INDEX('[3]5.งบทดลอง รพ.'!$T:$T,MATCH(F:F,'[3]5.งบทดลอง รพ.'!B:B,0)),)</f>
        <v>603500</v>
      </c>
      <c r="Y457" s="295">
        <f>IFERROR(INDEX('[3]5.งบทดลอง รพ.'!$U:$U,MATCH(F:F,'[3]5.งบทดลอง รพ.'!B:B,0)),)</f>
        <v>0</v>
      </c>
      <c r="Z457" s="295">
        <f>IFERROR(INDEX('[3]5.งบทดลอง รพ.'!$V:$V,MATCH(F:F,'[3]5.งบทดลอง รพ.'!B:B,0)),)</f>
        <v>7547128.2000000002</v>
      </c>
      <c r="AA457" s="295">
        <f>IFERROR(INDEX('[3]5.งบทดลอง รพ.'!$W:$W,MATCH(F:F,'[3]5.งบทดลอง รพ.'!B:B,0)),)</f>
        <v>0</v>
      </c>
      <c r="AB457" s="295">
        <f>IFERROR(INDEX('[3]5.งบทดลอง รพ.'!$X:$X,MATCH(F:F,'[3]5.งบทดลอง รพ.'!B:B,0)),)</f>
        <v>0</v>
      </c>
      <c r="AC457" s="295">
        <f>IFERROR(INDEX('[3]5.งบทดลอง รพ.'!$Y:$Y,MATCH(F:F,'[3]5.งบทดลอง รพ.'!B:B,0)),)</f>
        <v>28700</v>
      </c>
      <c r="AD457" s="295">
        <f>IFERROR(INDEX('[3]5.งบทดลอง รพ.'!$Z:$Z,MATCH(F:F,'[3]5.งบทดลอง รพ.'!B:B,0)),)</f>
        <v>0</v>
      </c>
      <c r="AE457" s="295">
        <f>IFERROR(INDEX('[3]5.งบทดลอง รพ.'!$AA:$AA,MATCH(F:F,'[3]5.งบทดลอง รพ.'!B:B,0)),)</f>
        <v>395</v>
      </c>
      <c r="AF457" s="295">
        <f>IFERROR(INDEX('[3]5.งบทดลอง รพ.'!$AB:$AB,MATCH(F:F,'[3]5.งบทดลอง รพ.'!B:B,0)),)</f>
        <v>0</v>
      </c>
      <c r="AG457" s="295">
        <f>IFERROR(INDEX('[3]5.งบทดลอง รพ.'!$AC:$AC,MATCH(F:F,'[3]5.งบทดลอง รพ.'!B:B,0)),)</f>
        <v>3935</v>
      </c>
      <c r="AH457" s="295">
        <f>IFERROR(INDEX('[3]5.งบทดลอง รพ.'!$AD:$AD,MATCH(F:F,'[3]5.งบทดลอง รพ.'!B:B,0)),)</f>
        <v>194</v>
      </c>
      <c r="AI457" s="295">
        <f>IFERROR(INDEX('[3]5.งบทดลอง รพ.'!$AE:$AE,MATCH(F:F,'[3]5.งบทดลอง รพ.'!B:B,0)),)</f>
        <v>0</v>
      </c>
      <c r="AJ457" s="295">
        <f>IFERROR(INDEX('[3]5.งบทดลอง รพ.'!$AF:$AF,MATCH(F:F,'[3]5.งบทดลอง รพ.'!B:B,0)),)</f>
        <v>5520</v>
      </c>
      <c r="AK457" s="295">
        <f>IFERROR(INDEX('[3]5.งบทดลอง รพ.'!$AG:$AG,MATCH(F:F,'[3]5.งบทดลอง รพ.'!B:B,0)),)</f>
        <v>0</v>
      </c>
      <c r="AL457" s="295">
        <f>IFERROR(INDEX('[3]5.งบทดลอง รพ.'!$AH:$AH,MATCH(F:F,'[3]5.งบทดลอง รพ.'!B:B,0)),)</f>
        <v>0</v>
      </c>
      <c r="AM457" s="295">
        <f>IFERROR(INDEX('[3]5.งบทดลอง รพ.'!$AI:$AI,MATCH(F:F,'[3]5.งบทดลอง รพ.'!B:B,0)),)</f>
        <v>0</v>
      </c>
      <c r="AN457" s="295">
        <f>IFERROR(INDEX('[3]5.งบทดลอง รพ.'!$AJ:$AJ,MATCH(F:F,'[3]5.งบทดลอง รพ.'!B:B,0)),)</f>
        <v>0</v>
      </c>
      <c r="AO457" s="295">
        <f>IFERROR(INDEX('[3]5.งบทดลอง รพ.'!$AK:$AK,MATCH(F:F,'[3]5.งบทดลอง รพ.'!B:B,0)),)</f>
        <v>25540.9</v>
      </c>
      <c r="AP457" s="295">
        <f>IFERROR(INDEX('[3]5.งบทดลอง รพ.'!$AL:$AL,MATCH(F:F,'[3]5.งบทดลอง รพ.'!B:B,0)),)</f>
        <v>8500</v>
      </c>
      <c r="AQ457" s="295">
        <f>IFERROR(INDEX('[3]5.งบทดลอง รพ.'!$AM:$AM,MATCH(F:F,'[3]5.งบทดลอง รพ.'!B:B,0)),)</f>
        <v>24267</v>
      </c>
      <c r="AR457" s="295">
        <f>IFERROR(INDEX('[3]5.งบทดลอง รพ.'!$AN:$AN,MATCH(F:F,'[3]5.งบทดลอง รพ.'!B:B,0)),)</f>
        <v>4963.78</v>
      </c>
      <c r="AS457" s="295">
        <f>IFERROR(INDEX('[3]5.งบทดลอง รพ.'!$AO:$AO,MATCH(F:F,'[3]5.งบทดลอง รพ.'!B:B,0)),)</f>
        <v>0</v>
      </c>
      <c r="AT457" s="295">
        <f>IFERROR(INDEX('[3]5.งบทดลอง รพ.'!$AP:$AP,MATCH(F:F,'[3]5.งบทดลอง รพ.'!B:B,0)),)</f>
        <v>192.79</v>
      </c>
      <c r="AU457" s="295">
        <f>IFERROR(INDEX('[3]5.งบทดลอง รพ.'!$AQ:$AQ,MATCH(F:F,'[3]5.งบทดลอง รพ.'!B:B,0)),)</f>
        <v>465505.17</v>
      </c>
      <c r="AV457" s="295">
        <f>IFERROR(INDEX('[3]5.งบทดลอง รพ.'!$AR:$AR,MATCH(F:F,'[3]5.งบทดลอง รพ.'!B:B,0)),)</f>
        <v>21000</v>
      </c>
      <c r="AW457" s="295">
        <f>IFERROR(INDEX('[3]5.งบทดลอง รพ.'!$AS:$AS,MATCH(F:F,'[3]5.งบทดลอง รพ.'!B:B,0)),)</f>
        <v>0</v>
      </c>
      <c r="AX457" s="295">
        <f>IFERROR(INDEX('[3]5.งบทดลอง รพ.'!$AT:$AT,MATCH(F:F,'[3]5.งบทดลอง รพ.'!B:B,0)),)</f>
        <v>300</v>
      </c>
      <c r="AY457" s="295">
        <f>IFERROR(INDEX('[3]5.งบทดลอง รพ.'!$AU:$AU,MATCH(F:F,'[3]5.งบทดลอง รพ.'!B:B,0)),)</f>
        <v>0</v>
      </c>
      <c r="AZ457" s="295">
        <f>IFERROR(INDEX('[3]5.งบทดลอง รพ.'!$AV:$AV,MATCH(F:F,'[3]5.งบทดลอง รพ.'!B:B,0)),)</f>
        <v>0</v>
      </c>
      <c r="BA457" s="295">
        <f>IFERROR(INDEX('[3]5.งบทดลอง รพ.'!$AW:$AW,MATCH(F:F,'[3]5.งบทดลอง รพ.'!B:B,0)),)</f>
        <v>5000</v>
      </c>
      <c r="BB457" s="295">
        <f>IFERROR(INDEX('[3]5.งบทดลอง รพ.'!$AX:$AX,MATCH(F:F,'[3]5.งบทดลอง รพ.'!B:B,0)),)</f>
        <v>8024907.4000000004</v>
      </c>
      <c r="BC457" s="295">
        <f>IFERROR(INDEX('[3]5.งบทดลอง รพ.'!$AY:$AY,MATCH(F:F,'[3]5.งบทดลอง รพ.'!B:B,0)),)</f>
        <v>4620</v>
      </c>
      <c r="BD457" s="295">
        <f>IFERROR(INDEX('[3]5.งบทดลอง รพ.'!$AZ:$AZ,MATCH(F:F,'[3]5.งบทดลอง รพ.'!B:B,0)),)</f>
        <v>27910.19</v>
      </c>
      <c r="BE457" s="295">
        <f>IFERROR(INDEX('[3]5.งบทดลอง รพ.'!$BA:$BA,MATCH(F:F,'[3]5.งบทดลอง รพ.'!B:B,0)),)</f>
        <v>0</v>
      </c>
      <c r="BF457" s="295">
        <f>IFERROR(INDEX('[3]5.งบทดลอง รพ.'!$BB:$BB,MATCH(F:F,'[3]5.งบทดลอง รพ.'!B:B,0)),)</f>
        <v>160000</v>
      </c>
      <c r="BG457" s="295">
        <f>IFERROR(INDEX('[3]5.งบทดลอง รพ.'!$BC:$BC,MATCH(F:F,'[3]5.งบทดลอง รพ.'!B:B,0)),)</f>
        <v>969052.98</v>
      </c>
      <c r="BH457" s="295">
        <f>IFERROR(INDEX('[3]5.งบทดลอง รพ.'!$BD:$BD,MATCH(F:F,'[3]5.งบทดลอง รพ.'!B:B,0)),)</f>
        <v>325508</v>
      </c>
      <c r="BI457" s="295">
        <f>IFERROR(INDEX('[3]5.งบทดลอง รพ.'!$BE:$BE,MATCH(F:F,'[3]5.งบทดลอง รพ.'!B:B,0)),)</f>
        <v>2000.02</v>
      </c>
      <c r="BJ457" s="295">
        <f>IFERROR(INDEX('[3]5.งบทดลอง รพ.'!$BF:$BF,MATCH(F:F,'[3]5.งบทดลอง รพ.'!B:B,0)),)</f>
        <v>0</v>
      </c>
      <c r="BK457" s="295">
        <f>IFERROR(INDEX('[3]5.งบทดลอง รพ.'!$BG:$BG,MATCH(F:F,'[3]5.งบทดลอง รพ.'!B:B,0)),)</f>
        <v>0</v>
      </c>
      <c r="BL457" s="295">
        <f>IFERROR(INDEX('[3]5.งบทดลอง รพ.'!$BH:$BH,MATCH(F:F,'[3]5.งบทดลอง รพ.'!B:B,0)),)</f>
        <v>77215</v>
      </c>
      <c r="BM457" s="295">
        <f>IFERROR(INDEX('[3]5.งบทดลอง รพ.'!$BI:$BI,MATCH(F:F,'[3]5.งบทดลอง รพ.'!B:B,0)),)</f>
        <v>13194927.5</v>
      </c>
      <c r="BN457" s="295">
        <f>IFERROR(INDEX('[3]5.งบทดลอง รพ.'!$BJ:$BJ,MATCH(F:F,'[3]5.งบทดลอง รพ.'!B:B,0)),)</f>
        <v>0</v>
      </c>
      <c r="BO457" s="295">
        <f>IFERROR(INDEX('[3]5.งบทดลอง รพ.'!$BK:$BK,MATCH(F:F,'[3]5.งบทดลอง รพ.'!B:B,0)),)</f>
        <v>0</v>
      </c>
      <c r="BP457" s="295">
        <f>IFERROR(INDEX('[3]5.งบทดลอง รพ.'!$BL:$BL,MATCH(F:F,'[3]5.งบทดลอง รพ.'!B:B,0)),)</f>
        <v>0</v>
      </c>
      <c r="BQ457" s="295">
        <f>IFERROR(INDEX('[3]5.งบทดลอง รพ.'!$BM:$BM,MATCH(F:F,'[3]5.งบทดลอง รพ.'!B:B,0)),)</f>
        <v>3000</v>
      </c>
      <c r="BR457" s="295">
        <f>IFERROR(INDEX('[3]5.งบทดลอง รพ.'!$BN:$BN,MATCH(F:F,'[3]5.งบทดลอง รพ.'!B:B,0)),)</f>
        <v>445570</v>
      </c>
      <c r="BS457" s="295">
        <f>IFERROR(INDEX('[3]5.งบทดลอง รพ.'!$BO:$BO,MATCH(F:F,'[3]5.งบทดลอง รพ.'!B:B,0)),)</f>
        <v>105</v>
      </c>
      <c r="BT457" s="295">
        <f>IFERROR(INDEX('[3]5.งบทดลอง รพ.'!$BP:$BP,MATCH(F:F,'[3]5.งบทดลอง รพ.'!B:B,0)),)</f>
        <v>12880</v>
      </c>
      <c r="BU457" s="295">
        <f>IFERROR(INDEX('[3]5.งบทดลอง รพ.'!$BQ:$BQ,MATCH(F:F,'[3]5.งบทดลอง รพ.'!B:B,0)),)</f>
        <v>50000</v>
      </c>
      <c r="BV457" s="295">
        <f>IFERROR(INDEX('[3]5.งบทดลอง รพ.'!$BR:$BR,MATCH(F:F,'[3]5.งบทดลอง รพ.'!B:B,0)),)</f>
        <v>0</v>
      </c>
      <c r="BW457" s="295">
        <f>IFERROR(INDEX('[3]5.งบทดลอง รพ.'!$BS:$BS,MATCH(F:F,'[3]5.งบทดลอง รพ.'!B:B,0)),)</f>
        <v>10000</v>
      </c>
      <c r="BX457" s="295">
        <f>IFERROR(INDEX('[3]5.งบทดลอง รพ.'!$BT:$BT,MATCH(F:F,'[3]5.งบทดลอง รพ.'!B:B,0)),)</f>
        <v>45000</v>
      </c>
      <c r="BY457" s="295">
        <f>IFERROR(INDEX('[3]5.งบทดลอง รพ.'!$BU:$BU,MATCH(F:F,'[3]5.งบทดลอง รพ.'!B:B,0)),)</f>
        <v>597057.22</v>
      </c>
      <c r="BZ457" s="295">
        <f>IFERROR(INDEX('[3]5.งบทดลอง รพ.'!$BV:$BV,MATCH(F:F,'[3]5.งบทดลอง รพ.'!B:B,0)),)</f>
        <v>9000</v>
      </c>
      <c r="CA457" s="295">
        <f>IFERROR(INDEX('[3]5.งบทดลอง รพ.'!$BW:$BW,MATCH(F:F,'[3]5.งบทดลอง รพ.'!B:B,0)),)</f>
        <v>0</v>
      </c>
      <c r="CB457" s="295">
        <f>IFERROR(INDEX('[3]5.งบทดลอง รพ.'!$BX:$BX,MATCH(F:F,'[3]5.งบทดลอง รพ.'!B:B,0)),)</f>
        <v>41355</v>
      </c>
      <c r="CC457" s="506">
        <f t="shared" si="63"/>
        <v>34050488.120000005</v>
      </c>
    </row>
    <row r="458" spans="1:81" s="308" customFormat="1">
      <c r="A458" s="307" t="s">
        <v>436</v>
      </c>
      <c r="B458" s="292" t="s">
        <v>57</v>
      </c>
      <c r="C458" s="293" t="s">
        <v>58</v>
      </c>
      <c r="D458" s="294">
        <v>53050</v>
      </c>
      <c r="E458" s="293" t="s">
        <v>1220</v>
      </c>
      <c r="F458" s="504" t="s">
        <v>1281</v>
      </c>
      <c r="G458" s="505" t="s">
        <v>1282</v>
      </c>
      <c r="H458" s="295">
        <f>IFERROR(INDEX('[3]5.งบทดลอง รพ.'!$D:$D,MATCH(F:F,'[3]5.งบทดลอง รพ.'!B:B,0)),)</f>
        <v>0</v>
      </c>
      <c r="I458" s="295">
        <f>IFERROR(INDEX('[3]5.งบทดลอง รพ.'!$E:$E,MATCH(F:F,'[3]5.งบทดลอง รพ.'!B:B,0)),)</f>
        <v>0</v>
      </c>
      <c r="J458" s="295">
        <f>IFERROR(INDEX('[3]5.งบทดลอง รพ.'!$F:$F,MATCH(F:F,'[3]5.งบทดลอง รพ.'!B:B,0)),)</f>
        <v>0</v>
      </c>
      <c r="K458" s="295">
        <f>IFERROR(INDEX('[3]5.งบทดลอง รพ.'!$G:$G,MATCH(F:F,'[3]5.งบทดลอง รพ.'!B:B,0)),)</f>
        <v>0</v>
      </c>
      <c r="L458" s="295">
        <f>IFERROR(INDEX('[3]5.งบทดลอง รพ.'!$H:$H,MATCH(F:F,'[3]5.งบทดลอง รพ.'!B:B,0)),)</f>
        <v>0</v>
      </c>
      <c r="M458" s="295">
        <f>IFERROR(INDEX('[3]5.งบทดลอง รพ.'!$I:$I,MATCH(F:F,'[3]5.งบทดลอง รพ.'!B:B,0)),)</f>
        <v>0</v>
      </c>
      <c r="N458" s="295">
        <f>IFERROR(INDEX('[3]5.งบทดลอง รพ.'!$J:$J,MATCH(F:F,'[3]5.งบทดลอง รพ.'!B:B,0)),)</f>
        <v>0</v>
      </c>
      <c r="O458" s="295">
        <f>IFERROR(INDEX('[3]5.งบทดลอง รพ.'!$K:$K,MATCH(F:F,'[3]5.งบทดลอง รพ.'!B:B,0)),)</f>
        <v>0</v>
      </c>
      <c r="P458" s="295">
        <f>IFERROR(INDEX('[3]5.งบทดลอง รพ.'!$L:$L,MATCH(F:F,'[3]5.งบทดลอง รพ.'!B:B,0)),)</f>
        <v>0</v>
      </c>
      <c r="Q458" s="295">
        <f>IFERROR(INDEX('[3]5.งบทดลอง รพ.'!$M:$M,MATCH(F:F,'[3]5.งบทดลอง รพ.'!B:B,0)),)</f>
        <v>0</v>
      </c>
      <c r="R458" s="295">
        <f>IFERROR(INDEX('[3]5.งบทดลอง รพ.'!$N:$N,MATCH(F:F,'[3]5.งบทดลอง รพ.'!B:B,0)),)</f>
        <v>0</v>
      </c>
      <c r="S458" s="295">
        <f>IFERROR(INDEX('[3]5.งบทดลอง รพ.'!$O:$O,MATCH(F:F,'[3]5.งบทดลอง รพ.'!B:B,0)),)</f>
        <v>0</v>
      </c>
      <c r="T458" s="295">
        <f>IFERROR(INDEX('[3]5.งบทดลอง รพ.'!$P:$P,MATCH(F:F,'[3]5.งบทดลอง รพ.'!B:B,0)),)</f>
        <v>0</v>
      </c>
      <c r="U458" s="295">
        <f>IFERROR(INDEX('[3]5.งบทดลอง รพ.'!$Q:$Q,MATCH(F:F,'[3]5.งบทดลอง รพ.'!B:B,0)),)</f>
        <v>0</v>
      </c>
      <c r="V458" s="295">
        <f>IFERROR(INDEX('[3]5.งบทดลอง รพ.'!$R:$R,MATCH(F:F,'[3]5.งบทดลอง รพ.'!B:B,0)),)</f>
        <v>0</v>
      </c>
      <c r="W458" s="295">
        <f>IFERROR(INDEX('[3]5.งบทดลอง รพ.'!$S:$S,MATCH(F:F,'[3]5.งบทดลอง รพ.'!B:B,0)),)</f>
        <v>0</v>
      </c>
      <c r="X458" s="295">
        <f>IFERROR(INDEX('[3]5.งบทดลอง รพ.'!$T:$T,MATCH(F:F,'[3]5.งบทดลอง รพ.'!B:B,0)),)</f>
        <v>0</v>
      </c>
      <c r="Y458" s="295">
        <f>IFERROR(INDEX('[3]5.งบทดลอง รพ.'!$U:$U,MATCH(F:F,'[3]5.งบทดลอง รพ.'!B:B,0)),)</f>
        <v>0</v>
      </c>
      <c r="Z458" s="295">
        <f>IFERROR(INDEX('[3]5.งบทดลอง รพ.'!$V:$V,MATCH(F:F,'[3]5.งบทดลอง รพ.'!B:B,0)),)</f>
        <v>0</v>
      </c>
      <c r="AA458" s="295">
        <f>IFERROR(INDEX('[3]5.งบทดลอง รพ.'!$W:$W,MATCH(F:F,'[3]5.งบทดลอง รพ.'!B:B,0)),)</f>
        <v>0</v>
      </c>
      <c r="AB458" s="295">
        <f>IFERROR(INDEX('[3]5.งบทดลอง รพ.'!$X:$X,MATCH(F:F,'[3]5.งบทดลอง รพ.'!B:B,0)),)</f>
        <v>0</v>
      </c>
      <c r="AC458" s="295">
        <f>IFERROR(INDEX('[3]5.งบทดลอง รพ.'!$Y:$Y,MATCH(F:F,'[3]5.งบทดลอง รพ.'!B:B,0)),)</f>
        <v>0</v>
      </c>
      <c r="AD458" s="295">
        <f>IFERROR(INDEX('[3]5.งบทดลอง รพ.'!$Z:$Z,MATCH(F:F,'[3]5.งบทดลอง รพ.'!B:B,0)),)</f>
        <v>0</v>
      </c>
      <c r="AE458" s="295">
        <f>IFERROR(INDEX('[3]5.งบทดลอง รพ.'!$AA:$AA,MATCH(F:F,'[3]5.งบทดลอง รพ.'!B:B,0)),)</f>
        <v>0</v>
      </c>
      <c r="AF458" s="295">
        <f>IFERROR(INDEX('[3]5.งบทดลอง รพ.'!$AB:$AB,MATCH(F:F,'[3]5.งบทดลอง รพ.'!B:B,0)),)</f>
        <v>0</v>
      </c>
      <c r="AG458" s="295">
        <f>IFERROR(INDEX('[3]5.งบทดลอง รพ.'!$AC:$AC,MATCH(F:F,'[3]5.งบทดลอง รพ.'!B:B,0)),)</f>
        <v>0</v>
      </c>
      <c r="AH458" s="295">
        <f>IFERROR(INDEX('[3]5.งบทดลอง รพ.'!$AD:$AD,MATCH(F:F,'[3]5.งบทดลอง รพ.'!B:B,0)),)</f>
        <v>0</v>
      </c>
      <c r="AI458" s="295">
        <f>IFERROR(INDEX('[3]5.งบทดลอง รพ.'!$AE:$AE,MATCH(F:F,'[3]5.งบทดลอง รพ.'!B:B,0)),)</f>
        <v>0</v>
      </c>
      <c r="AJ458" s="295">
        <f>IFERROR(INDEX('[3]5.งบทดลอง รพ.'!$AF:$AF,MATCH(F:F,'[3]5.งบทดลอง รพ.'!B:B,0)),)</f>
        <v>0</v>
      </c>
      <c r="AK458" s="295">
        <f>IFERROR(INDEX('[3]5.งบทดลอง รพ.'!$AG:$AG,MATCH(F:F,'[3]5.งบทดลอง รพ.'!B:B,0)),)</f>
        <v>0</v>
      </c>
      <c r="AL458" s="295">
        <f>IFERROR(INDEX('[3]5.งบทดลอง รพ.'!$AH:$AH,MATCH(F:F,'[3]5.งบทดลอง รพ.'!B:B,0)),)</f>
        <v>0</v>
      </c>
      <c r="AM458" s="295">
        <f>IFERROR(INDEX('[3]5.งบทดลอง รพ.'!$AI:$AI,MATCH(F:F,'[3]5.งบทดลอง รพ.'!B:B,0)),)</f>
        <v>0</v>
      </c>
      <c r="AN458" s="295">
        <f>IFERROR(INDEX('[3]5.งบทดลอง รพ.'!$AJ:$AJ,MATCH(F:F,'[3]5.งบทดลอง รพ.'!B:B,0)),)</f>
        <v>0</v>
      </c>
      <c r="AO458" s="295">
        <f>IFERROR(INDEX('[3]5.งบทดลอง รพ.'!$AK:$AK,MATCH(F:F,'[3]5.งบทดลอง รพ.'!B:B,0)),)</f>
        <v>0</v>
      </c>
      <c r="AP458" s="295">
        <f>IFERROR(INDEX('[3]5.งบทดลอง รพ.'!$AL:$AL,MATCH(F:F,'[3]5.งบทดลอง รพ.'!B:B,0)),)</f>
        <v>0</v>
      </c>
      <c r="AQ458" s="295">
        <f>IFERROR(INDEX('[3]5.งบทดลอง รพ.'!$AM:$AM,MATCH(F:F,'[3]5.งบทดลอง รพ.'!B:B,0)),)</f>
        <v>0</v>
      </c>
      <c r="AR458" s="295">
        <f>IFERROR(INDEX('[3]5.งบทดลอง รพ.'!$AN:$AN,MATCH(F:F,'[3]5.งบทดลอง รพ.'!B:B,0)),)</f>
        <v>0</v>
      </c>
      <c r="AS458" s="295">
        <f>IFERROR(INDEX('[3]5.งบทดลอง รพ.'!$AO:$AO,MATCH(F:F,'[3]5.งบทดลอง รพ.'!B:B,0)),)</f>
        <v>0</v>
      </c>
      <c r="AT458" s="295">
        <f>IFERROR(INDEX('[3]5.งบทดลอง รพ.'!$AP:$AP,MATCH(F:F,'[3]5.งบทดลอง รพ.'!B:B,0)),)</f>
        <v>0</v>
      </c>
      <c r="AU458" s="295">
        <f>IFERROR(INDEX('[3]5.งบทดลอง รพ.'!$AQ:$AQ,MATCH(F:F,'[3]5.งบทดลอง รพ.'!B:B,0)),)</f>
        <v>0</v>
      </c>
      <c r="AV458" s="295">
        <f>IFERROR(INDEX('[3]5.งบทดลอง รพ.'!$AR:$AR,MATCH(F:F,'[3]5.งบทดลอง รพ.'!B:B,0)),)</f>
        <v>0</v>
      </c>
      <c r="AW458" s="295">
        <f>IFERROR(INDEX('[3]5.งบทดลอง รพ.'!$AS:$AS,MATCH(F:F,'[3]5.งบทดลอง รพ.'!B:B,0)),)</f>
        <v>0</v>
      </c>
      <c r="AX458" s="295">
        <f>IFERROR(INDEX('[3]5.งบทดลอง รพ.'!$AT:$AT,MATCH(F:F,'[3]5.งบทดลอง รพ.'!B:B,0)),)</f>
        <v>0</v>
      </c>
      <c r="AY458" s="295">
        <f>IFERROR(INDEX('[3]5.งบทดลอง รพ.'!$AU:$AU,MATCH(F:F,'[3]5.งบทดลอง รพ.'!B:B,0)),)</f>
        <v>0</v>
      </c>
      <c r="AZ458" s="295">
        <f>IFERROR(INDEX('[3]5.งบทดลอง รพ.'!$AV:$AV,MATCH(F:F,'[3]5.งบทดลอง รพ.'!B:B,0)),)</f>
        <v>0</v>
      </c>
      <c r="BA458" s="295">
        <f>IFERROR(INDEX('[3]5.งบทดลอง รพ.'!$AW:$AW,MATCH(F:F,'[3]5.งบทดลอง รพ.'!B:B,0)),)</f>
        <v>0</v>
      </c>
      <c r="BB458" s="295">
        <f>IFERROR(INDEX('[3]5.งบทดลอง รพ.'!$AX:$AX,MATCH(F:F,'[3]5.งบทดลอง รพ.'!B:B,0)),)</f>
        <v>0</v>
      </c>
      <c r="BC458" s="295">
        <f>IFERROR(INDEX('[3]5.งบทดลอง รพ.'!$AY:$AY,MATCH(F:F,'[3]5.งบทดลอง รพ.'!B:B,0)),)</f>
        <v>0</v>
      </c>
      <c r="BD458" s="295">
        <f>IFERROR(INDEX('[3]5.งบทดลอง รพ.'!$AZ:$AZ,MATCH(F:F,'[3]5.งบทดลอง รพ.'!B:B,0)),)</f>
        <v>0</v>
      </c>
      <c r="BE458" s="295">
        <f>IFERROR(INDEX('[3]5.งบทดลอง รพ.'!$BA:$BA,MATCH(F:F,'[3]5.งบทดลอง รพ.'!B:B,0)),)</f>
        <v>0</v>
      </c>
      <c r="BF458" s="295">
        <f>IFERROR(INDEX('[3]5.งบทดลอง รพ.'!$BB:$BB,MATCH(F:F,'[3]5.งบทดลอง รพ.'!B:B,0)),)</f>
        <v>0</v>
      </c>
      <c r="BG458" s="295">
        <f>IFERROR(INDEX('[3]5.งบทดลอง รพ.'!$BC:$BC,MATCH(F:F,'[3]5.งบทดลอง รพ.'!B:B,0)),)</f>
        <v>0</v>
      </c>
      <c r="BH458" s="295">
        <f>IFERROR(INDEX('[3]5.งบทดลอง รพ.'!$BD:$BD,MATCH(F:F,'[3]5.งบทดลอง รพ.'!B:B,0)),)</f>
        <v>0</v>
      </c>
      <c r="BI458" s="295">
        <f>IFERROR(INDEX('[3]5.งบทดลอง รพ.'!$BE:$BE,MATCH(F:F,'[3]5.งบทดลอง รพ.'!B:B,0)),)</f>
        <v>0</v>
      </c>
      <c r="BJ458" s="295">
        <f>IFERROR(INDEX('[3]5.งบทดลอง รพ.'!$BF:$BF,MATCH(F:F,'[3]5.งบทดลอง รพ.'!B:B,0)),)</f>
        <v>0</v>
      </c>
      <c r="BK458" s="295">
        <f>IFERROR(INDEX('[3]5.งบทดลอง รพ.'!$BG:$BG,MATCH(F:F,'[3]5.งบทดลอง รพ.'!B:B,0)),)</f>
        <v>0</v>
      </c>
      <c r="BL458" s="295">
        <f>IFERROR(INDEX('[3]5.งบทดลอง รพ.'!$BH:$BH,MATCH(F:F,'[3]5.งบทดลอง รพ.'!B:B,0)),)</f>
        <v>0</v>
      </c>
      <c r="BM458" s="295">
        <f>IFERROR(INDEX('[3]5.งบทดลอง รพ.'!$BI:$BI,MATCH(F:F,'[3]5.งบทดลอง รพ.'!B:B,0)),)</f>
        <v>0</v>
      </c>
      <c r="BN458" s="295">
        <f>IFERROR(INDEX('[3]5.งบทดลอง รพ.'!$BJ:$BJ,MATCH(F:F,'[3]5.งบทดลอง รพ.'!B:B,0)),)</f>
        <v>0</v>
      </c>
      <c r="BO458" s="295">
        <f>IFERROR(INDEX('[3]5.งบทดลอง รพ.'!$BK:$BK,MATCH(F:F,'[3]5.งบทดลอง รพ.'!B:B,0)),)</f>
        <v>0</v>
      </c>
      <c r="BP458" s="295">
        <f>IFERROR(INDEX('[3]5.งบทดลอง รพ.'!$BL:$BL,MATCH(F:F,'[3]5.งบทดลอง รพ.'!B:B,0)),)</f>
        <v>0</v>
      </c>
      <c r="BQ458" s="295">
        <f>IFERROR(INDEX('[3]5.งบทดลอง รพ.'!$BM:$BM,MATCH(F:F,'[3]5.งบทดลอง รพ.'!B:B,0)),)</f>
        <v>0</v>
      </c>
      <c r="BR458" s="295">
        <f>IFERROR(INDEX('[3]5.งบทดลอง รพ.'!$BN:$BN,MATCH(F:F,'[3]5.งบทดลอง รพ.'!B:B,0)),)</f>
        <v>0</v>
      </c>
      <c r="BS458" s="295">
        <f>IFERROR(INDEX('[3]5.งบทดลอง รพ.'!$BO:$BO,MATCH(F:F,'[3]5.งบทดลอง รพ.'!B:B,0)),)</f>
        <v>0</v>
      </c>
      <c r="BT458" s="295">
        <f>IFERROR(INDEX('[3]5.งบทดลอง รพ.'!$BP:$BP,MATCH(F:F,'[3]5.งบทดลอง รพ.'!B:B,0)),)</f>
        <v>0</v>
      </c>
      <c r="BU458" s="295">
        <f>IFERROR(INDEX('[3]5.งบทดลอง รพ.'!$BQ:$BQ,MATCH(F:F,'[3]5.งบทดลอง รพ.'!B:B,0)),)</f>
        <v>0</v>
      </c>
      <c r="BV458" s="295">
        <f>IFERROR(INDEX('[3]5.งบทดลอง รพ.'!$BR:$BR,MATCH(F:F,'[3]5.งบทดลอง รพ.'!B:B,0)),)</f>
        <v>0</v>
      </c>
      <c r="BW458" s="295">
        <f>IFERROR(INDEX('[3]5.งบทดลอง รพ.'!$BS:$BS,MATCH(F:F,'[3]5.งบทดลอง รพ.'!B:B,0)),)</f>
        <v>0</v>
      </c>
      <c r="BX458" s="295">
        <f>IFERROR(INDEX('[3]5.งบทดลอง รพ.'!$BT:$BT,MATCH(F:F,'[3]5.งบทดลอง รพ.'!B:B,0)),)</f>
        <v>0</v>
      </c>
      <c r="BY458" s="295">
        <f>IFERROR(INDEX('[3]5.งบทดลอง รพ.'!$BU:$BU,MATCH(F:F,'[3]5.งบทดลอง รพ.'!B:B,0)),)</f>
        <v>0</v>
      </c>
      <c r="BZ458" s="295">
        <f>IFERROR(INDEX('[3]5.งบทดลอง รพ.'!$BV:$BV,MATCH(F:F,'[3]5.งบทดลอง รพ.'!B:B,0)),)</f>
        <v>0</v>
      </c>
      <c r="CA458" s="295">
        <f>IFERROR(INDEX('[3]5.งบทดลอง รพ.'!$BW:$BW,MATCH(F:F,'[3]5.งบทดลอง รพ.'!B:B,0)),)</f>
        <v>0</v>
      </c>
      <c r="CB458" s="295">
        <f>IFERROR(INDEX('[3]5.งบทดลอง รพ.'!$BX:$BX,MATCH(F:F,'[3]5.งบทดลอง รพ.'!B:B,0)),)</f>
        <v>0</v>
      </c>
      <c r="CC458" s="506">
        <f t="shared" si="63"/>
        <v>0</v>
      </c>
    </row>
    <row r="459" spans="1:81" s="308" customFormat="1">
      <c r="A459" s="307" t="s">
        <v>436</v>
      </c>
      <c r="B459" s="292" t="s">
        <v>57</v>
      </c>
      <c r="C459" s="293" t="s">
        <v>58</v>
      </c>
      <c r="D459" s="294">
        <v>53050</v>
      </c>
      <c r="E459" s="293" t="s">
        <v>1220</v>
      </c>
      <c r="F459" s="504" t="s">
        <v>1283</v>
      </c>
      <c r="G459" s="505" t="s">
        <v>1284</v>
      </c>
      <c r="H459" s="295">
        <f>IFERROR(INDEX('[3]5.งบทดลอง รพ.'!$D:$D,MATCH(F:F,'[3]5.งบทดลอง รพ.'!B:B,0)),)</f>
        <v>0</v>
      </c>
      <c r="I459" s="295">
        <f>IFERROR(INDEX('[3]5.งบทดลอง รพ.'!$E:$E,MATCH(F:F,'[3]5.งบทดลอง รพ.'!B:B,0)),)</f>
        <v>0</v>
      </c>
      <c r="J459" s="295">
        <f>IFERROR(INDEX('[3]5.งบทดลอง รพ.'!$F:$F,MATCH(F:F,'[3]5.งบทดลอง รพ.'!B:B,0)),)</f>
        <v>0</v>
      </c>
      <c r="K459" s="295">
        <f>IFERROR(INDEX('[3]5.งบทดลอง รพ.'!$G:$G,MATCH(F:F,'[3]5.งบทดลอง รพ.'!B:B,0)),)</f>
        <v>0</v>
      </c>
      <c r="L459" s="295">
        <f>IFERROR(INDEX('[3]5.งบทดลอง รพ.'!$H:$H,MATCH(F:F,'[3]5.งบทดลอง รพ.'!B:B,0)),)</f>
        <v>0</v>
      </c>
      <c r="M459" s="295">
        <f>IFERROR(INDEX('[3]5.งบทดลอง รพ.'!$I:$I,MATCH(F:F,'[3]5.งบทดลอง รพ.'!B:B,0)),)</f>
        <v>0</v>
      </c>
      <c r="N459" s="295">
        <f>IFERROR(INDEX('[3]5.งบทดลอง รพ.'!$J:$J,MATCH(F:F,'[3]5.งบทดลอง รพ.'!B:B,0)),)</f>
        <v>0</v>
      </c>
      <c r="O459" s="295">
        <f>IFERROR(INDEX('[3]5.งบทดลอง รพ.'!$K:$K,MATCH(F:F,'[3]5.งบทดลอง รพ.'!B:B,0)),)</f>
        <v>0</v>
      </c>
      <c r="P459" s="295">
        <f>IFERROR(INDEX('[3]5.งบทดลอง รพ.'!$L:$L,MATCH(F:F,'[3]5.งบทดลอง รพ.'!B:B,0)),)</f>
        <v>0</v>
      </c>
      <c r="Q459" s="295">
        <f>IFERROR(INDEX('[3]5.งบทดลอง รพ.'!$M:$M,MATCH(F:F,'[3]5.งบทดลอง รพ.'!B:B,0)),)</f>
        <v>0</v>
      </c>
      <c r="R459" s="295">
        <f>IFERROR(INDEX('[3]5.งบทดลอง รพ.'!$N:$N,MATCH(F:F,'[3]5.งบทดลอง รพ.'!B:B,0)),)</f>
        <v>0</v>
      </c>
      <c r="S459" s="295">
        <f>IFERROR(INDEX('[3]5.งบทดลอง รพ.'!$O:$O,MATCH(F:F,'[3]5.งบทดลอง รพ.'!B:B,0)),)</f>
        <v>0</v>
      </c>
      <c r="T459" s="295">
        <f>IFERROR(INDEX('[3]5.งบทดลอง รพ.'!$P:$P,MATCH(F:F,'[3]5.งบทดลอง รพ.'!B:B,0)),)</f>
        <v>0</v>
      </c>
      <c r="U459" s="295">
        <f>IFERROR(INDEX('[3]5.งบทดลอง รพ.'!$Q:$Q,MATCH(F:F,'[3]5.งบทดลอง รพ.'!B:B,0)),)</f>
        <v>0</v>
      </c>
      <c r="V459" s="295">
        <f>IFERROR(INDEX('[3]5.งบทดลอง รพ.'!$R:$R,MATCH(F:F,'[3]5.งบทดลอง รพ.'!B:B,0)),)</f>
        <v>0</v>
      </c>
      <c r="W459" s="295">
        <f>IFERROR(INDEX('[3]5.งบทดลอง รพ.'!$S:$S,MATCH(F:F,'[3]5.งบทดลอง รพ.'!B:B,0)),)</f>
        <v>0</v>
      </c>
      <c r="X459" s="295">
        <f>IFERROR(INDEX('[3]5.งบทดลอง รพ.'!$T:$T,MATCH(F:F,'[3]5.งบทดลอง รพ.'!B:B,0)),)</f>
        <v>0</v>
      </c>
      <c r="Y459" s="295">
        <f>IFERROR(INDEX('[3]5.งบทดลอง รพ.'!$U:$U,MATCH(F:F,'[3]5.งบทดลอง รพ.'!B:B,0)),)</f>
        <v>0</v>
      </c>
      <c r="Z459" s="295">
        <f>IFERROR(INDEX('[3]5.งบทดลอง รพ.'!$V:$V,MATCH(F:F,'[3]5.งบทดลอง รพ.'!B:B,0)),)</f>
        <v>0</v>
      </c>
      <c r="AA459" s="295">
        <f>IFERROR(INDEX('[3]5.งบทดลอง รพ.'!$W:$W,MATCH(F:F,'[3]5.งบทดลอง รพ.'!B:B,0)),)</f>
        <v>0</v>
      </c>
      <c r="AB459" s="295">
        <f>IFERROR(INDEX('[3]5.งบทดลอง รพ.'!$X:$X,MATCH(F:F,'[3]5.งบทดลอง รพ.'!B:B,0)),)</f>
        <v>0</v>
      </c>
      <c r="AC459" s="295">
        <f>IFERROR(INDEX('[3]5.งบทดลอง รพ.'!$Y:$Y,MATCH(F:F,'[3]5.งบทดลอง รพ.'!B:B,0)),)</f>
        <v>0</v>
      </c>
      <c r="AD459" s="295">
        <f>IFERROR(INDEX('[3]5.งบทดลอง รพ.'!$Z:$Z,MATCH(F:F,'[3]5.งบทดลอง รพ.'!B:B,0)),)</f>
        <v>0</v>
      </c>
      <c r="AE459" s="295">
        <f>IFERROR(INDEX('[3]5.งบทดลอง รพ.'!$AA:$AA,MATCH(F:F,'[3]5.งบทดลอง รพ.'!B:B,0)),)</f>
        <v>0</v>
      </c>
      <c r="AF459" s="295">
        <f>IFERROR(INDEX('[3]5.งบทดลอง รพ.'!$AB:$AB,MATCH(F:F,'[3]5.งบทดลอง รพ.'!B:B,0)),)</f>
        <v>0</v>
      </c>
      <c r="AG459" s="295">
        <f>IFERROR(INDEX('[3]5.งบทดลอง รพ.'!$AC:$AC,MATCH(F:F,'[3]5.งบทดลอง รพ.'!B:B,0)),)</f>
        <v>0</v>
      </c>
      <c r="AH459" s="295">
        <f>IFERROR(INDEX('[3]5.งบทดลอง รพ.'!$AD:$AD,MATCH(F:F,'[3]5.งบทดลอง รพ.'!B:B,0)),)</f>
        <v>0</v>
      </c>
      <c r="AI459" s="295">
        <f>IFERROR(INDEX('[3]5.งบทดลอง รพ.'!$AE:$AE,MATCH(F:F,'[3]5.งบทดลอง รพ.'!B:B,0)),)</f>
        <v>0</v>
      </c>
      <c r="AJ459" s="295">
        <f>IFERROR(INDEX('[3]5.งบทดลอง รพ.'!$AF:$AF,MATCH(F:F,'[3]5.งบทดลอง รพ.'!B:B,0)),)</f>
        <v>0</v>
      </c>
      <c r="AK459" s="295">
        <f>IFERROR(INDEX('[3]5.งบทดลอง รพ.'!$AG:$AG,MATCH(F:F,'[3]5.งบทดลอง รพ.'!B:B,0)),)</f>
        <v>0</v>
      </c>
      <c r="AL459" s="295">
        <f>IFERROR(INDEX('[3]5.งบทดลอง รพ.'!$AH:$AH,MATCH(F:F,'[3]5.งบทดลอง รพ.'!B:B,0)),)</f>
        <v>0</v>
      </c>
      <c r="AM459" s="295">
        <f>IFERROR(INDEX('[3]5.งบทดลอง รพ.'!$AI:$AI,MATCH(F:F,'[3]5.งบทดลอง รพ.'!B:B,0)),)</f>
        <v>0</v>
      </c>
      <c r="AN459" s="295">
        <f>IFERROR(INDEX('[3]5.งบทดลอง รพ.'!$AJ:$AJ,MATCH(F:F,'[3]5.งบทดลอง รพ.'!B:B,0)),)</f>
        <v>0</v>
      </c>
      <c r="AO459" s="295">
        <f>IFERROR(INDEX('[3]5.งบทดลอง รพ.'!$AK:$AK,MATCH(F:F,'[3]5.งบทดลอง รพ.'!B:B,0)),)</f>
        <v>0</v>
      </c>
      <c r="AP459" s="295">
        <f>IFERROR(INDEX('[3]5.งบทดลอง รพ.'!$AL:$AL,MATCH(F:F,'[3]5.งบทดลอง รพ.'!B:B,0)),)</f>
        <v>0</v>
      </c>
      <c r="AQ459" s="295">
        <f>IFERROR(INDEX('[3]5.งบทดลอง รพ.'!$AM:$AM,MATCH(F:F,'[3]5.งบทดลอง รพ.'!B:B,0)),)</f>
        <v>0</v>
      </c>
      <c r="AR459" s="295">
        <f>IFERROR(INDEX('[3]5.งบทดลอง รพ.'!$AN:$AN,MATCH(F:F,'[3]5.งบทดลอง รพ.'!B:B,0)),)</f>
        <v>0</v>
      </c>
      <c r="AS459" s="295">
        <f>IFERROR(INDEX('[3]5.งบทดลอง รพ.'!$AO:$AO,MATCH(F:F,'[3]5.งบทดลอง รพ.'!B:B,0)),)</f>
        <v>0</v>
      </c>
      <c r="AT459" s="295">
        <f>IFERROR(INDEX('[3]5.งบทดลอง รพ.'!$AP:$AP,MATCH(F:F,'[3]5.งบทดลอง รพ.'!B:B,0)),)</f>
        <v>0</v>
      </c>
      <c r="AU459" s="295">
        <f>IFERROR(INDEX('[3]5.งบทดลอง รพ.'!$AQ:$AQ,MATCH(F:F,'[3]5.งบทดลอง รพ.'!B:B,0)),)</f>
        <v>26051.74</v>
      </c>
      <c r="AV459" s="295">
        <f>IFERROR(INDEX('[3]5.งบทดลอง รพ.'!$AR:$AR,MATCH(F:F,'[3]5.งบทดลอง รพ.'!B:B,0)),)</f>
        <v>0</v>
      </c>
      <c r="AW459" s="295">
        <f>IFERROR(INDEX('[3]5.งบทดลอง รพ.'!$AS:$AS,MATCH(F:F,'[3]5.งบทดลอง รพ.'!B:B,0)),)</f>
        <v>0</v>
      </c>
      <c r="AX459" s="295">
        <f>IFERROR(INDEX('[3]5.งบทดลอง รพ.'!$AT:$AT,MATCH(F:F,'[3]5.งบทดลอง รพ.'!B:B,0)),)</f>
        <v>0</v>
      </c>
      <c r="AY459" s="295">
        <f>IFERROR(INDEX('[3]5.งบทดลอง รพ.'!$AU:$AU,MATCH(F:F,'[3]5.งบทดลอง รพ.'!B:B,0)),)</f>
        <v>0</v>
      </c>
      <c r="AZ459" s="295">
        <f>IFERROR(INDEX('[3]5.งบทดลอง รพ.'!$AV:$AV,MATCH(F:F,'[3]5.งบทดลอง รพ.'!B:B,0)),)</f>
        <v>0</v>
      </c>
      <c r="BA459" s="295">
        <f>IFERROR(INDEX('[3]5.งบทดลอง รพ.'!$AW:$AW,MATCH(F:F,'[3]5.งบทดลอง รพ.'!B:B,0)),)</f>
        <v>0</v>
      </c>
      <c r="BB459" s="295">
        <f>IFERROR(INDEX('[3]5.งบทดลอง รพ.'!$AX:$AX,MATCH(F:F,'[3]5.งบทดลอง รพ.'!B:B,0)),)</f>
        <v>0</v>
      </c>
      <c r="BC459" s="295">
        <f>IFERROR(INDEX('[3]5.งบทดลอง รพ.'!$AY:$AY,MATCH(F:F,'[3]5.งบทดลอง รพ.'!B:B,0)),)</f>
        <v>0</v>
      </c>
      <c r="BD459" s="295">
        <f>IFERROR(INDEX('[3]5.งบทดลอง รพ.'!$AZ:$AZ,MATCH(F:F,'[3]5.งบทดลอง รพ.'!B:B,0)),)</f>
        <v>0</v>
      </c>
      <c r="BE459" s="295">
        <f>IFERROR(INDEX('[3]5.งบทดลอง รพ.'!$BA:$BA,MATCH(F:F,'[3]5.งบทดลอง รพ.'!B:B,0)),)</f>
        <v>0</v>
      </c>
      <c r="BF459" s="295">
        <f>IFERROR(INDEX('[3]5.งบทดลอง รพ.'!$BB:$BB,MATCH(F:F,'[3]5.งบทดลอง รพ.'!B:B,0)),)</f>
        <v>0</v>
      </c>
      <c r="BG459" s="295">
        <f>IFERROR(INDEX('[3]5.งบทดลอง รพ.'!$BC:$BC,MATCH(F:F,'[3]5.งบทดลอง รพ.'!B:B,0)),)</f>
        <v>0</v>
      </c>
      <c r="BH459" s="295">
        <f>IFERROR(INDEX('[3]5.งบทดลอง รพ.'!$BD:$BD,MATCH(F:F,'[3]5.งบทดลอง รพ.'!B:B,0)),)</f>
        <v>0</v>
      </c>
      <c r="BI459" s="295">
        <f>IFERROR(INDEX('[3]5.งบทดลอง รพ.'!$BE:$BE,MATCH(F:F,'[3]5.งบทดลอง รพ.'!B:B,0)),)</f>
        <v>0</v>
      </c>
      <c r="BJ459" s="295">
        <f>IFERROR(INDEX('[3]5.งบทดลอง รพ.'!$BF:$BF,MATCH(F:F,'[3]5.งบทดลอง รพ.'!B:B,0)),)</f>
        <v>0</v>
      </c>
      <c r="BK459" s="295">
        <f>IFERROR(INDEX('[3]5.งบทดลอง รพ.'!$BG:$BG,MATCH(F:F,'[3]5.งบทดลอง รพ.'!B:B,0)),)</f>
        <v>0</v>
      </c>
      <c r="BL459" s="295">
        <f>IFERROR(INDEX('[3]5.งบทดลอง รพ.'!$BH:$BH,MATCH(F:F,'[3]5.งบทดลอง รพ.'!B:B,0)),)</f>
        <v>0</v>
      </c>
      <c r="BM459" s="295">
        <f>IFERROR(INDEX('[3]5.งบทดลอง รพ.'!$BI:$BI,MATCH(F:F,'[3]5.งบทดลอง รพ.'!B:B,0)),)</f>
        <v>0</v>
      </c>
      <c r="BN459" s="295">
        <f>IFERROR(INDEX('[3]5.งบทดลอง รพ.'!$BJ:$BJ,MATCH(F:F,'[3]5.งบทดลอง รพ.'!B:B,0)),)</f>
        <v>0</v>
      </c>
      <c r="BO459" s="295">
        <f>IFERROR(INDEX('[3]5.งบทดลอง รพ.'!$BK:$BK,MATCH(F:F,'[3]5.งบทดลอง รพ.'!B:B,0)),)</f>
        <v>0</v>
      </c>
      <c r="BP459" s="295">
        <f>IFERROR(INDEX('[3]5.งบทดลอง รพ.'!$BL:$BL,MATCH(F:F,'[3]5.งบทดลอง รพ.'!B:B,0)),)</f>
        <v>0</v>
      </c>
      <c r="BQ459" s="295">
        <f>IFERROR(INDEX('[3]5.งบทดลอง รพ.'!$BM:$BM,MATCH(F:F,'[3]5.งบทดลอง รพ.'!B:B,0)),)</f>
        <v>0</v>
      </c>
      <c r="BR459" s="295">
        <f>IFERROR(INDEX('[3]5.งบทดลอง รพ.'!$BN:$BN,MATCH(F:F,'[3]5.งบทดลอง รพ.'!B:B,0)),)</f>
        <v>0</v>
      </c>
      <c r="BS459" s="295">
        <f>IFERROR(INDEX('[3]5.งบทดลอง รพ.'!$BO:$BO,MATCH(F:F,'[3]5.งบทดลอง รพ.'!B:B,0)),)</f>
        <v>0</v>
      </c>
      <c r="BT459" s="295">
        <f>IFERROR(INDEX('[3]5.งบทดลอง รพ.'!$BP:$BP,MATCH(F:F,'[3]5.งบทดลอง รพ.'!B:B,0)),)</f>
        <v>11000</v>
      </c>
      <c r="BU459" s="295">
        <f>IFERROR(INDEX('[3]5.งบทดลอง รพ.'!$BQ:$BQ,MATCH(F:F,'[3]5.งบทดลอง รพ.'!B:B,0)),)</f>
        <v>0</v>
      </c>
      <c r="BV459" s="295">
        <f>IFERROR(INDEX('[3]5.งบทดลอง รพ.'!$BR:$BR,MATCH(F:F,'[3]5.งบทดลอง รพ.'!B:B,0)),)</f>
        <v>0</v>
      </c>
      <c r="BW459" s="295">
        <f>IFERROR(INDEX('[3]5.งบทดลอง รพ.'!$BS:$BS,MATCH(F:F,'[3]5.งบทดลอง รพ.'!B:B,0)),)</f>
        <v>0</v>
      </c>
      <c r="BX459" s="295">
        <f>IFERROR(INDEX('[3]5.งบทดลอง รพ.'!$BT:$BT,MATCH(F:F,'[3]5.งบทดลอง รพ.'!B:B,0)),)</f>
        <v>0</v>
      </c>
      <c r="BY459" s="295">
        <f>IFERROR(INDEX('[3]5.งบทดลอง รพ.'!$BU:$BU,MATCH(F:F,'[3]5.งบทดลอง รพ.'!B:B,0)),)</f>
        <v>0</v>
      </c>
      <c r="BZ459" s="295">
        <f>IFERROR(INDEX('[3]5.งบทดลอง รพ.'!$BV:$BV,MATCH(F:F,'[3]5.งบทดลอง รพ.'!B:B,0)),)</f>
        <v>0</v>
      </c>
      <c r="CA459" s="295">
        <f>IFERROR(INDEX('[3]5.งบทดลอง รพ.'!$BW:$BW,MATCH(F:F,'[3]5.งบทดลอง รพ.'!B:B,0)),)</f>
        <v>0</v>
      </c>
      <c r="CB459" s="295">
        <f>IFERROR(INDEX('[3]5.งบทดลอง รพ.'!$BX:$BX,MATCH(F:F,'[3]5.งบทดลอง รพ.'!B:B,0)),)</f>
        <v>0</v>
      </c>
      <c r="CC459" s="506">
        <f t="shared" si="63"/>
        <v>37051.740000000005</v>
      </c>
    </row>
    <row r="460" spans="1:81" s="308" customFormat="1">
      <c r="A460" s="307" t="s">
        <v>436</v>
      </c>
      <c r="B460" s="292" t="s">
        <v>57</v>
      </c>
      <c r="C460" s="293" t="s">
        <v>58</v>
      </c>
      <c r="D460" s="294">
        <v>53050</v>
      </c>
      <c r="E460" s="293" t="s">
        <v>1220</v>
      </c>
      <c r="F460" s="504" t="s">
        <v>1285</v>
      </c>
      <c r="G460" s="505" t="s">
        <v>1286</v>
      </c>
      <c r="H460" s="295">
        <f>IFERROR(INDEX('[3]5.งบทดลอง รพ.'!$D:$D,MATCH(F:F,'[3]5.งบทดลอง รพ.'!B:B,0)),)</f>
        <v>0</v>
      </c>
      <c r="I460" s="295">
        <f>IFERROR(INDEX('[3]5.งบทดลอง รพ.'!$E:$E,MATCH(F:F,'[3]5.งบทดลอง รพ.'!B:B,0)),)</f>
        <v>0</v>
      </c>
      <c r="J460" s="295">
        <f>IFERROR(INDEX('[3]5.งบทดลอง รพ.'!$F:$F,MATCH(F:F,'[3]5.งบทดลอง รพ.'!B:B,0)),)</f>
        <v>0</v>
      </c>
      <c r="K460" s="295">
        <f>IFERROR(INDEX('[3]5.งบทดลอง รพ.'!$G:$G,MATCH(F:F,'[3]5.งบทดลอง รพ.'!B:B,0)),)</f>
        <v>0</v>
      </c>
      <c r="L460" s="295">
        <f>IFERROR(INDEX('[3]5.งบทดลอง รพ.'!$H:$H,MATCH(F:F,'[3]5.งบทดลอง รพ.'!B:B,0)),)</f>
        <v>0</v>
      </c>
      <c r="M460" s="295">
        <f>IFERROR(INDEX('[3]5.งบทดลอง รพ.'!$I:$I,MATCH(F:F,'[3]5.งบทดลอง รพ.'!B:B,0)),)</f>
        <v>0</v>
      </c>
      <c r="N460" s="295">
        <f>IFERROR(INDEX('[3]5.งบทดลอง รพ.'!$J:$J,MATCH(F:F,'[3]5.งบทดลอง รพ.'!B:B,0)),)</f>
        <v>0</v>
      </c>
      <c r="O460" s="295">
        <f>IFERROR(INDEX('[3]5.งบทดลอง รพ.'!$K:$K,MATCH(F:F,'[3]5.งบทดลอง รพ.'!B:B,0)),)</f>
        <v>0</v>
      </c>
      <c r="P460" s="295">
        <f>IFERROR(INDEX('[3]5.งบทดลอง รพ.'!$L:$L,MATCH(F:F,'[3]5.งบทดลอง รพ.'!B:B,0)),)</f>
        <v>0</v>
      </c>
      <c r="Q460" s="295">
        <f>IFERROR(INDEX('[3]5.งบทดลอง รพ.'!$M:$M,MATCH(F:F,'[3]5.งบทดลอง รพ.'!B:B,0)),)</f>
        <v>0</v>
      </c>
      <c r="R460" s="295">
        <f>IFERROR(INDEX('[3]5.งบทดลอง รพ.'!$N:$N,MATCH(F:F,'[3]5.งบทดลอง รพ.'!B:B,0)),)</f>
        <v>0</v>
      </c>
      <c r="S460" s="295">
        <f>IFERROR(INDEX('[3]5.งบทดลอง รพ.'!$O:$O,MATCH(F:F,'[3]5.งบทดลอง รพ.'!B:B,0)),)</f>
        <v>0</v>
      </c>
      <c r="T460" s="295">
        <f>IFERROR(INDEX('[3]5.งบทดลอง รพ.'!$P:$P,MATCH(F:F,'[3]5.งบทดลอง รพ.'!B:B,0)),)</f>
        <v>0</v>
      </c>
      <c r="U460" s="295">
        <f>IFERROR(INDEX('[3]5.งบทดลอง รพ.'!$Q:$Q,MATCH(F:F,'[3]5.งบทดลอง รพ.'!B:B,0)),)</f>
        <v>0</v>
      </c>
      <c r="V460" s="295">
        <f>IFERROR(INDEX('[3]5.งบทดลอง รพ.'!$R:$R,MATCH(F:F,'[3]5.งบทดลอง รพ.'!B:B,0)),)</f>
        <v>0</v>
      </c>
      <c r="W460" s="295">
        <f>IFERROR(INDEX('[3]5.งบทดลอง รพ.'!$S:$S,MATCH(F:F,'[3]5.งบทดลอง รพ.'!B:B,0)),)</f>
        <v>0</v>
      </c>
      <c r="X460" s="295">
        <f>IFERROR(INDEX('[3]5.งบทดลอง รพ.'!$T:$T,MATCH(F:F,'[3]5.งบทดลอง รพ.'!B:B,0)),)</f>
        <v>0</v>
      </c>
      <c r="Y460" s="295">
        <f>IFERROR(INDEX('[3]5.งบทดลอง รพ.'!$U:$U,MATCH(F:F,'[3]5.งบทดลอง รพ.'!B:B,0)),)</f>
        <v>0</v>
      </c>
      <c r="Z460" s="295">
        <f>IFERROR(INDEX('[3]5.งบทดลอง รพ.'!$V:$V,MATCH(F:F,'[3]5.งบทดลอง รพ.'!B:B,0)),)</f>
        <v>0</v>
      </c>
      <c r="AA460" s="295">
        <f>IFERROR(INDEX('[3]5.งบทดลอง รพ.'!$W:$W,MATCH(F:F,'[3]5.งบทดลอง รพ.'!B:B,0)),)</f>
        <v>0</v>
      </c>
      <c r="AB460" s="295">
        <f>IFERROR(INDEX('[3]5.งบทดลอง รพ.'!$X:$X,MATCH(F:F,'[3]5.งบทดลอง รพ.'!B:B,0)),)</f>
        <v>0</v>
      </c>
      <c r="AC460" s="295">
        <f>IFERROR(INDEX('[3]5.งบทดลอง รพ.'!$Y:$Y,MATCH(F:F,'[3]5.งบทดลอง รพ.'!B:B,0)),)</f>
        <v>0</v>
      </c>
      <c r="AD460" s="295">
        <f>IFERROR(INDEX('[3]5.งบทดลอง รพ.'!$Z:$Z,MATCH(F:F,'[3]5.งบทดลอง รพ.'!B:B,0)),)</f>
        <v>0</v>
      </c>
      <c r="AE460" s="295">
        <f>IFERROR(INDEX('[3]5.งบทดลอง รพ.'!$AA:$AA,MATCH(F:F,'[3]5.งบทดลอง รพ.'!B:B,0)),)</f>
        <v>0</v>
      </c>
      <c r="AF460" s="295">
        <f>IFERROR(INDEX('[3]5.งบทดลอง รพ.'!$AB:$AB,MATCH(F:F,'[3]5.งบทดลอง รพ.'!B:B,0)),)</f>
        <v>0</v>
      </c>
      <c r="AG460" s="295">
        <f>IFERROR(INDEX('[3]5.งบทดลอง รพ.'!$AC:$AC,MATCH(F:F,'[3]5.งบทดลอง รพ.'!B:B,0)),)</f>
        <v>0</v>
      </c>
      <c r="AH460" s="295">
        <f>IFERROR(INDEX('[3]5.งบทดลอง รพ.'!$AD:$AD,MATCH(F:F,'[3]5.งบทดลอง รพ.'!B:B,0)),)</f>
        <v>0</v>
      </c>
      <c r="AI460" s="295">
        <f>IFERROR(INDEX('[3]5.งบทดลอง รพ.'!$AE:$AE,MATCH(F:F,'[3]5.งบทดลอง รพ.'!B:B,0)),)</f>
        <v>0</v>
      </c>
      <c r="AJ460" s="295">
        <f>IFERROR(INDEX('[3]5.งบทดลอง รพ.'!$AF:$AF,MATCH(F:F,'[3]5.งบทดลอง รพ.'!B:B,0)),)</f>
        <v>0</v>
      </c>
      <c r="AK460" s="295">
        <f>IFERROR(INDEX('[3]5.งบทดลอง รพ.'!$AG:$AG,MATCH(F:F,'[3]5.งบทดลอง รพ.'!B:B,0)),)</f>
        <v>0</v>
      </c>
      <c r="AL460" s="295">
        <f>IFERROR(INDEX('[3]5.งบทดลอง รพ.'!$AH:$AH,MATCH(F:F,'[3]5.งบทดลอง รพ.'!B:B,0)),)</f>
        <v>0</v>
      </c>
      <c r="AM460" s="295">
        <f>IFERROR(INDEX('[3]5.งบทดลอง รพ.'!$AI:$AI,MATCH(F:F,'[3]5.งบทดลอง รพ.'!B:B,0)),)</f>
        <v>0</v>
      </c>
      <c r="AN460" s="295">
        <f>IFERROR(INDEX('[3]5.งบทดลอง รพ.'!$AJ:$AJ,MATCH(F:F,'[3]5.งบทดลอง รพ.'!B:B,0)),)</f>
        <v>0</v>
      </c>
      <c r="AO460" s="295">
        <f>IFERROR(INDEX('[3]5.งบทดลอง รพ.'!$AK:$AK,MATCH(F:F,'[3]5.งบทดลอง รพ.'!B:B,0)),)</f>
        <v>0</v>
      </c>
      <c r="AP460" s="295">
        <f>IFERROR(INDEX('[3]5.งบทดลอง รพ.'!$AL:$AL,MATCH(F:F,'[3]5.งบทดลอง รพ.'!B:B,0)),)</f>
        <v>0</v>
      </c>
      <c r="AQ460" s="295">
        <f>IFERROR(INDEX('[3]5.งบทดลอง รพ.'!$AM:$AM,MATCH(F:F,'[3]5.งบทดลอง รพ.'!B:B,0)),)</f>
        <v>0</v>
      </c>
      <c r="AR460" s="295">
        <f>IFERROR(INDEX('[3]5.งบทดลอง รพ.'!$AN:$AN,MATCH(F:F,'[3]5.งบทดลอง รพ.'!B:B,0)),)</f>
        <v>0</v>
      </c>
      <c r="AS460" s="295">
        <f>IFERROR(INDEX('[3]5.งบทดลอง รพ.'!$AO:$AO,MATCH(F:F,'[3]5.งบทดลอง รพ.'!B:B,0)),)</f>
        <v>0</v>
      </c>
      <c r="AT460" s="295">
        <f>IFERROR(INDEX('[3]5.งบทดลอง รพ.'!$AP:$AP,MATCH(F:F,'[3]5.งบทดลอง รพ.'!B:B,0)),)</f>
        <v>0</v>
      </c>
      <c r="AU460" s="295">
        <f>IFERROR(INDEX('[3]5.งบทดลอง รพ.'!$AQ:$AQ,MATCH(F:F,'[3]5.งบทดลอง รพ.'!B:B,0)),)</f>
        <v>0</v>
      </c>
      <c r="AV460" s="295">
        <f>IFERROR(INDEX('[3]5.งบทดลอง รพ.'!$AR:$AR,MATCH(F:F,'[3]5.งบทดลอง รพ.'!B:B,0)),)</f>
        <v>0</v>
      </c>
      <c r="AW460" s="295">
        <f>IFERROR(INDEX('[3]5.งบทดลอง รพ.'!$AS:$AS,MATCH(F:F,'[3]5.งบทดลอง รพ.'!B:B,0)),)</f>
        <v>0</v>
      </c>
      <c r="AX460" s="295">
        <f>IFERROR(INDEX('[3]5.งบทดลอง รพ.'!$AT:$AT,MATCH(F:F,'[3]5.งบทดลอง รพ.'!B:B,0)),)</f>
        <v>0</v>
      </c>
      <c r="AY460" s="295">
        <f>IFERROR(INDEX('[3]5.งบทดลอง รพ.'!$AU:$AU,MATCH(F:F,'[3]5.งบทดลอง รพ.'!B:B,0)),)</f>
        <v>0</v>
      </c>
      <c r="AZ460" s="295">
        <f>IFERROR(INDEX('[3]5.งบทดลอง รพ.'!$AV:$AV,MATCH(F:F,'[3]5.งบทดลอง รพ.'!B:B,0)),)</f>
        <v>0</v>
      </c>
      <c r="BA460" s="295">
        <f>IFERROR(INDEX('[3]5.งบทดลอง รพ.'!$AW:$AW,MATCH(F:F,'[3]5.งบทดลอง รพ.'!B:B,0)),)</f>
        <v>0</v>
      </c>
      <c r="BB460" s="295">
        <f>IFERROR(INDEX('[3]5.งบทดลอง รพ.'!$AX:$AX,MATCH(F:F,'[3]5.งบทดลอง รพ.'!B:B,0)),)</f>
        <v>0</v>
      </c>
      <c r="BC460" s="295">
        <f>IFERROR(INDEX('[3]5.งบทดลอง รพ.'!$AY:$AY,MATCH(F:F,'[3]5.งบทดลอง รพ.'!B:B,0)),)</f>
        <v>0</v>
      </c>
      <c r="BD460" s="295">
        <f>IFERROR(INDEX('[3]5.งบทดลอง รพ.'!$AZ:$AZ,MATCH(F:F,'[3]5.งบทดลอง รพ.'!B:B,0)),)</f>
        <v>0</v>
      </c>
      <c r="BE460" s="295">
        <f>IFERROR(INDEX('[3]5.งบทดลอง รพ.'!$BA:$BA,MATCH(F:F,'[3]5.งบทดลอง รพ.'!B:B,0)),)</f>
        <v>0</v>
      </c>
      <c r="BF460" s="295">
        <f>IFERROR(INDEX('[3]5.งบทดลอง รพ.'!$BB:$BB,MATCH(F:F,'[3]5.งบทดลอง รพ.'!B:B,0)),)</f>
        <v>0</v>
      </c>
      <c r="BG460" s="295">
        <f>IFERROR(INDEX('[3]5.งบทดลอง รพ.'!$BC:$BC,MATCH(F:F,'[3]5.งบทดลอง รพ.'!B:B,0)),)</f>
        <v>0</v>
      </c>
      <c r="BH460" s="295">
        <f>IFERROR(INDEX('[3]5.งบทดลอง รพ.'!$BD:$BD,MATCH(F:F,'[3]5.งบทดลอง รพ.'!B:B,0)),)</f>
        <v>0</v>
      </c>
      <c r="BI460" s="295">
        <f>IFERROR(INDEX('[3]5.งบทดลอง รพ.'!$BE:$BE,MATCH(F:F,'[3]5.งบทดลอง รพ.'!B:B,0)),)</f>
        <v>0</v>
      </c>
      <c r="BJ460" s="295">
        <f>IFERROR(INDEX('[3]5.งบทดลอง รพ.'!$BF:$BF,MATCH(F:F,'[3]5.งบทดลอง รพ.'!B:B,0)),)</f>
        <v>0</v>
      </c>
      <c r="BK460" s="295">
        <f>IFERROR(INDEX('[3]5.งบทดลอง รพ.'!$BG:$BG,MATCH(F:F,'[3]5.งบทดลอง รพ.'!B:B,0)),)</f>
        <v>0</v>
      </c>
      <c r="BL460" s="295">
        <f>IFERROR(INDEX('[3]5.งบทดลอง รพ.'!$BH:$BH,MATCH(F:F,'[3]5.งบทดลอง รพ.'!B:B,0)),)</f>
        <v>0</v>
      </c>
      <c r="BM460" s="295">
        <f>IFERROR(INDEX('[3]5.งบทดลอง รพ.'!$BI:$BI,MATCH(F:F,'[3]5.งบทดลอง รพ.'!B:B,0)),)</f>
        <v>0</v>
      </c>
      <c r="BN460" s="295">
        <f>IFERROR(INDEX('[3]5.งบทดลอง รพ.'!$BJ:$BJ,MATCH(F:F,'[3]5.งบทดลอง รพ.'!B:B,0)),)</f>
        <v>0</v>
      </c>
      <c r="BO460" s="295">
        <f>IFERROR(INDEX('[3]5.งบทดลอง รพ.'!$BK:$BK,MATCH(F:F,'[3]5.งบทดลอง รพ.'!B:B,0)),)</f>
        <v>0</v>
      </c>
      <c r="BP460" s="295">
        <f>IFERROR(INDEX('[3]5.งบทดลอง รพ.'!$BL:$BL,MATCH(F:F,'[3]5.งบทดลอง รพ.'!B:B,0)),)</f>
        <v>0</v>
      </c>
      <c r="BQ460" s="295">
        <f>IFERROR(INDEX('[3]5.งบทดลอง รพ.'!$BM:$BM,MATCH(F:F,'[3]5.งบทดลอง รพ.'!B:B,0)),)</f>
        <v>0</v>
      </c>
      <c r="BR460" s="295">
        <f>IFERROR(INDEX('[3]5.งบทดลอง รพ.'!$BN:$BN,MATCH(F:F,'[3]5.งบทดลอง รพ.'!B:B,0)),)</f>
        <v>0</v>
      </c>
      <c r="BS460" s="295">
        <f>IFERROR(INDEX('[3]5.งบทดลอง รพ.'!$BO:$BO,MATCH(F:F,'[3]5.งบทดลอง รพ.'!B:B,0)),)</f>
        <v>0</v>
      </c>
      <c r="BT460" s="295">
        <f>IFERROR(INDEX('[3]5.งบทดลอง รพ.'!$BP:$BP,MATCH(F:F,'[3]5.งบทดลอง รพ.'!B:B,0)),)</f>
        <v>840000</v>
      </c>
      <c r="BU460" s="295">
        <f>IFERROR(INDEX('[3]5.งบทดลอง รพ.'!$BQ:$BQ,MATCH(F:F,'[3]5.งบทดลอง รพ.'!B:B,0)),)</f>
        <v>0</v>
      </c>
      <c r="BV460" s="295">
        <f>IFERROR(INDEX('[3]5.งบทดลอง รพ.'!$BR:$BR,MATCH(F:F,'[3]5.งบทดลอง รพ.'!B:B,0)),)</f>
        <v>0</v>
      </c>
      <c r="BW460" s="295">
        <f>IFERROR(INDEX('[3]5.งบทดลอง รพ.'!$BS:$BS,MATCH(F:F,'[3]5.งบทดลอง รพ.'!B:B,0)),)</f>
        <v>0</v>
      </c>
      <c r="BX460" s="295">
        <f>IFERROR(INDEX('[3]5.งบทดลอง รพ.'!$BT:$BT,MATCH(F:F,'[3]5.งบทดลอง รพ.'!B:B,0)),)</f>
        <v>0</v>
      </c>
      <c r="BY460" s="295">
        <f>IFERROR(INDEX('[3]5.งบทดลอง รพ.'!$BU:$BU,MATCH(F:F,'[3]5.งบทดลอง รพ.'!B:B,0)),)</f>
        <v>0</v>
      </c>
      <c r="BZ460" s="295">
        <f>IFERROR(INDEX('[3]5.งบทดลอง รพ.'!$BV:$BV,MATCH(F:F,'[3]5.งบทดลอง รพ.'!B:B,0)),)</f>
        <v>0</v>
      </c>
      <c r="CA460" s="295">
        <f>IFERROR(INDEX('[3]5.งบทดลอง รพ.'!$BW:$BW,MATCH(F:F,'[3]5.งบทดลอง รพ.'!B:B,0)),)</f>
        <v>77200</v>
      </c>
      <c r="CB460" s="295">
        <f>IFERROR(INDEX('[3]5.งบทดลอง รพ.'!$BX:$BX,MATCH(F:F,'[3]5.งบทดลอง รพ.'!B:B,0)),)</f>
        <v>0</v>
      </c>
      <c r="CC460" s="506">
        <f t="shared" si="63"/>
        <v>917200</v>
      </c>
    </row>
    <row r="461" spans="1:81" s="308" customFormat="1">
      <c r="A461" s="307" t="s">
        <v>436</v>
      </c>
      <c r="B461" s="292" t="s">
        <v>57</v>
      </c>
      <c r="C461" s="293" t="s">
        <v>58</v>
      </c>
      <c r="D461" s="294">
        <v>53050</v>
      </c>
      <c r="E461" s="293" t="s">
        <v>1220</v>
      </c>
      <c r="F461" s="504" t="s">
        <v>1287</v>
      </c>
      <c r="G461" s="505" t="s">
        <v>1288</v>
      </c>
      <c r="H461" s="295">
        <f>IFERROR(INDEX('[3]5.งบทดลอง รพ.'!$D:$D,MATCH(F:F,'[3]5.งบทดลอง รพ.'!B:B,0)),)</f>
        <v>0</v>
      </c>
      <c r="I461" s="295">
        <f>IFERROR(INDEX('[3]5.งบทดลอง รพ.'!$E:$E,MATCH(F:F,'[3]5.งบทดลอง รพ.'!B:B,0)),)</f>
        <v>0</v>
      </c>
      <c r="J461" s="295">
        <f>IFERROR(INDEX('[3]5.งบทดลอง รพ.'!$F:$F,MATCH(F:F,'[3]5.งบทดลอง รพ.'!B:B,0)),)</f>
        <v>0</v>
      </c>
      <c r="K461" s="295">
        <f>IFERROR(INDEX('[3]5.งบทดลอง รพ.'!$G:$G,MATCH(F:F,'[3]5.งบทดลอง รพ.'!B:B,0)),)</f>
        <v>0</v>
      </c>
      <c r="L461" s="295">
        <f>IFERROR(INDEX('[3]5.งบทดลอง รพ.'!$H:$H,MATCH(F:F,'[3]5.งบทดลอง รพ.'!B:B,0)),)</f>
        <v>0</v>
      </c>
      <c r="M461" s="295">
        <f>IFERROR(INDEX('[3]5.งบทดลอง รพ.'!$I:$I,MATCH(F:F,'[3]5.งบทดลอง รพ.'!B:B,0)),)</f>
        <v>0</v>
      </c>
      <c r="N461" s="295">
        <f>IFERROR(INDEX('[3]5.งบทดลอง รพ.'!$J:$J,MATCH(F:F,'[3]5.งบทดลอง รพ.'!B:B,0)),)</f>
        <v>0</v>
      </c>
      <c r="O461" s="295">
        <f>IFERROR(INDEX('[3]5.งบทดลอง รพ.'!$K:$K,MATCH(F:F,'[3]5.งบทดลอง รพ.'!B:B,0)),)</f>
        <v>0</v>
      </c>
      <c r="P461" s="295">
        <f>IFERROR(INDEX('[3]5.งบทดลอง รพ.'!$L:$L,MATCH(F:F,'[3]5.งบทดลอง รพ.'!B:B,0)),)</f>
        <v>0</v>
      </c>
      <c r="Q461" s="295">
        <f>IFERROR(INDEX('[3]5.งบทดลอง รพ.'!$M:$M,MATCH(F:F,'[3]5.งบทดลอง รพ.'!B:B,0)),)</f>
        <v>0</v>
      </c>
      <c r="R461" s="295">
        <f>IFERROR(INDEX('[3]5.งบทดลอง รพ.'!$N:$N,MATCH(F:F,'[3]5.งบทดลอง รพ.'!B:B,0)),)</f>
        <v>0</v>
      </c>
      <c r="S461" s="295">
        <f>IFERROR(INDEX('[3]5.งบทดลอง รพ.'!$O:$O,MATCH(F:F,'[3]5.งบทดลอง รพ.'!B:B,0)),)</f>
        <v>0</v>
      </c>
      <c r="T461" s="295">
        <f>IFERROR(INDEX('[3]5.งบทดลอง รพ.'!$P:$P,MATCH(F:F,'[3]5.งบทดลอง รพ.'!B:B,0)),)</f>
        <v>0</v>
      </c>
      <c r="U461" s="295">
        <f>IFERROR(INDEX('[3]5.งบทดลอง รพ.'!$Q:$Q,MATCH(F:F,'[3]5.งบทดลอง รพ.'!B:B,0)),)</f>
        <v>0</v>
      </c>
      <c r="V461" s="295">
        <f>IFERROR(INDEX('[3]5.งบทดลอง รพ.'!$R:$R,MATCH(F:F,'[3]5.งบทดลอง รพ.'!B:B,0)),)</f>
        <v>0</v>
      </c>
      <c r="W461" s="295">
        <f>IFERROR(INDEX('[3]5.งบทดลอง รพ.'!$S:$S,MATCH(F:F,'[3]5.งบทดลอง รพ.'!B:B,0)),)</f>
        <v>0</v>
      </c>
      <c r="X461" s="295">
        <f>IFERROR(INDEX('[3]5.งบทดลอง รพ.'!$T:$T,MATCH(F:F,'[3]5.งบทดลอง รพ.'!B:B,0)),)</f>
        <v>0</v>
      </c>
      <c r="Y461" s="295">
        <f>IFERROR(INDEX('[3]5.งบทดลอง รพ.'!$U:$U,MATCH(F:F,'[3]5.งบทดลอง รพ.'!B:B,0)),)</f>
        <v>0</v>
      </c>
      <c r="Z461" s="295">
        <f>IFERROR(INDEX('[3]5.งบทดลอง รพ.'!$V:$V,MATCH(F:F,'[3]5.งบทดลอง รพ.'!B:B,0)),)</f>
        <v>0</v>
      </c>
      <c r="AA461" s="295">
        <f>IFERROR(INDEX('[3]5.งบทดลอง รพ.'!$W:$W,MATCH(F:F,'[3]5.งบทดลอง รพ.'!B:B,0)),)</f>
        <v>0</v>
      </c>
      <c r="AB461" s="295">
        <f>IFERROR(INDEX('[3]5.งบทดลอง รพ.'!$X:$X,MATCH(F:F,'[3]5.งบทดลอง รพ.'!B:B,0)),)</f>
        <v>0</v>
      </c>
      <c r="AC461" s="295">
        <f>IFERROR(INDEX('[3]5.งบทดลอง รพ.'!$Y:$Y,MATCH(F:F,'[3]5.งบทดลอง รพ.'!B:B,0)),)</f>
        <v>0</v>
      </c>
      <c r="AD461" s="295">
        <f>IFERROR(INDEX('[3]5.งบทดลอง รพ.'!$Z:$Z,MATCH(F:F,'[3]5.งบทดลอง รพ.'!B:B,0)),)</f>
        <v>0</v>
      </c>
      <c r="AE461" s="295">
        <f>IFERROR(INDEX('[3]5.งบทดลอง รพ.'!$AA:$AA,MATCH(F:F,'[3]5.งบทดลอง รพ.'!B:B,0)),)</f>
        <v>0</v>
      </c>
      <c r="AF461" s="295">
        <f>IFERROR(INDEX('[3]5.งบทดลอง รพ.'!$AB:$AB,MATCH(F:F,'[3]5.งบทดลอง รพ.'!B:B,0)),)</f>
        <v>0</v>
      </c>
      <c r="AG461" s="295">
        <f>IFERROR(INDEX('[3]5.งบทดลอง รพ.'!$AC:$AC,MATCH(F:F,'[3]5.งบทดลอง รพ.'!B:B,0)),)</f>
        <v>0</v>
      </c>
      <c r="AH461" s="295">
        <f>IFERROR(INDEX('[3]5.งบทดลอง รพ.'!$AD:$AD,MATCH(F:F,'[3]5.งบทดลอง รพ.'!B:B,0)),)</f>
        <v>0</v>
      </c>
      <c r="AI461" s="295">
        <f>IFERROR(INDEX('[3]5.งบทดลอง รพ.'!$AE:$AE,MATCH(F:F,'[3]5.งบทดลอง รพ.'!B:B,0)),)</f>
        <v>0</v>
      </c>
      <c r="AJ461" s="295">
        <f>IFERROR(INDEX('[3]5.งบทดลอง รพ.'!$AF:$AF,MATCH(F:F,'[3]5.งบทดลอง รพ.'!B:B,0)),)</f>
        <v>0</v>
      </c>
      <c r="AK461" s="295">
        <f>IFERROR(INDEX('[3]5.งบทดลอง รพ.'!$AG:$AG,MATCH(F:F,'[3]5.งบทดลอง รพ.'!B:B,0)),)</f>
        <v>0</v>
      </c>
      <c r="AL461" s="295">
        <f>IFERROR(INDEX('[3]5.งบทดลอง รพ.'!$AH:$AH,MATCH(F:F,'[3]5.งบทดลอง รพ.'!B:B,0)),)</f>
        <v>0</v>
      </c>
      <c r="AM461" s="295">
        <f>IFERROR(INDEX('[3]5.งบทดลอง รพ.'!$AI:$AI,MATCH(F:F,'[3]5.งบทดลอง รพ.'!B:B,0)),)</f>
        <v>0</v>
      </c>
      <c r="AN461" s="295">
        <f>IFERROR(INDEX('[3]5.งบทดลอง รพ.'!$AJ:$AJ,MATCH(F:F,'[3]5.งบทดลอง รพ.'!B:B,0)),)</f>
        <v>0</v>
      </c>
      <c r="AO461" s="295">
        <f>IFERROR(INDEX('[3]5.งบทดลอง รพ.'!$AK:$AK,MATCH(F:F,'[3]5.งบทดลอง รพ.'!B:B,0)),)</f>
        <v>0</v>
      </c>
      <c r="AP461" s="295">
        <f>IFERROR(INDEX('[3]5.งบทดลอง รพ.'!$AL:$AL,MATCH(F:F,'[3]5.งบทดลอง รพ.'!B:B,0)),)</f>
        <v>0</v>
      </c>
      <c r="AQ461" s="295">
        <f>IFERROR(INDEX('[3]5.งบทดลอง รพ.'!$AM:$AM,MATCH(F:F,'[3]5.งบทดลอง รพ.'!B:B,0)),)</f>
        <v>0</v>
      </c>
      <c r="AR461" s="295">
        <f>IFERROR(INDEX('[3]5.งบทดลอง รพ.'!$AN:$AN,MATCH(F:F,'[3]5.งบทดลอง รพ.'!B:B,0)),)</f>
        <v>0</v>
      </c>
      <c r="AS461" s="295">
        <f>IFERROR(INDEX('[3]5.งบทดลอง รพ.'!$AO:$AO,MATCH(F:F,'[3]5.งบทดลอง รพ.'!B:B,0)),)</f>
        <v>0</v>
      </c>
      <c r="AT461" s="295">
        <f>IFERROR(INDEX('[3]5.งบทดลอง รพ.'!$AP:$AP,MATCH(F:F,'[3]5.งบทดลอง รพ.'!B:B,0)),)</f>
        <v>0</v>
      </c>
      <c r="AU461" s="295">
        <f>IFERROR(INDEX('[3]5.งบทดลอง รพ.'!$AQ:$AQ,MATCH(F:F,'[3]5.งบทดลอง รพ.'!B:B,0)),)</f>
        <v>0</v>
      </c>
      <c r="AV461" s="295">
        <f>IFERROR(INDEX('[3]5.งบทดลอง รพ.'!$AR:$AR,MATCH(F:F,'[3]5.งบทดลอง รพ.'!B:B,0)),)</f>
        <v>0</v>
      </c>
      <c r="AW461" s="295">
        <f>IFERROR(INDEX('[3]5.งบทดลอง รพ.'!$AS:$AS,MATCH(F:F,'[3]5.งบทดลอง รพ.'!B:B,0)),)</f>
        <v>0</v>
      </c>
      <c r="AX461" s="295">
        <f>IFERROR(INDEX('[3]5.งบทดลอง รพ.'!$AT:$AT,MATCH(F:F,'[3]5.งบทดลอง รพ.'!B:B,0)),)</f>
        <v>0</v>
      </c>
      <c r="AY461" s="295">
        <f>IFERROR(INDEX('[3]5.งบทดลอง รพ.'!$AU:$AU,MATCH(F:F,'[3]5.งบทดลอง รพ.'!B:B,0)),)</f>
        <v>0</v>
      </c>
      <c r="AZ461" s="295">
        <f>IFERROR(INDEX('[3]5.งบทดลอง รพ.'!$AV:$AV,MATCH(F:F,'[3]5.งบทดลอง รพ.'!B:B,0)),)</f>
        <v>0</v>
      </c>
      <c r="BA461" s="295">
        <f>IFERROR(INDEX('[3]5.งบทดลอง รพ.'!$AW:$AW,MATCH(F:F,'[3]5.งบทดลอง รพ.'!B:B,0)),)</f>
        <v>0</v>
      </c>
      <c r="BB461" s="295">
        <f>IFERROR(INDEX('[3]5.งบทดลอง รพ.'!$AX:$AX,MATCH(F:F,'[3]5.งบทดลอง รพ.'!B:B,0)),)</f>
        <v>0</v>
      </c>
      <c r="BC461" s="295">
        <f>IFERROR(INDEX('[3]5.งบทดลอง รพ.'!$AY:$AY,MATCH(F:F,'[3]5.งบทดลอง รพ.'!B:B,0)),)</f>
        <v>0</v>
      </c>
      <c r="BD461" s="295">
        <f>IFERROR(INDEX('[3]5.งบทดลอง รพ.'!$AZ:$AZ,MATCH(F:F,'[3]5.งบทดลอง รพ.'!B:B,0)),)</f>
        <v>0</v>
      </c>
      <c r="BE461" s="295">
        <f>IFERROR(INDEX('[3]5.งบทดลอง รพ.'!$BA:$BA,MATCH(F:F,'[3]5.งบทดลอง รพ.'!B:B,0)),)</f>
        <v>0</v>
      </c>
      <c r="BF461" s="295">
        <f>IFERROR(INDEX('[3]5.งบทดลอง รพ.'!$BB:$BB,MATCH(F:F,'[3]5.งบทดลอง รพ.'!B:B,0)),)</f>
        <v>0</v>
      </c>
      <c r="BG461" s="295">
        <f>IFERROR(INDEX('[3]5.งบทดลอง รพ.'!$BC:$BC,MATCH(F:F,'[3]5.งบทดลอง รพ.'!B:B,0)),)</f>
        <v>0</v>
      </c>
      <c r="BH461" s="295">
        <f>IFERROR(INDEX('[3]5.งบทดลอง รพ.'!$BD:$BD,MATCH(F:F,'[3]5.งบทดลอง รพ.'!B:B,0)),)</f>
        <v>0</v>
      </c>
      <c r="BI461" s="295">
        <f>IFERROR(INDEX('[3]5.งบทดลอง รพ.'!$BE:$BE,MATCH(F:F,'[3]5.งบทดลอง รพ.'!B:B,0)),)</f>
        <v>0</v>
      </c>
      <c r="BJ461" s="295">
        <f>IFERROR(INDEX('[3]5.งบทดลอง รพ.'!$BF:$BF,MATCH(F:F,'[3]5.งบทดลอง รพ.'!B:B,0)),)</f>
        <v>0</v>
      </c>
      <c r="BK461" s="295">
        <f>IFERROR(INDEX('[3]5.งบทดลอง รพ.'!$BG:$BG,MATCH(F:F,'[3]5.งบทดลอง รพ.'!B:B,0)),)</f>
        <v>0</v>
      </c>
      <c r="BL461" s="295">
        <f>IFERROR(INDEX('[3]5.งบทดลอง รพ.'!$BH:$BH,MATCH(F:F,'[3]5.งบทดลอง รพ.'!B:B,0)),)</f>
        <v>0</v>
      </c>
      <c r="BM461" s="295">
        <f>IFERROR(INDEX('[3]5.งบทดลอง รพ.'!$BI:$BI,MATCH(F:F,'[3]5.งบทดลอง รพ.'!B:B,0)),)</f>
        <v>0</v>
      </c>
      <c r="BN461" s="295">
        <f>IFERROR(INDEX('[3]5.งบทดลอง รพ.'!$BJ:$BJ,MATCH(F:F,'[3]5.งบทดลอง รพ.'!B:B,0)),)</f>
        <v>0</v>
      </c>
      <c r="BO461" s="295">
        <f>IFERROR(INDEX('[3]5.งบทดลอง รพ.'!$BK:$BK,MATCH(F:F,'[3]5.งบทดลอง รพ.'!B:B,0)),)</f>
        <v>0</v>
      </c>
      <c r="BP461" s="295">
        <f>IFERROR(INDEX('[3]5.งบทดลอง รพ.'!$BL:$BL,MATCH(F:F,'[3]5.งบทดลอง รพ.'!B:B,0)),)</f>
        <v>0</v>
      </c>
      <c r="BQ461" s="295">
        <f>IFERROR(INDEX('[3]5.งบทดลอง รพ.'!$BM:$BM,MATCH(F:F,'[3]5.งบทดลอง รพ.'!B:B,0)),)</f>
        <v>0</v>
      </c>
      <c r="BR461" s="295">
        <f>IFERROR(INDEX('[3]5.งบทดลอง รพ.'!$BN:$BN,MATCH(F:F,'[3]5.งบทดลอง รพ.'!B:B,0)),)</f>
        <v>0</v>
      </c>
      <c r="BS461" s="295">
        <f>IFERROR(INDEX('[3]5.งบทดลอง รพ.'!$BO:$BO,MATCH(F:F,'[3]5.งบทดลอง รพ.'!B:B,0)),)</f>
        <v>0</v>
      </c>
      <c r="BT461" s="295">
        <f>IFERROR(INDEX('[3]5.งบทดลอง รพ.'!$BP:$BP,MATCH(F:F,'[3]5.งบทดลอง รพ.'!B:B,0)),)</f>
        <v>0</v>
      </c>
      <c r="BU461" s="295">
        <f>IFERROR(INDEX('[3]5.งบทดลอง รพ.'!$BQ:$BQ,MATCH(F:F,'[3]5.งบทดลอง รพ.'!B:B,0)),)</f>
        <v>0</v>
      </c>
      <c r="BV461" s="295">
        <f>IFERROR(INDEX('[3]5.งบทดลอง รพ.'!$BR:$BR,MATCH(F:F,'[3]5.งบทดลอง รพ.'!B:B,0)),)</f>
        <v>0</v>
      </c>
      <c r="BW461" s="295">
        <f>IFERROR(INDEX('[3]5.งบทดลอง รพ.'!$BS:$BS,MATCH(F:F,'[3]5.งบทดลอง รพ.'!B:B,0)),)</f>
        <v>0</v>
      </c>
      <c r="BX461" s="295">
        <f>IFERROR(INDEX('[3]5.งบทดลอง รพ.'!$BT:$BT,MATCH(F:F,'[3]5.งบทดลอง รพ.'!B:B,0)),)</f>
        <v>0</v>
      </c>
      <c r="BY461" s="295">
        <f>IFERROR(INDEX('[3]5.งบทดลอง รพ.'!$BU:$BU,MATCH(F:F,'[3]5.งบทดลอง รพ.'!B:B,0)),)</f>
        <v>0</v>
      </c>
      <c r="BZ461" s="295">
        <f>IFERROR(INDEX('[3]5.งบทดลอง รพ.'!$BV:$BV,MATCH(F:F,'[3]5.งบทดลอง รพ.'!B:B,0)),)</f>
        <v>0</v>
      </c>
      <c r="CA461" s="295">
        <f>IFERROR(INDEX('[3]5.งบทดลอง รพ.'!$BW:$BW,MATCH(F:F,'[3]5.งบทดลอง รพ.'!B:B,0)),)</f>
        <v>0</v>
      </c>
      <c r="CB461" s="295">
        <f>IFERROR(INDEX('[3]5.งบทดลอง รพ.'!$BX:$BX,MATCH(F:F,'[3]5.งบทดลอง รพ.'!B:B,0)),)</f>
        <v>0</v>
      </c>
      <c r="CC461" s="506">
        <f t="shared" si="63"/>
        <v>0</v>
      </c>
    </row>
    <row r="462" spans="1:81" s="308" customFormat="1">
      <c r="A462" s="307" t="s">
        <v>436</v>
      </c>
      <c r="B462" s="292" t="s">
        <v>57</v>
      </c>
      <c r="C462" s="293" t="s">
        <v>58</v>
      </c>
      <c r="D462" s="294">
        <v>53050</v>
      </c>
      <c r="E462" s="293" t="s">
        <v>1220</v>
      </c>
      <c r="F462" s="504" t="s">
        <v>1289</v>
      </c>
      <c r="G462" s="505" t="s">
        <v>1290</v>
      </c>
      <c r="H462" s="295">
        <f>IFERROR(INDEX('[3]5.งบทดลอง รพ.'!$D:$D,MATCH(F:F,'[3]5.งบทดลอง รพ.'!B:B,0)),)</f>
        <v>0</v>
      </c>
      <c r="I462" s="295">
        <f>IFERROR(INDEX('[3]5.งบทดลอง รพ.'!$E:$E,MATCH(F:F,'[3]5.งบทดลอง รพ.'!B:B,0)),)</f>
        <v>0</v>
      </c>
      <c r="J462" s="295">
        <f>IFERROR(INDEX('[3]5.งบทดลอง รพ.'!$F:$F,MATCH(F:F,'[3]5.งบทดลอง รพ.'!B:B,0)),)</f>
        <v>0</v>
      </c>
      <c r="K462" s="295">
        <f>IFERROR(INDEX('[3]5.งบทดลอง รพ.'!$G:$G,MATCH(F:F,'[3]5.งบทดลอง รพ.'!B:B,0)),)</f>
        <v>0</v>
      </c>
      <c r="L462" s="295">
        <f>IFERROR(INDEX('[3]5.งบทดลอง รพ.'!$H:$H,MATCH(F:F,'[3]5.งบทดลอง รพ.'!B:B,0)),)</f>
        <v>0</v>
      </c>
      <c r="M462" s="295">
        <f>IFERROR(INDEX('[3]5.งบทดลอง รพ.'!$I:$I,MATCH(F:F,'[3]5.งบทดลอง รพ.'!B:B,0)),)</f>
        <v>0</v>
      </c>
      <c r="N462" s="295">
        <f>IFERROR(INDEX('[3]5.งบทดลอง รพ.'!$J:$J,MATCH(F:F,'[3]5.งบทดลอง รพ.'!B:B,0)),)</f>
        <v>0</v>
      </c>
      <c r="O462" s="295">
        <f>IFERROR(INDEX('[3]5.งบทดลอง รพ.'!$K:$K,MATCH(F:F,'[3]5.งบทดลอง รพ.'!B:B,0)),)</f>
        <v>0</v>
      </c>
      <c r="P462" s="295">
        <f>IFERROR(INDEX('[3]5.งบทดลอง รพ.'!$L:$L,MATCH(F:F,'[3]5.งบทดลอง รพ.'!B:B,0)),)</f>
        <v>0</v>
      </c>
      <c r="Q462" s="295">
        <f>IFERROR(INDEX('[3]5.งบทดลอง รพ.'!$M:$M,MATCH(F:F,'[3]5.งบทดลอง รพ.'!B:B,0)),)</f>
        <v>0</v>
      </c>
      <c r="R462" s="295">
        <f>IFERROR(INDEX('[3]5.งบทดลอง รพ.'!$N:$N,MATCH(F:F,'[3]5.งบทดลอง รพ.'!B:B,0)),)</f>
        <v>0</v>
      </c>
      <c r="S462" s="295">
        <f>IFERROR(INDEX('[3]5.งบทดลอง รพ.'!$O:$O,MATCH(F:F,'[3]5.งบทดลอง รพ.'!B:B,0)),)</f>
        <v>0</v>
      </c>
      <c r="T462" s="295">
        <f>IFERROR(INDEX('[3]5.งบทดลอง รพ.'!$P:$P,MATCH(F:F,'[3]5.งบทดลอง รพ.'!B:B,0)),)</f>
        <v>0</v>
      </c>
      <c r="U462" s="295">
        <f>IFERROR(INDEX('[3]5.งบทดลอง รพ.'!$Q:$Q,MATCH(F:F,'[3]5.งบทดลอง รพ.'!B:B,0)),)</f>
        <v>0</v>
      </c>
      <c r="V462" s="295">
        <f>IFERROR(INDEX('[3]5.งบทดลอง รพ.'!$R:$R,MATCH(F:F,'[3]5.งบทดลอง รพ.'!B:B,0)),)</f>
        <v>0</v>
      </c>
      <c r="W462" s="295">
        <f>IFERROR(INDEX('[3]5.งบทดลอง รพ.'!$S:$S,MATCH(F:F,'[3]5.งบทดลอง รพ.'!B:B,0)),)</f>
        <v>0</v>
      </c>
      <c r="X462" s="295">
        <f>IFERROR(INDEX('[3]5.งบทดลอง รพ.'!$T:$T,MATCH(F:F,'[3]5.งบทดลอง รพ.'!B:B,0)),)</f>
        <v>0</v>
      </c>
      <c r="Y462" s="295">
        <f>IFERROR(INDEX('[3]5.งบทดลอง รพ.'!$U:$U,MATCH(F:F,'[3]5.งบทดลอง รพ.'!B:B,0)),)</f>
        <v>0</v>
      </c>
      <c r="Z462" s="295">
        <f>IFERROR(INDEX('[3]5.งบทดลอง รพ.'!$V:$V,MATCH(F:F,'[3]5.งบทดลอง รพ.'!B:B,0)),)</f>
        <v>0</v>
      </c>
      <c r="AA462" s="295">
        <f>IFERROR(INDEX('[3]5.งบทดลอง รพ.'!$W:$W,MATCH(F:F,'[3]5.งบทดลอง รพ.'!B:B,0)),)</f>
        <v>0</v>
      </c>
      <c r="AB462" s="295">
        <f>IFERROR(INDEX('[3]5.งบทดลอง รพ.'!$X:$X,MATCH(F:F,'[3]5.งบทดลอง รพ.'!B:B,0)),)</f>
        <v>0</v>
      </c>
      <c r="AC462" s="295">
        <f>IFERROR(INDEX('[3]5.งบทดลอง รพ.'!$Y:$Y,MATCH(F:F,'[3]5.งบทดลอง รพ.'!B:B,0)),)</f>
        <v>0</v>
      </c>
      <c r="AD462" s="295">
        <f>IFERROR(INDEX('[3]5.งบทดลอง รพ.'!$Z:$Z,MATCH(F:F,'[3]5.งบทดลอง รพ.'!B:B,0)),)</f>
        <v>0</v>
      </c>
      <c r="AE462" s="295">
        <f>IFERROR(INDEX('[3]5.งบทดลอง รพ.'!$AA:$AA,MATCH(F:F,'[3]5.งบทดลอง รพ.'!B:B,0)),)</f>
        <v>0</v>
      </c>
      <c r="AF462" s="295">
        <f>IFERROR(INDEX('[3]5.งบทดลอง รพ.'!$AB:$AB,MATCH(F:F,'[3]5.งบทดลอง รพ.'!B:B,0)),)</f>
        <v>0</v>
      </c>
      <c r="AG462" s="295">
        <f>IFERROR(INDEX('[3]5.งบทดลอง รพ.'!$AC:$AC,MATCH(F:F,'[3]5.งบทดลอง รพ.'!B:B,0)),)</f>
        <v>0</v>
      </c>
      <c r="AH462" s="295">
        <f>IFERROR(INDEX('[3]5.งบทดลอง รพ.'!$AD:$AD,MATCH(F:F,'[3]5.งบทดลอง รพ.'!B:B,0)),)</f>
        <v>0</v>
      </c>
      <c r="AI462" s="295">
        <f>IFERROR(INDEX('[3]5.งบทดลอง รพ.'!$AE:$AE,MATCH(F:F,'[3]5.งบทดลอง รพ.'!B:B,0)),)</f>
        <v>0</v>
      </c>
      <c r="AJ462" s="295">
        <f>IFERROR(INDEX('[3]5.งบทดลอง รพ.'!$AF:$AF,MATCH(F:F,'[3]5.งบทดลอง รพ.'!B:B,0)),)</f>
        <v>0</v>
      </c>
      <c r="AK462" s="295">
        <f>IFERROR(INDEX('[3]5.งบทดลอง รพ.'!$AG:$AG,MATCH(F:F,'[3]5.งบทดลอง รพ.'!B:B,0)),)</f>
        <v>0</v>
      </c>
      <c r="AL462" s="295">
        <f>IFERROR(INDEX('[3]5.งบทดลอง รพ.'!$AH:$AH,MATCH(F:F,'[3]5.งบทดลอง รพ.'!B:B,0)),)</f>
        <v>0</v>
      </c>
      <c r="AM462" s="295">
        <f>IFERROR(INDEX('[3]5.งบทดลอง รพ.'!$AI:$AI,MATCH(F:F,'[3]5.งบทดลอง รพ.'!B:B,0)),)</f>
        <v>0</v>
      </c>
      <c r="AN462" s="295">
        <f>IFERROR(INDEX('[3]5.งบทดลอง รพ.'!$AJ:$AJ,MATCH(F:F,'[3]5.งบทดลอง รพ.'!B:B,0)),)</f>
        <v>0</v>
      </c>
      <c r="AO462" s="295">
        <f>IFERROR(INDEX('[3]5.งบทดลอง รพ.'!$AK:$AK,MATCH(F:F,'[3]5.งบทดลอง รพ.'!B:B,0)),)</f>
        <v>0</v>
      </c>
      <c r="AP462" s="295">
        <f>IFERROR(INDEX('[3]5.งบทดลอง รพ.'!$AL:$AL,MATCH(F:F,'[3]5.งบทดลอง รพ.'!B:B,0)),)</f>
        <v>0</v>
      </c>
      <c r="AQ462" s="295">
        <f>IFERROR(INDEX('[3]5.งบทดลอง รพ.'!$AM:$AM,MATCH(F:F,'[3]5.งบทดลอง รพ.'!B:B,0)),)</f>
        <v>0</v>
      </c>
      <c r="AR462" s="295">
        <f>IFERROR(INDEX('[3]5.งบทดลอง รพ.'!$AN:$AN,MATCH(F:F,'[3]5.งบทดลอง รพ.'!B:B,0)),)</f>
        <v>0</v>
      </c>
      <c r="AS462" s="295">
        <f>IFERROR(INDEX('[3]5.งบทดลอง รพ.'!$AO:$AO,MATCH(F:F,'[3]5.งบทดลอง รพ.'!B:B,0)),)</f>
        <v>0</v>
      </c>
      <c r="AT462" s="295">
        <f>IFERROR(INDEX('[3]5.งบทดลอง รพ.'!$AP:$AP,MATCH(F:F,'[3]5.งบทดลอง รพ.'!B:B,0)),)</f>
        <v>0</v>
      </c>
      <c r="AU462" s="295">
        <f>IFERROR(INDEX('[3]5.งบทดลอง รพ.'!$AQ:$AQ,MATCH(F:F,'[3]5.งบทดลอง รพ.'!B:B,0)),)</f>
        <v>0</v>
      </c>
      <c r="AV462" s="295">
        <f>IFERROR(INDEX('[3]5.งบทดลอง รพ.'!$AR:$AR,MATCH(F:F,'[3]5.งบทดลอง รพ.'!B:B,0)),)</f>
        <v>0</v>
      </c>
      <c r="AW462" s="295">
        <f>IFERROR(INDEX('[3]5.งบทดลอง รพ.'!$AS:$AS,MATCH(F:F,'[3]5.งบทดลอง รพ.'!B:B,0)),)</f>
        <v>0</v>
      </c>
      <c r="AX462" s="295">
        <f>IFERROR(INDEX('[3]5.งบทดลอง รพ.'!$AT:$AT,MATCH(F:F,'[3]5.งบทดลอง รพ.'!B:B,0)),)</f>
        <v>0</v>
      </c>
      <c r="AY462" s="295">
        <f>IFERROR(INDEX('[3]5.งบทดลอง รพ.'!$AU:$AU,MATCH(F:F,'[3]5.งบทดลอง รพ.'!B:B,0)),)</f>
        <v>0</v>
      </c>
      <c r="AZ462" s="295">
        <f>IFERROR(INDEX('[3]5.งบทดลอง รพ.'!$AV:$AV,MATCH(F:F,'[3]5.งบทดลอง รพ.'!B:B,0)),)</f>
        <v>0</v>
      </c>
      <c r="BA462" s="295">
        <f>IFERROR(INDEX('[3]5.งบทดลอง รพ.'!$AW:$AW,MATCH(F:F,'[3]5.งบทดลอง รพ.'!B:B,0)),)</f>
        <v>0</v>
      </c>
      <c r="BB462" s="295">
        <f>IFERROR(INDEX('[3]5.งบทดลอง รพ.'!$AX:$AX,MATCH(F:F,'[3]5.งบทดลอง รพ.'!B:B,0)),)</f>
        <v>0</v>
      </c>
      <c r="BC462" s="295">
        <f>IFERROR(INDEX('[3]5.งบทดลอง รพ.'!$AY:$AY,MATCH(F:F,'[3]5.งบทดลอง รพ.'!B:B,0)),)</f>
        <v>0</v>
      </c>
      <c r="BD462" s="295">
        <f>IFERROR(INDEX('[3]5.งบทดลอง รพ.'!$AZ:$AZ,MATCH(F:F,'[3]5.งบทดลอง รพ.'!B:B,0)),)</f>
        <v>0</v>
      </c>
      <c r="BE462" s="295">
        <f>IFERROR(INDEX('[3]5.งบทดลอง รพ.'!$BA:$BA,MATCH(F:F,'[3]5.งบทดลอง รพ.'!B:B,0)),)</f>
        <v>0</v>
      </c>
      <c r="BF462" s="295">
        <f>IFERROR(INDEX('[3]5.งบทดลอง รพ.'!$BB:$BB,MATCH(F:F,'[3]5.งบทดลอง รพ.'!B:B,0)),)</f>
        <v>0</v>
      </c>
      <c r="BG462" s="295">
        <f>IFERROR(INDEX('[3]5.งบทดลอง รพ.'!$BC:$BC,MATCH(F:F,'[3]5.งบทดลอง รพ.'!B:B,0)),)</f>
        <v>0</v>
      </c>
      <c r="BH462" s="295">
        <f>IFERROR(INDEX('[3]5.งบทดลอง รพ.'!$BD:$BD,MATCH(F:F,'[3]5.งบทดลอง รพ.'!B:B,0)),)</f>
        <v>0</v>
      </c>
      <c r="BI462" s="295">
        <f>IFERROR(INDEX('[3]5.งบทดลอง รพ.'!$BE:$BE,MATCH(F:F,'[3]5.งบทดลอง รพ.'!B:B,0)),)</f>
        <v>0</v>
      </c>
      <c r="BJ462" s="295">
        <f>IFERROR(INDEX('[3]5.งบทดลอง รพ.'!$BF:$BF,MATCH(F:F,'[3]5.งบทดลอง รพ.'!B:B,0)),)</f>
        <v>0</v>
      </c>
      <c r="BK462" s="295">
        <f>IFERROR(INDEX('[3]5.งบทดลอง รพ.'!$BG:$BG,MATCH(F:F,'[3]5.งบทดลอง รพ.'!B:B,0)),)</f>
        <v>0</v>
      </c>
      <c r="BL462" s="295">
        <f>IFERROR(INDEX('[3]5.งบทดลอง รพ.'!$BH:$BH,MATCH(F:F,'[3]5.งบทดลอง รพ.'!B:B,0)),)</f>
        <v>0</v>
      </c>
      <c r="BM462" s="295">
        <f>IFERROR(INDEX('[3]5.งบทดลอง รพ.'!$BI:$BI,MATCH(F:F,'[3]5.งบทดลอง รพ.'!B:B,0)),)</f>
        <v>0</v>
      </c>
      <c r="BN462" s="295">
        <f>IFERROR(INDEX('[3]5.งบทดลอง รพ.'!$BJ:$BJ,MATCH(F:F,'[3]5.งบทดลอง รพ.'!B:B,0)),)</f>
        <v>0</v>
      </c>
      <c r="BO462" s="295">
        <f>IFERROR(INDEX('[3]5.งบทดลอง รพ.'!$BK:$BK,MATCH(F:F,'[3]5.งบทดลอง รพ.'!B:B,0)),)</f>
        <v>0</v>
      </c>
      <c r="BP462" s="295">
        <f>IFERROR(INDEX('[3]5.งบทดลอง รพ.'!$BL:$BL,MATCH(F:F,'[3]5.งบทดลอง รพ.'!B:B,0)),)</f>
        <v>0</v>
      </c>
      <c r="BQ462" s="295">
        <f>IFERROR(INDEX('[3]5.งบทดลอง รพ.'!$BM:$BM,MATCH(F:F,'[3]5.งบทดลอง รพ.'!B:B,0)),)</f>
        <v>0</v>
      </c>
      <c r="BR462" s="295">
        <f>IFERROR(INDEX('[3]5.งบทดลอง รพ.'!$BN:$BN,MATCH(F:F,'[3]5.งบทดลอง รพ.'!B:B,0)),)</f>
        <v>0</v>
      </c>
      <c r="BS462" s="295">
        <f>IFERROR(INDEX('[3]5.งบทดลอง รพ.'!$BO:$BO,MATCH(F:F,'[3]5.งบทดลอง รพ.'!B:B,0)),)</f>
        <v>0</v>
      </c>
      <c r="BT462" s="295">
        <f>IFERROR(INDEX('[3]5.งบทดลอง รพ.'!$BP:$BP,MATCH(F:F,'[3]5.งบทดลอง รพ.'!B:B,0)),)</f>
        <v>0</v>
      </c>
      <c r="BU462" s="295">
        <f>IFERROR(INDEX('[3]5.งบทดลอง รพ.'!$BQ:$BQ,MATCH(F:F,'[3]5.งบทดลอง รพ.'!B:B,0)),)</f>
        <v>0</v>
      </c>
      <c r="BV462" s="295">
        <f>IFERROR(INDEX('[3]5.งบทดลอง รพ.'!$BR:$BR,MATCH(F:F,'[3]5.งบทดลอง รพ.'!B:B,0)),)</f>
        <v>0</v>
      </c>
      <c r="BW462" s="295">
        <f>IFERROR(INDEX('[3]5.งบทดลอง รพ.'!$BS:$BS,MATCH(F:F,'[3]5.งบทดลอง รพ.'!B:B,0)),)</f>
        <v>0</v>
      </c>
      <c r="BX462" s="295">
        <f>IFERROR(INDEX('[3]5.งบทดลอง รพ.'!$BT:$BT,MATCH(F:F,'[3]5.งบทดลอง รพ.'!B:B,0)),)</f>
        <v>0</v>
      </c>
      <c r="BY462" s="295">
        <f>IFERROR(INDEX('[3]5.งบทดลอง รพ.'!$BU:$BU,MATCH(F:F,'[3]5.งบทดลอง รพ.'!B:B,0)),)</f>
        <v>0</v>
      </c>
      <c r="BZ462" s="295">
        <f>IFERROR(INDEX('[3]5.งบทดลอง รพ.'!$BV:$BV,MATCH(F:F,'[3]5.งบทดลอง รพ.'!B:B,0)),)</f>
        <v>0</v>
      </c>
      <c r="CA462" s="295">
        <f>IFERROR(INDEX('[3]5.งบทดลอง รพ.'!$BW:$BW,MATCH(F:F,'[3]5.งบทดลอง รพ.'!B:B,0)),)</f>
        <v>0</v>
      </c>
      <c r="CB462" s="295">
        <f>IFERROR(INDEX('[3]5.งบทดลอง รพ.'!$BX:$BX,MATCH(F:F,'[3]5.งบทดลอง รพ.'!B:B,0)),)</f>
        <v>0</v>
      </c>
      <c r="CC462" s="506">
        <f t="shared" si="63"/>
        <v>0</v>
      </c>
    </row>
    <row r="463" spans="1:81" s="308" customFormat="1">
      <c r="A463" s="307" t="s">
        <v>436</v>
      </c>
      <c r="B463" s="292" t="s">
        <v>57</v>
      </c>
      <c r="C463" s="293" t="s">
        <v>58</v>
      </c>
      <c r="D463" s="294">
        <v>53050</v>
      </c>
      <c r="E463" s="293" t="s">
        <v>1220</v>
      </c>
      <c r="F463" s="504" t="s">
        <v>1291</v>
      </c>
      <c r="G463" s="505" t="s">
        <v>1292</v>
      </c>
      <c r="H463" s="295">
        <f>IFERROR(INDEX('[3]5.งบทดลอง รพ.'!$D:$D,MATCH(F:F,'[3]5.งบทดลอง รพ.'!B:B,0)),)</f>
        <v>0</v>
      </c>
      <c r="I463" s="295">
        <f>IFERROR(INDEX('[3]5.งบทดลอง รพ.'!$E:$E,MATCH(F:F,'[3]5.งบทดลอง รพ.'!B:B,0)),)</f>
        <v>0</v>
      </c>
      <c r="J463" s="295">
        <f>IFERROR(INDEX('[3]5.งบทดลอง รพ.'!$F:$F,MATCH(F:F,'[3]5.งบทดลอง รพ.'!B:B,0)),)</f>
        <v>0</v>
      </c>
      <c r="K463" s="295">
        <f>IFERROR(INDEX('[3]5.งบทดลอง รพ.'!$G:$G,MATCH(F:F,'[3]5.งบทดลอง รพ.'!B:B,0)),)</f>
        <v>0</v>
      </c>
      <c r="L463" s="295">
        <f>IFERROR(INDEX('[3]5.งบทดลอง รพ.'!$H:$H,MATCH(F:F,'[3]5.งบทดลอง รพ.'!B:B,0)),)</f>
        <v>0</v>
      </c>
      <c r="M463" s="295">
        <f>IFERROR(INDEX('[3]5.งบทดลอง รพ.'!$I:$I,MATCH(F:F,'[3]5.งบทดลอง รพ.'!B:B,0)),)</f>
        <v>0</v>
      </c>
      <c r="N463" s="295">
        <f>IFERROR(INDEX('[3]5.งบทดลอง รพ.'!$J:$J,MATCH(F:F,'[3]5.งบทดลอง รพ.'!B:B,0)),)</f>
        <v>0</v>
      </c>
      <c r="O463" s="295">
        <f>IFERROR(INDEX('[3]5.งบทดลอง รพ.'!$K:$K,MATCH(F:F,'[3]5.งบทดลอง รพ.'!B:B,0)),)</f>
        <v>0</v>
      </c>
      <c r="P463" s="295">
        <f>IFERROR(INDEX('[3]5.งบทดลอง รพ.'!$L:$L,MATCH(F:F,'[3]5.งบทดลอง รพ.'!B:B,0)),)</f>
        <v>0</v>
      </c>
      <c r="Q463" s="295">
        <f>IFERROR(INDEX('[3]5.งบทดลอง รพ.'!$M:$M,MATCH(F:F,'[3]5.งบทดลอง รพ.'!B:B,0)),)</f>
        <v>0</v>
      </c>
      <c r="R463" s="295">
        <f>IFERROR(INDEX('[3]5.งบทดลอง รพ.'!$N:$N,MATCH(F:F,'[3]5.งบทดลอง รพ.'!B:B,0)),)</f>
        <v>0</v>
      </c>
      <c r="S463" s="295">
        <f>IFERROR(INDEX('[3]5.งบทดลอง รพ.'!$O:$O,MATCH(F:F,'[3]5.งบทดลอง รพ.'!B:B,0)),)</f>
        <v>0</v>
      </c>
      <c r="T463" s="295">
        <f>IFERROR(INDEX('[3]5.งบทดลอง รพ.'!$P:$P,MATCH(F:F,'[3]5.งบทดลอง รพ.'!B:B,0)),)</f>
        <v>0</v>
      </c>
      <c r="U463" s="295">
        <f>IFERROR(INDEX('[3]5.งบทดลอง รพ.'!$Q:$Q,MATCH(F:F,'[3]5.งบทดลอง รพ.'!B:B,0)),)</f>
        <v>0</v>
      </c>
      <c r="V463" s="295">
        <f>IFERROR(INDEX('[3]5.งบทดลอง รพ.'!$R:$R,MATCH(F:F,'[3]5.งบทดลอง รพ.'!B:B,0)),)</f>
        <v>0</v>
      </c>
      <c r="W463" s="295">
        <f>IFERROR(INDEX('[3]5.งบทดลอง รพ.'!$S:$S,MATCH(F:F,'[3]5.งบทดลอง รพ.'!B:B,0)),)</f>
        <v>0</v>
      </c>
      <c r="X463" s="295">
        <f>IFERROR(INDEX('[3]5.งบทดลอง รพ.'!$T:$T,MATCH(F:F,'[3]5.งบทดลอง รพ.'!B:B,0)),)</f>
        <v>0</v>
      </c>
      <c r="Y463" s="295">
        <f>IFERROR(INDEX('[3]5.งบทดลอง รพ.'!$U:$U,MATCH(F:F,'[3]5.งบทดลอง รพ.'!B:B,0)),)</f>
        <v>0</v>
      </c>
      <c r="Z463" s="295">
        <f>IFERROR(INDEX('[3]5.งบทดลอง รพ.'!$V:$V,MATCH(F:F,'[3]5.งบทดลอง รพ.'!B:B,0)),)</f>
        <v>0</v>
      </c>
      <c r="AA463" s="295">
        <f>IFERROR(INDEX('[3]5.งบทดลอง รพ.'!$W:$W,MATCH(F:F,'[3]5.งบทดลอง รพ.'!B:B,0)),)</f>
        <v>0</v>
      </c>
      <c r="AB463" s="295">
        <f>IFERROR(INDEX('[3]5.งบทดลอง รพ.'!$X:$X,MATCH(F:F,'[3]5.งบทดลอง รพ.'!B:B,0)),)</f>
        <v>0</v>
      </c>
      <c r="AC463" s="295">
        <f>IFERROR(INDEX('[3]5.งบทดลอง รพ.'!$Y:$Y,MATCH(F:F,'[3]5.งบทดลอง รพ.'!B:B,0)),)</f>
        <v>0</v>
      </c>
      <c r="AD463" s="295">
        <f>IFERROR(INDEX('[3]5.งบทดลอง รพ.'!$Z:$Z,MATCH(F:F,'[3]5.งบทดลอง รพ.'!B:B,0)),)</f>
        <v>0</v>
      </c>
      <c r="AE463" s="295">
        <f>IFERROR(INDEX('[3]5.งบทดลอง รพ.'!$AA:$AA,MATCH(F:F,'[3]5.งบทดลอง รพ.'!B:B,0)),)</f>
        <v>0</v>
      </c>
      <c r="AF463" s="295">
        <f>IFERROR(INDEX('[3]5.งบทดลอง รพ.'!$AB:$AB,MATCH(F:F,'[3]5.งบทดลอง รพ.'!B:B,0)),)</f>
        <v>0</v>
      </c>
      <c r="AG463" s="295">
        <f>IFERROR(INDEX('[3]5.งบทดลอง รพ.'!$AC:$AC,MATCH(F:F,'[3]5.งบทดลอง รพ.'!B:B,0)),)</f>
        <v>0</v>
      </c>
      <c r="AH463" s="295">
        <f>IFERROR(INDEX('[3]5.งบทดลอง รพ.'!$AD:$AD,MATCH(F:F,'[3]5.งบทดลอง รพ.'!B:B,0)),)</f>
        <v>0</v>
      </c>
      <c r="AI463" s="295">
        <f>IFERROR(INDEX('[3]5.งบทดลอง รพ.'!$AE:$AE,MATCH(F:F,'[3]5.งบทดลอง รพ.'!B:B,0)),)</f>
        <v>0</v>
      </c>
      <c r="AJ463" s="295">
        <f>IFERROR(INDEX('[3]5.งบทดลอง รพ.'!$AF:$AF,MATCH(F:F,'[3]5.งบทดลอง รพ.'!B:B,0)),)</f>
        <v>0</v>
      </c>
      <c r="AK463" s="295">
        <f>IFERROR(INDEX('[3]5.งบทดลอง รพ.'!$AG:$AG,MATCH(F:F,'[3]5.งบทดลอง รพ.'!B:B,0)),)</f>
        <v>0</v>
      </c>
      <c r="AL463" s="295">
        <f>IFERROR(INDEX('[3]5.งบทดลอง รพ.'!$AH:$AH,MATCH(F:F,'[3]5.งบทดลอง รพ.'!B:B,0)),)</f>
        <v>0</v>
      </c>
      <c r="AM463" s="295">
        <f>IFERROR(INDEX('[3]5.งบทดลอง รพ.'!$AI:$AI,MATCH(F:F,'[3]5.งบทดลอง รพ.'!B:B,0)),)</f>
        <v>0</v>
      </c>
      <c r="AN463" s="295">
        <f>IFERROR(INDEX('[3]5.งบทดลอง รพ.'!$AJ:$AJ,MATCH(F:F,'[3]5.งบทดลอง รพ.'!B:B,0)),)</f>
        <v>0</v>
      </c>
      <c r="AO463" s="295">
        <f>IFERROR(INDEX('[3]5.งบทดลอง รพ.'!$AK:$AK,MATCH(F:F,'[3]5.งบทดลอง รพ.'!B:B,0)),)</f>
        <v>0</v>
      </c>
      <c r="AP463" s="295">
        <f>IFERROR(INDEX('[3]5.งบทดลอง รพ.'!$AL:$AL,MATCH(F:F,'[3]5.งบทดลอง รพ.'!B:B,0)),)</f>
        <v>0</v>
      </c>
      <c r="AQ463" s="295">
        <f>IFERROR(INDEX('[3]5.งบทดลอง รพ.'!$AM:$AM,MATCH(F:F,'[3]5.งบทดลอง รพ.'!B:B,0)),)</f>
        <v>0</v>
      </c>
      <c r="AR463" s="295">
        <f>IFERROR(INDEX('[3]5.งบทดลอง รพ.'!$AN:$AN,MATCH(F:F,'[3]5.งบทดลอง รพ.'!B:B,0)),)</f>
        <v>0</v>
      </c>
      <c r="AS463" s="295">
        <f>IFERROR(INDEX('[3]5.งบทดลอง รพ.'!$AO:$AO,MATCH(F:F,'[3]5.งบทดลอง รพ.'!B:B,0)),)</f>
        <v>0</v>
      </c>
      <c r="AT463" s="295">
        <f>IFERROR(INDEX('[3]5.งบทดลอง รพ.'!$AP:$AP,MATCH(F:F,'[3]5.งบทดลอง รพ.'!B:B,0)),)</f>
        <v>0</v>
      </c>
      <c r="AU463" s="295">
        <f>IFERROR(INDEX('[3]5.งบทดลอง รพ.'!$AQ:$AQ,MATCH(F:F,'[3]5.งบทดลอง รพ.'!B:B,0)),)</f>
        <v>0</v>
      </c>
      <c r="AV463" s="295">
        <f>IFERROR(INDEX('[3]5.งบทดลอง รพ.'!$AR:$AR,MATCH(F:F,'[3]5.งบทดลอง รพ.'!B:B,0)),)</f>
        <v>0</v>
      </c>
      <c r="AW463" s="295">
        <f>IFERROR(INDEX('[3]5.งบทดลอง รพ.'!$AS:$AS,MATCH(F:F,'[3]5.งบทดลอง รพ.'!B:B,0)),)</f>
        <v>0</v>
      </c>
      <c r="AX463" s="295">
        <f>IFERROR(INDEX('[3]5.งบทดลอง รพ.'!$AT:$AT,MATCH(F:F,'[3]5.งบทดลอง รพ.'!B:B,0)),)</f>
        <v>0</v>
      </c>
      <c r="AY463" s="295">
        <f>IFERROR(INDEX('[3]5.งบทดลอง รพ.'!$AU:$AU,MATCH(F:F,'[3]5.งบทดลอง รพ.'!B:B,0)),)</f>
        <v>0</v>
      </c>
      <c r="AZ463" s="295">
        <f>IFERROR(INDEX('[3]5.งบทดลอง รพ.'!$AV:$AV,MATCH(F:F,'[3]5.งบทดลอง รพ.'!B:B,0)),)</f>
        <v>0</v>
      </c>
      <c r="BA463" s="295">
        <f>IFERROR(INDEX('[3]5.งบทดลอง รพ.'!$AW:$AW,MATCH(F:F,'[3]5.งบทดลอง รพ.'!B:B,0)),)</f>
        <v>0</v>
      </c>
      <c r="BB463" s="295">
        <f>IFERROR(INDEX('[3]5.งบทดลอง รพ.'!$AX:$AX,MATCH(F:F,'[3]5.งบทดลอง รพ.'!B:B,0)),)</f>
        <v>0</v>
      </c>
      <c r="BC463" s="295">
        <f>IFERROR(INDEX('[3]5.งบทดลอง รพ.'!$AY:$AY,MATCH(F:F,'[3]5.งบทดลอง รพ.'!B:B,0)),)</f>
        <v>0</v>
      </c>
      <c r="BD463" s="295">
        <f>IFERROR(INDEX('[3]5.งบทดลอง รพ.'!$AZ:$AZ,MATCH(F:F,'[3]5.งบทดลอง รพ.'!B:B,0)),)</f>
        <v>0</v>
      </c>
      <c r="BE463" s="295">
        <f>IFERROR(INDEX('[3]5.งบทดลอง รพ.'!$BA:$BA,MATCH(F:F,'[3]5.งบทดลอง รพ.'!B:B,0)),)</f>
        <v>0</v>
      </c>
      <c r="BF463" s="295">
        <f>IFERROR(INDEX('[3]5.งบทดลอง รพ.'!$BB:$BB,MATCH(F:F,'[3]5.งบทดลอง รพ.'!B:B,0)),)</f>
        <v>0</v>
      </c>
      <c r="BG463" s="295">
        <f>IFERROR(INDEX('[3]5.งบทดลอง รพ.'!$BC:$BC,MATCH(F:F,'[3]5.งบทดลอง รพ.'!B:B,0)),)</f>
        <v>0</v>
      </c>
      <c r="BH463" s="295">
        <f>IFERROR(INDEX('[3]5.งบทดลอง รพ.'!$BD:$BD,MATCH(F:F,'[3]5.งบทดลอง รพ.'!B:B,0)),)</f>
        <v>0</v>
      </c>
      <c r="BI463" s="295">
        <f>IFERROR(INDEX('[3]5.งบทดลอง รพ.'!$BE:$BE,MATCH(F:F,'[3]5.งบทดลอง รพ.'!B:B,0)),)</f>
        <v>0</v>
      </c>
      <c r="BJ463" s="295">
        <f>IFERROR(INDEX('[3]5.งบทดลอง รพ.'!$BF:$BF,MATCH(F:F,'[3]5.งบทดลอง รพ.'!B:B,0)),)</f>
        <v>0</v>
      </c>
      <c r="BK463" s="295">
        <f>IFERROR(INDEX('[3]5.งบทดลอง รพ.'!$BG:$BG,MATCH(F:F,'[3]5.งบทดลอง รพ.'!B:B,0)),)</f>
        <v>0</v>
      </c>
      <c r="BL463" s="295">
        <f>IFERROR(INDEX('[3]5.งบทดลอง รพ.'!$BH:$BH,MATCH(F:F,'[3]5.งบทดลอง รพ.'!B:B,0)),)</f>
        <v>0</v>
      </c>
      <c r="BM463" s="295">
        <f>IFERROR(INDEX('[3]5.งบทดลอง รพ.'!$BI:$BI,MATCH(F:F,'[3]5.งบทดลอง รพ.'!B:B,0)),)</f>
        <v>0</v>
      </c>
      <c r="BN463" s="295">
        <f>IFERROR(INDEX('[3]5.งบทดลอง รพ.'!$BJ:$BJ,MATCH(F:F,'[3]5.งบทดลอง รพ.'!B:B,0)),)</f>
        <v>0</v>
      </c>
      <c r="BO463" s="295">
        <f>IFERROR(INDEX('[3]5.งบทดลอง รพ.'!$BK:$BK,MATCH(F:F,'[3]5.งบทดลอง รพ.'!B:B,0)),)</f>
        <v>0</v>
      </c>
      <c r="BP463" s="295">
        <f>IFERROR(INDEX('[3]5.งบทดลอง รพ.'!$BL:$BL,MATCH(F:F,'[3]5.งบทดลอง รพ.'!B:B,0)),)</f>
        <v>0</v>
      </c>
      <c r="BQ463" s="295">
        <f>IFERROR(INDEX('[3]5.งบทดลอง รพ.'!$BM:$BM,MATCH(F:F,'[3]5.งบทดลอง รพ.'!B:B,0)),)</f>
        <v>0</v>
      </c>
      <c r="BR463" s="295">
        <f>IFERROR(INDEX('[3]5.งบทดลอง รพ.'!$BN:$BN,MATCH(F:F,'[3]5.งบทดลอง รพ.'!B:B,0)),)</f>
        <v>0</v>
      </c>
      <c r="BS463" s="295">
        <f>IFERROR(INDEX('[3]5.งบทดลอง รพ.'!$BO:$BO,MATCH(F:F,'[3]5.งบทดลอง รพ.'!B:B,0)),)</f>
        <v>0</v>
      </c>
      <c r="BT463" s="295">
        <f>IFERROR(INDEX('[3]5.งบทดลอง รพ.'!$BP:$BP,MATCH(F:F,'[3]5.งบทดลอง รพ.'!B:B,0)),)</f>
        <v>0</v>
      </c>
      <c r="BU463" s="295">
        <f>IFERROR(INDEX('[3]5.งบทดลอง รพ.'!$BQ:$BQ,MATCH(F:F,'[3]5.งบทดลอง รพ.'!B:B,0)),)</f>
        <v>0</v>
      </c>
      <c r="BV463" s="295">
        <f>IFERROR(INDEX('[3]5.งบทดลอง รพ.'!$BR:$BR,MATCH(F:F,'[3]5.งบทดลอง รพ.'!B:B,0)),)</f>
        <v>0</v>
      </c>
      <c r="BW463" s="295">
        <f>IFERROR(INDEX('[3]5.งบทดลอง รพ.'!$BS:$BS,MATCH(F:F,'[3]5.งบทดลอง รพ.'!B:B,0)),)</f>
        <v>0</v>
      </c>
      <c r="BX463" s="295">
        <f>IFERROR(INDEX('[3]5.งบทดลอง รพ.'!$BT:$BT,MATCH(F:F,'[3]5.งบทดลอง รพ.'!B:B,0)),)</f>
        <v>0</v>
      </c>
      <c r="BY463" s="295">
        <f>IFERROR(INDEX('[3]5.งบทดลอง รพ.'!$BU:$BU,MATCH(F:F,'[3]5.งบทดลอง รพ.'!B:B,0)),)</f>
        <v>0</v>
      </c>
      <c r="BZ463" s="295">
        <f>IFERROR(INDEX('[3]5.งบทดลอง รพ.'!$BV:$BV,MATCH(F:F,'[3]5.งบทดลอง รพ.'!B:B,0)),)</f>
        <v>0</v>
      </c>
      <c r="CA463" s="295">
        <f>IFERROR(INDEX('[3]5.งบทดลอง รพ.'!$BW:$BW,MATCH(F:F,'[3]5.งบทดลอง รพ.'!B:B,0)),)</f>
        <v>0</v>
      </c>
      <c r="CB463" s="295">
        <f>IFERROR(INDEX('[3]5.งบทดลอง รพ.'!$BX:$BX,MATCH(F:F,'[3]5.งบทดลอง รพ.'!B:B,0)),)</f>
        <v>0</v>
      </c>
      <c r="CC463" s="506">
        <f t="shared" si="63"/>
        <v>0</v>
      </c>
    </row>
    <row r="464" spans="1:81" s="308" customFormat="1">
      <c r="A464" s="307" t="s">
        <v>436</v>
      </c>
      <c r="B464" s="292" t="s">
        <v>57</v>
      </c>
      <c r="C464" s="293" t="s">
        <v>58</v>
      </c>
      <c r="D464" s="294">
        <v>53050</v>
      </c>
      <c r="E464" s="293" t="s">
        <v>1220</v>
      </c>
      <c r="F464" s="504" t="s">
        <v>1293</v>
      </c>
      <c r="G464" s="505" t="s">
        <v>1294</v>
      </c>
      <c r="H464" s="295">
        <f>IFERROR(INDEX('[3]5.งบทดลอง รพ.'!$D:$D,MATCH(F:F,'[3]5.งบทดลอง รพ.'!B:B,0)),)</f>
        <v>0</v>
      </c>
      <c r="I464" s="295">
        <f>IFERROR(INDEX('[3]5.งบทดลอง รพ.'!$E:$E,MATCH(F:F,'[3]5.งบทดลอง รพ.'!B:B,0)),)</f>
        <v>0</v>
      </c>
      <c r="J464" s="295">
        <f>IFERROR(INDEX('[3]5.งบทดลอง รพ.'!$F:$F,MATCH(F:F,'[3]5.งบทดลอง รพ.'!B:B,0)),)</f>
        <v>0</v>
      </c>
      <c r="K464" s="295">
        <f>IFERROR(INDEX('[3]5.งบทดลอง รพ.'!$G:$G,MATCH(F:F,'[3]5.งบทดลอง รพ.'!B:B,0)),)</f>
        <v>0</v>
      </c>
      <c r="L464" s="295">
        <f>IFERROR(INDEX('[3]5.งบทดลอง รพ.'!$H:$H,MATCH(F:F,'[3]5.งบทดลอง รพ.'!B:B,0)),)</f>
        <v>0</v>
      </c>
      <c r="M464" s="295">
        <f>IFERROR(INDEX('[3]5.งบทดลอง รพ.'!$I:$I,MATCH(F:F,'[3]5.งบทดลอง รพ.'!B:B,0)),)</f>
        <v>413.94</v>
      </c>
      <c r="N464" s="295">
        <f>IFERROR(INDEX('[3]5.งบทดลอง รพ.'!$J:$J,MATCH(F:F,'[3]5.งบทดลอง รพ.'!B:B,0)),)</f>
        <v>0</v>
      </c>
      <c r="O464" s="295">
        <f>IFERROR(INDEX('[3]5.งบทดลอง รพ.'!$K:$K,MATCH(F:F,'[3]5.งบทดลอง รพ.'!B:B,0)),)</f>
        <v>0</v>
      </c>
      <c r="P464" s="295">
        <f>IFERROR(INDEX('[3]5.งบทดลอง รพ.'!$L:$L,MATCH(F:F,'[3]5.งบทดลอง รพ.'!B:B,0)),)</f>
        <v>0</v>
      </c>
      <c r="Q464" s="295">
        <f>IFERROR(INDEX('[3]5.งบทดลอง รพ.'!$M:$M,MATCH(F:F,'[3]5.งบทดลอง รพ.'!B:B,0)),)</f>
        <v>0</v>
      </c>
      <c r="R464" s="295">
        <f>IFERROR(INDEX('[3]5.งบทดลอง รพ.'!$N:$N,MATCH(F:F,'[3]5.งบทดลอง รพ.'!B:B,0)),)</f>
        <v>0</v>
      </c>
      <c r="S464" s="295">
        <f>IFERROR(INDEX('[3]5.งบทดลอง รพ.'!$O:$O,MATCH(F:F,'[3]5.งบทดลอง รพ.'!B:B,0)),)</f>
        <v>0</v>
      </c>
      <c r="T464" s="295">
        <f>IFERROR(INDEX('[3]5.งบทดลอง รพ.'!$P:$P,MATCH(F:F,'[3]5.งบทดลอง รพ.'!B:B,0)),)</f>
        <v>0</v>
      </c>
      <c r="U464" s="295">
        <f>IFERROR(INDEX('[3]5.งบทดลอง รพ.'!$Q:$Q,MATCH(F:F,'[3]5.งบทดลอง รพ.'!B:B,0)),)</f>
        <v>0</v>
      </c>
      <c r="V464" s="295">
        <f>IFERROR(INDEX('[3]5.งบทดลอง รพ.'!$R:$R,MATCH(F:F,'[3]5.งบทดลอง รพ.'!B:B,0)),)</f>
        <v>0</v>
      </c>
      <c r="W464" s="295">
        <f>IFERROR(INDEX('[3]5.งบทดลอง รพ.'!$S:$S,MATCH(F:F,'[3]5.งบทดลอง รพ.'!B:B,0)),)</f>
        <v>0</v>
      </c>
      <c r="X464" s="295">
        <f>IFERROR(INDEX('[3]5.งบทดลอง รพ.'!$T:$T,MATCH(F:F,'[3]5.งบทดลอง รพ.'!B:B,0)),)</f>
        <v>0</v>
      </c>
      <c r="Y464" s="295">
        <f>IFERROR(INDEX('[3]5.งบทดลอง รพ.'!$U:$U,MATCH(F:F,'[3]5.งบทดลอง รพ.'!B:B,0)),)</f>
        <v>0</v>
      </c>
      <c r="Z464" s="295">
        <f>IFERROR(INDEX('[3]5.งบทดลอง รพ.'!$V:$V,MATCH(F:F,'[3]5.งบทดลอง รพ.'!B:B,0)),)</f>
        <v>0</v>
      </c>
      <c r="AA464" s="295">
        <f>IFERROR(INDEX('[3]5.งบทดลอง รพ.'!$W:$W,MATCH(F:F,'[3]5.งบทดลอง รพ.'!B:B,0)),)</f>
        <v>0</v>
      </c>
      <c r="AB464" s="295">
        <f>IFERROR(INDEX('[3]5.งบทดลอง รพ.'!$X:$X,MATCH(F:F,'[3]5.งบทดลอง รพ.'!B:B,0)),)</f>
        <v>0</v>
      </c>
      <c r="AC464" s="295">
        <f>IFERROR(INDEX('[3]5.งบทดลอง รพ.'!$Y:$Y,MATCH(F:F,'[3]5.งบทดลอง รพ.'!B:B,0)),)</f>
        <v>0</v>
      </c>
      <c r="AD464" s="295">
        <f>IFERROR(INDEX('[3]5.งบทดลอง รพ.'!$Z:$Z,MATCH(F:F,'[3]5.งบทดลอง รพ.'!B:B,0)),)</f>
        <v>0</v>
      </c>
      <c r="AE464" s="295">
        <f>IFERROR(INDEX('[3]5.งบทดลอง รพ.'!$AA:$AA,MATCH(F:F,'[3]5.งบทดลอง รพ.'!B:B,0)),)</f>
        <v>0</v>
      </c>
      <c r="AF464" s="295">
        <f>IFERROR(INDEX('[3]5.งบทดลอง รพ.'!$AB:$AB,MATCH(F:F,'[3]5.งบทดลอง รพ.'!B:B,0)),)</f>
        <v>0</v>
      </c>
      <c r="AG464" s="295">
        <f>IFERROR(INDEX('[3]5.งบทดลอง รพ.'!$AC:$AC,MATCH(F:F,'[3]5.งบทดลอง รพ.'!B:B,0)),)</f>
        <v>0</v>
      </c>
      <c r="AH464" s="295">
        <f>IFERROR(INDEX('[3]5.งบทดลอง รพ.'!$AD:$AD,MATCH(F:F,'[3]5.งบทดลอง รพ.'!B:B,0)),)</f>
        <v>0</v>
      </c>
      <c r="AI464" s="295">
        <f>IFERROR(INDEX('[3]5.งบทดลอง รพ.'!$AE:$AE,MATCH(F:F,'[3]5.งบทดลอง รพ.'!B:B,0)),)</f>
        <v>0</v>
      </c>
      <c r="AJ464" s="295">
        <f>IFERROR(INDEX('[3]5.งบทดลอง รพ.'!$AF:$AF,MATCH(F:F,'[3]5.งบทดลอง รพ.'!B:B,0)),)</f>
        <v>0</v>
      </c>
      <c r="AK464" s="295">
        <f>IFERROR(INDEX('[3]5.งบทดลอง รพ.'!$AG:$AG,MATCH(F:F,'[3]5.งบทดลอง รพ.'!B:B,0)),)</f>
        <v>0</v>
      </c>
      <c r="AL464" s="295">
        <f>IFERROR(INDEX('[3]5.งบทดลอง รพ.'!$AH:$AH,MATCH(F:F,'[3]5.งบทดลอง รพ.'!B:B,0)),)</f>
        <v>0</v>
      </c>
      <c r="AM464" s="295">
        <f>IFERROR(INDEX('[3]5.งบทดลอง รพ.'!$AI:$AI,MATCH(F:F,'[3]5.งบทดลอง รพ.'!B:B,0)),)</f>
        <v>0</v>
      </c>
      <c r="AN464" s="295">
        <f>IFERROR(INDEX('[3]5.งบทดลอง รพ.'!$AJ:$AJ,MATCH(F:F,'[3]5.งบทดลอง รพ.'!B:B,0)),)</f>
        <v>0</v>
      </c>
      <c r="AO464" s="295">
        <f>IFERROR(INDEX('[3]5.งบทดลอง รพ.'!$AK:$AK,MATCH(F:F,'[3]5.งบทดลอง รพ.'!B:B,0)),)</f>
        <v>0</v>
      </c>
      <c r="AP464" s="295">
        <f>IFERROR(INDEX('[3]5.งบทดลอง รพ.'!$AL:$AL,MATCH(F:F,'[3]5.งบทดลอง รพ.'!B:B,0)),)</f>
        <v>0</v>
      </c>
      <c r="AQ464" s="295">
        <f>IFERROR(INDEX('[3]5.งบทดลอง รพ.'!$AM:$AM,MATCH(F:F,'[3]5.งบทดลอง รพ.'!B:B,0)),)</f>
        <v>0</v>
      </c>
      <c r="AR464" s="295">
        <f>IFERROR(INDEX('[3]5.งบทดลอง รพ.'!$AN:$AN,MATCH(F:F,'[3]5.งบทดลอง รพ.'!B:B,0)),)</f>
        <v>0</v>
      </c>
      <c r="AS464" s="295">
        <f>IFERROR(INDEX('[3]5.งบทดลอง รพ.'!$AO:$AO,MATCH(F:F,'[3]5.งบทดลอง รพ.'!B:B,0)),)</f>
        <v>0</v>
      </c>
      <c r="AT464" s="295">
        <f>IFERROR(INDEX('[3]5.งบทดลอง รพ.'!$AP:$AP,MATCH(F:F,'[3]5.งบทดลอง รพ.'!B:B,0)),)</f>
        <v>0</v>
      </c>
      <c r="AU464" s="295">
        <f>IFERROR(INDEX('[3]5.งบทดลอง รพ.'!$AQ:$AQ,MATCH(F:F,'[3]5.งบทดลอง รพ.'!B:B,0)),)</f>
        <v>0</v>
      </c>
      <c r="AV464" s="295">
        <f>IFERROR(INDEX('[3]5.งบทดลอง รพ.'!$AR:$AR,MATCH(F:F,'[3]5.งบทดลอง รพ.'!B:B,0)),)</f>
        <v>0</v>
      </c>
      <c r="AW464" s="295">
        <f>IFERROR(INDEX('[3]5.งบทดลอง รพ.'!$AS:$AS,MATCH(F:F,'[3]5.งบทดลอง รพ.'!B:B,0)),)</f>
        <v>0</v>
      </c>
      <c r="AX464" s="295">
        <f>IFERROR(INDEX('[3]5.งบทดลอง รพ.'!$AT:$AT,MATCH(F:F,'[3]5.งบทดลอง รพ.'!B:B,0)),)</f>
        <v>0</v>
      </c>
      <c r="AY464" s="295">
        <f>IFERROR(INDEX('[3]5.งบทดลอง รพ.'!$AU:$AU,MATCH(F:F,'[3]5.งบทดลอง รพ.'!B:B,0)),)</f>
        <v>0</v>
      </c>
      <c r="AZ464" s="295">
        <f>IFERROR(INDEX('[3]5.งบทดลอง รพ.'!$AV:$AV,MATCH(F:F,'[3]5.งบทดลอง รพ.'!B:B,0)),)</f>
        <v>0</v>
      </c>
      <c r="BA464" s="295">
        <f>IFERROR(INDEX('[3]5.งบทดลอง รพ.'!$AW:$AW,MATCH(F:F,'[3]5.งบทดลอง รพ.'!B:B,0)),)</f>
        <v>0</v>
      </c>
      <c r="BB464" s="295">
        <f>IFERROR(INDEX('[3]5.งบทดลอง รพ.'!$AX:$AX,MATCH(F:F,'[3]5.งบทดลอง รพ.'!B:B,0)),)</f>
        <v>0</v>
      </c>
      <c r="BC464" s="295">
        <f>IFERROR(INDEX('[3]5.งบทดลอง รพ.'!$AY:$AY,MATCH(F:F,'[3]5.งบทดลอง รพ.'!B:B,0)),)</f>
        <v>0</v>
      </c>
      <c r="BD464" s="295">
        <f>IFERROR(INDEX('[3]5.งบทดลอง รพ.'!$AZ:$AZ,MATCH(F:F,'[3]5.งบทดลอง รพ.'!B:B,0)),)</f>
        <v>1125</v>
      </c>
      <c r="BE464" s="295">
        <f>IFERROR(INDEX('[3]5.งบทดลอง รพ.'!$BA:$BA,MATCH(F:F,'[3]5.งบทดลอง รพ.'!B:B,0)),)</f>
        <v>0</v>
      </c>
      <c r="BF464" s="295">
        <f>IFERROR(INDEX('[3]5.งบทดลอง รพ.'!$BB:$BB,MATCH(F:F,'[3]5.งบทดลอง รพ.'!B:B,0)),)</f>
        <v>0</v>
      </c>
      <c r="BG464" s="295">
        <f>IFERROR(INDEX('[3]5.งบทดลอง รพ.'!$BC:$BC,MATCH(F:F,'[3]5.งบทดลอง รพ.'!B:B,0)),)</f>
        <v>0</v>
      </c>
      <c r="BH464" s="295">
        <f>IFERROR(INDEX('[3]5.งบทดลอง รพ.'!$BD:$BD,MATCH(F:F,'[3]5.งบทดลอง รพ.'!B:B,0)),)</f>
        <v>0</v>
      </c>
      <c r="BI464" s="295">
        <f>IFERROR(INDEX('[3]5.งบทดลอง รพ.'!$BE:$BE,MATCH(F:F,'[3]5.งบทดลอง รพ.'!B:B,0)),)</f>
        <v>0</v>
      </c>
      <c r="BJ464" s="295">
        <f>IFERROR(INDEX('[3]5.งบทดลอง รพ.'!$BF:$BF,MATCH(F:F,'[3]5.งบทดลอง รพ.'!B:B,0)),)</f>
        <v>0</v>
      </c>
      <c r="BK464" s="295">
        <f>IFERROR(INDEX('[3]5.งบทดลอง รพ.'!$BG:$BG,MATCH(F:F,'[3]5.งบทดลอง รพ.'!B:B,0)),)</f>
        <v>0</v>
      </c>
      <c r="BL464" s="295">
        <f>IFERROR(INDEX('[3]5.งบทดลอง รพ.'!$BH:$BH,MATCH(F:F,'[3]5.งบทดลอง รพ.'!B:B,0)),)</f>
        <v>0</v>
      </c>
      <c r="BM464" s="295">
        <f>IFERROR(INDEX('[3]5.งบทดลอง รพ.'!$BI:$BI,MATCH(F:F,'[3]5.งบทดลอง รพ.'!B:B,0)),)</f>
        <v>0</v>
      </c>
      <c r="BN464" s="295">
        <f>IFERROR(INDEX('[3]5.งบทดลอง รพ.'!$BJ:$BJ,MATCH(F:F,'[3]5.งบทดลอง รพ.'!B:B,0)),)</f>
        <v>0</v>
      </c>
      <c r="BO464" s="295">
        <f>IFERROR(INDEX('[3]5.งบทดลอง รพ.'!$BK:$BK,MATCH(F:F,'[3]5.งบทดลอง รพ.'!B:B,0)),)</f>
        <v>0</v>
      </c>
      <c r="BP464" s="295">
        <f>IFERROR(INDEX('[3]5.งบทดลอง รพ.'!$BL:$BL,MATCH(F:F,'[3]5.งบทดลอง รพ.'!B:B,0)),)</f>
        <v>0</v>
      </c>
      <c r="BQ464" s="295">
        <f>IFERROR(INDEX('[3]5.งบทดลอง รพ.'!$BM:$BM,MATCH(F:F,'[3]5.งบทดลอง รพ.'!B:B,0)),)</f>
        <v>0</v>
      </c>
      <c r="BR464" s="295">
        <f>IFERROR(INDEX('[3]5.งบทดลอง รพ.'!$BN:$BN,MATCH(F:F,'[3]5.งบทดลอง รพ.'!B:B,0)),)</f>
        <v>0</v>
      </c>
      <c r="BS464" s="295">
        <f>IFERROR(INDEX('[3]5.งบทดลอง รพ.'!$BO:$BO,MATCH(F:F,'[3]5.งบทดลอง รพ.'!B:B,0)),)</f>
        <v>0</v>
      </c>
      <c r="BT464" s="295">
        <f>IFERROR(INDEX('[3]5.งบทดลอง รพ.'!$BP:$BP,MATCH(F:F,'[3]5.งบทดลอง รพ.'!B:B,0)),)</f>
        <v>0</v>
      </c>
      <c r="BU464" s="295">
        <f>IFERROR(INDEX('[3]5.งบทดลอง รพ.'!$BQ:$BQ,MATCH(F:F,'[3]5.งบทดลอง รพ.'!B:B,0)),)</f>
        <v>0</v>
      </c>
      <c r="BV464" s="295">
        <f>IFERROR(INDEX('[3]5.งบทดลอง รพ.'!$BR:$BR,MATCH(F:F,'[3]5.งบทดลอง รพ.'!B:B,0)),)</f>
        <v>0</v>
      </c>
      <c r="BW464" s="295">
        <f>IFERROR(INDEX('[3]5.งบทดลอง รพ.'!$BS:$BS,MATCH(F:F,'[3]5.งบทดลอง รพ.'!B:B,0)),)</f>
        <v>0</v>
      </c>
      <c r="BX464" s="295">
        <f>IFERROR(INDEX('[3]5.งบทดลอง รพ.'!$BT:$BT,MATCH(F:F,'[3]5.งบทดลอง รพ.'!B:B,0)),)</f>
        <v>0</v>
      </c>
      <c r="BY464" s="295">
        <f>IFERROR(INDEX('[3]5.งบทดลอง รพ.'!$BU:$BU,MATCH(F:F,'[3]5.งบทดลอง รพ.'!B:B,0)),)</f>
        <v>0</v>
      </c>
      <c r="BZ464" s="295">
        <f>IFERROR(INDEX('[3]5.งบทดลอง รพ.'!$BV:$BV,MATCH(F:F,'[3]5.งบทดลอง รพ.'!B:B,0)),)</f>
        <v>0</v>
      </c>
      <c r="CA464" s="295">
        <f>IFERROR(INDEX('[3]5.งบทดลอง รพ.'!$BW:$BW,MATCH(F:F,'[3]5.งบทดลอง รพ.'!B:B,0)),)</f>
        <v>0</v>
      </c>
      <c r="CB464" s="295">
        <f>IFERROR(INDEX('[3]5.งบทดลอง รพ.'!$BX:$BX,MATCH(F:F,'[3]5.งบทดลอง รพ.'!B:B,0)),)</f>
        <v>0</v>
      </c>
      <c r="CC464" s="506">
        <f t="shared" si="63"/>
        <v>1538.94</v>
      </c>
    </row>
    <row r="465" spans="1:81" s="308" customFormat="1">
      <c r="A465" s="307" t="s">
        <v>436</v>
      </c>
      <c r="B465" s="292" t="s">
        <v>57</v>
      </c>
      <c r="C465" s="293" t="s">
        <v>58</v>
      </c>
      <c r="D465" s="294">
        <v>53050</v>
      </c>
      <c r="E465" s="293" t="s">
        <v>1220</v>
      </c>
      <c r="F465" s="504" t="s">
        <v>1295</v>
      </c>
      <c r="G465" s="505" t="s">
        <v>1296</v>
      </c>
      <c r="H465" s="295">
        <f>IFERROR(INDEX('[3]5.งบทดลอง รพ.'!$D:$D,MATCH(F:F,'[3]5.งบทดลอง รพ.'!B:B,0)),)</f>
        <v>1162000</v>
      </c>
      <c r="I465" s="295">
        <f>IFERROR(INDEX('[3]5.งบทดลอง รพ.'!$E:$E,MATCH(F:F,'[3]5.งบทดลอง รพ.'!B:B,0)),)</f>
        <v>0</v>
      </c>
      <c r="J465" s="295">
        <f>IFERROR(INDEX('[3]5.งบทดลอง รพ.'!$F:$F,MATCH(F:F,'[3]5.งบทดลอง รพ.'!B:B,0)),)</f>
        <v>0</v>
      </c>
      <c r="K465" s="295">
        <f>IFERROR(INDEX('[3]5.งบทดลอง รพ.'!$G:$G,MATCH(F:F,'[3]5.งบทดลอง รพ.'!B:B,0)),)</f>
        <v>0</v>
      </c>
      <c r="L465" s="295">
        <f>IFERROR(INDEX('[3]5.งบทดลอง รพ.'!$H:$H,MATCH(F:F,'[3]5.งบทดลอง รพ.'!B:B,0)),)</f>
        <v>0</v>
      </c>
      <c r="M465" s="295">
        <f>IFERROR(INDEX('[3]5.งบทดลอง รพ.'!$I:$I,MATCH(F:F,'[3]5.งบทดลอง รพ.'!B:B,0)),)</f>
        <v>0</v>
      </c>
      <c r="N465" s="295">
        <f>IFERROR(INDEX('[3]5.งบทดลอง รพ.'!$J:$J,MATCH(F:F,'[3]5.งบทดลอง รพ.'!B:B,0)),)</f>
        <v>0</v>
      </c>
      <c r="O465" s="295">
        <f>IFERROR(INDEX('[3]5.งบทดลอง รพ.'!$K:$K,MATCH(F:F,'[3]5.งบทดลอง รพ.'!B:B,0)),)</f>
        <v>0</v>
      </c>
      <c r="P465" s="295">
        <f>IFERROR(INDEX('[3]5.งบทดลอง รพ.'!$L:$L,MATCH(F:F,'[3]5.งบทดลอง รพ.'!B:B,0)),)</f>
        <v>0</v>
      </c>
      <c r="Q465" s="295">
        <f>IFERROR(INDEX('[3]5.งบทดลอง รพ.'!$M:$M,MATCH(F:F,'[3]5.งบทดลอง รพ.'!B:B,0)),)</f>
        <v>0</v>
      </c>
      <c r="R465" s="295">
        <f>IFERROR(INDEX('[3]5.งบทดลอง รพ.'!$N:$N,MATCH(F:F,'[3]5.งบทดลอง รพ.'!B:B,0)),)</f>
        <v>0</v>
      </c>
      <c r="S465" s="295">
        <f>IFERROR(INDEX('[3]5.งบทดลอง รพ.'!$O:$O,MATCH(F:F,'[3]5.งบทดลอง รพ.'!B:B,0)),)</f>
        <v>0</v>
      </c>
      <c r="T465" s="295">
        <f>IFERROR(INDEX('[3]5.งบทดลอง รพ.'!$P:$P,MATCH(F:F,'[3]5.งบทดลอง รพ.'!B:B,0)),)</f>
        <v>0</v>
      </c>
      <c r="U465" s="295">
        <f>IFERROR(INDEX('[3]5.งบทดลอง รพ.'!$Q:$Q,MATCH(F:F,'[3]5.งบทดลอง รพ.'!B:B,0)),)</f>
        <v>0</v>
      </c>
      <c r="V465" s="295">
        <f>IFERROR(INDEX('[3]5.งบทดลอง รพ.'!$R:$R,MATCH(F:F,'[3]5.งบทดลอง รพ.'!B:B,0)),)</f>
        <v>0</v>
      </c>
      <c r="W465" s="295">
        <f>IFERROR(INDEX('[3]5.งบทดลอง รพ.'!$S:$S,MATCH(F:F,'[3]5.งบทดลอง รพ.'!B:B,0)),)</f>
        <v>0</v>
      </c>
      <c r="X465" s="295">
        <f>IFERROR(INDEX('[3]5.งบทดลอง รพ.'!$T:$T,MATCH(F:F,'[3]5.งบทดลอง รพ.'!B:B,0)),)</f>
        <v>0</v>
      </c>
      <c r="Y465" s="295">
        <f>IFERROR(INDEX('[3]5.งบทดลอง รพ.'!$U:$U,MATCH(F:F,'[3]5.งบทดลอง รพ.'!B:B,0)),)</f>
        <v>0</v>
      </c>
      <c r="Z465" s="295">
        <f>IFERROR(INDEX('[3]5.งบทดลอง รพ.'!$V:$V,MATCH(F:F,'[3]5.งบทดลอง รพ.'!B:B,0)),)</f>
        <v>0</v>
      </c>
      <c r="AA465" s="295">
        <f>IFERROR(INDEX('[3]5.งบทดลอง รพ.'!$W:$W,MATCH(F:F,'[3]5.งบทดลอง รพ.'!B:B,0)),)</f>
        <v>0</v>
      </c>
      <c r="AB465" s="295">
        <f>IFERROR(INDEX('[3]5.งบทดลอง รพ.'!$X:$X,MATCH(F:F,'[3]5.งบทดลอง รพ.'!B:B,0)),)</f>
        <v>0</v>
      </c>
      <c r="AC465" s="295">
        <f>IFERROR(INDEX('[3]5.งบทดลอง รพ.'!$Y:$Y,MATCH(F:F,'[3]5.งบทดลอง รพ.'!B:B,0)),)</f>
        <v>0</v>
      </c>
      <c r="AD465" s="295">
        <f>IFERROR(INDEX('[3]5.งบทดลอง รพ.'!$Z:$Z,MATCH(F:F,'[3]5.งบทดลอง รพ.'!B:B,0)),)</f>
        <v>0</v>
      </c>
      <c r="AE465" s="295">
        <f>IFERROR(INDEX('[3]5.งบทดลอง รพ.'!$AA:$AA,MATCH(F:F,'[3]5.งบทดลอง รพ.'!B:B,0)),)</f>
        <v>0</v>
      </c>
      <c r="AF465" s="295">
        <f>IFERROR(INDEX('[3]5.งบทดลอง รพ.'!$AB:$AB,MATCH(F:F,'[3]5.งบทดลอง รพ.'!B:B,0)),)</f>
        <v>0</v>
      </c>
      <c r="AG465" s="295">
        <f>IFERROR(INDEX('[3]5.งบทดลอง รพ.'!$AC:$AC,MATCH(F:F,'[3]5.งบทดลอง รพ.'!B:B,0)),)</f>
        <v>0</v>
      </c>
      <c r="AH465" s="295">
        <f>IFERROR(INDEX('[3]5.งบทดลอง รพ.'!$AD:$AD,MATCH(F:F,'[3]5.งบทดลอง รพ.'!B:B,0)),)</f>
        <v>0</v>
      </c>
      <c r="AI465" s="295">
        <f>IFERROR(INDEX('[3]5.งบทดลอง รพ.'!$AE:$AE,MATCH(F:F,'[3]5.งบทดลอง รพ.'!B:B,0)),)</f>
        <v>0</v>
      </c>
      <c r="AJ465" s="295">
        <f>IFERROR(INDEX('[3]5.งบทดลอง รพ.'!$AF:$AF,MATCH(F:F,'[3]5.งบทดลอง รพ.'!B:B,0)),)</f>
        <v>0</v>
      </c>
      <c r="AK465" s="295">
        <f>IFERROR(INDEX('[3]5.งบทดลอง รพ.'!$AG:$AG,MATCH(F:F,'[3]5.งบทดลอง รพ.'!B:B,0)),)</f>
        <v>0</v>
      </c>
      <c r="AL465" s="295">
        <f>IFERROR(INDEX('[3]5.งบทดลอง รพ.'!$AH:$AH,MATCH(F:F,'[3]5.งบทดลอง รพ.'!B:B,0)),)</f>
        <v>0</v>
      </c>
      <c r="AM465" s="295">
        <f>IFERROR(INDEX('[3]5.งบทดลอง รพ.'!$AI:$AI,MATCH(F:F,'[3]5.งบทดลอง รพ.'!B:B,0)),)</f>
        <v>0</v>
      </c>
      <c r="AN465" s="295">
        <f>IFERROR(INDEX('[3]5.งบทดลอง รพ.'!$AJ:$AJ,MATCH(F:F,'[3]5.งบทดลอง รพ.'!B:B,0)),)</f>
        <v>0</v>
      </c>
      <c r="AO465" s="295">
        <f>IFERROR(INDEX('[3]5.งบทดลอง รพ.'!$AK:$AK,MATCH(F:F,'[3]5.งบทดลอง รพ.'!B:B,0)),)</f>
        <v>0</v>
      </c>
      <c r="AP465" s="295">
        <f>IFERROR(INDEX('[3]5.งบทดลอง รพ.'!$AL:$AL,MATCH(F:F,'[3]5.งบทดลอง รพ.'!B:B,0)),)</f>
        <v>0</v>
      </c>
      <c r="AQ465" s="295">
        <f>IFERROR(INDEX('[3]5.งบทดลอง รพ.'!$AM:$AM,MATCH(F:F,'[3]5.งบทดลอง รพ.'!B:B,0)),)</f>
        <v>0</v>
      </c>
      <c r="AR465" s="295">
        <f>IFERROR(INDEX('[3]5.งบทดลอง รพ.'!$AN:$AN,MATCH(F:F,'[3]5.งบทดลอง รพ.'!B:B,0)),)</f>
        <v>0</v>
      </c>
      <c r="AS465" s="295">
        <f>IFERROR(INDEX('[3]5.งบทดลอง รพ.'!$AO:$AO,MATCH(F:F,'[3]5.งบทดลอง รพ.'!B:B,0)),)</f>
        <v>0</v>
      </c>
      <c r="AT465" s="295">
        <f>IFERROR(INDEX('[3]5.งบทดลอง รพ.'!$AP:$AP,MATCH(F:F,'[3]5.งบทดลอง รพ.'!B:B,0)),)</f>
        <v>0</v>
      </c>
      <c r="AU465" s="295">
        <f>IFERROR(INDEX('[3]5.งบทดลอง รพ.'!$AQ:$AQ,MATCH(F:F,'[3]5.งบทดลอง รพ.'!B:B,0)),)</f>
        <v>0</v>
      </c>
      <c r="AV465" s="295">
        <f>IFERROR(INDEX('[3]5.งบทดลอง รพ.'!$AR:$AR,MATCH(F:F,'[3]5.งบทดลอง รพ.'!B:B,0)),)</f>
        <v>0</v>
      </c>
      <c r="AW465" s="295">
        <f>IFERROR(INDEX('[3]5.งบทดลอง รพ.'!$AS:$AS,MATCH(F:F,'[3]5.งบทดลอง รพ.'!B:B,0)),)</f>
        <v>0</v>
      </c>
      <c r="AX465" s="295">
        <f>IFERROR(INDEX('[3]5.งบทดลอง รพ.'!$AT:$AT,MATCH(F:F,'[3]5.งบทดลอง รพ.'!B:B,0)),)</f>
        <v>0</v>
      </c>
      <c r="AY465" s="295">
        <f>IFERROR(INDEX('[3]5.งบทดลอง รพ.'!$AU:$AU,MATCH(F:F,'[3]5.งบทดลอง รพ.'!B:B,0)),)</f>
        <v>0</v>
      </c>
      <c r="AZ465" s="295">
        <f>IFERROR(INDEX('[3]5.งบทดลอง รพ.'!$AV:$AV,MATCH(F:F,'[3]5.งบทดลอง รพ.'!B:B,0)),)</f>
        <v>0</v>
      </c>
      <c r="BA465" s="295">
        <f>IFERROR(INDEX('[3]5.งบทดลอง รพ.'!$AW:$AW,MATCH(F:F,'[3]5.งบทดลอง รพ.'!B:B,0)),)</f>
        <v>0</v>
      </c>
      <c r="BB465" s="295">
        <f>IFERROR(INDEX('[3]5.งบทดลอง รพ.'!$AX:$AX,MATCH(F:F,'[3]5.งบทดลอง รพ.'!B:B,0)),)</f>
        <v>0</v>
      </c>
      <c r="BC465" s="295">
        <f>IFERROR(INDEX('[3]5.งบทดลอง รพ.'!$AY:$AY,MATCH(F:F,'[3]5.งบทดลอง รพ.'!B:B,0)),)</f>
        <v>0</v>
      </c>
      <c r="BD465" s="295">
        <f>IFERROR(INDEX('[3]5.งบทดลอง รพ.'!$AZ:$AZ,MATCH(F:F,'[3]5.งบทดลอง รพ.'!B:B,0)),)</f>
        <v>0</v>
      </c>
      <c r="BE465" s="295">
        <f>IFERROR(INDEX('[3]5.งบทดลอง รพ.'!$BA:$BA,MATCH(F:F,'[3]5.งบทดลอง รพ.'!B:B,0)),)</f>
        <v>0</v>
      </c>
      <c r="BF465" s="295">
        <f>IFERROR(INDEX('[3]5.งบทดลอง รพ.'!$BB:$BB,MATCH(F:F,'[3]5.งบทดลอง รพ.'!B:B,0)),)</f>
        <v>0</v>
      </c>
      <c r="BG465" s="295">
        <f>IFERROR(INDEX('[3]5.งบทดลอง รพ.'!$BC:$BC,MATCH(F:F,'[3]5.งบทดลอง รพ.'!B:B,0)),)</f>
        <v>0</v>
      </c>
      <c r="BH465" s="295">
        <f>IFERROR(INDEX('[3]5.งบทดลอง รพ.'!$BD:$BD,MATCH(F:F,'[3]5.งบทดลอง รพ.'!B:B,0)),)</f>
        <v>0</v>
      </c>
      <c r="BI465" s="295">
        <f>IFERROR(INDEX('[3]5.งบทดลอง รพ.'!$BE:$BE,MATCH(F:F,'[3]5.งบทดลอง รพ.'!B:B,0)),)</f>
        <v>0</v>
      </c>
      <c r="BJ465" s="295">
        <f>IFERROR(INDEX('[3]5.งบทดลอง รพ.'!$BF:$BF,MATCH(F:F,'[3]5.งบทดลอง รพ.'!B:B,0)),)</f>
        <v>0</v>
      </c>
      <c r="BK465" s="295">
        <f>IFERROR(INDEX('[3]5.งบทดลอง รพ.'!$BG:$BG,MATCH(F:F,'[3]5.งบทดลอง รพ.'!B:B,0)),)</f>
        <v>0</v>
      </c>
      <c r="BL465" s="295">
        <f>IFERROR(INDEX('[3]5.งบทดลอง รพ.'!$BH:$BH,MATCH(F:F,'[3]5.งบทดลอง รพ.'!B:B,0)),)</f>
        <v>0</v>
      </c>
      <c r="BM465" s="295">
        <f>IFERROR(INDEX('[3]5.งบทดลอง รพ.'!$BI:$BI,MATCH(F:F,'[3]5.งบทดลอง รพ.'!B:B,0)),)</f>
        <v>0</v>
      </c>
      <c r="BN465" s="295">
        <f>IFERROR(INDEX('[3]5.งบทดลอง รพ.'!$BJ:$BJ,MATCH(F:F,'[3]5.งบทดลอง รพ.'!B:B,0)),)</f>
        <v>0</v>
      </c>
      <c r="BO465" s="295">
        <f>IFERROR(INDEX('[3]5.งบทดลอง รพ.'!$BK:$BK,MATCH(F:F,'[3]5.งบทดลอง รพ.'!B:B,0)),)</f>
        <v>0</v>
      </c>
      <c r="BP465" s="295">
        <f>IFERROR(INDEX('[3]5.งบทดลอง รพ.'!$BL:$BL,MATCH(F:F,'[3]5.งบทดลอง รพ.'!B:B,0)),)</f>
        <v>0</v>
      </c>
      <c r="BQ465" s="295">
        <f>IFERROR(INDEX('[3]5.งบทดลอง รพ.'!$BM:$BM,MATCH(F:F,'[3]5.งบทดลอง รพ.'!B:B,0)),)</f>
        <v>0</v>
      </c>
      <c r="BR465" s="295">
        <f>IFERROR(INDEX('[3]5.งบทดลอง รพ.'!$BN:$BN,MATCH(F:F,'[3]5.งบทดลอง รพ.'!B:B,0)),)</f>
        <v>0</v>
      </c>
      <c r="BS465" s="295">
        <f>IFERROR(INDEX('[3]5.งบทดลอง รพ.'!$BO:$BO,MATCH(F:F,'[3]5.งบทดลอง รพ.'!B:B,0)),)</f>
        <v>0</v>
      </c>
      <c r="BT465" s="295">
        <f>IFERROR(INDEX('[3]5.งบทดลอง รพ.'!$BP:$BP,MATCH(F:F,'[3]5.งบทดลอง รพ.'!B:B,0)),)</f>
        <v>0</v>
      </c>
      <c r="BU465" s="295">
        <f>IFERROR(INDEX('[3]5.งบทดลอง รพ.'!$BQ:$BQ,MATCH(F:F,'[3]5.งบทดลอง รพ.'!B:B,0)),)</f>
        <v>0</v>
      </c>
      <c r="BV465" s="295">
        <f>IFERROR(INDEX('[3]5.งบทดลอง รพ.'!$BR:$BR,MATCH(F:F,'[3]5.งบทดลอง รพ.'!B:B,0)),)</f>
        <v>0</v>
      </c>
      <c r="BW465" s="295">
        <f>IFERROR(INDEX('[3]5.งบทดลอง รพ.'!$BS:$BS,MATCH(F:F,'[3]5.งบทดลอง รพ.'!B:B,0)),)</f>
        <v>0</v>
      </c>
      <c r="BX465" s="295">
        <f>IFERROR(INDEX('[3]5.งบทดลอง รพ.'!$BT:$BT,MATCH(F:F,'[3]5.งบทดลอง รพ.'!B:B,0)),)</f>
        <v>0</v>
      </c>
      <c r="BY465" s="295">
        <f>IFERROR(INDEX('[3]5.งบทดลอง รพ.'!$BU:$BU,MATCH(F:F,'[3]5.งบทดลอง รพ.'!B:B,0)),)</f>
        <v>0</v>
      </c>
      <c r="BZ465" s="295">
        <f>IFERROR(INDEX('[3]5.งบทดลอง รพ.'!$BV:$BV,MATCH(F:F,'[3]5.งบทดลอง รพ.'!B:B,0)),)</f>
        <v>0</v>
      </c>
      <c r="CA465" s="295">
        <f>IFERROR(INDEX('[3]5.งบทดลอง รพ.'!$BW:$BW,MATCH(F:F,'[3]5.งบทดลอง รพ.'!B:B,0)),)</f>
        <v>0</v>
      </c>
      <c r="CB465" s="295">
        <f>IFERROR(INDEX('[3]5.งบทดลอง รพ.'!$BX:$BX,MATCH(F:F,'[3]5.งบทดลอง รพ.'!B:B,0)),)</f>
        <v>0</v>
      </c>
      <c r="CC465" s="506">
        <f t="shared" si="63"/>
        <v>1162000</v>
      </c>
    </row>
    <row r="466" spans="1:81" s="308" customFormat="1">
      <c r="A466" s="307" t="s">
        <v>436</v>
      </c>
      <c r="B466" s="292" t="s">
        <v>57</v>
      </c>
      <c r="C466" s="293" t="s">
        <v>58</v>
      </c>
      <c r="D466" s="294">
        <v>53050</v>
      </c>
      <c r="E466" s="293" t="s">
        <v>1220</v>
      </c>
      <c r="F466" s="504" t="s">
        <v>1297</v>
      </c>
      <c r="G466" s="505" t="s">
        <v>1298</v>
      </c>
      <c r="H466" s="295">
        <f>IFERROR(INDEX('[3]5.งบทดลอง รพ.'!$D:$D,MATCH(F:F,'[3]5.งบทดลอง รพ.'!B:B,0)),)</f>
        <v>9844400</v>
      </c>
      <c r="I466" s="295">
        <f>IFERROR(INDEX('[3]5.งบทดลอง รพ.'!$E:$E,MATCH(F:F,'[3]5.งบทดลอง รพ.'!B:B,0)),)</f>
        <v>367200</v>
      </c>
      <c r="J466" s="295">
        <f>IFERROR(INDEX('[3]5.งบทดลอง รพ.'!$F:$F,MATCH(F:F,'[3]5.งบทดลอง รพ.'!B:B,0)),)</f>
        <v>0</v>
      </c>
      <c r="K466" s="295">
        <f>IFERROR(INDEX('[3]5.งบทดลอง รพ.'!$G:$G,MATCH(F:F,'[3]5.งบทดลอง รพ.'!B:B,0)),)</f>
        <v>0</v>
      </c>
      <c r="L466" s="295">
        <f>IFERROR(INDEX('[3]5.งบทดลอง รพ.'!$H:$H,MATCH(F:F,'[3]5.งบทดลอง รพ.'!B:B,0)),)</f>
        <v>22267</v>
      </c>
      <c r="M466" s="295">
        <f>IFERROR(INDEX('[3]5.งบทดลอง รพ.'!$I:$I,MATCH(F:F,'[3]5.งบทดลอง รพ.'!B:B,0)),)</f>
        <v>2348200</v>
      </c>
      <c r="N466" s="295">
        <f>IFERROR(INDEX('[3]5.งบทดลอง รพ.'!$J:$J,MATCH(F:F,'[3]5.งบทดลอง รพ.'!B:B,0)),)</f>
        <v>0</v>
      </c>
      <c r="O466" s="295">
        <f>IFERROR(INDEX('[3]5.งบทดลอง รพ.'!$K:$K,MATCH(F:F,'[3]5.งบทดลอง รพ.'!B:B,0)),)</f>
        <v>0</v>
      </c>
      <c r="P466" s="295">
        <f>IFERROR(INDEX('[3]5.งบทดลอง รพ.'!$L:$L,MATCH(F:F,'[3]5.งบทดลอง รพ.'!B:B,0)),)</f>
        <v>0</v>
      </c>
      <c r="Q466" s="295">
        <f>IFERROR(INDEX('[3]5.งบทดลอง รพ.'!$M:$M,MATCH(F:F,'[3]5.งบทดลอง รพ.'!B:B,0)),)</f>
        <v>0</v>
      </c>
      <c r="R466" s="295">
        <f>IFERROR(INDEX('[3]5.งบทดลอง รพ.'!$N:$N,MATCH(F:F,'[3]5.งบทดลอง รพ.'!B:B,0)),)</f>
        <v>0</v>
      </c>
      <c r="S466" s="295">
        <f>IFERROR(INDEX('[3]5.งบทดลอง รพ.'!$O:$O,MATCH(F:F,'[3]5.งบทดลอง รพ.'!B:B,0)),)</f>
        <v>0</v>
      </c>
      <c r="T466" s="295">
        <f>IFERROR(INDEX('[3]5.งบทดลอง รพ.'!$P:$P,MATCH(F:F,'[3]5.งบทดลอง รพ.'!B:B,0)),)</f>
        <v>692832</v>
      </c>
      <c r="U466" s="295">
        <f>IFERROR(INDEX('[3]5.งบทดลอง รพ.'!$Q:$Q,MATCH(F:F,'[3]5.งบทดลอง รพ.'!B:B,0)),)</f>
        <v>0</v>
      </c>
      <c r="V466" s="295">
        <f>IFERROR(INDEX('[3]5.งบทดลอง รพ.'!$R:$R,MATCH(F:F,'[3]5.งบทดลอง รพ.'!B:B,0)),)</f>
        <v>0</v>
      </c>
      <c r="W466" s="295">
        <f>IFERROR(INDEX('[3]5.งบทดลอง รพ.'!$S:$S,MATCH(F:F,'[3]5.งบทดลอง รพ.'!B:B,0)),)</f>
        <v>0</v>
      </c>
      <c r="X466" s="295">
        <f>IFERROR(INDEX('[3]5.งบทดลอง รพ.'!$T:$T,MATCH(F:F,'[3]5.งบทดลอง รพ.'!B:B,0)),)</f>
        <v>0</v>
      </c>
      <c r="Y466" s="295">
        <f>IFERROR(INDEX('[3]5.งบทดลอง รพ.'!$U:$U,MATCH(F:F,'[3]5.งบทดลอง รพ.'!B:B,0)),)</f>
        <v>0</v>
      </c>
      <c r="Z466" s="295">
        <f>IFERROR(INDEX('[3]5.งบทดลอง รพ.'!$V:$V,MATCH(F:F,'[3]5.งบทดลอง รพ.'!B:B,0)),)</f>
        <v>0</v>
      </c>
      <c r="AA466" s="295">
        <f>IFERROR(INDEX('[3]5.งบทดลอง รพ.'!$W:$W,MATCH(F:F,'[3]5.งบทดลอง รพ.'!B:B,0)),)</f>
        <v>0</v>
      </c>
      <c r="AB466" s="295">
        <f>IFERROR(INDEX('[3]5.งบทดลอง รพ.'!$X:$X,MATCH(F:F,'[3]5.งบทดลอง รพ.'!B:B,0)),)</f>
        <v>452173.42</v>
      </c>
      <c r="AC466" s="295">
        <f>IFERROR(INDEX('[3]5.งบทดลอง รพ.'!$Y:$Y,MATCH(F:F,'[3]5.งบทดลอง รพ.'!B:B,0)),)</f>
        <v>0</v>
      </c>
      <c r="AD466" s="295">
        <f>IFERROR(INDEX('[3]5.งบทดลอง รพ.'!$Z:$Z,MATCH(F:F,'[3]5.งบทดลอง รพ.'!B:B,0)),)</f>
        <v>286600</v>
      </c>
      <c r="AE466" s="295">
        <f>IFERROR(INDEX('[3]5.งบทดลอง รพ.'!$AA:$AA,MATCH(F:F,'[3]5.งบทดลอง รพ.'!B:B,0)),)</f>
        <v>0</v>
      </c>
      <c r="AF466" s="295">
        <f>IFERROR(INDEX('[3]5.งบทดลอง รพ.'!$AB:$AB,MATCH(F:F,'[3]5.งบทดลอง รพ.'!B:B,0)),)</f>
        <v>0</v>
      </c>
      <c r="AG466" s="295">
        <f>IFERROR(INDEX('[3]5.งบทดลอง รพ.'!$AC:$AC,MATCH(F:F,'[3]5.งบทดลอง รพ.'!B:B,0)),)</f>
        <v>0</v>
      </c>
      <c r="AH466" s="295">
        <f>IFERROR(INDEX('[3]5.งบทดลอง รพ.'!$AD:$AD,MATCH(F:F,'[3]5.งบทดลอง รพ.'!B:B,0)),)</f>
        <v>1493702.82</v>
      </c>
      <c r="AI466" s="295">
        <f>IFERROR(INDEX('[3]5.งบทดลอง รพ.'!$AE:$AE,MATCH(F:F,'[3]5.งบทดลอง รพ.'!B:B,0)),)</f>
        <v>0</v>
      </c>
      <c r="AJ466" s="295">
        <f>IFERROR(INDEX('[3]5.งบทดลอง รพ.'!$AF:$AF,MATCH(F:F,'[3]5.งบทดลอง รพ.'!B:B,0)),)</f>
        <v>0</v>
      </c>
      <c r="AK466" s="295">
        <f>IFERROR(INDEX('[3]5.งบทดลอง รพ.'!$AG:$AG,MATCH(F:F,'[3]5.งบทดลอง รพ.'!B:B,0)),)</f>
        <v>0</v>
      </c>
      <c r="AL466" s="295">
        <f>IFERROR(INDEX('[3]5.งบทดลอง รพ.'!$AH:$AH,MATCH(F:F,'[3]5.งบทดลอง รพ.'!B:B,0)),)</f>
        <v>0</v>
      </c>
      <c r="AM466" s="295">
        <f>IFERROR(INDEX('[3]5.งบทดลอง รพ.'!$AI:$AI,MATCH(F:F,'[3]5.งบทดลอง รพ.'!B:B,0)),)</f>
        <v>0</v>
      </c>
      <c r="AN466" s="295">
        <f>IFERROR(INDEX('[3]5.งบทดลอง รพ.'!$AJ:$AJ,MATCH(F:F,'[3]5.งบทดลอง รพ.'!B:B,0)),)</f>
        <v>0</v>
      </c>
      <c r="AO466" s="295">
        <f>IFERROR(INDEX('[3]5.งบทดลอง รพ.'!$AK:$AK,MATCH(F:F,'[3]5.งบทดลอง รพ.'!B:B,0)),)</f>
        <v>0</v>
      </c>
      <c r="AP466" s="295">
        <f>IFERROR(INDEX('[3]5.งบทดลอง รพ.'!$AL:$AL,MATCH(F:F,'[3]5.งบทดลอง รพ.'!B:B,0)),)</f>
        <v>0</v>
      </c>
      <c r="AQ466" s="295">
        <f>IFERROR(INDEX('[3]5.งบทดลอง รพ.'!$AM:$AM,MATCH(F:F,'[3]5.งบทดลอง รพ.'!B:B,0)),)</f>
        <v>0</v>
      </c>
      <c r="AR466" s="295">
        <f>IFERROR(INDEX('[3]5.งบทดลอง รพ.'!$AN:$AN,MATCH(F:F,'[3]5.งบทดลอง รพ.'!B:B,0)),)</f>
        <v>0</v>
      </c>
      <c r="AS466" s="295">
        <f>IFERROR(INDEX('[3]5.งบทดลอง รพ.'!$AO:$AO,MATCH(F:F,'[3]5.งบทดลอง รพ.'!B:B,0)),)</f>
        <v>0</v>
      </c>
      <c r="AT466" s="295">
        <f>IFERROR(INDEX('[3]5.งบทดลอง รพ.'!$AP:$AP,MATCH(F:F,'[3]5.งบทดลอง รพ.'!B:B,0)),)</f>
        <v>0</v>
      </c>
      <c r="AU466" s="295">
        <f>IFERROR(INDEX('[3]5.งบทดลอง รพ.'!$AQ:$AQ,MATCH(F:F,'[3]5.งบทดลอง รพ.'!B:B,0)),)</f>
        <v>0</v>
      </c>
      <c r="AV466" s="295">
        <f>IFERROR(INDEX('[3]5.งบทดลอง รพ.'!$AR:$AR,MATCH(F:F,'[3]5.งบทดลอง รพ.'!B:B,0)),)</f>
        <v>0</v>
      </c>
      <c r="AW466" s="295">
        <f>IFERROR(INDEX('[3]5.งบทดลอง รพ.'!$AS:$AS,MATCH(F:F,'[3]5.งบทดลอง รพ.'!B:B,0)),)</f>
        <v>0</v>
      </c>
      <c r="AX466" s="295">
        <f>IFERROR(INDEX('[3]5.งบทดลอง รพ.'!$AT:$AT,MATCH(F:F,'[3]5.งบทดลอง รพ.'!B:B,0)),)</f>
        <v>0</v>
      </c>
      <c r="AY466" s="295">
        <f>IFERROR(INDEX('[3]5.งบทดลอง รพ.'!$AU:$AU,MATCH(F:F,'[3]5.งบทดลอง รพ.'!B:B,0)),)</f>
        <v>0</v>
      </c>
      <c r="AZ466" s="295">
        <f>IFERROR(INDEX('[3]5.งบทดลอง รพ.'!$AV:$AV,MATCH(F:F,'[3]5.งบทดลอง รพ.'!B:B,0)),)</f>
        <v>0</v>
      </c>
      <c r="BA466" s="295">
        <f>IFERROR(INDEX('[3]5.งบทดลอง รพ.'!$AW:$AW,MATCH(F:F,'[3]5.งบทดลอง รพ.'!B:B,0)),)</f>
        <v>0</v>
      </c>
      <c r="BB466" s="295">
        <f>IFERROR(INDEX('[3]5.งบทดลอง รพ.'!$AX:$AX,MATCH(F:F,'[3]5.งบทดลอง รพ.'!B:B,0)),)</f>
        <v>1855813</v>
      </c>
      <c r="BC466" s="295">
        <f>IFERROR(INDEX('[3]5.งบทดลอง รพ.'!$AY:$AY,MATCH(F:F,'[3]5.งบทดลอง รพ.'!B:B,0)),)</f>
        <v>0</v>
      </c>
      <c r="BD466" s="295">
        <f>IFERROR(INDEX('[3]5.งบทดลอง รพ.'!$AZ:$AZ,MATCH(F:F,'[3]5.งบทดลอง รพ.'!B:B,0)),)</f>
        <v>242951.51</v>
      </c>
      <c r="BE466" s="295">
        <f>IFERROR(INDEX('[3]5.งบทดลอง รพ.'!$BA:$BA,MATCH(F:F,'[3]5.งบทดลอง รพ.'!B:B,0)),)</f>
        <v>0</v>
      </c>
      <c r="BF466" s="295">
        <f>IFERROR(INDEX('[3]5.งบทดลอง รพ.'!$BB:$BB,MATCH(F:F,'[3]5.งบทดลอง รพ.'!B:B,0)),)</f>
        <v>0</v>
      </c>
      <c r="BG466" s="295">
        <f>IFERROR(INDEX('[3]5.งบทดลอง รพ.'!$BC:$BC,MATCH(F:F,'[3]5.งบทดลอง รพ.'!B:B,0)),)</f>
        <v>0</v>
      </c>
      <c r="BH466" s="295">
        <f>IFERROR(INDEX('[3]5.งบทดลอง รพ.'!$BD:$BD,MATCH(F:F,'[3]5.งบทดลอง รพ.'!B:B,0)),)</f>
        <v>0</v>
      </c>
      <c r="BI466" s="295">
        <f>IFERROR(INDEX('[3]5.งบทดลอง รพ.'!$BE:$BE,MATCH(F:F,'[3]5.งบทดลอง รพ.'!B:B,0)),)</f>
        <v>633134</v>
      </c>
      <c r="BJ466" s="295">
        <f>IFERROR(INDEX('[3]5.งบทดลอง รพ.'!$BF:$BF,MATCH(F:F,'[3]5.งบทดลอง รพ.'!B:B,0)),)</f>
        <v>0</v>
      </c>
      <c r="BK466" s="295">
        <f>IFERROR(INDEX('[3]5.งบทดลอง รพ.'!$BG:$BG,MATCH(F:F,'[3]5.งบทดลอง รพ.'!B:B,0)),)</f>
        <v>0</v>
      </c>
      <c r="BL466" s="295">
        <f>IFERROR(INDEX('[3]5.งบทดลอง รพ.'!$BH:$BH,MATCH(F:F,'[3]5.งบทดลอง รพ.'!B:B,0)),)</f>
        <v>100000</v>
      </c>
      <c r="BM466" s="295">
        <f>IFERROR(INDEX('[3]5.งบทดลอง รพ.'!$BI:$BI,MATCH(F:F,'[3]5.งบทดลอง รพ.'!B:B,0)),)</f>
        <v>598733</v>
      </c>
      <c r="BN466" s="295">
        <f>IFERROR(INDEX('[3]5.งบทดลอง รพ.'!$BJ:$BJ,MATCH(F:F,'[3]5.งบทดลอง รพ.'!B:B,0)),)</f>
        <v>2283405.46</v>
      </c>
      <c r="BO466" s="295">
        <f>IFERROR(INDEX('[3]5.งบทดลอง รพ.'!$BK:$BK,MATCH(F:F,'[3]5.งบทดลอง รพ.'!B:B,0)),)</f>
        <v>0</v>
      </c>
      <c r="BP466" s="295">
        <f>IFERROR(INDEX('[3]5.งบทดลอง รพ.'!$BL:$BL,MATCH(F:F,'[3]5.งบทดลอง รพ.'!B:B,0)),)</f>
        <v>0</v>
      </c>
      <c r="BQ466" s="295">
        <f>IFERROR(INDEX('[3]5.งบทดลอง รพ.'!$BM:$BM,MATCH(F:F,'[3]5.งบทดลอง รพ.'!B:B,0)),)</f>
        <v>0</v>
      </c>
      <c r="BR466" s="295">
        <f>IFERROR(INDEX('[3]5.งบทดลอง รพ.'!$BN:$BN,MATCH(F:F,'[3]5.งบทดลอง รพ.'!B:B,0)),)</f>
        <v>1431679.28</v>
      </c>
      <c r="BS466" s="295">
        <f>IFERROR(INDEX('[3]5.งบทดลอง รพ.'!$BO:$BO,MATCH(F:F,'[3]5.งบทดลอง รพ.'!B:B,0)),)</f>
        <v>0</v>
      </c>
      <c r="BT466" s="295">
        <f>IFERROR(INDEX('[3]5.งบทดลอง รพ.'!$BP:$BP,MATCH(F:F,'[3]5.งบทดลอง รพ.'!B:B,0)),)</f>
        <v>0</v>
      </c>
      <c r="BU466" s="295">
        <f>IFERROR(INDEX('[3]5.งบทดลอง รพ.'!$BQ:$BQ,MATCH(F:F,'[3]5.งบทดลอง รพ.'!B:B,0)),)</f>
        <v>1256378.93</v>
      </c>
      <c r="BV466" s="295">
        <f>IFERROR(INDEX('[3]5.งบทดลอง รพ.'!$BR:$BR,MATCH(F:F,'[3]5.งบทดลอง รพ.'!B:B,0)),)</f>
        <v>0</v>
      </c>
      <c r="BW466" s="295">
        <f>IFERROR(INDEX('[3]5.งบทดลอง รพ.'!$BS:$BS,MATCH(F:F,'[3]5.งบทดลอง รพ.'!B:B,0)),)</f>
        <v>300000</v>
      </c>
      <c r="BX466" s="295">
        <f>IFERROR(INDEX('[3]5.งบทดลอง รพ.'!$BT:$BT,MATCH(F:F,'[3]5.งบทดลอง รพ.'!B:B,0)),)</f>
        <v>0</v>
      </c>
      <c r="BY466" s="295">
        <f>IFERROR(INDEX('[3]5.งบทดลอง รพ.'!$BU:$BU,MATCH(F:F,'[3]5.งบทดลอง รพ.'!B:B,0)),)</f>
        <v>0</v>
      </c>
      <c r="BZ466" s="295">
        <f>IFERROR(INDEX('[3]5.งบทดลอง รพ.'!$BV:$BV,MATCH(F:F,'[3]5.งบทดลอง รพ.'!B:B,0)),)</f>
        <v>379700</v>
      </c>
      <c r="CA466" s="295">
        <f>IFERROR(INDEX('[3]5.งบทดลอง รพ.'!$BW:$BW,MATCH(F:F,'[3]5.งบทดลอง รพ.'!B:B,0)),)</f>
        <v>0</v>
      </c>
      <c r="CB466" s="295">
        <f>IFERROR(INDEX('[3]5.งบทดลอง รพ.'!$BX:$BX,MATCH(F:F,'[3]5.งบทดลอง รพ.'!B:B,0)),)</f>
        <v>0</v>
      </c>
      <c r="CC466" s="506">
        <f t="shared" si="63"/>
        <v>24589170.420000006</v>
      </c>
    </row>
    <row r="467" spans="1:81" s="308" customFormat="1">
      <c r="A467" s="307" t="s">
        <v>436</v>
      </c>
      <c r="B467" s="292" t="s">
        <v>57</v>
      </c>
      <c r="C467" s="293" t="s">
        <v>58</v>
      </c>
      <c r="D467" s="312"/>
      <c r="E467" s="511"/>
      <c r="F467" s="504" t="s">
        <v>1299</v>
      </c>
      <c r="G467" s="505" t="s">
        <v>1300</v>
      </c>
      <c r="H467" s="295">
        <f>IFERROR(INDEX('[3]5.งบทดลอง รพ.'!$D:$D,MATCH(F:F,'[3]5.งบทดลอง รพ.'!B:B,0)),)</f>
        <v>0</v>
      </c>
      <c r="I467" s="295">
        <f>IFERROR(INDEX('[3]5.งบทดลอง รพ.'!$E:$E,MATCH(F:F,'[3]5.งบทดลอง รพ.'!B:B,0)),)</f>
        <v>0</v>
      </c>
      <c r="J467" s="295">
        <f>IFERROR(INDEX('[3]5.งบทดลอง รพ.'!$F:$F,MATCH(F:F,'[3]5.งบทดลอง รพ.'!B:B,0)),)</f>
        <v>0</v>
      </c>
      <c r="K467" s="295">
        <f>IFERROR(INDEX('[3]5.งบทดลอง รพ.'!$G:$G,MATCH(F:F,'[3]5.งบทดลอง รพ.'!B:B,0)),)</f>
        <v>0</v>
      </c>
      <c r="L467" s="295">
        <f>IFERROR(INDEX('[3]5.งบทดลอง รพ.'!$H:$H,MATCH(F:F,'[3]5.งบทดลอง รพ.'!B:B,0)),)</f>
        <v>0</v>
      </c>
      <c r="M467" s="295">
        <f>IFERROR(INDEX('[3]5.งบทดลอง รพ.'!$I:$I,MATCH(F:F,'[3]5.งบทดลอง รพ.'!B:B,0)),)</f>
        <v>0</v>
      </c>
      <c r="N467" s="295">
        <f>IFERROR(INDEX('[3]5.งบทดลอง รพ.'!$J:$J,MATCH(F:F,'[3]5.งบทดลอง รพ.'!B:B,0)),)</f>
        <v>0</v>
      </c>
      <c r="O467" s="295">
        <f>IFERROR(INDEX('[3]5.งบทดลอง รพ.'!$K:$K,MATCH(F:F,'[3]5.งบทดลอง รพ.'!B:B,0)),)</f>
        <v>0</v>
      </c>
      <c r="P467" s="295">
        <f>IFERROR(INDEX('[3]5.งบทดลอง รพ.'!$L:$L,MATCH(F:F,'[3]5.งบทดลอง รพ.'!B:B,0)),)</f>
        <v>0</v>
      </c>
      <c r="Q467" s="295">
        <f>IFERROR(INDEX('[3]5.งบทดลอง รพ.'!$M:$M,MATCH(F:F,'[3]5.งบทดลอง รพ.'!B:B,0)),)</f>
        <v>0</v>
      </c>
      <c r="R467" s="295">
        <f>IFERROR(INDEX('[3]5.งบทดลอง รพ.'!$N:$N,MATCH(F:F,'[3]5.งบทดลอง รพ.'!B:B,0)),)</f>
        <v>0</v>
      </c>
      <c r="S467" s="295">
        <f>IFERROR(INDEX('[3]5.งบทดลอง รพ.'!$O:$O,MATCH(F:F,'[3]5.งบทดลอง รพ.'!B:B,0)),)</f>
        <v>0</v>
      </c>
      <c r="T467" s="295">
        <f>IFERROR(INDEX('[3]5.งบทดลอง รพ.'!$P:$P,MATCH(F:F,'[3]5.งบทดลอง รพ.'!B:B,0)),)</f>
        <v>0</v>
      </c>
      <c r="U467" s="295">
        <f>IFERROR(INDEX('[3]5.งบทดลอง รพ.'!$Q:$Q,MATCH(F:F,'[3]5.งบทดลอง รพ.'!B:B,0)),)</f>
        <v>0</v>
      </c>
      <c r="V467" s="295">
        <f>IFERROR(INDEX('[3]5.งบทดลอง รพ.'!$R:$R,MATCH(F:F,'[3]5.งบทดลอง รพ.'!B:B,0)),)</f>
        <v>0</v>
      </c>
      <c r="W467" s="295">
        <f>IFERROR(INDEX('[3]5.งบทดลอง รพ.'!$S:$S,MATCH(F:F,'[3]5.งบทดลอง รพ.'!B:B,0)),)</f>
        <v>0</v>
      </c>
      <c r="X467" s="295">
        <f>IFERROR(INDEX('[3]5.งบทดลอง รพ.'!$T:$T,MATCH(F:F,'[3]5.งบทดลอง รพ.'!B:B,0)),)</f>
        <v>0</v>
      </c>
      <c r="Y467" s="295">
        <f>IFERROR(INDEX('[3]5.งบทดลอง รพ.'!$U:$U,MATCH(F:F,'[3]5.งบทดลอง รพ.'!B:B,0)),)</f>
        <v>0</v>
      </c>
      <c r="Z467" s="295">
        <f>IFERROR(INDEX('[3]5.งบทดลอง รพ.'!$V:$V,MATCH(F:F,'[3]5.งบทดลอง รพ.'!B:B,0)),)</f>
        <v>0</v>
      </c>
      <c r="AA467" s="295">
        <f>IFERROR(INDEX('[3]5.งบทดลอง รพ.'!$W:$W,MATCH(F:F,'[3]5.งบทดลอง รพ.'!B:B,0)),)</f>
        <v>0</v>
      </c>
      <c r="AB467" s="295">
        <f>IFERROR(INDEX('[3]5.งบทดลอง รพ.'!$X:$X,MATCH(F:F,'[3]5.งบทดลอง รพ.'!B:B,0)),)</f>
        <v>0</v>
      </c>
      <c r="AC467" s="295">
        <f>IFERROR(INDEX('[3]5.งบทดลอง รพ.'!$Y:$Y,MATCH(F:F,'[3]5.งบทดลอง รพ.'!B:B,0)),)</f>
        <v>0</v>
      </c>
      <c r="AD467" s="295">
        <f>IFERROR(INDEX('[3]5.งบทดลอง รพ.'!$Z:$Z,MATCH(F:F,'[3]5.งบทดลอง รพ.'!B:B,0)),)</f>
        <v>0</v>
      </c>
      <c r="AE467" s="295">
        <f>IFERROR(INDEX('[3]5.งบทดลอง รพ.'!$AA:$AA,MATCH(F:F,'[3]5.งบทดลอง รพ.'!B:B,0)),)</f>
        <v>0</v>
      </c>
      <c r="AF467" s="295">
        <f>IFERROR(INDEX('[3]5.งบทดลอง รพ.'!$AB:$AB,MATCH(F:F,'[3]5.งบทดลอง รพ.'!B:B,0)),)</f>
        <v>0</v>
      </c>
      <c r="AG467" s="295">
        <f>IFERROR(INDEX('[3]5.งบทดลอง รพ.'!$AC:$AC,MATCH(F:F,'[3]5.งบทดลอง รพ.'!B:B,0)),)</f>
        <v>0</v>
      </c>
      <c r="AH467" s="295">
        <f>IFERROR(INDEX('[3]5.งบทดลอง รพ.'!$AD:$AD,MATCH(F:F,'[3]5.งบทดลอง รพ.'!B:B,0)),)</f>
        <v>0</v>
      </c>
      <c r="AI467" s="295">
        <f>IFERROR(INDEX('[3]5.งบทดลอง รพ.'!$AE:$AE,MATCH(F:F,'[3]5.งบทดลอง รพ.'!B:B,0)),)</f>
        <v>0</v>
      </c>
      <c r="AJ467" s="295">
        <f>IFERROR(INDEX('[3]5.งบทดลอง รพ.'!$AF:$AF,MATCH(F:F,'[3]5.งบทดลอง รพ.'!B:B,0)),)</f>
        <v>0</v>
      </c>
      <c r="AK467" s="295">
        <f>IFERROR(INDEX('[3]5.งบทดลอง รพ.'!$AG:$AG,MATCH(F:F,'[3]5.งบทดลอง รพ.'!B:B,0)),)</f>
        <v>0</v>
      </c>
      <c r="AL467" s="295">
        <f>IFERROR(INDEX('[3]5.งบทดลอง รพ.'!$AH:$AH,MATCH(F:F,'[3]5.งบทดลอง รพ.'!B:B,0)),)</f>
        <v>0</v>
      </c>
      <c r="AM467" s="295">
        <f>IFERROR(INDEX('[3]5.งบทดลอง รพ.'!$AI:$AI,MATCH(F:F,'[3]5.งบทดลอง รพ.'!B:B,0)),)</f>
        <v>0</v>
      </c>
      <c r="AN467" s="295">
        <f>IFERROR(INDEX('[3]5.งบทดลอง รพ.'!$AJ:$AJ,MATCH(F:F,'[3]5.งบทดลอง รพ.'!B:B,0)),)</f>
        <v>0</v>
      </c>
      <c r="AO467" s="295">
        <f>IFERROR(INDEX('[3]5.งบทดลอง รพ.'!$AK:$AK,MATCH(F:F,'[3]5.งบทดลอง รพ.'!B:B,0)),)</f>
        <v>0</v>
      </c>
      <c r="AP467" s="295">
        <f>IFERROR(INDEX('[3]5.งบทดลอง รพ.'!$AL:$AL,MATCH(F:F,'[3]5.งบทดลอง รพ.'!B:B,0)),)</f>
        <v>0</v>
      </c>
      <c r="AQ467" s="295">
        <f>IFERROR(INDEX('[3]5.งบทดลอง รพ.'!$AM:$AM,MATCH(F:F,'[3]5.งบทดลอง รพ.'!B:B,0)),)</f>
        <v>0</v>
      </c>
      <c r="AR467" s="295">
        <f>IFERROR(INDEX('[3]5.งบทดลอง รพ.'!$AN:$AN,MATCH(F:F,'[3]5.งบทดลอง รพ.'!B:B,0)),)</f>
        <v>0</v>
      </c>
      <c r="AS467" s="295">
        <f>IFERROR(INDEX('[3]5.งบทดลอง รพ.'!$AO:$AO,MATCH(F:F,'[3]5.งบทดลอง รพ.'!B:B,0)),)</f>
        <v>0</v>
      </c>
      <c r="AT467" s="295">
        <f>IFERROR(INDEX('[3]5.งบทดลอง รพ.'!$AP:$AP,MATCH(F:F,'[3]5.งบทดลอง รพ.'!B:B,0)),)</f>
        <v>0</v>
      </c>
      <c r="AU467" s="295">
        <f>IFERROR(INDEX('[3]5.งบทดลอง รพ.'!$AQ:$AQ,MATCH(F:F,'[3]5.งบทดลอง รพ.'!B:B,0)),)</f>
        <v>0</v>
      </c>
      <c r="AV467" s="295">
        <f>IFERROR(INDEX('[3]5.งบทดลอง รพ.'!$AR:$AR,MATCH(F:F,'[3]5.งบทดลอง รพ.'!B:B,0)),)</f>
        <v>0</v>
      </c>
      <c r="AW467" s="295">
        <f>IFERROR(INDEX('[3]5.งบทดลอง รพ.'!$AS:$AS,MATCH(F:F,'[3]5.งบทดลอง รพ.'!B:B,0)),)</f>
        <v>0</v>
      </c>
      <c r="AX467" s="295">
        <f>IFERROR(INDEX('[3]5.งบทดลอง รพ.'!$AT:$AT,MATCH(F:F,'[3]5.งบทดลอง รพ.'!B:B,0)),)</f>
        <v>0</v>
      </c>
      <c r="AY467" s="295">
        <f>IFERROR(INDEX('[3]5.งบทดลอง รพ.'!$AU:$AU,MATCH(F:F,'[3]5.งบทดลอง รพ.'!B:B,0)),)</f>
        <v>0</v>
      </c>
      <c r="AZ467" s="295">
        <f>IFERROR(INDEX('[3]5.งบทดลอง รพ.'!$AV:$AV,MATCH(F:F,'[3]5.งบทดลอง รพ.'!B:B,0)),)</f>
        <v>0</v>
      </c>
      <c r="BA467" s="295">
        <f>IFERROR(INDEX('[3]5.งบทดลอง รพ.'!$AW:$AW,MATCH(F:F,'[3]5.งบทดลอง รพ.'!B:B,0)),)</f>
        <v>0</v>
      </c>
      <c r="BB467" s="295">
        <f>IFERROR(INDEX('[3]5.งบทดลอง รพ.'!$AX:$AX,MATCH(F:F,'[3]5.งบทดลอง รพ.'!B:B,0)),)</f>
        <v>0</v>
      </c>
      <c r="BC467" s="295">
        <f>IFERROR(INDEX('[3]5.งบทดลอง รพ.'!$AY:$AY,MATCH(F:F,'[3]5.งบทดลอง รพ.'!B:B,0)),)</f>
        <v>0</v>
      </c>
      <c r="BD467" s="295">
        <f>IFERROR(INDEX('[3]5.งบทดลอง รพ.'!$AZ:$AZ,MATCH(F:F,'[3]5.งบทดลอง รพ.'!B:B,0)),)</f>
        <v>0</v>
      </c>
      <c r="BE467" s="295">
        <f>IFERROR(INDEX('[3]5.งบทดลอง รพ.'!$BA:$BA,MATCH(F:F,'[3]5.งบทดลอง รพ.'!B:B,0)),)</f>
        <v>0</v>
      </c>
      <c r="BF467" s="295">
        <f>IFERROR(INDEX('[3]5.งบทดลอง รพ.'!$BB:$BB,MATCH(F:F,'[3]5.งบทดลอง รพ.'!B:B,0)),)</f>
        <v>0</v>
      </c>
      <c r="BG467" s="295">
        <f>IFERROR(INDEX('[3]5.งบทดลอง รพ.'!$BC:$BC,MATCH(F:F,'[3]5.งบทดลอง รพ.'!B:B,0)),)</f>
        <v>0</v>
      </c>
      <c r="BH467" s="295">
        <f>IFERROR(INDEX('[3]5.งบทดลอง รพ.'!$BD:$BD,MATCH(F:F,'[3]5.งบทดลอง รพ.'!B:B,0)),)</f>
        <v>0</v>
      </c>
      <c r="BI467" s="295">
        <f>IFERROR(INDEX('[3]5.งบทดลอง รพ.'!$BE:$BE,MATCH(F:F,'[3]5.งบทดลอง รพ.'!B:B,0)),)</f>
        <v>0</v>
      </c>
      <c r="BJ467" s="295">
        <f>IFERROR(INDEX('[3]5.งบทดลอง รพ.'!$BF:$BF,MATCH(F:F,'[3]5.งบทดลอง รพ.'!B:B,0)),)</f>
        <v>0</v>
      </c>
      <c r="BK467" s="295">
        <f>IFERROR(INDEX('[3]5.งบทดลอง รพ.'!$BG:$BG,MATCH(F:F,'[3]5.งบทดลอง รพ.'!B:B,0)),)</f>
        <v>0</v>
      </c>
      <c r="BL467" s="295">
        <f>IFERROR(INDEX('[3]5.งบทดลอง รพ.'!$BH:$BH,MATCH(F:F,'[3]5.งบทดลอง รพ.'!B:B,0)),)</f>
        <v>0</v>
      </c>
      <c r="BM467" s="295">
        <f>IFERROR(INDEX('[3]5.งบทดลอง รพ.'!$BI:$BI,MATCH(F:F,'[3]5.งบทดลอง รพ.'!B:B,0)),)</f>
        <v>3299796</v>
      </c>
      <c r="BN467" s="295">
        <f>IFERROR(INDEX('[3]5.งบทดลอง รพ.'!$BJ:$BJ,MATCH(F:F,'[3]5.งบทดลอง รพ.'!B:B,0)),)</f>
        <v>0</v>
      </c>
      <c r="BO467" s="295">
        <f>IFERROR(INDEX('[3]5.งบทดลอง รพ.'!$BK:$BK,MATCH(F:F,'[3]5.งบทดลอง รพ.'!B:B,0)),)</f>
        <v>0</v>
      </c>
      <c r="BP467" s="295">
        <f>IFERROR(INDEX('[3]5.งบทดลอง รพ.'!$BL:$BL,MATCH(F:F,'[3]5.งบทดลอง รพ.'!B:B,0)),)</f>
        <v>0</v>
      </c>
      <c r="BQ467" s="295">
        <f>IFERROR(INDEX('[3]5.งบทดลอง รพ.'!$BM:$BM,MATCH(F:F,'[3]5.งบทดลอง รพ.'!B:B,0)),)</f>
        <v>0</v>
      </c>
      <c r="BR467" s="295">
        <f>IFERROR(INDEX('[3]5.งบทดลอง รพ.'!$BN:$BN,MATCH(F:F,'[3]5.งบทดลอง รพ.'!B:B,0)),)</f>
        <v>0</v>
      </c>
      <c r="BS467" s="295">
        <f>IFERROR(INDEX('[3]5.งบทดลอง รพ.'!$BO:$BO,MATCH(F:F,'[3]5.งบทดลอง รพ.'!B:B,0)),)</f>
        <v>0</v>
      </c>
      <c r="BT467" s="295">
        <f>IFERROR(INDEX('[3]5.งบทดลอง รพ.'!$BP:$BP,MATCH(F:F,'[3]5.งบทดลอง รพ.'!B:B,0)),)</f>
        <v>0</v>
      </c>
      <c r="BU467" s="295">
        <f>IFERROR(INDEX('[3]5.งบทดลอง รพ.'!$BQ:$BQ,MATCH(F:F,'[3]5.งบทดลอง รพ.'!B:B,0)),)</f>
        <v>0</v>
      </c>
      <c r="BV467" s="295">
        <f>IFERROR(INDEX('[3]5.งบทดลอง รพ.'!$BR:$BR,MATCH(F:F,'[3]5.งบทดลอง รพ.'!B:B,0)),)</f>
        <v>0</v>
      </c>
      <c r="BW467" s="295">
        <f>IFERROR(INDEX('[3]5.งบทดลอง รพ.'!$BS:$BS,MATCH(F:F,'[3]5.งบทดลอง รพ.'!B:B,0)),)</f>
        <v>0</v>
      </c>
      <c r="BX467" s="295">
        <f>IFERROR(INDEX('[3]5.งบทดลอง รพ.'!$BT:$BT,MATCH(F:F,'[3]5.งบทดลอง รพ.'!B:B,0)),)</f>
        <v>0</v>
      </c>
      <c r="BY467" s="295">
        <f>IFERROR(INDEX('[3]5.งบทดลอง รพ.'!$BU:$BU,MATCH(F:F,'[3]5.งบทดลอง รพ.'!B:B,0)),)</f>
        <v>0</v>
      </c>
      <c r="BZ467" s="295">
        <f>IFERROR(INDEX('[3]5.งบทดลอง รพ.'!$BV:$BV,MATCH(F:F,'[3]5.งบทดลอง รพ.'!B:B,0)),)</f>
        <v>0</v>
      </c>
      <c r="CA467" s="295">
        <f>IFERROR(INDEX('[3]5.งบทดลอง รพ.'!$BW:$BW,MATCH(F:F,'[3]5.งบทดลอง รพ.'!B:B,0)),)</f>
        <v>0</v>
      </c>
      <c r="CB467" s="295">
        <f>IFERROR(INDEX('[3]5.งบทดลอง รพ.'!$BX:$BX,MATCH(F:F,'[3]5.งบทดลอง รพ.'!B:B,0)),)</f>
        <v>0</v>
      </c>
      <c r="CC467" s="506">
        <f t="shared" si="63"/>
        <v>3299796</v>
      </c>
    </row>
    <row r="468" spans="1:81" s="302" customFormat="1">
      <c r="A468" s="315"/>
      <c r="B468" s="639" t="s">
        <v>1301</v>
      </c>
      <c r="C468" s="640"/>
      <c r="D468" s="640"/>
      <c r="E468" s="640"/>
      <c r="F468" s="640"/>
      <c r="G468" s="641"/>
      <c r="H468" s="507">
        <f>SUM(H419:H467)</f>
        <v>34601573.439999998</v>
      </c>
      <c r="I468" s="507">
        <f t="shared" ref="I468:BT468" si="64">SUM(I419:I467)</f>
        <v>2488547</v>
      </c>
      <c r="J468" s="507">
        <f t="shared" si="64"/>
        <v>29266136.359999999</v>
      </c>
      <c r="K468" s="507">
        <f t="shared" si="64"/>
        <v>4322674.3</v>
      </c>
      <c r="L468" s="507">
        <f t="shared" si="64"/>
        <v>3331503.76</v>
      </c>
      <c r="M468" s="507">
        <f t="shared" si="64"/>
        <v>3918951.44</v>
      </c>
      <c r="N468" s="507">
        <f t="shared" si="64"/>
        <v>9504058.3499999996</v>
      </c>
      <c r="O468" s="507">
        <f t="shared" si="64"/>
        <v>4322674.3</v>
      </c>
      <c r="P468" s="507">
        <f t="shared" si="64"/>
        <v>323444.5</v>
      </c>
      <c r="Q468" s="507">
        <f t="shared" si="64"/>
        <v>31201357.25</v>
      </c>
      <c r="R468" s="507">
        <f t="shared" si="64"/>
        <v>812343.5</v>
      </c>
      <c r="S468" s="507">
        <f t="shared" si="64"/>
        <v>7836513.54</v>
      </c>
      <c r="T468" s="507">
        <f t="shared" si="64"/>
        <v>9551453.4199999999</v>
      </c>
      <c r="U468" s="507">
        <f t="shared" si="64"/>
        <v>3573452.25</v>
      </c>
      <c r="V468" s="507">
        <f t="shared" si="64"/>
        <v>299361</v>
      </c>
      <c r="W468" s="507">
        <f t="shared" si="64"/>
        <v>5435465.8100000005</v>
      </c>
      <c r="X468" s="507">
        <f t="shared" si="64"/>
        <v>3003589.75</v>
      </c>
      <c r="Y468" s="507">
        <f t="shared" si="64"/>
        <v>0</v>
      </c>
      <c r="Z468" s="507">
        <f t="shared" si="64"/>
        <v>14570630.920000002</v>
      </c>
      <c r="AA468" s="507">
        <f t="shared" si="64"/>
        <v>3233961.48</v>
      </c>
      <c r="AB468" s="507">
        <f t="shared" si="64"/>
        <v>2141635.17</v>
      </c>
      <c r="AC468" s="507">
        <f t="shared" si="64"/>
        <v>440460</v>
      </c>
      <c r="AD468" s="507">
        <f t="shared" si="64"/>
        <v>2073828.55</v>
      </c>
      <c r="AE468" s="507">
        <f t="shared" si="64"/>
        <v>3370407</v>
      </c>
      <c r="AF468" s="507">
        <f t="shared" si="64"/>
        <v>4338915.84</v>
      </c>
      <c r="AG468" s="507">
        <f t="shared" si="64"/>
        <v>494432.85</v>
      </c>
      <c r="AH468" s="507">
        <f t="shared" si="64"/>
        <v>2934426.66</v>
      </c>
      <c r="AI468" s="507">
        <f t="shared" si="64"/>
        <v>7380091.2200000007</v>
      </c>
      <c r="AJ468" s="507">
        <f t="shared" si="64"/>
        <v>7857533.5</v>
      </c>
      <c r="AK468" s="507">
        <f t="shared" si="64"/>
        <v>5687015</v>
      </c>
      <c r="AL468" s="507">
        <f t="shared" si="64"/>
        <v>2458002.75</v>
      </c>
      <c r="AM468" s="507">
        <f t="shared" si="64"/>
        <v>5340970</v>
      </c>
      <c r="AN468" s="507">
        <f t="shared" si="64"/>
        <v>5278036.5</v>
      </c>
      <c r="AO468" s="507">
        <f t="shared" si="64"/>
        <v>5372924.9000000004</v>
      </c>
      <c r="AP468" s="507">
        <f t="shared" si="64"/>
        <v>4430901</v>
      </c>
      <c r="AQ468" s="507">
        <f t="shared" si="64"/>
        <v>8108997</v>
      </c>
      <c r="AR468" s="507">
        <f t="shared" si="64"/>
        <v>5195876.63</v>
      </c>
      <c r="AS468" s="507">
        <f t="shared" si="64"/>
        <v>7657970</v>
      </c>
      <c r="AT468" s="507">
        <f t="shared" si="64"/>
        <v>4154730.79</v>
      </c>
      <c r="AU468" s="507">
        <f t="shared" si="64"/>
        <v>8982922.9900000021</v>
      </c>
      <c r="AV468" s="507">
        <f t="shared" si="64"/>
        <v>1545596.74</v>
      </c>
      <c r="AW468" s="507">
        <f t="shared" si="64"/>
        <v>3967956.96</v>
      </c>
      <c r="AX468" s="507">
        <f t="shared" si="64"/>
        <v>2274391.73</v>
      </c>
      <c r="AY468" s="507">
        <f t="shared" si="64"/>
        <v>1986115.75</v>
      </c>
      <c r="AZ468" s="507">
        <f t="shared" si="64"/>
        <v>135702.65</v>
      </c>
      <c r="BA468" s="507">
        <f t="shared" si="64"/>
        <v>397971.75</v>
      </c>
      <c r="BB468" s="507">
        <f t="shared" si="64"/>
        <v>13171389.65</v>
      </c>
      <c r="BC468" s="507">
        <f t="shared" si="64"/>
        <v>1039043.75</v>
      </c>
      <c r="BD468" s="507">
        <f t="shared" si="64"/>
        <v>2680430.2000000002</v>
      </c>
      <c r="BE468" s="507">
        <f t="shared" si="64"/>
        <v>5259239.25</v>
      </c>
      <c r="BF468" s="507">
        <f t="shared" si="64"/>
        <v>9500686</v>
      </c>
      <c r="BG468" s="507">
        <f t="shared" si="64"/>
        <v>1413517.73</v>
      </c>
      <c r="BH468" s="507">
        <f t="shared" si="64"/>
        <v>2308508.73</v>
      </c>
      <c r="BI468" s="507">
        <f t="shared" si="64"/>
        <v>1706883.52</v>
      </c>
      <c r="BJ468" s="507">
        <f t="shared" si="64"/>
        <v>52283.5</v>
      </c>
      <c r="BK468" s="507">
        <f t="shared" si="64"/>
        <v>570128.5</v>
      </c>
      <c r="BL468" s="507">
        <f t="shared" si="64"/>
        <v>1345535.5</v>
      </c>
      <c r="BM468" s="507">
        <f t="shared" si="64"/>
        <v>18371792.259999998</v>
      </c>
      <c r="BN468" s="507">
        <f t="shared" si="64"/>
        <v>5158617.67</v>
      </c>
      <c r="BO468" s="507">
        <f t="shared" si="64"/>
        <v>987695.25</v>
      </c>
      <c r="BP468" s="507">
        <f t="shared" si="64"/>
        <v>2015122.2</v>
      </c>
      <c r="BQ468" s="507">
        <f t="shared" si="64"/>
        <v>3817102.75</v>
      </c>
      <c r="BR468" s="507">
        <f t="shared" si="64"/>
        <v>3689426.33</v>
      </c>
      <c r="BS468" s="507">
        <f t="shared" si="64"/>
        <v>1284270</v>
      </c>
      <c r="BT468" s="507">
        <f t="shared" si="64"/>
        <v>6595458.5</v>
      </c>
      <c r="BU468" s="507">
        <f t="shared" ref="BU468:CC468" si="65">SUM(BU419:BU467)</f>
        <v>2404259.9299999997</v>
      </c>
      <c r="BV468" s="507">
        <f t="shared" si="65"/>
        <v>1773528</v>
      </c>
      <c r="BW468" s="507">
        <f t="shared" si="65"/>
        <v>1708087</v>
      </c>
      <c r="BX468" s="507">
        <f t="shared" si="65"/>
        <v>4508611</v>
      </c>
      <c r="BY468" s="507">
        <f t="shared" si="65"/>
        <v>2281598.9699999997</v>
      </c>
      <c r="BZ468" s="507">
        <f t="shared" si="65"/>
        <v>2179586.04</v>
      </c>
      <c r="CA468" s="507">
        <f t="shared" si="65"/>
        <v>744642.85</v>
      </c>
      <c r="CB468" s="507">
        <f t="shared" si="65"/>
        <v>1110075.8999999999</v>
      </c>
      <c r="CC468" s="507">
        <f t="shared" si="65"/>
        <v>373283027.28000003</v>
      </c>
    </row>
    <row r="469" spans="1:81" s="308" customFormat="1" ht="67.5">
      <c r="A469" s="307" t="s">
        <v>436</v>
      </c>
      <c r="B469" s="292" t="s">
        <v>180</v>
      </c>
      <c r="C469" s="293" t="s">
        <v>181</v>
      </c>
      <c r="D469" s="294">
        <v>53050</v>
      </c>
      <c r="E469" s="293" t="s">
        <v>1220</v>
      </c>
      <c r="F469" s="504" t="s">
        <v>1302</v>
      </c>
      <c r="G469" s="505" t="s">
        <v>1303</v>
      </c>
      <c r="H469" s="295">
        <f>IFERROR(INDEX('[3]5.งบทดลอง รพ.'!$D:$D,MATCH(F:F,'[3]5.งบทดลอง รพ.'!B:B,0)),)</f>
        <v>0</v>
      </c>
      <c r="I469" s="295">
        <f>IFERROR(INDEX('[3]5.งบทดลอง รพ.'!$E:$E,MATCH(F:F,'[3]5.งบทดลอง รพ.'!B:B,0)),)</f>
        <v>0</v>
      </c>
      <c r="J469" s="295">
        <f>IFERROR(INDEX('[3]5.งบทดลอง รพ.'!$F:$F,MATCH(F:F,'[3]5.งบทดลอง รพ.'!B:B,0)),)</f>
        <v>0</v>
      </c>
      <c r="K469" s="295">
        <f>IFERROR(INDEX('[3]5.งบทดลอง รพ.'!$G:$G,MATCH(F:F,'[3]5.งบทดลอง รพ.'!B:B,0)),)</f>
        <v>0</v>
      </c>
      <c r="L469" s="295">
        <f>IFERROR(INDEX('[3]5.งบทดลอง รพ.'!$H:$H,MATCH(F:F,'[3]5.งบทดลอง รพ.'!B:B,0)),)</f>
        <v>0</v>
      </c>
      <c r="M469" s="295">
        <f>IFERROR(INDEX('[3]5.งบทดลอง รพ.'!$I:$I,MATCH(F:F,'[3]5.งบทดลอง รพ.'!B:B,0)),)</f>
        <v>0</v>
      </c>
      <c r="N469" s="295">
        <f>IFERROR(INDEX('[3]5.งบทดลอง รพ.'!$J:$J,MATCH(F:F,'[3]5.งบทดลอง รพ.'!B:B,0)),)</f>
        <v>0</v>
      </c>
      <c r="O469" s="295">
        <f>IFERROR(INDEX('[3]5.งบทดลอง รพ.'!$K:$K,MATCH(F:F,'[3]5.งบทดลอง รพ.'!B:B,0)),)</f>
        <v>0</v>
      </c>
      <c r="P469" s="295">
        <f>IFERROR(INDEX('[3]5.งบทดลอง รพ.'!$L:$L,MATCH(F:F,'[3]5.งบทดลอง รพ.'!B:B,0)),)</f>
        <v>0</v>
      </c>
      <c r="Q469" s="295">
        <f>IFERROR(INDEX('[3]5.งบทดลอง รพ.'!$M:$M,MATCH(F:F,'[3]5.งบทดลอง รพ.'!B:B,0)),)</f>
        <v>0</v>
      </c>
      <c r="R469" s="295">
        <f>IFERROR(INDEX('[3]5.งบทดลอง รพ.'!$N:$N,MATCH(F:F,'[3]5.งบทดลอง รพ.'!B:B,0)),)</f>
        <v>0</v>
      </c>
      <c r="S469" s="295">
        <f>IFERROR(INDEX('[3]5.งบทดลอง รพ.'!$O:$O,MATCH(F:F,'[3]5.งบทดลอง รพ.'!B:B,0)),)</f>
        <v>0</v>
      </c>
      <c r="T469" s="295">
        <f>IFERROR(INDEX('[3]5.งบทดลอง รพ.'!$P:$P,MATCH(F:F,'[3]5.งบทดลอง รพ.'!B:B,0)),)</f>
        <v>0</v>
      </c>
      <c r="U469" s="295">
        <f>IFERROR(INDEX('[3]5.งบทดลอง รพ.'!$Q:$Q,MATCH(F:F,'[3]5.งบทดลอง รพ.'!B:B,0)),)</f>
        <v>0</v>
      </c>
      <c r="V469" s="295">
        <f>IFERROR(INDEX('[3]5.งบทดลอง รพ.'!$R:$R,MATCH(F:F,'[3]5.งบทดลอง รพ.'!B:B,0)),)</f>
        <v>0</v>
      </c>
      <c r="W469" s="295">
        <f>IFERROR(INDEX('[3]5.งบทดลอง รพ.'!$S:$S,MATCH(F:F,'[3]5.งบทดลอง รพ.'!B:B,0)),)</f>
        <v>0</v>
      </c>
      <c r="X469" s="295">
        <f>IFERROR(INDEX('[3]5.งบทดลอง รพ.'!$T:$T,MATCH(F:F,'[3]5.งบทดลอง รพ.'!B:B,0)),)</f>
        <v>0</v>
      </c>
      <c r="Y469" s="295">
        <f>IFERROR(INDEX('[3]5.งบทดลอง รพ.'!$U:$U,MATCH(F:F,'[3]5.งบทดลอง รพ.'!B:B,0)),)</f>
        <v>0</v>
      </c>
      <c r="Z469" s="295">
        <f>IFERROR(INDEX('[3]5.งบทดลอง รพ.'!$V:$V,MATCH(F:F,'[3]5.งบทดลอง รพ.'!B:B,0)),)</f>
        <v>0</v>
      </c>
      <c r="AA469" s="295">
        <f>IFERROR(INDEX('[3]5.งบทดลอง รพ.'!$W:$W,MATCH(F:F,'[3]5.งบทดลอง รพ.'!B:B,0)),)</f>
        <v>0</v>
      </c>
      <c r="AB469" s="295">
        <f>IFERROR(INDEX('[3]5.งบทดลอง รพ.'!$X:$X,MATCH(F:F,'[3]5.งบทดลอง รพ.'!B:B,0)),)</f>
        <v>0</v>
      </c>
      <c r="AC469" s="295">
        <f>IFERROR(INDEX('[3]5.งบทดลอง รพ.'!$Y:$Y,MATCH(F:F,'[3]5.งบทดลอง รพ.'!B:B,0)),)</f>
        <v>0</v>
      </c>
      <c r="AD469" s="295">
        <f>IFERROR(INDEX('[3]5.งบทดลอง รพ.'!$Z:$Z,MATCH(F:F,'[3]5.งบทดลอง รพ.'!B:B,0)),)</f>
        <v>0</v>
      </c>
      <c r="AE469" s="295">
        <f>IFERROR(INDEX('[3]5.งบทดลอง รพ.'!$AA:$AA,MATCH(F:F,'[3]5.งบทดลอง รพ.'!B:B,0)),)</f>
        <v>0</v>
      </c>
      <c r="AF469" s="295">
        <f>IFERROR(INDEX('[3]5.งบทดลอง รพ.'!$AB:$AB,MATCH(F:F,'[3]5.งบทดลอง รพ.'!B:B,0)),)</f>
        <v>0</v>
      </c>
      <c r="AG469" s="295">
        <f>IFERROR(INDEX('[3]5.งบทดลอง รพ.'!$AC:$AC,MATCH(F:F,'[3]5.งบทดลอง รพ.'!B:B,0)),)</f>
        <v>0</v>
      </c>
      <c r="AH469" s="295">
        <f>IFERROR(INDEX('[3]5.งบทดลอง รพ.'!$AD:$AD,MATCH(F:F,'[3]5.งบทดลอง รพ.'!B:B,0)),)</f>
        <v>0</v>
      </c>
      <c r="AI469" s="295">
        <f>IFERROR(INDEX('[3]5.งบทดลอง รพ.'!$AE:$AE,MATCH(F:F,'[3]5.งบทดลอง รพ.'!B:B,0)),)</f>
        <v>0</v>
      </c>
      <c r="AJ469" s="295">
        <f>IFERROR(INDEX('[3]5.งบทดลอง รพ.'!$AF:$AF,MATCH(F:F,'[3]5.งบทดลอง รพ.'!B:B,0)),)</f>
        <v>0</v>
      </c>
      <c r="AK469" s="295">
        <f>IFERROR(INDEX('[3]5.งบทดลอง รพ.'!$AG:$AG,MATCH(F:F,'[3]5.งบทดลอง รพ.'!B:B,0)),)</f>
        <v>0</v>
      </c>
      <c r="AL469" s="295">
        <f>IFERROR(INDEX('[3]5.งบทดลอง รพ.'!$AH:$AH,MATCH(F:F,'[3]5.งบทดลอง รพ.'!B:B,0)),)</f>
        <v>0</v>
      </c>
      <c r="AM469" s="295">
        <f>IFERROR(INDEX('[3]5.งบทดลอง รพ.'!$AI:$AI,MATCH(F:F,'[3]5.งบทดลอง รพ.'!B:B,0)),)</f>
        <v>0</v>
      </c>
      <c r="AN469" s="295">
        <f>IFERROR(INDEX('[3]5.งบทดลอง รพ.'!$AJ:$AJ,MATCH(F:F,'[3]5.งบทดลอง รพ.'!B:B,0)),)</f>
        <v>0</v>
      </c>
      <c r="AO469" s="295">
        <f>IFERROR(INDEX('[3]5.งบทดลอง รพ.'!$AK:$AK,MATCH(F:F,'[3]5.งบทดลอง รพ.'!B:B,0)),)</f>
        <v>0</v>
      </c>
      <c r="AP469" s="295">
        <f>IFERROR(INDEX('[3]5.งบทดลอง รพ.'!$AL:$AL,MATCH(F:F,'[3]5.งบทดลอง รพ.'!B:B,0)),)</f>
        <v>0</v>
      </c>
      <c r="AQ469" s="295">
        <f>IFERROR(INDEX('[3]5.งบทดลอง รพ.'!$AM:$AM,MATCH(F:F,'[3]5.งบทดลอง รพ.'!B:B,0)),)</f>
        <v>0</v>
      </c>
      <c r="AR469" s="295">
        <f>IFERROR(INDEX('[3]5.งบทดลอง รพ.'!$AN:$AN,MATCH(F:F,'[3]5.งบทดลอง รพ.'!B:B,0)),)</f>
        <v>0</v>
      </c>
      <c r="AS469" s="295">
        <f>IFERROR(INDEX('[3]5.งบทดลอง รพ.'!$AO:$AO,MATCH(F:F,'[3]5.งบทดลอง รพ.'!B:B,0)),)</f>
        <v>0</v>
      </c>
      <c r="AT469" s="295">
        <f>IFERROR(INDEX('[3]5.งบทดลอง รพ.'!$AP:$AP,MATCH(F:F,'[3]5.งบทดลอง รพ.'!B:B,0)),)</f>
        <v>0</v>
      </c>
      <c r="AU469" s="295">
        <f>IFERROR(INDEX('[3]5.งบทดลอง รพ.'!$AQ:$AQ,MATCH(F:F,'[3]5.งบทดลอง รพ.'!B:B,0)),)</f>
        <v>0</v>
      </c>
      <c r="AV469" s="295">
        <f>IFERROR(INDEX('[3]5.งบทดลอง รพ.'!$AR:$AR,MATCH(F:F,'[3]5.งบทดลอง รพ.'!B:B,0)),)</f>
        <v>0</v>
      </c>
      <c r="AW469" s="295">
        <f>IFERROR(INDEX('[3]5.งบทดลอง รพ.'!$AS:$AS,MATCH(F:F,'[3]5.งบทดลอง รพ.'!B:B,0)),)</f>
        <v>0</v>
      </c>
      <c r="AX469" s="295">
        <f>IFERROR(INDEX('[3]5.งบทดลอง รพ.'!$AT:$AT,MATCH(F:F,'[3]5.งบทดลอง รพ.'!B:B,0)),)</f>
        <v>0</v>
      </c>
      <c r="AY469" s="295">
        <f>IFERROR(INDEX('[3]5.งบทดลอง รพ.'!$AU:$AU,MATCH(F:F,'[3]5.งบทดลอง รพ.'!B:B,0)),)</f>
        <v>0</v>
      </c>
      <c r="AZ469" s="295">
        <f>IFERROR(INDEX('[3]5.งบทดลอง รพ.'!$AV:$AV,MATCH(F:F,'[3]5.งบทดลอง รพ.'!B:B,0)),)</f>
        <v>0</v>
      </c>
      <c r="BA469" s="295">
        <f>IFERROR(INDEX('[3]5.งบทดลอง รพ.'!$AW:$AW,MATCH(F:F,'[3]5.งบทดลอง รพ.'!B:B,0)),)</f>
        <v>0</v>
      </c>
      <c r="BB469" s="295">
        <f>IFERROR(INDEX('[3]5.งบทดลอง รพ.'!$AX:$AX,MATCH(F:F,'[3]5.งบทดลอง รพ.'!B:B,0)),)</f>
        <v>0</v>
      </c>
      <c r="BC469" s="295">
        <f>IFERROR(INDEX('[3]5.งบทดลอง รพ.'!$AY:$AY,MATCH(F:F,'[3]5.งบทดลอง รพ.'!B:B,0)),)</f>
        <v>0</v>
      </c>
      <c r="BD469" s="295">
        <f>IFERROR(INDEX('[3]5.งบทดลอง รพ.'!$AZ:$AZ,MATCH(F:F,'[3]5.งบทดลอง รพ.'!B:B,0)),)</f>
        <v>0</v>
      </c>
      <c r="BE469" s="295">
        <f>IFERROR(INDEX('[3]5.งบทดลอง รพ.'!$BA:$BA,MATCH(F:F,'[3]5.งบทดลอง รพ.'!B:B,0)),)</f>
        <v>0</v>
      </c>
      <c r="BF469" s="295">
        <f>IFERROR(INDEX('[3]5.งบทดลอง รพ.'!$BB:$BB,MATCH(F:F,'[3]5.งบทดลอง รพ.'!B:B,0)),)</f>
        <v>0</v>
      </c>
      <c r="BG469" s="295">
        <f>IFERROR(INDEX('[3]5.งบทดลอง รพ.'!$BC:$BC,MATCH(F:F,'[3]5.งบทดลอง รพ.'!B:B,0)),)</f>
        <v>0</v>
      </c>
      <c r="BH469" s="295">
        <f>IFERROR(INDEX('[3]5.งบทดลอง รพ.'!$BD:$BD,MATCH(F:F,'[3]5.งบทดลอง รพ.'!B:B,0)),)</f>
        <v>0</v>
      </c>
      <c r="BI469" s="295">
        <f>IFERROR(INDEX('[3]5.งบทดลอง รพ.'!$BE:$BE,MATCH(F:F,'[3]5.งบทดลอง รพ.'!B:B,0)),)</f>
        <v>0</v>
      </c>
      <c r="BJ469" s="295">
        <f>IFERROR(INDEX('[3]5.งบทดลอง รพ.'!$BF:$BF,MATCH(F:F,'[3]5.งบทดลอง รพ.'!B:B,0)),)</f>
        <v>0</v>
      </c>
      <c r="BK469" s="295">
        <f>IFERROR(INDEX('[3]5.งบทดลอง รพ.'!$BG:$BG,MATCH(F:F,'[3]5.งบทดลอง รพ.'!B:B,0)),)</f>
        <v>0</v>
      </c>
      <c r="BL469" s="295">
        <f>IFERROR(INDEX('[3]5.งบทดลอง รพ.'!$BH:$BH,MATCH(F:F,'[3]5.งบทดลอง รพ.'!B:B,0)),)</f>
        <v>0</v>
      </c>
      <c r="BM469" s="295">
        <f>IFERROR(INDEX('[3]5.งบทดลอง รพ.'!$BI:$BI,MATCH(F:F,'[3]5.งบทดลอง รพ.'!B:B,0)),)</f>
        <v>0</v>
      </c>
      <c r="BN469" s="295">
        <f>IFERROR(INDEX('[3]5.งบทดลอง รพ.'!$BJ:$BJ,MATCH(F:F,'[3]5.งบทดลอง รพ.'!B:B,0)),)</f>
        <v>0</v>
      </c>
      <c r="BO469" s="295">
        <f>IFERROR(INDEX('[3]5.งบทดลอง รพ.'!$BK:$BK,MATCH(F:F,'[3]5.งบทดลอง รพ.'!B:B,0)),)</f>
        <v>0</v>
      </c>
      <c r="BP469" s="295">
        <f>IFERROR(INDEX('[3]5.งบทดลอง รพ.'!$BL:$BL,MATCH(F:F,'[3]5.งบทดลอง รพ.'!B:B,0)),)</f>
        <v>0</v>
      </c>
      <c r="BQ469" s="295">
        <f>IFERROR(INDEX('[3]5.งบทดลอง รพ.'!$BM:$BM,MATCH(F:F,'[3]5.งบทดลอง รพ.'!B:B,0)),)</f>
        <v>0</v>
      </c>
      <c r="BR469" s="295">
        <f>IFERROR(INDEX('[3]5.งบทดลอง รพ.'!$BN:$BN,MATCH(F:F,'[3]5.งบทดลอง รพ.'!B:B,0)),)</f>
        <v>0</v>
      </c>
      <c r="BS469" s="295">
        <f>IFERROR(INDEX('[3]5.งบทดลอง รพ.'!$BO:$BO,MATCH(F:F,'[3]5.งบทดลอง รพ.'!B:B,0)),)</f>
        <v>0</v>
      </c>
      <c r="BT469" s="295">
        <f>IFERROR(INDEX('[3]5.งบทดลอง รพ.'!$BP:$BP,MATCH(F:F,'[3]5.งบทดลอง รพ.'!B:B,0)),)</f>
        <v>0</v>
      </c>
      <c r="BU469" s="295">
        <f>IFERROR(INDEX('[3]5.งบทดลอง รพ.'!$BQ:$BQ,MATCH(F:F,'[3]5.งบทดลอง รพ.'!B:B,0)),)</f>
        <v>0</v>
      </c>
      <c r="BV469" s="295">
        <f>IFERROR(INDEX('[3]5.งบทดลอง รพ.'!$BR:$BR,MATCH(F:F,'[3]5.งบทดลอง รพ.'!B:B,0)),)</f>
        <v>0</v>
      </c>
      <c r="BW469" s="295">
        <f>IFERROR(INDEX('[3]5.งบทดลอง รพ.'!$BS:$BS,MATCH(F:F,'[3]5.งบทดลอง รพ.'!B:B,0)),)</f>
        <v>0</v>
      </c>
      <c r="BX469" s="295">
        <f>IFERROR(INDEX('[3]5.งบทดลอง รพ.'!$BT:$BT,MATCH(F:F,'[3]5.งบทดลอง รพ.'!B:B,0)),)</f>
        <v>0</v>
      </c>
      <c r="BY469" s="295">
        <f>IFERROR(INDEX('[3]5.งบทดลอง รพ.'!$BU:$BU,MATCH(F:F,'[3]5.งบทดลอง รพ.'!B:B,0)),)</f>
        <v>0</v>
      </c>
      <c r="BZ469" s="295">
        <f>IFERROR(INDEX('[3]5.งบทดลอง รพ.'!$BV:$BV,MATCH(F:F,'[3]5.งบทดลอง รพ.'!B:B,0)),)</f>
        <v>0</v>
      </c>
      <c r="CA469" s="295">
        <f>IFERROR(INDEX('[3]5.งบทดลอง รพ.'!$BW:$BW,MATCH(F:F,'[3]5.งบทดลอง รพ.'!B:B,0)),)</f>
        <v>0</v>
      </c>
      <c r="CB469" s="295">
        <f>IFERROR(INDEX('[3]5.งบทดลอง รพ.'!$BX:$BX,MATCH(F:F,'[3]5.งบทดลอง รพ.'!B:B,0)),)</f>
        <v>0</v>
      </c>
      <c r="CC469" s="506">
        <f t="shared" ref="CC469:CC476" si="66">SUM(H469:CB469)</f>
        <v>0</v>
      </c>
    </row>
    <row r="470" spans="1:81" s="308" customFormat="1" ht="67.5">
      <c r="A470" s="307" t="s">
        <v>436</v>
      </c>
      <c r="B470" s="292" t="s">
        <v>180</v>
      </c>
      <c r="C470" s="293" t="s">
        <v>181</v>
      </c>
      <c r="D470" s="294">
        <v>53050</v>
      </c>
      <c r="E470" s="293" t="s">
        <v>1220</v>
      </c>
      <c r="F470" s="504" t="s">
        <v>1304</v>
      </c>
      <c r="G470" s="505" t="s">
        <v>1305</v>
      </c>
      <c r="H470" s="295">
        <f>IFERROR(INDEX('[3]5.งบทดลอง รพ.'!$D:$D,MATCH(F:F,'[3]5.งบทดลอง รพ.'!B:B,0)),)</f>
        <v>0</v>
      </c>
      <c r="I470" s="295">
        <f>IFERROR(INDEX('[3]5.งบทดลอง รพ.'!$E:$E,MATCH(F:F,'[3]5.งบทดลอง รพ.'!B:B,0)),)</f>
        <v>0</v>
      </c>
      <c r="J470" s="295">
        <f>IFERROR(INDEX('[3]5.งบทดลอง รพ.'!$F:$F,MATCH(F:F,'[3]5.งบทดลอง รพ.'!B:B,0)),)</f>
        <v>0</v>
      </c>
      <c r="K470" s="295">
        <f>IFERROR(INDEX('[3]5.งบทดลอง รพ.'!$G:$G,MATCH(F:F,'[3]5.งบทดลอง รพ.'!B:B,0)),)</f>
        <v>0</v>
      </c>
      <c r="L470" s="295">
        <f>IFERROR(INDEX('[3]5.งบทดลอง รพ.'!$H:$H,MATCH(F:F,'[3]5.งบทดลอง รพ.'!B:B,0)),)</f>
        <v>0</v>
      </c>
      <c r="M470" s="295">
        <f>IFERROR(INDEX('[3]5.งบทดลอง รพ.'!$I:$I,MATCH(F:F,'[3]5.งบทดลอง รพ.'!B:B,0)),)</f>
        <v>0</v>
      </c>
      <c r="N470" s="295">
        <f>IFERROR(INDEX('[3]5.งบทดลอง รพ.'!$J:$J,MATCH(F:F,'[3]5.งบทดลอง รพ.'!B:B,0)),)</f>
        <v>0</v>
      </c>
      <c r="O470" s="295">
        <f>IFERROR(INDEX('[3]5.งบทดลอง รพ.'!$K:$K,MATCH(F:F,'[3]5.งบทดลอง รพ.'!B:B,0)),)</f>
        <v>0</v>
      </c>
      <c r="P470" s="295">
        <f>IFERROR(INDEX('[3]5.งบทดลอง รพ.'!$L:$L,MATCH(F:F,'[3]5.งบทดลอง รพ.'!B:B,0)),)</f>
        <v>0</v>
      </c>
      <c r="Q470" s="295">
        <f>IFERROR(INDEX('[3]5.งบทดลอง รพ.'!$M:$M,MATCH(F:F,'[3]5.งบทดลอง รพ.'!B:B,0)),)</f>
        <v>0</v>
      </c>
      <c r="R470" s="295">
        <f>IFERROR(INDEX('[3]5.งบทดลอง รพ.'!$N:$N,MATCH(F:F,'[3]5.งบทดลอง รพ.'!B:B,0)),)</f>
        <v>0</v>
      </c>
      <c r="S470" s="295">
        <f>IFERROR(INDEX('[3]5.งบทดลอง รพ.'!$O:$O,MATCH(F:F,'[3]5.งบทดลอง รพ.'!B:B,0)),)</f>
        <v>0</v>
      </c>
      <c r="T470" s="295">
        <f>IFERROR(INDEX('[3]5.งบทดลอง รพ.'!$P:$P,MATCH(F:F,'[3]5.งบทดลอง รพ.'!B:B,0)),)</f>
        <v>0</v>
      </c>
      <c r="U470" s="295">
        <f>IFERROR(INDEX('[3]5.งบทดลอง รพ.'!$Q:$Q,MATCH(F:F,'[3]5.งบทดลอง รพ.'!B:B,0)),)</f>
        <v>0</v>
      </c>
      <c r="V470" s="295">
        <f>IFERROR(INDEX('[3]5.งบทดลอง รพ.'!$R:$R,MATCH(F:F,'[3]5.งบทดลอง รพ.'!B:B,0)),)</f>
        <v>0</v>
      </c>
      <c r="W470" s="295">
        <f>IFERROR(INDEX('[3]5.งบทดลอง รพ.'!$S:$S,MATCH(F:F,'[3]5.งบทดลอง รพ.'!B:B,0)),)</f>
        <v>0</v>
      </c>
      <c r="X470" s="295">
        <f>IFERROR(INDEX('[3]5.งบทดลอง รพ.'!$T:$T,MATCH(F:F,'[3]5.งบทดลอง รพ.'!B:B,0)),)</f>
        <v>0</v>
      </c>
      <c r="Y470" s="295">
        <f>IFERROR(INDEX('[3]5.งบทดลอง รพ.'!$U:$U,MATCH(F:F,'[3]5.งบทดลอง รพ.'!B:B,0)),)</f>
        <v>0</v>
      </c>
      <c r="Z470" s="295">
        <f>IFERROR(INDEX('[3]5.งบทดลอง รพ.'!$V:$V,MATCH(F:F,'[3]5.งบทดลอง รพ.'!B:B,0)),)</f>
        <v>0</v>
      </c>
      <c r="AA470" s="295">
        <f>IFERROR(INDEX('[3]5.งบทดลอง รพ.'!$W:$W,MATCH(F:F,'[3]5.งบทดลอง รพ.'!B:B,0)),)</f>
        <v>0</v>
      </c>
      <c r="AB470" s="295">
        <f>IFERROR(INDEX('[3]5.งบทดลอง รพ.'!$X:$X,MATCH(F:F,'[3]5.งบทดลอง รพ.'!B:B,0)),)</f>
        <v>0</v>
      </c>
      <c r="AC470" s="295">
        <f>IFERROR(INDEX('[3]5.งบทดลอง รพ.'!$Y:$Y,MATCH(F:F,'[3]5.งบทดลอง รพ.'!B:B,0)),)</f>
        <v>0</v>
      </c>
      <c r="AD470" s="295">
        <f>IFERROR(INDEX('[3]5.งบทดลอง รพ.'!$Z:$Z,MATCH(F:F,'[3]5.งบทดลอง รพ.'!B:B,0)),)</f>
        <v>0</v>
      </c>
      <c r="AE470" s="295">
        <f>IFERROR(INDEX('[3]5.งบทดลอง รพ.'!$AA:$AA,MATCH(F:F,'[3]5.งบทดลอง รพ.'!B:B,0)),)</f>
        <v>0</v>
      </c>
      <c r="AF470" s="295">
        <f>IFERROR(INDEX('[3]5.งบทดลอง รพ.'!$AB:$AB,MATCH(F:F,'[3]5.งบทดลอง รพ.'!B:B,0)),)</f>
        <v>0</v>
      </c>
      <c r="AG470" s="295">
        <f>IFERROR(INDEX('[3]5.งบทดลอง รพ.'!$AC:$AC,MATCH(F:F,'[3]5.งบทดลอง รพ.'!B:B,0)),)</f>
        <v>0</v>
      </c>
      <c r="AH470" s="295">
        <f>IFERROR(INDEX('[3]5.งบทดลอง รพ.'!$AD:$AD,MATCH(F:F,'[3]5.งบทดลอง รพ.'!B:B,0)),)</f>
        <v>0</v>
      </c>
      <c r="AI470" s="295">
        <f>IFERROR(INDEX('[3]5.งบทดลอง รพ.'!$AE:$AE,MATCH(F:F,'[3]5.งบทดลอง รพ.'!B:B,0)),)</f>
        <v>12034</v>
      </c>
      <c r="AJ470" s="295">
        <f>IFERROR(INDEX('[3]5.งบทดลอง รพ.'!$AF:$AF,MATCH(F:F,'[3]5.งบทดลอง รพ.'!B:B,0)),)</f>
        <v>0</v>
      </c>
      <c r="AK470" s="295">
        <f>IFERROR(INDEX('[3]5.งบทดลอง รพ.'!$AG:$AG,MATCH(F:F,'[3]5.งบทดลอง รพ.'!B:B,0)),)</f>
        <v>0</v>
      </c>
      <c r="AL470" s="295">
        <f>IFERROR(INDEX('[3]5.งบทดลอง รพ.'!$AH:$AH,MATCH(F:F,'[3]5.งบทดลอง รพ.'!B:B,0)),)</f>
        <v>0</v>
      </c>
      <c r="AM470" s="295">
        <f>IFERROR(INDEX('[3]5.งบทดลอง รพ.'!$AI:$AI,MATCH(F:F,'[3]5.งบทดลอง รพ.'!B:B,0)),)</f>
        <v>0</v>
      </c>
      <c r="AN470" s="295">
        <f>IFERROR(INDEX('[3]5.งบทดลอง รพ.'!$AJ:$AJ,MATCH(F:F,'[3]5.งบทดลอง รพ.'!B:B,0)),)</f>
        <v>0</v>
      </c>
      <c r="AO470" s="295">
        <f>IFERROR(INDEX('[3]5.งบทดลอง รพ.'!$AK:$AK,MATCH(F:F,'[3]5.งบทดลอง รพ.'!B:B,0)),)</f>
        <v>0</v>
      </c>
      <c r="AP470" s="295">
        <f>IFERROR(INDEX('[3]5.งบทดลอง รพ.'!$AL:$AL,MATCH(F:F,'[3]5.งบทดลอง รพ.'!B:B,0)),)</f>
        <v>0</v>
      </c>
      <c r="AQ470" s="295">
        <f>IFERROR(INDEX('[3]5.งบทดลอง รพ.'!$AM:$AM,MATCH(F:F,'[3]5.งบทดลอง รพ.'!B:B,0)),)</f>
        <v>0</v>
      </c>
      <c r="AR470" s="295">
        <f>IFERROR(INDEX('[3]5.งบทดลอง รพ.'!$AN:$AN,MATCH(F:F,'[3]5.งบทดลอง รพ.'!B:B,0)),)</f>
        <v>0</v>
      </c>
      <c r="AS470" s="295">
        <f>IFERROR(INDEX('[3]5.งบทดลอง รพ.'!$AO:$AO,MATCH(F:F,'[3]5.งบทดลอง รพ.'!B:B,0)),)</f>
        <v>0</v>
      </c>
      <c r="AT470" s="295">
        <f>IFERROR(INDEX('[3]5.งบทดลอง รพ.'!$AP:$AP,MATCH(F:F,'[3]5.งบทดลอง รพ.'!B:B,0)),)</f>
        <v>0</v>
      </c>
      <c r="AU470" s="295">
        <f>IFERROR(INDEX('[3]5.งบทดลอง รพ.'!$AQ:$AQ,MATCH(F:F,'[3]5.งบทดลอง รพ.'!B:B,0)),)</f>
        <v>0</v>
      </c>
      <c r="AV470" s="295">
        <f>IFERROR(INDEX('[3]5.งบทดลอง รพ.'!$AR:$AR,MATCH(F:F,'[3]5.งบทดลอง รพ.'!B:B,0)),)</f>
        <v>0</v>
      </c>
      <c r="AW470" s="295">
        <f>IFERROR(INDEX('[3]5.งบทดลอง รพ.'!$AS:$AS,MATCH(F:F,'[3]5.งบทดลอง รพ.'!B:B,0)),)</f>
        <v>0</v>
      </c>
      <c r="AX470" s="295">
        <f>IFERROR(INDEX('[3]5.งบทดลอง รพ.'!$AT:$AT,MATCH(F:F,'[3]5.งบทดลอง รพ.'!B:B,0)),)</f>
        <v>0</v>
      </c>
      <c r="AY470" s="295">
        <f>IFERROR(INDEX('[3]5.งบทดลอง รพ.'!$AU:$AU,MATCH(F:F,'[3]5.งบทดลอง รพ.'!B:B,0)),)</f>
        <v>0</v>
      </c>
      <c r="AZ470" s="295">
        <f>IFERROR(INDEX('[3]5.งบทดลอง รพ.'!$AV:$AV,MATCH(F:F,'[3]5.งบทดลอง รพ.'!B:B,0)),)</f>
        <v>0</v>
      </c>
      <c r="BA470" s="295">
        <f>IFERROR(INDEX('[3]5.งบทดลอง รพ.'!$AW:$AW,MATCH(F:F,'[3]5.งบทดลอง รพ.'!B:B,0)),)</f>
        <v>0</v>
      </c>
      <c r="BB470" s="295">
        <f>IFERROR(INDEX('[3]5.งบทดลอง รพ.'!$AX:$AX,MATCH(F:F,'[3]5.งบทดลอง รพ.'!B:B,0)),)</f>
        <v>0</v>
      </c>
      <c r="BC470" s="295">
        <f>IFERROR(INDEX('[3]5.งบทดลอง รพ.'!$AY:$AY,MATCH(F:F,'[3]5.งบทดลอง รพ.'!B:B,0)),)</f>
        <v>0</v>
      </c>
      <c r="BD470" s="295">
        <f>IFERROR(INDEX('[3]5.งบทดลอง รพ.'!$AZ:$AZ,MATCH(F:F,'[3]5.งบทดลอง รพ.'!B:B,0)),)</f>
        <v>0</v>
      </c>
      <c r="BE470" s="295">
        <f>IFERROR(INDEX('[3]5.งบทดลอง รพ.'!$BA:$BA,MATCH(F:F,'[3]5.งบทดลอง รพ.'!B:B,0)),)</f>
        <v>0</v>
      </c>
      <c r="BF470" s="295">
        <f>IFERROR(INDEX('[3]5.งบทดลอง รพ.'!$BB:$BB,MATCH(F:F,'[3]5.งบทดลอง รพ.'!B:B,0)),)</f>
        <v>0</v>
      </c>
      <c r="BG470" s="295">
        <f>IFERROR(INDEX('[3]5.งบทดลอง รพ.'!$BC:$BC,MATCH(F:F,'[3]5.งบทดลอง รพ.'!B:B,0)),)</f>
        <v>0</v>
      </c>
      <c r="BH470" s="295">
        <f>IFERROR(INDEX('[3]5.งบทดลอง รพ.'!$BD:$BD,MATCH(F:F,'[3]5.งบทดลอง รพ.'!B:B,0)),)</f>
        <v>0</v>
      </c>
      <c r="BI470" s="295">
        <f>IFERROR(INDEX('[3]5.งบทดลอง รพ.'!$BE:$BE,MATCH(F:F,'[3]5.งบทดลอง รพ.'!B:B,0)),)</f>
        <v>0</v>
      </c>
      <c r="BJ470" s="295">
        <f>IFERROR(INDEX('[3]5.งบทดลอง รพ.'!$BF:$BF,MATCH(F:F,'[3]5.งบทดลอง รพ.'!B:B,0)),)</f>
        <v>0</v>
      </c>
      <c r="BK470" s="295">
        <f>IFERROR(INDEX('[3]5.งบทดลอง รพ.'!$BG:$BG,MATCH(F:F,'[3]5.งบทดลอง รพ.'!B:B,0)),)</f>
        <v>0</v>
      </c>
      <c r="BL470" s="295">
        <f>IFERROR(INDEX('[3]5.งบทดลอง รพ.'!$BH:$BH,MATCH(F:F,'[3]5.งบทดลอง รพ.'!B:B,0)),)</f>
        <v>0</v>
      </c>
      <c r="BM470" s="295">
        <f>IFERROR(INDEX('[3]5.งบทดลอง รพ.'!$BI:$BI,MATCH(F:F,'[3]5.งบทดลอง รพ.'!B:B,0)),)</f>
        <v>0</v>
      </c>
      <c r="BN470" s="295">
        <f>IFERROR(INDEX('[3]5.งบทดลอง รพ.'!$BJ:$BJ,MATCH(F:F,'[3]5.งบทดลอง รพ.'!B:B,0)),)</f>
        <v>13500</v>
      </c>
      <c r="BO470" s="295">
        <f>IFERROR(INDEX('[3]5.งบทดลอง รพ.'!$BK:$BK,MATCH(F:F,'[3]5.งบทดลอง รพ.'!B:B,0)),)</f>
        <v>0</v>
      </c>
      <c r="BP470" s="295">
        <f>IFERROR(INDEX('[3]5.งบทดลอง รพ.'!$BL:$BL,MATCH(F:F,'[3]5.งบทดลอง รพ.'!B:B,0)),)</f>
        <v>0</v>
      </c>
      <c r="BQ470" s="295">
        <f>IFERROR(INDEX('[3]5.งบทดลอง รพ.'!$BM:$BM,MATCH(F:F,'[3]5.งบทดลอง รพ.'!B:B,0)),)</f>
        <v>0</v>
      </c>
      <c r="BR470" s="295">
        <f>IFERROR(INDEX('[3]5.งบทดลอง รพ.'!$BN:$BN,MATCH(F:F,'[3]5.งบทดลอง รพ.'!B:B,0)),)</f>
        <v>0</v>
      </c>
      <c r="BS470" s="295">
        <f>IFERROR(INDEX('[3]5.งบทดลอง รพ.'!$BO:$BO,MATCH(F:F,'[3]5.งบทดลอง รพ.'!B:B,0)),)</f>
        <v>0</v>
      </c>
      <c r="BT470" s="295">
        <f>IFERROR(INDEX('[3]5.งบทดลอง รพ.'!$BP:$BP,MATCH(F:F,'[3]5.งบทดลอง รพ.'!B:B,0)),)</f>
        <v>0</v>
      </c>
      <c r="BU470" s="295">
        <f>IFERROR(INDEX('[3]5.งบทดลอง รพ.'!$BQ:$BQ,MATCH(F:F,'[3]5.งบทดลอง รพ.'!B:B,0)),)</f>
        <v>0</v>
      </c>
      <c r="BV470" s="295">
        <f>IFERROR(INDEX('[3]5.งบทดลอง รพ.'!$BR:$BR,MATCH(F:F,'[3]5.งบทดลอง รพ.'!B:B,0)),)</f>
        <v>0</v>
      </c>
      <c r="BW470" s="295">
        <f>IFERROR(INDEX('[3]5.งบทดลอง รพ.'!$BS:$BS,MATCH(F:F,'[3]5.งบทดลอง รพ.'!B:B,0)),)</f>
        <v>0</v>
      </c>
      <c r="BX470" s="295">
        <f>IFERROR(INDEX('[3]5.งบทดลอง รพ.'!$BT:$BT,MATCH(F:F,'[3]5.งบทดลอง รพ.'!B:B,0)),)</f>
        <v>0</v>
      </c>
      <c r="BY470" s="295">
        <f>IFERROR(INDEX('[3]5.งบทดลอง รพ.'!$BU:$BU,MATCH(F:F,'[3]5.งบทดลอง รพ.'!B:B,0)),)</f>
        <v>0</v>
      </c>
      <c r="BZ470" s="295">
        <f>IFERROR(INDEX('[3]5.งบทดลอง รพ.'!$BV:$BV,MATCH(F:F,'[3]5.งบทดลอง รพ.'!B:B,0)),)</f>
        <v>0</v>
      </c>
      <c r="CA470" s="295">
        <f>IFERROR(INDEX('[3]5.งบทดลอง รพ.'!$BW:$BW,MATCH(F:F,'[3]5.งบทดลอง รพ.'!B:B,0)),)</f>
        <v>0</v>
      </c>
      <c r="CB470" s="295">
        <f>IFERROR(INDEX('[3]5.งบทดลอง รพ.'!$BX:$BX,MATCH(F:F,'[3]5.งบทดลอง รพ.'!B:B,0)),)</f>
        <v>0</v>
      </c>
      <c r="CC470" s="506">
        <f t="shared" si="66"/>
        <v>25534</v>
      </c>
    </row>
    <row r="471" spans="1:81" s="308" customFormat="1" ht="67.5">
      <c r="A471" s="307" t="s">
        <v>436</v>
      </c>
      <c r="B471" s="292" t="s">
        <v>180</v>
      </c>
      <c r="C471" s="293" t="s">
        <v>181</v>
      </c>
      <c r="D471" s="294"/>
      <c r="E471" s="293"/>
      <c r="F471" s="504" t="s">
        <v>1306</v>
      </c>
      <c r="G471" s="505" t="s">
        <v>1886</v>
      </c>
      <c r="H471" s="295">
        <f>IFERROR(INDEX('[3]5.งบทดลอง รพ.'!$D:$D,MATCH(F:F,'[3]5.งบทดลอง รพ.'!B:B,0)),)</f>
        <v>0</v>
      </c>
      <c r="I471" s="295">
        <f>IFERROR(INDEX('[3]5.งบทดลอง รพ.'!$E:$E,MATCH(F:F,'[3]5.งบทดลอง รพ.'!B:B,0)),)</f>
        <v>0</v>
      </c>
      <c r="J471" s="295">
        <f>IFERROR(INDEX('[3]5.งบทดลอง รพ.'!$F:$F,MATCH(F:F,'[3]5.งบทดลอง รพ.'!B:B,0)),)</f>
        <v>0</v>
      </c>
      <c r="K471" s="295">
        <f>IFERROR(INDEX('[3]5.งบทดลอง รพ.'!$G:$G,MATCH(F:F,'[3]5.งบทดลอง รพ.'!B:B,0)),)</f>
        <v>0</v>
      </c>
      <c r="L471" s="295">
        <f>IFERROR(INDEX('[3]5.งบทดลอง รพ.'!$H:$H,MATCH(F:F,'[3]5.งบทดลอง รพ.'!B:B,0)),)</f>
        <v>0</v>
      </c>
      <c r="M471" s="295">
        <f>IFERROR(INDEX('[3]5.งบทดลอง รพ.'!$I:$I,MATCH(F:F,'[3]5.งบทดลอง รพ.'!B:B,0)),)</f>
        <v>0</v>
      </c>
      <c r="N471" s="295">
        <f>IFERROR(INDEX('[3]5.งบทดลอง รพ.'!$J:$J,MATCH(F:F,'[3]5.งบทดลอง รพ.'!B:B,0)),)</f>
        <v>0</v>
      </c>
      <c r="O471" s="295">
        <f>IFERROR(INDEX('[3]5.งบทดลอง รพ.'!$K:$K,MATCH(F:F,'[3]5.งบทดลอง รพ.'!B:B,0)),)</f>
        <v>0</v>
      </c>
      <c r="P471" s="295">
        <f>IFERROR(INDEX('[3]5.งบทดลอง รพ.'!$L:$L,MATCH(F:F,'[3]5.งบทดลอง รพ.'!B:B,0)),)</f>
        <v>0</v>
      </c>
      <c r="Q471" s="295">
        <f>IFERROR(INDEX('[3]5.งบทดลอง รพ.'!$M:$M,MATCH(F:F,'[3]5.งบทดลอง รพ.'!B:B,0)),)</f>
        <v>0</v>
      </c>
      <c r="R471" s="295">
        <f>IFERROR(INDEX('[3]5.งบทดลอง รพ.'!$N:$N,MATCH(F:F,'[3]5.งบทดลอง รพ.'!B:B,0)),)</f>
        <v>0</v>
      </c>
      <c r="S471" s="295">
        <f>IFERROR(INDEX('[3]5.งบทดลอง รพ.'!$O:$O,MATCH(F:F,'[3]5.งบทดลอง รพ.'!B:B,0)),)</f>
        <v>0</v>
      </c>
      <c r="T471" s="295">
        <f>IFERROR(INDEX('[3]5.งบทดลอง รพ.'!$P:$P,MATCH(F:F,'[3]5.งบทดลอง รพ.'!B:B,0)),)</f>
        <v>0</v>
      </c>
      <c r="U471" s="295">
        <f>IFERROR(INDEX('[3]5.งบทดลอง รพ.'!$Q:$Q,MATCH(F:F,'[3]5.งบทดลอง รพ.'!B:B,0)),)</f>
        <v>0</v>
      </c>
      <c r="V471" s="295">
        <f>IFERROR(INDEX('[3]5.งบทดลอง รพ.'!$R:$R,MATCH(F:F,'[3]5.งบทดลอง รพ.'!B:B,0)),)</f>
        <v>0</v>
      </c>
      <c r="W471" s="295">
        <f>IFERROR(INDEX('[3]5.งบทดลอง รพ.'!$S:$S,MATCH(F:F,'[3]5.งบทดลอง รพ.'!B:B,0)),)</f>
        <v>0</v>
      </c>
      <c r="X471" s="295">
        <f>IFERROR(INDEX('[3]5.งบทดลอง รพ.'!$T:$T,MATCH(F:F,'[3]5.งบทดลอง รพ.'!B:B,0)),)</f>
        <v>0</v>
      </c>
      <c r="Y471" s="295">
        <f>IFERROR(INDEX('[3]5.งบทดลอง รพ.'!$U:$U,MATCH(F:F,'[3]5.งบทดลอง รพ.'!B:B,0)),)</f>
        <v>0</v>
      </c>
      <c r="Z471" s="295">
        <f>IFERROR(INDEX('[3]5.งบทดลอง รพ.'!$V:$V,MATCH(F:F,'[3]5.งบทดลอง รพ.'!B:B,0)),)</f>
        <v>0</v>
      </c>
      <c r="AA471" s="295">
        <f>IFERROR(INDEX('[3]5.งบทดลอง รพ.'!$W:$W,MATCH(F:F,'[3]5.งบทดลอง รพ.'!B:B,0)),)</f>
        <v>0</v>
      </c>
      <c r="AB471" s="295">
        <f>IFERROR(INDEX('[3]5.งบทดลอง รพ.'!$X:$X,MATCH(F:F,'[3]5.งบทดลอง รพ.'!B:B,0)),)</f>
        <v>0</v>
      </c>
      <c r="AC471" s="295">
        <f>IFERROR(INDEX('[3]5.งบทดลอง รพ.'!$Y:$Y,MATCH(F:F,'[3]5.งบทดลอง รพ.'!B:B,0)),)</f>
        <v>0</v>
      </c>
      <c r="AD471" s="295">
        <f>IFERROR(INDEX('[3]5.งบทดลอง รพ.'!$Z:$Z,MATCH(F:F,'[3]5.งบทดลอง รพ.'!B:B,0)),)</f>
        <v>0</v>
      </c>
      <c r="AE471" s="295">
        <f>IFERROR(INDEX('[3]5.งบทดลอง รพ.'!$AA:$AA,MATCH(F:F,'[3]5.งบทดลอง รพ.'!B:B,0)),)</f>
        <v>0</v>
      </c>
      <c r="AF471" s="295">
        <f>IFERROR(INDEX('[3]5.งบทดลอง รพ.'!$AB:$AB,MATCH(F:F,'[3]5.งบทดลอง รพ.'!B:B,0)),)</f>
        <v>0</v>
      </c>
      <c r="AG471" s="295">
        <f>IFERROR(INDEX('[3]5.งบทดลอง รพ.'!$AC:$AC,MATCH(F:F,'[3]5.งบทดลอง รพ.'!B:B,0)),)</f>
        <v>0</v>
      </c>
      <c r="AH471" s="295">
        <f>IFERROR(INDEX('[3]5.งบทดลอง รพ.'!$AD:$AD,MATCH(F:F,'[3]5.งบทดลอง รพ.'!B:B,0)),)</f>
        <v>0</v>
      </c>
      <c r="AI471" s="295">
        <f>IFERROR(INDEX('[3]5.งบทดลอง รพ.'!$AE:$AE,MATCH(F:F,'[3]5.งบทดลอง รพ.'!B:B,0)),)</f>
        <v>0</v>
      </c>
      <c r="AJ471" s="295">
        <f>IFERROR(INDEX('[3]5.งบทดลอง รพ.'!$AF:$AF,MATCH(F:F,'[3]5.งบทดลอง รพ.'!B:B,0)),)</f>
        <v>0</v>
      </c>
      <c r="AK471" s="295">
        <f>IFERROR(INDEX('[3]5.งบทดลอง รพ.'!$AG:$AG,MATCH(F:F,'[3]5.งบทดลอง รพ.'!B:B,0)),)</f>
        <v>0</v>
      </c>
      <c r="AL471" s="295">
        <f>IFERROR(INDEX('[3]5.งบทดลอง รพ.'!$AH:$AH,MATCH(F:F,'[3]5.งบทดลอง รพ.'!B:B,0)),)</f>
        <v>0</v>
      </c>
      <c r="AM471" s="295">
        <f>IFERROR(INDEX('[3]5.งบทดลอง รพ.'!$AI:$AI,MATCH(F:F,'[3]5.งบทดลอง รพ.'!B:B,0)),)</f>
        <v>0</v>
      </c>
      <c r="AN471" s="295">
        <f>IFERROR(INDEX('[3]5.งบทดลอง รพ.'!$AJ:$AJ,MATCH(F:F,'[3]5.งบทดลอง รพ.'!B:B,0)),)</f>
        <v>0</v>
      </c>
      <c r="AO471" s="295">
        <f>IFERROR(INDEX('[3]5.งบทดลอง รพ.'!$AK:$AK,MATCH(F:F,'[3]5.งบทดลอง รพ.'!B:B,0)),)</f>
        <v>0</v>
      </c>
      <c r="AP471" s="295">
        <f>IFERROR(INDEX('[3]5.งบทดลอง รพ.'!$AL:$AL,MATCH(F:F,'[3]5.งบทดลอง รพ.'!B:B,0)),)</f>
        <v>0</v>
      </c>
      <c r="AQ471" s="295">
        <f>IFERROR(INDEX('[3]5.งบทดลอง รพ.'!$AM:$AM,MATCH(F:F,'[3]5.งบทดลอง รพ.'!B:B,0)),)</f>
        <v>0</v>
      </c>
      <c r="AR471" s="295">
        <f>IFERROR(INDEX('[3]5.งบทดลอง รพ.'!$AN:$AN,MATCH(F:F,'[3]5.งบทดลอง รพ.'!B:B,0)),)</f>
        <v>0</v>
      </c>
      <c r="AS471" s="295">
        <f>IFERROR(INDEX('[3]5.งบทดลอง รพ.'!$AO:$AO,MATCH(F:F,'[3]5.งบทดลอง รพ.'!B:B,0)),)</f>
        <v>0</v>
      </c>
      <c r="AT471" s="295">
        <f>IFERROR(INDEX('[3]5.งบทดลอง รพ.'!$AP:$AP,MATCH(F:F,'[3]5.งบทดลอง รพ.'!B:B,0)),)</f>
        <v>0</v>
      </c>
      <c r="AU471" s="295">
        <f>IFERROR(INDEX('[3]5.งบทดลอง รพ.'!$AQ:$AQ,MATCH(F:F,'[3]5.งบทดลอง รพ.'!B:B,0)),)</f>
        <v>0</v>
      </c>
      <c r="AV471" s="295">
        <f>IFERROR(INDEX('[3]5.งบทดลอง รพ.'!$AR:$AR,MATCH(F:F,'[3]5.งบทดลอง รพ.'!B:B,0)),)</f>
        <v>0</v>
      </c>
      <c r="AW471" s="295">
        <f>IFERROR(INDEX('[3]5.งบทดลอง รพ.'!$AS:$AS,MATCH(F:F,'[3]5.งบทดลอง รพ.'!B:B,0)),)</f>
        <v>0</v>
      </c>
      <c r="AX471" s="295">
        <f>IFERROR(INDEX('[3]5.งบทดลอง รพ.'!$AT:$AT,MATCH(F:F,'[3]5.งบทดลอง รพ.'!B:B,0)),)</f>
        <v>0</v>
      </c>
      <c r="AY471" s="295">
        <f>IFERROR(INDEX('[3]5.งบทดลอง รพ.'!$AU:$AU,MATCH(F:F,'[3]5.งบทดลอง รพ.'!B:B,0)),)</f>
        <v>0</v>
      </c>
      <c r="AZ471" s="295">
        <f>IFERROR(INDEX('[3]5.งบทดลอง รพ.'!$AV:$AV,MATCH(F:F,'[3]5.งบทดลอง รพ.'!B:B,0)),)</f>
        <v>0</v>
      </c>
      <c r="BA471" s="295">
        <f>IFERROR(INDEX('[3]5.งบทดลอง รพ.'!$AW:$AW,MATCH(F:F,'[3]5.งบทดลอง รพ.'!B:B,0)),)</f>
        <v>0</v>
      </c>
      <c r="BB471" s="295">
        <f>IFERROR(INDEX('[3]5.งบทดลอง รพ.'!$AX:$AX,MATCH(F:F,'[3]5.งบทดลอง รพ.'!B:B,0)),)</f>
        <v>0</v>
      </c>
      <c r="BC471" s="295">
        <f>IFERROR(INDEX('[3]5.งบทดลอง รพ.'!$AY:$AY,MATCH(F:F,'[3]5.งบทดลอง รพ.'!B:B,0)),)</f>
        <v>0</v>
      </c>
      <c r="BD471" s="295">
        <f>IFERROR(INDEX('[3]5.งบทดลอง รพ.'!$AZ:$AZ,MATCH(F:F,'[3]5.งบทดลอง รพ.'!B:B,0)),)</f>
        <v>0</v>
      </c>
      <c r="BE471" s="295">
        <f>IFERROR(INDEX('[3]5.งบทดลอง รพ.'!$BA:$BA,MATCH(F:F,'[3]5.งบทดลอง รพ.'!B:B,0)),)</f>
        <v>0</v>
      </c>
      <c r="BF471" s="295">
        <f>IFERROR(INDEX('[3]5.งบทดลอง รพ.'!$BB:$BB,MATCH(F:F,'[3]5.งบทดลอง รพ.'!B:B,0)),)</f>
        <v>0</v>
      </c>
      <c r="BG471" s="295">
        <f>IFERROR(INDEX('[3]5.งบทดลอง รพ.'!$BC:$BC,MATCH(F:F,'[3]5.งบทดลอง รพ.'!B:B,0)),)</f>
        <v>0</v>
      </c>
      <c r="BH471" s="295">
        <f>IFERROR(INDEX('[3]5.งบทดลอง รพ.'!$BD:$BD,MATCH(F:F,'[3]5.งบทดลอง รพ.'!B:B,0)),)</f>
        <v>0</v>
      </c>
      <c r="BI471" s="295">
        <f>IFERROR(INDEX('[3]5.งบทดลอง รพ.'!$BE:$BE,MATCH(F:F,'[3]5.งบทดลอง รพ.'!B:B,0)),)</f>
        <v>0</v>
      </c>
      <c r="BJ471" s="295">
        <f>IFERROR(INDEX('[3]5.งบทดลอง รพ.'!$BF:$BF,MATCH(F:F,'[3]5.งบทดลอง รพ.'!B:B,0)),)</f>
        <v>0</v>
      </c>
      <c r="BK471" s="295">
        <f>IFERROR(INDEX('[3]5.งบทดลอง รพ.'!$BG:$BG,MATCH(F:F,'[3]5.งบทดลอง รพ.'!B:B,0)),)</f>
        <v>0</v>
      </c>
      <c r="BL471" s="295">
        <f>IFERROR(INDEX('[3]5.งบทดลอง รพ.'!$BH:$BH,MATCH(F:F,'[3]5.งบทดลอง รพ.'!B:B,0)),)</f>
        <v>0</v>
      </c>
      <c r="BM471" s="295">
        <f>IFERROR(INDEX('[3]5.งบทดลอง รพ.'!$BI:$BI,MATCH(F:F,'[3]5.งบทดลอง รพ.'!B:B,0)),)</f>
        <v>0</v>
      </c>
      <c r="BN471" s="295">
        <f>IFERROR(INDEX('[3]5.งบทดลอง รพ.'!$BJ:$BJ,MATCH(F:F,'[3]5.งบทดลอง รพ.'!B:B,0)),)</f>
        <v>0</v>
      </c>
      <c r="BO471" s="295">
        <f>IFERROR(INDEX('[3]5.งบทดลอง รพ.'!$BK:$BK,MATCH(F:F,'[3]5.งบทดลอง รพ.'!B:B,0)),)</f>
        <v>0</v>
      </c>
      <c r="BP471" s="295">
        <f>IFERROR(INDEX('[3]5.งบทดลอง รพ.'!$BL:$BL,MATCH(F:F,'[3]5.งบทดลอง รพ.'!B:B,0)),)</f>
        <v>0</v>
      </c>
      <c r="BQ471" s="295">
        <f>IFERROR(INDEX('[3]5.งบทดลอง รพ.'!$BM:$BM,MATCH(F:F,'[3]5.งบทดลอง รพ.'!B:B,0)),)</f>
        <v>0</v>
      </c>
      <c r="BR471" s="295">
        <f>IFERROR(INDEX('[3]5.งบทดลอง รพ.'!$BN:$BN,MATCH(F:F,'[3]5.งบทดลอง รพ.'!B:B,0)),)</f>
        <v>0</v>
      </c>
      <c r="BS471" s="295">
        <f>IFERROR(INDEX('[3]5.งบทดลอง รพ.'!$BO:$BO,MATCH(F:F,'[3]5.งบทดลอง รพ.'!B:B,0)),)</f>
        <v>0</v>
      </c>
      <c r="BT471" s="295">
        <f>IFERROR(INDEX('[3]5.งบทดลอง รพ.'!$BP:$BP,MATCH(F:F,'[3]5.งบทดลอง รพ.'!B:B,0)),)</f>
        <v>0</v>
      </c>
      <c r="BU471" s="295">
        <f>IFERROR(INDEX('[3]5.งบทดลอง รพ.'!$BQ:$BQ,MATCH(F:F,'[3]5.งบทดลอง รพ.'!B:B,0)),)</f>
        <v>0</v>
      </c>
      <c r="BV471" s="295">
        <f>IFERROR(INDEX('[3]5.งบทดลอง รพ.'!$BR:$BR,MATCH(F:F,'[3]5.งบทดลอง รพ.'!B:B,0)),)</f>
        <v>0</v>
      </c>
      <c r="BW471" s="295">
        <f>IFERROR(INDEX('[3]5.งบทดลอง รพ.'!$BS:$BS,MATCH(F:F,'[3]5.งบทดลอง รพ.'!B:B,0)),)</f>
        <v>0</v>
      </c>
      <c r="BX471" s="295">
        <f>IFERROR(INDEX('[3]5.งบทดลอง รพ.'!$BT:$BT,MATCH(F:F,'[3]5.งบทดลอง รพ.'!B:B,0)),)</f>
        <v>0</v>
      </c>
      <c r="BY471" s="295">
        <f>IFERROR(INDEX('[3]5.งบทดลอง รพ.'!$BU:$BU,MATCH(F:F,'[3]5.งบทดลอง รพ.'!B:B,0)),)</f>
        <v>0</v>
      </c>
      <c r="BZ471" s="295">
        <f>IFERROR(INDEX('[3]5.งบทดลอง รพ.'!$BV:$BV,MATCH(F:F,'[3]5.งบทดลอง รพ.'!B:B,0)),)</f>
        <v>0</v>
      </c>
      <c r="CA471" s="295">
        <f>IFERROR(INDEX('[3]5.งบทดลอง รพ.'!$BW:$BW,MATCH(F:F,'[3]5.งบทดลอง รพ.'!B:B,0)),)</f>
        <v>0</v>
      </c>
      <c r="CB471" s="295">
        <f>IFERROR(INDEX('[3]5.งบทดลอง รพ.'!$BX:$BX,MATCH(F:F,'[3]5.งบทดลอง รพ.'!B:B,0)),)</f>
        <v>0</v>
      </c>
      <c r="CC471" s="506">
        <f t="shared" si="66"/>
        <v>0</v>
      </c>
    </row>
    <row r="472" spans="1:81" s="308" customFormat="1" ht="67.5">
      <c r="A472" s="307" t="s">
        <v>436</v>
      </c>
      <c r="B472" s="292" t="s">
        <v>180</v>
      </c>
      <c r="C472" s="293" t="s">
        <v>181</v>
      </c>
      <c r="D472" s="294"/>
      <c r="E472" s="293"/>
      <c r="F472" s="504" t="s">
        <v>1307</v>
      </c>
      <c r="G472" s="505" t="s">
        <v>1308</v>
      </c>
      <c r="H472" s="295">
        <f>IFERROR(INDEX('[3]5.งบทดลอง รพ.'!$D:$D,MATCH(F:F,'[3]5.งบทดลอง รพ.'!B:B,0)),)</f>
        <v>0</v>
      </c>
      <c r="I472" s="295">
        <f>IFERROR(INDEX('[3]5.งบทดลอง รพ.'!$E:$E,MATCH(F:F,'[3]5.งบทดลอง รพ.'!B:B,0)),)</f>
        <v>0</v>
      </c>
      <c r="J472" s="295">
        <f>IFERROR(INDEX('[3]5.งบทดลอง รพ.'!$F:$F,MATCH(F:F,'[3]5.งบทดลอง รพ.'!B:B,0)),)</f>
        <v>0</v>
      </c>
      <c r="K472" s="295">
        <f>IFERROR(INDEX('[3]5.งบทดลอง รพ.'!$G:$G,MATCH(F:F,'[3]5.งบทดลอง รพ.'!B:B,0)),)</f>
        <v>0</v>
      </c>
      <c r="L472" s="295">
        <f>IFERROR(INDEX('[3]5.งบทดลอง รพ.'!$H:$H,MATCH(F:F,'[3]5.งบทดลอง รพ.'!B:B,0)),)</f>
        <v>0</v>
      </c>
      <c r="M472" s="295">
        <f>IFERROR(INDEX('[3]5.งบทดลอง รพ.'!$I:$I,MATCH(F:F,'[3]5.งบทดลอง รพ.'!B:B,0)),)</f>
        <v>0</v>
      </c>
      <c r="N472" s="295">
        <f>IFERROR(INDEX('[3]5.งบทดลอง รพ.'!$J:$J,MATCH(F:F,'[3]5.งบทดลอง รพ.'!B:B,0)),)</f>
        <v>0</v>
      </c>
      <c r="O472" s="295">
        <f>IFERROR(INDEX('[3]5.งบทดลอง รพ.'!$K:$K,MATCH(F:F,'[3]5.งบทดลอง รพ.'!B:B,0)),)</f>
        <v>0</v>
      </c>
      <c r="P472" s="295">
        <f>IFERROR(INDEX('[3]5.งบทดลอง รพ.'!$L:$L,MATCH(F:F,'[3]5.งบทดลอง รพ.'!B:B,0)),)</f>
        <v>0</v>
      </c>
      <c r="Q472" s="295">
        <f>IFERROR(INDEX('[3]5.งบทดลอง รพ.'!$M:$M,MATCH(F:F,'[3]5.งบทดลอง รพ.'!B:B,0)),)</f>
        <v>0</v>
      </c>
      <c r="R472" s="295">
        <f>IFERROR(INDEX('[3]5.งบทดลอง รพ.'!$N:$N,MATCH(F:F,'[3]5.งบทดลอง รพ.'!B:B,0)),)</f>
        <v>0</v>
      </c>
      <c r="S472" s="295">
        <f>IFERROR(INDEX('[3]5.งบทดลอง รพ.'!$O:$O,MATCH(F:F,'[3]5.งบทดลอง รพ.'!B:B,0)),)</f>
        <v>0</v>
      </c>
      <c r="T472" s="295">
        <f>IFERROR(INDEX('[3]5.งบทดลอง รพ.'!$P:$P,MATCH(F:F,'[3]5.งบทดลอง รพ.'!B:B,0)),)</f>
        <v>0</v>
      </c>
      <c r="U472" s="295">
        <f>IFERROR(INDEX('[3]5.งบทดลอง รพ.'!$Q:$Q,MATCH(F:F,'[3]5.งบทดลอง รพ.'!B:B,0)),)</f>
        <v>0</v>
      </c>
      <c r="V472" s="295">
        <f>IFERROR(INDEX('[3]5.งบทดลอง รพ.'!$R:$R,MATCH(F:F,'[3]5.งบทดลอง รพ.'!B:B,0)),)</f>
        <v>0</v>
      </c>
      <c r="W472" s="295">
        <f>IFERROR(INDEX('[3]5.งบทดลอง รพ.'!$S:$S,MATCH(F:F,'[3]5.งบทดลอง รพ.'!B:B,0)),)</f>
        <v>0</v>
      </c>
      <c r="X472" s="295">
        <f>IFERROR(INDEX('[3]5.งบทดลอง รพ.'!$T:$T,MATCH(F:F,'[3]5.งบทดลอง รพ.'!B:B,0)),)</f>
        <v>0</v>
      </c>
      <c r="Y472" s="295">
        <f>IFERROR(INDEX('[3]5.งบทดลอง รพ.'!$U:$U,MATCH(F:F,'[3]5.งบทดลอง รพ.'!B:B,0)),)</f>
        <v>0</v>
      </c>
      <c r="Z472" s="295">
        <f>IFERROR(INDEX('[3]5.งบทดลอง รพ.'!$V:$V,MATCH(F:F,'[3]5.งบทดลอง รพ.'!B:B,0)),)</f>
        <v>0</v>
      </c>
      <c r="AA472" s="295">
        <f>IFERROR(INDEX('[3]5.งบทดลอง รพ.'!$W:$W,MATCH(F:F,'[3]5.งบทดลอง รพ.'!B:B,0)),)</f>
        <v>0</v>
      </c>
      <c r="AB472" s="295">
        <f>IFERROR(INDEX('[3]5.งบทดลอง รพ.'!$X:$X,MATCH(F:F,'[3]5.งบทดลอง รพ.'!B:B,0)),)</f>
        <v>0</v>
      </c>
      <c r="AC472" s="295">
        <f>IFERROR(INDEX('[3]5.งบทดลอง รพ.'!$Y:$Y,MATCH(F:F,'[3]5.งบทดลอง รพ.'!B:B,0)),)</f>
        <v>50000</v>
      </c>
      <c r="AD472" s="295">
        <f>IFERROR(INDEX('[3]5.งบทดลอง รพ.'!$Z:$Z,MATCH(F:F,'[3]5.งบทดลอง รพ.'!B:B,0)),)</f>
        <v>0</v>
      </c>
      <c r="AE472" s="295">
        <f>IFERROR(INDEX('[3]5.งบทดลอง รพ.'!$AA:$AA,MATCH(F:F,'[3]5.งบทดลอง รพ.'!B:B,0)),)</f>
        <v>0</v>
      </c>
      <c r="AF472" s="295">
        <f>IFERROR(INDEX('[3]5.งบทดลอง รพ.'!$AB:$AB,MATCH(F:F,'[3]5.งบทดลอง รพ.'!B:B,0)),)</f>
        <v>0</v>
      </c>
      <c r="AG472" s="295">
        <f>IFERROR(INDEX('[3]5.งบทดลอง รพ.'!$AC:$AC,MATCH(F:F,'[3]5.งบทดลอง รพ.'!B:B,0)),)</f>
        <v>0</v>
      </c>
      <c r="AH472" s="295">
        <f>IFERROR(INDEX('[3]5.งบทดลอง รพ.'!$AD:$AD,MATCH(F:F,'[3]5.งบทดลอง รพ.'!B:B,0)),)</f>
        <v>0</v>
      </c>
      <c r="AI472" s="295">
        <f>IFERROR(INDEX('[3]5.งบทดลอง รพ.'!$AE:$AE,MATCH(F:F,'[3]5.งบทดลอง รพ.'!B:B,0)),)</f>
        <v>24597197.120000001</v>
      </c>
      <c r="AJ472" s="295">
        <f>IFERROR(INDEX('[3]5.งบทดลอง รพ.'!$AF:$AF,MATCH(F:F,'[3]5.งบทดลอง รพ.'!B:B,0)),)</f>
        <v>0</v>
      </c>
      <c r="AK472" s="295">
        <f>IFERROR(INDEX('[3]5.งบทดลอง รพ.'!$AG:$AG,MATCH(F:F,'[3]5.งบทดลอง รพ.'!B:B,0)),)</f>
        <v>0</v>
      </c>
      <c r="AL472" s="295">
        <f>IFERROR(INDEX('[3]5.งบทดลอง รพ.'!$AH:$AH,MATCH(F:F,'[3]5.งบทดลอง รพ.'!B:B,0)),)</f>
        <v>0</v>
      </c>
      <c r="AM472" s="295">
        <f>IFERROR(INDEX('[3]5.งบทดลอง รพ.'!$AI:$AI,MATCH(F:F,'[3]5.งบทดลอง รพ.'!B:B,0)),)</f>
        <v>0</v>
      </c>
      <c r="AN472" s="295">
        <f>IFERROR(INDEX('[3]5.งบทดลอง รพ.'!$AJ:$AJ,MATCH(F:F,'[3]5.งบทดลอง รพ.'!B:B,0)),)</f>
        <v>0</v>
      </c>
      <c r="AO472" s="295">
        <f>IFERROR(INDEX('[3]5.งบทดลอง รพ.'!$AK:$AK,MATCH(F:F,'[3]5.งบทดลอง รพ.'!B:B,0)),)</f>
        <v>0</v>
      </c>
      <c r="AP472" s="295">
        <f>IFERROR(INDEX('[3]5.งบทดลอง รพ.'!$AL:$AL,MATCH(F:F,'[3]5.งบทดลอง รพ.'!B:B,0)),)</f>
        <v>0</v>
      </c>
      <c r="AQ472" s="295">
        <f>IFERROR(INDEX('[3]5.งบทดลอง รพ.'!$AM:$AM,MATCH(F:F,'[3]5.งบทดลอง รพ.'!B:B,0)),)</f>
        <v>0</v>
      </c>
      <c r="AR472" s="295">
        <f>IFERROR(INDEX('[3]5.งบทดลอง รพ.'!$AN:$AN,MATCH(F:F,'[3]5.งบทดลอง รพ.'!B:B,0)),)</f>
        <v>0</v>
      </c>
      <c r="AS472" s="295">
        <f>IFERROR(INDEX('[3]5.งบทดลอง รพ.'!$AO:$AO,MATCH(F:F,'[3]5.งบทดลอง รพ.'!B:B,0)),)</f>
        <v>0</v>
      </c>
      <c r="AT472" s="295">
        <f>IFERROR(INDEX('[3]5.งบทดลอง รพ.'!$AP:$AP,MATCH(F:F,'[3]5.งบทดลอง รพ.'!B:B,0)),)</f>
        <v>0</v>
      </c>
      <c r="AU472" s="295">
        <f>IFERROR(INDEX('[3]5.งบทดลอง รพ.'!$AQ:$AQ,MATCH(F:F,'[3]5.งบทดลอง รพ.'!B:B,0)),)</f>
        <v>0</v>
      </c>
      <c r="AV472" s="295">
        <f>IFERROR(INDEX('[3]5.งบทดลอง รพ.'!$AR:$AR,MATCH(F:F,'[3]5.งบทดลอง รพ.'!B:B,0)),)</f>
        <v>0</v>
      </c>
      <c r="AW472" s="295">
        <f>IFERROR(INDEX('[3]5.งบทดลอง รพ.'!$AS:$AS,MATCH(F:F,'[3]5.งบทดลอง รพ.'!B:B,0)),)</f>
        <v>0</v>
      </c>
      <c r="AX472" s="295">
        <f>IFERROR(INDEX('[3]5.งบทดลอง รพ.'!$AT:$AT,MATCH(F:F,'[3]5.งบทดลอง รพ.'!B:B,0)),)</f>
        <v>0</v>
      </c>
      <c r="AY472" s="295">
        <f>IFERROR(INDEX('[3]5.งบทดลอง รพ.'!$AU:$AU,MATCH(F:F,'[3]5.งบทดลอง รพ.'!B:B,0)),)</f>
        <v>0</v>
      </c>
      <c r="AZ472" s="295">
        <f>IFERROR(INDEX('[3]5.งบทดลอง รพ.'!$AV:$AV,MATCH(F:F,'[3]5.งบทดลอง รพ.'!B:B,0)),)</f>
        <v>0</v>
      </c>
      <c r="BA472" s="295">
        <f>IFERROR(INDEX('[3]5.งบทดลอง รพ.'!$AW:$AW,MATCH(F:F,'[3]5.งบทดลอง รพ.'!B:B,0)),)</f>
        <v>0</v>
      </c>
      <c r="BB472" s="295">
        <f>IFERROR(INDEX('[3]5.งบทดลอง รพ.'!$AX:$AX,MATCH(F:F,'[3]5.งบทดลอง รพ.'!B:B,0)),)</f>
        <v>130816686.83</v>
      </c>
      <c r="BC472" s="295">
        <f>IFERROR(INDEX('[3]5.งบทดลอง รพ.'!$AY:$AY,MATCH(F:F,'[3]5.งบทดลอง รพ.'!B:B,0)),)</f>
        <v>0</v>
      </c>
      <c r="BD472" s="295">
        <f>IFERROR(INDEX('[3]5.งบทดลอง รพ.'!$AZ:$AZ,MATCH(F:F,'[3]5.งบทดลอง รพ.'!B:B,0)),)</f>
        <v>0</v>
      </c>
      <c r="BE472" s="295">
        <f>IFERROR(INDEX('[3]5.งบทดลอง รพ.'!$BA:$BA,MATCH(F:F,'[3]5.งบทดลอง รพ.'!B:B,0)),)</f>
        <v>0</v>
      </c>
      <c r="BF472" s="295">
        <f>IFERROR(INDEX('[3]5.งบทดลอง รพ.'!$BB:$BB,MATCH(F:F,'[3]5.งบทดลอง รพ.'!B:B,0)),)</f>
        <v>0</v>
      </c>
      <c r="BG472" s="295">
        <f>IFERROR(INDEX('[3]5.งบทดลอง รพ.'!$BC:$BC,MATCH(F:F,'[3]5.งบทดลอง รพ.'!B:B,0)),)</f>
        <v>0</v>
      </c>
      <c r="BH472" s="295">
        <f>IFERROR(INDEX('[3]5.งบทดลอง รพ.'!$BD:$BD,MATCH(F:F,'[3]5.งบทดลอง รพ.'!B:B,0)),)</f>
        <v>0</v>
      </c>
      <c r="BI472" s="295">
        <f>IFERROR(INDEX('[3]5.งบทดลอง รพ.'!$BE:$BE,MATCH(F:F,'[3]5.งบทดลอง รพ.'!B:B,0)),)</f>
        <v>0</v>
      </c>
      <c r="BJ472" s="295">
        <f>IFERROR(INDEX('[3]5.งบทดลอง รพ.'!$BF:$BF,MATCH(F:F,'[3]5.งบทดลอง รพ.'!B:B,0)),)</f>
        <v>0</v>
      </c>
      <c r="BK472" s="295">
        <f>IFERROR(INDEX('[3]5.งบทดลอง รพ.'!$BG:$BG,MATCH(F:F,'[3]5.งบทดลอง รพ.'!B:B,0)),)</f>
        <v>0</v>
      </c>
      <c r="BL472" s="295">
        <f>IFERROR(INDEX('[3]5.งบทดลอง รพ.'!$BH:$BH,MATCH(F:F,'[3]5.งบทดลอง รพ.'!B:B,0)),)</f>
        <v>0</v>
      </c>
      <c r="BM472" s="295">
        <f>IFERROR(INDEX('[3]5.งบทดลอง รพ.'!$BI:$BI,MATCH(F:F,'[3]5.งบทดลอง รพ.'!B:B,0)),)</f>
        <v>176380636.25</v>
      </c>
      <c r="BN472" s="295">
        <f>IFERROR(INDEX('[3]5.งบทดลอง รพ.'!$BJ:$BJ,MATCH(F:F,'[3]5.งบทดลอง รพ.'!B:B,0)),)</f>
        <v>0</v>
      </c>
      <c r="BO472" s="295">
        <f>IFERROR(INDEX('[3]5.งบทดลอง รพ.'!$BK:$BK,MATCH(F:F,'[3]5.งบทดลอง รพ.'!B:B,0)),)</f>
        <v>0</v>
      </c>
      <c r="BP472" s="295">
        <f>IFERROR(INDEX('[3]5.งบทดลอง รพ.'!$BL:$BL,MATCH(F:F,'[3]5.งบทดลอง รพ.'!B:B,0)),)</f>
        <v>0</v>
      </c>
      <c r="BQ472" s="295">
        <f>IFERROR(INDEX('[3]5.งบทดลอง รพ.'!$BM:$BM,MATCH(F:F,'[3]5.งบทดลอง รพ.'!B:B,0)),)</f>
        <v>0</v>
      </c>
      <c r="BR472" s="295">
        <f>IFERROR(INDEX('[3]5.งบทดลอง รพ.'!$BN:$BN,MATCH(F:F,'[3]5.งบทดลอง รพ.'!B:B,0)),)</f>
        <v>0</v>
      </c>
      <c r="BS472" s="295">
        <f>IFERROR(INDEX('[3]5.งบทดลอง รพ.'!$BO:$BO,MATCH(F:F,'[3]5.งบทดลอง รพ.'!B:B,0)),)</f>
        <v>0</v>
      </c>
      <c r="BT472" s="295">
        <f>IFERROR(INDEX('[3]5.งบทดลอง รพ.'!$BP:$BP,MATCH(F:F,'[3]5.งบทดลอง รพ.'!B:B,0)),)</f>
        <v>0</v>
      </c>
      <c r="BU472" s="295">
        <f>IFERROR(INDEX('[3]5.งบทดลอง รพ.'!$BQ:$BQ,MATCH(F:F,'[3]5.งบทดลอง รพ.'!B:B,0)),)</f>
        <v>0</v>
      </c>
      <c r="BV472" s="295">
        <f>IFERROR(INDEX('[3]5.งบทดลอง รพ.'!$BR:$BR,MATCH(F:F,'[3]5.งบทดลอง รพ.'!B:B,0)),)</f>
        <v>0</v>
      </c>
      <c r="BW472" s="295">
        <f>IFERROR(INDEX('[3]5.งบทดลอง รพ.'!$BS:$BS,MATCH(F:F,'[3]5.งบทดลอง รพ.'!B:B,0)),)</f>
        <v>0</v>
      </c>
      <c r="BX472" s="295">
        <f>IFERROR(INDEX('[3]5.งบทดลอง รพ.'!$BT:$BT,MATCH(F:F,'[3]5.งบทดลอง รพ.'!B:B,0)),)</f>
        <v>0</v>
      </c>
      <c r="BY472" s="295">
        <f>IFERROR(INDEX('[3]5.งบทดลอง รพ.'!$BU:$BU,MATCH(F:F,'[3]5.งบทดลอง รพ.'!B:B,0)),)</f>
        <v>0</v>
      </c>
      <c r="BZ472" s="295">
        <f>IFERROR(INDEX('[3]5.งบทดลอง รพ.'!$BV:$BV,MATCH(F:F,'[3]5.งบทดลอง รพ.'!B:B,0)),)</f>
        <v>0</v>
      </c>
      <c r="CA472" s="295">
        <f>IFERROR(INDEX('[3]5.งบทดลอง รพ.'!$BW:$BW,MATCH(F:F,'[3]5.งบทดลอง รพ.'!B:B,0)),)</f>
        <v>0</v>
      </c>
      <c r="CB472" s="295">
        <f>IFERROR(INDEX('[3]5.งบทดลอง รพ.'!$BX:$BX,MATCH(F:F,'[3]5.งบทดลอง รพ.'!B:B,0)),)</f>
        <v>0</v>
      </c>
      <c r="CC472" s="506">
        <f t="shared" si="66"/>
        <v>331844520.19999999</v>
      </c>
    </row>
    <row r="473" spans="1:81" s="308" customFormat="1" ht="67.5">
      <c r="A473" s="307" t="s">
        <v>436</v>
      </c>
      <c r="B473" s="292" t="s">
        <v>180</v>
      </c>
      <c r="C473" s="293" t="s">
        <v>181</v>
      </c>
      <c r="D473" s="294">
        <v>53050</v>
      </c>
      <c r="E473" s="293" t="s">
        <v>1220</v>
      </c>
      <c r="F473" s="504" t="s">
        <v>1309</v>
      </c>
      <c r="G473" s="505" t="s">
        <v>1310</v>
      </c>
      <c r="H473" s="295">
        <f>IFERROR(INDEX('[3]5.งบทดลอง รพ.'!$D:$D,MATCH(F:F,'[3]5.งบทดลอง รพ.'!B:B,0)),)</f>
        <v>656120.91</v>
      </c>
      <c r="I473" s="295">
        <f>IFERROR(INDEX('[3]5.งบทดลอง รพ.'!$E:$E,MATCH(F:F,'[3]5.งบทดลอง รพ.'!B:B,0)),)</f>
        <v>0</v>
      </c>
      <c r="J473" s="295">
        <f>IFERROR(INDEX('[3]5.งบทดลอง รพ.'!$F:$F,MATCH(F:F,'[3]5.งบทดลอง รพ.'!B:B,0)),)</f>
        <v>0</v>
      </c>
      <c r="K473" s="295">
        <f>IFERROR(INDEX('[3]5.งบทดลอง รพ.'!$G:$G,MATCH(F:F,'[3]5.งบทดลอง รพ.'!B:B,0)),)</f>
        <v>0</v>
      </c>
      <c r="L473" s="295">
        <f>IFERROR(INDEX('[3]5.งบทดลอง รพ.'!$H:$H,MATCH(F:F,'[3]5.งบทดลอง รพ.'!B:B,0)),)</f>
        <v>0</v>
      </c>
      <c r="M473" s="295">
        <f>IFERROR(INDEX('[3]5.งบทดลอง รพ.'!$I:$I,MATCH(F:F,'[3]5.งบทดลอง รพ.'!B:B,0)),)</f>
        <v>0</v>
      </c>
      <c r="N473" s="295">
        <f>IFERROR(INDEX('[3]5.งบทดลอง รพ.'!$J:$J,MATCH(F:F,'[3]5.งบทดลอง รพ.'!B:B,0)),)</f>
        <v>7365.82</v>
      </c>
      <c r="O473" s="295">
        <f>IFERROR(INDEX('[3]5.งบทดลอง รพ.'!$K:$K,MATCH(F:F,'[3]5.งบทดลอง รพ.'!B:B,0)),)</f>
        <v>0</v>
      </c>
      <c r="P473" s="295">
        <f>IFERROR(INDEX('[3]5.งบทดลอง รพ.'!$L:$L,MATCH(F:F,'[3]5.งบทดลอง รพ.'!B:B,0)),)</f>
        <v>0</v>
      </c>
      <c r="Q473" s="295">
        <f>IFERROR(INDEX('[3]5.งบทดลอง รพ.'!$M:$M,MATCH(F:F,'[3]5.งบทดลอง รพ.'!B:B,0)),)</f>
        <v>21300</v>
      </c>
      <c r="R473" s="295">
        <f>IFERROR(INDEX('[3]5.งบทดลอง รพ.'!$N:$N,MATCH(F:F,'[3]5.งบทดลอง รพ.'!B:B,0)),)</f>
        <v>0</v>
      </c>
      <c r="S473" s="295">
        <f>IFERROR(INDEX('[3]5.งบทดลอง รพ.'!$O:$O,MATCH(F:F,'[3]5.งบทดลอง รพ.'!B:B,0)),)</f>
        <v>0</v>
      </c>
      <c r="T473" s="295">
        <f>IFERROR(INDEX('[3]5.งบทดลอง รพ.'!$P:$P,MATCH(F:F,'[3]5.งบทดลอง รพ.'!B:B,0)),)</f>
        <v>0</v>
      </c>
      <c r="U473" s="295">
        <f>IFERROR(INDEX('[3]5.งบทดลอง รพ.'!$Q:$Q,MATCH(F:F,'[3]5.งบทดลอง รพ.'!B:B,0)),)</f>
        <v>0</v>
      </c>
      <c r="V473" s="295">
        <f>IFERROR(INDEX('[3]5.งบทดลอง รพ.'!$R:$R,MATCH(F:F,'[3]5.งบทดลอง รพ.'!B:B,0)),)</f>
        <v>0</v>
      </c>
      <c r="W473" s="295">
        <f>IFERROR(INDEX('[3]5.งบทดลอง รพ.'!$S:$S,MATCH(F:F,'[3]5.งบทดลอง รพ.'!B:B,0)),)</f>
        <v>0</v>
      </c>
      <c r="X473" s="295">
        <f>IFERROR(INDEX('[3]5.งบทดลอง รพ.'!$T:$T,MATCH(F:F,'[3]5.งบทดลอง รพ.'!B:B,0)),)</f>
        <v>0</v>
      </c>
      <c r="Y473" s="295">
        <f>IFERROR(INDEX('[3]5.งบทดลอง รพ.'!$U:$U,MATCH(F:F,'[3]5.งบทดลอง รพ.'!B:B,0)),)</f>
        <v>0</v>
      </c>
      <c r="Z473" s="295">
        <f>IFERROR(INDEX('[3]5.งบทดลอง รพ.'!$V:$V,MATCH(F:F,'[3]5.งบทดลอง รพ.'!B:B,0)),)</f>
        <v>0</v>
      </c>
      <c r="AA473" s="295">
        <f>IFERROR(INDEX('[3]5.งบทดลอง รพ.'!$W:$W,MATCH(F:F,'[3]5.งบทดลอง รพ.'!B:B,0)),)</f>
        <v>19242.18</v>
      </c>
      <c r="AB473" s="295">
        <f>IFERROR(INDEX('[3]5.งบทดลอง รพ.'!$X:$X,MATCH(F:F,'[3]5.งบทดลอง รพ.'!B:B,0)),)</f>
        <v>0</v>
      </c>
      <c r="AC473" s="295">
        <f>IFERROR(INDEX('[3]5.งบทดลอง รพ.'!$Y:$Y,MATCH(F:F,'[3]5.งบทดลอง รพ.'!B:B,0)),)</f>
        <v>377000</v>
      </c>
      <c r="AD473" s="295">
        <f>IFERROR(INDEX('[3]5.งบทดลอง รพ.'!$Z:$Z,MATCH(F:F,'[3]5.งบทดลอง รพ.'!B:B,0)),)</f>
        <v>0</v>
      </c>
      <c r="AE473" s="295">
        <f>IFERROR(INDEX('[3]5.งบทดลอง รพ.'!$AA:$AA,MATCH(F:F,'[3]5.งบทดลอง รพ.'!B:B,0)),)</f>
        <v>0</v>
      </c>
      <c r="AF473" s="295">
        <f>IFERROR(INDEX('[3]5.งบทดลอง รพ.'!$AB:$AB,MATCH(F:F,'[3]5.งบทดลอง รพ.'!B:B,0)),)</f>
        <v>0</v>
      </c>
      <c r="AG473" s="295">
        <f>IFERROR(INDEX('[3]5.งบทดลอง รพ.'!$AC:$AC,MATCH(F:F,'[3]5.งบทดลอง รพ.'!B:B,0)),)</f>
        <v>0</v>
      </c>
      <c r="AH473" s="295">
        <f>IFERROR(INDEX('[3]5.งบทดลอง รพ.'!$AD:$AD,MATCH(F:F,'[3]5.งบทดลอง รพ.'!B:B,0)),)</f>
        <v>0</v>
      </c>
      <c r="AI473" s="295">
        <f>IFERROR(INDEX('[3]5.งบทดลอง รพ.'!$AE:$AE,MATCH(F:F,'[3]5.งบทดลอง รพ.'!B:B,0)),)</f>
        <v>759367.79</v>
      </c>
      <c r="AJ473" s="295">
        <f>IFERROR(INDEX('[3]5.งบทดลอง รพ.'!$AF:$AF,MATCH(F:F,'[3]5.งบทดลอง รพ.'!B:B,0)),)</f>
        <v>0</v>
      </c>
      <c r="AK473" s="295">
        <f>IFERROR(INDEX('[3]5.งบทดลอง รพ.'!$AG:$AG,MATCH(F:F,'[3]5.งบทดลอง รพ.'!B:B,0)),)</f>
        <v>0</v>
      </c>
      <c r="AL473" s="295">
        <f>IFERROR(INDEX('[3]5.งบทดลอง รพ.'!$AH:$AH,MATCH(F:F,'[3]5.งบทดลอง รพ.'!B:B,0)),)</f>
        <v>0</v>
      </c>
      <c r="AM473" s="295">
        <f>IFERROR(INDEX('[3]5.งบทดลอง รพ.'!$AI:$AI,MATCH(F:F,'[3]5.งบทดลอง รพ.'!B:B,0)),)</f>
        <v>0</v>
      </c>
      <c r="AN473" s="295">
        <f>IFERROR(INDEX('[3]5.งบทดลอง รพ.'!$AJ:$AJ,MATCH(F:F,'[3]5.งบทดลอง รพ.'!B:B,0)),)</f>
        <v>0</v>
      </c>
      <c r="AO473" s="295">
        <f>IFERROR(INDEX('[3]5.งบทดลอง รพ.'!$AK:$AK,MATCH(F:F,'[3]5.งบทดลอง รพ.'!B:B,0)),)</f>
        <v>0</v>
      </c>
      <c r="AP473" s="295">
        <f>IFERROR(INDEX('[3]5.งบทดลอง รพ.'!$AL:$AL,MATCH(F:F,'[3]5.งบทดลอง รพ.'!B:B,0)),)</f>
        <v>0</v>
      </c>
      <c r="AQ473" s="295">
        <f>IFERROR(INDEX('[3]5.งบทดลอง รพ.'!$AM:$AM,MATCH(F:F,'[3]5.งบทดลอง รพ.'!B:B,0)),)</f>
        <v>0</v>
      </c>
      <c r="AR473" s="295">
        <f>IFERROR(INDEX('[3]5.งบทดลอง รพ.'!$AN:$AN,MATCH(F:F,'[3]5.งบทดลอง รพ.'!B:B,0)),)</f>
        <v>0</v>
      </c>
      <c r="AS473" s="295">
        <f>IFERROR(INDEX('[3]5.งบทดลอง รพ.'!$AO:$AO,MATCH(F:F,'[3]5.งบทดลอง รพ.'!B:B,0)),)</f>
        <v>0</v>
      </c>
      <c r="AT473" s="295">
        <f>IFERROR(INDEX('[3]5.งบทดลอง รพ.'!$AP:$AP,MATCH(F:F,'[3]5.งบทดลอง รพ.'!B:B,0)),)</f>
        <v>0</v>
      </c>
      <c r="AU473" s="295">
        <f>IFERROR(INDEX('[3]5.งบทดลอง รพ.'!$AQ:$AQ,MATCH(F:F,'[3]5.งบทดลอง รพ.'!B:B,0)),)</f>
        <v>4504175.2699999996</v>
      </c>
      <c r="AV473" s="295">
        <f>IFERROR(INDEX('[3]5.งบทดลอง รพ.'!$AR:$AR,MATCH(F:F,'[3]5.งบทดลอง รพ.'!B:B,0)),)</f>
        <v>0</v>
      </c>
      <c r="AW473" s="295">
        <f>IFERROR(INDEX('[3]5.งบทดลอง รพ.'!$AS:$AS,MATCH(F:F,'[3]5.งบทดลอง รพ.'!B:B,0)),)</f>
        <v>0</v>
      </c>
      <c r="AX473" s="295">
        <f>IFERROR(INDEX('[3]5.งบทดลอง รพ.'!$AT:$AT,MATCH(F:F,'[3]5.งบทดลอง รพ.'!B:B,0)),)</f>
        <v>0</v>
      </c>
      <c r="AY473" s="295">
        <f>IFERROR(INDEX('[3]5.งบทดลอง รพ.'!$AU:$AU,MATCH(F:F,'[3]5.งบทดลอง รพ.'!B:B,0)),)</f>
        <v>0</v>
      </c>
      <c r="AZ473" s="295">
        <f>IFERROR(INDEX('[3]5.งบทดลอง รพ.'!$AV:$AV,MATCH(F:F,'[3]5.งบทดลอง รพ.'!B:B,0)),)</f>
        <v>0</v>
      </c>
      <c r="BA473" s="295">
        <f>IFERROR(INDEX('[3]5.งบทดลอง รพ.'!$AW:$AW,MATCH(F:F,'[3]5.งบทดลอง รพ.'!B:B,0)),)</f>
        <v>0</v>
      </c>
      <c r="BB473" s="295">
        <f>IFERROR(INDEX('[3]5.งบทดลอง รพ.'!$AX:$AX,MATCH(F:F,'[3]5.งบทดลอง รพ.'!B:B,0)),)</f>
        <v>303650</v>
      </c>
      <c r="BC473" s="295">
        <f>IFERROR(INDEX('[3]5.งบทดลอง รพ.'!$AY:$AY,MATCH(F:F,'[3]5.งบทดลอง รพ.'!B:B,0)),)</f>
        <v>0</v>
      </c>
      <c r="BD473" s="295">
        <f>IFERROR(INDEX('[3]5.งบทดลอง รพ.'!$AZ:$AZ,MATCH(F:F,'[3]5.งบทดลอง รพ.'!B:B,0)),)</f>
        <v>0</v>
      </c>
      <c r="BE473" s="295">
        <f>IFERROR(INDEX('[3]5.งบทดลอง รพ.'!$BA:$BA,MATCH(F:F,'[3]5.งบทดลอง รพ.'!B:B,0)),)</f>
        <v>0</v>
      </c>
      <c r="BF473" s="295">
        <f>IFERROR(INDEX('[3]5.งบทดลอง รพ.'!$BB:$BB,MATCH(F:F,'[3]5.งบทดลอง รพ.'!B:B,0)),)</f>
        <v>634.12</v>
      </c>
      <c r="BG473" s="295">
        <f>IFERROR(INDEX('[3]5.งบทดลอง รพ.'!$BC:$BC,MATCH(F:F,'[3]5.งบทดลอง รพ.'!B:B,0)),)</f>
        <v>0</v>
      </c>
      <c r="BH473" s="295">
        <f>IFERROR(INDEX('[3]5.งบทดลอง รพ.'!$BD:$BD,MATCH(F:F,'[3]5.งบทดลอง รพ.'!B:B,0)),)</f>
        <v>0</v>
      </c>
      <c r="BI473" s="295">
        <f>IFERROR(INDEX('[3]5.งบทดลอง รพ.'!$BE:$BE,MATCH(F:F,'[3]5.งบทดลอง รพ.'!B:B,0)),)</f>
        <v>0</v>
      </c>
      <c r="BJ473" s="295">
        <f>IFERROR(INDEX('[3]5.งบทดลอง รพ.'!$BF:$BF,MATCH(F:F,'[3]5.งบทดลอง รพ.'!B:B,0)),)</f>
        <v>0</v>
      </c>
      <c r="BK473" s="295">
        <f>IFERROR(INDEX('[3]5.งบทดลอง รพ.'!$BG:$BG,MATCH(F:F,'[3]5.งบทดลอง รพ.'!B:B,0)),)</f>
        <v>0</v>
      </c>
      <c r="BL473" s="295">
        <f>IFERROR(INDEX('[3]5.งบทดลอง รพ.'!$BH:$BH,MATCH(F:F,'[3]5.งบทดลอง รพ.'!B:B,0)),)</f>
        <v>0</v>
      </c>
      <c r="BM473" s="295">
        <f>IFERROR(INDEX('[3]5.งบทดลอง รพ.'!$BI:$BI,MATCH(F:F,'[3]5.งบทดลอง รพ.'!B:B,0)),)</f>
        <v>1646456.12</v>
      </c>
      <c r="BN473" s="295">
        <f>IFERROR(INDEX('[3]5.งบทดลอง รพ.'!$BJ:$BJ,MATCH(F:F,'[3]5.งบทดลอง รพ.'!B:B,0)),)</f>
        <v>0</v>
      </c>
      <c r="BO473" s="295">
        <f>IFERROR(INDEX('[3]5.งบทดลอง รพ.'!$BK:$BK,MATCH(F:F,'[3]5.งบทดลอง รพ.'!B:B,0)),)</f>
        <v>0</v>
      </c>
      <c r="BP473" s="295">
        <f>IFERROR(INDEX('[3]5.งบทดลอง รพ.'!$BL:$BL,MATCH(F:F,'[3]5.งบทดลอง รพ.'!B:B,0)),)</f>
        <v>0</v>
      </c>
      <c r="BQ473" s="295">
        <f>IFERROR(INDEX('[3]5.งบทดลอง รพ.'!$BM:$BM,MATCH(F:F,'[3]5.งบทดลอง รพ.'!B:B,0)),)</f>
        <v>0</v>
      </c>
      <c r="BR473" s="295">
        <f>IFERROR(INDEX('[3]5.งบทดลอง รพ.'!$BN:$BN,MATCH(F:F,'[3]5.งบทดลอง รพ.'!B:B,0)),)</f>
        <v>0</v>
      </c>
      <c r="BS473" s="295">
        <f>IFERROR(INDEX('[3]5.งบทดลอง รพ.'!$BO:$BO,MATCH(F:F,'[3]5.งบทดลอง รพ.'!B:B,0)),)</f>
        <v>0</v>
      </c>
      <c r="BT473" s="295">
        <f>IFERROR(INDEX('[3]5.งบทดลอง รพ.'!$BP:$BP,MATCH(F:F,'[3]5.งบทดลอง รพ.'!B:B,0)),)</f>
        <v>16720.060000000001</v>
      </c>
      <c r="BU473" s="295">
        <f>IFERROR(INDEX('[3]5.งบทดลอง รพ.'!$BQ:$BQ,MATCH(F:F,'[3]5.งบทดลอง รพ.'!B:B,0)),)</f>
        <v>0</v>
      </c>
      <c r="BV473" s="295">
        <f>IFERROR(INDEX('[3]5.งบทดลอง รพ.'!$BR:$BR,MATCH(F:F,'[3]5.งบทดลอง รพ.'!B:B,0)),)</f>
        <v>0</v>
      </c>
      <c r="BW473" s="295">
        <f>IFERROR(INDEX('[3]5.งบทดลอง รพ.'!$BS:$BS,MATCH(F:F,'[3]5.งบทดลอง รพ.'!B:B,0)),)</f>
        <v>0</v>
      </c>
      <c r="BX473" s="295">
        <f>IFERROR(INDEX('[3]5.งบทดลอง รพ.'!$BT:$BT,MATCH(F:F,'[3]5.งบทดลอง รพ.'!B:B,0)),)</f>
        <v>0</v>
      </c>
      <c r="BY473" s="295">
        <f>IFERROR(INDEX('[3]5.งบทดลอง รพ.'!$BU:$BU,MATCH(F:F,'[3]5.งบทดลอง รพ.'!B:B,0)),)</f>
        <v>0</v>
      </c>
      <c r="BZ473" s="295">
        <f>IFERROR(INDEX('[3]5.งบทดลอง รพ.'!$BV:$BV,MATCH(F:F,'[3]5.งบทดลอง รพ.'!B:B,0)),)</f>
        <v>0</v>
      </c>
      <c r="CA473" s="295">
        <f>IFERROR(INDEX('[3]5.งบทดลอง รพ.'!$BW:$BW,MATCH(F:F,'[3]5.งบทดลอง รพ.'!B:B,0)),)</f>
        <v>0</v>
      </c>
      <c r="CB473" s="295">
        <f>IFERROR(INDEX('[3]5.งบทดลอง รพ.'!$BX:$BX,MATCH(F:F,'[3]5.งบทดลอง รพ.'!B:B,0)),)</f>
        <v>0</v>
      </c>
      <c r="CC473" s="506">
        <f t="shared" si="66"/>
        <v>8312032.2699999996</v>
      </c>
    </row>
    <row r="474" spans="1:81" s="308" customFormat="1" ht="67.5">
      <c r="A474" s="307" t="s">
        <v>436</v>
      </c>
      <c r="B474" s="292" t="s">
        <v>180</v>
      </c>
      <c r="C474" s="293" t="s">
        <v>181</v>
      </c>
      <c r="D474" s="294"/>
      <c r="E474" s="293"/>
      <c r="F474" s="504" t="s">
        <v>1311</v>
      </c>
      <c r="G474" s="505" t="s">
        <v>1312</v>
      </c>
      <c r="H474" s="295">
        <f>IFERROR(INDEX('[3]5.งบทดลอง รพ.'!$D:$D,MATCH(F:F,'[3]5.งบทดลอง รพ.'!B:B,0)),)</f>
        <v>0</v>
      </c>
      <c r="I474" s="295">
        <f>IFERROR(INDEX('[3]5.งบทดลอง รพ.'!$E:$E,MATCH(F:F,'[3]5.งบทดลอง รพ.'!B:B,0)),)</f>
        <v>0</v>
      </c>
      <c r="J474" s="295">
        <f>IFERROR(INDEX('[3]5.งบทดลอง รพ.'!$F:$F,MATCH(F:F,'[3]5.งบทดลอง รพ.'!B:B,0)),)</f>
        <v>0</v>
      </c>
      <c r="K474" s="295">
        <f>IFERROR(INDEX('[3]5.งบทดลอง รพ.'!$G:$G,MATCH(F:F,'[3]5.งบทดลอง รพ.'!B:B,0)),)</f>
        <v>0</v>
      </c>
      <c r="L474" s="295">
        <f>IFERROR(INDEX('[3]5.งบทดลอง รพ.'!$H:$H,MATCH(F:F,'[3]5.งบทดลอง รพ.'!B:B,0)),)</f>
        <v>0</v>
      </c>
      <c r="M474" s="295">
        <f>IFERROR(INDEX('[3]5.งบทดลอง รพ.'!$I:$I,MATCH(F:F,'[3]5.งบทดลอง รพ.'!B:B,0)),)</f>
        <v>0</v>
      </c>
      <c r="N474" s="295">
        <f>IFERROR(INDEX('[3]5.งบทดลอง รพ.'!$J:$J,MATCH(F:F,'[3]5.งบทดลอง รพ.'!B:B,0)),)</f>
        <v>233747959.96000001</v>
      </c>
      <c r="O474" s="295">
        <f>IFERROR(INDEX('[3]5.งบทดลอง รพ.'!$K:$K,MATCH(F:F,'[3]5.งบทดลอง รพ.'!B:B,0)),)</f>
        <v>0</v>
      </c>
      <c r="P474" s="295">
        <f>IFERROR(INDEX('[3]5.งบทดลอง รพ.'!$L:$L,MATCH(F:F,'[3]5.งบทดลอง รพ.'!B:B,0)),)</f>
        <v>0</v>
      </c>
      <c r="Q474" s="295">
        <f>IFERROR(INDEX('[3]5.งบทดลอง รพ.'!$M:$M,MATCH(F:F,'[3]5.งบทดลอง รพ.'!B:B,0)),)</f>
        <v>0</v>
      </c>
      <c r="R474" s="295">
        <f>IFERROR(INDEX('[3]5.งบทดลอง รพ.'!$N:$N,MATCH(F:F,'[3]5.งบทดลอง รพ.'!B:B,0)),)</f>
        <v>0</v>
      </c>
      <c r="S474" s="295">
        <f>IFERROR(INDEX('[3]5.งบทดลอง รพ.'!$O:$O,MATCH(F:F,'[3]5.งบทดลอง รพ.'!B:B,0)),)</f>
        <v>0</v>
      </c>
      <c r="T474" s="295">
        <f>IFERROR(INDEX('[3]5.งบทดลอง รพ.'!$P:$P,MATCH(F:F,'[3]5.งบทดลอง รพ.'!B:B,0)),)</f>
        <v>0</v>
      </c>
      <c r="U474" s="295">
        <f>IFERROR(INDEX('[3]5.งบทดลอง รพ.'!$Q:$Q,MATCH(F:F,'[3]5.งบทดลอง รพ.'!B:B,0)),)</f>
        <v>0</v>
      </c>
      <c r="V474" s="295">
        <f>IFERROR(INDEX('[3]5.งบทดลอง รพ.'!$R:$R,MATCH(F:F,'[3]5.งบทดลอง รพ.'!B:B,0)),)</f>
        <v>0</v>
      </c>
      <c r="W474" s="295">
        <f>IFERROR(INDEX('[3]5.งบทดลอง รพ.'!$S:$S,MATCH(F:F,'[3]5.งบทดลอง รพ.'!B:B,0)),)</f>
        <v>0</v>
      </c>
      <c r="X474" s="295">
        <f>IFERROR(INDEX('[3]5.งบทดลอง รพ.'!$T:$T,MATCH(F:F,'[3]5.งบทดลอง รพ.'!B:B,0)),)</f>
        <v>0</v>
      </c>
      <c r="Y474" s="295">
        <f>IFERROR(INDEX('[3]5.งบทดลอง รพ.'!$U:$U,MATCH(F:F,'[3]5.งบทดลอง รพ.'!B:B,0)),)</f>
        <v>0</v>
      </c>
      <c r="Z474" s="295">
        <f>IFERROR(INDEX('[3]5.งบทดลอง รพ.'!$V:$V,MATCH(F:F,'[3]5.งบทดลอง รพ.'!B:B,0)),)</f>
        <v>0</v>
      </c>
      <c r="AA474" s="295">
        <f>IFERROR(INDEX('[3]5.งบทดลอง รพ.'!$W:$W,MATCH(F:F,'[3]5.งบทดลอง รพ.'!B:B,0)),)</f>
        <v>0</v>
      </c>
      <c r="AB474" s="295">
        <f>IFERROR(INDEX('[3]5.งบทดลอง รพ.'!$X:$X,MATCH(F:F,'[3]5.งบทดลอง รพ.'!B:B,0)),)</f>
        <v>0</v>
      </c>
      <c r="AC474" s="295">
        <f>IFERROR(INDEX('[3]5.งบทดลอง รพ.'!$Y:$Y,MATCH(F:F,'[3]5.งบทดลอง รพ.'!B:B,0)),)</f>
        <v>111500</v>
      </c>
      <c r="AD474" s="295">
        <f>IFERROR(INDEX('[3]5.งบทดลอง รพ.'!$Z:$Z,MATCH(F:F,'[3]5.งบทดลอง รพ.'!B:B,0)),)</f>
        <v>0</v>
      </c>
      <c r="AE474" s="295">
        <f>IFERROR(INDEX('[3]5.งบทดลอง รพ.'!$AA:$AA,MATCH(F:F,'[3]5.งบทดลอง รพ.'!B:B,0)),)</f>
        <v>0</v>
      </c>
      <c r="AF474" s="295">
        <f>IFERROR(INDEX('[3]5.งบทดลอง รพ.'!$AB:$AB,MATCH(F:F,'[3]5.งบทดลอง รพ.'!B:B,0)),)</f>
        <v>0</v>
      </c>
      <c r="AG474" s="295">
        <f>IFERROR(INDEX('[3]5.งบทดลอง รพ.'!$AC:$AC,MATCH(F:F,'[3]5.งบทดลอง รพ.'!B:B,0)),)</f>
        <v>0</v>
      </c>
      <c r="AH474" s="295">
        <f>IFERROR(INDEX('[3]5.งบทดลอง รพ.'!$AD:$AD,MATCH(F:F,'[3]5.งบทดลอง รพ.'!B:B,0)),)</f>
        <v>0</v>
      </c>
      <c r="AI474" s="295">
        <f>IFERROR(INDEX('[3]5.งบทดลอง รพ.'!$AE:$AE,MATCH(F:F,'[3]5.งบทดลอง รพ.'!B:B,0)),)</f>
        <v>15548532.67</v>
      </c>
      <c r="AJ474" s="295">
        <f>IFERROR(INDEX('[3]5.งบทดลอง รพ.'!$AF:$AF,MATCH(F:F,'[3]5.งบทดลอง รพ.'!B:B,0)),)</f>
        <v>0</v>
      </c>
      <c r="AK474" s="295">
        <f>IFERROR(INDEX('[3]5.งบทดลอง รพ.'!$AG:$AG,MATCH(F:F,'[3]5.งบทดลอง รพ.'!B:B,0)),)</f>
        <v>0</v>
      </c>
      <c r="AL474" s="295">
        <f>IFERROR(INDEX('[3]5.งบทดลอง รพ.'!$AH:$AH,MATCH(F:F,'[3]5.งบทดลอง รพ.'!B:B,0)),)</f>
        <v>0</v>
      </c>
      <c r="AM474" s="295">
        <f>IFERROR(INDEX('[3]5.งบทดลอง รพ.'!$AI:$AI,MATCH(F:F,'[3]5.งบทดลอง รพ.'!B:B,0)),)</f>
        <v>0</v>
      </c>
      <c r="AN474" s="295">
        <f>IFERROR(INDEX('[3]5.งบทดลอง รพ.'!$AJ:$AJ,MATCH(F:F,'[3]5.งบทดลอง รพ.'!B:B,0)),)</f>
        <v>0</v>
      </c>
      <c r="AO474" s="295">
        <f>IFERROR(INDEX('[3]5.งบทดลอง รพ.'!$AK:$AK,MATCH(F:F,'[3]5.งบทดลอง รพ.'!B:B,0)),)</f>
        <v>0</v>
      </c>
      <c r="AP474" s="295">
        <f>IFERROR(INDEX('[3]5.งบทดลอง รพ.'!$AL:$AL,MATCH(F:F,'[3]5.งบทดลอง รพ.'!B:B,0)),)</f>
        <v>0</v>
      </c>
      <c r="AQ474" s="295">
        <f>IFERROR(INDEX('[3]5.งบทดลอง รพ.'!$AM:$AM,MATCH(F:F,'[3]5.งบทดลอง รพ.'!B:B,0)),)</f>
        <v>0</v>
      </c>
      <c r="AR474" s="295">
        <f>IFERROR(INDEX('[3]5.งบทดลอง รพ.'!$AN:$AN,MATCH(F:F,'[3]5.งบทดลอง รพ.'!B:B,0)),)</f>
        <v>0</v>
      </c>
      <c r="AS474" s="295">
        <f>IFERROR(INDEX('[3]5.งบทดลอง รพ.'!$AO:$AO,MATCH(F:F,'[3]5.งบทดลอง รพ.'!B:B,0)),)</f>
        <v>0</v>
      </c>
      <c r="AT474" s="295">
        <f>IFERROR(INDEX('[3]5.งบทดลอง รพ.'!$AP:$AP,MATCH(F:F,'[3]5.งบทดลอง รพ.'!B:B,0)),)</f>
        <v>0</v>
      </c>
      <c r="AU474" s="295">
        <f>IFERROR(INDEX('[3]5.งบทดลอง รพ.'!$AQ:$AQ,MATCH(F:F,'[3]5.งบทดลอง รพ.'!B:B,0)),)</f>
        <v>65399595.329999998</v>
      </c>
      <c r="AV474" s="295">
        <f>IFERROR(INDEX('[3]5.งบทดลอง รพ.'!$AR:$AR,MATCH(F:F,'[3]5.งบทดลอง รพ.'!B:B,0)),)</f>
        <v>0</v>
      </c>
      <c r="AW474" s="295">
        <f>IFERROR(INDEX('[3]5.งบทดลอง รพ.'!$AS:$AS,MATCH(F:F,'[3]5.งบทดลอง รพ.'!B:B,0)),)</f>
        <v>0</v>
      </c>
      <c r="AX474" s="295">
        <f>IFERROR(INDEX('[3]5.งบทดลอง รพ.'!$AT:$AT,MATCH(F:F,'[3]5.งบทดลอง รพ.'!B:B,0)),)</f>
        <v>0</v>
      </c>
      <c r="AY474" s="295">
        <f>IFERROR(INDEX('[3]5.งบทดลอง รพ.'!$AU:$AU,MATCH(F:F,'[3]5.งบทดลอง รพ.'!B:B,0)),)</f>
        <v>0</v>
      </c>
      <c r="AZ474" s="295">
        <f>IFERROR(INDEX('[3]5.งบทดลอง รพ.'!$AV:$AV,MATCH(F:F,'[3]5.งบทดลอง รพ.'!B:B,0)),)</f>
        <v>0</v>
      </c>
      <c r="BA474" s="295">
        <f>IFERROR(INDEX('[3]5.งบทดลอง รพ.'!$AW:$AW,MATCH(F:F,'[3]5.งบทดลอง รพ.'!B:B,0)),)</f>
        <v>0</v>
      </c>
      <c r="BB474" s="295">
        <f>IFERROR(INDEX('[3]5.งบทดลอง รพ.'!$AX:$AX,MATCH(F:F,'[3]5.งบทดลอง รพ.'!B:B,0)),)</f>
        <v>134155686.31999999</v>
      </c>
      <c r="BC474" s="295">
        <f>IFERROR(INDEX('[3]5.งบทดลอง รพ.'!$AY:$AY,MATCH(F:F,'[3]5.งบทดลอง รพ.'!B:B,0)),)</f>
        <v>0</v>
      </c>
      <c r="BD474" s="295">
        <f>IFERROR(INDEX('[3]5.งบทดลอง รพ.'!$AZ:$AZ,MATCH(F:F,'[3]5.งบทดลอง รพ.'!B:B,0)),)</f>
        <v>0</v>
      </c>
      <c r="BE474" s="295">
        <f>IFERROR(INDEX('[3]5.งบทดลอง รพ.'!$BA:$BA,MATCH(F:F,'[3]5.งบทดลอง รพ.'!B:B,0)),)</f>
        <v>0</v>
      </c>
      <c r="BF474" s="295">
        <f>IFERROR(INDEX('[3]5.งบทดลอง รพ.'!$BB:$BB,MATCH(F:F,'[3]5.งบทดลอง รพ.'!B:B,0)),)</f>
        <v>0</v>
      </c>
      <c r="BG474" s="295">
        <f>IFERROR(INDEX('[3]5.งบทดลอง รพ.'!$BC:$BC,MATCH(F:F,'[3]5.งบทดลอง รพ.'!B:B,0)),)</f>
        <v>0</v>
      </c>
      <c r="BH474" s="295">
        <f>IFERROR(INDEX('[3]5.งบทดลอง รพ.'!$BD:$BD,MATCH(F:F,'[3]5.งบทดลอง รพ.'!B:B,0)),)</f>
        <v>0</v>
      </c>
      <c r="BI474" s="295">
        <f>IFERROR(INDEX('[3]5.งบทดลอง รพ.'!$BE:$BE,MATCH(F:F,'[3]5.งบทดลอง รพ.'!B:B,0)),)</f>
        <v>0</v>
      </c>
      <c r="BJ474" s="295">
        <f>IFERROR(INDEX('[3]5.งบทดลอง รพ.'!$BF:$BF,MATCH(F:F,'[3]5.งบทดลอง รพ.'!B:B,0)),)</f>
        <v>0</v>
      </c>
      <c r="BK474" s="295">
        <f>IFERROR(INDEX('[3]5.งบทดลอง รพ.'!$BG:$BG,MATCH(F:F,'[3]5.งบทดลอง รพ.'!B:B,0)),)</f>
        <v>0</v>
      </c>
      <c r="BL474" s="295">
        <f>IFERROR(INDEX('[3]5.งบทดลอง รพ.'!$BH:$BH,MATCH(F:F,'[3]5.งบทดลอง รพ.'!B:B,0)),)</f>
        <v>0</v>
      </c>
      <c r="BM474" s="295">
        <f>IFERROR(INDEX('[3]5.งบทดลอง รพ.'!$BI:$BI,MATCH(F:F,'[3]5.งบทดลอง รพ.'!B:B,0)),)</f>
        <v>161983236.78</v>
      </c>
      <c r="BN474" s="295">
        <f>IFERROR(INDEX('[3]5.งบทดลอง รพ.'!$BJ:$BJ,MATCH(F:F,'[3]5.งบทดลอง รพ.'!B:B,0)),)</f>
        <v>0</v>
      </c>
      <c r="BO474" s="295">
        <f>IFERROR(INDEX('[3]5.งบทดลอง รพ.'!$BK:$BK,MATCH(F:F,'[3]5.งบทดลอง รพ.'!B:B,0)),)</f>
        <v>0</v>
      </c>
      <c r="BP474" s="295">
        <f>IFERROR(INDEX('[3]5.งบทดลอง รพ.'!$BL:$BL,MATCH(F:F,'[3]5.งบทดลอง รพ.'!B:B,0)),)</f>
        <v>0</v>
      </c>
      <c r="BQ474" s="295">
        <f>IFERROR(INDEX('[3]5.งบทดลอง รพ.'!$BM:$BM,MATCH(F:F,'[3]5.งบทดลอง รพ.'!B:B,0)),)</f>
        <v>0</v>
      </c>
      <c r="BR474" s="295">
        <f>IFERROR(INDEX('[3]5.งบทดลอง รพ.'!$BN:$BN,MATCH(F:F,'[3]5.งบทดลอง รพ.'!B:B,0)),)</f>
        <v>0</v>
      </c>
      <c r="BS474" s="295">
        <f>IFERROR(INDEX('[3]5.งบทดลอง รพ.'!$BO:$BO,MATCH(F:F,'[3]5.งบทดลอง รพ.'!B:B,0)),)</f>
        <v>0</v>
      </c>
      <c r="BT474" s="295">
        <f>IFERROR(INDEX('[3]5.งบทดลอง รพ.'!$BP:$BP,MATCH(F:F,'[3]5.งบทดลอง รพ.'!B:B,0)),)</f>
        <v>0</v>
      </c>
      <c r="BU474" s="295">
        <f>IFERROR(INDEX('[3]5.งบทดลอง รพ.'!$BQ:$BQ,MATCH(F:F,'[3]5.งบทดลอง รพ.'!B:B,0)),)</f>
        <v>0</v>
      </c>
      <c r="BV474" s="295">
        <f>IFERROR(INDEX('[3]5.งบทดลอง รพ.'!$BR:$BR,MATCH(F:F,'[3]5.งบทดลอง รพ.'!B:B,0)),)</f>
        <v>0</v>
      </c>
      <c r="BW474" s="295">
        <f>IFERROR(INDEX('[3]5.งบทดลอง รพ.'!$BS:$BS,MATCH(F:F,'[3]5.งบทดลอง รพ.'!B:B,0)),)</f>
        <v>0</v>
      </c>
      <c r="BX474" s="295">
        <f>IFERROR(INDEX('[3]5.งบทดลอง รพ.'!$BT:$BT,MATCH(F:F,'[3]5.งบทดลอง รพ.'!B:B,0)),)</f>
        <v>0</v>
      </c>
      <c r="BY474" s="295">
        <f>IFERROR(INDEX('[3]5.งบทดลอง รพ.'!$BU:$BU,MATCH(F:F,'[3]5.งบทดลอง รพ.'!B:B,0)),)</f>
        <v>0</v>
      </c>
      <c r="BZ474" s="295">
        <f>IFERROR(INDEX('[3]5.งบทดลอง รพ.'!$BV:$BV,MATCH(F:F,'[3]5.งบทดลอง รพ.'!B:B,0)),)</f>
        <v>0</v>
      </c>
      <c r="CA474" s="295">
        <f>IFERROR(INDEX('[3]5.งบทดลอง รพ.'!$BW:$BW,MATCH(F:F,'[3]5.งบทดลอง รพ.'!B:B,0)),)</f>
        <v>0</v>
      </c>
      <c r="CB474" s="295">
        <f>IFERROR(INDEX('[3]5.งบทดลอง รพ.'!$BX:$BX,MATCH(F:F,'[3]5.งบทดลอง รพ.'!B:B,0)),)</f>
        <v>0</v>
      </c>
      <c r="CC474" s="506">
        <f t="shared" si="66"/>
        <v>610946511.05999994</v>
      </c>
    </row>
    <row r="475" spans="1:81" s="308" customFormat="1" ht="67.5">
      <c r="A475" s="307" t="s">
        <v>436</v>
      </c>
      <c r="B475" s="292" t="s">
        <v>180</v>
      </c>
      <c r="C475" s="293" t="s">
        <v>181</v>
      </c>
      <c r="D475" s="294">
        <v>53050</v>
      </c>
      <c r="E475" s="293" t="s">
        <v>1220</v>
      </c>
      <c r="F475" s="504" t="s">
        <v>1313</v>
      </c>
      <c r="G475" s="505" t="s">
        <v>1314</v>
      </c>
      <c r="H475" s="295">
        <f>IFERROR(INDEX('[3]5.งบทดลอง รพ.'!$D:$D,MATCH(F:F,'[3]5.งบทดลอง รพ.'!B:B,0)),)</f>
        <v>0</v>
      </c>
      <c r="I475" s="295">
        <f>IFERROR(INDEX('[3]5.งบทดลอง รพ.'!$E:$E,MATCH(F:F,'[3]5.งบทดลอง รพ.'!B:B,0)),)</f>
        <v>0</v>
      </c>
      <c r="J475" s="295">
        <f>IFERROR(INDEX('[3]5.งบทดลอง รพ.'!$F:$F,MATCH(F:F,'[3]5.งบทดลอง รพ.'!B:B,0)),)</f>
        <v>0</v>
      </c>
      <c r="K475" s="295">
        <f>IFERROR(INDEX('[3]5.งบทดลอง รพ.'!$G:$G,MATCH(F:F,'[3]5.งบทดลอง รพ.'!B:B,0)),)</f>
        <v>0</v>
      </c>
      <c r="L475" s="295">
        <f>IFERROR(INDEX('[3]5.งบทดลอง รพ.'!$H:$H,MATCH(F:F,'[3]5.งบทดลอง รพ.'!B:B,0)),)</f>
        <v>0</v>
      </c>
      <c r="M475" s="295">
        <f>IFERROR(INDEX('[3]5.งบทดลอง รพ.'!$I:$I,MATCH(F:F,'[3]5.งบทดลอง รพ.'!B:B,0)),)</f>
        <v>0</v>
      </c>
      <c r="N475" s="295">
        <f>IFERROR(INDEX('[3]5.งบทดลอง รพ.'!$J:$J,MATCH(F:F,'[3]5.งบทดลอง รพ.'!B:B,0)),)</f>
        <v>0</v>
      </c>
      <c r="O475" s="295">
        <f>IFERROR(INDEX('[3]5.งบทดลอง รพ.'!$K:$K,MATCH(F:F,'[3]5.งบทดลอง รพ.'!B:B,0)),)</f>
        <v>0</v>
      </c>
      <c r="P475" s="295">
        <f>IFERROR(INDEX('[3]5.งบทดลอง รพ.'!$L:$L,MATCH(F:F,'[3]5.งบทดลอง รพ.'!B:B,0)),)</f>
        <v>0</v>
      </c>
      <c r="Q475" s="295">
        <f>IFERROR(INDEX('[3]5.งบทดลอง รพ.'!$M:$M,MATCH(F:F,'[3]5.งบทดลอง รพ.'!B:B,0)),)</f>
        <v>0</v>
      </c>
      <c r="R475" s="295">
        <f>IFERROR(INDEX('[3]5.งบทดลอง รพ.'!$N:$N,MATCH(F:F,'[3]5.งบทดลอง รพ.'!B:B,0)),)</f>
        <v>0</v>
      </c>
      <c r="S475" s="295">
        <f>IFERROR(INDEX('[3]5.งบทดลอง รพ.'!$O:$O,MATCH(F:F,'[3]5.งบทดลอง รพ.'!B:B,0)),)</f>
        <v>0</v>
      </c>
      <c r="T475" s="295">
        <f>IFERROR(INDEX('[3]5.งบทดลอง รพ.'!$P:$P,MATCH(F:F,'[3]5.งบทดลอง รพ.'!B:B,0)),)</f>
        <v>0</v>
      </c>
      <c r="U475" s="295">
        <f>IFERROR(INDEX('[3]5.งบทดลอง รพ.'!$Q:$Q,MATCH(F:F,'[3]5.งบทดลอง รพ.'!B:B,0)),)</f>
        <v>0</v>
      </c>
      <c r="V475" s="295">
        <f>IFERROR(INDEX('[3]5.งบทดลอง รพ.'!$R:$R,MATCH(F:F,'[3]5.งบทดลอง รพ.'!B:B,0)),)</f>
        <v>0</v>
      </c>
      <c r="W475" s="295">
        <f>IFERROR(INDEX('[3]5.งบทดลอง รพ.'!$S:$S,MATCH(F:F,'[3]5.งบทดลอง รพ.'!B:B,0)),)</f>
        <v>0</v>
      </c>
      <c r="X475" s="295">
        <f>IFERROR(INDEX('[3]5.งบทดลอง รพ.'!$T:$T,MATCH(F:F,'[3]5.งบทดลอง รพ.'!B:B,0)),)</f>
        <v>0</v>
      </c>
      <c r="Y475" s="295">
        <f>IFERROR(INDEX('[3]5.งบทดลอง รพ.'!$U:$U,MATCH(F:F,'[3]5.งบทดลอง รพ.'!B:B,0)),)</f>
        <v>0</v>
      </c>
      <c r="Z475" s="295">
        <f>IFERROR(INDEX('[3]5.งบทดลอง รพ.'!$V:$V,MATCH(F:F,'[3]5.งบทดลอง รพ.'!B:B,0)),)</f>
        <v>0</v>
      </c>
      <c r="AA475" s="295">
        <f>IFERROR(INDEX('[3]5.งบทดลอง รพ.'!$W:$W,MATCH(F:F,'[3]5.งบทดลอง รพ.'!B:B,0)),)</f>
        <v>0</v>
      </c>
      <c r="AB475" s="295">
        <f>IFERROR(INDEX('[3]5.งบทดลอง รพ.'!$X:$X,MATCH(F:F,'[3]5.งบทดลอง รพ.'!B:B,0)),)</f>
        <v>0</v>
      </c>
      <c r="AC475" s="295">
        <f>IFERROR(INDEX('[3]5.งบทดลอง รพ.'!$Y:$Y,MATCH(F:F,'[3]5.งบทดลอง รพ.'!B:B,0)),)</f>
        <v>0</v>
      </c>
      <c r="AD475" s="295">
        <f>IFERROR(INDEX('[3]5.งบทดลอง รพ.'!$Z:$Z,MATCH(F:F,'[3]5.งบทดลอง รพ.'!B:B,0)),)</f>
        <v>0</v>
      </c>
      <c r="AE475" s="295">
        <f>IFERROR(INDEX('[3]5.งบทดลอง รพ.'!$AA:$AA,MATCH(F:F,'[3]5.งบทดลอง รพ.'!B:B,0)),)</f>
        <v>0</v>
      </c>
      <c r="AF475" s="295">
        <f>IFERROR(INDEX('[3]5.งบทดลอง รพ.'!$AB:$AB,MATCH(F:F,'[3]5.งบทดลอง รพ.'!B:B,0)),)</f>
        <v>0</v>
      </c>
      <c r="AG475" s="295">
        <f>IFERROR(INDEX('[3]5.งบทดลอง รพ.'!$AC:$AC,MATCH(F:F,'[3]5.งบทดลอง รพ.'!B:B,0)),)</f>
        <v>0</v>
      </c>
      <c r="AH475" s="295">
        <f>IFERROR(INDEX('[3]5.งบทดลอง รพ.'!$AD:$AD,MATCH(F:F,'[3]5.งบทดลอง รพ.'!B:B,0)),)</f>
        <v>0</v>
      </c>
      <c r="AI475" s="295">
        <f>IFERROR(INDEX('[3]5.งบทดลอง รพ.'!$AE:$AE,MATCH(F:F,'[3]5.งบทดลอง รพ.'!B:B,0)),)</f>
        <v>0</v>
      </c>
      <c r="AJ475" s="295">
        <f>IFERROR(INDEX('[3]5.งบทดลอง รพ.'!$AF:$AF,MATCH(F:F,'[3]5.งบทดลอง รพ.'!B:B,0)),)</f>
        <v>0</v>
      </c>
      <c r="AK475" s="295">
        <f>IFERROR(INDEX('[3]5.งบทดลอง รพ.'!$AG:$AG,MATCH(F:F,'[3]5.งบทดลอง รพ.'!B:B,0)),)</f>
        <v>0</v>
      </c>
      <c r="AL475" s="295">
        <f>IFERROR(INDEX('[3]5.งบทดลอง รพ.'!$AH:$AH,MATCH(F:F,'[3]5.งบทดลอง รพ.'!B:B,0)),)</f>
        <v>0</v>
      </c>
      <c r="AM475" s="295">
        <f>IFERROR(INDEX('[3]5.งบทดลอง รพ.'!$AI:$AI,MATCH(F:F,'[3]5.งบทดลอง รพ.'!B:B,0)),)</f>
        <v>0</v>
      </c>
      <c r="AN475" s="295">
        <f>IFERROR(INDEX('[3]5.งบทดลอง รพ.'!$AJ:$AJ,MATCH(F:F,'[3]5.งบทดลอง รพ.'!B:B,0)),)</f>
        <v>0</v>
      </c>
      <c r="AO475" s="295">
        <f>IFERROR(INDEX('[3]5.งบทดลอง รพ.'!$AK:$AK,MATCH(F:F,'[3]5.งบทดลอง รพ.'!B:B,0)),)</f>
        <v>0</v>
      </c>
      <c r="AP475" s="295">
        <f>IFERROR(INDEX('[3]5.งบทดลอง รพ.'!$AL:$AL,MATCH(F:F,'[3]5.งบทดลอง รพ.'!B:B,0)),)</f>
        <v>0</v>
      </c>
      <c r="AQ475" s="295">
        <f>IFERROR(INDEX('[3]5.งบทดลอง รพ.'!$AM:$AM,MATCH(F:F,'[3]5.งบทดลอง รพ.'!B:B,0)),)</f>
        <v>0</v>
      </c>
      <c r="AR475" s="295">
        <f>IFERROR(INDEX('[3]5.งบทดลอง รพ.'!$AN:$AN,MATCH(F:F,'[3]5.งบทดลอง รพ.'!B:B,0)),)</f>
        <v>0</v>
      </c>
      <c r="AS475" s="295">
        <f>IFERROR(INDEX('[3]5.งบทดลอง รพ.'!$AO:$AO,MATCH(F:F,'[3]5.งบทดลอง รพ.'!B:B,0)),)</f>
        <v>0</v>
      </c>
      <c r="AT475" s="295">
        <f>IFERROR(INDEX('[3]5.งบทดลอง รพ.'!$AP:$AP,MATCH(F:F,'[3]5.งบทดลอง รพ.'!B:B,0)),)</f>
        <v>0</v>
      </c>
      <c r="AU475" s="295">
        <f>IFERROR(INDEX('[3]5.งบทดลอง รพ.'!$AQ:$AQ,MATCH(F:F,'[3]5.งบทดลอง รพ.'!B:B,0)),)</f>
        <v>0</v>
      </c>
      <c r="AV475" s="295">
        <f>IFERROR(INDEX('[3]5.งบทดลอง รพ.'!$AR:$AR,MATCH(F:F,'[3]5.งบทดลอง รพ.'!B:B,0)),)</f>
        <v>0</v>
      </c>
      <c r="AW475" s="295">
        <f>IFERROR(INDEX('[3]5.งบทดลอง รพ.'!$AS:$AS,MATCH(F:F,'[3]5.งบทดลอง รพ.'!B:B,0)),)</f>
        <v>0</v>
      </c>
      <c r="AX475" s="295">
        <f>IFERROR(INDEX('[3]5.งบทดลอง รพ.'!$AT:$AT,MATCH(F:F,'[3]5.งบทดลอง รพ.'!B:B,0)),)</f>
        <v>0</v>
      </c>
      <c r="AY475" s="295">
        <f>IFERROR(INDEX('[3]5.งบทดลอง รพ.'!$AU:$AU,MATCH(F:F,'[3]5.งบทดลอง รพ.'!B:B,0)),)</f>
        <v>0</v>
      </c>
      <c r="AZ475" s="295">
        <f>IFERROR(INDEX('[3]5.งบทดลอง รพ.'!$AV:$AV,MATCH(F:F,'[3]5.งบทดลอง รพ.'!B:B,0)),)</f>
        <v>0</v>
      </c>
      <c r="BA475" s="295">
        <f>IFERROR(INDEX('[3]5.งบทดลอง รพ.'!$AW:$AW,MATCH(F:F,'[3]5.งบทดลอง รพ.'!B:B,0)),)</f>
        <v>0</v>
      </c>
      <c r="BB475" s="295">
        <f>IFERROR(INDEX('[3]5.งบทดลอง รพ.'!$AX:$AX,MATCH(F:F,'[3]5.งบทดลอง รพ.'!B:B,0)),)</f>
        <v>0</v>
      </c>
      <c r="BC475" s="295">
        <f>IFERROR(INDEX('[3]5.งบทดลอง รพ.'!$AY:$AY,MATCH(F:F,'[3]5.งบทดลอง รพ.'!B:B,0)),)</f>
        <v>0</v>
      </c>
      <c r="BD475" s="295">
        <f>IFERROR(INDEX('[3]5.งบทดลอง รพ.'!$AZ:$AZ,MATCH(F:F,'[3]5.งบทดลอง รพ.'!B:B,0)),)</f>
        <v>0</v>
      </c>
      <c r="BE475" s="295">
        <f>IFERROR(INDEX('[3]5.งบทดลอง รพ.'!$BA:$BA,MATCH(F:F,'[3]5.งบทดลอง รพ.'!B:B,0)),)</f>
        <v>0</v>
      </c>
      <c r="BF475" s="295">
        <f>IFERROR(INDEX('[3]5.งบทดลอง รพ.'!$BB:$BB,MATCH(F:F,'[3]5.งบทดลอง รพ.'!B:B,0)),)</f>
        <v>0</v>
      </c>
      <c r="BG475" s="295">
        <f>IFERROR(INDEX('[3]5.งบทดลอง รพ.'!$BC:$BC,MATCH(F:F,'[3]5.งบทดลอง รพ.'!B:B,0)),)</f>
        <v>0</v>
      </c>
      <c r="BH475" s="295">
        <f>IFERROR(INDEX('[3]5.งบทดลอง รพ.'!$BD:$BD,MATCH(F:F,'[3]5.งบทดลอง รพ.'!B:B,0)),)</f>
        <v>0</v>
      </c>
      <c r="BI475" s="295">
        <f>IFERROR(INDEX('[3]5.งบทดลอง รพ.'!$BE:$BE,MATCH(F:F,'[3]5.งบทดลอง รพ.'!B:B,0)),)</f>
        <v>0</v>
      </c>
      <c r="BJ475" s="295">
        <f>IFERROR(INDEX('[3]5.งบทดลอง รพ.'!$BF:$BF,MATCH(F:F,'[3]5.งบทดลอง รพ.'!B:B,0)),)</f>
        <v>0</v>
      </c>
      <c r="BK475" s="295">
        <f>IFERROR(INDEX('[3]5.งบทดลอง รพ.'!$BG:$BG,MATCH(F:F,'[3]5.งบทดลอง รพ.'!B:B,0)),)</f>
        <v>0</v>
      </c>
      <c r="BL475" s="295">
        <f>IFERROR(INDEX('[3]5.งบทดลอง รพ.'!$BH:$BH,MATCH(F:F,'[3]5.งบทดลอง รพ.'!B:B,0)),)</f>
        <v>0</v>
      </c>
      <c r="BM475" s="295">
        <f>IFERROR(INDEX('[3]5.งบทดลอง รพ.'!$BI:$BI,MATCH(F:F,'[3]5.งบทดลอง รพ.'!B:B,0)),)</f>
        <v>0</v>
      </c>
      <c r="BN475" s="295">
        <f>IFERROR(INDEX('[3]5.งบทดลอง รพ.'!$BJ:$BJ,MATCH(F:F,'[3]5.งบทดลอง รพ.'!B:B,0)),)</f>
        <v>0</v>
      </c>
      <c r="BO475" s="295">
        <f>IFERROR(INDEX('[3]5.งบทดลอง รพ.'!$BK:$BK,MATCH(F:F,'[3]5.งบทดลอง รพ.'!B:B,0)),)</f>
        <v>0</v>
      </c>
      <c r="BP475" s="295">
        <f>IFERROR(INDEX('[3]5.งบทดลอง รพ.'!$BL:$BL,MATCH(F:F,'[3]5.งบทดลอง รพ.'!B:B,0)),)</f>
        <v>0</v>
      </c>
      <c r="BQ475" s="295">
        <f>IFERROR(INDEX('[3]5.งบทดลอง รพ.'!$BM:$BM,MATCH(F:F,'[3]5.งบทดลอง รพ.'!B:B,0)),)</f>
        <v>0</v>
      </c>
      <c r="BR475" s="295">
        <f>IFERROR(INDEX('[3]5.งบทดลอง รพ.'!$BN:$BN,MATCH(F:F,'[3]5.งบทดลอง รพ.'!B:B,0)),)</f>
        <v>0</v>
      </c>
      <c r="BS475" s="295">
        <f>IFERROR(INDEX('[3]5.งบทดลอง รพ.'!$BO:$BO,MATCH(F:F,'[3]5.งบทดลอง รพ.'!B:B,0)),)</f>
        <v>0</v>
      </c>
      <c r="BT475" s="295">
        <f>IFERROR(INDEX('[3]5.งบทดลอง รพ.'!$BP:$BP,MATCH(F:F,'[3]5.งบทดลอง รพ.'!B:B,0)),)</f>
        <v>0</v>
      </c>
      <c r="BU475" s="295">
        <f>IFERROR(INDEX('[3]5.งบทดลอง รพ.'!$BQ:$BQ,MATCH(F:F,'[3]5.งบทดลอง รพ.'!B:B,0)),)</f>
        <v>0</v>
      </c>
      <c r="BV475" s="295">
        <f>IFERROR(INDEX('[3]5.งบทดลอง รพ.'!$BR:$BR,MATCH(F:F,'[3]5.งบทดลอง รพ.'!B:B,0)),)</f>
        <v>0</v>
      </c>
      <c r="BW475" s="295">
        <f>IFERROR(INDEX('[3]5.งบทดลอง รพ.'!$BS:$BS,MATCH(F:F,'[3]5.งบทดลอง รพ.'!B:B,0)),)</f>
        <v>0</v>
      </c>
      <c r="BX475" s="295">
        <f>IFERROR(INDEX('[3]5.งบทดลอง รพ.'!$BT:$BT,MATCH(F:F,'[3]5.งบทดลอง รพ.'!B:B,0)),)</f>
        <v>0</v>
      </c>
      <c r="BY475" s="295">
        <f>IFERROR(INDEX('[3]5.งบทดลอง รพ.'!$BU:$BU,MATCH(F:F,'[3]5.งบทดลอง รพ.'!B:B,0)),)</f>
        <v>0</v>
      </c>
      <c r="BZ475" s="295">
        <f>IFERROR(INDEX('[3]5.งบทดลอง รพ.'!$BV:$BV,MATCH(F:F,'[3]5.งบทดลอง รพ.'!B:B,0)),)</f>
        <v>0</v>
      </c>
      <c r="CA475" s="295">
        <f>IFERROR(INDEX('[3]5.งบทดลอง รพ.'!$BW:$BW,MATCH(F:F,'[3]5.งบทดลอง รพ.'!B:B,0)),)</f>
        <v>0</v>
      </c>
      <c r="CB475" s="295">
        <f>IFERROR(INDEX('[3]5.งบทดลอง รพ.'!$BX:$BX,MATCH(F:F,'[3]5.งบทดลอง รพ.'!B:B,0)),)</f>
        <v>0</v>
      </c>
      <c r="CC475" s="506">
        <f t="shared" si="66"/>
        <v>0</v>
      </c>
    </row>
    <row r="476" spans="1:81" s="308" customFormat="1" ht="67.5">
      <c r="A476" s="307" t="s">
        <v>436</v>
      </c>
      <c r="B476" s="292" t="s">
        <v>180</v>
      </c>
      <c r="C476" s="293" t="s">
        <v>181</v>
      </c>
      <c r="D476" s="294">
        <v>53050</v>
      </c>
      <c r="E476" s="293" t="s">
        <v>1220</v>
      </c>
      <c r="F476" s="504" t="s">
        <v>1315</v>
      </c>
      <c r="G476" s="505" t="s">
        <v>1887</v>
      </c>
      <c r="H476" s="295">
        <f>IFERROR(INDEX('[3]5.งบทดลอง รพ.'!$D:$D,MATCH(F:F,'[3]5.งบทดลอง รพ.'!B:B,0)),)</f>
        <v>0</v>
      </c>
      <c r="I476" s="295">
        <f>IFERROR(INDEX('[3]5.งบทดลอง รพ.'!$E:$E,MATCH(F:F,'[3]5.งบทดลอง รพ.'!B:B,0)),)</f>
        <v>0</v>
      </c>
      <c r="J476" s="295">
        <f>IFERROR(INDEX('[3]5.งบทดลอง รพ.'!$F:$F,MATCH(F:F,'[3]5.งบทดลอง รพ.'!B:B,0)),)</f>
        <v>0</v>
      </c>
      <c r="K476" s="295">
        <f>IFERROR(INDEX('[3]5.งบทดลอง รพ.'!$G:$G,MATCH(F:F,'[3]5.งบทดลอง รพ.'!B:B,0)),)</f>
        <v>0</v>
      </c>
      <c r="L476" s="295">
        <f>IFERROR(INDEX('[3]5.งบทดลอง รพ.'!$H:$H,MATCH(F:F,'[3]5.งบทดลอง รพ.'!B:B,0)),)</f>
        <v>0</v>
      </c>
      <c r="M476" s="295">
        <f>IFERROR(INDEX('[3]5.งบทดลอง รพ.'!$I:$I,MATCH(F:F,'[3]5.งบทดลอง รพ.'!B:B,0)),)</f>
        <v>0</v>
      </c>
      <c r="N476" s="295">
        <f>IFERROR(INDEX('[3]5.งบทดลอง รพ.'!$J:$J,MATCH(F:F,'[3]5.งบทดลอง รพ.'!B:B,0)),)</f>
        <v>0</v>
      </c>
      <c r="O476" s="295">
        <f>IFERROR(INDEX('[3]5.งบทดลอง รพ.'!$K:$K,MATCH(F:F,'[3]5.งบทดลอง รพ.'!B:B,0)),)</f>
        <v>0</v>
      </c>
      <c r="P476" s="295">
        <f>IFERROR(INDEX('[3]5.งบทดลอง รพ.'!$L:$L,MATCH(F:F,'[3]5.งบทดลอง รพ.'!B:B,0)),)</f>
        <v>0</v>
      </c>
      <c r="Q476" s="295">
        <f>IFERROR(INDEX('[3]5.งบทดลอง รพ.'!$M:$M,MATCH(F:F,'[3]5.งบทดลอง รพ.'!B:B,0)),)</f>
        <v>0</v>
      </c>
      <c r="R476" s="295">
        <f>IFERROR(INDEX('[3]5.งบทดลอง รพ.'!$N:$N,MATCH(F:F,'[3]5.งบทดลอง รพ.'!B:B,0)),)</f>
        <v>0</v>
      </c>
      <c r="S476" s="295">
        <f>IFERROR(INDEX('[3]5.งบทดลอง รพ.'!$O:$O,MATCH(F:F,'[3]5.งบทดลอง รพ.'!B:B,0)),)</f>
        <v>0</v>
      </c>
      <c r="T476" s="295">
        <f>IFERROR(INDEX('[3]5.งบทดลอง รพ.'!$P:$P,MATCH(F:F,'[3]5.งบทดลอง รพ.'!B:B,0)),)</f>
        <v>0</v>
      </c>
      <c r="U476" s="295">
        <f>IFERROR(INDEX('[3]5.งบทดลอง รพ.'!$Q:$Q,MATCH(F:F,'[3]5.งบทดลอง รพ.'!B:B,0)),)</f>
        <v>0</v>
      </c>
      <c r="V476" s="295">
        <f>IFERROR(INDEX('[3]5.งบทดลอง รพ.'!$R:$R,MATCH(F:F,'[3]5.งบทดลอง รพ.'!B:B,0)),)</f>
        <v>0</v>
      </c>
      <c r="W476" s="295">
        <f>IFERROR(INDEX('[3]5.งบทดลอง รพ.'!$S:$S,MATCH(F:F,'[3]5.งบทดลอง รพ.'!B:B,0)),)</f>
        <v>0</v>
      </c>
      <c r="X476" s="295">
        <f>IFERROR(INDEX('[3]5.งบทดลอง รพ.'!$T:$T,MATCH(F:F,'[3]5.งบทดลอง รพ.'!B:B,0)),)</f>
        <v>0</v>
      </c>
      <c r="Y476" s="295">
        <f>IFERROR(INDEX('[3]5.งบทดลอง รพ.'!$U:$U,MATCH(F:F,'[3]5.งบทดลอง รพ.'!B:B,0)),)</f>
        <v>0</v>
      </c>
      <c r="Z476" s="295">
        <f>IFERROR(INDEX('[3]5.งบทดลอง รพ.'!$V:$V,MATCH(F:F,'[3]5.งบทดลอง รพ.'!B:B,0)),)</f>
        <v>0</v>
      </c>
      <c r="AA476" s="295">
        <f>IFERROR(INDEX('[3]5.งบทดลอง รพ.'!$W:$W,MATCH(F:F,'[3]5.งบทดลอง รพ.'!B:B,0)),)</f>
        <v>0</v>
      </c>
      <c r="AB476" s="295">
        <f>IFERROR(INDEX('[3]5.งบทดลอง รพ.'!$X:$X,MATCH(F:F,'[3]5.งบทดลอง รพ.'!B:B,0)),)</f>
        <v>0</v>
      </c>
      <c r="AC476" s="295">
        <f>IFERROR(INDEX('[3]5.งบทดลอง รพ.'!$Y:$Y,MATCH(F:F,'[3]5.งบทดลอง รพ.'!B:B,0)),)</f>
        <v>0</v>
      </c>
      <c r="AD476" s="295">
        <f>IFERROR(INDEX('[3]5.งบทดลอง รพ.'!$Z:$Z,MATCH(F:F,'[3]5.งบทดลอง รพ.'!B:B,0)),)</f>
        <v>0</v>
      </c>
      <c r="AE476" s="295">
        <f>IFERROR(INDEX('[3]5.งบทดลอง รพ.'!$AA:$AA,MATCH(F:F,'[3]5.งบทดลอง รพ.'!B:B,0)),)</f>
        <v>0</v>
      </c>
      <c r="AF476" s="295">
        <f>IFERROR(INDEX('[3]5.งบทดลอง รพ.'!$AB:$AB,MATCH(F:F,'[3]5.งบทดลอง รพ.'!B:B,0)),)</f>
        <v>0</v>
      </c>
      <c r="AG476" s="295">
        <f>IFERROR(INDEX('[3]5.งบทดลอง รพ.'!$AC:$AC,MATCH(F:F,'[3]5.งบทดลอง รพ.'!B:B,0)),)</f>
        <v>0</v>
      </c>
      <c r="AH476" s="295">
        <f>IFERROR(INDEX('[3]5.งบทดลอง รพ.'!$AD:$AD,MATCH(F:F,'[3]5.งบทดลอง รพ.'!B:B,0)),)</f>
        <v>0</v>
      </c>
      <c r="AI476" s="295">
        <f>IFERROR(INDEX('[3]5.งบทดลอง รพ.'!$AE:$AE,MATCH(F:F,'[3]5.งบทดลอง รพ.'!B:B,0)),)</f>
        <v>0</v>
      </c>
      <c r="AJ476" s="295">
        <f>IFERROR(INDEX('[3]5.งบทดลอง รพ.'!$AF:$AF,MATCH(F:F,'[3]5.งบทดลอง รพ.'!B:B,0)),)</f>
        <v>0</v>
      </c>
      <c r="AK476" s="295">
        <f>IFERROR(INDEX('[3]5.งบทดลอง รพ.'!$AG:$AG,MATCH(F:F,'[3]5.งบทดลอง รพ.'!B:B,0)),)</f>
        <v>0</v>
      </c>
      <c r="AL476" s="295">
        <f>IFERROR(INDEX('[3]5.งบทดลอง รพ.'!$AH:$AH,MATCH(F:F,'[3]5.งบทดลอง รพ.'!B:B,0)),)</f>
        <v>0</v>
      </c>
      <c r="AM476" s="295">
        <f>IFERROR(INDEX('[3]5.งบทดลอง รพ.'!$AI:$AI,MATCH(F:F,'[3]5.งบทดลอง รพ.'!B:B,0)),)</f>
        <v>0</v>
      </c>
      <c r="AN476" s="295">
        <f>IFERROR(INDEX('[3]5.งบทดลอง รพ.'!$AJ:$AJ,MATCH(F:F,'[3]5.งบทดลอง รพ.'!B:B,0)),)</f>
        <v>0</v>
      </c>
      <c r="AO476" s="295">
        <f>IFERROR(INDEX('[3]5.งบทดลอง รพ.'!$AK:$AK,MATCH(F:F,'[3]5.งบทดลอง รพ.'!B:B,0)),)</f>
        <v>0</v>
      </c>
      <c r="AP476" s="295">
        <f>IFERROR(INDEX('[3]5.งบทดลอง รพ.'!$AL:$AL,MATCH(F:F,'[3]5.งบทดลอง รพ.'!B:B,0)),)</f>
        <v>0</v>
      </c>
      <c r="AQ476" s="295">
        <f>IFERROR(INDEX('[3]5.งบทดลอง รพ.'!$AM:$AM,MATCH(F:F,'[3]5.งบทดลอง รพ.'!B:B,0)),)</f>
        <v>0</v>
      </c>
      <c r="AR476" s="295">
        <f>IFERROR(INDEX('[3]5.งบทดลอง รพ.'!$AN:$AN,MATCH(F:F,'[3]5.งบทดลอง รพ.'!B:B,0)),)</f>
        <v>0</v>
      </c>
      <c r="AS476" s="295">
        <f>IFERROR(INDEX('[3]5.งบทดลอง รพ.'!$AO:$AO,MATCH(F:F,'[3]5.งบทดลอง รพ.'!B:B,0)),)</f>
        <v>0</v>
      </c>
      <c r="AT476" s="295">
        <f>IFERROR(INDEX('[3]5.งบทดลอง รพ.'!$AP:$AP,MATCH(F:F,'[3]5.งบทดลอง รพ.'!B:B,0)),)</f>
        <v>0</v>
      </c>
      <c r="AU476" s="295">
        <f>IFERROR(INDEX('[3]5.งบทดลอง รพ.'!$AQ:$AQ,MATCH(F:F,'[3]5.งบทดลอง รพ.'!B:B,0)),)</f>
        <v>0</v>
      </c>
      <c r="AV476" s="295">
        <f>IFERROR(INDEX('[3]5.งบทดลอง รพ.'!$AR:$AR,MATCH(F:F,'[3]5.งบทดลอง รพ.'!B:B,0)),)</f>
        <v>0</v>
      </c>
      <c r="AW476" s="295">
        <f>IFERROR(INDEX('[3]5.งบทดลอง รพ.'!$AS:$AS,MATCH(F:F,'[3]5.งบทดลอง รพ.'!B:B,0)),)</f>
        <v>0</v>
      </c>
      <c r="AX476" s="295">
        <f>IFERROR(INDEX('[3]5.งบทดลอง รพ.'!$AT:$AT,MATCH(F:F,'[3]5.งบทดลอง รพ.'!B:B,0)),)</f>
        <v>0</v>
      </c>
      <c r="AY476" s="295">
        <f>IFERROR(INDEX('[3]5.งบทดลอง รพ.'!$AU:$AU,MATCH(F:F,'[3]5.งบทดลอง รพ.'!B:B,0)),)</f>
        <v>0</v>
      </c>
      <c r="AZ476" s="295">
        <f>IFERROR(INDEX('[3]5.งบทดลอง รพ.'!$AV:$AV,MATCH(F:F,'[3]5.งบทดลอง รพ.'!B:B,0)),)</f>
        <v>0</v>
      </c>
      <c r="BA476" s="295">
        <f>IFERROR(INDEX('[3]5.งบทดลอง รพ.'!$AW:$AW,MATCH(F:F,'[3]5.งบทดลอง รพ.'!B:B,0)),)</f>
        <v>0</v>
      </c>
      <c r="BB476" s="295">
        <f>IFERROR(INDEX('[3]5.งบทดลอง รพ.'!$AX:$AX,MATCH(F:F,'[3]5.งบทดลอง รพ.'!B:B,0)),)</f>
        <v>18000</v>
      </c>
      <c r="BC476" s="295">
        <f>IFERROR(INDEX('[3]5.งบทดลอง รพ.'!$AY:$AY,MATCH(F:F,'[3]5.งบทดลอง รพ.'!B:B,0)),)</f>
        <v>0</v>
      </c>
      <c r="BD476" s="295">
        <f>IFERROR(INDEX('[3]5.งบทดลอง รพ.'!$AZ:$AZ,MATCH(F:F,'[3]5.งบทดลอง รพ.'!B:B,0)),)</f>
        <v>0</v>
      </c>
      <c r="BE476" s="295">
        <f>IFERROR(INDEX('[3]5.งบทดลอง รพ.'!$BA:$BA,MATCH(F:F,'[3]5.งบทดลอง รพ.'!B:B,0)),)</f>
        <v>0</v>
      </c>
      <c r="BF476" s="295">
        <f>IFERROR(INDEX('[3]5.งบทดลอง รพ.'!$BB:$BB,MATCH(F:F,'[3]5.งบทดลอง รพ.'!B:B,0)),)</f>
        <v>0</v>
      </c>
      <c r="BG476" s="295">
        <f>IFERROR(INDEX('[3]5.งบทดลอง รพ.'!$BC:$BC,MATCH(F:F,'[3]5.งบทดลอง รพ.'!B:B,0)),)</f>
        <v>0</v>
      </c>
      <c r="BH476" s="295">
        <f>IFERROR(INDEX('[3]5.งบทดลอง รพ.'!$BD:$BD,MATCH(F:F,'[3]5.งบทดลอง รพ.'!B:B,0)),)</f>
        <v>0</v>
      </c>
      <c r="BI476" s="295">
        <f>IFERROR(INDEX('[3]5.งบทดลอง รพ.'!$BE:$BE,MATCH(F:F,'[3]5.งบทดลอง รพ.'!B:B,0)),)</f>
        <v>0</v>
      </c>
      <c r="BJ476" s="295">
        <f>IFERROR(INDEX('[3]5.งบทดลอง รพ.'!$BF:$BF,MATCH(F:F,'[3]5.งบทดลอง รพ.'!B:B,0)),)</f>
        <v>0</v>
      </c>
      <c r="BK476" s="295">
        <f>IFERROR(INDEX('[3]5.งบทดลอง รพ.'!$BG:$BG,MATCH(F:F,'[3]5.งบทดลอง รพ.'!B:B,0)),)</f>
        <v>0</v>
      </c>
      <c r="BL476" s="295">
        <f>IFERROR(INDEX('[3]5.งบทดลอง รพ.'!$BH:$BH,MATCH(F:F,'[3]5.งบทดลอง รพ.'!B:B,0)),)</f>
        <v>0</v>
      </c>
      <c r="BM476" s="295">
        <f>IFERROR(INDEX('[3]5.งบทดลอง รพ.'!$BI:$BI,MATCH(F:F,'[3]5.งบทดลอง รพ.'!B:B,0)),)</f>
        <v>0</v>
      </c>
      <c r="BN476" s="295">
        <f>IFERROR(INDEX('[3]5.งบทดลอง รพ.'!$BJ:$BJ,MATCH(F:F,'[3]5.งบทดลอง รพ.'!B:B,0)),)</f>
        <v>0</v>
      </c>
      <c r="BO476" s="295">
        <f>IFERROR(INDEX('[3]5.งบทดลอง รพ.'!$BK:$BK,MATCH(F:F,'[3]5.งบทดลอง รพ.'!B:B,0)),)</f>
        <v>0</v>
      </c>
      <c r="BP476" s="295">
        <f>IFERROR(INDEX('[3]5.งบทดลอง รพ.'!$BL:$BL,MATCH(F:F,'[3]5.งบทดลอง รพ.'!B:B,0)),)</f>
        <v>0</v>
      </c>
      <c r="BQ476" s="295">
        <f>IFERROR(INDEX('[3]5.งบทดลอง รพ.'!$BM:$BM,MATCH(F:F,'[3]5.งบทดลอง รพ.'!B:B,0)),)</f>
        <v>0</v>
      </c>
      <c r="BR476" s="295">
        <f>IFERROR(INDEX('[3]5.งบทดลอง รพ.'!$BN:$BN,MATCH(F:F,'[3]5.งบทดลอง รพ.'!B:B,0)),)</f>
        <v>0</v>
      </c>
      <c r="BS476" s="295">
        <f>IFERROR(INDEX('[3]5.งบทดลอง รพ.'!$BO:$BO,MATCH(F:F,'[3]5.งบทดลอง รพ.'!B:B,0)),)</f>
        <v>0</v>
      </c>
      <c r="BT476" s="295">
        <f>IFERROR(INDEX('[3]5.งบทดลอง รพ.'!$BP:$BP,MATCH(F:F,'[3]5.งบทดลอง รพ.'!B:B,0)),)</f>
        <v>26300</v>
      </c>
      <c r="BU476" s="295">
        <f>IFERROR(INDEX('[3]5.งบทดลอง รพ.'!$BQ:$BQ,MATCH(F:F,'[3]5.งบทดลอง รพ.'!B:B,0)),)</f>
        <v>0</v>
      </c>
      <c r="BV476" s="295">
        <f>IFERROR(INDEX('[3]5.งบทดลอง รพ.'!$BR:$BR,MATCH(F:F,'[3]5.งบทดลอง รพ.'!B:B,0)),)</f>
        <v>0</v>
      </c>
      <c r="BW476" s="295">
        <f>IFERROR(INDEX('[3]5.งบทดลอง รพ.'!$BS:$BS,MATCH(F:F,'[3]5.งบทดลอง รพ.'!B:B,0)),)</f>
        <v>0</v>
      </c>
      <c r="BX476" s="295">
        <f>IFERROR(INDEX('[3]5.งบทดลอง รพ.'!$BT:$BT,MATCH(F:F,'[3]5.งบทดลอง รพ.'!B:B,0)),)</f>
        <v>0</v>
      </c>
      <c r="BY476" s="295">
        <f>IFERROR(INDEX('[3]5.งบทดลอง รพ.'!$BU:$BU,MATCH(F:F,'[3]5.งบทดลอง รพ.'!B:B,0)),)</f>
        <v>0</v>
      </c>
      <c r="BZ476" s="295">
        <f>IFERROR(INDEX('[3]5.งบทดลอง รพ.'!$BV:$BV,MATCH(F:F,'[3]5.งบทดลอง รพ.'!B:B,0)),)</f>
        <v>0</v>
      </c>
      <c r="CA476" s="295">
        <f>IFERROR(INDEX('[3]5.งบทดลอง รพ.'!$BW:$BW,MATCH(F:F,'[3]5.งบทดลอง รพ.'!B:B,0)),)</f>
        <v>0</v>
      </c>
      <c r="CB476" s="295">
        <f>IFERROR(INDEX('[3]5.งบทดลอง รพ.'!$BX:$BX,MATCH(F:F,'[3]5.งบทดลอง รพ.'!B:B,0)),)</f>
        <v>0</v>
      </c>
      <c r="CC476" s="506">
        <f t="shared" si="66"/>
        <v>44300</v>
      </c>
    </row>
    <row r="477" spans="1:81" s="302" customFormat="1">
      <c r="A477" s="315"/>
      <c r="B477" s="639" t="s">
        <v>1316</v>
      </c>
      <c r="C477" s="640"/>
      <c r="D477" s="640"/>
      <c r="E477" s="640"/>
      <c r="F477" s="640"/>
      <c r="G477" s="641"/>
      <c r="H477" s="507">
        <f>SUM(H469:H476)</f>
        <v>656120.91</v>
      </c>
      <c r="I477" s="507">
        <f t="shared" ref="I477:BT477" si="67">SUM(I469:I476)</f>
        <v>0</v>
      </c>
      <c r="J477" s="507">
        <f t="shared" si="67"/>
        <v>0</v>
      </c>
      <c r="K477" s="507">
        <f t="shared" si="67"/>
        <v>0</v>
      </c>
      <c r="L477" s="507">
        <f t="shared" si="67"/>
        <v>0</v>
      </c>
      <c r="M477" s="507">
        <f t="shared" si="67"/>
        <v>0</v>
      </c>
      <c r="N477" s="507">
        <f t="shared" si="67"/>
        <v>233755325.78</v>
      </c>
      <c r="O477" s="507">
        <f t="shared" si="67"/>
        <v>0</v>
      </c>
      <c r="P477" s="507">
        <f t="shared" si="67"/>
        <v>0</v>
      </c>
      <c r="Q477" s="507">
        <f t="shared" si="67"/>
        <v>21300</v>
      </c>
      <c r="R477" s="507">
        <f t="shared" si="67"/>
        <v>0</v>
      </c>
      <c r="S477" s="507">
        <f t="shared" si="67"/>
        <v>0</v>
      </c>
      <c r="T477" s="507">
        <f t="shared" si="67"/>
        <v>0</v>
      </c>
      <c r="U477" s="507">
        <f t="shared" si="67"/>
        <v>0</v>
      </c>
      <c r="V477" s="507">
        <f t="shared" si="67"/>
        <v>0</v>
      </c>
      <c r="W477" s="507">
        <f t="shared" si="67"/>
        <v>0</v>
      </c>
      <c r="X477" s="507">
        <f t="shared" si="67"/>
        <v>0</v>
      </c>
      <c r="Y477" s="507">
        <f t="shared" si="67"/>
        <v>0</v>
      </c>
      <c r="Z477" s="507">
        <f t="shared" si="67"/>
        <v>0</v>
      </c>
      <c r="AA477" s="507">
        <f t="shared" si="67"/>
        <v>19242.18</v>
      </c>
      <c r="AB477" s="507">
        <f t="shared" si="67"/>
        <v>0</v>
      </c>
      <c r="AC477" s="507">
        <f t="shared" si="67"/>
        <v>538500</v>
      </c>
      <c r="AD477" s="507">
        <f t="shared" si="67"/>
        <v>0</v>
      </c>
      <c r="AE477" s="507">
        <f t="shared" si="67"/>
        <v>0</v>
      </c>
      <c r="AF477" s="507">
        <f t="shared" si="67"/>
        <v>0</v>
      </c>
      <c r="AG477" s="507">
        <f t="shared" si="67"/>
        <v>0</v>
      </c>
      <c r="AH477" s="507">
        <f t="shared" si="67"/>
        <v>0</v>
      </c>
      <c r="AI477" s="507">
        <f t="shared" si="67"/>
        <v>40917131.579999998</v>
      </c>
      <c r="AJ477" s="507">
        <f t="shared" si="67"/>
        <v>0</v>
      </c>
      <c r="AK477" s="507">
        <f t="shared" si="67"/>
        <v>0</v>
      </c>
      <c r="AL477" s="507">
        <f t="shared" si="67"/>
        <v>0</v>
      </c>
      <c r="AM477" s="507">
        <f t="shared" si="67"/>
        <v>0</v>
      </c>
      <c r="AN477" s="507">
        <f t="shared" si="67"/>
        <v>0</v>
      </c>
      <c r="AO477" s="507">
        <f t="shared" si="67"/>
        <v>0</v>
      </c>
      <c r="AP477" s="507">
        <f t="shared" si="67"/>
        <v>0</v>
      </c>
      <c r="AQ477" s="507">
        <f t="shared" si="67"/>
        <v>0</v>
      </c>
      <c r="AR477" s="507">
        <f t="shared" si="67"/>
        <v>0</v>
      </c>
      <c r="AS477" s="507">
        <f t="shared" si="67"/>
        <v>0</v>
      </c>
      <c r="AT477" s="507">
        <f t="shared" si="67"/>
        <v>0</v>
      </c>
      <c r="AU477" s="507">
        <f t="shared" si="67"/>
        <v>69903770.599999994</v>
      </c>
      <c r="AV477" s="507">
        <f t="shared" si="67"/>
        <v>0</v>
      </c>
      <c r="AW477" s="507">
        <f t="shared" si="67"/>
        <v>0</v>
      </c>
      <c r="AX477" s="507">
        <f t="shared" si="67"/>
        <v>0</v>
      </c>
      <c r="AY477" s="507">
        <f t="shared" si="67"/>
        <v>0</v>
      </c>
      <c r="AZ477" s="507">
        <f t="shared" si="67"/>
        <v>0</v>
      </c>
      <c r="BA477" s="507">
        <f t="shared" si="67"/>
        <v>0</v>
      </c>
      <c r="BB477" s="507">
        <f t="shared" si="67"/>
        <v>265294023.14999998</v>
      </c>
      <c r="BC477" s="507">
        <f t="shared" si="67"/>
        <v>0</v>
      </c>
      <c r="BD477" s="507">
        <f t="shared" si="67"/>
        <v>0</v>
      </c>
      <c r="BE477" s="507">
        <f t="shared" si="67"/>
        <v>0</v>
      </c>
      <c r="BF477" s="507">
        <f t="shared" si="67"/>
        <v>634.12</v>
      </c>
      <c r="BG477" s="507">
        <f t="shared" si="67"/>
        <v>0</v>
      </c>
      <c r="BH477" s="507">
        <f t="shared" si="67"/>
        <v>0</v>
      </c>
      <c r="BI477" s="507">
        <f t="shared" si="67"/>
        <v>0</v>
      </c>
      <c r="BJ477" s="507">
        <f t="shared" si="67"/>
        <v>0</v>
      </c>
      <c r="BK477" s="507">
        <f t="shared" si="67"/>
        <v>0</v>
      </c>
      <c r="BL477" s="507">
        <f t="shared" si="67"/>
        <v>0</v>
      </c>
      <c r="BM477" s="507">
        <f t="shared" si="67"/>
        <v>340010329.14999998</v>
      </c>
      <c r="BN477" s="507">
        <f t="shared" si="67"/>
        <v>13500</v>
      </c>
      <c r="BO477" s="507">
        <f t="shared" si="67"/>
        <v>0</v>
      </c>
      <c r="BP477" s="507">
        <f t="shared" si="67"/>
        <v>0</v>
      </c>
      <c r="BQ477" s="507">
        <f t="shared" si="67"/>
        <v>0</v>
      </c>
      <c r="BR477" s="507">
        <f t="shared" si="67"/>
        <v>0</v>
      </c>
      <c r="BS477" s="507">
        <f t="shared" si="67"/>
        <v>0</v>
      </c>
      <c r="BT477" s="507">
        <f t="shared" si="67"/>
        <v>43020.06</v>
      </c>
      <c r="BU477" s="507">
        <f t="shared" ref="BU477:CC477" si="68">SUM(BU469:BU476)</f>
        <v>0</v>
      </c>
      <c r="BV477" s="507">
        <f t="shared" si="68"/>
        <v>0</v>
      </c>
      <c r="BW477" s="507">
        <f t="shared" si="68"/>
        <v>0</v>
      </c>
      <c r="BX477" s="507">
        <f t="shared" si="68"/>
        <v>0</v>
      </c>
      <c r="BY477" s="507">
        <f t="shared" si="68"/>
        <v>0</v>
      </c>
      <c r="BZ477" s="507">
        <f t="shared" si="68"/>
        <v>0</v>
      </c>
      <c r="CA477" s="507">
        <f t="shared" si="68"/>
        <v>0</v>
      </c>
      <c r="CB477" s="507">
        <f t="shared" si="68"/>
        <v>0</v>
      </c>
      <c r="CC477" s="507">
        <f t="shared" si="68"/>
        <v>951172897.52999997</v>
      </c>
    </row>
    <row r="478" spans="1:81" s="316" customFormat="1">
      <c r="A478" s="315"/>
      <c r="B478" s="671" t="s">
        <v>1317</v>
      </c>
      <c r="C478" s="672"/>
      <c r="D478" s="672"/>
      <c r="E478" s="672"/>
      <c r="F478" s="672"/>
      <c r="G478" s="673"/>
      <c r="H478" s="507">
        <f t="shared" ref="H478:BS478" si="69">SUM(H477+H468,H418,H402,H350,H336,H330,H288,H252,H226,H219,H197,H195,H193,H189)</f>
        <v>554831912.79000008</v>
      </c>
      <c r="I478" s="507">
        <f t="shared" si="69"/>
        <v>76816825.49000001</v>
      </c>
      <c r="J478" s="507">
        <f t="shared" si="69"/>
        <v>211776475.94</v>
      </c>
      <c r="K478" s="507">
        <f t="shared" si="69"/>
        <v>73624442.400000006</v>
      </c>
      <c r="L478" s="507">
        <f t="shared" si="69"/>
        <v>56098098.449999996</v>
      </c>
      <c r="M478" s="507">
        <f t="shared" si="69"/>
        <v>30927307.190000005</v>
      </c>
      <c r="N478" s="507">
        <f t="shared" si="69"/>
        <v>1210517344.8100002</v>
      </c>
      <c r="O478" s="507">
        <f t="shared" si="69"/>
        <v>73624442.400000006</v>
      </c>
      <c r="P478" s="507">
        <f t="shared" si="69"/>
        <v>28309416.059999999</v>
      </c>
      <c r="Q478" s="507">
        <f t="shared" si="69"/>
        <v>350079960.78999996</v>
      </c>
      <c r="R478" s="507">
        <f t="shared" si="69"/>
        <v>25113030.589999996</v>
      </c>
      <c r="S478" s="507">
        <f t="shared" si="69"/>
        <v>70476659.150000006</v>
      </c>
      <c r="T478" s="507">
        <f t="shared" si="69"/>
        <v>160185441.90000001</v>
      </c>
      <c r="U478" s="507">
        <f t="shared" si="69"/>
        <v>133745062.97999999</v>
      </c>
      <c r="V478" s="507">
        <f t="shared" si="69"/>
        <v>10639861.259999998</v>
      </c>
      <c r="W478" s="507">
        <f t="shared" si="69"/>
        <v>66734431.489600003</v>
      </c>
      <c r="X478" s="507">
        <f t="shared" si="69"/>
        <v>37360804.219999999</v>
      </c>
      <c r="Y478" s="507">
        <f t="shared" si="69"/>
        <v>0</v>
      </c>
      <c r="Z478" s="507">
        <f t="shared" si="69"/>
        <v>543522276.25</v>
      </c>
      <c r="AA478" s="507">
        <f t="shared" si="69"/>
        <v>144415395</v>
      </c>
      <c r="AB478" s="507">
        <f t="shared" si="69"/>
        <v>45512854.330000006</v>
      </c>
      <c r="AC478" s="507">
        <f t="shared" si="69"/>
        <v>123234877.08999999</v>
      </c>
      <c r="AD478" s="507">
        <f t="shared" si="69"/>
        <v>35165678.200000003</v>
      </c>
      <c r="AE478" s="507">
        <f t="shared" si="69"/>
        <v>59242130.899999999</v>
      </c>
      <c r="AF478" s="507">
        <f t="shared" si="69"/>
        <v>43116384.579999998</v>
      </c>
      <c r="AG478" s="507">
        <f t="shared" si="69"/>
        <v>19332052.129999999</v>
      </c>
      <c r="AH478" s="507">
        <f t="shared" si="69"/>
        <v>24233208.460000001</v>
      </c>
      <c r="AI478" s="507">
        <f t="shared" si="69"/>
        <v>763709409.24000001</v>
      </c>
      <c r="AJ478" s="507">
        <f t="shared" si="69"/>
        <v>53647402.770000011</v>
      </c>
      <c r="AK478" s="507">
        <f t="shared" si="69"/>
        <v>23507015.049999997</v>
      </c>
      <c r="AL478" s="507">
        <f t="shared" si="69"/>
        <v>20809620.170000002</v>
      </c>
      <c r="AM478" s="507">
        <f t="shared" si="69"/>
        <v>23129634.269999996</v>
      </c>
      <c r="AN478" s="507">
        <f t="shared" si="69"/>
        <v>41535372.00999999</v>
      </c>
      <c r="AO478" s="507">
        <f t="shared" si="69"/>
        <v>27739257.170000006</v>
      </c>
      <c r="AP478" s="507">
        <f t="shared" si="69"/>
        <v>27611411.550000001</v>
      </c>
      <c r="AQ478" s="507">
        <f t="shared" si="69"/>
        <v>57510958.100000009</v>
      </c>
      <c r="AR478" s="507">
        <f t="shared" si="69"/>
        <v>27648433.77</v>
      </c>
      <c r="AS478" s="507">
        <f t="shared" si="69"/>
        <v>32537893.709999997</v>
      </c>
      <c r="AT478" s="507">
        <f t="shared" si="69"/>
        <v>25011200.469999999</v>
      </c>
      <c r="AU478" s="507">
        <f t="shared" si="69"/>
        <v>319192689.08000004</v>
      </c>
      <c r="AV478" s="507">
        <f t="shared" si="69"/>
        <v>35747093.120000005</v>
      </c>
      <c r="AW478" s="507">
        <f t="shared" si="69"/>
        <v>28939220.089999996</v>
      </c>
      <c r="AX478" s="507">
        <f t="shared" si="69"/>
        <v>27432262.099999998</v>
      </c>
      <c r="AY478" s="507">
        <f t="shared" si="69"/>
        <v>21438614.329999998</v>
      </c>
      <c r="AZ478" s="507">
        <f t="shared" si="69"/>
        <v>8248445.71</v>
      </c>
      <c r="BA478" s="507">
        <f t="shared" si="69"/>
        <v>15191922.189999999</v>
      </c>
      <c r="BB478" s="507">
        <f t="shared" si="69"/>
        <v>745690066.61000001</v>
      </c>
      <c r="BC478" s="507">
        <f t="shared" si="69"/>
        <v>31087622.23</v>
      </c>
      <c r="BD478" s="507">
        <f t="shared" si="69"/>
        <v>50723232.609999992</v>
      </c>
      <c r="BE478" s="507">
        <f t="shared" si="69"/>
        <v>65628749.690000005</v>
      </c>
      <c r="BF478" s="507">
        <f t="shared" si="69"/>
        <v>56232548.639999993</v>
      </c>
      <c r="BG478" s="507">
        <f t="shared" si="69"/>
        <v>42276705.229999997</v>
      </c>
      <c r="BH478" s="507">
        <f t="shared" si="69"/>
        <v>82793977.599400014</v>
      </c>
      <c r="BI478" s="507">
        <f t="shared" si="69"/>
        <v>68727488.539999992</v>
      </c>
      <c r="BJ478" s="507">
        <f t="shared" si="69"/>
        <v>19000618.059999999</v>
      </c>
      <c r="BK478" s="507">
        <f t="shared" si="69"/>
        <v>16691653.899999999</v>
      </c>
      <c r="BL478" s="507">
        <f t="shared" si="69"/>
        <v>12119230.5</v>
      </c>
      <c r="BM478" s="507">
        <f t="shared" si="69"/>
        <v>840888730.28999996</v>
      </c>
      <c r="BN478" s="507">
        <f t="shared" si="69"/>
        <v>173636439.55999997</v>
      </c>
      <c r="BO478" s="507">
        <f t="shared" si="69"/>
        <v>32998654.720000003</v>
      </c>
      <c r="BP478" s="507">
        <f t="shared" si="69"/>
        <v>21703564.640000001</v>
      </c>
      <c r="BQ478" s="507">
        <f t="shared" si="69"/>
        <v>30183406.389999993</v>
      </c>
      <c r="BR478" s="507">
        <f t="shared" si="69"/>
        <v>47523107.039999999</v>
      </c>
      <c r="BS478" s="507">
        <f t="shared" si="69"/>
        <v>19305311.489999995</v>
      </c>
      <c r="BT478" s="507">
        <f t="shared" ref="BT478:CC478" si="70">SUM(BT477+BT468,BT418,BT402,BT350,BT336,BT330,BT288,BT252,BT226,BT219,BT197,BT195,BT193,BT189)</f>
        <v>260281112.36000001</v>
      </c>
      <c r="BU478" s="507">
        <f t="shared" si="70"/>
        <v>25523563.25</v>
      </c>
      <c r="BV478" s="507">
        <f t="shared" si="70"/>
        <v>29725849.540000003</v>
      </c>
      <c r="BW478" s="507">
        <f t="shared" si="70"/>
        <v>43416502.079999991</v>
      </c>
      <c r="BX478" s="507">
        <f t="shared" si="70"/>
        <v>41402958.539999999</v>
      </c>
      <c r="BY478" s="507">
        <f t="shared" si="70"/>
        <v>150186984.94999999</v>
      </c>
      <c r="BZ478" s="507">
        <f t="shared" si="70"/>
        <v>30802938.949999996</v>
      </c>
      <c r="CA478" s="507">
        <f t="shared" si="70"/>
        <v>20403278.709999997</v>
      </c>
      <c r="CB478" s="507">
        <f t="shared" si="70"/>
        <v>22907294.149999999</v>
      </c>
      <c r="CC478" s="507">
        <f t="shared" si="70"/>
        <v>8771085820.0189991</v>
      </c>
    </row>
    <row r="479" spans="1:81" s="316" customFormat="1">
      <c r="A479" s="315"/>
      <c r="B479" s="334" t="s">
        <v>61</v>
      </c>
      <c r="C479" s="520" t="s">
        <v>62</v>
      </c>
      <c r="D479" s="521"/>
      <c r="E479" s="521"/>
      <c r="F479" s="522"/>
      <c r="G479" s="523"/>
      <c r="H479" s="507">
        <f t="shared" ref="H479:AM479" si="71">SUM(H187-H478)</f>
        <v>339813524.71000016</v>
      </c>
      <c r="I479" s="507">
        <f t="shared" si="71"/>
        <v>65670871.210000008</v>
      </c>
      <c r="J479" s="507">
        <f t="shared" si="71"/>
        <v>79012319.170000017</v>
      </c>
      <c r="K479" s="507">
        <f t="shared" si="71"/>
        <v>122216474.52000001</v>
      </c>
      <c r="L479" s="507">
        <f t="shared" si="71"/>
        <v>37046479.610000007</v>
      </c>
      <c r="M479" s="507">
        <f t="shared" si="71"/>
        <v>14388660.779999994</v>
      </c>
      <c r="N479" s="507">
        <f t="shared" si="71"/>
        <v>163072991.3900001</v>
      </c>
      <c r="O479" s="507">
        <f t="shared" si="71"/>
        <v>122216474.52000001</v>
      </c>
      <c r="P479" s="507">
        <f t="shared" si="71"/>
        <v>17526253.729999993</v>
      </c>
      <c r="Q479" s="507">
        <f t="shared" si="71"/>
        <v>181717643.86000001</v>
      </c>
      <c r="R479" s="507">
        <f t="shared" si="71"/>
        <v>6794179.7700000107</v>
      </c>
      <c r="S479" s="507">
        <f t="shared" si="71"/>
        <v>33535570.100000009</v>
      </c>
      <c r="T479" s="507">
        <f t="shared" si="71"/>
        <v>55854487.329999954</v>
      </c>
      <c r="U479" s="507">
        <f t="shared" si="71"/>
        <v>91322464.479999989</v>
      </c>
      <c r="V479" s="507">
        <f t="shared" si="71"/>
        <v>6885934.0200000033</v>
      </c>
      <c r="W479" s="507">
        <f t="shared" si="71"/>
        <v>102031584.71039999</v>
      </c>
      <c r="X479" s="507">
        <f t="shared" si="71"/>
        <v>48422574.439999998</v>
      </c>
      <c r="Y479" s="507">
        <f t="shared" si="71"/>
        <v>0</v>
      </c>
      <c r="Z479" s="507">
        <f t="shared" si="71"/>
        <v>297502341.27999997</v>
      </c>
      <c r="AA479" s="507">
        <f t="shared" si="71"/>
        <v>63990043.990000039</v>
      </c>
      <c r="AB479" s="507">
        <f t="shared" si="71"/>
        <v>29546035.779999979</v>
      </c>
      <c r="AC479" s="507">
        <f t="shared" si="71"/>
        <v>97872675.839999989</v>
      </c>
      <c r="AD479" s="507">
        <f t="shared" si="71"/>
        <v>16705328.359999985</v>
      </c>
      <c r="AE479" s="507">
        <f t="shared" si="71"/>
        <v>50235140.590000011</v>
      </c>
      <c r="AF479" s="507">
        <f t="shared" si="71"/>
        <v>140170464.81999999</v>
      </c>
      <c r="AG479" s="507">
        <f t="shared" si="71"/>
        <v>27473026.770000007</v>
      </c>
      <c r="AH479" s="507">
        <f t="shared" si="71"/>
        <v>60741630.850000001</v>
      </c>
      <c r="AI479" s="507">
        <f t="shared" si="71"/>
        <v>311402034.72000003</v>
      </c>
      <c r="AJ479" s="507">
        <f t="shared" si="71"/>
        <v>12876673.899999976</v>
      </c>
      <c r="AK479" s="507">
        <f t="shared" si="71"/>
        <v>14213104.070000008</v>
      </c>
      <c r="AL479" s="507">
        <f t="shared" si="71"/>
        <v>10212340.080000006</v>
      </c>
      <c r="AM479" s="507">
        <f t="shared" si="71"/>
        <v>5194305.8400000036</v>
      </c>
      <c r="AN479" s="507">
        <f t="shared" ref="AN479:CC479" si="72">SUM(AN187-AN478)</f>
        <v>50012979.360000014</v>
      </c>
      <c r="AO479" s="507">
        <f t="shared" si="72"/>
        <v>6705572.7799999975</v>
      </c>
      <c r="AP479" s="507">
        <f t="shared" si="72"/>
        <v>5125479.8299999908</v>
      </c>
      <c r="AQ479" s="507">
        <f t="shared" si="72"/>
        <v>20424273.829999998</v>
      </c>
      <c r="AR479" s="507">
        <f t="shared" si="72"/>
        <v>11830623.310000014</v>
      </c>
      <c r="AS479" s="507">
        <f t="shared" si="72"/>
        <v>10820453.270000007</v>
      </c>
      <c r="AT479" s="507">
        <f t="shared" si="72"/>
        <v>5419188.9600000009</v>
      </c>
      <c r="AU479" s="507">
        <f t="shared" si="72"/>
        <v>25065664.279999971</v>
      </c>
      <c r="AV479" s="507">
        <f t="shared" si="72"/>
        <v>6486489.4499999955</v>
      </c>
      <c r="AW479" s="507">
        <f t="shared" si="72"/>
        <v>13496977.600000001</v>
      </c>
      <c r="AX479" s="507">
        <f t="shared" si="72"/>
        <v>18073840.449999999</v>
      </c>
      <c r="AY479" s="507">
        <f t="shared" si="72"/>
        <v>11720669</v>
      </c>
      <c r="AZ479" s="507">
        <f t="shared" si="72"/>
        <v>5891616.7299999995</v>
      </c>
      <c r="BA479" s="507">
        <f t="shared" si="72"/>
        <v>4184146.2799999993</v>
      </c>
      <c r="BB479" s="507">
        <f t="shared" si="72"/>
        <v>23898210.790000081</v>
      </c>
      <c r="BC479" s="507">
        <f t="shared" si="72"/>
        <v>20983407.229999993</v>
      </c>
      <c r="BD479" s="507">
        <f t="shared" si="72"/>
        <v>46779756.960000001</v>
      </c>
      <c r="BE479" s="507">
        <f t="shared" si="72"/>
        <v>3103292.2400000021</v>
      </c>
      <c r="BF479" s="507">
        <f t="shared" si="72"/>
        <v>6240145.6400000229</v>
      </c>
      <c r="BG479" s="507">
        <f t="shared" si="72"/>
        <v>25625441.609999992</v>
      </c>
      <c r="BH479" s="507">
        <f t="shared" si="72"/>
        <v>86076160.230599999</v>
      </c>
      <c r="BI479" s="507">
        <f t="shared" si="72"/>
        <v>79139612.219999999</v>
      </c>
      <c r="BJ479" s="507">
        <f t="shared" si="72"/>
        <v>48188462.780000001</v>
      </c>
      <c r="BK479" s="507">
        <f t="shared" si="72"/>
        <v>9432986.9600000009</v>
      </c>
      <c r="BL479" s="507">
        <f t="shared" si="72"/>
        <v>7854395.3700000048</v>
      </c>
      <c r="BM479" s="507">
        <f t="shared" si="72"/>
        <v>207263380.85000014</v>
      </c>
      <c r="BN479" s="507">
        <f t="shared" si="72"/>
        <v>241962254.74999997</v>
      </c>
      <c r="BO479" s="507">
        <f t="shared" si="72"/>
        <v>16496516.249999996</v>
      </c>
      <c r="BP479" s="507">
        <f t="shared" si="72"/>
        <v>13742636.75</v>
      </c>
      <c r="BQ479" s="507">
        <f t="shared" si="72"/>
        <v>12729111.690000005</v>
      </c>
      <c r="BR479" s="507">
        <f t="shared" si="72"/>
        <v>38508179.629999988</v>
      </c>
      <c r="BS479" s="507">
        <f t="shared" si="72"/>
        <v>15857650.07</v>
      </c>
      <c r="BT479" s="507">
        <f t="shared" si="72"/>
        <v>256785585.8599999</v>
      </c>
      <c r="BU479" s="507">
        <f t="shared" si="72"/>
        <v>32264569.75999999</v>
      </c>
      <c r="BV479" s="507">
        <f t="shared" si="72"/>
        <v>26092209.840000007</v>
      </c>
      <c r="BW479" s="507">
        <f t="shared" si="72"/>
        <v>31502621.090000011</v>
      </c>
      <c r="BX479" s="507">
        <f t="shared" si="72"/>
        <v>35826407.150000013</v>
      </c>
      <c r="BY479" s="507">
        <f t="shared" si="72"/>
        <v>126738733.03000009</v>
      </c>
      <c r="BZ479" s="507">
        <f t="shared" si="72"/>
        <v>21054072.250000007</v>
      </c>
      <c r="CA479" s="507">
        <f t="shared" si="72"/>
        <v>23323145.130000006</v>
      </c>
      <c r="CB479" s="507">
        <f t="shared" si="72"/>
        <v>20672654.999999993</v>
      </c>
      <c r="CC479" s="507">
        <f t="shared" si="72"/>
        <v>4299063211.5010014</v>
      </c>
    </row>
    <row r="480" spans="1:81" s="316" customFormat="1">
      <c r="A480" s="315"/>
      <c r="B480" s="334" t="s">
        <v>63</v>
      </c>
      <c r="C480" s="520" t="s">
        <v>131</v>
      </c>
      <c r="D480" s="521"/>
      <c r="E480" s="521"/>
      <c r="F480" s="524"/>
      <c r="G480" s="317"/>
      <c r="H480" s="507">
        <f t="shared" ref="H480:BS480" si="73">SUM(H479-H186+H402)</f>
        <v>370370244.14000016</v>
      </c>
      <c r="I480" s="507">
        <f t="shared" si="73"/>
        <v>70518634.820000008</v>
      </c>
      <c r="J480" s="507">
        <f t="shared" si="73"/>
        <v>89049147.340000018</v>
      </c>
      <c r="K480" s="507">
        <f t="shared" si="73"/>
        <v>125142004.52000001</v>
      </c>
      <c r="L480" s="507">
        <f t="shared" si="73"/>
        <v>39862887.110000007</v>
      </c>
      <c r="M480" s="507">
        <f t="shared" si="73"/>
        <v>16321286.879999993</v>
      </c>
      <c r="N480" s="507">
        <f t="shared" si="73"/>
        <v>211563672.0800001</v>
      </c>
      <c r="O480" s="507">
        <f t="shared" si="73"/>
        <v>125142004.52000001</v>
      </c>
      <c r="P480" s="507">
        <f t="shared" si="73"/>
        <v>18942248.369999994</v>
      </c>
      <c r="Q480" s="507">
        <f t="shared" si="73"/>
        <v>156285952.86000001</v>
      </c>
      <c r="R480" s="507">
        <f t="shared" si="73"/>
        <v>7700323.4300000109</v>
      </c>
      <c r="S480" s="507">
        <f t="shared" si="73"/>
        <v>38181966.180000007</v>
      </c>
      <c r="T480" s="507">
        <f t="shared" si="73"/>
        <v>69206601.429999948</v>
      </c>
      <c r="U480" s="507">
        <f t="shared" si="73"/>
        <v>102625590.36999999</v>
      </c>
      <c r="V480" s="507">
        <f t="shared" si="73"/>
        <v>7706119.6600000029</v>
      </c>
      <c r="W480" s="507">
        <f t="shared" si="73"/>
        <v>104907537.98999998</v>
      </c>
      <c r="X480" s="507">
        <f t="shared" si="73"/>
        <v>50377851.579999998</v>
      </c>
      <c r="Y480" s="507">
        <f t="shared" si="73"/>
        <v>0</v>
      </c>
      <c r="Z480" s="507">
        <f t="shared" si="73"/>
        <v>325559831.23999995</v>
      </c>
      <c r="AA480" s="507">
        <f t="shared" si="73"/>
        <v>60218843.670000039</v>
      </c>
      <c r="AB480" s="507">
        <f t="shared" si="73"/>
        <v>36407109.289999977</v>
      </c>
      <c r="AC480" s="507">
        <f t="shared" si="73"/>
        <v>89775694.339999989</v>
      </c>
      <c r="AD480" s="507">
        <f t="shared" si="73"/>
        <v>18190999.909999985</v>
      </c>
      <c r="AE480" s="507">
        <f t="shared" si="73"/>
        <v>51922508.620000012</v>
      </c>
      <c r="AF480" s="507">
        <f t="shared" si="73"/>
        <v>142353689.16999999</v>
      </c>
      <c r="AG480" s="507">
        <f t="shared" si="73"/>
        <v>27913095.450000007</v>
      </c>
      <c r="AH480" s="507">
        <f t="shared" si="73"/>
        <v>61230178.420000002</v>
      </c>
      <c r="AI480" s="507">
        <f t="shared" si="73"/>
        <v>368553602</v>
      </c>
      <c r="AJ480" s="507">
        <f t="shared" si="73"/>
        <v>15045445.379999977</v>
      </c>
      <c r="AK480" s="507">
        <f t="shared" si="73"/>
        <v>15316209.210000008</v>
      </c>
      <c r="AL480" s="507">
        <f t="shared" si="73"/>
        <v>11254424.300000006</v>
      </c>
      <c r="AM480" s="507">
        <f t="shared" si="73"/>
        <v>6525383.9300000034</v>
      </c>
      <c r="AN480" s="507">
        <f t="shared" si="73"/>
        <v>51469581.870000012</v>
      </c>
      <c r="AO480" s="507">
        <f t="shared" si="73"/>
        <v>8783779.8999999985</v>
      </c>
      <c r="AP480" s="507">
        <f t="shared" si="73"/>
        <v>6775170.1899999911</v>
      </c>
      <c r="AQ480" s="507">
        <f t="shared" si="73"/>
        <v>24273460.359999999</v>
      </c>
      <c r="AR480" s="507">
        <f t="shared" si="73"/>
        <v>13464727.120000014</v>
      </c>
      <c r="AS480" s="507">
        <f t="shared" si="73"/>
        <v>11669353.370000007</v>
      </c>
      <c r="AT480" s="507">
        <f t="shared" si="73"/>
        <v>7126258.8500000006</v>
      </c>
      <c r="AU480" s="507">
        <f t="shared" si="73"/>
        <v>39717238.369999975</v>
      </c>
      <c r="AV480" s="507">
        <f t="shared" si="73"/>
        <v>7469005.8599999957</v>
      </c>
      <c r="AW480" s="507">
        <f t="shared" si="73"/>
        <v>14538354.090000002</v>
      </c>
      <c r="AX480" s="507">
        <f t="shared" si="73"/>
        <v>19007514.009999998</v>
      </c>
      <c r="AY480" s="507">
        <f t="shared" si="73"/>
        <v>12420188.48</v>
      </c>
      <c r="AZ480" s="507">
        <f t="shared" si="73"/>
        <v>6250351.1199999992</v>
      </c>
      <c r="BA480" s="507">
        <f t="shared" si="73"/>
        <v>5010276.7499999991</v>
      </c>
      <c r="BB480" s="507">
        <f t="shared" si="73"/>
        <v>56895409.180000082</v>
      </c>
      <c r="BC480" s="507">
        <f t="shared" si="73"/>
        <v>23104753.149999991</v>
      </c>
      <c r="BD480" s="507">
        <f t="shared" si="73"/>
        <v>49041210.340000004</v>
      </c>
      <c r="BE480" s="507">
        <f t="shared" si="73"/>
        <v>6413497.2200000025</v>
      </c>
      <c r="BF480" s="507">
        <f t="shared" si="73"/>
        <v>7861771.1900000228</v>
      </c>
      <c r="BG480" s="507">
        <f t="shared" si="73"/>
        <v>25848060.809999991</v>
      </c>
      <c r="BH480" s="507">
        <f t="shared" si="73"/>
        <v>93214577.670000002</v>
      </c>
      <c r="BI480" s="507">
        <f t="shared" si="73"/>
        <v>85157346.980000004</v>
      </c>
      <c r="BJ480" s="507">
        <f t="shared" si="73"/>
        <v>49525607.840000004</v>
      </c>
      <c r="BK480" s="507">
        <f t="shared" si="73"/>
        <v>10226995.030000001</v>
      </c>
      <c r="BL480" s="507">
        <f t="shared" si="73"/>
        <v>8672686.0600000042</v>
      </c>
      <c r="BM480" s="507">
        <f t="shared" si="73"/>
        <v>243118163.72000015</v>
      </c>
      <c r="BN480" s="507">
        <f t="shared" si="73"/>
        <v>251934635.87999997</v>
      </c>
      <c r="BO480" s="507">
        <f t="shared" si="73"/>
        <v>17760936.119999997</v>
      </c>
      <c r="BP480" s="507">
        <f t="shared" si="73"/>
        <v>14611060.25</v>
      </c>
      <c r="BQ480" s="507">
        <f t="shared" si="73"/>
        <v>13880429.710000005</v>
      </c>
      <c r="BR480" s="507">
        <f t="shared" si="73"/>
        <v>42603373.179999992</v>
      </c>
      <c r="BS480" s="507">
        <f t="shared" si="73"/>
        <v>16774542.449999999</v>
      </c>
      <c r="BT480" s="507">
        <f t="shared" ref="BT480:CC480" si="74">SUM(BT479-BT186+BT402)</f>
        <v>245814805.58999991</v>
      </c>
      <c r="BU480" s="507">
        <f t="shared" si="74"/>
        <v>33264332.559999991</v>
      </c>
      <c r="BV480" s="507">
        <f t="shared" si="74"/>
        <v>28974049.750000007</v>
      </c>
      <c r="BW480" s="507">
        <f t="shared" si="74"/>
        <v>34650057.640000008</v>
      </c>
      <c r="BX480" s="507">
        <f t="shared" si="74"/>
        <v>38186683.690000013</v>
      </c>
      <c r="BY480" s="507">
        <f t="shared" si="74"/>
        <v>135043857.8900001</v>
      </c>
      <c r="BZ480" s="507">
        <f t="shared" si="74"/>
        <v>24099723.630000006</v>
      </c>
      <c r="CA480" s="507">
        <f t="shared" si="74"/>
        <v>27360749.600000009</v>
      </c>
      <c r="CB480" s="507">
        <f t="shared" si="74"/>
        <v>22605406.509999994</v>
      </c>
      <c r="CC480" s="507">
        <f t="shared" si="74"/>
        <v>4668791072.1900015</v>
      </c>
    </row>
    <row r="481" spans="1:81" s="308" customFormat="1">
      <c r="A481" s="318"/>
      <c r="B481" s="674" t="s">
        <v>1318</v>
      </c>
      <c r="C481" s="675"/>
      <c r="D481" s="675"/>
      <c r="E481" s="675"/>
      <c r="F481" s="675"/>
      <c r="G481" s="676"/>
      <c r="H481" s="309"/>
      <c r="I481" s="295">
        <f>IFERROR(INDEX('[3]5.งบทดลอง รพ.'!$E:$E,MATCH(F:F,'[3]5.งบทดลอง รพ.'!B:B,0)),)</f>
        <v>0</v>
      </c>
      <c r="J481" s="295">
        <f>IFERROR(INDEX('[3]5.งบทดลอง รพ.'!$F:$F,MATCH(F:F,'[3]5.งบทดลอง รพ.'!B:B,0)),)</f>
        <v>0</v>
      </c>
      <c r="K481" s="295">
        <f>IFERROR(INDEX('[3]5.งบทดลอง รพ.'!$G:$G,MATCH(F:F,'[3]5.งบทดลอง รพ.'!B:B,0)),)</f>
        <v>0</v>
      </c>
      <c r="L481" s="295">
        <f>IFERROR(INDEX('[3]5.งบทดลอง รพ.'!$H:$H,MATCH(F:F,'[3]5.งบทดลอง รพ.'!B:B,0)),)</f>
        <v>0</v>
      </c>
      <c r="M481" s="295">
        <f>IFERROR(INDEX('[3]5.งบทดลอง รพ.'!$I:$I,MATCH(F:F,'[3]5.งบทดลอง รพ.'!B:B,0)),)</f>
        <v>0</v>
      </c>
      <c r="N481" s="295">
        <f>IFERROR(INDEX('[3]5.งบทดลอง รพ.'!$J:$J,MATCH(F:F,'[3]5.งบทดลอง รพ.'!B:B,0)),)</f>
        <v>0</v>
      </c>
      <c r="O481" s="295">
        <f>IFERROR(INDEX('[3]5.งบทดลอง รพ.'!$K:$K,MATCH(F:F,'[3]5.งบทดลอง รพ.'!B:B,0)),)</f>
        <v>0</v>
      </c>
      <c r="P481" s="295">
        <f>IFERROR(INDEX('[3]5.งบทดลอง รพ.'!$L:$L,MATCH(F:F,'[3]5.งบทดลอง รพ.'!B:B,0)),)</f>
        <v>0</v>
      </c>
      <c r="Q481" s="295">
        <f>IFERROR(INDEX('[3]5.งบทดลอง รพ.'!$M:$M,MATCH(F:F,'[3]5.งบทดลอง รพ.'!B:B,0)),)</f>
        <v>0</v>
      </c>
      <c r="R481" s="295">
        <f>IFERROR(INDEX('[3]5.งบทดลอง รพ.'!$N:$N,MATCH(F:F,'[3]5.งบทดลอง รพ.'!B:B,0)),)</f>
        <v>0</v>
      </c>
      <c r="S481" s="295">
        <f>IFERROR(INDEX('[3]5.งบทดลอง รพ.'!$O:$O,MATCH(F:F,'[3]5.งบทดลอง รพ.'!B:B,0)),)</f>
        <v>0</v>
      </c>
      <c r="T481" s="295">
        <f>IFERROR(INDEX('[3]5.งบทดลอง รพ.'!$P:$P,MATCH(F:F,'[3]5.งบทดลอง รพ.'!B:B,0)),)</f>
        <v>0</v>
      </c>
      <c r="U481" s="295">
        <f>IFERROR(INDEX('[3]5.งบทดลอง รพ.'!$Q:$Q,MATCH(F:F,'[3]5.งบทดลอง รพ.'!B:B,0)),)</f>
        <v>0</v>
      </c>
      <c r="V481" s="295">
        <f>IFERROR(INDEX('[3]5.งบทดลอง รพ.'!$R:$R,MATCH(F:F,'[3]5.งบทดลอง รพ.'!B:B,0)),)</f>
        <v>0</v>
      </c>
      <c r="W481" s="295">
        <f>IFERROR(INDEX('[3]5.งบทดลอง รพ.'!$S:$S,MATCH(F:F,'[3]5.งบทดลอง รพ.'!B:B,0)),)</f>
        <v>0</v>
      </c>
      <c r="X481" s="295">
        <f>IFERROR(INDEX('[3]5.งบทดลอง รพ.'!$T:$T,MATCH(F:F,'[3]5.งบทดลอง รพ.'!B:B,0)),)</f>
        <v>0</v>
      </c>
      <c r="Y481" s="295">
        <f>IFERROR(INDEX('[3]5.งบทดลอง รพ.'!$U:$U,MATCH(F:F,'[3]5.งบทดลอง รพ.'!B:B,0)),)</f>
        <v>0</v>
      </c>
      <c r="Z481" s="295">
        <f>IFERROR(INDEX('[3]5.งบทดลอง รพ.'!$V:$V,MATCH(F:F,'[3]5.งบทดลอง รพ.'!B:B,0)),)</f>
        <v>0</v>
      </c>
      <c r="AA481" s="295">
        <f>IFERROR(INDEX('[3]5.งบทดลอง รพ.'!$W:$W,MATCH(F:F,'[3]5.งบทดลอง รพ.'!B:B,0)),)</f>
        <v>0</v>
      </c>
      <c r="AB481" s="295">
        <f>IFERROR(INDEX('[3]5.งบทดลอง รพ.'!$X:$X,MATCH(F:F,'[3]5.งบทดลอง รพ.'!B:B,0)),)</f>
        <v>0</v>
      </c>
      <c r="AC481" s="295">
        <f>IFERROR(INDEX('[3]5.งบทดลอง รพ.'!$Y:$Y,MATCH(F:F,'[3]5.งบทดลอง รพ.'!B:B,0)),)</f>
        <v>0</v>
      </c>
      <c r="AD481" s="295">
        <f>IFERROR(INDEX('[3]5.งบทดลอง รพ.'!$Z:$Z,MATCH(F:F,'[3]5.งบทดลอง รพ.'!B:B,0)),)</f>
        <v>0</v>
      </c>
      <c r="AE481" s="295">
        <f>IFERROR(INDEX('[3]5.งบทดลอง รพ.'!$AA:$AA,MATCH(F:F,'[3]5.งบทดลอง รพ.'!B:B,0)),)</f>
        <v>0</v>
      </c>
      <c r="AF481" s="295">
        <f>IFERROR(INDEX('[3]5.งบทดลอง รพ.'!$AB:$AB,MATCH(F:F,'[3]5.งบทดลอง รพ.'!B:B,0)),)</f>
        <v>0</v>
      </c>
      <c r="AG481" s="295">
        <f>IFERROR(INDEX('[3]5.งบทดลอง รพ.'!$AC:$AC,MATCH(F:F,'[3]5.งบทดลอง รพ.'!B:B,0)),)</f>
        <v>0</v>
      </c>
      <c r="AH481" s="295">
        <f>IFERROR(INDEX('[3]5.งบทดลอง รพ.'!$AD:$AD,MATCH(F:F,'[3]5.งบทดลอง รพ.'!B:B,0)),)</f>
        <v>0</v>
      </c>
      <c r="AI481" s="295">
        <f>IFERROR(INDEX('[3]5.งบทดลอง รพ.'!$AE:$AE,MATCH(F:F,'[3]5.งบทดลอง รพ.'!B:B,0)),)</f>
        <v>0</v>
      </c>
      <c r="AJ481" s="295">
        <f>IFERROR(INDEX('[3]5.งบทดลอง รพ.'!$AF:$AF,MATCH(F:F,'[3]5.งบทดลอง รพ.'!B:B,0)),)</f>
        <v>0</v>
      </c>
      <c r="AK481" s="295">
        <f>IFERROR(INDEX('[3]5.งบทดลอง รพ.'!$AG:$AG,MATCH(F:F,'[3]5.งบทดลอง รพ.'!B:B,0)),)</f>
        <v>0</v>
      </c>
      <c r="AL481" s="295">
        <f>IFERROR(INDEX('[3]5.งบทดลอง รพ.'!$AH:$AH,MATCH(F:F,'[3]5.งบทดลอง รพ.'!B:B,0)),)</f>
        <v>0</v>
      </c>
      <c r="AM481" s="295">
        <f>IFERROR(INDEX('[3]5.งบทดลอง รพ.'!$AI:$AI,MATCH(F:F,'[3]5.งบทดลอง รพ.'!B:B,0)),)</f>
        <v>0</v>
      </c>
      <c r="AN481" s="295">
        <f>IFERROR(INDEX('[3]5.งบทดลอง รพ.'!$AJ:$AJ,MATCH(F:F,'[3]5.งบทดลอง รพ.'!B:B,0)),)</f>
        <v>0</v>
      </c>
      <c r="AO481" s="295">
        <f>IFERROR(INDEX('[3]5.งบทดลอง รพ.'!$AK:$AK,MATCH(F:F,'[3]5.งบทดลอง รพ.'!B:B,0)),)</f>
        <v>0</v>
      </c>
      <c r="AP481" s="295">
        <f>IFERROR(INDEX('[3]5.งบทดลอง รพ.'!$AL:$AL,MATCH(F:F,'[3]5.งบทดลอง รพ.'!B:B,0)),)</f>
        <v>0</v>
      </c>
      <c r="AQ481" s="295">
        <f>IFERROR(INDEX('[3]5.งบทดลอง รพ.'!$AM:$AM,MATCH(F:F,'[3]5.งบทดลอง รพ.'!B:B,0)),)</f>
        <v>0</v>
      </c>
      <c r="AR481" s="295">
        <f>IFERROR(INDEX('[3]5.งบทดลอง รพ.'!$AN:$AN,MATCH(F:F,'[3]5.งบทดลอง รพ.'!B:B,0)),)</f>
        <v>0</v>
      </c>
      <c r="AS481" s="295">
        <f>IFERROR(INDEX('[3]5.งบทดลอง รพ.'!$AO:$AO,MATCH(F:F,'[3]5.งบทดลอง รพ.'!B:B,0)),)</f>
        <v>0</v>
      </c>
      <c r="AT481" s="295">
        <f>IFERROR(INDEX('[3]5.งบทดลอง รพ.'!$AP:$AP,MATCH(F:F,'[3]5.งบทดลอง รพ.'!B:B,0)),)</f>
        <v>0</v>
      </c>
      <c r="AU481" s="295">
        <f>IFERROR(INDEX('[3]5.งบทดลอง รพ.'!$AQ:$AQ,MATCH(F:F,'[3]5.งบทดลอง รพ.'!B:B,0)),)</f>
        <v>0</v>
      </c>
      <c r="AV481" s="295">
        <f>IFERROR(INDEX('[3]5.งบทดลอง รพ.'!$AR:$AR,MATCH(F:F,'[3]5.งบทดลอง รพ.'!B:B,0)),)</f>
        <v>0</v>
      </c>
      <c r="AW481" s="295">
        <f>IFERROR(INDEX('[3]5.งบทดลอง รพ.'!$AS:$AS,MATCH(F:F,'[3]5.งบทดลอง รพ.'!B:B,0)),)</f>
        <v>0</v>
      </c>
      <c r="AX481" s="295">
        <f>IFERROR(INDEX('[3]5.งบทดลอง รพ.'!$AT:$AT,MATCH(F:F,'[3]5.งบทดลอง รพ.'!B:B,0)),)</f>
        <v>0</v>
      </c>
      <c r="AY481" s="295">
        <f>IFERROR(INDEX('[3]5.งบทดลอง รพ.'!$AU:$AU,MATCH(F:F,'[3]5.งบทดลอง รพ.'!B:B,0)),)</f>
        <v>0</v>
      </c>
      <c r="AZ481" s="295">
        <f>IFERROR(INDEX('[3]5.งบทดลอง รพ.'!$AV:$AV,MATCH(F:F,'[3]5.งบทดลอง รพ.'!B:B,0)),)</f>
        <v>0</v>
      </c>
      <c r="BA481" s="295">
        <f>IFERROR(INDEX('[3]5.งบทดลอง รพ.'!$AW:$AW,MATCH(F:F,'[3]5.งบทดลอง รพ.'!B:B,0)),)</f>
        <v>0</v>
      </c>
      <c r="BB481" s="295">
        <f>IFERROR(INDEX('[3]5.งบทดลอง รพ.'!$AX:$AX,MATCH(F:F,'[3]5.งบทดลอง รพ.'!B:B,0)),)</f>
        <v>0</v>
      </c>
      <c r="BC481" s="295">
        <f>IFERROR(INDEX('[3]5.งบทดลอง รพ.'!$AY:$AY,MATCH(F:F,'[3]5.งบทดลอง รพ.'!B:B,0)),)</f>
        <v>0</v>
      </c>
      <c r="BD481" s="295">
        <f>IFERROR(INDEX('[3]5.งบทดลอง รพ.'!$AZ:$AZ,MATCH(F:F,'[3]5.งบทดลอง รพ.'!B:B,0)),)</f>
        <v>0</v>
      </c>
      <c r="BE481" s="295">
        <f>IFERROR(INDEX('[3]5.งบทดลอง รพ.'!$BA:$BA,MATCH(F:F,'[3]5.งบทดลอง รพ.'!B:B,0)),)</f>
        <v>0</v>
      </c>
      <c r="BF481" s="295">
        <f>IFERROR(INDEX('[3]5.งบทดลอง รพ.'!$BB:$BB,MATCH(F:F,'[3]5.งบทดลอง รพ.'!B:B,0)),)</f>
        <v>0</v>
      </c>
      <c r="BG481" s="295">
        <f>IFERROR(INDEX('[3]5.งบทดลอง รพ.'!$BC:$BC,MATCH(F:F,'[3]5.งบทดลอง รพ.'!B:B,0)),)</f>
        <v>0</v>
      </c>
      <c r="BH481" s="295">
        <f>IFERROR(INDEX('[3]5.งบทดลอง รพ.'!$BD:$BD,MATCH(F:F,'[3]5.งบทดลอง รพ.'!B:B,0)),)</f>
        <v>0</v>
      </c>
      <c r="BI481" s="295">
        <f>IFERROR(INDEX('[3]5.งบทดลอง รพ.'!$BE:$BE,MATCH(F:F,'[3]5.งบทดลอง รพ.'!B:B,0)),)</f>
        <v>0</v>
      </c>
      <c r="BJ481" s="295">
        <f>IFERROR(INDEX('[3]5.งบทดลอง รพ.'!$BF:$BF,MATCH(F:F,'[3]5.งบทดลอง รพ.'!B:B,0)),)</f>
        <v>0</v>
      </c>
      <c r="BK481" s="295">
        <f>IFERROR(INDEX('[3]5.งบทดลอง รพ.'!$BG:$BG,MATCH(F:F,'[3]5.งบทดลอง รพ.'!B:B,0)),)</f>
        <v>0</v>
      </c>
      <c r="BL481" s="295">
        <f>IFERROR(INDEX('[3]5.งบทดลอง รพ.'!$BH:$BH,MATCH(F:F,'[3]5.งบทดลอง รพ.'!B:B,0)),)</f>
        <v>0</v>
      </c>
      <c r="BM481" s="295">
        <f>IFERROR(INDEX('[3]5.งบทดลอง รพ.'!$BI:$BI,MATCH(F:F,'[3]5.งบทดลอง รพ.'!B:B,0)),)</f>
        <v>0</v>
      </c>
      <c r="BN481" s="295">
        <f>IFERROR(INDEX('[3]5.งบทดลอง รพ.'!$BJ:$BJ,MATCH(F:F,'[3]5.งบทดลอง รพ.'!B:B,0)),)</f>
        <v>0</v>
      </c>
      <c r="BO481" s="295">
        <f>IFERROR(INDEX('[3]5.งบทดลอง รพ.'!$BK:$BK,MATCH(F:F,'[3]5.งบทดลอง รพ.'!B:B,0)),)</f>
        <v>0</v>
      </c>
      <c r="BP481" s="295">
        <f>IFERROR(INDEX('[3]5.งบทดลอง รพ.'!$BL:$BL,MATCH(F:F,'[3]5.งบทดลอง รพ.'!B:B,0)),)</f>
        <v>0</v>
      </c>
      <c r="BQ481" s="295">
        <f>IFERROR(INDEX('[3]5.งบทดลอง รพ.'!$BM:$BM,MATCH(F:F,'[3]5.งบทดลอง รพ.'!B:B,0)),)</f>
        <v>0</v>
      </c>
      <c r="BR481" s="295">
        <f>IFERROR(INDEX('[3]5.งบทดลอง รพ.'!$BN:$BN,MATCH(F:F,'[3]5.งบทดลอง รพ.'!B:B,0)),)</f>
        <v>0</v>
      </c>
      <c r="BS481" s="295">
        <f>IFERROR(INDEX('[3]5.งบทดลอง รพ.'!$BO:$BO,MATCH(F:F,'[3]5.งบทดลอง รพ.'!B:B,0)),)</f>
        <v>0</v>
      </c>
      <c r="BT481" s="295">
        <f>IFERROR(INDEX('[3]5.งบทดลอง รพ.'!$BP:$BP,MATCH(F:F,'[3]5.งบทดลอง รพ.'!B:B,0)),)</f>
        <v>0</v>
      </c>
      <c r="BU481" s="295">
        <f>IFERROR(INDEX('[3]5.งบทดลอง รพ.'!$BQ:$BQ,MATCH(F:F,'[3]5.งบทดลอง รพ.'!B:B,0)),)</f>
        <v>0</v>
      </c>
      <c r="BV481" s="295">
        <f>IFERROR(INDEX('[3]5.งบทดลอง รพ.'!$BR:$BR,MATCH(F:F,'[3]5.งบทดลอง รพ.'!B:B,0)),)</f>
        <v>0</v>
      </c>
      <c r="BW481" s="295">
        <f>IFERROR(INDEX('[3]5.งบทดลอง รพ.'!$BS:$BS,MATCH(F:F,'[3]5.งบทดลอง รพ.'!B:B,0)),)</f>
        <v>0</v>
      </c>
      <c r="BX481" s="295">
        <f>IFERROR(INDEX('[3]5.งบทดลอง รพ.'!$BT:$BT,MATCH(F:F,'[3]5.งบทดลอง รพ.'!B:B,0)),)</f>
        <v>0</v>
      </c>
      <c r="BY481" s="295">
        <f>IFERROR(INDEX('[3]5.งบทดลอง รพ.'!$BU:$BU,MATCH(F:F,'[3]5.งบทดลอง รพ.'!B:B,0)),)</f>
        <v>0</v>
      </c>
      <c r="BZ481" s="295">
        <f>IFERROR(INDEX('[3]5.งบทดลอง รพ.'!$BV:$BV,MATCH(F:F,'[3]5.งบทดลอง รพ.'!B:B,0)),)</f>
        <v>0</v>
      </c>
      <c r="CA481" s="295">
        <f>IFERROR(INDEX('[3]5.งบทดลอง รพ.'!$BW:$BW,MATCH(F:F,'[3]5.งบทดลอง รพ.'!B:B,0)),)</f>
        <v>0</v>
      </c>
      <c r="CB481" s="295">
        <f>IFERROR(INDEX('[3]5.งบทดลอง รพ.'!$BX:$BX,MATCH(F:F,'[3]5.งบทดลอง รพ.'!B:B,0)),)</f>
        <v>0</v>
      </c>
      <c r="CC481" s="525"/>
    </row>
    <row r="482" spans="1:81" s="308" customFormat="1">
      <c r="A482" s="318"/>
      <c r="B482" s="319" t="s">
        <v>64</v>
      </c>
      <c r="C482" s="668" t="s">
        <v>65</v>
      </c>
      <c r="D482" s="669"/>
      <c r="E482" s="669"/>
      <c r="F482" s="669"/>
      <c r="G482" s="670"/>
      <c r="H482" s="309"/>
      <c r="I482" s="295">
        <f>IFERROR(INDEX('[3]5.งบทดลอง รพ.'!$E:$E,MATCH(F:F,'[3]5.งบทดลอง รพ.'!B:B,0)),)</f>
        <v>0</v>
      </c>
      <c r="J482" s="295">
        <f>IFERROR(INDEX('[3]5.งบทดลอง รพ.'!$F:$F,MATCH(F:F,'[3]5.งบทดลอง รพ.'!B:B,0)),)</f>
        <v>0</v>
      </c>
      <c r="K482" s="295">
        <f>IFERROR(INDEX('[3]5.งบทดลอง รพ.'!$G:$G,MATCH(F:F,'[3]5.งบทดลอง รพ.'!B:B,0)),)</f>
        <v>0</v>
      </c>
      <c r="L482" s="295">
        <f>IFERROR(INDEX('[3]5.งบทดลอง รพ.'!$H:$H,MATCH(F:F,'[3]5.งบทดลอง รพ.'!B:B,0)),)</f>
        <v>0</v>
      </c>
      <c r="M482" s="295">
        <f>IFERROR(INDEX('[3]5.งบทดลอง รพ.'!$I:$I,MATCH(F:F,'[3]5.งบทดลอง รพ.'!B:B,0)),)</f>
        <v>0</v>
      </c>
      <c r="N482" s="295">
        <f>IFERROR(INDEX('[3]5.งบทดลอง รพ.'!$J:$J,MATCH(F:F,'[3]5.งบทดลอง รพ.'!B:B,0)),)</f>
        <v>0</v>
      </c>
      <c r="O482" s="295">
        <f>IFERROR(INDEX('[3]5.งบทดลอง รพ.'!$K:$K,MATCH(F:F,'[3]5.งบทดลอง รพ.'!B:B,0)),)</f>
        <v>0</v>
      </c>
      <c r="P482" s="295">
        <f>IFERROR(INDEX('[3]5.งบทดลอง รพ.'!$L:$L,MATCH(F:F,'[3]5.งบทดลอง รพ.'!B:B,0)),)</f>
        <v>0</v>
      </c>
      <c r="Q482" s="295">
        <f>IFERROR(INDEX('[3]5.งบทดลอง รพ.'!$M:$M,MATCH(F:F,'[3]5.งบทดลอง รพ.'!B:B,0)),)</f>
        <v>0</v>
      </c>
      <c r="R482" s="295">
        <f>IFERROR(INDEX('[3]5.งบทดลอง รพ.'!$N:$N,MATCH(F:F,'[3]5.งบทดลอง รพ.'!B:B,0)),)</f>
        <v>0</v>
      </c>
      <c r="S482" s="295">
        <f>IFERROR(INDEX('[3]5.งบทดลอง รพ.'!$O:$O,MATCH(F:F,'[3]5.งบทดลอง รพ.'!B:B,0)),)</f>
        <v>0</v>
      </c>
      <c r="T482" s="295">
        <f>IFERROR(INDEX('[3]5.งบทดลอง รพ.'!$P:$P,MATCH(F:F,'[3]5.งบทดลอง รพ.'!B:B,0)),)</f>
        <v>0</v>
      </c>
      <c r="U482" s="295">
        <f>IFERROR(INDEX('[3]5.งบทดลอง รพ.'!$Q:$Q,MATCH(F:F,'[3]5.งบทดลอง รพ.'!B:B,0)),)</f>
        <v>0</v>
      </c>
      <c r="V482" s="295">
        <f>IFERROR(INDEX('[3]5.งบทดลอง รพ.'!$R:$R,MATCH(F:F,'[3]5.งบทดลอง รพ.'!B:B,0)),)</f>
        <v>0</v>
      </c>
      <c r="W482" s="295">
        <f>IFERROR(INDEX('[3]5.งบทดลอง รพ.'!$S:$S,MATCH(F:F,'[3]5.งบทดลอง รพ.'!B:B,0)),)</f>
        <v>0</v>
      </c>
      <c r="X482" s="295">
        <f>IFERROR(INDEX('[3]5.งบทดลอง รพ.'!$T:$T,MATCH(F:F,'[3]5.งบทดลอง รพ.'!B:B,0)),)</f>
        <v>0</v>
      </c>
      <c r="Y482" s="295">
        <f>IFERROR(INDEX('[3]5.งบทดลอง รพ.'!$U:$U,MATCH(F:F,'[3]5.งบทดลอง รพ.'!B:B,0)),)</f>
        <v>0</v>
      </c>
      <c r="Z482" s="295">
        <f>IFERROR(INDEX('[3]5.งบทดลอง รพ.'!$V:$V,MATCH(F:F,'[3]5.งบทดลอง รพ.'!B:B,0)),)</f>
        <v>0</v>
      </c>
      <c r="AA482" s="295">
        <f>IFERROR(INDEX('[3]5.งบทดลอง รพ.'!$W:$W,MATCH(F:F,'[3]5.งบทดลอง รพ.'!B:B,0)),)</f>
        <v>0</v>
      </c>
      <c r="AB482" s="295">
        <f>IFERROR(INDEX('[3]5.งบทดลอง รพ.'!$X:$X,MATCH(F:F,'[3]5.งบทดลอง รพ.'!B:B,0)),)</f>
        <v>0</v>
      </c>
      <c r="AC482" s="295">
        <f>IFERROR(INDEX('[3]5.งบทดลอง รพ.'!$Y:$Y,MATCH(F:F,'[3]5.งบทดลอง รพ.'!B:B,0)),)</f>
        <v>0</v>
      </c>
      <c r="AD482" s="295">
        <f>IFERROR(INDEX('[3]5.งบทดลอง รพ.'!$Z:$Z,MATCH(F:F,'[3]5.งบทดลอง รพ.'!B:B,0)),)</f>
        <v>0</v>
      </c>
      <c r="AE482" s="295">
        <f>IFERROR(INDEX('[3]5.งบทดลอง รพ.'!$AA:$AA,MATCH(F:F,'[3]5.งบทดลอง รพ.'!B:B,0)),)</f>
        <v>0</v>
      </c>
      <c r="AF482" s="295">
        <f>IFERROR(INDEX('[3]5.งบทดลอง รพ.'!$AB:$AB,MATCH(F:F,'[3]5.งบทดลอง รพ.'!B:B,0)),)</f>
        <v>0</v>
      </c>
      <c r="AG482" s="295">
        <f>IFERROR(INDEX('[3]5.งบทดลอง รพ.'!$AC:$AC,MATCH(F:F,'[3]5.งบทดลอง รพ.'!B:B,0)),)</f>
        <v>0</v>
      </c>
      <c r="AH482" s="295">
        <f>IFERROR(INDEX('[3]5.งบทดลอง รพ.'!$AD:$AD,MATCH(F:F,'[3]5.งบทดลอง รพ.'!B:B,0)),)</f>
        <v>0</v>
      </c>
      <c r="AI482" s="295">
        <f>IFERROR(INDEX('[3]5.งบทดลอง รพ.'!$AE:$AE,MATCH(F:F,'[3]5.งบทดลอง รพ.'!B:B,0)),)</f>
        <v>0</v>
      </c>
      <c r="AJ482" s="295">
        <f>IFERROR(INDEX('[3]5.งบทดลอง รพ.'!$AF:$AF,MATCH(F:F,'[3]5.งบทดลอง รพ.'!B:B,0)),)</f>
        <v>0</v>
      </c>
      <c r="AK482" s="295">
        <f>IFERROR(INDEX('[3]5.งบทดลอง รพ.'!$AG:$AG,MATCH(F:F,'[3]5.งบทดลอง รพ.'!B:B,0)),)</f>
        <v>0</v>
      </c>
      <c r="AL482" s="295">
        <f>IFERROR(INDEX('[3]5.งบทดลอง รพ.'!$AH:$AH,MATCH(F:F,'[3]5.งบทดลอง รพ.'!B:B,0)),)</f>
        <v>0</v>
      </c>
      <c r="AM482" s="295">
        <f>IFERROR(INDEX('[3]5.งบทดลอง รพ.'!$AI:$AI,MATCH(F:F,'[3]5.งบทดลอง รพ.'!B:B,0)),)</f>
        <v>0</v>
      </c>
      <c r="AN482" s="295">
        <f>IFERROR(INDEX('[3]5.งบทดลอง รพ.'!$AJ:$AJ,MATCH(F:F,'[3]5.งบทดลอง รพ.'!B:B,0)),)</f>
        <v>0</v>
      </c>
      <c r="AO482" s="295">
        <f>IFERROR(INDEX('[3]5.งบทดลอง รพ.'!$AK:$AK,MATCH(F:F,'[3]5.งบทดลอง รพ.'!B:B,0)),)</f>
        <v>0</v>
      </c>
      <c r="AP482" s="295">
        <f>IFERROR(INDEX('[3]5.งบทดลอง รพ.'!$AL:$AL,MATCH(F:F,'[3]5.งบทดลอง รพ.'!B:B,0)),)</f>
        <v>0</v>
      </c>
      <c r="AQ482" s="295">
        <f>IFERROR(INDEX('[3]5.งบทดลอง รพ.'!$AM:$AM,MATCH(F:F,'[3]5.งบทดลอง รพ.'!B:B,0)),)</f>
        <v>0</v>
      </c>
      <c r="AR482" s="295">
        <f>IFERROR(INDEX('[3]5.งบทดลอง รพ.'!$AN:$AN,MATCH(F:F,'[3]5.งบทดลอง รพ.'!B:B,0)),)</f>
        <v>0</v>
      </c>
      <c r="AS482" s="295">
        <f>IFERROR(INDEX('[3]5.งบทดลอง รพ.'!$AO:$AO,MATCH(F:F,'[3]5.งบทดลอง รพ.'!B:B,0)),)</f>
        <v>0</v>
      </c>
      <c r="AT482" s="295">
        <f>IFERROR(INDEX('[3]5.งบทดลอง รพ.'!$AP:$AP,MATCH(F:F,'[3]5.งบทดลอง รพ.'!B:B,0)),)</f>
        <v>0</v>
      </c>
      <c r="AU482" s="295">
        <f>IFERROR(INDEX('[3]5.งบทดลอง รพ.'!$AQ:$AQ,MATCH(F:F,'[3]5.งบทดลอง รพ.'!B:B,0)),)</f>
        <v>0</v>
      </c>
      <c r="AV482" s="295">
        <f>IFERROR(INDEX('[3]5.งบทดลอง รพ.'!$AR:$AR,MATCH(F:F,'[3]5.งบทดลอง รพ.'!B:B,0)),)</f>
        <v>0</v>
      </c>
      <c r="AW482" s="295">
        <f>IFERROR(INDEX('[3]5.งบทดลอง รพ.'!$AS:$AS,MATCH(F:F,'[3]5.งบทดลอง รพ.'!B:B,0)),)</f>
        <v>0</v>
      </c>
      <c r="AX482" s="295">
        <f>IFERROR(INDEX('[3]5.งบทดลอง รพ.'!$AT:$AT,MATCH(F:F,'[3]5.งบทดลอง รพ.'!B:B,0)),)</f>
        <v>0</v>
      </c>
      <c r="AY482" s="295">
        <f>IFERROR(INDEX('[3]5.งบทดลอง รพ.'!$AU:$AU,MATCH(F:F,'[3]5.งบทดลอง รพ.'!B:B,0)),)</f>
        <v>0</v>
      </c>
      <c r="AZ482" s="295">
        <f>IFERROR(INDEX('[3]5.งบทดลอง รพ.'!$AV:$AV,MATCH(F:F,'[3]5.งบทดลอง รพ.'!B:B,0)),)</f>
        <v>0</v>
      </c>
      <c r="BA482" s="295">
        <f>IFERROR(INDEX('[3]5.งบทดลอง รพ.'!$AW:$AW,MATCH(F:F,'[3]5.งบทดลอง รพ.'!B:B,0)),)</f>
        <v>0</v>
      </c>
      <c r="BB482" s="295">
        <f>IFERROR(INDEX('[3]5.งบทดลอง รพ.'!$AX:$AX,MATCH(F:F,'[3]5.งบทดลอง รพ.'!B:B,0)),)</f>
        <v>0</v>
      </c>
      <c r="BC482" s="295">
        <f>IFERROR(INDEX('[3]5.งบทดลอง รพ.'!$AY:$AY,MATCH(F:F,'[3]5.งบทดลอง รพ.'!B:B,0)),)</f>
        <v>0</v>
      </c>
      <c r="BD482" s="295">
        <f>IFERROR(INDEX('[3]5.งบทดลอง รพ.'!$AZ:$AZ,MATCH(F:F,'[3]5.งบทดลอง รพ.'!B:B,0)),)</f>
        <v>0</v>
      </c>
      <c r="BE482" s="295">
        <f>IFERROR(INDEX('[3]5.งบทดลอง รพ.'!$BA:$BA,MATCH(F:F,'[3]5.งบทดลอง รพ.'!B:B,0)),)</f>
        <v>0</v>
      </c>
      <c r="BF482" s="295">
        <f>IFERROR(INDEX('[3]5.งบทดลอง รพ.'!$BB:$BB,MATCH(F:F,'[3]5.งบทดลอง รพ.'!B:B,0)),)</f>
        <v>0</v>
      </c>
      <c r="BG482" s="295">
        <f>IFERROR(INDEX('[3]5.งบทดลอง รพ.'!$BC:$BC,MATCH(F:F,'[3]5.งบทดลอง รพ.'!B:B,0)),)</f>
        <v>0</v>
      </c>
      <c r="BH482" s="295">
        <f>IFERROR(INDEX('[3]5.งบทดลอง รพ.'!$BD:$BD,MATCH(F:F,'[3]5.งบทดลอง รพ.'!B:B,0)),)</f>
        <v>0</v>
      </c>
      <c r="BI482" s="295">
        <f>IFERROR(INDEX('[3]5.งบทดลอง รพ.'!$BE:$BE,MATCH(F:F,'[3]5.งบทดลอง รพ.'!B:B,0)),)</f>
        <v>0</v>
      </c>
      <c r="BJ482" s="295">
        <f>IFERROR(INDEX('[3]5.งบทดลอง รพ.'!$BF:$BF,MATCH(F:F,'[3]5.งบทดลอง รพ.'!B:B,0)),)</f>
        <v>0</v>
      </c>
      <c r="BK482" s="295">
        <f>IFERROR(INDEX('[3]5.งบทดลอง รพ.'!$BG:$BG,MATCH(F:F,'[3]5.งบทดลอง รพ.'!B:B,0)),)</f>
        <v>0</v>
      </c>
      <c r="BL482" s="295">
        <f>IFERROR(INDEX('[3]5.งบทดลอง รพ.'!$BH:$BH,MATCH(F:F,'[3]5.งบทดลอง รพ.'!B:B,0)),)</f>
        <v>0</v>
      </c>
      <c r="BM482" s="295">
        <f>IFERROR(INDEX('[3]5.งบทดลอง รพ.'!$BI:$BI,MATCH(F:F,'[3]5.งบทดลอง รพ.'!B:B,0)),)</f>
        <v>0</v>
      </c>
      <c r="BN482" s="295">
        <f>IFERROR(INDEX('[3]5.งบทดลอง รพ.'!$BJ:$BJ,MATCH(F:F,'[3]5.งบทดลอง รพ.'!B:B,0)),)</f>
        <v>0</v>
      </c>
      <c r="BO482" s="295">
        <f>IFERROR(INDEX('[3]5.งบทดลอง รพ.'!$BK:$BK,MATCH(F:F,'[3]5.งบทดลอง รพ.'!B:B,0)),)</f>
        <v>0</v>
      </c>
      <c r="BP482" s="295">
        <f>IFERROR(INDEX('[3]5.งบทดลอง รพ.'!$BL:$BL,MATCH(F:F,'[3]5.งบทดลอง รพ.'!B:B,0)),)</f>
        <v>0</v>
      </c>
      <c r="BQ482" s="295">
        <f>IFERROR(INDEX('[3]5.งบทดลอง รพ.'!$BM:$BM,MATCH(F:F,'[3]5.งบทดลอง รพ.'!B:B,0)),)</f>
        <v>0</v>
      </c>
      <c r="BR482" s="295">
        <f>IFERROR(INDEX('[3]5.งบทดลอง รพ.'!$BN:$BN,MATCH(F:F,'[3]5.งบทดลอง รพ.'!B:B,0)),)</f>
        <v>0</v>
      </c>
      <c r="BS482" s="295">
        <f>IFERROR(INDEX('[3]5.งบทดลอง รพ.'!$BO:$BO,MATCH(F:F,'[3]5.งบทดลอง รพ.'!B:B,0)),)</f>
        <v>0</v>
      </c>
      <c r="BT482" s="295">
        <f>IFERROR(INDEX('[3]5.งบทดลอง รพ.'!$BP:$BP,MATCH(F:F,'[3]5.งบทดลอง รพ.'!B:B,0)),)</f>
        <v>0</v>
      </c>
      <c r="BU482" s="295">
        <f>IFERROR(INDEX('[3]5.งบทดลอง รพ.'!$BQ:$BQ,MATCH(F:F,'[3]5.งบทดลอง รพ.'!B:B,0)),)</f>
        <v>0</v>
      </c>
      <c r="BV482" s="295">
        <f>IFERROR(INDEX('[3]5.งบทดลอง รพ.'!$BR:$BR,MATCH(F:F,'[3]5.งบทดลอง รพ.'!B:B,0)),)</f>
        <v>0</v>
      </c>
      <c r="BW482" s="295">
        <f>IFERROR(INDEX('[3]5.งบทดลอง รพ.'!$BS:$BS,MATCH(F:F,'[3]5.งบทดลอง รพ.'!B:B,0)),)</f>
        <v>0</v>
      </c>
      <c r="BX482" s="295">
        <f>IFERROR(INDEX('[3]5.งบทดลอง รพ.'!$BT:$BT,MATCH(F:F,'[3]5.งบทดลอง รพ.'!B:B,0)),)</f>
        <v>0</v>
      </c>
      <c r="BY482" s="295">
        <f>IFERROR(INDEX('[3]5.งบทดลอง รพ.'!$BU:$BU,MATCH(F:F,'[3]5.งบทดลอง รพ.'!B:B,0)),)</f>
        <v>0</v>
      </c>
      <c r="BZ482" s="295">
        <f>IFERROR(INDEX('[3]5.งบทดลอง รพ.'!$BV:$BV,MATCH(F:F,'[3]5.งบทดลอง รพ.'!B:B,0)),)</f>
        <v>0</v>
      </c>
      <c r="CA482" s="295">
        <f>IFERROR(INDEX('[3]5.งบทดลอง รพ.'!$BW:$BW,MATCH(F:F,'[3]5.งบทดลอง รพ.'!B:B,0)),)</f>
        <v>0</v>
      </c>
      <c r="CB482" s="295">
        <f>IFERROR(INDEX('[3]5.งบทดลอง รพ.'!$BX:$BX,MATCH(F:F,'[3]5.งบทดลอง รพ.'!B:B,0)),)</f>
        <v>0</v>
      </c>
      <c r="CC482" s="525"/>
    </row>
    <row r="483" spans="1:81" s="308" customFormat="1">
      <c r="A483" s="318"/>
      <c r="B483" s="319"/>
      <c r="C483" s="668" t="s">
        <v>66</v>
      </c>
      <c r="D483" s="669"/>
      <c r="E483" s="669"/>
      <c r="F483" s="669"/>
      <c r="G483" s="670"/>
      <c r="H483" s="309"/>
      <c r="I483" s="295">
        <f>IFERROR(INDEX('[3]5.งบทดลอง รพ.'!$E:$E,MATCH(F:F,'[3]5.งบทดลอง รพ.'!B:B,0)),)</f>
        <v>0</v>
      </c>
      <c r="J483" s="295">
        <f>IFERROR(INDEX('[3]5.งบทดลอง รพ.'!$F:$F,MATCH(F:F,'[3]5.งบทดลอง รพ.'!B:B,0)),)</f>
        <v>0</v>
      </c>
      <c r="K483" s="295">
        <f>IFERROR(INDEX('[3]5.งบทดลอง รพ.'!$G:$G,MATCH(F:F,'[3]5.งบทดลอง รพ.'!B:B,0)),)</f>
        <v>0</v>
      </c>
      <c r="L483" s="295">
        <f>IFERROR(INDEX('[3]5.งบทดลอง รพ.'!$H:$H,MATCH(F:F,'[3]5.งบทดลอง รพ.'!B:B,0)),)</f>
        <v>0</v>
      </c>
      <c r="M483" s="295">
        <f>IFERROR(INDEX('[3]5.งบทดลอง รพ.'!$I:$I,MATCH(F:F,'[3]5.งบทดลอง รพ.'!B:B,0)),)</f>
        <v>0</v>
      </c>
      <c r="N483" s="295">
        <f>IFERROR(INDEX('[3]5.งบทดลอง รพ.'!$J:$J,MATCH(F:F,'[3]5.งบทดลอง รพ.'!B:B,0)),)</f>
        <v>0</v>
      </c>
      <c r="O483" s="295">
        <f>IFERROR(INDEX('[3]5.งบทดลอง รพ.'!$K:$K,MATCH(F:F,'[3]5.งบทดลอง รพ.'!B:B,0)),)</f>
        <v>0</v>
      </c>
      <c r="P483" s="295">
        <f>IFERROR(INDEX('[3]5.งบทดลอง รพ.'!$L:$L,MATCH(F:F,'[3]5.งบทดลอง รพ.'!B:B,0)),)</f>
        <v>0</v>
      </c>
      <c r="Q483" s="295">
        <f>IFERROR(INDEX('[3]5.งบทดลอง รพ.'!$M:$M,MATCH(F:F,'[3]5.งบทดลอง รพ.'!B:B,0)),)</f>
        <v>0</v>
      </c>
      <c r="R483" s="295">
        <f>IFERROR(INDEX('[3]5.งบทดลอง รพ.'!$N:$N,MATCH(F:F,'[3]5.งบทดลอง รพ.'!B:B,0)),)</f>
        <v>0</v>
      </c>
      <c r="S483" s="295">
        <f>IFERROR(INDEX('[3]5.งบทดลอง รพ.'!$O:$O,MATCH(F:F,'[3]5.งบทดลอง รพ.'!B:B,0)),)</f>
        <v>0</v>
      </c>
      <c r="T483" s="295">
        <f>IFERROR(INDEX('[3]5.งบทดลอง รพ.'!$P:$P,MATCH(F:F,'[3]5.งบทดลอง รพ.'!B:B,0)),)</f>
        <v>0</v>
      </c>
      <c r="U483" s="295">
        <f>IFERROR(INDEX('[3]5.งบทดลอง รพ.'!$Q:$Q,MATCH(F:F,'[3]5.งบทดลอง รพ.'!B:B,0)),)</f>
        <v>0</v>
      </c>
      <c r="V483" s="295">
        <f>IFERROR(INDEX('[3]5.งบทดลอง รพ.'!$R:$R,MATCH(F:F,'[3]5.งบทดลอง รพ.'!B:B,0)),)</f>
        <v>0</v>
      </c>
      <c r="W483" s="295">
        <f>IFERROR(INDEX('[3]5.งบทดลอง รพ.'!$S:$S,MATCH(F:F,'[3]5.งบทดลอง รพ.'!B:B,0)),)</f>
        <v>0</v>
      </c>
      <c r="X483" s="295">
        <f>IFERROR(INDEX('[3]5.งบทดลอง รพ.'!$T:$T,MATCH(F:F,'[3]5.งบทดลอง รพ.'!B:B,0)),)</f>
        <v>0</v>
      </c>
      <c r="Y483" s="295">
        <f>IFERROR(INDEX('[3]5.งบทดลอง รพ.'!$U:$U,MATCH(F:F,'[3]5.งบทดลอง รพ.'!B:B,0)),)</f>
        <v>0</v>
      </c>
      <c r="Z483" s="295">
        <f>IFERROR(INDEX('[3]5.งบทดลอง รพ.'!$V:$V,MATCH(F:F,'[3]5.งบทดลอง รพ.'!B:B,0)),)</f>
        <v>0</v>
      </c>
      <c r="AA483" s="295">
        <f>IFERROR(INDEX('[3]5.งบทดลอง รพ.'!$W:$W,MATCH(F:F,'[3]5.งบทดลอง รพ.'!B:B,0)),)</f>
        <v>0</v>
      </c>
      <c r="AB483" s="295">
        <f>IFERROR(INDEX('[3]5.งบทดลอง รพ.'!$X:$X,MATCH(F:F,'[3]5.งบทดลอง รพ.'!B:B,0)),)</f>
        <v>0</v>
      </c>
      <c r="AC483" s="295">
        <f>IFERROR(INDEX('[3]5.งบทดลอง รพ.'!$Y:$Y,MATCH(F:F,'[3]5.งบทดลอง รพ.'!B:B,0)),)</f>
        <v>0</v>
      </c>
      <c r="AD483" s="295">
        <f>IFERROR(INDEX('[3]5.งบทดลอง รพ.'!$Z:$Z,MATCH(F:F,'[3]5.งบทดลอง รพ.'!B:B,0)),)</f>
        <v>0</v>
      </c>
      <c r="AE483" s="295">
        <f>IFERROR(INDEX('[3]5.งบทดลอง รพ.'!$AA:$AA,MATCH(F:F,'[3]5.งบทดลอง รพ.'!B:B,0)),)</f>
        <v>0</v>
      </c>
      <c r="AF483" s="295">
        <f>IFERROR(INDEX('[3]5.งบทดลอง รพ.'!$AB:$AB,MATCH(F:F,'[3]5.งบทดลอง รพ.'!B:B,0)),)</f>
        <v>0</v>
      </c>
      <c r="AG483" s="295">
        <f>IFERROR(INDEX('[3]5.งบทดลอง รพ.'!$AC:$AC,MATCH(F:F,'[3]5.งบทดลอง รพ.'!B:B,0)),)</f>
        <v>0</v>
      </c>
      <c r="AH483" s="295">
        <f>IFERROR(INDEX('[3]5.งบทดลอง รพ.'!$AD:$AD,MATCH(F:F,'[3]5.งบทดลอง รพ.'!B:B,0)),)</f>
        <v>0</v>
      </c>
      <c r="AI483" s="295">
        <f>IFERROR(INDEX('[3]5.งบทดลอง รพ.'!$AE:$AE,MATCH(F:F,'[3]5.งบทดลอง รพ.'!B:B,0)),)</f>
        <v>0</v>
      </c>
      <c r="AJ483" s="295">
        <f>IFERROR(INDEX('[3]5.งบทดลอง รพ.'!$AF:$AF,MATCH(F:F,'[3]5.งบทดลอง รพ.'!B:B,0)),)</f>
        <v>0</v>
      </c>
      <c r="AK483" s="295">
        <f>IFERROR(INDEX('[3]5.งบทดลอง รพ.'!$AG:$AG,MATCH(F:F,'[3]5.งบทดลอง รพ.'!B:B,0)),)</f>
        <v>0</v>
      </c>
      <c r="AL483" s="295">
        <f>IFERROR(INDEX('[3]5.งบทดลอง รพ.'!$AH:$AH,MATCH(F:F,'[3]5.งบทดลอง รพ.'!B:B,0)),)</f>
        <v>0</v>
      </c>
      <c r="AM483" s="295">
        <f>IFERROR(INDEX('[3]5.งบทดลอง รพ.'!$AI:$AI,MATCH(F:F,'[3]5.งบทดลอง รพ.'!B:B,0)),)</f>
        <v>0</v>
      </c>
      <c r="AN483" s="295">
        <f>IFERROR(INDEX('[3]5.งบทดลอง รพ.'!$AJ:$AJ,MATCH(F:F,'[3]5.งบทดลอง รพ.'!B:B,0)),)</f>
        <v>0</v>
      </c>
      <c r="AO483" s="295">
        <f>IFERROR(INDEX('[3]5.งบทดลอง รพ.'!$AK:$AK,MATCH(F:F,'[3]5.งบทดลอง รพ.'!B:B,0)),)</f>
        <v>0</v>
      </c>
      <c r="AP483" s="295">
        <f>IFERROR(INDEX('[3]5.งบทดลอง รพ.'!$AL:$AL,MATCH(F:F,'[3]5.งบทดลอง รพ.'!B:B,0)),)</f>
        <v>0</v>
      </c>
      <c r="AQ483" s="295">
        <f>IFERROR(INDEX('[3]5.งบทดลอง รพ.'!$AM:$AM,MATCH(F:F,'[3]5.งบทดลอง รพ.'!B:B,0)),)</f>
        <v>0</v>
      </c>
      <c r="AR483" s="295">
        <f>IFERROR(INDEX('[3]5.งบทดลอง รพ.'!$AN:$AN,MATCH(F:F,'[3]5.งบทดลอง รพ.'!B:B,0)),)</f>
        <v>0</v>
      </c>
      <c r="AS483" s="295">
        <f>IFERROR(INDEX('[3]5.งบทดลอง รพ.'!$AO:$AO,MATCH(F:F,'[3]5.งบทดลอง รพ.'!B:B,0)),)</f>
        <v>0</v>
      </c>
      <c r="AT483" s="295">
        <f>IFERROR(INDEX('[3]5.งบทดลอง รพ.'!$AP:$AP,MATCH(F:F,'[3]5.งบทดลอง รพ.'!B:B,0)),)</f>
        <v>0</v>
      </c>
      <c r="AU483" s="295">
        <f>IFERROR(INDEX('[3]5.งบทดลอง รพ.'!$AQ:$AQ,MATCH(F:F,'[3]5.งบทดลอง รพ.'!B:B,0)),)</f>
        <v>0</v>
      </c>
      <c r="AV483" s="295">
        <f>IFERROR(INDEX('[3]5.งบทดลอง รพ.'!$AR:$AR,MATCH(F:F,'[3]5.งบทดลอง รพ.'!B:B,0)),)</f>
        <v>0</v>
      </c>
      <c r="AW483" s="295">
        <f>IFERROR(INDEX('[3]5.งบทดลอง รพ.'!$AS:$AS,MATCH(F:F,'[3]5.งบทดลอง รพ.'!B:B,0)),)</f>
        <v>0</v>
      </c>
      <c r="AX483" s="295">
        <f>IFERROR(INDEX('[3]5.งบทดลอง รพ.'!$AT:$AT,MATCH(F:F,'[3]5.งบทดลอง รพ.'!B:B,0)),)</f>
        <v>0</v>
      </c>
      <c r="AY483" s="295">
        <f>IFERROR(INDEX('[3]5.งบทดลอง รพ.'!$AU:$AU,MATCH(F:F,'[3]5.งบทดลอง รพ.'!B:B,0)),)</f>
        <v>0</v>
      </c>
      <c r="AZ483" s="295">
        <f>IFERROR(INDEX('[3]5.งบทดลอง รพ.'!$AV:$AV,MATCH(F:F,'[3]5.งบทดลอง รพ.'!B:B,0)),)</f>
        <v>0</v>
      </c>
      <c r="BA483" s="295">
        <f>IFERROR(INDEX('[3]5.งบทดลอง รพ.'!$AW:$AW,MATCH(F:F,'[3]5.งบทดลอง รพ.'!B:B,0)),)</f>
        <v>0</v>
      </c>
      <c r="BB483" s="295">
        <f>IFERROR(INDEX('[3]5.งบทดลอง รพ.'!$AX:$AX,MATCH(F:F,'[3]5.งบทดลอง รพ.'!B:B,0)),)</f>
        <v>0</v>
      </c>
      <c r="BC483" s="295">
        <f>IFERROR(INDEX('[3]5.งบทดลอง รพ.'!$AY:$AY,MATCH(F:F,'[3]5.งบทดลอง รพ.'!B:B,0)),)</f>
        <v>0</v>
      </c>
      <c r="BD483" s="295">
        <f>IFERROR(INDEX('[3]5.งบทดลอง รพ.'!$AZ:$AZ,MATCH(F:F,'[3]5.งบทดลอง รพ.'!B:B,0)),)</f>
        <v>0</v>
      </c>
      <c r="BE483" s="295">
        <f>IFERROR(INDEX('[3]5.งบทดลอง รพ.'!$BA:$BA,MATCH(F:F,'[3]5.งบทดลอง รพ.'!B:B,0)),)</f>
        <v>0</v>
      </c>
      <c r="BF483" s="295">
        <f>IFERROR(INDEX('[3]5.งบทดลอง รพ.'!$BB:$BB,MATCH(F:F,'[3]5.งบทดลอง รพ.'!B:B,0)),)</f>
        <v>0</v>
      </c>
      <c r="BG483" s="295">
        <f>IFERROR(INDEX('[3]5.งบทดลอง รพ.'!$BC:$BC,MATCH(F:F,'[3]5.งบทดลอง รพ.'!B:B,0)),)</f>
        <v>0</v>
      </c>
      <c r="BH483" s="295">
        <f>IFERROR(INDEX('[3]5.งบทดลอง รพ.'!$BD:$BD,MATCH(F:F,'[3]5.งบทดลอง รพ.'!B:B,0)),)</f>
        <v>0</v>
      </c>
      <c r="BI483" s="295">
        <f>IFERROR(INDEX('[3]5.งบทดลอง รพ.'!$BE:$BE,MATCH(F:F,'[3]5.งบทดลอง รพ.'!B:B,0)),)</f>
        <v>0</v>
      </c>
      <c r="BJ483" s="295">
        <f>IFERROR(INDEX('[3]5.งบทดลอง รพ.'!$BF:$BF,MATCH(F:F,'[3]5.งบทดลอง รพ.'!B:B,0)),)</f>
        <v>0</v>
      </c>
      <c r="BK483" s="295">
        <f>IFERROR(INDEX('[3]5.งบทดลอง รพ.'!$BG:$BG,MATCH(F:F,'[3]5.งบทดลอง รพ.'!B:B,0)),)</f>
        <v>0</v>
      </c>
      <c r="BL483" s="295">
        <f>IFERROR(INDEX('[3]5.งบทดลอง รพ.'!$BH:$BH,MATCH(F:F,'[3]5.งบทดลอง รพ.'!B:B,0)),)</f>
        <v>0</v>
      </c>
      <c r="BM483" s="295">
        <f>IFERROR(INDEX('[3]5.งบทดลอง รพ.'!$BI:$BI,MATCH(F:F,'[3]5.งบทดลอง รพ.'!B:B,0)),)</f>
        <v>0</v>
      </c>
      <c r="BN483" s="295">
        <f>IFERROR(INDEX('[3]5.งบทดลอง รพ.'!$BJ:$BJ,MATCH(F:F,'[3]5.งบทดลอง รพ.'!B:B,0)),)</f>
        <v>0</v>
      </c>
      <c r="BO483" s="295">
        <f>IFERROR(INDEX('[3]5.งบทดลอง รพ.'!$BK:$BK,MATCH(F:F,'[3]5.งบทดลอง รพ.'!B:B,0)),)</f>
        <v>0</v>
      </c>
      <c r="BP483" s="295">
        <f>IFERROR(INDEX('[3]5.งบทดลอง รพ.'!$BL:$BL,MATCH(F:F,'[3]5.งบทดลอง รพ.'!B:B,0)),)</f>
        <v>0</v>
      </c>
      <c r="BQ483" s="295">
        <f>IFERROR(INDEX('[3]5.งบทดลอง รพ.'!$BM:$BM,MATCH(F:F,'[3]5.งบทดลอง รพ.'!B:B,0)),)</f>
        <v>0</v>
      </c>
      <c r="BR483" s="295">
        <f>IFERROR(INDEX('[3]5.งบทดลอง รพ.'!$BN:$BN,MATCH(F:F,'[3]5.งบทดลอง รพ.'!B:B,0)),)</f>
        <v>0</v>
      </c>
      <c r="BS483" s="295">
        <f>IFERROR(INDEX('[3]5.งบทดลอง รพ.'!$BO:$BO,MATCH(F:F,'[3]5.งบทดลอง รพ.'!B:B,0)),)</f>
        <v>0</v>
      </c>
      <c r="BT483" s="295">
        <f>IFERROR(INDEX('[3]5.งบทดลอง รพ.'!$BP:$BP,MATCH(F:F,'[3]5.งบทดลอง รพ.'!B:B,0)),)</f>
        <v>0</v>
      </c>
      <c r="BU483" s="295">
        <f>IFERROR(INDEX('[3]5.งบทดลอง รพ.'!$BQ:$BQ,MATCH(F:F,'[3]5.งบทดลอง รพ.'!B:B,0)),)</f>
        <v>0</v>
      </c>
      <c r="BV483" s="295">
        <f>IFERROR(INDEX('[3]5.งบทดลอง รพ.'!$BR:$BR,MATCH(F:F,'[3]5.งบทดลอง รพ.'!B:B,0)),)</f>
        <v>0</v>
      </c>
      <c r="BW483" s="295">
        <f>IFERROR(INDEX('[3]5.งบทดลอง รพ.'!$BS:$BS,MATCH(F:F,'[3]5.งบทดลอง รพ.'!B:B,0)),)</f>
        <v>0</v>
      </c>
      <c r="BX483" s="295">
        <f>IFERROR(INDEX('[3]5.งบทดลอง รพ.'!$BT:$BT,MATCH(F:F,'[3]5.งบทดลอง รพ.'!B:B,0)),)</f>
        <v>0</v>
      </c>
      <c r="BY483" s="295">
        <f>IFERROR(INDEX('[3]5.งบทดลอง รพ.'!$BU:$BU,MATCH(F:F,'[3]5.งบทดลอง รพ.'!B:B,0)),)</f>
        <v>0</v>
      </c>
      <c r="BZ483" s="295">
        <f>IFERROR(INDEX('[3]5.งบทดลอง รพ.'!$BV:$BV,MATCH(F:F,'[3]5.งบทดลอง รพ.'!B:B,0)),)</f>
        <v>0</v>
      </c>
      <c r="CA483" s="295">
        <f>IFERROR(INDEX('[3]5.งบทดลอง รพ.'!$BW:$BW,MATCH(F:F,'[3]5.งบทดลอง รพ.'!B:B,0)),)</f>
        <v>0</v>
      </c>
      <c r="CB483" s="295">
        <f>IFERROR(INDEX('[3]5.งบทดลอง รพ.'!$BX:$BX,MATCH(F:F,'[3]5.งบทดลอง รพ.'!B:B,0)),)</f>
        <v>0</v>
      </c>
      <c r="CC483" s="525"/>
    </row>
    <row r="484" spans="1:81" s="308" customFormat="1">
      <c r="A484" s="318"/>
      <c r="B484" s="319"/>
      <c r="C484" s="668" t="s">
        <v>67</v>
      </c>
      <c r="D484" s="669"/>
      <c r="E484" s="669"/>
      <c r="F484" s="669"/>
      <c r="G484" s="670"/>
      <c r="H484" s="309"/>
      <c r="I484" s="295">
        <f>IFERROR(INDEX('[3]5.งบทดลอง รพ.'!$E:$E,MATCH(F:F,'[3]5.งบทดลอง รพ.'!B:B,0)),)</f>
        <v>0</v>
      </c>
      <c r="J484" s="295">
        <f>IFERROR(INDEX('[3]5.งบทดลอง รพ.'!$F:$F,MATCH(F:F,'[3]5.งบทดลอง รพ.'!B:B,0)),)</f>
        <v>0</v>
      </c>
      <c r="K484" s="295">
        <f>IFERROR(INDEX('[3]5.งบทดลอง รพ.'!$G:$G,MATCH(F:F,'[3]5.งบทดลอง รพ.'!B:B,0)),)</f>
        <v>0</v>
      </c>
      <c r="L484" s="295">
        <f>IFERROR(INDEX('[3]5.งบทดลอง รพ.'!$H:$H,MATCH(F:F,'[3]5.งบทดลอง รพ.'!B:B,0)),)</f>
        <v>0</v>
      </c>
      <c r="M484" s="295">
        <f>IFERROR(INDEX('[3]5.งบทดลอง รพ.'!$I:$I,MATCH(F:F,'[3]5.งบทดลอง รพ.'!B:B,0)),)</f>
        <v>0</v>
      </c>
      <c r="N484" s="295">
        <f>IFERROR(INDEX('[3]5.งบทดลอง รพ.'!$J:$J,MATCH(F:F,'[3]5.งบทดลอง รพ.'!B:B,0)),)</f>
        <v>0</v>
      </c>
      <c r="O484" s="295">
        <f>IFERROR(INDEX('[3]5.งบทดลอง รพ.'!$K:$K,MATCH(F:F,'[3]5.งบทดลอง รพ.'!B:B,0)),)</f>
        <v>0</v>
      </c>
      <c r="P484" s="295">
        <f>IFERROR(INDEX('[3]5.งบทดลอง รพ.'!$L:$L,MATCH(F:F,'[3]5.งบทดลอง รพ.'!B:B,0)),)</f>
        <v>0</v>
      </c>
      <c r="Q484" s="295">
        <f>IFERROR(INDEX('[3]5.งบทดลอง รพ.'!$M:$M,MATCH(F:F,'[3]5.งบทดลอง รพ.'!B:B,0)),)</f>
        <v>0</v>
      </c>
      <c r="R484" s="295">
        <f>IFERROR(INDEX('[3]5.งบทดลอง รพ.'!$N:$N,MATCH(F:F,'[3]5.งบทดลอง รพ.'!B:B,0)),)</f>
        <v>0</v>
      </c>
      <c r="S484" s="295">
        <f>IFERROR(INDEX('[3]5.งบทดลอง รพ.'!$O:$O,MATCH(F:F,'[3]5.งบทดลอง รพ.'!B:B,0)),)</f>
        <v>0</v>
      </c>
      <c r="T484" s="295">
        <f>IFERROR(INDEX('[3]5.งบทดลอง รพ.'!$P:$P,MATCH(F:F,'[3]5.งบทดลอง รพ.'!B:B,0)),)</f>
        <v>0</v>
      </c>
      <c r="U484" s="295">
        <f>IFERROR(INDEX('[3]5.งบทดลอง รพ.'!$Q:$Q,MATCH(F:F,'[3]5.งบทดลอง รพ.'!B:B,0)),)</f>
        <v>0</v>
      </c>
      <c r="V484" s="295">
        <f>IFERROR(INDEX('[3]5.งบทดลอง รพ.'!$R:$R,MATCH(F:F,'[3]5.งบทดลอง รพ.'!B:B,0)),)</f>
        <v>0</v>
      </c>
      <c r="W484" s="295">
        <f>IFERROR(INDEX('[3]5.งบทดลอง รพ.'!$S:$S,MATCH(F:F,'[3]5.งบทดลอง รพ.'!B:B,0)),)</f>
        <v>0</v>
      </c>
      <c r="X484" s="295">
        <f>IFERROR(INDEX('[3]5.งบทดลอง รพ.'!$T:$T,MATCH(F:F,'[3]5.งบทดลอง รพ.'!B:B,0)),)</f>
        <v>0</v>
      </c>
      <c r="Y484" s="295">
        <f>IFERROR(INDEX('[3]5.งบทดลอง รพ.'!$U:$U,MATCH(F:F,'[3]5.งบทดลอง รพ.'!B:B,0)),)</f>
        <v>0</v>
      </c>
      <c r="Z484" s="295">
        <f>IFERROR(INDEX('[3]5.งบทดลอง รพ.'!$V:$V,MATCH(F:F,'[3]5.งบทดลอง รพ.'!B:B,0)),)</f>
        <v>0</v>
      </c>
      <c r="AA484" s="295">
        <f>IFERROR(INDEX('[3]5.งบทดลอง รพ.'!$W:$W,MATCH(F:F,'[3]5.งบทดลอง รพ.'!B:B,0)),)</f>
        <v>0</v>
      </c>
      <c r="AB484" s="295">
        <f>IFERROR(INDEX('[3]5.งบทดลอง รพ.'!$X:$X,MATCH(F:F,'[3]5.งบทดลอง รพ.'!B:B,0)),)</f>
        <v>0</v>
      </c>
      <c r="AC484" s="295">
        <f>IFERROR(INDEX('[3]5.งบทดลอง รพ.'!$Y:$Y,MATCH(F:F,'[3]5.งบทดลอง รพ.'!B:B,0)),)</f>
        <v>0</v>
      </c>
      <c r="AD484" s="295">
        <f>IFERROR(INDEX('[3]5.งบทดลอง รพ.'!$Z:$Z,MATCH(F:F,'[3]5.งบทดลอง รพ.'!B:B,0)),)</f>
        <v>0</v>
      </c>
      <c r="AE484" s="295">
        <f>IFERROR(INDEX('[3]5.งบทดลอง รพ.'!$AA:$AA,MATCH(F:F,'[3]5.งบทดลอง รพ.'!B:B,0)),)</f>
        <v>0</v>
      </c>
      <c r="AF484" s="295">
        <f>IFERROR(INDEX('[3]5.งบทดลอง รพ.'!$AB:$AB,MATCH(F:F,'[3]5.งบทดลอง รพ.'!B:B,0)),)</f>
        <v>0</v>
      </c>
      <c r="AG484" s="295">
        <f>IFERROR(INDEX('[3]5.งบทดลอง รพ.'!$AC:$AC,MATCH(F:F,'[3]5.งบทดลอง รพ.'!B:B,0)),)</f>
        <v>0</v>
      </c>
      <c r="AH484" s="295">
        <f>IFERROR(INDEX('[3]5.งบทดลอง รพ.'!$AD:$AD,MATCH(F:F,'[3]5.งบทดลอง รพ.'!B:B,0)),)</f>
        <v>0</v>
      </c>
      <c r="AI484" s="295">
        <f>IFERROR(INDEX('[3]5.งบทดลอง รพ.'!$AE:$AE,MATCH(F:F,'[3]5.งบทดลอง รพ.'!B:B,0)),)</f>
        <v>0</v>
      </c>
      <c r="AJ484" s="295">
        <f>IFERROR(INDEX('[3]5.งบทดลอง รพ.'!$AF:$AF,MATCH(F:F,'[3]5.งบทดลอง รพ.'!B:B,0)),)</f>
        <v>0</v>
      </c>
      <c r="AK484" s="295">
        <f>IFERROR(INDEX('[3]5.งบทดลอง รพ.'!$AG:$AG,MATCH(F:F,'[3]5.งบทดลอง รพ.'!B:B,0)),)</f>
        <v>0</v>
      </c>
      <c r="AL484" s="295">
        <f>IFERROR(INDEX('[3]5.งบทดลอง รพ.'!$AH:$AH,MATCH(F:F,'[3]5.งบทดลอง รพ.'!B:B,0)),)</f>
        <v>0</v>
      </c>
      <c r="AM484" s="295">
        <f>IFERROR(INDEX('[3]5.งบทดลอง รพ.'!$AI:$AI,MATCH(F:F,'[3]5.งบทดลอง รพ.'!B:B,0)),)</f>
        <v>0</v>
      </c>
      <c r="AN484" s="295">
        <f>IFERROR(INDEX('[3]5.งบทดลอง รพ.'!$AJ:$AJ,MATCH(F:F,'[3]5.งบทดลอง รพ.'!B:B,0)),)</f>
        <v>0</v>
      </c>
      <c r="AO484" s="295">
        <f>IFERROR(INDEX('[3]5.งบทดลอง รพ.'!$AK:$AK,MATCH(F:F,'[3]5.งบทดลอง รพ.'!B:B,0)),)</f>
        <v>0</v>
      </c>
      <c r="AP484" s="295">
        <f>IFERROR(INDEX('[3]5.งบทดลอง รพ.'!$AL:$AL,MATCH(F:F,'[3]5.งบทดลอง รพ.'!B:B,0)),)</f>
        <v>0</v>
      </c>
      <c r="AQ484" s="295">
        <f>IFERROR(INDEX('[3]5.งบทดลอง รพ.'!$AM:$AM,MATCH(F:F,'[3]5.งบทดลอง รพ.'!B:B,0)),)</f>
        <v>0</v>
      </c>
      <c r="AR484" s="295">
        <f>IFERROR(INDEX('[3]5.งบทดลอง รพ.'!$AN:$AN,MATCH(F:F,'[3]5.งบทดลอง รพ.'!B:B,0)),)</f>
        <v>0</v>
      </c>
      <c r="AS484" s="295">
        <f>IFERROR(INDEX('[3]5.งบทดลอง รพ.'!$AO:$AO,MATCH(F:F,'[3]5.งบทดลอง รพ.'!B:B,0)),)</f>
        <v>0</v>
      </c>
      <c r="AT484" s="295">
        <f>IFERROR(INDEX('[3]5.งบทดลอง รพ.'!$AP:$AP,MATCH(F:F,'[3]5.งบทดลอง รพ.'!B:B,0)),)</f>
        <v>0</v>
      </c>
      <c r="AU484" s="295">
        <f>IFERROR(INDEX('[3]5.งบทดลอง รพ.'!$AQ:$AQ,MATCH(F:F,'[3]5.งบทดลอง รพ.'!B:B,0)),)</f>
        <v>0</v>
      </c>
      <c r="AV484" s="295">
        <f>IFERROR(INDEX('[3]5.งบทดลอง รพ.'!$AR:$AR,MATCH(F:F,'[3]5.งบทดลอง รพ.'!B:B,0)),)</f>
        <v>0</v>
      </c>
      <c r="AW484" s="295">
        <f>IFERROR(INDEX('[3]5.งบทดลอง รพ.'!$AS:$AS,MATCH(F:F,'[3]5.งบทดลอง รพ.'!B:B,0)),)</f>
        <v>0</v>
      </c>
      <c r="AX484" s="295">
        <f>IFERROR(INDEX('[3]5.งบทดลอง รพ.'!$AT:$AT,MATCH(F:F,'[3]5.งบทดลอง รพ.'!B:B,0)),)</f>
        <v>0</v>
      </c>
      <c r="AY484" s="295">
        <f>IFERROR(INDEX('[3]5.งบทดลอง รพ.'!$AU:$AU,MATCH(F:F,'[3]5.งบทดลอง รพ.'!B:B,0)),)</f>
        <v>0</v>
      </c>
      <c r="AZ484" s="295">
        <f>IFERROR(INDEX('[3]5.งบทดลอง รพ.'!$AV:$AV,MATCH(F:F,'[3]5.งบทดลอง รพ.'!B:B,0)),)</f>
        <v>0</v>
      </c>
      <c r="BA484" s="295">
        <f>IFERROR(INDEX('[3]5.งบทดลอง รพ.'!$AW:$AW,MATCH(F:F,'[3]5.งบทดลอง รพ.'!B:B,0)),)</f>
        <v>0</v>
      </c>
      <c r="BB484" s="295">
        <f>IFERROR(INDEX('[3]5.งบทดลอง รพ.'!$AX:$AX,MATCH(F:F,'[3]5.งบทดลอง รพ.'!B:B,0)),)</f>
        <v>0</v>
      </c>
      <c r="BC484" s="295">
        <f>IFERROR(INDEX('[3]5.งบทดลอง รพ.'!$AY:$AY,MATCH(F:F,'[3]5.งบทดลอง รพ.'!B:B,0)),)</f>
        <v>0</v>
      </c>
      <c r="BD484" s="295">
        <f>IFERROR(INDEX('[3]5.งบทดลอง รพ.'!$AZ:$AZ,MATCH(F:F,'[3]5.งบทดลอง รพ.'!B:B,0)),)</f>
        <v>0</v>
      </c>
      <c r="BE484" s="295">
        <f>IFERROR(INDEX('[3]5.งบทดลอง รพ.'!$BA:$BA,MATCH(F:F,'[3]5.งบทดลอง รพ.'!B:B,0)),)</f>
        <v>0</v>
      </c>
      <c r="BF484" s="295">
        <f>IFERROR(INDEX('[3]5.งบทดลอง รพ.'!$BB:$BB,MATCH(F:F,'[3]5.งบทดลอง รพ.'!B:B,0)),)</f>
        <v>0</v>
      </c>
      <c r="BG484" s="295">
        <f>IFERROR(INDEX('[3]5.งบทดลอง รพ.'!$BC:$BC,MATCH(F:F,'[3]5.งบทดลอง รพ.'!B:B,0)),)</f>
        <v>0</v>
      </c>
      <c r="BH484" s="295">
        <f>IFERROR(INDEX('[3]5.งบทดลอง รพ.'!$BD:$BD,MATCH(F:F,'[3]5.งบทดลอง รพ.'!B:B,0)),)</f>
        <v>0</v>
      </c>
      <c r="BI484" s="295">
        <f>IFERROR(INDEX('[3]5.งบทดลอง รพ.'!$BE:$BE,MATCH(F:F,'[3]5.งบทดลอง รพ.'!B:B,0)),)</f>
        <v>0</v>
      </c>
      <c r="BJ484" s="295">
        <f>IFERROR(INDEX('[3]5.งบทดลอง รพ.'!$BF:$BF,MATCH(F:F,'[3]5.งบทดลอง รพ.'!B:B,0)),)</f>
        <v>0</v>
      </c>
      <c r="BK484" s="295">
        <f>IFERROR(INDEX('[3]5.งบทดลอง รพ.'!$BG:$BG,MATCH(F:F,'[3]5.งบทดลอง รพ.'!B:B,0)),)</f>
        <v>0</v>
      </c>
      <c r="BL484" s="295">
        <f>IFERROR(INDEX('[3]5.งบทดลอง รพ.'!$BH:$BH,MATCH(F:F,'[3]5.งบทดลอง รพ.'!B:B,0)),)</f>
        <v>0</v>
      </c>
      <c r="BM484" s="295">
        <f>IFERROR(INDEX('[3]5.งบทดลอง รพ.'!$BI:$BI,MATCH(F:F,'[3]5.งบทดลอง รพ.'!B:B,0)),)</f>
        <v>0</v>
      </c>
      <c r="BN484" s="295">
        <f>IFERROR(INDEX('[3]5.งบทดลอง รพ.'!$BJ:$BJ,MATCH(F:F,'[3]5.งบทดลอง รพ.'!B:B,0)),)</f>
        <v>0</v>
      </c>
      <c r="BO484" s="295">
        <f>IFERROR(INDEX('[3]5.งบทดลอง รพ.'!$BK:$BK,MATCH(F:F,'[3]5.งบทดลอง รพ.'!B:B,0)),)</f>
        <v>0</v>
      </c>
      <c r="BP484" s="295">
        <f>IFERROR(INDEX('[3]5.งบทดลอง รพ.'!$BL:$BL,MATCH(F:F,'[3]5.งบทดลอง รพ.'!B:B,0)),)</f>
        <v>0</v>
      </c>
      <c r="BQ484" s="295">
        <f>IFERROR(INDEX('[3]5.งบทดลอง รพ.'!$BM:$BM,MATCH(F:F,'[3]5.งบทดลอง รพ.'!B:B,0)),)</f>
        <v>0</v>
      </c>
      <c r="BR484" s="295">
        <f>IFERROR(INDEX('[3]5.งบทดลอง รพ.'!$BN:$BN,MATCH(F:F,'[3]5.งบทดลอง รพ.'!B:B,0)),)</f>
        <v>0</v>
      </c>
      <c r="BS484" s="295">
        <f>IFERROR(INDEX('[3]5.งบทดลอง รพ.'!$BO:$BO,MATCH(F:F,'[3]5.งบทดลอง รพ.'!B:B,0)),)</f>
        <v>0</v>
      </c>
      <c r="BT484" s="295">
        <f>IFERROR(INDEX('[3]5.งบทดลอง รพ.'!$BP:$BP,MATCH(F:F,'[3]5.งบทดลอง รพ.'!B:B,0)),)</f>
        <v>0</v>
      </c>
      <c r="BU484" s="295">
        <f>IFERROR(INDEX('[3]5.งบทดลอง รพ.'!$BQ:$BQ,MATCH(F:F,'[3]5.งบทดลอง รพ.'!B:B,0)),)</f>
        <v>0</v>
      </c>
      <c r="BV484" s="295">
        <f>IFERROR(INDEX('[3]5.งบทดลอง รพ.'!$BR:$BR,MATCH(F:F,'[3]5.งบทดลอง รพ.'!B:B,0)),)</f>
        <v>0</v>
      </c>
      <c r="BW484" s="295">
        <f>IFERROR(INDEX('[3]5.งบทดลอง รพ.'!$BS:$BS,MATCH(F:F,'[3]5.งบทดลอง รพ.'!B:B,0)),)</f>
        <v>0</v>
      </c>
      <c r="BX484" s="295">
        <f>IFERROR(INDEX('[3]5.งบทดลอง รพ.'!$BT:$BT,MATCH(F:F,'[3]5.งบทดลอง รพ.'!B:B,0)),)</f>
        <v>0</v>
      </c>
      <c r="BY484" s="295">
        <f>IFERROR(INDEX('[3]5.งบทดลอง รพ.'!$BU:$BU,MATCH(F:F,'[3]5.งบทดลอง รพ.'!B:B,0)),)</f>
        <v>0</v>
      </c>
      <c r="BZ484" s="295">
        <f>IFERROR(INDEX('[3]5.งบทดลอง รพ.'!$BV:$BV,MATCH(F:F,'[3]5.งบทดลอง รพ.'!B:B,0)),)</f>
        <v>0</v>
      </c>
      <c r="CA484" s="295">
        <f>IFERROR(INDEX('[3]5.งบทดลอง รพ.'!$BW:$BW,MATCH(F:F,'[3]5.งบทดลอง รพ.'!B:B,0)),)</f>
        <v>0</v>
      </c>
      <c r="CB484" s="295">
        <f>IFERROR(INDEX('[3]5.งบทดลอง รพ.'!$BX:$BX,MATCH(F:F,'[3]5.งบทดลอง รพ.'!B:B,0)),)</f>
        <v>0</v>
      </c>
      <c r="CC484" s="525"/>
    </row>
    <row r="485" spans="1:81" s="290" customFormat="1">
      <c r="A485" s="320"/>
      <c r="B485" s="319" t="s">
        <v>68</v>
      </c>
      <c r="C485" s="677" t="s">
        <v>1319</v>
      </c>
      <c r="D485" s="321"/>
      <c r="E485" s="321"/>
      <c r="F485" s="327" t="s">
        <v>1320</v>
      </c>
      <c r="G485" s="508" t="s">
        <v>1321</v>
      </c>
      <c r="H485" s="295">
        <f>IFERROR(INDEX('[3]5.งบทดลอง รพ.'!$D:$D,MATCH(F:F,'[3]5.งบทดลอง รพ.'!B:B,0)),)</f>
        <v>0</v>
      </c>
      <c r="I485" s="295">
        <f>IFERROR(INDEX('[3]5.งบทดลอง รพ.'!$E:$E,MATCH(F:F,'[3]5.งบทดลอง รพ.'!B:B,0)),)</f>
        <v>348792</v>
      </c>
      <c r="J485" s="295">
        <f>IFERROR(INDEX('[3]5.งบทดลอง รพ.'!$F:$F,MATCH(F:F,'[3]5.งบทดลอง รพ.'!B:B,0)),)</f>
        <v>0</v>
      </c>
      <c r="K485" s="295">
        <f>IFERROR(INDEX('[3]5.งบทดลอง รพ.'!$G:$G,MATCH(F:F,'[3]5.งบทดลอง รพ.'!B:B,0)),)</f>
        <v>0</v>
      </c>
      <c r="L485" s="295">
        <f>IFERROR(INDEX('[3]5.งบทดลอง รพ.'!$H:$H,MATCH(F:F,'[3]5.งบทดลอง รพ.'!B:B,0)),)</f>
        <v>0</v>
      </c>
      <c r="M485" s="295">
        <f>IFERROR(INDEX('[3]5.งบทดลอง รพ.'!$I:$I,MATCH(F:F,'[3]5.งบทดลอง รพ.'!B:B,0)),)</f>
        <v>35382.58</v>
      </c>
      <c r="N485" s="295">
        <f>IFERROR(INDEX('[3]5.งบทดลอง รพ.'!$J:$J,MATCH(F:F,'[3]5.งบทดลอง รพ.'!B:B,0)),)</f>
        <v>0</v>
      </c>
      <c r="O485" s="295">
        <f>IFERROR(INDEX('[3]5.งบทดลอง รพ.'!$K:$K,MATCH(F:F,'[3]5.งบทดลอง รพ.'!B:B,0)),)</f>
        <v>0</v>
      </c>
      <c r="P485" s="295">
        <f>IFERROR(INDEX('[3]5.งบทดลอง รพ.'!$L:$L,MATCH(F:F,'[3]5.งบทดลอง รพ.'!B:B,0)),)</f>
        <v>0</v>
      </c>
      <c r="Q485" s="295">
        <f>IFERROR(INDEX('[3]5.งบทดลอง รพ.'!$M:$M,MATCH(F:F,'[3]5.งบทดลอง รพ.'!B:B,0)),)</f>
        <v>0</v>
      </c>
      <c r="R485" s="295">
        <f>IFERROR(INDEX('[3]5.งบทดลอง รพ.'!$N:$N,MATCH(F:F,'[3]5.งบทดลอง รพ.'!B:B,0)),)</f>
        <v>0</v>
      </c>
      <c r="S485" s="295">
        <f>IFERROR(INDEX('[3]5.งบทดลอง รพ.'!$O:$O,MATCH(F:F,'[3]5.งบทดลอง รพ.'!B:B,0)),)</f>
        <v>0</v>
      </c>
      <c r="T485" s="295">
        <f>IFERROR(INDEX('[3]5.งบทดลอง รพ.'!$P:$P,MATCH(F:F,'[3]5.งบทดลอง รพ.'!B:B,0)),)</f>
        <v>0</v>
      </c>
      <c r="U485" s="295">
        <f>IFERROR(INDEX('[3]5.งบทดลอง รพ.'!$Q:$Q,MATCH(F:F,'[3]5.งบทดลอง รพ.'!B:B,0)),)</f>
        <v>0</v>
      </c>
      <c r="V485" s="295">
        <f>IFERROR(INDEX('[3]5.งบทดลอง รพ.'!$R:$R,MATCH(F:F,'[3]5.งบทดลอง รพ.'!B:B,0)),)</f>
        <v>0</v>
      </c>
      <c r="W485" s="295">
        <f>IFERROR(INDEX('[3]5.งบทดลอง รพ.'!$S:$S,MATCH(F:F,'[3]5.งบทดลอง รพ.'!B:B,0)),)</f>
        <v>0</v>
      </c>
      <c r="X485" s="295">
        <f>IFERROR(INDEX('[3]5.งบทดลอง รพ.'!$T:$T,MATCH(F:F,'[3]5.งบทดลอง รพ.'!B:B,0)),)</f>
        <v>0</v>
      </c>
      <c r="Y485" s="295">
        <f>IFERROR(INDEX('[3]5.งบทดลอง รพ.'!$U:$U,MATCH(F:F,'[3]5.งบทดลอง รพ.'!B:B,0)),)</f>
        <v>0</v>
      </c>
      <c r="Z485" s="295">
        <f>IFERROR(INDEX('[3]5.งบทดลอง รพ.'!$V:$V,MATCH(F:F,'[3]5.งบทดลอง รพ.'!B:B,0)),)</f>
        <v>0</v>
      </c>
      <c r="AA485" s="295">
        <f>IFERROR(INDEX('[3]5.งบทดลอง รพ.'!$W:$W,MATCH(F:F,'[3]5.งบทดลอง รพ.'!B:B,0)),)</f>
        <v>1500</v>
      </c>
      <c r="AB485" s="295">
        <f>IFERROR(INDEX('[3]5.งบทดลอง รพ.'!$X:$X,MATCH(F:F,'[3]5.งบทดลอง รพ.'!B:B,0)),)</f>
        <v>10932.25</v>
      </c>
      <c r="AC485" s="295">
        <f>IFERROR(INDEX('[3]5.งบทดลอง รพ.'!$Y:$Y,MATCH(F:F,'[3]5.งบทดลอง รพ.'!B:B,0)),)</f>
        <v>1375</v>
      </c>
      <c r="AD485" s="295">
        <f>IFERROR(INDEX('[3]5.งบทดลอง รพ.'!$Z:$Z,MATCH(F:F,'[3]5.งบทดลอง รพ.'!B:B,0)),)</f>
        <v>49127</v>
      </c>
      <c r="AE485" s="295">
        <f>IFERROR(INDEX('[3]5.งบทดลอง รพ.'!$AA:$AA,MATCH(F:F,'[3]5.งบทดลอง รพ.'!B:B,0)),)</f>
        <v>3507</v>
      </c>
      <c r="AF485" s="295">
        <f>IFERROR(INDEX('[3]5.งบทดลอง รพ.'!$AB:$AB,MATCH(F:F,'[3]5.งบทดลอง รพ.'!B:B,0)),)</f>
        <v>11202</v>
      </c>
      <c r="AG485" s="295">
        <f>IFERROR(INDEX('[3]5.งบทดลอง รพ.'!$AC:$AC,MATCH(F:F,'[3]5.งบทดลอง รพ.'!B:B,0)),)</f>
        <v>1259</v>
      </c>
      <c r="AH485" s="295">
        <f>IFERROR(INDEX('[3]5.งบทดลอง รพ.'!$AD:$AD,MATCH(F:F,'[3]5.งบทดลอง รพ.'!B:B,0)),)</f>
        <v>2387</v>
      </c>
      <c r="AI485" s="295">
        <f>IFERROR(INDEX('[3]5.งบทดลอง รพ.'!$AE:$AE,MATCH(F:F,'[3]5.งบทดลอง รพ.'!B:B,0)),)</f>
        <v>257658</v>
      </c>
      <c r="AJ485" s="295">
        <f>IFERROR(INDEX('[3]5.งบทดลอง รพ.'!$AF:$AF,MATCH(F:F,'[3]5.งบทดลอง รพ.'!B:B,0)),)</f>
        <v>0</v>
      </c>
      <c r="AK485" s="295">
        <f>IFERROR(INDEX('[3]5.งบทดลอง รพ.'!$AG:$AG,MATCH(F:F,'[3]5.งบทดลอง รพ.'!B:B,0)),)</f>
        <v>2673.77</v>
      </c>
      <c r="AL485" s="295">
        <f>IFERROR(INDEX('[3]5.งบทดลอง รพ.'!$AH:$AH,MATCH(F:F,'[3]5.งบทดลอง รพ.'!B:B,0)),)</f>
        <v>0</v>
      </c>
      <c r="AM485" s="295">
        <f>IFERROR(INDEX('[3]5.งบทดลอง รพ.'!$AI:$AI,MATCH(F:F,'[3]5.งบทดลอง รพ.'!B:B,0)),)</f>
        <v>0</v>
      </c>
      <c r="AN485" s="295">
        <f>IFERROR(INDEX('[3]5.งบทดลอง รพ.'!$AJ:$AJ,MATCH(F:F,'[3]5.งบทดลอง รพ.'!B:B,0)),)</f>
        <v>343.55</v>
      </c>
      <c r="AO485" s="295">
        <f>IFERROR(INDEX('[3]5.งบทดลอง รพ.'!$AK:$AK,MATCH(F:F,'[3]5.งบทดลอง รพ.'!B:B,0)),)</f>
        <v>0</v>
      </c>
      <c r="AP485" s="295">
        <f>IFERROR(INDEX('[3]5.งบทดลอง รพ.'!$AL:$AL,MATCH(F:F,'[3]5.งบทดลอง รพ.'!B:B,0)),)</f>
        <v>0</v>
      </c>
      <c r="AQ485" s="295">
        <f>IFERROR(INDEX('[3]5.งบทดลอง รพ.'!$AM:$AM,MATCH(F:F,'[3]5.งบทดลอง รพ.'!B:B,0)),)</f>
        <v>0</v>
      </c>
      <c r="AR485" s="295">
        <f>IFERROR(INDEX('[3]5.งบทดลอง รพ.'!$AN:$AN,MATCH(F:F,'[3]5.งบทดลอง รพ.'!B:B,0)),)</f>
        <v>0</v>
      </c>
      <c r="AS485" s="295">
        <f>IFERROR(INDEX('[3]5.งบทดลอง รพ.'!$AO:$AO,MATCH(F:F,'[3]5.งบทดลอง รพ.'!B:B,0)),)</f>
        <v>0</v>
      </c>
      <c r="AT485" s="295">
        <f>IFERROR(INDEX('[3]5.งบทดลอง รพ.'!$AP:$AP,MATCH(F:F,'[3]5.งบทดลอง รพ.'!B:B,0)),)</f>
        <v>0</v>
      </c>
      <c r="AU485" s="295">
        <f>IFERROR(INDEX('[3]5.งบทดลอง รพ.'!$AQ:$AQ,MATCH(F:F,'[3]5.งบทดลอง รพ.'!B:B,0)),)</f>
        <v>372500</v>
      </c>
      <c r="AV485" s="295">
        <f>IFERROR(INDEX('[3]5.งบทดลอง รพ.'!$AR:$AR,MATCH(F:F,'[3]5.งบทดลอง รพ.'!B:B,0)),)</f>
        <v>0</v>
      </c>
      <c r="AW485" s="295">
        <f>IFERROR(INDEX('[3]5.งบทดลอง รพ.'!$AS:$AS,MATCH(F:F,'[3]5.งบทดลอง รพ.'!B:B,0)),)</f>
        <v>0</v>
      </c>
      <c r="AX485" s="295">
        <f>IFERROR(INDEX('[3]5.งบทดลอง รพ.'!$AT:$AT,MATCH(F:F,'[3]5.งบทดลอง รพ.'!B:B,0)),)</f>
        <v>0</v>
      </c>
      <c r="AY485" s="295">
        <f>IFERROR(INDEX('[3]5.งบทดลอง รพ.'!$AU:$AU,MATCH(F:F,'[3]5.งบทดลอง รพ.'!B:B,0)),)</f>
        <v>0</v>
      </c>
      <c r="AZ485" s="295">
        <f>IFERROR(INDEX('[3]5.งบทดลอง รพ.'!$AV:$AV,MATCH(F:F,'[3]5.งบทดลอง รพ.'!B:B,0)),)</f>
        <v>0</v>
      </c>
      <c r="BA485" s="295">
        <f>IFERROR(INDEX('[3]5.งบทดลอง รพ.'!$AW:$AW,MATCH(F:F,'[3]5.งบทดลอง รพ.'!B:B,0)),)</f>
        <v>0</v>
      </c>
      <c r="BB485" s="295">
        <f>IFERROR(INDEX('[3]5.งบทดลอง รพ.'!$AX:$AX,MATCH(F:F,'[3]5.งบทดลอง รพ.'!B:B,0)),)</f>
        <v>0</v>
      </c>
      <c r="BC485" s="295">
        <f>IFERROR(INDEX('[3]5.งบทดลอง รพ.'!$AY:$AY,MATCH(F:F,'[3]5.งบทดลอง รพ.'!B:B,0)),)</f>
        <v>82330</v>
      </c>
      <c r="BD485" s="295">
        <f>IFERROR(INDEX('[3]5.งบทดลอง รพ.'!$AZ:$AZ,MATCH(F:F,'[3]5.งบทดลอง รพ.'!B:B,0)),)</f>
        <v>0</v>
      </c>
      <c r="BE485" s="295">
        <f>IFERROR(INDEX('[3]5.งบทดลอง รพ.'!$BA:$BA,MATCH(F:F,'[3]5.งบทดลอง รพ.'!B:B,0)),)</f>
        <v>0</v>
      </c>
      <c r="BF485" s="295">
        <f>IFERROR(INDEX('[3]5.งบทดลอง รพ.'!$BB:$BB,MATCH(F:F,'[3]5.งบทดลอง รพ.'!B:B,0)),)</f>
        <v>0</v>
      </c>
      <c r="BG485" s="295">
        <f>IFERROR(INDEX('[3]5.งบทดลอง รพ.'!$BC:$BC,MATCH(F:F,'[3]5.งบทดลอง รพ.'!B:B,0)),)</f>
        <v>0</v>
      </c>
      <c r="BH485" s="295">
        <f>IFERROR(INDEX('[3]5.งบทดลอง รพ.'!$BD:$BD,MATCH(F:F,'[3]5.งบทดลอง รพ.'!B:B,0)),)</f>
        <v>0</v>
      </c>
      <c r="BI485" s="295">
        <f>IFERROR(INDEX('[3]5.งบทดลอง รพ.'!$BE:$BE,MATCH(F:F,'[3]5.งบทดลอง รพ.'!B:B,0)),)</f>
        <v>0</v>
      </c>
      <c r="BJ485" s="295">
        <f>IFERROR(INDEX('[3]5.งบทดลอง รพ.'!$BF:$BF,MATCH(F:F,'[3]5.งบทดลอง รพ.'!B:B,0)),)</f>
        <v>0</v>
      </c>
      <c r="BK485" s="295">
        <f>IFERROR(INDEX('[3]5.งบทดลอง รพ.'!$BG:$BG,MATCH(F:F,'[3]5.งบทดลอง รพ.'!B:B,0)),)</f>
        <v>0</v>
      </c>
      <c r="BL485" s="295">
        <f>IFERROR(INDEX('[3]5.งบทดลอง รพ.'!$BH:$BH,MATCH(F:F,'[3]5.งบทดลอง รพ.'!B:B,0)),)</f>
        <v>0</v>
      </c>
      <c r="BM485" s="295">
        <f>IFERROR(INDEX('[3]5.งบทดลอง รพ.'!$BI:$BI,MATCH(F:F,'[3]5.งบทดลอง รพ.'!B:B,0)),)</f>
        <v>253402.75</v>
      </c>
      <c r="BN485" s="295">
        <f>IFERROR(INDEX('[3]5.งบทดลอง รพ.'!$BJ:$BJ,MATCH(F:F,'[3]5.งบทดลอง รพ.'!B:B,0)),)</f>
        <v>0</v>
      </c>
      <c r="BO485" s="295">
        <f>IFERROR(INDEX('[3]5.งบทดลอง รพ.'!$BK:$BK,MATCH(F:F,'[3]5.งบทดลอง รพ.'!B:B,0)),)</f>
        <v>0</v>
      </c>
      <c r="BP485" s="295">
        <f>IFERROR(INDEX('[3]5.งบทดลอง รพ.'!$BL:$BL,MATCH(F:F,'[3]5.งบทดลอง รพ.'!B:B,0)),)</f>
        <v>0</v>
      </c>
      <c r="BQ485" s="295">
        <f>IFERROR(INDEX('[3]5.งบทดลอง รพ.'!$BM:$BM,MATCH(F:F,'[3]5.งบทดลอง รพ.'!B:B,0)),)</f>
        <v>0.68</v>
      </c>
      <c r="BR485" s="295">
        <f>IFERROR(INDEX('[3]5.งบทดลอง รพ.'!$BN:$BN,MATCH(F:F,'[3]5.งบทดลอง รพ.'!B:B,0)),)</f>
        <v>18097</v>
      </c>
      <c r="BS485" s="295">
        <f>IFERROR(INDEX('[3]5.งบทดลอง รพ.'!$BO:$BO,MATCH(F:F,'[3]5.งบทดลอง รพ.'!B:B,0)),)</f>
        <v>0</v>
      </c>
      <c r="BT485" s="295">
        <f>IFERROR(INDEX('[3]5.งบทดลอง รพ.'!$BP:$BP,MATCH(F:F,'[3]5.งบทดลอง รพ.'!B:B,0)),)</f>
        <v>32020.55</v>
      </c>
      <c r="BU485" s="295">
        <f>IFERROR(INDEX('[3]5.งบทดลอง รพ.'!$BQ:$BQ,MATCH(F:F,'[3]5.งบทดลอง รพ.'!B:B,0)),)</f>
        <v>1550</v>
      </c>
      <c r="BV485" s="295">
        <f>IFERROR(INDEX('[3]5.งบทดลอง รพ.'!$BR:$BR,MATCH(F:F,'[3]5.งบทดลอง รพ.'!B:B,0)),)</f>
        <v>0</v>
      </c>
      <c r="BW485" s="295">
        <f>IFERROR(INDEX('[3]5.งบทดลอง รพ.'!$BS:$BS,MATCH(F:F,'[3]5.งบทดลอง รพ.'!B:B,0)),)</f>
        <v>29066</v>
      </c>
      <c r="BX485" s="295">
        <f>IFERROR(INDEX('[3]5.งบทดลอง รพ.'!$BT:$BT,MATCH(F:F,'[3]5.งบทดลอง รพ.'!B:B,0)),)</f>
        <v>900</v>
      </c>
      <c r="BY485" s="295">
        <f>IFERROR(INDEX('[3]5.งบทดลอง รพ.'!$BU:$BU,MATCH(F:F,'[3]5.งบทดลอง รพ.'!B:B,0)),)</f>
        <v>0</v>
      </c>
      <c r="BZ485" s="295">
        <f>IFERROR(INDEX('[3]5.งบทดลอง รพ.'!$BV:$BV,MATCH(F:F,'[3]5.งบทดลอง รพ.'!B:B,0)),)</f>
        <v>0</v>
      </c>
      <c r="CA485" s="295">
        <f>IFERROR(INDEX('[3]5.งบทดลอง รพ.'!$BW:$BW,MATCH(F:F,'[3]5.งบทดลอง รพ.'!B:B,0)),)</f>
        <v>0</v>
      </c>
      <c r="CB485" s="295">
        <f>IFERROR(INDEX('[3]5.งบทดลอง รพ.'!$BX:$BX,MATCH(F:F,'[3]5.งบทดลอง รพ.'!B:B,0)),)</f>
        <v>0</v>
      </c>
      <c r="CC485" s="506">
        <f>SUM(H485:CB485)</f>
        <v>1516006.1300000001</v>
      </c>
    </row>
    <row r="486" spans="1:81" s="290" customFormat="1">
      <c r="A486" s="320"/>
      <c r="B486" s="319" t="s">
        <v>68</v>
      </c>
      <c r="C486" s="678"/>
      <c r="D486" s="321"/>
      <c r="E486" s="321"/>
      <c r="F486" s="327" t="s">
        <v>1322</v>
      </c>
      <c r="G486" s="508" t="s">
        <v>1323</v>
      </c>
      <c r="H486" s="295">
        <f>IFERROR(INDEX('[3]5.งบทดลอง รพ.'!$D:$D,MATCH(F:F,'[3]5.งบทดลอง รพ.'!B:B,0)),)</f>
        <v>0</v>
      </c>
      <c r="I486" s="295">
        <f>IFERROR(INDEX('[3]5.งบทดลอง รพ.'!$E:$E,MATCH(F:F,'[3]5.งบทดลอง รพ.'!B:B,0)),)</f>
        <v>0</v>
      </c>
      <c r="J486" s="295">
        <f>IFERROR(INDEX('[3]5.งบทดลอง รพ.'!$F:$F,MATCH(F:F,'[3]5.งบทดลอง รพ.'!B:B,0)),)</f>
        <v>0</v>
      </c>
      <c r="K486" s="295">
        <f>IFERROR(INDEX('[3]5.งบทดลอง รพ.'!$G:$G,MATCH(F:F,'[3]5.งบทดลอง รพ.'!B:B,0)),)</f>
        <v>0</v>
      </c>
      <c r="L486" s="295">
        <f>IFERROR(INDEX('[3]5.งบทดลอง รพ.'!$H:$H,MATCH(F:F,'[3]5.งบทดลอง รพ.'!B:B,0)),)</f>
        <v>0</v>
      </c>
      <c r="M486" s="295">
        <f>IFERROR(INDEX('[3]5.งบทดลอง รพ.'!$I:$I,MATCH(F:F,'[3]5.งบทดลอง รพ.'!B:B,0)),)</f>
        <v>0</v>
      </c>
      <c r="N486" s="295">
        <f>IFERROR(INDEX('[3]5.งบทดลอง รพ.'!$J:$J,MATCH(F:F,'[3]5.งบทดลอง รพ.'!B:B,0)),)</f>
        <v>0</v>
      </c>
      <c r="O486" s="295">
        <f>IFERROR(INDEX('[3]5.งบทดลอง รพ.'!$K:$K,MATCH(F:F,'[3]5.งบทดลอง รพ.'!B:B,0)),)</f>
        <v>0</v>
      </c>
      <c r="P486" s="295">
        <f>IFERROR(INDEX('[3]5.งบทดลอง รพ.'!$L:$L,MATCH(F:F,'[3]5.งบทดลอง รพ.'!B:B,0)),)</f>
        <v>0</v>
      </c>
      <c r="Q486" s="295">
        <f>IFERROR(INDEX('[3]5.งบทดลอง รพ.'!$M:$M,MATCH(F:F,'[3]5.งบทดลอง รพ.'!B:B,0)),)</f>
        <v>0</v>
      </c>
      <c r="R486" s="295">
        <f>IFERROR(INDEX('[3]5.งบทดลอง รพ.'!$N:$N,MATCH(F:F,'[3]5.งบทดลอง รพ.'!B:B,0)),)</f>
        <v>0</v>
      </c>
      <c r="S486" s="295">
        <f>IFERROR(INDEX('[3]5.งบทดลอง รพ.'!$O:$O,MATCH(F:F,'[3]5.งบทดลอง รพ.'!B:B,0)),)</f>
        <v>0</v>
      </c>
      <c r="T486" s="295">
        <f>IFERROR(INDEX('[3]5.งบทดลอง รพ.'!$P:$P,MATCH(F:F,'[3]5.งบทดลอง รพ.'!B:B,0)),)</f>
        <v>0</v>
      </c>
      <c r="U486" s="295">
        <f>IFERROR(INDEX('[3]5.งบทดลอง รพ.'!$Q:$Q,MATCH(F:F,'[3]5.งบทดลอง รพ.'!B:B,0)),)</f>
        <v>0</v>
      </c>
      <c r="V486" s="295">
        <f>IFERROR(INDEX('[3]5.งบทดลอง รพ.'!$R:$R,MATCH(F:F,'[3]5.งบทดลอง รพ.'!B:B,0)),)</f>
        <v>0</v>
      </c>
      <c r="W486" s="295">
        <f>IFERROR(INDEX('[3]5.งบทดลอง รพ.'!$S:$S,MATCH(F:F,'[3]5.งบทดลอง รพ.'!B:B,0)),)</f>
        <v>0</v>
      </c>
      <c r="X486" s="295">
        <f>IFERROR(INDEX('[3]5.งบทดลอง รพ.'!$T:$T,MATCH(F:F,'[3]5.งบทดลอง รพ.'!B:B,0)),)</f>
        <v>0</v>
      </c>
      <c r="Y486" s="295">
        <f>IFERROR(INDEX('[3]5.งบทดลอง รพ.'!$U:$U,MATCH(F:F,'[3]5.งบทดลอง รพ.'!B:B,0)),)</f>
        <v>0</v>
      </c>
      <c r="Z486" s="295">
        <f>IFERROR(INDEX('[3]5.งบทดลอง รพ.'!$V:$V,MATCH(F:F,'[3]5.งบทดลอง รพ.'!B:B,0)),)</f>
        <v>0</v>
      </c>
      <c r="AA486" s="295">
        <f>IFERROR(INDEX('[3]5.งบทดลอง รพ.'!$W:$W,MATCH(F:F,'[3]5.งบทดลอง รพ.'!B:B,0)),)</f>
        <v>0</v>
      </c>
      <c r="AB486" s="295">
        <f>IFERROR(INDEX('[3]5.งบทดลอง รพ.'!$X:$X,MATCH(F:F,'[3]5.งบทดลอง รพ.'!B:B,0)),)</f>
        <v>0</v>
      </c>
      <c r="AC486" s="295">
        <f>IFERROR(INDEX('[3]5.งบทดลอง รพ.'!$Y:$Y,MATCH(F:F,'[3]5.งบทดลอง รพ.'!B:B,0)),)</f>
        <v>0</v>
      </c>
      <c r="AD486" s="295">
        <f>IFERROR(INDEX('[3]5.งบทดลอง รพ.'!$Z:$Z,MATCH(F:F,'[3]5.งบทดลอง รพ.'!B:B,0)),)</f>
        <v>0</v>
      </c>
      <c r="AE486" s="295">
        <f>IFERROR(INDEX('[3]5.งบทดลอง รพ.'!$AA:$AA,MATCH(F:F,'[3]5.งบทดลอง รพ.'!B:B,0)),)</f>
        <v>0</v>
      </c>
      <c r="AF486" s="295">
        <f>IFERROR(INDEX('[3]5.งบทดลอง รพ.'!$AB:$AB,MATCH(F:F,'[3]5.งบทดลอง รพ.'!B:B,0)),)</f>
        <v>0</v>
      </c>
      <c r="AG486" s="295">
        <f>IFERROR(INDEX('[3]5.งบทดลอง รพ.'!$AC:$AC,MATCH(F:F,'[3]5.งบทดลอง รพ.'!B:B,0)),)</f>
        <v>0</v>
      </c>
      <c r="AH486" s="295">
        <f>IFERROR(INDEX('[3]5.งบทดลอง รพ.'!$AD:$AD,MATCH(F:F,'[3]5.งบทดลอง รพ.'!B:B,0)),)</f>
        <v>0</v>
      </c>
      <c r="AI486" s="295">
        <f>IFERROR(INDEX('[3]5.งบทดลอง รพ.'!$AE:$AE,MATCH(F:F,'[3]5.งบทดลอง รพ.'!B:B,0)),)</f>
        <v>0</v>
      </c>
      <c r="AJ486" s="295">
        <f>IFERROR(INDEX('[3]5.งบทดลอง รพ.'!$AF:$AF,MATCH(F:F,'[3]5.งบทดลอง รพ.'!B:B,0)),)</f>
        <v>0</v>
      </c>
      <c r="AK486" s="295">
        <f>IFERROR(INDEX('[3]5.งบทดลอง รพ.'!$AG:$AG,MATCH(F:F,'[3]5.งบทดลอง รพ.'!B:B,0)),)</f>
        <v>0</v>
      </c>
      <c r="AL486" s="295">
        <f>IFERROR(INDEX('[3]5.งบทดลอง รพ.'!$AH:$AH,MATCH(F:F,'[3]5.งบทดลอง รพ.'!B:B,0)),)</f>
        <v>0</v>
      </c>
      <c r="AM486" s="295">
        <f>IFERROR(INDEX('[3]5.งบทดลอง รพ.'!$AI:$AI,MATCH(F:F,'[3]5.งบทดลอง รพ.'!B:B,0)),)</f>
        <v>0</v>
      </c>
      <c r="AN486" s="295">
        <f>IFERROR(INDEX('[3]5.งบทดลอง รพ.'!$AJ:$AJ,MATCH(F:F,'[3]5.งบทดลอง รพ.'!B:B,0)),)</f>
        <v>0</v>
      </c>
      <c r="AO486" s="295">
        <f>IFERROR(INDEX('[3]5.งบทดลอง รพ.'!$AK:$AK,MATCH(F:F,'[3]5.งบทดลอง รพ.'!B:B,0)),)</f>
        <v>0</v>
      </c>
      <c r="AP486" s="295">
        <f>IFERROR(INDEX('[3]5.งบทดลอง รพ.'!$AL:$AL,MATCH(F:F,'[3]5.งบทดลอง รพ.'!B:B,0)),)</f>
        <v>0</v>
      </c>
      <c r="AQ486" s="295">
        <f>IFERROR(INDEX('[3]5.งบทดลอง รพ.'!$AM:$AM,MATCH(F:F,'[3]5.งบทดลอง รพ.'!B:B,0)),)</f>
        <v>0</v>
      </c>
      <c r="AR486" s="295">
        <f>IFERROR(INDEX('[3]5.งบทดลอง รพ.'!$AN:$AN,MATCH(F:F,'[3]5.งบทดลอง รพ.'!B:B,0)),)</f>
        <v>0</v>
      </c>
      <c r="AS486" s="295">
        <f>IFERROR(INDEX('[3]5.งบทดลอง รพ.'!$AO:$AO,MATCH(F:F,'[3]5.งบทดลอง รพ.'!B:B,0)),)</f>
        <v>0</v>
      </c>
      <c r="AT486" s="295">
        <f>IFERROR(INDEX('[3]5.งบทดลอง รพ.'!$AP:$AP,MATCH(F:F,'[3]5.งบทดลอง รพ.'!B:B,0)),)</f>
        <v>0</v>
      </c>
      <c r="AU486" s="295">
        <f>IFERROR(INDEX('[3]5.งบทดลอง รพ.'!$AQ:$AQ,MATCH(F:F,'[3]5.งบทดลอง รพ.'!B:B,0)),)</f>
        <v>0</v>
      </c>
      <c r="AV486" s="295">
        <f>IFERROR(INDEX('[3]5.งบทดลอง รพ.'!$AR:$AR,MATCH(F:F,'[3]5.งบทดลอง รพ.'!B:B,0)),)</f>
        <v>0</v>
      </c>
      <c r="AW486" s="295">
        <f>IFERROR(INDEX('[3]5.งบทดลอง รพ.'!$AS:$AS,MATCH(F:F,'[3]5.งบทดลอง รพ.'!B:B,0)),)</f>
        <v>0</v>
      </c>
      <c r="AX486" s="295">
        <f>IFERROR(INDEX('[3]5.งบทดลอง รพ.'!$AT:$AT,MATCH(F:F,'[3]5.งบทดลอง รพ.'!B:B,0)),)</f>
        <v>0</v>
      </c>
      <c r="AY486" s="295">
        <f>IFERROR(INDEX('[3]5.งบทดลอง รพ.'!$AU:$AU,MATCH(F:F,'[3]5.งบทดลอง รพ.'!B:B,0)),)</f>
        <v>0</v>
      </c>
      <c r="AZ486" s="295">
        <f>IFERROR(INDEX('[3]5.งบทดลอง รพ.'!$AV:$AV,MATCH(F:F,'[3]5.งบทดลอง รพ.'!B:B,0)),)</f>
        <v>0</v>
      </c>
      <c r="BA486" s="295">
        <f>IFERROR(INDEX('[3]5.งบทดลอง รพ.'!$AW:$AW,MATCH(F:F,'[3]5.งบทดลอง รพ.'!B:B,0)),)</f>
        <v>0</v>
      </c>
      <c r="BB486" s="295">
        <f>IFERROR(INDEX('[3]5.งบทดลอง รพ.'!$AX:$AX,MATCH(F:F,'[3]5.งบทดลอง รพ.'!B:B,0)),)</f>
        <v>0</v>
      </c>
      <c r="BC486" s="295">
        <f>IFERROR(INDEX('[3]5.งบทดลอง รพ.'!$AY:$AY,MATCH(F:F,'[3]5.งบทดลอง รพ.'!B:B,0)),)</f>
        <v>0</v>
      </c>
      <c r="BD486" s="295">
        <f>IFERROR(INDEX('[3]5.งบทดลอง รพ.'!$AZ:$AZ,MATCH(F:F,'[3]5.งบทดลอง รพ.'!B:B,0)),)</f>
        <v>0</v>
      </c>
      <c r="BE486" s="295">
        <f>IFERROR(INDEX('[3]5.งบทดลอง รพ.'!$BA:$BA,MATCH(F:F,'[3]5.งบทดลอง รพ.'!B:B,0)),)</f>
        <v>0</v>
      </c>
      <c r="BF486" s="295">
        <f>IFERROR(INDEX('[3]5.งบทดลอง รพ.'!$BB:$BB,MATCH(F:F,'[3]5.งบทดลอง รพ.'!B:B,0)),)</f>
        <v>0</v>
      </c>
      <c r="BG486" s="295">
        <f>IFERROR(INDEX('[3]5.งบทดลอง รพ.'!$BC:$BC,MATCH(F:F,'[3]5.งบทดลอง รพ.'!B:B,0)),)</f>
        <v>0</v>
      </c>
      <c r="BH486" s="295">
        <f>IFERROR(INDEX('[3]5.งบทดลอง รพ.'!$BD:$BD,MATCH(F:F,'[3]5.งบทดลอง รพ.'!B:B,0)),)</f>
        <v>0</v>
      </c>
      <c r="BI486" s="295">
        <f>IFERROR(INDEX('[3]5.งบทดลอง รพ.'!$BE:$BE,MATCH(F:F,'[3]5.งบทดลอง รพ.'!B:B,0)),)</f>
        <v>0</v>
      </c>
      <c r="BJ486" s="295">
        <f>IFERROR(INDEX('[3]5.งบทดลอง รพ.'!$BF:$BF,MATCH(F:F,'[3]5.งบทดลอง รพ.'!B:B,0)),)</f>
        <v>0</v>
      </c>
      <c r="BK486" s="295">
        <f>IFERROR(INDEX('[3]5.งบทดลอง รพ.'!$BG:$BG,MATCH(F:F,'[3]5.งบทดลอง รพ.'!B:B,0)),)</f>
        <v>0</v>
      </c>
      <c r="BL486" s="295">
        <f>IFERROR(INDEX('[3]5.งบทดลอง รพ.'!$BH:$BH,MATCH(F:F,'[3]5.งบทดลอง รพ.'!B:B,0)),)</f>
        <v>0</v>
      </c>
      <c r="BM486" s="295">
        <f>IFERROR(INDEX('[3]5.งบทดลอง รพ.'!$BI:$BI,MATCH(F:F,'[3]5.งบทดลอง รพ.'!B:B,0)),)</f>
        <v>0</v>
      </c>
      <c r="BN486" s="295">
        <f>IFERROR(INDEX('[3]5.งบทดลอง รพ.'!$BJ:$BJ,MATCH(F:F,'[3]5.งบทดลอง รพ.'!B:B,0)),)</f>
        <v>0</v>
      </c>
      <c r="BO486" s="295">
        <f>IFERROR(INDEX('[3]5.งบทดลอง รพ.'!$BK:$BK,MATCH(F:F,'[3]5.งบทดลอง รพ.'!B:B,0)),)</f>
        <v>0</v>
      </c>
      <c r="BP486" s="295">
        <f>IFERROR(INDEX('[3]5.งบทดลอง รพ.'!$BL:$BL,MATCH(F:F,'[3]5.งบทดลอง รพ.'!B:B,0)),)</f>
        <v>0</v>
      </c>
      <c r="BQ486" s="295">
        <f>IFERROR(INDEX('[3]5.งบทดลอง รพ.'!$BM:$BM,MATCH(F:F,'[3]5.งบทดลอง รพ.'!B:B,0)),)</f>
        <v>0</v>
      </c>
      <c r="BR486" s="295">
        <f>IFERROR(INDEX('[3]5.งบทดลอง รพ.'!$BN:$BN,MATCH(F:F,'[3]5.งบทดลอง รพ.'!B:B,0)),)</f>
        <v>0</v>
      </c>
      <c r="BS486" s="295">
        <f>IFERROR(INDEX('[3]5.งบทดลอง รพ.'!$BO:$BO,MATCH(F:F,'[3]5.งบทดลอง รพ.'!B:B,0)),)</f>
        <v>0</v>
      </c>
      <c r="BT486" s="295">
        <f>IFERROR(INDEX('[3]5.งบทดลอง รพ.'!$BP:$BP,MATCH(F:F,'[3]5.งบทดลอง รพ.'!B:B,0)),)</f>
        <v>0</v>
      </c>
      <c r="BU486" s="295">
        <f>IFERROR(INDEX('[3]5.งบทดลอง รพ.'!$BQ:$BQ,MATCH(F:F,'[3]5.งบทดลอง รพ.'!B:B,0)),)</f>
        <v>0</v>
      </c>
      <c r="BV486" s="295">
        <f>IFERROR(INDEX('[3]5.งบทดลอง รพ.'!$BR:$BR,MATCH(F:F,'[3]5.งบทดลอง รพ.'!B:B,0)),)</f>
        <v>0</v>
      </c>
      <c r="BW486" s="295">
        <f>IFERROR(INDEX('[3]5.งบทดลอง รพ.'!$BS:$BS,MATCH(F:F,'[3]5.งบทดลอง รพ.'!B:B,0)),)</f>
        <v>0</v>
      </c>
      <c r="BX486" s="295">
        <f>IFERROR(INDEX('[3]5.งบทดลอง รพ.'!$BT:$BT,MATCH(F:F,'[3]5.งบทดลอง รพ.'!B:B,0)),)</f>
        <v>0</v>
      </c>
      <c r="BY486" s="295">
        <f>IFERROR(INDEX('[3]5.งบทดลอง รพ.'!$BU:$BU,MATCH(F:F,'[3]5.งบทดลอง รพ.'!B:B,0)),)</f>
        <v>0</v>
      </c>
      <c r="BZ486" s="295">
        <f>IFERROR(INDEX('[3]5.งบทดลอง รพ.'!$BV:$BV,MATCH(F:F,'[3]5.งบทดลอง รพ.'!B:B,0)),)</f>
        <v>0</v>
      </c>
      <c r="CA486" s="295">
        <f>IFERROR(INDEX('[3]5.งบทดลอง รพ.'!$BW:$BW,MATCH(F:F,'[3]5.งบทดลอง รพ.'!B:B,0)),)</f>
        <v>0</v>
      </c>
      <c r="CB486" s="295">
        <f>IFERROR(INDEX('[3]5.งบทดลอง รพ.'!$BX:$BX,MATCH(F:F,'[3]5.งบทดลอง รพ.'!B:B,0)),)</f>
        <v>0</v>
      </c>
      <c r="CC486" s="506">
        <f t="shared" ref="CC486:CC581" si="75">SUM(H486:CB486)</f>
        <v>0</v>
      </c>
    </row>
    <row r="487" spans="1:81" s="290" customFormat="1">
      <c r="A487" s="320"/>
      <c r="B487" s="319" t="s">
        <v>68</v>
      </c>
      <c r="C487" s="321"/>
      <c r="D487" s="321"/>
      <c r="E487" s="321"/>
      <c r="F487" s="327" t="s">
        <v>1324</v>
      </c>
      <c r="G487" s="508" t="s">
        <v>1325</v>
      </c>
      <c r="H487" s="295">
        <f>IFERROR(INDEX('[3]5.งบทดลอง รพ.'!$D:$D,MATCH(F:F,'[3]5.งบทดลอง รพ.'!B:B,0)),)</f>
        <v>0</v>
      </c>
      <c r="I487" s="295">
        <f>IFERROR(INDEX('[3]5.งบทดลอง รพ.'!$E:$E,MATCH(F:F,'[3]5.งบทดลอง รพ.'!B:B,0)),)</f>
        <v>0</v>
      </c>
      <c r="J487" s="295">
        <f>IFERROR(INDEX('[3]5.งบทดลอง รพ.'!$F:$F,MATCH(F:F,'[3]5.งบทดลอง รพ.'!B:B,0)),)</f>
        <v>0</v>
      </c>
      <c r="K487" s="295">
        <f>IFERROR(INDEX('[3]5.งบทดลอง รพ.'!$G:$G,MATCH(F:F,'[3]5.งบทดลอง รพ.'!B:B,0)),)</f>
        <v>0</v>
      </c>
      <c r="L487" s="295">
        <f>IFERROR(INDEX('[3]5.งบทดลอง รพ.'!$H:$H,MATCH(F:F,'[3]5.งบทดลอง รพ.'!B:B,0)),)</f>
        <v>0</v>
      </c>
      <c r="M487" s="295">
        <f>IFERROR(INDEX('[3]5.งบทดลอง รพ.'!$I:$I,MATCH(F:F,'[3]5.งบทดลอง รพ.'!B:B,0)),)</f>
        <v>0</v>
      </c>
      <c r="N487" s="295">
        <f>IFERROR(INDEX('[3]5.งบทดลอง รพ.'!$J:$J,MATCH(F:F,'[3]5.งบทดลอง รพ.'!B:B,0)),)</f>
        <v>0</v>
      </c>
      <c r="O487" s="295">
        <f>IFERROR(INDEX('[3]5.งบทดลอง รพ.'!$K:$K,MATCH(F:F,'[3]5.งบทดลอง รพ.'!B:B,0)),)</f>
        <v>0</v>
      </c>
      <c r="P487" s="295">
        <f>IFERROR(INDEX('[3]5.งบทดลอง รพ.'!$L:$L,MATCH(F:F,'[3]5.งบทดลอง รพ.'!B:B,0)),)</f>
        <v>0</v>
      </c>
      <c r="Q487" s="295">
        <f>IFERROR(INDEX('[3]5.งบทดลอง รพ.'!$M:$M,MATCH(F:F,'[3]5.งบทดลอง รพ.'!B:B,0)),)</f>
        <v>0</v>
      </c>
      <c r="R487" s="295">
        <f>IFERROR(INDEX('[3]5.งบทดลอง รพ.'!$N:$N,MATCH(F:F,'[3]5.งบทดลอง รพ.'!B:B,0)),)</f>
        <v>0</v>
      </c>
      <c r="S487" s="295">
        <f>IFERROR(INDEX('[3]5.งบทดลอง รพ.'!$O:$O,MATCH(F:F,'[3]5.งบทดลอง รพ.'!B:B,0)),)</f>
        <v>0</v>
      </c>
      <c r="T487" s="295">
        <f>IFERROR(INDEX('[3]5.งบทดลอง รพ.'!$P:$P,MATCH(F:F,'[3]5.งบทดลอง รพ.'!B:B,0)),)</f>
        <v>0</v>
      </c>
      <c r="U487" s="295">
        <f>IFERROR(INDEX('[3]5.งบทดลอง รพ.'!$Q:$Q,MATCH(F:F,'[3]5.งบทดลอง รพ.'!B:B,0)),)</f>
        <v>0</v>
      </c>
      <c r="V487" s="295">
        <f>IFERROR(INDEX('[3]5.งบทดลอง รพ.'!$R:$R,MATCH(F:F,'[3]5.งบทดลอง รพ.'!B:B,0)),)</f>
        <v>0</v>
      </c>
      <c r="W487" s="295">
        <f>IFERROR(INDEX('[3]5.งบทดลอง รพ.'!$S:$S,MATCH(F:F,'[3]5.งบทดลอง รพ.'!B:B,0)),)</f>
        <v>0</v>
      </c>
      <c r="X487" s="295">
        <f>IFERROR(INDEX('[3]5.งบทดลอง รพ.'!$T:$T,MATCH(F:F,'[3]5.งบทดลอง รพ.'!B:B,0)),)</f>
        <v>0</v>
      </c>
      <c r="Y487" s="295">
        <f>IFERROR(INDEX('[3]5.งบทดลอง รพ.'!$U:$U,MATCH(F:F,'[3]5.งบทดลอง รพ.'!B:B,0)),)</f>
        <v>0</v>
      </c>
      <c r="Z487" s="295">
        <f>IFERROR(INDEX('[3]5.งบทดลอง รพ.'!$V:$V,MATCH(F:F,'[3]5.งบทดลอง รพ.'!B:B,0)),)</f>
        <v>0</v>
      </c>
      <c r="AA487" s="295">
        <f>IFERROR(INDEX('[3]5.งบทดลอง รพ.'!$W:$W,MATCH(F:F,'[3]5.งบทดลอง รพ.'!B:B,0)),)</f>
        <v>0</v>
      </c>
      <c r="AB487" s="295">
        <f>IFERROR(INDEX('[3]5.งบทดลอง รพ.'!$X:$X,MATCH(F:F,'[3]5.งบทดลอง รพ.'!B:B,0)),)</f>
        <v>0</v>
      </c>
      <c r="AC487" s="295">
        <f>IFERROR(INDEX('[3]5.งบทดลอง รพ.'!$Y:$Y,MATCH(F:F,'[3]5.งบทดลอง รพ.'!B:B,0)),)</f>
        <v>0</v>
      </c>
      <c r="AD487" s="295">
        <f>IFERROR(INDEX('[3]5.งบทดลอง รพ.'!$Z:$Z,MATCH(F:F,'[3]5.งบทดลอง รพ.'!B:B,0)),)</f>
        <v>0</v>
      </c>
      <c r="AE487" s="295">
        <f>IFERROR(INDEX('[3]5.งบทดลอง รพ.'!$AA:$AA,MATCH(F:F,'[3]5.งบทดลอง รพ.'!B:B,0)),)</f>
        <v>0</v>
      </c>
      <c r="AF487" s="295">
        <f>IFERROR(INDEX('[3]5.งบทดลอง รพ.'!$AB:$AB,MATCH(F:F,'[3]5.งบทดลอง รพ.'!B:B,0)),)</f>
        <v>0</v>
      </c>
      <c r="AG487" s="295">
        <f>IFERROR(INDEX('[3]5.งบทดลอง รพ.'!$AC:$AC,MATCH(F:F,'[3]5.งบทดลอง รพ.'!B:B,0)),)</f>
        <v>0</v>
      </c>
      <c r="AH487" s="295">
        <f>IFERROR(INDEX('[3]5.งบทดลอง รพ.'!$AD:$AD,MATCH(F:F,'[3]5.งบทดลอง รพ.'!B:B,0)),)</f>
        <v>0</v>
      </c>
      <c r="AI487" s="295">
        <f>IFERROR(INDEX('[3]5.งบทดลอง รพ.'!$AE:$AE,MATCH(F:F,'[3]5.งบทดลอง รพ.'!B:B,0)),)</f>
        <v>0</v>
      </c>
      <c r="AJ487" s="295">
        <f>IFERROR(INDEX('[3]5.งบทดลอง รพ.'!$AF:$AF,MATCH(F:F,'[3]5.งบทดลอง รพ.'!B:B,0)),)</f>
        <v>0</v>
      </c>
      <c r="AK487" s="295">
        <f>IFERROR(INDEX('[3]5.งบทดลอง รพ.'!$AG:$AG,MATCH(F:F,'[3]5.งบทดลอง รพ.'!B:B,0)),)</f>
        <v>0</v>
      </c>
      <c r="AL487" s="295">
        <f>IFERROR(INDEX('[3]5.งบทดลอง รพ.'!$AH:$AH,MATCH(F:F,'[3]5.งบทดลอง รพ.'!B:B,0)),)</f>
        <v>0</v>
      </c>
      <c r="AM487" s="295">
        <f>IFERROR(INDEX('[3]5.งบทดลอง รพ.'!$AI:$AI,MATCH(F:F,'[3]5.งบทดลอง รพ.'!B:B,0)),)</f>
        <v>0</v>
      </c>
      <c r="AN487" s="295">
        <f>IFERROR(INDEX('[3]5.งบทดลอง รพ.'!$AJ:$AJ,MATCH(F:F,'[3]5.งบทดลอง รพ.'!B:B,0)),)</f>
        <v>0</v>
      </c>
      <c r="AO487" s="295">
        <f>IFERROR(INDEX('[3]5.งบทดลอง รพ.'!$AK:$AK,MATCH(F:F,'[3]5.งบทดลอง รพ.'!B:B,0)),)</f>
        <v>0</v>
      </c>
      <c r="AP487" s="295">
        <f>IFERROR(INDEX('[3]5.งบทดลอง รพ.'!$AL:$AL,MATCH(F:F,'[3]5.งบทดลอง รพ.'!B:B,0)),)</f>
        <v>0</v>
      </c>
      <c r="AQ487" s="295">
        <f>IFERROR(INDEX('[3]5.งบทดลอง รพ.'!$AM:$AM,MATCH(F:F,'[3]5.งบทดลอง รพ.'!B:B,0)),)</f>
        <v>0</v>
      </c>
      <c r="AR487" s="295">
        <f>IFERROR(INDEX('[3]5.งบทดลอง รพ.'!$AN:$AN,MATCH(F:F,'[3]5.งบทดลอง รพ.'!B:B,0)),)</f>
        <v>0</v>
      </c>
      <c r="AS487" s="295">
        <f>IFERROR(INDEX('[3]5.งบทดลอง รพ.'!$AO:$AO,MATCH(F:F,'[3]5.งบทดลอง รพ.'!B:B,0)),)</f>
        <v>0</v>
      </c>
      <c r="AT487" s="295">
        <f>IFERROR(INDEX('[3]5.งบทดลอง รพ.'!$AP:$AP,MATCH(F:F,'[3]5.งบทดลอง รพ.'!B:B,0)),)</f>
        <v>0</v>
      </c>
      <c r="AU487" s="295">
        <f>IFERROR(INDEX('[3]5.งบทดลอง รพ.'!$AQ:$AQ,MATCH(F:F,'[3]5.งบทดลอง รพ.'!B:B,0)),)</f>
        <v>0</v>
      </c>
      <c r="AV487" s="295">
        <f>IFERROR(INDEX('[3]5.งบทดลอง รพ.'!$AR:$AR,MATCH(F:F,'[3]5.งบทดลอง รพ.'!B:B,0)),)</f>
        <v>0</v>
      </c>
      <c r="AW487" s="295">
        <f>IFERROR(INDEX('[3]5.งบทดลอง รพ.'!$AS:$AS,MATCH(F:F,'[3]5.งบทดลอง รพ.'!B:B,0)),)</f>
        <v>0</v>
      </c>
      <c r="AX487" s="295">
        <f>IFERROR(INDEX('[3]5.งบทดลอง รพ.'!$AT:$AT,MATCH(F:F,'[3]5.งบทดลอง รพ.'!B:B,0)),)</f>
        <v>0</v>
      </c>
      <c r="AY487" s="295">
        <f>IFERROR(INDEX('[3]5.งบทดลอง รพ.'!$AU:$AU,MATCH(F:F,'[3]5.งบทดลอง รพ.'!B:B,0)),)</f>
        <v>0</v>
      </c>
      <c r="AZ487" s="295">
        <f>IFERROR(INDEX('[3]5.งบทดลอง รพ.'!$AV:$AV,MATCH(F:F,'[3]5.งบทดลอง รพ.'!B:B,0)),)</f>
        <v>0</v>
      </c>
      <c r="BA487" s="295">
        <f>IFERROR(INDEX('[3]5.งบทดลอง รพ.'!$AW:$AW,MATCH(F:F,'[3]5.งบทดลอง รพ.'!B:B,0)),)</f>
        <v>0</v>
      </c>
      <c r="BB487" s="295">
        <f>IFERROR(INDEX('[3]5.งบทดลอง รพ.'!$AX:$AX,MATCH(F:F,'[3]5.งบทดลอง รพ.'!B:B,0)),)</f>
        <v>0</v>
      </c>
      <c r="BC487" s="295">
        <f>IFERROR(INDEX('[3]5.งบทดลอง รพ.'!$AY:$AY,MATCH(F:F,'[3]5.งบทดลอง รพ.'!B:B,0)),)</f>
        <v>0</v>
      </c>
      <c r="BD487" s="295">
        <f>IFERROR(INDEX('[3]5.งบทดลอง รพ.'!$AZ:$AZ,MATCH(F:F,'[3]5.งบทดลอง รพ.'!B:B,0)),)</f>
        <v>0</v>
      </c>
      <c r="BE487" s="295">
        <f>IFERROR(INDEX('[3]5.งบทดลอง รพ.'!$BA:$BA,MATCH(F:F,'[3]5.งบทดลอง รพ.'!B:B,0)),)</f>
        <v>0</v>
      </c>
      <c r="BF487" s="295">
        <f>IFERROR(INDEX('[3]5.งบทดลอง รพ.'!$BB:$BB,MATCH(F:F,'[3]5.งบทดลอง รพ.'!B:B,0)),)</f>
        <v>0</v>
      </c>
      <c r="BG487" s="295">
        <f>IFERROR(INDEX('[3]5.งบทดลอง รพ.'!$BC:$BC,MATCH(F:F,'[3]5.งบทดลอง รพ.'!B:B,0)),)</f>
        <v>0</v>
      </c>
      <c r="BH487" s="295">
        <f>IFERROR(INDEX('[3]5.งบทดลอง รพ.'!$BD:$BD,MATCH(F:F,'[3]5.งบทดลอง รพ.'!B:B,0)),)</f>
        <v>0</v>
      </c>
      <c r="BI487" s="295">
        <f>IFERROR(INDEX('[3]5.งบทดลอง รพ.'!$BE:$BE,MATCH(F:F,'[3]5.งบทดลอง รพ.'!B:B,0)),)</f>
        <v>0</v>
      </c>
      <c r="BJ487" s="295">
        <f>IFERROR(INDEX('[3]5.งบทดลอง รพ.'!$BF:$BF,MATCH(F:F,'[3]5.งบทดลอง รพ.'!B:B,0)),)</f>
        <v>0</v>
      </c>
      <c r="BK487" s="295">
        <f>IFERROR(INDEX('[3]5.งบทดลอง รพ.'!$BG:$BG,MATCH(F:F,'[3]5.งบทดลอง รพ.'!B:B,0)),)</f>
        <v>0</v>
      </c>
      <c r="BL487" s="295">
        <f>IFERROR(INDEX('[3]5.งบทดลอง รพ.'!$BH:$BH,MATCH(F:F,'[3]5.งบทดลอง รพ.'!B:B,0)),)</f>
        <v>0</v>
      </c>
      <c r="BM487" s="295">
        <f>IFERROR(INDEX('[3]5.งบทดลอง รพ.'!$BI:$BI,MATCH(F:F,'[3]5.งบทดลอง รพ.'!B:B,0)),)</f>
        <v>0</v>
      </c>
      <c r="BN487" s="295">
        <f>IFERROR(INDEX('[3]5.งบทดลอง รพ.'!$BJ:$BJ,MATCH(F:F,'[3]5.งบทดลอง รพ.'!B:B,0)),)</f>
        <v>0</v>
      </c>
      <c r="BO487" s="295">
        <f>IFERROR(INDEX('[3]5.งบทดลอง รพ.'!$BK:$BK,MATCH(F:F,'[3]5.งบทดลอง รพ.'!B:B,0)),)</f>
        <v>0</v>
      </c>
      <c r="BP487" s="295">
        <f>IFERROR(INDEX('[3]5.งบทดลอง รพ.'!$BL:$BL,MATCH(F:F,'[3]5.งบทดลอง รพ.'!B:B,0)),)</f>
        <v>0</v>
      </c>
      <c r="BQ487" s="295">
        <f>IFERROR(INDEX('[3]5.งบทดลอง รพ.'!$BM:$BM,MATCH(F:F,'[3]5.งบทดลอง รพ.'!B:B,0)),)</f>
        <v>0</v>
      </c>
      <c r="BR487" s="295">
        <f>IFERROR(INDEX('[3]5.งบทดลอง รพ.'!$BN:$BN,MATCH(F:F,'[3]5.งบทดลอง รพ.'!B:B,0)),)</f>
        <v>0</v>
      </c>
      <c r="BS487" s="295">
        <f>IFERROR(INDEX('[3]5.งบทดลอง รพ.'!$BO:$BO,MATCH(F:F,'[3]5.งบทดลอง รพ.'!B:B,0)),)</f>
        <v>0</v>
      </c>
      <c r="BT487" s="295">
        <f>IFERROR(INDEX('[3]5.งบทดลอง รพ.'!$BP:$BP,MATCH(F:F,'[3]5.งบทดลอง รพ.'!B:B,0)),)</f>
        <v>0</v>
      </c>
      <c r="BU487" s="295">
        <f>IFERROR(INDEX('[3]5.งบทดลอง รพ.'!$BQ:$BQ,MATCH(F:F,'[3]5.งบทดลอง รพ.'!B:B,0)),)</f>
        <v>0</v>
      </c>
      <c r="BV487" s="295">
        <f>IFERROR(INDEX('[3]5.งบทดลอง รพ.'!$BR:$BR,MATCH(F:F,'[3]5.งบทดลอง รพ.'!B:B,0)),)</f>
        <v>0</v>
      </c>
      <c r="BW487" s="295">
        <f>IFERROR(INDEX('[3]5.งบทดลอง รพ.'!$BS:$BS,MATCH(F:F,'[3]5.งบทดลอง รพ.'!B:B,0)),)</f>
        <v>0</v>
      </c>
      <c r="BX487" s="295">
        <f>IFERROR(INDEX('[3]5.งบทดลอง รพ.'!$BT:$BT,MATCH(F:F,'[3]5.งบทดลอง รพ.'!B:B,0)),)</f>
        <v>0</v>
      </c>
      <c r="BY487" s="295">
        <f>IFERROR(INDEX('[3]5.งบทดลอง รพ.'!$BU:$BU,MATCH(F:F,'[3]5.งบทดลอง รพ.'!B:B,0)),)</f>
        <v>0</v>
      </c>
      <c r="BZ487" s="295">
        <f>IFERROR(INDEX('[3]5.งบทดลอง รพ.'!$BV:$BV,MATCH(F:F,'[3]5.งบทดลอง รพ.'!B:B,0)),)</f>
        <v>0</v>
      </c>
      <c r="CA487" s="295">
        <f>IFERROR(INDEX('[3]5.งบทดลอง รพ.'!$BW:$BW,MATCH(F:F,'[3]5.งบทดลอง รพ.'!B:B,0)),)</f>
        <v>0</v>
      </c>
      <c r="CB487" s="295">
        <f>IFERROR(INDEX('[3]5.งบทดลอง รพ.'!$BX:$BX,MATCH(F:F,'[3]5.งบทดลอง รพ.'!B:B,0)),)</f>
        <v>0</v>
      </c>
      <c r="CC487" s="506">
        <f t="shared" si="75"/>
        <v>0</v>
      </c>
    </row>
    <row r="488" spans="1:81" s="290" customFormat="1">
      <c r="A488" s="320"/>
      <c r="B488" s="319" t="s">
        <v>68</v>
      </c>
      <c r="C488" s="321"/>
      <c r="D488" s="321"/>
      <c r="E488" s="321"/>
      <c r="F488" s="327" t="s">
        <v>1326</v>
      </c>
      <c r="G488" s="508" t="s">
        <v>1327</v>
      </c>
      <c r="H488" s="295">
        <f>IFERROR(INDEX('[3]5.งบทดลอง รพ.'!$D:$D,MATCH(F:F,'[3]5.งบทดลอง รพ.'!B:B,0)),)</f>
        <v>0</v>
      </c>
      <c r="I488" s="295">
        <f>IFERROR(INDEX('[3]5.งบทดลอง รพ.'!$E:$E,MATCH(F:F,'[3]5.งบทดลอง รพ.'!B:B,0)),)</f>
        <v>0</v>
      </c>
      <c r="J488" s="295">
        <f>IFERROR(INDEX('[3]5.งบทดลอง รพ.'!$F:$F,MATCH(F:F,'[3]5.งบทดลอง รพ.'!B:B,0)),)</f>
        <v>0</v>
      </c>
      <c r="K488" s="295">
        <f>IFERROR(INDEX('[3]5.งบทดลอง รพ.'!$G:$G,MATCH(F:F,'[3]5.งบทดลอง รพ.'!B:B,0)),)</f>
        <v>0</v>
      </c>
      <c r="L488" s="295">
        <f>IFERROR(INDEX('[3]5.งบทดลอง รพ.'!$H:$H,MATCH(F:F,'[3]5.งบทดลอง รพ.'!B:B,0)),)</f>
        <v>0</v>
      </c>
      <c r="M488" s="295">
        <f>IFERROR(INDEX('[3]5.งบทดลอง รพ.'!$I:$I,MATCH(F:F,'[3]5.งบทดลอง รพ.'!B:B,0)),)</f>
        <v>0</v>
      </c>
      <c r="N488" s="295">
        <f>IFERROR(INDEX('[3]5.งบทดลอง รพ.'!$J:$J,MATCH(F:F,'[3]5.งบทดลอง รพ.'!B:B,0)),)</f>
        <v>0</v>
      </c>
      <c r="O488" s="295">
        <f>IFERROR(INDEX('[3]5.งบทดลอง รพ.'!$K:$K,MATCH(F:F,'[3]5.งบทดลอง รพ.'!B:B,0)),)</f>
        <v>0</v>
      </c>
      <c r="P488" s="295">
        <f>IFERROR(INDEX('[3]5.งบทดลอง รพ.'!$L:$L,MATCH(F:F,'[3]5.งบทดลอง รพ.'!B:B,0)),)</f>
        <v>0</v>
      </c>
      <c r="Q488" s="295">
        <f>IFERROR(INDEX('[3]5.งบทดลอง รพ.'!$M:$M,MATCH(F:F,'[3]5.งบทดลอง รพ.'!B:B,0)),)</f>
        <v>0</v>
      </c>
      <c r="R488" s="295">
        <f>IFERROR(INDEX('[3]5.งบทดลอง รพ.'!$N:$N,MATCH(F:F,'[3]5.งบทดลอง รพ.'!B:B,0)),)</f>
        <v>0</v>
      </c>
      <c r="S488" s="295">
        <f>IFERROR(INDEX('[3]5.งบทดลอง รพ.'!$O:$O,MATCH(F:F,'[3]5.งบทดลอง รพ.'!B:B,0)),)</f>
        <v>0</v>
      </c>
      <c r="T488" s="295">
        <f>IFERROR(INDEX('[3]5.งบทดลอง รพ.'!$P:$P,MATCH(F:F,'[3]5.งบทดลอง รพ.'!B:B,0)),)</f>
        <v>0</v>
      </c>
      <c r="U488" s="295">
        <f>IFERROR(INDEX('[3]5.งบทดลอง รพ.'!$Q:$Q,MATCH(F:F,'[3]5.งบทดลอง รพ.'!B:B,0)),)</f>
        <v>0</v>
      </c>
      <c r="V488" s="295">
        <f>IFERROR(INDEX('[3]5.งบทดลอง รพ.'!$R:$R,MATCH(F:F,'[3]5.งบทดลอง รพ.'!B:B,0)),)</f>
        <v>0</v>
      </c>
      <c r="W488" s="295">
        <f>IFERROR(INDEX('[3]5.งบทดลอง รพ.'!$S:$S,MATCH(F:F,'[3]5.งบทดลอง รพ.'!B:B,0)),)</f>
        <v>0</v>
      </c>
      <c r="X488" s="295">
        <f>IFERROR(INDEX('[3]5.งบทดลอง รพ.'!$T:$T,MATCH(F:F,'[3]5.งบทดลอง รพ.'!B:B,0)),)</f>
        <v>0</v>
      </c>
      <c r="Y488" s="295">
        <f>IFERROR(INDEX('[3]5.งบทดลอง รพ.'!$U:$U,MATCH(F:F,'[3]5.งบทดลอง รพ.'!B:B,0)),)</f>
        <v>0</v>
      </c>
      <c r="Z488" s="295">
        <f>IFERROR(INDEX('[3]5.งบทดลอง รพ.'!$V:$V,MATCH(F:F,'[3]5.งบทดลอง รพ.'!B:B,0)),)</f>
        <v>0</v>
      </c>
      <c r="AA488" s="295">
        <f>IFERROR(INDEX('[3]5.งบทดลอง รพ.'!$W:$W,MATCH(F:F,'[3]5.งบทดลอง รพ.'!B:B,0)),)</f>
        <v>0</v>
      </c>
      <c r="AB488" s="295">
        <f>IFERROR(INDEX('[3]5.งบทดลอง รพ.'!$X:$X,MATCH(F:F,'[3]5.งบทดลอง รพ.'!B:B,0)),)</f>
        <v>0</v>
      </c>
      <c r="AC488" s="295">
        <f>IFERROR(INDEX('[3]5.งบทดลอง รพ.'!$Y:$Y,MATCH(F:F,'[3]5.งบทดลอง รพ.'!B:B,0)),)</f>
        <v>0</v>
      </c>
      <c r="AD488" s="295">
        <f>IFERROR(INDEX('[3]5.งบทดลอง รพ.'!$Z:$Z,MATCH(F:F,'[3]5.งบทดลอง รพ.'!B:B,0)),)</f>
        <v>0</v>
      </c>
      <c r="AE488" s="295">
        <f>IFERROR(INDEX('[3]5.งบทดลอง รพ.'!$AA:$AA,MATCH(F:F,'[3]5.งบทดลอง รพ.'!B:B,0)),)</f>
        <v>0</v>
      </c>
      <c r="AF488" s="295">
        <f>IFERROR(INDEX('[3]5.งบทดลอง รพ.'!$AB:$AB,MATCH(F:F,'[3]5.งบทดลอง รพ.'!B:B,0)),)</f>
        <v>0</v>
      </c>
      <c r="AG488" s="295">
        <f>IFERROR(INDEX('[3]5.งบทดลอง รพ.'!$AC:$AC,MATCH(F:F,'[3]5.งบทดลอง รพ.'!B:B,0)),)</f>
        <v>0</v>
      </c>
      <c r="AH488" s="295">
        <f>IFERROR(INDEX('[3]5.งบทดลอง รพ.'!$AD:$AD,MATCH(F:F,'[3]5.งบทดลอง รพ.'!B:B,0)),)</f>
        <v>0</v>
      </c>
      <c r="AI488" s="295">
        <f>IFERROR(INDEX('[3]5.งบทดลอง รพ.'!$AE:$AE,MATCH(F:F,'[3]5.งบทดลอง รพ.'!B:B,0)),)</f>
        <v>0</v>
      </c>
      <c r="AJ488" s="295">
        <f>IFERROR(INDEX('[3]5.งบทดลอง รพ.'!$AF:$AF,MATCH(F:F,'[3]5.งบทดลอง รพ.'!B:B,0)),)</f>
        <v>0</v>
      </c>
      <c r="AK488" s="295">
        <f>IFERROR(INDEX('[3]5.งบทดลอง รพ.'!$AG:$AG,MATCH(F:F,'[3]5.งบทดลอง รพ.'!B:B,0)),)</f>
        <v>0</v>
      </c>
      <c r="AL488" s="295">
        <f>IFERROR(INDEX('[3]5.งบทดลอง รพ.'!$AH:$AH,MATCH(F:F,'[3]5.งบทดลอง รพ.'!B:B,0)),)</f>
        <v>0</v>
      </c>
      <c r="AM488" s="295">
        <f>IFERROR(INDEX('[3]5.งบทดลอง รพ.'!$AI:$AI,MATCH(F:F,'[3]5.งบทดลอง รพ.'!B:B,0)),)</f>
        <v>0</v>
      </c>
      <c r="AN488" s="295">
        <f>IFERROR(INDEX('[3]5.งบทดลอง รพ.'!$AJ:$AJ,MATCH(F:F,'[3]5.งบทดลอง รพ.'!B:B,0)),)</f>
        <v>0</v>
      </c>
      <c r="AO488" s="295">
        <f>IFERROR(INDEX('[3]5.งบทดลอง รพ.'!$AK:$AK,MATCH(F:F,'[3]5.งบทดลอง รพ.'!B:B,0)),)</f>
        <v>0</v>
      </c>
      <c r="AP488" s="295">
        <f>IFERROR(INDEX('[3]5.งบทดลอง รพ.'!$AL:$AL,MATCH(F:F,'[3]5.งบทดลอง รพ.'!B:B,0)),)</f>
        <v>0</v>
      </c>
      <c r="AQ488" s="295">
        <f>IFERROR(INDEX('[3]5.งบทดลอง รพ.'!$AM:$AM,MATCH(F:F,'[3]5.งบทดลอง รพ.'!B:B,0)),)</f>
        <v>0</v>
      </c>
      <c r="AR488" s="295">
        <f>IFERROR(INDEX('[3]5.งบทดลอง รพ.'!$AN:$AN,MATCH(F:F,'[3]5.งบทดลอง รพ.'!B:B,0)),)</f>
        <v>0</v>
      </c>
      <c r="AS488" s="295">
        <f>IFERROR(INDEX('[3]5.งบทดลอง รพ.'!$AO:$AO,MATCH(F:F,'[3]5.งบทดลอง รพ.'!B:B,0)),)</f>
        <v>0</v>
      </c>
      <c r="AT488" s="295">
        <f>IFERROR(INDEX('[3]5.งบทดลอง รพ.'!$AP:$AP,MATCH(F:F,'[3]5.งบทดลอง รพ.'!B:B,0)),)</f>
        <v>0</v>
      </c>
      <c r="AU488" s="295">
        <f>IFERROR(INDEX('[3]5.งบทดลอง รพ.'!$AQ:$AQ,MATCH(F:F,'[3]5.งบทดลอง รพ.'!B:B,0)),)</f>
        <v>0</v>
      </c>
      <c r="AV488" s="295">
        <f>IFERROR(INDEX('[3]5.งบทดลอง รพ.'!$AR:$AR,MATCH(F:F,'[3]5.งบทดลอง รพ.'!B:B,0)),)</f>
        <v>0</v>
      </c>
      <c r="AW488" s="295">
        <f>IFERROR(INDEX('[3]5.งบทดลอง รพ.'!$AS:$AS,MATCH(F:F,'[3]5.งบทดลอง รพ.'!B:B,0)),)</f>
        <v>0</v>
      </c>
      <c r="AX488" s="295">
        <f>IFERROR(INDEX('[3]5.งบทดลอง รพ.'!$AT:$AT,MATCH(F:F,'[3]5.งบทดลอง รพ.'!B:B,0)),)</f>
        <v>0</v>
      </c>
      <c r="AY488" s="295">
        <f>IFERROR(INDEX('[3]5.งบทดลอง รพ.'!$AU:$AU,MATCH(F:F,'[3]5.งบทดลอง รพ.'!B:B,0)),)</f>
        <v>0</v>
      </c>
      <c r="AZ488" s="295">
        <f>IFERROR(INDEX('[3]5.งบทดลอง รพ.'!$AV:$AV,MATCH(F:F,'[3]5.งบทดลอง รพ.'!B:B,0)),)</f>
        <v>0</v>
      </c>
      <c r="BA488" s="295">
        <f>IFERROR(INDEX('[3]5.งบทดลอง รพ.'!$AW:$AW,MATCH(F:F,'[3]5.งบทดลอง รพ.'!B:B,0)),)</f>
        <v>0</v>
      </c>
      <c r="BB488" s="295">
        <f>IFERROR(INDEX('[3]5.งบทดลอง รพ.'!$AX:$AX,MATCH(F:F,'[3]5.งบทดลอง รพ.'!B:B,0)),)</f>
        <v>0</v>
      </c>
      <c r="BC488" s="295">
        <f>IFERROR(INDEX('[3]5.งบทดลอง รพ.'!$AY:$AY,MATCH(F:F,'[3]5.งบทดลอง รพ.'!B:B,0)),)</f>
        <v>0</v>
      </c>
      <c r="BD488" s="295">
        <f>IFERROR(INDEX('[3]5.งบทดลอง รพ.'!$AZ:$AZ,MATCH(F:F,'[3]5.งบทดลอง รพ.'!B:B,0)),)</f>
        <v>0</v>
      </c>
      <c r="BE488" s="295">
        <f>IFERROR(INDEX('[3]5.งบทดลอง รพ.'!$BA:$BA,MATCH(F:F,'[3]5.งบทดลอง รพ.'!B:B,0)),)</f>
        <v>0</v>
      </c>
      <c r="BF488" s="295">
        <f>IFERROR(INDEX('[3]5.งบทดลอง รพ.'!$BB:$BB,MATCH(F:F,'[3]5.งบทดลอง รพ.'!B:B,0)),)</f>
        <v>0</v>
      </c>
      <c r="BG488" s="295">
        <f>IFERROR(INDEX('[3]5.งบทดลอง รพ.'!$BC:$BC,MATCH(F:F,'[3]5.งบทดลอง รพ.'!B:B,0)),)</f>
        <v>0</v>
      </c>
      <c r="BH488" s="295">
        <f>IFERROR(INDEX('[3]5.งบทดลอง รพ.'!$BD:$BD,MATCH(F:F,'[3]5.งบทดลอง รพ.'!B:B,0)),)</f>
        <v>0</v>
      </c>
      <c r="BI488" s="295">
        <f>IFERROR(INDEX('[3]5.งบทดลอง รพ.'!$BE:$BE,MATCH(F:F,'[3]5.งบทดลอง รพ.'!B:B,0)),)</f>
        <v>0</v>
      </c>
      <c r="BJ488" s="295">
        <f>IFERROR(INDEX('[3]5.งบทดลอง รพ.'!$BF:$BF,MATCH(F:F,'[3]5.งบทดลอง รพ.'!B:B,0)),)</f>
        <v>0</v>
      </c>
      <c r="BK488" s="295">
        <f>IFERROR(INDEX('[3]5.งบทดลอง รพ.'!$BG:$BG,MATCH(F:F,'[3]5.งบทดลอง รพ.'!B:B,0)),)</f>
        <v>0</v>
      </c>
      <c r="BL488" s="295">
        <f>IFERROR(INDEX('[3]5.งบทดลอง รพ.'!$BH:$BH,MATCH(F:F,'[3]5.งบทดลอง รพ.'!B:B,0)),)</f>
        <v>0</v>
      </c>
      <c r="BM488" s="295">
        <f>IFERROR(INDEX('[3]5.งบทดลอง รพ.'!$BI:$BI,MATCH(F:F,'[3]5.งบทดลอง รพ.'!B:B,0)),)</f>
        <v>0</v>
      </c>
      <c r="BN488" s="295">
        <f>IFERROR(INDEX('[3]5.งบทดลอง รพ.'!$BJ:$BJ,MATCH(F:F,'[3]5.งบทดลอง รพ.'!B:B,0)),)</f>
        <v>0</v>
      </c>
      <c r="BO488" s="295">
        <f>IFERROR(INDEX('[3]5.งบทดลอง รพ.'!$BK:$BK,MATCH(F:F,'[3]5.งบทดลอง รพ.'!B:B,0)),)</f>
        <v>0</v>
      </c>
      <c r="BP488" s="295">
        <f>IFERROR(INDEX('[3]5.งบทดลอง รพ.'!$BL:$BL,MATCH(F:F,'[3]5.งบทดลอง รพ.'!B:B,0)),)</f>
        <v>0</v>
      </c>
      <c r="BQ488" s="295">
        <f>IFERROR(INDEX('[3]5.งบทดลอง รพ.'!$BM:$BM,MATCH(F:F,'[3]5.งบทดลอง รพ.'!B:B,0)),)</f>
        <v>0</v>
      </c>
      <c r="BR488" s="295">
        <f>IFERROR(INDEX('[3]5.งบทดลอง รพ.'!$BN:$BN,MATCH(F:F,'[3]5.งบทดลอง รพ.'!B:B,0)),)</f>
        <v>0</v>
      </c>
      <c r="BS488" s="295">
        <f>IFERROR(INDEX('[3]5.งบทดลอง รพ.'!$BO:$BO,MATCH(F:F,'[3]5.งบทดลอง รพ.'!B:B,0)),)</f>
        <v>0</v>
      </c>
      <c r="BT488" s="295">
        <f>IFERROR(INDEX('[3]5.งบทดลอง รพ.'!$BP:$BP,MATCH(F:F,'[3]5.งบทดลอง รพ.'!B:B,0)),)</f>
        <v>0</v>
      </c>
      <c r="BU488" s="295">
        <f>IFERROR(INDEX('[3]5.งบทดลอง รพ.'!$BQ:$BQ,MATCH(F:F,'[3]5.งบทดลอง รพ.'!B:B,0)),)</f>
        <v>0</v>
      </c>
      <c r="BV488" s="295">
        <f>IFERROR(INDEX('[3]5.งบทดลอง รพ.'!$BR:$BR,MATCH(F:F,'[3]5.งบทดลอง รพ.'!B:B,0)),)</f>
        <v>0</v>
      </c>
      <c r="BW488" s="295">
        <f>IFERROR(INDEX('[3]5.งบทดลอง รพ.'!$BS:$BS,MATCH(F:F,'[3]5.งบทดลอง รพ.'!B:B,0)),)</f>
        <v>0</v>
      </c>
      <c r="BX488" s="295">
        <f>IFERROR(INDEX('[3]5.งบทดลอง รพ.'!$BT:$BT,MATCH(F:F,'[3]5.งบทดลอง รพ.'!B:B,0)),)</f>
        <v>0</v>
      </c>
      <c r="BY488" s="295">
        <f>IFERROR(INDEX('[3]5.งบทดลอง รพ.'!$BU:$BU,MATCH(F:F,'[3]5.งบทดลอง รพ.'!B:B,0)),)</f>
        <v>0</v>
      </c>
      <c r="BZ488" s="295">
        <f>IFERROR(INDEX('[3]5.งบทดลอง รพ.'!$BV:$BV,MATCH(F:F,'[3]5.งบทดลอง รพ.'!B:B,0)),)</f>
        <v>0</v>
      </c>
      <c r="CA488" s="295">
        <f>IFERROR(INDEX('[3]5.งบทดลอง รพ.'!$BW:$BW,MATCH(F:F,'[3]5.งบทดลอง รพ.'!B:B,0)),)</f>
        <v>0</v>
      </c>
      <c r="CB488" s="295">
        <f>IFERROR(INDEX('[3]5.งบทดลอง รพ.'!$BX:$BX,MATCH(F:F,'[3]5.งบทดลอง รพ.'!B:B,0)),)</f>
        <v>0</v>
      </c>
      <c r="CC488" s="506">
        <f t="shared" si="75"/>
        <v>0</v>
      </c>
    </row>
    <row r="489" spans="1:81" s="290" customFormat="1">
      <c r="A489" s="320"/>
      <c r="B489" s="319" t="s">
        <v>68</v>
      </c>
      <c r="C489" s="321"/>
      <c r="D489" s="321"/>
      <c r="E489" s="321"/>
      <c r="F489" s="322" t="s">
        <v>1328</v>
      </c>
      <c r="G489" s="526" t="s">
        <v>1329</v>
      </c>
      <c r="H489" s="295">
        <f>IFERROR(INDEX('[3]5.งบทดลอง รพ.'!$D:$D,MATCH(F:F,'[3]5.งบทดลอง รพ.'!B:B,0)),)</f>
        <v>12359097.560000001</v>
      </c>
      <c r="I489" s="295">
        <f>IFERROR(INDEX('[3]5.งบทดลอง รพ.'!$E:$E,MATCH(F:F,'[3]5.งบทดลอง รพ.'!B:B,0)),)</f>
        <v>0</v>
      </c>
      <c r="J489" s="295">
        <f>IFERROR(INDEX('[3]5.งบทดลอง รพ.'!$F:$F,MATCH(F:F,'[3]5.งบทดลอง รพ.'!B:B,0)),)</f>
        <v>0</v>
      </c>
      <c r="K489" s="295">
        <f>IFERROR(INDEX('[3]5.งบทดลอง รพ.'!$G:$G,MATCH(F:F,'[3]5.งบทดลอง รพ.'!B:B,0)),)</f>
        <v>0</v>
      </c>
      <c r="L489" s="295">
        <f>IFERROR(INDEX('[3]5.งบทดลอง รพ.'!$H:$H,MATCH(F:F,'[3]5.งบทดลอง รพ.'!B:B,0)),)</f>
        <v>0</v>
      </c>
      <c r="M489" s="295">
        <f>IFERROR(INDEX('[3]5.งบทดลอง รพ.'!$I:$I,MATCH(F:F,'[3]5.งบทดลอง รพ.'!B:B,0)),)</f>
        <v>0</v>
      </c>
      <c r="N489" s="295">
        <f>IFERROR(INDEX('[3]5.งบทดลอง รพ.'!$J:$J,MATCH(F:F,'[3]5.งบทดลอง รพ.'!B:B,0)),)</f>
        <v>151294982.12</v>
      </c>
      <c r="O489" s="295">
        <f>IFERROR(INDEX('[3]5.งบทดลอง รพ.'!$K:$K,MATCH(F:F,'[3]5.งบทดลอง รพ.'!B:B,0)),)</f>
        <v>0</v>
      </c>
      <c r="P489" s="295">
        <f>IFERROR(INDEX('[3]5.งบทดลอง รพ.'!$L:$L,MATCH(F:F,'[3]5.งบทดลอง รพ.'!B:B,0)),)</f>
        <v>0</v>
      </c>
      <c r="Q489" s="295">
        <f>IFERROR(INDEX('[3]5.งบทดลอง รพ.'!$M:$M,MATCH(F:F,'[3]5.งบทดลอง รพ.'!B:B,0)),)</f>
        <v>29259895.16</v>
      </c>
      <c r="R489" s="295">
        <f>IFERROR(INDEX('[3]5.งบทดลอง รพ.'!$N:$N,MATCH(F:F,'[3]5.งบทดลอง รพ.'!B:B,0)),)</f>
        <v>0</v>
      </c>
      <c r="S489" s="295">
        <f>IFERROR(INDEX('[3]5.งบทดลอง รพ.'!$O:$O,MATCH(F:F,'[3]5.งบทดลอง รพ.'!B:B,0)),)</f>
        <v>0</v>
      </c>
      <c r="T489" s="295">
        <f>IFERROR(INDEX('[3]5.งบทดลอง รพ.'!$P:$P,MATCH(F:F,'[3]5.งบทดลอง รพ.'!B:B,0)),)</f>
        <v>0</v>
      </c>
      <c r="U489" s="295">
        <f>IFERROR(INDEX('[3]5.งบทดลอง รพ.'!$Q:$Q,MATCH(F:F,'[3]5.งบทดลอง รพ.'!B:B,0)),)</f>
        <v>0</v>
      </c>
      <c r="V489" s="295">
        <f>IFERROR(INDEX('[3]5.งบทดลอง รพ.'!$R:$R,MATCH(F:F,'[3]5.งบทดลอง รพ.'!B:B,0)),)</f>
        <v>0</v>
      </c>
      <c r="W489" s="295">
        <f>IFERROR(INDEX('[3]5.งบทดลอง รพ.'!$S:$S,MATCH(F:F,'[3]5.งบทดลอง รพ.'!B:B,0)),)</f>
        <v>0</v>
      </c>
      <c r="X489" s="295">
        <f>IFERROR(INDEX('[3]5.งบทดลอง รพ.'!$T:$T,MATCH(F:F,'[3]5.งบทดลอง รพ.'!B:B,0)),)</f>
        <v>0</v>
      </c>
      <c r="Y489" s="295">
        <f>IFERROR(INDEX('[3]5.งบทดลอง รพ.'!$U:$U,MATCH(F:F,'[3]5.งบทดลอง รพ.'!B:B,0)),)</f>
        <v>0</v>
      </c>
      <c r="Z489" s="295">
        <f>IFERROR(INDEX('[3]5.งบทดลอง รพ.'!$V:$V,MATCH(F:F,'[3]5.งบทดลอง รพ.'!B:B,0)),)</f>
        <v>100267688.67</v>
      </c>
      <c r="AA489" s="295">
        <f>IFERROR(INDEX('[3]5.งบทดลอง รพ.'!$W:$W,MATCH(F:F,'[3]5.งบทดลอง รพ.'!B:B,0)),)</f>
        <v>2092581</v>
      </c>
      <c r="AB489" s="295">
        <f>IFERROR(INDEX('[3]5.งบทดลอง รพ.'!$X:$X,MATCH(F:F,'[3]5.งบทดลอง รพ.'!B:B,0)),)</f>
        <v>0</v>
      </c>
      <c r="AC489" s="295">
        <f>IFERROR(INDEX('[3]5.งบทดลอง รพ.'!$Y:$Y,MATCH(F:F,'[3]5.งบทดลอง รพ.'!B:B,0)),)</f>
        <v>2459286.65</v>
      </c>
      <c r="AD489" s="295">
        <f>IFERROR(INDEX('[3]5.งบทดลอง รพ.'!$Z:$Z,MATCH(F:F,'[3]5.งบทดลอง รพ.'!B:B,0)),)</f>
        <v>679781</v>
      </c>
      <c r="AE489" s="295">
        <f>IFERROR(INDEX('[3]5.งบทดลอง รพ.'!$AA:$AA,MATCH(F:F,'[3]5.งบทดลอง รพ.'!B:B,0)),)</f>
        <v>0</v>
      </c>
      <c r="AF489" s="295">
        <f>IFERROR(INDEX('[3]5.งบทดลอง รพ.'!$AB:$AB,MATCH(F:F,'[3]5.งบทดลอง รพ.'!B:B,0)),)</f>
        <v>0</v>
      </c>
      <c r="AG489" s="295">
        <f>IFERROR(INDEX('[3]5.งบทดลอง รพ.'!$AC:$AC,MATCH(F:F,'[3]5.งบทดลอง รพ.'!B:B,0)),)</f>
        <v>0</v>
      </c>
      <c r="AH489" s="295">
        <f>IFERROR(INDEX('[3]5.งบทดลอง รพ.'!$AD:$AD,MATCH(F:F,'[3]5.งบทดลอง รพ.'!B:B,0)),)</f>
        <v>0</v>
      </c>
      <c r="AI489" s="295">
        <f>IFERROR(INDEX('[3]5.งบทดลอง รพ.'!$AE:$AE,MATCH(F:F,'[3]5.งบทดลอง รพ.'!B:B,0)),)</f>
        <v>45986739.969999999</v>
      </c>
      <c r="AJ489" s="295">
        <f>IFERROR(INDEX('[3]5.งบทดลอง รพ.'!$AF:$AF,MATCH(F:F,'[3]5.งบทดลอง รพ.'!B:B,0)),)</f>
        <v>0</v>
      </c>
      <c r="AK489" s="295">
        <f>IFERROR(INDEX('[3]5.งบทดลอง รพ.'!$AG:$AG,MATCH(F:F,'[3]5.งบทดลอง รพ.'!B:B,0)),)</f>
        <v>0</v>
      </c>
      <c r="AL489" s="295">
        <f>IFERROR(INDEX('[3]5.งบทดลอง รพ.'!$AH:$AH,MATCH(F:F,'[3]5.งบทดลอง รพ.'!B:B,0)),)</f>
        <v>0</v>
      </c>
      <c r="AM489" s="295">
        <f>IFERROR(INDEX('[3]5.งบทดลอง รพ.'!$AI:$AI,MATCH(F:F,'[3]5.งบทดลอง รพ.'!B:B,0)),)</f>
        <v>0</v>
      </c>
      <c r="AN489" s="295">
        <f>IFERROR(INDEX('[3]5.งบทดลอง รพ.'!$AJ:$AJ,MATCH(F:F,'[3]5.งบทดลอง รพ.'!B:B,0)),)</f>
        <v>0</v>
      </c>
      <c r="AO489" s="295">
        <f>IFERROR(INDEX('[3]5.งบทดลอง รพ.'!$AK:$AK,MATCH(F:F,'[3]5.งบทดลอง รพ.'!B:B,0)),)</f>
        <v>0</v>
      </c>
      <c r="AP489" s="295">
        <f>IFERROR(INDEX('[3]5.งบทดลอง รพ.'!$AL:$AL,MATCH(F:F,'[3]5.งบทดลอง รพ.'!B:B,0)),)</f>
        <v>0</v>
      </c>
      <c r="AQ489" s="295">
        <f>IFERROR(INDEX('[3]5.งบทดลอง รพ.'!$AM:$AM,MATCH(F:F,'[3]5.งบทดลอง รพ.'!B:B,0)),)</f>
        <v>0</v>
      </c>
      <c r="AR489" s="295">
        <f>IFERROR(INDEX('[3]5.งบทดลอง รพ.'!$AN:$AN,MATCH(F:F,'[3]5.งบทดลอง รพ.'!B:B,0)),)</f>
        <v>0</v>
      </c>
      <c r="AS489" s="295">
        <f>IFERROR(INDEX('[3]5.งบทดลอง รพ.'!$AO:$AO,MATCH(F:F,'[3]5.งบทดลอง รพ.'!B:B,0)),)</f>
        <v>0</v>
      </c>
      <c r="AT489" s="295">
        <f>IFERROR(INDEX('[3]5.งบทดลอง รพ.'!$AP:$AP,MATCH(F:F,'[3]5.งบทดลอง รพ.'!B:B,0)),)</f>
        <v>0</v>
      </c>
      <c r="AU489" s="295">
        <f>IFERROR(INDEX('[3]5.งบทดลอง รพ.'!$AQ:$AQ,MATCH(F:F,'[3]5.งบทดลอง รพ.'!B:B,0)),)</f>
        <v>7655724.0499999998</v>
      </c>
      <c r="AV489" s="295">
        <f>IFERROR(INDEX('[3]5.งบทดลอง รพ.'!$AR:$AR,MATCH(F:F,'[3]5.งบทดลอง รพ.'!B:B,0)),)</f>
        <v>0</v>
      </c>
      <c r="AW489" s="295">
        <f>IFERROR(INDEX('[3]5.งบทดลอง รพ.'!$AS:$AS,MATCH(F:F,'[3]5.งบทดลอง รพ.'!B:B,0)),)</f>
        <v>0</v>
      </c>
      <c r="AX489" s="295">
        <f>IFERROR(INDEX('[3]5.งบทดลอง รพ.'!$AT:$AT,MATCH(F:F,'[3]5.งบทดลอง รพ.'!B:B,0)),)</f>
        <v>0</v>
      </c>
      <c r="AY489" s="295">
        <f>IFERROR(INDEX('[3]5.งบทดลอง รพ.'!$AU:$AU,MATCH(F:F,'[3]5.งบทดลอง รพ.'!B:B,0)),)</f>
        <v>0</v>
      </c>
      <c r="AZ489" s="295">
        <f>IFERROR(INDEX('[3]5.งบทดลอง รพ.'!$AV:$AV,MATCH(F:F,'[3]5.งบทดลอง รพ.'!B:B,0)),)</f>
        <v>0</v>
      </c>
      <c r="BA489" s="295">
        <f>IFERROR(INDEX('[3]5.งบทดลอง รพ.'!$AW:$AW,MATCH(F:F,'[3]5.งบทดลอง รพ.'!B:B,0)),)</f>
        <v>0</v>
      </c>
      <c r="BB489" s="295">
        <f>IFERROR(INDEX('[3]5.งบทดลอง รพ.'!$AX:$AX,MATCH(F:F,'[3]5.งบทดลอง รพ.'!B:B,0)),)</f>
        <v>4323333.2</v>
      </c>
      <c r="BC489" s="295">
        <f>IFERROR(INDEX('[3]5.งบทดลอง รพ.'!$AY:$AY,MATCH(F:F,'[3]5.งบทดลอง รพ.'!B:B,0)),)</f>
        <v>0</v>
      </c>
      <c r="BD489" s="295">
        <f>IFERROR(INDEX('[3]5.งบทดลอง รพ.'!$AZ:$AZ,MATCH(F:F,'[3]5.งบทดลอง รพ.'!B:B,0)),)</f>
        <v>0</v>
      </c>
      <c r="BE489" s="295">
        <f>IFERROR(INDEX('[3]5.งบทดลอง รพ.'!$BA:$BA,MATCH(F:F,'[3]5.งบทดลอง รพ.'!B:B,0)),)</f>
        <v>0</v>
      </c>
      <c r="BF489" s="295">
        <f>IFERROR(INDEX('[3]5.งบทดลอง รพ.'!$BB:$BB,MATCH(F:F,'[3]5.งบทดลอง รพ.'!B:B,0)),)</f>
        <v>0</v>
      </c>
      <c r="BG489" s="295">
        <f>IFERROR(INDEX('[3]5.งบทดลอง รพ.'!$BC:$BC,MATCH(F:F,'[3]5.งบทดลอง รพ.'!B:B,0)),)</f>
        <v>0</v>
      </c>
      <c r="BH489" s="295">
        <f>IFERROR(INDEX('[3]5.งบทดลอง รพ.'!$BD:$BD,MATCH(F:F,'[3]5.งบทดลอง รพ.'!B:B,0)),)</f>
        <v>0</v>
      </c>
      <c r="BI489" s="295">
        <f>IFERROR(INDEX('[3]5.งบทดลอง รพ.'!$BE:$BE,MATCH(F:F,'[3]5.งบทดลอง รพ.'!B:B,0)),)</f>
        <v>0</v>
      </c>
      <c r="BJ489" s="295">
        <f>IFERROR(INDEX('[3]5.งบทดลอง รพ.'!$BF:$BF,MATCH(F:F,'[3]5.งบทดลอง รพ.'!B:B,0)),)</f>
        <v>0</v>
      </c>
      <c r="BK489" s="295">
        <f>IFERROR(INDEX('[3]5.งบทดลอง รพ.'!$BG:$BG,MATCH(F:F,'[3]5.งบทดลอง รพ.'!B:B,0)),)</f>
        <v>0</v>
      </c>
      <c r="BL489" s="295">
        <f>IFERROR(INDEX('[3]5.งบทดลอง รพ.'!$BH:$BH,MATCH(F:F,'[3]5.งบทดลอง รพ.'!B:B,0)),)</f>
        <v>0</v>
      </c>
      <c r="BM489" s="295">
        <f>IFERROR(INDEX('[3]5.งบทดลอง รพ.'!$BI:$BI,MATCH(F:F,'[3]5.งบทดลอง รพ.'!B:B,0)),)</f>
        <v>41795039.880000003</v>
      </c>
      <c r="BN489" s="295">
        <f>IFERROR(INDEX('[3]5.งบทดลอง รพ.'!$BJ:$BJ,MATCH(F:F,'[3]5.งบทดลอง รพ.'!B:B,0)),)</f>
        <v>0</v>
      </c>
      <c r="BO489" s="295">
        <f>IFERROR(INDEX('[3]5.งบทดลอง รพ.'!$BK:$BK,MATCH(F:F,'[3]5.งบทดลอง รพ.'!B:B,0)),)</f>
        <v>0</v>
      </c>
      <c r="BP489" s="295">
        <f>IFERROR(INDEX('[3]5.งบทดลอง รพ.'!$BL:$BL,MATCH(F:F,'[3]5.งบทดลอง รพ.'!B:B,0)),)</f>
        <v>0</v>
      </c>
      <c r="BQ489" s="295">
        <f>IFERROR(INDEX('[3]5.งบทดลอง รพ.'!$BM:$BM,MATCH(F:F,'[3]5.งบทดลอง รพ.'!B:B,0)),)</f>
        <v>0</v>
      </c>
      <c r="BR489" s="295">
        <f>IFERROR(INDEX('[3]5.งบทดลอง รพ.'!$BN:$BN,MATCH(F:F,'[3]5.งบทดลอง รพ.'!B:B,0)),)</f>
        <v>0</v>
      </c>
      <c r="BS489" s="295">
        <f>IFERROR(INDEX('[3]5.งบทดลอง รพ.'!$BO:$BO,MATCH(F:F,'[3]5.งบทดลอง รพ.'!B:B,0)),)</f>
        <v>0</v>
      </c>
      <c r="BT489" s="295">
        <f>IFERROR(INDEX('[3]5.งบทดลอง รพ.'!$BP:$BP,MATCH(F:F,'[3]5.งบทดลอง รพ.'!B:B,0)),)</f>
        <v>20727894.699999999</v>
      </c>
      <c r="BU489" s="295">
        <f>IFERROR(INDEX('[3]5.งบทดลอง รพ.'!$BQ:$BQ,MATCH(F:F,'[3]5.งบทดลอง รพ.'!B:B,0)),)</f>
        <v>0</v>
      </c>
      <c r="BV489" s="295">
        <f>IFERROR(INDEX('[3]5.งบทดลอง รพ.'!$BR:$BR,MATCH(F:F,'[3]5.งบทดลอง รพ.'!B:B,0)),)</f>
        <v>0</v>
      </c>
      <c r="BW489" s="295">
        <f>IFERROR(INDEX('[3]5.งบทดลอง รพ.'!$BS:$BS,MATCH(F:F,'[3]5.งบทดลอง รพ.'!B:B,0)),)</f>
        <v>0</v>
      </c>
      <c r="BX489" s="295">
        <f>IFERROR(INDEX('[3]5.งบทดลอง รพ.'!$BT:$BT,MATCH(F:F,'[3]5.งบทดลอง รพ.'!B:B,0)),)</f>
        <v>0</v>
      </c>
      <c r="BY489" s="295">
        <f>IFERROR(INDEX('[3]5.งบทดลอง รพ.'!$BU:$BU,MATCH(F:F,'[3]5.งบทดลอง รพ.'!B:B,0)),)</f>
        <v>772722</v>
      </c>
      <c r="BZ489" s="295">
        <f>IFERROR(INDEX('[3]5.งบทดลอง รพ.'!$BV:$BV,MATCH(F:F,'[3]5.งบทดลอง รพ.'!B:B,0)),)</f>
        <v>0</v>
      </c>
      <c r="CA489" s="295">
        <f>IFERROR(INDEX('[3]5.งบทดลอง รพ.'!$BW:$BW,MATCH(F:F,'[3]5.งบทดลอง รพ.'!B:B,0)),)</f>
        <v>0</v>
      </c>
      <c r="CB489" s="295">
        <f>IFERROR(INDEX('[3]5.งบทดลอง รพ.'!$BX:$BX,MATCH(F:F,'[3]5.งบทดลอง รพ.'!B:B,0)),)</f>
        <v>0</v>
      </c>
      <c r="CC489" s="506">
        <f t="shared" si="75"/>
        <v>419674765.95999998</v>
      </c>
    </row>
    <row r="490" spans="1:81" s="290" customFormat="1">
      <c r="A490" s="320"/>
      <c r="B490" s="319" t="s">
        <v>68</v>
      </c>
      <c r="C490" s="321"/>
      <c r="D490" s="321"/>
      <c r="E490" s="321"/>
      <c r="F490" s="322" t="s">
        <v>1330</v>
      </c>
      <c r="G490" s="526" t="s">
        <v>1331</v>
      </c>
      <c r="H490" s="295">
        <f>IFERROR(INDEX('[3]5.งบทดลอง รพ.'!$D:$D,MATCH(F:F,'[3]5.งบทดลอง รพ.'!B:B,0)),)</f>
        <v>0</v>
      </c>
      <c r="I490" s="295">
        <f>IFERROR(INDEX('[3]5.งบทดลอง รพ.'!$E:$E,MATCH(F:F,'[3]5.งบทดลอง รพ.'!B:B,0)),)</f>
        <v>2000000</v>
      </c>
      <c r="J490" s="295">
        <f>IFERROR(INDEX('[3]5.งบทดลอง รพ.'!$F:$F,MATCH(F:F,'[3]5.งบทดลอง รพ.'!B:B,0)),)</f>
        <v>18404413.789999999</v>
      </c>
      <c r="K490" s="295">
        <f>IFERROR(INDEX('[3]5.งบทดลอง รพ.'!$G:$G,MATCH(F:F,'[3]5.งบทดลอง รพ.'!B:B,0)),)</f>
        <v>2000000</v>
      </c>
      <c r="L490" s="295">
        <f>IFERROR(INDEX('[3]5.งบทดลอง รพ.'!$H:$H,MATCH(F:F,'[3]5.งบทดลอง รพ.'!B:B,0)),)</f>
        <v>1269803.3500000001</v>
      </c>
      <c r="M490" s="295">
        <f>IFERROR(INDEX('[3]5.งบทดลอง รพ.'!$I:$I,MATCH(F:F,'[3]5.งบทดลอง รพ.'!B:B,0)),)</f>
        <v>315551.88</v>
      </c>
      <c r="N490" s="295">
        <f>IFERROR(INDEX('[3]5.งบทดลอง รพ.'!$J:$J,MATCH(F:F,'[3]5.งบทดลอง รพ.'!B:B,0)),)</f>
        <v>0</v>
      </c>
      <c r="O490" s="295">
        <f>IFERROR(INDEX('[3]5.งบทดลอง รพ.'!$K:$K,MATCH(F:F,'[3]5.งบทดลอง รพ.'!B:B,0)),)</f>
        <v>2000000</v>
      </c>
      <c r="P490" s="295">
        <f>IFERROR(INDEX('[3]5.งบทดลอง รพ.'!$L:$L,MATCH(F:F,'[3]5.งบทดลอง รพ.'!B:B,0)),)</f>
        <v>511068.91</v>
      </c>
      <c r="Q490" s="295">
        <f>IFERROR(INDEX('[3]5.งบทดลอง รพ.'!$M:$M,MATCH(F:F,'[3]5.งบทดลอง รพ.'!B:B,0)),)</f>
        <v>0</v>
      </c>
      <c r="R490" s="295">
        <f>IFERROR(INDEX('[3]5.งบทดลอง รพ.'!$N:$N,MATCH(F:F,'[3]5.งบทดลอง รพ.'!B:B,0)),)</f>
        <v>85098</v>
      </c>
      <c r="S490" s="295">
        <f>IFERROR(INDEX('[3]5.งบทดลอง รพ.'!$O:$O,MATCH(F:F,'[3]5.งบทดลอง รพ.'!B:B,0)),)</f>
        <v>10902514.5</v>
      </c>
      <c r="T490" s="295">
        <f>IFERROR(INDEX('[3]5.งบทดลอง รพ.'!$P:$P,MATCH(F:F,'[3]5.งบทดลอง รพ.'!B:B,0)),)</f>
        <v>24367078.16</v>
      </c>
      <c r="U490" s="295">
        <f>IFERROR(INDEX('[3]5.งบทดลอง รพ.'!$Q:$Q,MATCH(F:F,'[3]5.งบทดลอง รพ.'!B:B,0)),)</f>
        <v>4528452.43</v>
      </c>
      <c r="V490" s="295">
        <f>IFERROR(INDEX('[3]5.งบทดลอง รพ.'!$R:$R,MATCH(F:F,'[3]5.งบทดลอง รพ.'!B:B,0)),)</f>
        <v>3977256.3</v>
      </c>
      <c r="W490" s="295">
        <f>IFERROR(INDEX('[3]5.งบทดลอง รพ.'!$S:$S,MATCH(F:F,'[3]5.งบทดลอง รพ.'!B:B,0)),)</f>
        <v>7270537.54</v>
      </c>
      <c r="X490" s="295">
        <f>IFERROR(INDEX('[3]5.งบทดลอง รพ.'!$T:$T,MATCH(F:F,'[3]5.งบทดลอง รพ.'!B:B,0)),)</f>
        <v>449191.1</v>
      </c>
      <c r="Y490" s="295">
        <f>IFERROR(INDEX('[3]5.งบทดลอง รพ.'!$U:$U,MATCH(F:F,'[3]5.งบทดลอง รพ.'!B:B,0)),)</f>
        <v>0</v>
      </c>
      <c r="Z490" s="295">
        <f>IFERROR(INDEX('[3]5.งบทดลอง รพ.'!$V:$V,MATCH(F:F,'[3]5.งบทดลอง รพ.'!B:B,0)),)</f>
        <v>0</v>
      </c>
      <c r="AA490" s="295">
        <f>IFERROR(INDEX('[3]5.งบทดลอง รพ.'!$W:$W,MATCH(F:F,'[3]5.งบทดลอง รพ.'!B:B,0)),)</f>
        <v>0</v>
      </c>
      <c r="AB490" s="295">
        <f>IFERROR(INDEX('[3]5.งบทดลอง รพ.'!$X:$X,MATCH(F:F,'[3]5.งบทดลอง รพ.'!B:B,0)),)</f>
        <v>4414859.9800000004</v>
      </c>
      <c r="AC490" s="295">
        <f>IFERROR(INDEX('[3]5.งบทดลอง รพ.'!$Y:$Y,MATCH(F:F,'[3]5.งบทดลอง รพ.'!B:B,0)),)</f>
        <v>0</v>
      </c>
      <c r="AD490" s="295">
        <f>IFERROR(INDEX('[3]5.งบทดลอง รพ.'!$Z:$Z,MATCH(F:F,'[3]5.งบทดลอง รพ.'!B:B,0)),)</f>
        <v>0</v>
      </c>
      <c r="AE490" s="295">
        <f>IFERROR(INDEX('[3]5.งบทดลอง รพ.'!$AA:$AA,MATCH(F:F,'[3]5.งบทดลอง รพ.'!B:B,0)),)</f>
        <v>2846157</v>
      </c>
      <c r="AF490" s="295">
        <f>IFERROR(INDEX('[3]5.งบทดลอง รพ.'!$AB:$AB,MATCH(F:F,'[3]5.งบทดลอง รพ.'!B:B,0)),)</f>
        <v>0</v>
      </c>
      <c r="AG490" s="295">
        <f>IFERROR(INDEX('[3]5.งบทดลอง รพ.'!$AC:$AC,MATCH(F:F,'[3]5.งบทดลอง รพ.'!B:B,0)),)</f>
        <v>721978.75</v>
      </c>
      <c r="AH490" s="295">
        <f>IFERROR(INDEX('[3]5.งบทดลอง รพ.'!$AD:$AD,MATCH(F:F,'[3]5.งบทดลอง รพ.'!B:B,0)),)</f>
        <v>131494.70000000001</v>
      </c>
      <c r="AI490" s="295">
        <f>IFERROR(INDEX('[3]5.งบทดลอง รพ.'!$AE:$AE,MATCH(F:F,'[3]5.งบทดลอง รพ.'!B:B,0)),)</f>
        <v>0</v>
      </c>
      <c r="AJ490" s="295">
        <f>IFERROR(INDEX('[3]5.งบทดลอง รพ.'!$AF:$AF,MATCH(F:F,'[3]5.งบทดลอง รพ.'!B:B,0)),)</f>
        <v>0</v>
      </c>
      <c r="AK490" s="295">
        <f>IFERROR(INDEX('[3]5.งบทดลอง รพ.'!$AG:$AG,MATCH(F:F,'[3]5.งบทดลอง รพ.'!B:B,0)),)</f>
        <v>100365</v>
      </c>
      <c r="AL490" s="295">
        <f>IFERROR(INDEX('[3]5.งบทดลอง รพ.'!$AH:$AH,MATCH(F:F,'[3]5.งบทดลอง รพ.'!B:B,0)),)</f>
        <v>0</v>
      </c>
      <c r="AM490" s="295">
        <f>IFERROR(INDEX('[3]5.งบทดลอง รพ.'!$AI:$AI,MATCH(F:F,'[3]5.งบทดลอง รพ.'!B:B,0)),)</f>
        <v>178655</v>
      </c>
      <c r="AN490" s="295">
        <f>IFERROR(INDEX('[3]5.งบทดลอง รพ.'!$AJ:$AJ,MATCH(F:F,'[3]5.งบทดลอง รพ.'!B:B,0)),)</f>
        <v>503922</v>
      </c>
      <c r="AO490" s="295">
        <f>IFERROR(INDEX('[3]5.งบทดลอง รพ.'!$AK:$AK,MATCH(F:F,'[3]5.งบทดลอง รพ.'!B:B,0)),)</f>
        <v>418844</v>
      </c>
      <c r="AP490" s="295">
        <f>IFERROR(INDEX('[3]5.งบทดลอง รพ.'!$AL:$AL,MATCH(F:F,'[3]5.งบทดลอง รพ.'!B:B,0)),)</f>
        <v>267069.59999999998</v>
      </c>
      <c r="AQ490" s="295">
        <f>IFERROR(INDEX('[3]5.งบทดลอง รพ.'!$AM:$AM,MATCH(F:F,'[3]5.งบทดลอง รพ.'!B:B,0)),)</f>
        <v>161405.9</v>
      </c>
      <c r="AR490" s="295">
        <f>IFERROR(INDEX('[3]5.งบทดลอง รพ.'!$AN:$AN,MATCH(F:F,'[3]5.งบทดลอง รพ.'!B:B,0)),)</f>
        <v>362150</v>
      </c>
      <c r="AS490" s="295">
        <f>IFERROR(INDEX('[3]5.งบทดลอง รพ.'!$AO:$AO,MATCH(F:F,'[3]5.งบทดลอง รพ.'!B:B,0)),)</f>
        <v>800000</v>
      </c>
      <c r="AT490" s="295">
        <f>IFERROR(INDEX('[3]5.งบทดลอง รพ.'!$AP:$AP,MATCH(F:F,'[3]5.งบทดลอง รพ.'!B:B,0)),)</f>
        <v>564591</v>
      </c>
      <c r="AU490" s="295">
        <f>IFERROR(INDEX('[3]5.งบทดลอง รพ.'!$AQ:$AQ,MATCH(F:F,'[3]5.งบทดลอง รพ.'!B:B,0)),)</f>
        <v>0</v>
      </c>
      <c r="AV490" s="295">
        <f>IFERROR(INDEX('[3]5.งบทดลอง รพ.'!$AR:$AR,MATCH(F:F,'[3]5.งบทดลอง รพ.'!B:B,0)),)</f>
        <v>0</v>
      </c>
      <c r="AW490" s="295">
        <f>IFERROR(INDEX('[3]5.งบทดลอง รพ.'!$AS:$AS,MATCH(F:F,'[3]5.งบทดลอง รพ.'!B:B,0)),)</f>
        <v>0</v>
      </c>
      <c r="AX490" s="295">
        <f>IFERROR(INDEX('[3]5.งบทดลอง รพ.'!$AT:$AT,MATCH(F:F,'[3]5.งบทดลอง รพ.'!B:B,0)),)</f>
        <v>0</v>
      </c>
      <c r="AY490" s="295">
        <f>IFERROR(INDEX('[3]5.งบทดลอง รพ.'!$AU:$AU,MATCH(F:F,'[3]5.งบทดลอง รพ.'!B:B,0)),)</f>
        <v>0</v>
      </c>
      <c r="AZ490" s="295">
        <f>IFERROR(INDEX('[3]5.งบทดลอง รพ.'!$AV:$AV,MATCH(F:F,'[3]5.งบทดลอง รพ.'!B:B,0)),)</f>
        <v>0</v>
      </c>
      <c r="BA490" s="295">
        <f>IFERROR(INDEX('[3]5.งบทดลอง รพ.'!$AW:$AW,MATCH(F:F,'[3]5.งบทดลอง รพ.'!B:B,0)),)</f>
        <v>0</v>
      </c>
      <c r="BB490" s="295">
        <f>IFERROR(INDEX('[3]5.งบทดลอง รพ.'!$AX:$AX,MATCH(F:F,'[3]5.งบทดลอง รพ.'!B:B,0)),)</f>
        <v>0</v>
      </c>
      <c r="BC490" s="295">
        <f>IFERROR(INDEX('[3]5.งบทดลอง รพ.'!$AY:$AY,MATCH(F:F,'[3]5.งบทดลอง รพ.'!B:B,0)),)</f>
        <v>5368290</v>
      </c>
      <c r="BD490" s="295">
        <f>IFERROR(INDEX('[3]5.งบทดลอง รพ.'!$AZ:$AZ,MATCH(F:F,'[3]5.งบทดลอง รพ.'!B:B,0)),)</f>
        <v>19458480.670000002</v>
      </c>
      <c r="BE490" s="295">
        <f>IFERROR(INDEX('[3]5.งบทดลอง รพ.'!$BA:$BA,MATCH(F:F,'[3]5.งบทดลอง รพ.'!B:B,0)),)</f>
        <v>761831</v>
      </c>
      <c r="BF490" s="295">
        <f>IFERROR(INDEX('[3]5.งบทดลอง รพ.'!$BB:$BB,MATCH(F:F,'[3]5.งบทดลอง รพ.'!B:B,0)),)</f>
        <v>33080789.649999999</v>
      </c>
      <c r="BG490" s="295">
        <f>IFERROR(INDEX('[3]5.งบทดลอง รพ.'!$BC:$BC,MATCH(F:F,'[3]5.งบทดลอง รพ.'!B:B,0)),)</f>
        <v>1500034</v>
      </c>
      <c r="BH490" s="295">
        <f>IFERROR(INDEX('[3]5.งบทดลอง รพ.'!$BD:$BD,MATCH(F:F,'[3]5.งบทดลอง รพ.'!B:B,0)),)</f>
        <v>77813533.609999999</v>
      </c>
      <c r="BI490" s="295">
        <f>IFERROR(INDEX('[3]5.งบทดลอง รพ.'!$BE:$BE,MATCH(F:F,'[3]5.งบทดลอง รพ.'!B:B,0)),)</f>
        <v>4413442.87</v>
      </c>
      <c r="BJ490" s="295">
        <f>IFERROR(INDEX('[3]5.งบทดลอง รพ.'!$BF:$BF,MATCH(F:F,'[3]5.งบทดลอง รพ.'!B:B,0)),)</f>
        <v>4947328.95</v>
      </c>
      <c r="BK490" s="295">
        <f>IFERROR(INDEX('[3]5.งบทดลอง รพ.'!$BG:$BG,MATCH(F:F,'[3]5.งบทดลอง รพ.'!B:B,0)),)</f>
        <v>4661000</v>
      </c>
      <c r="BL490" s="295">
        <f>IFERROR(INDEX('[3]5.งบทดลอง รพ.'!$BH:$BH,MATCH(F:F,'[3]5.งบทดลอง รพ.'!B:B,0)),)</f>
        <v>1226486</v>
      </c>
      <c r="BM490" s="295">
        <f>IFERROR(INDEX('[3]5.งบทดลอง รพ.'!$BI:$BI,MATCH(F:F,'[3]5.งบทดลอง รพ.'!B:B,0)),)</f>
        <v>0</v>
      </c>
      <c r="BN490" s="295">
        <f>IFERROR(INDEX('[3]5.งบทดลอง รพ.'!$BJ:$BJ,MATCH(F:F,'[3]5.งบทดลอง รพ.'!B:B,0)),)</f>
        <v>545187.25</v>
      </c>
      <c r="BO490" s="295">
        <f>IFERROR(INDEX('[3]5.งบทดลอง รพ.'!$BK:$BK,MATCH(F:F,'[3]5.งบทดลอง รพ.'!B:B,0)),)</f>
        <v>0</v>
      </c>
      <c r="BP490" s="295">
        <f>IFERROR(INDEX('[3]5.งบทดลอง รพ.'!$BL:$BL,MATCH(F:F,'[3]5.งบทดลอง รพ.'!B:B,0)),)</f>
        <v>0</v>
      </c>
      <c r="BQ490" s="295">
        <f>IFERROR(INDEX('[3]5.งบทดลอง รพ.'!$BM:$BM,MATCH(F:F,'[3]5.งบทดลอง รพ.'!B:B,0)),)</f>
        <v>0</v>
      </c>
      <c r="BR490" s="295">
        <f>IFERROR(INDEX('[3]5.งบทดลอง รพ.'!$BN:$BN,MATCH(F:F,'[3]5.งบทดลอง รพ.'!B:B,0)),)</f>
        <v>0</v>
      </c>
      <c r="BS490" s="295">
        <f>IFERROR(INDEX('[3]5.งบทดลอง รพ.'!$BO:$BO,MATCH(F:F,'[3]5.งบทดลอง รพ.'!B:B,0)),)</f>
        <v>0</v>
      </c>
      <c r="BT490" s="295">
        <f>IFERROR(INDEX('[3]5.งบทดลอง รพ.'!$BP:$BP,MATCH(F:F,'[3]5.งบทดลอง รพ.'!B:B,0)),)</f>
        <v>0</v>
      </c>
      <c r="BU490" s="295">
        <f>IFERROR(INDEX('[3]5.งบทดลอง รพ.'!$BQ:$BQ,MATCH(F:F,'[3]5.งบทดลอง รพ.'!B:B,0)),)</f>
        <v>31500</v>
      </c>
      <c r="BV490" s="295">
        <f>IFERROR(INDEX('[3]5.งบทดลอง รพ.'!$BR:$BR,MATCH(F:F,'[3]5.งบทดลอง รพ.'!B:B,0)),)</f>
        <v>326840.42</v>
      </c>
      <c r="BW490" s="295">
        <f>IFERROR(INDEX('[3]5.งบทดลอง รพ.'!$BS:$BS,MATCH(F:F,'[3]5.งบทดลอง รพ.'!B:B,0)),)</f>
        <v>531244</v>
      </c>
      <c r="BX490" s="295">
        <f>IFERROR(INDEX('[3]5.งบทดลอง รพ.'!$BT:$BT,MATCH(F:F,'[3]5.งบทดลอง รพ.'!B:B,0)),)</f>
        <v>325727</v>
      </c>
      <c r="BY490" s="295">
        <f>IFERROR(INDEX('[3]5.งบทดลอง รพ.'!$BU:$BU,MATCH(F:F,'[3]5.งบทดลอง รพ.'!B:B,0)),)</f>
        <v>0</v>
      </c>
      <c r="BZ490" s="295">
        <f>IFERROR(INDEX('[3]5.งบทดลอง รพ.'!$BV:$BV,MATCH(F:F,'[3]5.งบทดลอง รพ.'!B:B,0)),)</f>
        <v>234996.95</v>
      </c>
      <c r="CA490" s="295">
        <f>IFERROR(INDEX('[3]5.งบทดลอง รพ.'!$BW:$BW,MATCH(F:F,'[3]5.งบทดลอง รพ.'!B:B,0)),)</f>
        <v>491972.65</v>
      </c>
      <c r="CB490" s="295">
        <f>IFERROR(INDEX('[3]5.งบทดลอง รพ.'!$BX:$BX,MATCH(F:F,'[3]5.งบทดลอง รพ.'!B:B,0)),)</f>
        <v>0</v>
      </c>
      <c r="CC490" s="506">
        <f t="shared" si="75"/>
        <v>245271143.90999997</v>
      </c>
    </row>
    <row r="491" spans="1:81" s="290" customFormat="1">
      <c r="A491" s="320"/>
      <c r="B491" s="319" t="s">
        <v>68</v>
      </c>
      <c r="C491" s="321"/>
      <c r="D491" s="321"/>
      <c r="E491" s="321"/>
      <c r="F491" s="322" t="s">
        <v>1332</v>
      </c>
      <c r="G491" s="526" t="s">
        <v>1333</v>
      </c>
      <c r="H491" s="295">
        <f>IFERROR(INDEX('[3]5.งบทดลอง รพ.'!$D:$D,MATCH(F:F,'[3]5.งบทดลอง รพ.'!B:B,0)),)</f>
        <v>0</v>
      </c>
      <c r="I491" s="295">
        <f>IFERROR(INDEX('[3]5.งบทดลอง รพ.'!$E:$E,MATCH(F:F,'[3]5.งบทดลอง รพ.'!B:B,0)),)</f>
        <v>0</v>
      </c>
      <c r="J491" s="295">
        <f>IFERROR(INDEX('[3]5.งบทดลอง รพ.'!$F:$F,MATCH(F:F,'[3]5.งบทดลอง รพ.'!B:B,0)),)</f>
        <v>0</v>
      </c>
      <c r="K491" s="295">
        <f>IFERROR(INDEX('[3]5.งบทดลอง รพ.'!$G:$G,MATCH(F:F,'[3]5.งบทดลอง รพ.'!B:B,0)),)</f>
        <v>0</v>
      </c>
      <c r="L491" s="295">
        <f>IFERROR(INDEX('[3]5.งบทดลอง รพ.'!$H:$H,MATCH(F:F,'[3]5.งบทดลอง รพ.'!B:B,0)),)</f>
        <v>0</v>
      </c>
      <c r="M491" s="295">
        <f>IFERROR(INDEX('[3]5.งบทดลอง รพ.'!$I:$I,MATCH(F:F,'[3]5.งบทดลอง รพ.'!B:B,0)),)</f>
        <v>0</v>
      </c>
      <c r="N491" s="295">
        <f>IFERROR(INDEX('[3]5.งบทดลอง รพ.'!$J:$J,MATCH(F:F,'[3]5.งบทดลอง รพ.'!B:B,0)),)</f>
        <v>0</v>
      </c>
      <c r="O491" s="295">
        <f>IFERROR(INDEX('[3]5.งบทดลอง รพ.'!$K:$K,MATCH(F:F,'[3]5.งบทดลอง รพ.'!B:B,0)),)</f>
        <v>0</v>
      </c>
      <c r="P491" s="295">
        <f>IFERROR(INDEX('[3]5.งบทดลอง รพ.'!$L:$L,MATCH(F:F,'[3]5.งบทดลอง รพ.'!B:B,0)),)</f>
        <v>0</v>
      </c>
      <c r="Q491" s="295">
        <f>IFERROR(INDEX('[3]5.งบทดลอง รพ.'!$M:$M,MATCH(F:F,'[3]5.งบทดลอง รพ.'!B:B,0)),)</f>
        <v>0</v>
      </c>
      <c r="R491" s="295">
        <f>IFERROR(INDEX('[3]5.งบทดลอง รพ.'!$N:$N,MATCH(F:F,'[3]5.งบทดลอง รพ.'!B:B,0)),)</f>
        <v>0</v>
      </c>
      <c r="S491" s="295">
        <f>IFERROR(INDEX('[3]5.งบทดลอง รพ.'!$O:$O,MATCH(F:F,'[3]5.งบทดลอง รพ.'!B:B,0)),)</f>
        <v>0</v>
      </c>
      <c r="T491" s="295">
        <f>IFERROR(INDEX('[3]5.งบทดลอง รพ.'!$P:$P,MATCH(F:F,'[3]5.งบทดลอง รพ.'!B:B,0)),)</f>
        <v>0</v>
      </c>
      <c r="U491" s="295">
        <f>IFERROR(INDEX('[3]5.งบทดลอง รพ.'!$Q:$Q,MATCH(F:F,'[3]5.งบทดลอง รพ.'!B:B,0)),)</f>
        <v>0</v>
      </c>
      <c r="V491" s="295">
        <f>IFERROR(INDEX('[3]5.งบทดลอง รพ.'!$R:$R,MATCH(F:F,'[3]5.งบทดลอง รพ.'!B:B,0)),)</f>
        <v>0</v>
      </c>
      <c r="W491" s="295">
        <f>IFERROR(INDEX('[3]5.งบทดลอง รพ.'!$S:$S,MATCH(F:F,'[3]5.งบทดลอง รพ.'!B:B,0)),)</f>
        <v>0</v>
      </c>
      <c r="X491" s="295">
        <f>IFERROR(INDEX('[3]5.งบทดลอง รพ.'!$T:$T,MATCH(F:F,'[3]5.งบทดลอง รพ.'!B:B,0)),)</f>
        <v>0</v>
      </c>
      <c r="Y491" s="295">
        <f>IFERROR(INDEX('[3]5.งบทดลอง รพ.'!$U:$U,MATCH(F:F,'[3]5.งบทดลอง รพ.'!B:B,0)),)</f>
        <v>0</v>
      </c>
      <c r="Z491" s="295">
        <f>IFERROR(INDEX('[3]5.งบทดลอง รพ.'!$V:$V,MATCH(F:F,'[3]5.งบทดลอง รพ.'!B:B,0)),)</f>
        <v>0</v>
      </c>
      <c r="AA491" s="295">
        <f>IFERROR(INDEX('[3]5.งบทดลอง รพ.'!$W:$W,MATCH(F:F,'[3]5.งบทดลอง รพ.'!B:B,0)),)</f>
        <v>0</v>
      </c>
      <c r="AB491" s="295">
        <f>IFERROR(INDEX('[3]5.งบทดลอง รพ.'!$X:$X,MATCH(F:F,'[3]5.งบทดลอง รพ.'!B:B,0)),)</f>
        <v>0</v>
      </c>
      <c r="AC491" s="295">
        <f>IFERROR(INDEX('[3]5.งบทดลอง รพ.'!$Y:$Y,MATCH(F:F,'[3]5.งบทดลอง รพ.'!B:B,0)),)</f>
        <v>0</v>
      </c>
      <c r="AD491" s="295">
        <f>IFERROR(INDEX('[3]5.งบทดลอง รพ.'!$Z:$Z,MATCH(F:F,'[3]5.งบทดลอง รพ.'!B:B,0)),)</f>
        <v>0</v>
      </c>
      <c r="AE491" s="295">
        <f>IFERROR(INDEX('[3]5.งบทดลอง รพ.'!$AA:$AA,MATCH(F:F,'[3]5.งบทดลอง รพ.'!B:B,0)),)</f>
        <v>0</v>
      </c>
      <c r="AF491" s="295">
        <f>IFERROR(INDEX('[3]5.งบทดลอง รพ.'!$AB:$AB,MATCH(F:F,'[3]5.งบทดลอง รพ.'!B:B,0)),)</f>
        <v>0</v>
      </c>
      <c r="AG491" s="295">
        <f>IFERROR(INDEX('[3]5.งบทดลอง รพ.'!$AC:$AC,MATCH(F:F,'[3]5.งบทดลอง รพ.'!B:B,0)),)</f>
        <v>0</v>
      </c>
      <c r="AH491" s="295">
        <f>IFERROR(INDEX('[3]5.งบทดลอง รพ.'!$AD:$AD,MATCH(F:F,'[3]5.งบทดลอง รพ.'!B:B,0)),)</f>
        <v>0</v>
      </c>
      <c r="AI491" s="295">
        <f>IFERROR(INDEX('[3]5.งบทดลอง รพ.'!$AE:$AE,MATCH(F:F,'[3]5.งบทดลอง รพ.'!B:B,0)),)</f>
        <v>0</v>
      </c>
      <c r="AJ491" s="295">
        <f>IFERROR(INDEX('[3]5.งบทดลอง รพ.'!$AF:$AF,MATCH(F:F,'[3]5.งบทดลอง รพ.'!B:B,0)),)</f>
        <v>0</v>
      </c>
      <c r="AK491" s="295">
        <f>IFERROR(INDEX('[3]5.งบทดลอง รพ.'!$AG:$AG,MATCH(F:F,'[3]5.งบทดลอง รพ.'!B:B,0)),)</f>
        <v>0</v>
      </c>
      <c r="AL491" s="295">
        <f>IFERROR(INDEX('[3]5.งบทดลอง รพ.'!$AH:$AH,MATCH(F:F,'[3]5.งบทดลอง รพ.'!B:B,0)),)</f>
        <v>0</v>
      </c>
      <c r="AM491" s="295">
        <f>IFERROR(INDEX('[3]5.งบทดลอง รพ.'!$AI:$AI,MATCH(F:F,'[3]5.งบทดลอง รพ.'!B:B,0)),)</f>
        <v>28455</v>
      </c>
      <c r="AN491" s="295">
        <f>IFERROR(INDEX('[3]5.งบทดลอง รพ.'!$AJ:$AJ,MATCH(F:F,'[3]5.งบทดลอง รพ.'!B:B,0)),)</f>
        <v>0</v>
      </c>
      <c r="AO491" s="295">
        <f>IFERROR(INDEX('[3]5.งบทดลอง รพ.'!$AK:$AK,MATCH(F:F,'[3]5.งบทดลอง รพ.'!B:B,0)),)</f>
        <v>0</v>
      </c>
      <c r="AP491" s="295">
        <f>IFERROR(INDEX('[3]5.งบทดลอง รพ.'!$AL:$AL,MATCH(F:F,'[3]5.งบทดลอง รพ.'!B:B,0)),)</f>
        <v>18295</v>
      </c>
      <c r="AQ491" s="295">
        <f>IFERROR(INDEX('[3]5.งบทดลอง รพ.'!$AM:$AM,MATCH(F:F,'[3]5.งบทดลอง รพ.'!B:B,0)),)</f>
        <v>0</v>
      </c>
      <c r="AR491" s="295">
        <f>IFERROR(INDEX('[3]5.งบทดลอง รพ.'!$AN:$AN,MATCH(F:F,'[3]5.งบทดลอง รพ.'!B:B,0)),)</f>
        <v>0</v>
      </c>
      <c r="AS491" s="295">
        <f>IFERROR(INDEX('[3]5.งบทดลอง รพ.'!$AO:$AO,MATCH(F:F,'[3]5.งบทดลอง รพ.'!B:B,0)),)</f>
        <v>0</v>
      </c>
      <c r="AT491" s="295">
        <f>IFERROR(INDEX('[3]5.งบทดลอง รพ.'!$AP:$AP,MATCH(F:F,'[3]5.งบทดลอง รพ.'!B:B,0)),)</f>
        <v>0</v>
      </c>
      <c r="AU491" s="295">
        <f>IFERROR(INDEX('[3]5.งบทดลอง รพ.'!$AQ:$AQ,MATCH(F:F,'[3]5.งบทดลอง รพ.'!B:B,0)),)</f>
        <v>0</v>
      </c>
      <c r="AV491" s="295">
        <f>IFERROR(INDEX('[3]5.งบทดลอง รพ.'!$AR:$AR,MATCH(F:F,'[3]5.งบทดลอง รพ.'!B:B,0)),)</f>
        <v>0</v>
      </c>
      <c r="AW491" s="295">
        <f>IFERROR(INDEX('[3]5.งบทดลอง รพ.'!$AS:$AS,MATCH(F:F,'[3]5.งบทดลอง รพ.'!B:B,0)),)</f>
        <v>0</v>
      </c>
      <c r="AX491" s="295">
        <f>IFERROR(INDEX('[3]5.งบทดลอง รพ.'!$AT:$AT,MATCH(F:F,'[3]5.งบทดลอง รพ.'!B:B,0)),)</f>
        <v>0</v>
      </c>
      <c r="AY491" s="295">
        <f>IFERROR(INDEX('[3]5.งบทดลอง รพ.'!$AU:$AU,MATCH(F:F,'[3]5.งบทดลอง รพ.'!B:B,0)),)</f>
        <v>0</v>
      </c>
      <c r="AZ491" s="295">
        <f>IFERROR(INDEX('[3]5.งบทดลอง รพ.'!$AV:$AV,MATCH(F:F,'[3]5.งบทดลอง รพ.'!B:B,0)),)</f>
        <v>0</v>
      </c>
      <c r="BA491" s="295">
        <f>IFERROR(INDEX('[3]5.งบทดลอง รพ.'!$AW:$AW,MATCH(F:F,'[3]5.งบทดลอง รพ.'!B:B,0)),)</f>
        <v>0</v>
      </c>
      <c r="BB491" s="295">
        <f>IFERROR(INDEX('[3]5.งบทดลอง รพ.'!$AX:$AX,MATCH(F:F,'[3]5.งบทดลอง รพ.'!B:B,0)),)</f>
        <v>0</v>
      </c>
      <c r="BC491" s="295">
        <f>IFERROR(INDEX('[3]5.งบทดลอง รพ.'!$AY:$AY,MATCH(F:F,'[3]5.งบทดลอง รพ.'!B:B,0)),)</f>
        <v>0</v>
      </c>
      <c r="BD491" s="295">
        <f>IFERROR(INDEX('[3]5.งบทดลอง รพ.'!$AZ:$AZ,MATCH(F:F,'[3]5.งบทดลอง รพ.'!B:B,0)),)</f>
        <v>0</v>
      </c>
      <c r="BE491" s="295">
        <f>IFERROR(INDEX('[3]5.งบทดลอง รพ.'!$BA:$BA,MATCH(F:F,'[3]5.งบทดลอง รพ.'!B:B,0)),)</f>
        <v>0</v>
      </c>
      <c r="BF491" s="295">
        <f>IFERROR(INDEX('[3]5.งบทดลอง รพ.'!$BB:$BB,MATCH(F:F,'[3]5.งบทดลอง รพ.'!B:B,0)),)</f>
        <v>0</v>
      </c>
      <c r="BG491" s="295">
        <f>IFERROR(INDEX('[3]5.งบทดลอง รพ.'!$BC:$BC,MATCH(F:F,'[3]5.งบทดลอง รพ.'!B:B,0)),)</f>
        <v>0</v>
      </c>
      <c r="BH491" s="295">
        <f>IFERROR(INDEX('[3]5.งบทดลอง รพ.'!$BD:$BD,MATCH(F:F,'[3]5.งบทดลอง รพ.'!B:B,0)),)</f>
        <v>0</v>
      </c>
      <c r="BI491" s="295">
        <f>IFERROR(INDEX('[3]5.งบทดลอง รพ.'!$BE:$BE,MATCH(F:F,'[3]5.งบทดลอง รพ.'!B:B,0)),)</f>
        <v>0</v>
      </c>
      <c r="BJ491" s="295">
        <f>IFERROR(INDEX('[3]5.งบทดลอง รพ.'!$BF:$BF,MATCH(F:F,'[3]5.งบทดลอง รพ.'!B:B,0)),)</f>
        <v>0</v>
      </c>
      <c r="BK491" s="295">
        <f>IFERROR(INDEX('[3]5.งบทดลอง รพ.'!$BG:$BG,MATCH(F:F,'[3]5.งบทดลอง รพ.'!B:B,0)),)</f>
        <v>0</v>
      </c>
      <c r="BL491" s="295">
        <f>IFERROR(INDEX('[3]5.งบทดลอง รพ.'!$BH:$BH,MATCH(F:F,'[3]5.งบทดลอง รพ.'!B:B,0)),)</f>
        <v>0</v>
      </c>
      <c r="BM491" s="295">
        <f>IFERROR(INDEX('[3]5.งบทดลอง รพ.'!$BI:$BI,MATCH(F:F,'[3]5.งบทดลอง รพ.'!B:B,0)),)</f>
        <v>0</v>
      </c>
      <c r="BN491" s="295">
        <f>IFERROR(INDEX('[3]5.งบทดลอง รพ.'!$BJ:$BJ,MATCH(F:F,'[3]5.งบทดลอง รพ.'!B:B,0)),)</f>
        <v>0</v>
      </c>
      <c r="BO491" s="295">
        <f>IFERROR(INDEX('[3]5.งบทดลอง รพ.'!$BK:$BK,MATCH(F:F,'[3]5.งบทดลอง รพ.'!B:B,0)),)</f>
        <v>0</v>
      </c>
      <c r="BP491" s="295">
        <f>IFERROR(INDEX('[3]5.งบทดลอง รพ.'!$BL:$BL,MATCH(F:F,'[3]5.งบทดลอง รพ.'!B:B,0)),)</f>
        <v>0</v>
      </c>
      <c r="BQ491" s="295">
        <f>IFERROR(INDEX('[3]5.งบทดลอง รพ.'!$BM:$BM,MATCH(F:F,'[3]5.งบทดลอง รพ.'!B:B,0)),)</f>
        <v>0</v>
      </c>
      <c r="BR491" s="295">
        <f>IFERROR(INDEX('[3]5.งบทดลอง รพ.'!$BN:$BN,MATCH(F:F,'[3]5.งบทดลอง รพ.'!B:B,0)),)</f>
        <v>0</v>
      </c>
      <c r="BS491" s="295">
        <f>IFERROR(INDEX('[3]5.งบทดลอง รพ.'!$BO:$BO,MATCH(F:F,'[3]5.งบทดลอง รพ.'!B:B,0)),)</f>
        <v>0</v>
      </c>
      <c r="BT491" s="295">
        <f>IFERROR(INDEX('[3]5.งบทดลอง รพ.'!$BP:$BP,MATCH(F:F,'[3]5.งบทดลอง รพ.'!B:B,0)),)</f>
        <v>2567583.9900000002</v>
      </c>
      <c r="BU491" s="295">
        <f>IFERROR(INDEX('[3]5.งบทดลอง รพ.'!$BQ:$BQ,MATCH(F:F,'[3]5.งบทดลอง รพ.'!B:B,0)),)</f>
        <v>0</v>
      </c>
      <c r="BV491" s="295">
        <f>IFERROR(INDEX('[3]5.งบทดลอง รพ.'!$BR:$BR,MATCH(F:F,'[3]5.งบทดลอง รพ.'!B:B,0)),)</f>
        <v>0</v>
      </c>
      <c r="BW491" s="295">
        <f>IFERROR(INDEX('[3]5.งบทดลอง รพ.'!$BS:$BS,MATCH(F:F,'[3]5.งบทดลอง รพ.'!B:B,0)),)</f>
        <v>0</v>
      </c>
      <c r="BX491" s="295">
        <f>IFERROR(INDEX('[3]5.งบทดลอง รพ.'!$BT:$BT,MATCH(F:F,'[3]5.งบทดลอง รพ.'!B:B,0)),)</f>
        <v>0</v>
      </c>
      <c r="BY491" s="295">
        <f>IFERROR(INDEX('[3]5.งบทดลอง รพ.'!$BU:$BU,MATCH(F:F,'[3]5.งบทดลอง รพ.'!B:B,0)),)</f>
        <v>0</v>
      </c>
      <c r="BZ491" s="295">
        <f>IFERROR(INDEX('[3]5.งบทดลอง รพ.'!$BV:$BV,MATCH(F:F,'[3]5.งบทดลอง รพ.'!B:B,0)),)</f>
        <v>0</v>
      </c>
      <c r="CA491" s="295">
        <f>IFERROR(INDEX('[3]5.งบทดลอง รพ.'!$BW:$BW,MATCH(F:F,'[3]5.งบทดลอง รพ.'!B:B,0)),)</f>
        <v>0</v>
      </c>
      <c r="CB491" s="295">
        <f>IFERROR(INDEX('[3]5.งบทดลอง รพ.'!$BX:$BX,MATCH(F:F,'[3]5.งบทดลอง รพ.'!B:B,0)),)</f>
        <v>0</v>
      </c>
      <c r="CC491" s="506">
        <f t="shared" si="75"/>
        <v>2614333.9900000002</v>
      </c>
    </row>
    <row r="492" spans="1:81" s="290" customFormat="1">
      <c r="A492" s="320"/>
      <c r="B492" s="319" t="s">
        <v>68</v>
      </c>
      <c r="C492" s="321"/>
      <c r="D492" s="321"/>
      <c r="E492" s="321"/>
      <c r="F492" s="327" t="s">
        <v>1334</v>
      </c>
      <c r="G492" s="508" t="s">
        <v>1335</v>
      </c>
      <c r="H492" s="295">
        <f>IFERROR(INDEX('[3]5.งบทดลอง รพ.'!$D:$D,MATCH(F:F,'[3]5.งบทดลอง รพ.'!B:B,0)),)</f>
        <v>0</v>
      </c>
      <c r="I492" s="295">
        <f>IFERROR(INDEX('[3]5.งบทดลอง รพ.'!$E:$E,MATCH(F:F,'[3]5.งบทดลอง รพ.'!B:B,0)),)</f>
        <v>0</v>
      </c>
      <c r="J492" s="295">
        <f>IFERROR(INDEX('[3]5.งบทดลอง รพ.'!$F:$F,MATCH(F:F,'[3]5.งบทดลอง รพ.'!B:B,0)),)</f>
        <v>0</v>
      </c>
      <c r="K492" s="295">
        <f>IFERROR(INDEX('[3]5.งบทดลอง รพ.'!$G:$G,MATCH(F:F,'[3]5.งบทดลอง รพ.'!B:B,0)),)</f>
        <v>0</v>
      </c>
      <c r="L492" s="295">
        <f>IFERROR(INDEX('[3]5.งบทดลอง รพ.'!$H:$H,MATCH(F:F,'[3]5.งบทดลอง รพ.'!B:B,0)),)</f>
        <v>0</v>
      </c>
      <c r="M492" s="295">
        <f>IFERROR(INDEX('[3]5.งบทดลอง รพ.'!$I:$I,MATCH(F:F,'[3]5.งบทดลอง รพ.'!B:B,0)),)</f>
        <v>0</v>
      </c>
      <c r="N492" s="295">
        <f>IFERROR(INDEX('[3]5.งบทดลอง รพ.'!$J:$J,MATCH(F:F,'[3]5.งบทดลอง รพ.'!B:B,0)),)</f>
        <v>0</v>
      </c>
      <c r="O492" s="295">
        <f>IFERROR(INDEX('[3]5.งบทดลอง รพ.'!$K:$K,MATCH(F:F,'[3]5.งบทดลอง รพ.'!B:B,0)),)</f>
        <v>0</v>
      </c>
      <c r="P492" s="295">
        <f>IFERROR(INDEX('[3]5.งบทดลอง รพ.'!$L:$L,MATCH(F:F,'[3]5.งบทดลอง รพ.'!B:B,0)),)</f>
        <v>0</v>
      </c>
      <c r="Q492" s="295">
        <f>IFERROR(INDEX('[3]5.งบทดลอง รพ.'!$M:$M,MATCH(F:F,'[3]5.งบทดลอง รพ.'!B:B,0)),)</f>
        <v>0</v>
      </c>
      <c r="R492" s="295">
        <f>IFERROR(INDEX('[3]5.งบทดลอง รพ.'!$N:$N,MATCH(F:F,'[3]5.งบทดลอง รพ.'!B:B,0)),)</f>
        <v>0</v>
      </c>
      <c r="S492" s="295">
        <f>IFERROR(INDEX('[3]5.งบทดลอง รพ.'!$O:$O,MATCH(F:F,'[3]5.งบทดลอง รพ.'!B:B,0)),)</f>
        <v>0</v>
      </c>
      <c r="T492" s="295">
        <f>IFERROR(INDEX('[3]5.งบทดลอง รพ.'!$P:$P,MATCH(F:F,'[3]5.งบทดลอง รพ.'!B:B,0)),)</f>
        <v>0</v>
      </c>
      <c r="U492" s="295">
        <f>IFERROR(INDEX('[3]5.งบทดลอง รพ.'!$Q:$Q,MATCH(F:F,'[3]5.งบทดลอง รพ.'!B:B,0)),)</f>
        <v>0</v>
      </c>
      <c r="V492" s="295">
        <f>IFERROR(INDEX('[3]5.งบทดลอง รพ.'!$R:$R,MATCH(F:F,'[3]5.งบทดลอง รพ.'!B:B,0)),)</f>
        <v>0</v>
      </c>
      <c r="W492" s="295">
        <f>IFERROR(INDEX('[3]5.งบทดลอง รพ.'!$S:$S,MATCH(F:F,'[3]5.งบทดลอง รพ.'!B:B,0)),)</f>
        <v>0</v>
      </c>
      <c r="X492" s="295">
        <f>IFERROR(INDEX('[3]5.งบทดลอง รพ.'!$T:$T,MATCH(F:F,'[3]5.งบทดลอง รพ.'!B:B,0)),)</f>
        <v>0</v>
      </c>
      <c r="Y492" s="295">
        <f>IFERROR(INDEX('[3]5.งบทดลอง รพ.'!$U:$U,MATCH(F:F,'[3]5.งบทดลอง รพ.'!B:B,0)),)</f>
        <v>0</v>
      </c>
      <c r="Z492" s="295">
        <f>IFERROR(INDEX('[3]5.งบทดลอง รพ.'!$V:$V,MATCH(F:F,'[3]5.งบทดลอง รพ.'!B:B,0)),)</f>
        <v>208134.29</v>
      </c>
      <c r="AA492" s="295">
        <f>IFERROR(INDEX('[3]5.งบทดลอง รพ.'!$W:$W,MATCH(F:F,'[3]5.งบทดลอง รพ.'!B:B,0)),)</f>
        <v>0</v>
      </c>
      <c r="AB492" s="295">
        <f>IFERROR(INDEX('[3]5.งบทดลอง รพ.'!$X:$X,MATCH(F:F,'[3]5.งบทดลอง รพ.'!B:B,0)),)</f>
        <v>0</v>
      </c>
      <c r="AC492" s="295">
        <f>IFERROR(INDEX('[3]5.งบทดลอง รพ.'!$Y:$Y,MATCH(F:F,'[3]5.งบทดลอง รพ.'!B:B,0)),)</f>
        <v>0</v>
      </c>
      <c r="AD492" s="295">
        <f>IFERROR(INDEX('[3]5.งบทดลอง รพ.'!$Z:$Z,MATCH(F:F,'[3]5.งบทดลอง รพ.'!B:B,0)),)</f>
        <v>0</v>
      </c>
      <c r="AE492" s="295">
        <f>IFERROR(INDEX('[3]5.งบทดลอง รพ.'!$AA:$AA,MATCH(F:F,'[3]5.งบทดลอง รพ.'!B:B,0)),)</f>
        <v>0</v>
      </c>
      <c r="AF492" s="295">
        <f>IFERROR(INDEX('[3]5.งบทดลอง รพ.'!$AB:$AB,MATCH(F:F,'[3]5.งบทดลอง รพ.'!B:B,0)),)</f>
        <v>0</v>
      </c>
      <c r="AG492" s="295">
        <f>IFERROR(INDEX('[3]5.งบทดลอง รพ.'!$AC:$AC,MATCH(F:F,'[3]5.งบทดลอง รพ.'!B:B,0)),)</f>
        <v>0</v>
      </c>
      <c r="AH492" s="295">
        <f>IFERROR(INDEX('[3]5.งบทดลอง รพ.'!$AD:$AD,MATCH(F:F,'[3]5.งบทดลอง รพ.'!B:B,0)),)</f>
        <v>0</v>
      </c>
      <c r="AI492" s="295">
        <f>IFERROR(INDEX('[3]5.งบทดลอง รพ.'!$AE:$AE,MATCH(F:F,'[3]5.งบทดลอง รพ.'!B:B,0)),)</f>
        <v>0</v>
      </c>
      <c r="AJ492" s="295">
        <f>IFERROR(INDEX('[3]5.งบทดลอง รพ.'!$AF:$AF,MATCH(F:F,'[3]5.งบทดลอง รพ.'!B:B,0)),)</f>
        <v>0</v>
      </c>
      <c r="AK492" s="295">
        <f>IFERROR(INDEX('[3]5.งบทดลอง รพ.'!$AG:$AG,MATCH(F:F,'[3]5.งบทดลอง รพ.'!B:B,0)),)</f>
        <v>0</v>
      </c>
      <c r="AL492" s="295">
        <f>IFERROR(INDEX('[3]5.งบทดลอง รพ.'!$AH:$AH,MATCH(F:F,'[3]5.งบทดลอง รพ.'!B:B,0)),)</f>
        <v>0</v>
      </c>
      <c r="AM492" s="295">
        <f>IFERROR(INDEX('[3]5.งบทดลอง รพ.'!$AI:$AI,MATCH(F:F,'[3]5.งบทดลอง รพ.'!B:B,0)),)</f>
        <v>0</v>
      </c>
      <c r="AN492" s="295">
        <f>IFERROR(INDEX('[3]5.งบทดลอง รพ.'!$AJ:$AJ,MATCH(F:F,'[3]5.งบทดลอง รพ.'!B:B,0)),)</f>
        <v>0</v>
      </c>
      <c r="AO492" s="295">
        <f>IFERROR(INDEX('[3]5.งบทดลอง รพ.'!$AK:$AK,MATCH(F:F,'[3]5.งบทดลอง รพ.'!B:B,0)),)</f>
        <v>0</v>
      </c>
      <c r="AP492" s="295">
        <f>IFERROR(INDEX('[3]5.งบทดลอง รพ.'!$AL:$AL,MATCH(F:F,'[3]5.งบทดลอง รพ.'!B:B,0)),)</f>
        <v>0</v>
      </c>
      <c r="AQ492" s="295">
        <f>IFERROR(INDEX('[3]5.งบทดลอง รพ.'!$AM:$AM,MATCH(F:F,'[3]5.งบทดลอง รพ.'!B:B,0)),)</f>
        <v>0</v>
      </c>
      <c r="AR492" s="295">
        <f>IFERROR(INDEX('[3]5.งบทดลอง รพ.'!$AN:$AN,MATCH(F:F,'[3]5.งบทดลอง รพ.'!B:B,0)),)</f>
        <v>0</v>
      </c>
      <c r="AS492" s="295">
        <f>IFERROR(INDEX('[3]5.งบทดลอง รพ.'!$AO:$AO,MATCH(F:F,'[3]5.งบทดลอง รพ.'!B:B,0)),)</f>
        <v>0</v>
      </c>
      <c r="AT492" s="295">
        <f>IFERROR(INDEX('[3]5.งบทดลอง รพ.'!$AP:$AP,MATCH(F:F,'[3]5.งบทดลอง รพ.'!B:B,0)),)</f>
        <v>0</v>
      </c>
      <c r="AU492" s="295">
        <f>IFERROR(INDEX('[3]5.งบทดลอง รพ.'!$AQ:$AQ,MATCH(F:F,'[3]5.งบทดลอง รพ.'!B:B,0)),)</f>
        <v>0</v>
      </c>
      <c r="AV492" s="295">
        <f>IFERROR(INDEX('[3]5.งบทดลอง รพ.'!$AR:$AR,MATCH(F:F,'[3]5.งบทดลอง รพ.'!B:B,0)),)</f>
        <v>0</v>
      </c>
      <c r="AW492" s="295">
        <f>IFERROR(INDEX('[3]5.งบทดลอง รพ.'!$AS:$AS,MATCH(F:F,'[3]5.งบทดลอง รพ.'!B:B,0)),)</f>
        <v>0</v>
      </c>
      <c r="AX492" s="295">
        <f>IFERROR(INDEX('[3]5.งบทดลอง รพ.'!$AT:$AT,MATCH(F:F,'[3]5.งบทดลอง รพ.'!B:B,0)),)</f>
        <v>0</v>
      </c>
      <c r="AY492" s="295">
        <f>IFERROR(INDEX('[3]5.งบทดลอง รพ.'!$AU:$AU,MATCH(F:F,'[3]5.งบทดลอง รพ.'!B:B,0)),)</f>
        <v>0</v>
      </c>
      <c r="AZ492" s="295">
        <f>IFERROR(INDEX('[3]5.งบทดลอง รพ.'!$AV:$AV,MATCH(F:F,'[3]5.งบทดลอง รพ.'!B:B,0)),)</f>
        <v>0</v>
      </c>
      <c r="BA492" s="295">
        <f>IFERROR(INDEX('[3]5.งบทดลอง รพ.'!$AW:$AW,MATCH(F:F,'[3]5.งบทดลอง รพ.'!B:B,0)),)</f>
        <v>0</v>
      </c>
      <c r="BB492" s="295">
        <f>IFERROR(INDEX('[3]5.งบทดลอง รพ.'!$AX:$AX,MATCH(F:F,'[3]5.งบทดลอง รพ.'!B:B,0)),)</f>
        <v>0</v>
      </c>
      <c r="BC492" s="295">
        <f>IFERROR(INDEX('[3]5.งบทดลอง รพ.'!$AY:$AY,MATCH(F:F,'[3]5.งบทดลอง รพ.'!B:B,0)),)</f>
        <v>0</v>
      </c>
      <c r="BD492" s="295">
        <f>IFERROR(INDEX('[3]5.งบทดลอง รพ.'!$AZ:$AZ,MATCH(F:F,'[3]5.งบทดลอง รพ.'!B:B,0)),)</f>
        <v>0</v>
      </c>
      <c r="BE492" s="295">
        <f>IFERROR(INDEX('[3]5.งบทดลอง รพ.'!$BA:$BA,MATCH(F:F,'[3]5.งบทดลอง รพ.'!B:B,0)),)</f>
        <v>0</v>
      </c>
      <c r="BF492" s="295">
        <f>IFERROR(INDEX('[3]5.งบทดลอง รพ.'!$BB:$BB,MATCH(F:F,'[3]5.งบทดลอง รพ.'!B:B,0)),)</f>
        <v>0</v>
      </c>
      <c r="BG492" s="295">
        <f>IFERROR(INDEX('[3]5.งบทดลอง รพ.'!$BC:$BC,MATCH(F:F,'[3]5.งบทดลอง รพ.'!B:B,0)),)</f>
        <v>0</v>
      </c>
      <c r="BH492" s="295">
        <f>IFERROR(INDEX('[3]5.งบทดลอง รพ.'!$BD:$BD,MATCH(F:F,'[3]5.งบทดลอง รพ.'!B:B,0)),)</f>
        <v>0</v>
      </c>
      <c r="BI492" s="295">
        <f>IFERROR(INDEX('[3]5.งบทดลอง รพ.'!$BE:$BE,MATCH(F:F,'[3]5.งบทดลอง รพ.'!B:B,0)),)</f>
        <v>0</v>
      </c>
      <c r="BJ492" s="295">
        <f>IFERROR(INDEX('[3]5.งบทดลอง รพ.'!$BF:$BF,MATCH(F:F,'[3]5.งบทดลอง รพ.'!B:B,0)),)</f>
        <v>0</v>
      </c>
      <c r="BK492" s="295">
        <f>IFERROR(INDEX('[3]5.งบทดลอง รพ.'!$BG:$BG,MATCH(F:F,'[3]5.งบทดลอง รพ.'!B:B,0)),)</f>
        <v>0</v>
      </c>
      <c r="BL492" s="295">
        <f>IFERROR(INDEX('[3]5.งบทดลอง รพ.'!$BH:$BH,MATCH(F:F,'[3]5.งบทดลอง รพ.'!B:B,0)),)</f>
        <v>0</v>
      </c>
      <c r="BM492" s="295">
        <f>IFERROR(INDEX('[3]5.งบทดลอง รพ.'!$BI:$BI,MATCH(F:F,'[3]5.งบทดลอง รพ.'!B:B,0)),)</f>
        <v>0</v>
      </c>
      <c r="BN492" s="295">
        <f>IFERROR(INDEX('[3]5.งบทดลอง รพ.'!$BJ:$BJ,MATCH(F:F,'[3]5.งบทดลอง รพ.'!B:B,0)),)</f>
        <v>0</v>
      </c>
      <c r="BO492" s="295">
        <f>IFERROR(INDEX('[3]5.งบทดลอง รพ.'!$BK:$BK,MATCH(F:F,'[3]5.งบทดลอง รพ.'!B:B,0)),)</f>
        <v>0</v>
      </c>
      <c r="BP492" s="295">
        <f>IFERROR(INDEX('[3]5.งบทดลอง รพ.'!$BL:$BL,MATCH(F:F,'[3]5.งบทดลอง รพ.'!B:B,0)),)</f>
        <v>0</v>
      </c>
      <c r="BQ492" s="295">
        <f>IFERROR(INDEX('[3]5.งบทดลอง รพ.'!$BM:$BM,MATCH(F:F,'[3]5.งบทดลอง รพ.'!B:B,0)),)</f>
        <v>0</v>
      </c>
      <c r="BR492" s="295">
        <f>IFERROR(INDEX('[3]5.งบทดลอง รพ.'!$BN:$BN,MATCH(F:F,'[3]5.งบทดลอง รพ.'!B:B,0)),)</f>
        <v>0</v>
      </c>
      <c r="BS492" s="295">
        <f>IFERROR(INDEX('[3]5.งบทดลอง รพ.'!$BO:$BO,MATCH(F:F,'[3]5.งบทดลอง รพ.'!B:B,0)),)</f>
        <v>0</v>
      </c>
      <c r="BT492" s="295">
        <f>IFERROR(INDEX('[3]5.งบทดลอง รพ.'!$BP:$BP,MATCH(F:F,'[3]5.งบทดลอง รพ.'!B:B,0)),)</f>
        <v>0</v>
      </c>
      <c r="BU492" s="295">
        <f>IFERROR(INDEX('[3]5.งบทดลอง รพ.'!$BQ:$BQ,MATCH(F:F,'[3]5.งบทดลอง รพ.'!B:B,0)),)</f>
        <v>0</v>
      </c>
      <c r="BV492" s="295">
        <f>IFERROR(INDEX('[3]5.งบทดลอง รพ.'!$BR:$BR,MATCH(F:F,'[3]5.งบทดลอง รพ.'!B:B,0)),)</f>
        <v>0</v>
      </c>
      <c r="BW492" s="295">
        <f>IFERROR(INDEX('[3]5.งบทดลอง รพ.'!$BS:$BS,MATCH(F:F,'[3]5.งบทดลอง รพ.'!B:B,0)),)</f>
        <v>0</v>
      </c>
      <c r="BX492" s="295">
        <f>IFERROR(INDEX('[3]5.งบทดลอง รพ.'!$BT:$BT,MATCH(F:F,'[3]5.งบทดลอง รพ.'!B:B,0)),)</f>
        <v>0</v>
      </c>
      <c r="BY492" s="295">
        <f>IFERROR(INDEX('[3]5.งบทดลอง รพ.'!$BU:$BU,MATCH(F:F,'[3]5.งบทดลอง รพ.'!B:B,0)),)</f>
        <v>0</v>
      </c>
      <c r="BZ492" s="295">
        <f>IFERROR(INDEX('[3]5.งบทดลอง รพ.'!$BV:$BV,MATCH(F:F,'[3]5.งบทดลอง รพ.'!B:B,0)),)</f>
        <v>0</v>
      </c>
      <c r="CA492" s="295">
        <f>IFERROR(INDEX('[3]5.งบทดลอง รพ.'!$BW:$BW,MATCH(F:F,'[3]5.งบทดลอง รพ.'!B:B,0)),)</f>
        <v>0</v>
      </c>
      <c r="CB492" s="295">
        <f>IFERROR(INDEX('[3]5.งบทดลอง รพ.'!$BX:$BX,MATCH(F:F,'[3]5.งบทดลอง รพ.'!B:B,0)),)</f>
        <v>0</v>
      </c>
      <c r="CC492" s="506">
        <f t="shared" si="75"/>
        <v>208134.29</v>
      </c>
    </row>
    <row r="493" spans="1:81" s="290" customFormat="1">
      <c r="A493" s="320"/>
      <c r="B493" s="319" t="s">
        <v>68</v>
      </c>
      <c r="C493" s="321"/>
      <c r="D493" s="321"/>
      <c r="E493" s="321"/>
      <c r="F493" s="327" t="s">
        <v>1336</v>
      </c>
      <c r="G493" s="508" t="s">
        <v>1337</v>
      </c>
      <c r="H493" s="295">
        <f>IFERROR(INDEX('[3]5.งบทดลอง รพ.'!$D:$D,MATCH(F:F,'[3]5.งบทดลอง รพ.'!B:B,0)),)</f>
        <v>10744330</v>
      </c>
      <c r="I493" s="295">
        <f>IFERROR(INDEX('[3]5.งบทดลอง รพ.'!$E:$E,MATCH(F:F,'[3]5.งบทดลอง รพ.'!B:B,0)),)</f>
        <v>11033062.5</v>
      </c>
      <c r="J493" s="295">
        <f>IFERROR(INDEX('[3]5.งบทดลอง รพ.'!$F:$F,MATCH(F:F,'[3]5.งบทดลอง รพ.'!B:B,0)),)</f>
        <v>0</v>
      </c>
      <c r="K493" s="295">
        <f>IFERROR(INDEX('[3]5.งบทดลอง รพ.'!$G:$G,MATCH(F:F,'[3]5.งบทดลอง รพ.'!B:B,0)),)</f>
        <v>0</v>
      </c>
      <c r="L493" s="295">
        <f>IFERROR(INDEX('[3]5.งบทดลอง รพ.'!$H:$H,MATCH(F:F,'[3]5.งบทดลอง รพ.'!B:B,0)),)</f>
        <v>1500</v>
      </c>
      <c r="M493" s="295">
        <f>IFERROR(INDEX('[3]5.งบทดลอง รพ.'!$I:$I,MATCH(F:F,'[3]5.งบทดลอง รพ.'!B:B,0)),)</f>
        <v>727.61</v>
      </c>
      <c r="N493" s="295">
        <f>IFERROR(INDEX('[3]5.งบทดลอง รพ.'!$J:$J,MATCH(F:F,'[3]5.งบทดลอง รพ.'!B:B,0)),)</f>
        <v>122504.87</v>
      </c>
      <c r="O493" s="295">
        <f>IFERROR(INDEX('[3]5.งบทดลอง รพ.'!$K:$K,MATCH(F:F,'[3]5.งบทดลอง รพ.'!B:B,0)),)</f>
        <v>0</v>
      </c>
      <c r="P493" s="295">
        <f>IFERROR(INDEX('[3]5.งบทดลอง รพ.'!$L:$L,MATCH(F:F,'[3]5.งบทดลอง รพ.'!B:B,0)),)</f>
        <v>0</v>
      </c>
      <c r="Q493" s="295">
        <f>IFERROR(INDEX('[3]5.งบทดลอง รพ.'!$M:$M,MATCH(F:F,'[3]5.งบทดลอง รพ.'!B:B,0)),)</f>
        <v>199000</v>
      </c>
      <c r="R493" s="295">
        <f>IFERROR(INDEX('[3]5.งบทดลอง รพ.'!$N:$N,MATCH(F:F,'[3]5.งบทดลอง รพ.'!B:B,0)),)</f>
        <v>0</v>
      </c>
      <c r="S493" s="295">
        <f>IFERROR(INDEX('[3]5.งบทดลอง รพ.'!$O:$O,MATCH(F:F,'[3]5.งบทดลอง รพ.'!B:B,0)),)</f>
        <v>0</v>
      </c>
      <c r="T493" s="295">
        <f>IFERROR(INDEX('[3]5.งบทดลอง รพ.'!$P:$P,MATCH(F:F,'[3]5.งบทดลอง รพ.'!B:B,0)),)</f>
        <v>1114437.5</v>
      </c>
      <c r="U493" s="295">
        <f>IFERROR(INDEX('[3]5.งบทดลอง รพ.'!$Q:$Q,MATCH(F:F,'[3]5.งบทดลอง รพ.'!B:B,0)),)</f>
        <v>0</v>
      </c>
      <c r="V493" s="295">
        <f>IFERROR(INDEX('[3]5.งบทดลอง รพ.'!$R:$R,MATCH(F:F,'[3]5.งบทดลอง รพ.'!B:B,0)),)</f>
        <v>0</v>
      </c>
      <c r="W493" s="295">
        <f>IFERROR(INDEX('[3]5.งบทดลอง รพ.'!$S:$S,MATCH(F:F,'[3]5.งบทดลอง รพ.'!B:B,0)),)</f>
        <v>0</v>
      </c>
      <c r="X493" s="295">
        <f>IFERROR(INDEX('[3]5.งบทดลอง รพ.'!$T:$T,MATCH(F:F,'[3]5.งบทดลอง รพ.'!B:B,0)),)</f>
        <v>0</v>
      </c>
      <c r="Y493" s="295">
        <f>IFERROR(INDEX('[3]5.งบทดลอง รพ.'!$U:$U,MATCH(F:F,'[3]5.งบทดลอง รพ.'!B:B,0)),)</f>
        <v>0</v>
      </c>
      <c r="Z493" s="295">
        <f>IFERROR(INDEX('[3]5.งบทดลอง รพ.'!$V:$V,MATCH(F:F,'[3]5.งบทดลอง รพ.'!B:B,0)),)</f>
        <v>0</v>
      </c>
      <c r="AA493" s="295">
        <f>IFERROR(INDEX('[3]5.งบทดลอง รพ.'!$W:$W,MATCH(F:F,'[3]5.งบทดลอง รพ.'!B:B,0)),)</f>
        <v>14900</v>
      </c>
      <c r="AB493" s="295">
        <f>IFERROR(INDEX('[3]5.งบทดลอง รพ.'!$X:$X,MATCH(F:F,'[3]5.งบทดลอง รพ.'!B:B,0)),)</f>
        <v>0</v>
      </c>
      <c r="AC493" s="295">
        <f>IFERROR(INDEX('[3]5.งบทดลอง รพ.'!$Y:$Y,MATCH(F:F,'[3]5.งบทดลอง รพ.'!B:B,0)),)</f>
        <v>2647910</v>
      </c>
      <c r="AD493" s="295">
        <f>IFERROR(INDEX('[3]5.งบทดลอง รพ.'!$Z:$Z,MATCH(F:F,'[3]5.งบทดลอง รพ.'!B:B,0)),)</f>
        <v>0</v>
      </c>
      <c r="AE493" s="295">
        <f>IFERROR(INDEX('[3]5.งบทดลอง รพ.'!$AA:$AA,MATCH(F:F,'[3]5.งบทดลอง รพ.'!B:B,0)),)</f>
        <v>0</v>
      </c>
      <c r="AF493" s="295">
        <f>IFERROR(INDEX('[3]5.งบทดลอง รพ.'!$AB:$AB,MATCH(F:F,'[3]5.งบทดลอง รพ.'!B:B,0)),)</f>
        <v>138550.76999999999</v>
      </c>
      <c r="AG493" s="295">
        <f>IFERROR(INDEX('[3]5.งบทดลอง รพ.'!$AC:$AC,MATCH(F:F,'[3]5.งบทดลอง รพ.'!B:B,0)),)</f>
        <v>4390</v>
      </c>
      <c r="AH493" s="295">
        <f>IFERROR(INDEX('[3]5.งบทดลอง รพ.'!$AD:$AD,MATCH(F:F,'[3]5.งบทดลอง รพ.'!B:B,0)),)</f>
        <v>2476.64</v>
      </c>
      <c r="AI493" s="295">
        <f>IFERROR(INDEX('[3]5.งบทดลอง รพ.'!$AE:$AE,MATCH(F:F,'[3]5.งบทดลอง รพ.'!B:B,0)),)</f>
        <v>0</v>
      </c>
      <c r="AJ493" s="295">
        <f>IFERROR(INDEX('[3]5.งบทดลอง รพ.'!$AF:$AF,MATCH(F:F,'[3]5.งบทดลอง รพ.'!B:B,0)),)</f>
        <v>0</v>
      </c>
      <c r="AK493" s="295">
        <f>IFERROR(INDEX('[3]5.งบทดลอง รพ.'!$AG:$AG,MATCH(F:F,'[3]5.งบทดลอง รพ.'!B:B,0)),)</f>
        <v>0</v>
      </c>
      <c r="AL493" s="295">
        <f>IFERROR(INDEX('[3]5.งบทดลอง รพ.'!$AH:$AH,MATCH(F:F,'[3]5.งบทดลอง รพ.'!B:B,0)),)</f>
        <v>0</v>
      </c>
      <c r="AM493" s="295">
        <f>IFERROR(INDEX('[3]5.งบทดลอง รพ.'!$AI:$AI,MATCH(F:F,'[3]5.งบทดลอง รพ.'!B:B,0)),)</f>
        <v>0</v>
      </c>
      <c r="AN493" s="295">
        <f>IFERROR(INDEX('[3]5.งบทดลอง รพ.'!$AJ:$AJ,MATCH(F:F,'[3]5.งบทดลอง รพ.'!B:B,0)),)</f>
        <v>0</v>
      </c>
      <c r="AO493" s="295">
        <f>IFERROR(INDEX('[3]5.งบทดลอง รพ.'!$AK:$AK,MATCH(F:F,'[3]5.งบทดลอง รพ.'!B:B,0)),)</f>
        <v>0</v>
      </c>
      <c r="AP493" s="295">
        <f>IFERROR(INDEX('[3]5.งบทดลอง รพ.'!$AL:$AL,MATCH(F:F,'[3]5.งบทดลอง รพ.'!B:B,0)),)</f>
        <v>0</v>
      </c>
      <c r="AQ493" s="295">
        <f>IFERROR(INDEX('[3]5.งบทดลอง รพ.'!$AM:$AM,MATCH(F:F,'[3]5.งบทดลอง รพ.'!B:B,0)),)</f>
        <v>0</v>
      </c>
      <c r="AR493" s="295">
        <f>IFERROR(INDEX('[3]5.งบทดลอง รพ.'!$AN:$AN,MATCH(F:F,'[3]5.งบทดลอง รพ.'!B:B,0)),)</f>
        <v>0</v>
      </c>
      <c r="AS493" s="295">
        <f>IFERROR(INDEX('[3]5.งบทดลอง รพ.'!$AO:$AO,MATCH(F:F,'[3]5.งบทดลอง รพ.'!B:B,0)),)</f>
        <v>0</v>
      </c>
      <c r="AT493" s="295">
        <f>IFERROR(INDEX('[3]5.งบทดลอง รพ.'!$AP:$AP,MATCH(F:F,'[3]5.งบทดลอง รพ.'!B:B,0)),)</f>
        <v>0</v>
      </c>
      <c r="AU493" s="295">
        <f>IFERROR(INDEX('[3]5.งบทดลอง รพ.'!$AQ:$AQ,MATCH(F:F,'[3]5.งบทดลอง รพ.'!B:B,0)),)</f>
        <v>0</v>
      </c>
      <c r="AV493" s="295">
        <f>IFERROR(INDEX('[3]5.งบทดลอง รพ.'!$AR:$AR,MATCH(F:F,'[3]5.งบทดลอง รพ.'!B:B,0)),)</f>
        <v>0</v>
      </c>
      <c r="AW493" s="295">
        <f>IFERROR(INDEX('[3]5.งบทดลอง รพ.'!$AS:$AS,MATCH(F:F,'[3]5.งบทดลอง รพ.'!B:B,0)),)</f>
        <v>0</v>
      </c>
      <c r="AX493" s="295">
        <f>IFERROR(INDEX('[3]5.งบทดลอง รพ.'!$AT:$AT,MATCH(F:F,'[3]5.งบทดลอง รพ.'!B:B,0)),)</f>
        <v>0</v>
      </c>
      <c r="AY493" s="295">
        <f>IFERROR(INDEX('[3]5.งบทดลอง รพ.'!$AU:$AU,MATCH(F:F,'[3]5.งบทดลอง รพ.'!B:B,0)),)</f>
        <v>0</v>
      </c>
      <c r="AZ493" s="295">
        <f>IFERROR(INDEX('[3]5.งบทดลอง รพ.'!$AV:$AV,MATCH(F:F,'[3]5.งบทดลอง รพ.'!B:B,0)),)</f>
        <v>106500</v>
      </c>
      <c r="BA493" s="295">
        <f>IFERROR(INDEX('[3]5.งบทดลอง รพ.'!$AW:$AW,MATCH(F:F,'[3]5.งบทดลอง รพ.'!B:B,0)),)</f>
        <v>0</v>
      </c>
      <c r="BB493" s="295">
        <f>IFERROR(INDEX('[3]5.งบทดลอง รพ.'!$AX:$AX,MATCH(F:F,'[3]5.งบทดลอง รพ.'!B:B,0)),)</f>
        <v>0</v>
      </c>
      <c r="BC493" s="295">
        <f>IFERROR(INDEX('[3]5.งบทดลอง รพ.'!$AY:$AY,MATCH(F:F,'[3]5.งบทดลอง รพ.'!B:B,0)),)</f>
        <v>0</v>
      </c>
      <c r="BD493" s="295">
        <f>IFERROR(INDEX('[3]5.งบทดลอง รพ.'!$AZ:$AZ,MATCH(F:F,'[3]5.งบทดลอง รพ.'!B:B,0)),)</f>
        <v>306645</v>
      </c>
      <c r="BE493" s="295">
        <f>IFERROR(INDEX('[3]5.งบทดลอง รพ.'!$BA:$BA,MATCH(F:F,'[3]5.งบทดลอง รพ.'!B:B,0)),)</f>
        <v>0</v>
      </c>
      <c r="BF493" s="295">
        <f>IFERROR(INDEX('[3]5.งบทดลอง รพ.'!$BB:$BB,MATCH(F:F,'[3]5.งบทดลอง รพ.'!B:B,0)),)</f>
        <v>0</v>
      </c>
      <c r="BG493" s="295">
        <f>IFERROR(INDEX('[3]5.งบทดลอง รพ.'!$BC:$BC,MATCH(F:F,'[3]5.งบทดลอง รพ.'!B:B,0)),)</f>
        <v>0</v>
      </c>
      <c r="BH493" s="295">
        <f>IFERROR(INDEX('[3]5.งบทดลอง รพ.'!$BD:$BD,MATCH(F:F,'[3]5.งบทดลอง รพ.'!B:B,0)),)</f>
        <v>0</v>
      </c>
      <c r="BI493" s="295">
        <f>IFERROR(INDEX('[3]5.งบทดลอง รพ.'!$BE:$BE,MATCH(F:F,'[3]5.งบทดลอง รพ.'!B:B,0)),)</f>
        <v>0</v>
      </c>
      <c r="BJ493" s="295">
        <f>IFERROR(INDEX('[3]5.งบทดลอง รพ.'!$BF:$BF,MATCH(F:F,'[3]5.งบทดลอง รพ.'!B:B,0)),)</f>
        <v>0</v>
      </c>
      <c r="BK493" s="295">
        <f>IFERROR(INDEX('[3]5.งบทดลอง รพ.'!$BG:$BG,MATCH(F:F,'[3]5.งบทดลอง รพ.'!B:B,0)),)</f>
        <v>4500</v>
      </c>
      <c r="BL493" s="295">
        <f>IFERROR(INDEX('[3]5.งบทดลอง รพ.'!$BH:$BH,MATCH(F:F,'[3]5.งบทดลอง รพ.'!B:B,0)),)</f>
        <v>0</v>
      </c>
      <c r="BM493" s="295">
        <f>IFERROR(INDEX('[3]5.งบทดลอง รพ.'!$BI:$BI,MATCH(F:F,'[3]5.งบทดลอง รพ.'!B:B,0)),)</f>
        <v>0</v>
      </c>
      <c r="BN493" s="295">
        <f>IFERROR(INDEX('[3]5.งบทดลอง รพ.'!$BJ:$BJ,MATCH(F:F,'[3]5.งบทดลอง รพ.'!B:B,0)),)</f>
        <v>3000</v>
      </c>
      <c r="BO493" s="295">
        <f>IFERROR(INDEX('[3]5.งบทดลอง รพ.'!$BK:$BK,MATCH(F:F,'[3]5.งบทดลอง รพ.'!B:B,0)),)</f>
        <v>2126386.48</v>
      </c>
      <c r="BP493" s="295">
        <f>IFERROR(INDEX('[3]5.งบทดลอง รพ.'!$BL:$BL,MATCH(F:F,'[3]5.งบทดลอง รพ.'!B:B,0)),)</f>
        <v>0</v>
      </c>
      <c r="BQ493" s="295">
        <f>IFERROR(INDEX('[3]5.งบทดลอง รพ.'!$BM:$BM,MATCH(F:F,'[3]5.งบทดลอง รพ.'!B:B,0)),)</f>
        <v>0</v>
      </c>
      <c r="BR493" s="295">
        <f>IFERROR(INDEX('[3]5.งบทดลอง รพ.'!$BN:$BN,MATCH(F:F,'[3]5.งบทดลอง รพ.'!B:B,0)),)</f>
        <v>0</v>
      </c>
      <c r="BS493" s="295">
        <f>IFERROR(INDEX('[3]5.งบทดลอง รพ.'!$BO:$BO,MATCH(F:F,'[3]5.งบทดลอง รพ.'!B:B,0)),)</f>
        <v>0</v>
      </c>
      <c r="BT493" s="295">
        <f>IFERROR(INDEX('[3]5.งบทดลอง รพ.'!$BP:$BP,MATCH(F:F,'[3]5.งบทดลอง รพ.'!B:B,0)),)</f>
        <v>324402</v>
      </c>
      <c r="BU493" s="295">
        <f>IFERROR(INDEX('[3]5.งบทดลอง รพ.'!$BQ:$BQ,MATCH(F:F,'[3]5.งบทดลอง รพ.'!B:B,0)),)</f>
        <v>0</v>
      </c>
      <c r="BV493" s="295">
        <f>IFERROR(INDEX('[3]5.งบทดลอง รพ.'!$BR:$BR,MATCH(F:F,'[3]5.งบทดลอง รพ.'!B:B,0)),)</f>
        <v>0</v>
      </c>
      <c r="BW493" s="295">
        <f>IFERROR(INDEX('[3]5.งบทดลอง รพ.'!$BS:$BS,MATCH(F:F,'[3]5.งบทดลอง รพ.'!B:B,0)),)</f>
        <v>0</v>
      </c>
      <c r="BX493" s="295">
        <f>IFERROR(INDEX('[3]5.งบทดลอง รพ.'!$BT:$BT,MATCH(F:F,'[3]5.งบทดลอง รพ.'!B:B,0)),)</f>
        <v>0</v>
      </c>
      <c r="BY493" s="295">
        <f>IFERROR(INDEX('[3]5.งบทดลอง รพ.'!$BU:$BU,MATCH(F:F,'[3]5.งบทดลอง รพ.'!B:B,0)),)</f>
        <v>0</v>
      </c>
      <c r="BZ493" s="295">
        <f>IFERROR(INDEX('[3]5.งบทดลอง รพ.'!$BV:$BV,MATCH(F:F,'[3]5.งบทดลอง รพ.'!B:B,0)),)</f>
        <v>0</v>
      </c>
      <c r="CA493" s="295">
        <f>IFERROR(INDEX('[3]5.งบทดลอง รพ.'!$BW:$BW,MATCH(F:F,'[3]5.งบทดลอง รพ.'!B:B,0)),)</f>
        <v>17110</v>
      </c>
      <c r="CB493" s="295">
        <f>IFERROR(INDEX('[3]5.งบทดลอง รพ.'!$BX:$BX,MATCH(F:F,'[3]5.งบทดลอง รพ.'!B:B,0)),)</f>
        <v>236332</v>
      </c>
      <c r="CC493" s="506">
        <f t="shared" si="75"/>
        <v>29148665.370000001</v>
      </c>
    </row>
    <row r="494" spans="1:81" s="290" customFormat="1">
      <c r="A494" s="320"/>
      <c r="B494" s="319" t="s">
        <v>68</v>
      </c>
      <c r="C494" s="321"/>
      <c r="D494" s="321"/>
      <c r="E494" s="321"/>
      <c r="F494" s="327" t="s">
        <v>1338</v>
      </c>
      <c r="G494" s="508" t="s">
        <v>1339</v>
      </c>
      <c r="H494" s="295">
        <f>IFERROR(INDEX('[3]5.งบทดลอง รพ.'!$D:$D,MATCH(F:F,'[3]5.งบทดลอง รพ.'!B:B,0)),)</f>
        <v>0</v>
      </c>
      <c r="I494" s="295">
        <f>IFERROR(INDEX('[3]5.งบทดลอง รพ.'!$E:$E,MATCH(F:F,'[3]5.งบทดลอง รพ.'!B:B,0)),)</f>
        <v>0</v>
      </c>
      <c r="J494" s="295">
        <f>IFERROR(INDEX('[3]5.งบทดลอง รพ.'!$F:$F,MATCH(F:F,'[3]5.งบทดลอง รพ.'!B:B,0)),)</f>
        <v>0</v>
      </c>
      <c r="K494" s="295">
        <f>IFERROR(INDEX('[3]5.งบทดลอง รพ.'!$G:$G,MATCH(F:F,'[3]5.งบทดลอง รพ.'!B:B,0)),)</f>
        <v>0</v>
      </c>
      <c r="L494" s="295">
        <f>IFERROR(INDEX('[3]5.งบทดลอง รพ.'!$H:$H,MATCH(F:F,'[3]5.งบทดลอง รพ.'!B:B,0)),)</f>
        <v>0</v>
      </c>
      <c r="M494" s="295">
        <f>IFERROR(INDEX('[3]5.งบทดลอง รพ.'!$I:$I,MATCH(F:F,'[3]5.งบทดลอง รพ.'!B:B,0)),)</f>
        <v>0</v>
      </c>
      <c r="N494" s="295">
        <f>IFERROR(INDEX('[3]5.งบทดลอง รพ.'!$J:$J,MATCH(F:F,'[3]5.งบทดลอง รพ.'!B:B,0)),)</f>
        <v>0</v>
      </c>
      <c r="O494" s="295">
        <f>IFERROR(INDEX('[3]5.งบทดลอง รพ.'!$K:$K,MATCH(F:F,'[3]5.งบทดลอง รพ.'!B:B,0)),)</f>
        <v>0</v>
      </c>
      <c r="P494" s="295">
        <f>IFERROR(INDEX('[3]5.งบทดลอง รพ.'!$L:$L,MATCH(F:F,'[3]5.งบทดลอง รพ.'!B:B,0)),)</f>
        <v>0</v>
      </c>
      <c r="Q494" s="295">
        <f>IFERROR(INDEX('[3]5.งบทดลอง รพ.'!$M:$M,MATCH(F:F,'[3]5.งบทดลอง รพ.'!B:B,0)),)</f>
        <v>0</v>
      </c>
      <c r="R494" s="295">
        <f>IFERROR(INDEX('[3]5.งบทดลอง รพ.'!$N:$N,MATCH(F:F,'[3]5.งบทดลอง รพ.'!B:B,0)),)</f>
        <v>0</v>
      </c>
      <c r="S494" s="295">
        <f>IFERROR(INDEX('[3]5.งบทดลอง รพ.'!$O:$O,MATCH(F:F,'[3]5.งบทดลอง รพ.'!B:B,0)),)</f>
        <v>0</v>
      </c>
      <c r="T494" s="295">
        <f>IFERROR(INDEX('[3]5.งบทดลอง รพ.'!$P:$P,MATCH(F:F,'[3]5.งบทดลอง รพ.'!B:B,0)),)</f>
        <v>0</v>
      </c>
      <c r="U494" s="295">
        <f>IFERROR(INDEX('[3]5.งบทดลอง รพ.'!$Q:$Q,MATCH(F:F,'[3]5.งบทดลอง รพ.'!B:B,0)),)</f>
        <v>0</v>
      </c>
      <c r="V494" s="295">
        <f>IFERROR(INDEX('[3]5.งบทดลอง รพ.'!$R:$R,MATCH(F:F,'[3]5.งบทดลอง รพ.'!B:B,0)),)</f>
        <v>0</v>
      </c>
      <c r="W494" s="295">
        <f>IFERROR(INDEX('[3]5.งบทดลอง รพ.'!$S:$S,MATCH(F:F,'[3]5.งบทดลอง รพ.'!B:B,0)),)</f>
        <v>0</v>
      </c>
      <c r="X494" s="295">
        <f>IFERROR(INDEX('[3]5.งบทดลอง รพ.'!$T:$T,MATCH(F:F,'[3]5.งบทดลอง รพ.'!B:B,0)),)</f>
        <v>0</v>
      </c>
      <c r="Y494" s="295">
        <f>IFERROR(INDEX('[3]5.งบทดลอง รพ.'!$U:$U,MATCH(F:F,'[3]5.งบทดลอง รพ.'!B:B,0)),)</f>
        <v>0</v>
      </c>
      <c r="Z494" s="295">
        <f>IFERROR(INDEX('[3]5.งบทดลอง รพ.'!$V:$V,MATCH(F:F,'[3]5.งบทดลอง รพ.'!B:B,0)),)</f>
        <v>0</v>
      </c>
      <c r="AA494" s="295">
        <f>IFERROR(INDEX('[3]5.งบทดลอง รพ.'!$W:$W,MATCH(F:F,'[3]5.งบทดลอง รพ.'!B:B,0)),)</f>
        <v>0</v>
      </c>
      <c r="AB494" s="295">
        <f>IFERROR(INDEX('[3]5.งบทดลอง รพ.'!$X:$X,MATCH(F:F,'[3]5.งบทดลอง รพ.'!B:B,0)),)</f>
        <v>0</v>
      </c>
      <c r="AC494" s="295">
        <f>IFERROR(INDEX('[3]5.งบทดลอง รพ.'!$Y:$Y,MATCH(F:F,'[3]5.งบทดลอง รพ.'!B:B,0)),)</f>
        <v>111500</v>
      </c>
      <c r="AD494" s="295">
        <f>IFERROR(INDEX('[3]5.งบทดลอง รพ.'!$Z:$Z,MATCH(F:F,'[3]5.งบทดลอง รพ.'!B:B,0)),)</f>
        <v>0</v>
      </c>
      <c r="AE494" s="295">
        <f>IFERROR(INDEX('[3]5.งบทดลอง รพ.'!$AA:$AA,MATCH(F:F,'[3]5.งบทดลอง รพ.'!B:B,0)),)</f>
        <v>0</v>
      </c>
      <c r="AF494" s="295">
        <f>IFERROR(INDEX('[3]5.งบทดลอง รพ.'!$AB:$AB,MATCH(F:F,'[3]5.งบทดลอง รพ.'!B:B,0)),)</f>
        <v>0</v>
      </c>
      <c r="AG494" s="295">
        <f>IFERROR(INDEX('[3]5.งบทดลอง รพ.'!$AC:$AC,MATCH(F:F,'[3]5.งบทดลอง รพ.'!B:B,0)),)</f>
        <v>0</v>
      </c>
      <c r="AH494" s="295">
        <f>IFERROR(INDEX('[3]5.งบทดลอง รพ.'!$AD:$AD,MATCH(F:F,'[3]5.งบทดลอง รพ.'!B:B,0)),)</f>
        <v>0</v>
      </c>
      <c r="AI494" s="295">
        <f>IFERROR(INDEX('[3]5.งบทดลอง รพ.'!$AE:$AE,MATCH(F:F,'[3]5.งบทดลอง รพ.'!B:B,0)),)</f>
        <v>0</v>
      </c>
      <c r="AJ494" s="295">
        <f>IFERROR(INDEX('[3]5.งบทดลอง รพ.'!$AF:$AF,MATCH(F:F,'[3]5.งบทดลอง รพ.'!B:B,0)),)</f>
        <v>0</v>
      </c>
      <c r="AK494" s="295">
        <f>IFERROR(INDEX('[3]5.งบทดลอง รพ.'!$AG:$AG,MATCH(F:F,'[3]5.งบทดลอง รพ.'!B:B,0)),)</f>
        <v>0</v>
      </c>
      <c r="AL494" s="295">
        <f>IFERROR(INDEX('[3]5.งบทดลอง รพ.'!$AH:$AH,MATCH(F:F,'[3]5.งบทดลอง รพ.'!B:B,0)),)</f>
        <v>0</v>
      </c>
      <c r="AM494" s="295">
        <f>IFERROR(INDEX('[3]5.งบทดลอง รพ.'!$AI:$AI,MATCH(F:F,'[3]5.งบทดลอง รพ.'!B:B,0)),)</f>
        <v>0</v>
      </c>
      <c r="AN494" s="295">
        <f>IFERROR(INDEX('[3]5.งบทดลอง รพ.'!$AJ:$AJ,MATCH(F:F,'[3]5.งบทดลอง รพ.'!B:B,0)),)</f>
        <v>0</v>
      </c>
      <c r="AO494" s="295">
        <f>IFERROR(INDEX('[3]5.งบทดลอง รพ.'!$AK:$AK,MATCH(F:F,'[3]5.งบทดลอง รพ.'!B:B,0)),)</f>
        <v>0</v>
      </c>
      <c r="AP494" s="295">
        <f>IFERROR(INDEX('[3]5.งบทดลอง รพ.'!$AL:$AL,MATCH(F:F,'[3]5.งบทดลอง รพ.'!B:B,0)),)</f>
        <v>0</v>
      </c>
      <c r="AQ494" s="295">
        <f>IFERROR(INDEX('[3]5.งบทดลอง รพ.'!$AM:$AM,MATCH(F:F,'[3]5.งบทดลอง รพ.'!B:B,0)),)</f>
        <v>0</v>
      </c>
      <c r="AR494" s="295">
        <f>IFERROR(INDEX('[3]5.งบทดลอง รพ.'!$AN:$AN,MATCH(F:F,'[3]5.งบทดลอง รพ.'!B:B,0)),)</f>
        <v>0</v>
      </c>
      <c r="AS494" s="295">
        <f>IFERROR(INDEX('[3]5.งบทดลอง รพ.'!$AO:$AO,MATCH(F:F,'[3]5.งบทดลอง รพ.'!B:B,0)),)</f>
        <v>0</v>
      </c>
      <c r="AT494" s="295">
        <f>IFERROR(INDEX('[3]5.งบทดลอง รพ.'!$AP:$AP,MATCH(F:F,'[3]5.งบทดลอง รพ.'!B:B,0)),)</f>
        <v>0</v>
      </c>
      <c r="AU494" s="295">
        <f>IFERROR(INDEX('[3]5.งบทดลอง รพ.'!$AQ:$AQ,MATCH(F:F,'[3]5.งบทดลอง รพ.'!B:B,0)),)</f>
        <v>0</v>
      </c>
      <c r="AV494" s="295">
        <f>IFERROR(INDEX('[3]5.งบทดลอง รพ.'!$AR:$AR,MATCH(F:F,'[3]5.งบทดลอง รพ.'!B:B,0)),)</f>
        <v>0</v>
      </c>
      <c r="AW494" s="295">
        <f>IFERROR(INDEX('[3]5.งบทดลอง รพ.'!$AS:$AS,MATCH(F:F,'[3]5.งบทดลอง รพ.'!B:B,0)),)</f>
        <v>0</v>
      </c>
      <c r="AX494" s="295">
        <f>IFERROR(INDEX('[3]5.งบทดลอง รพ.'!$AT:$AT,MATCH(F:F,'[3]5.งบทดลอง รพ.'!B:B,0)),)</f>
        <v>0</v>
      </c>
      <c r="AY494" s="295">
        <f>IFERROR(INDEX('[3]5.งบทดลอง รพ.'!$AU:$AU,MATCH(F:F,'[3]5.งบทดลอง รพ.'!B:B,0)),)</f>
        <v>0</v>
      </c>
      <c r="AZ494" s="295">
        <f>IFERROR(INDEX('[3]5.งบทดลอง รพ.'!$AV:$AV,MATCH(F:F,'[3]5.งบทดลอง รพ.'!B:B,0)),)</f>
        <v>0</v>
      </c>
      <c r="BA494" s="295">
        <f>IFERROR(INDEX('[3]5.งบทดลอง รพ.'!$AW:$AW,MATCH(F:F,'[3]5.งบทดลอง รพ.'!B:B,0)),)</f>
        <v>0</v>
      </c>
      <c r="BB494" s="295">
        <f>IFERROR(INDEX('[3]5.งบทดลอง รพ.'!$AX:$AX,MATCH(F:F,'[3]5.งบทดลอง รพ.'!B:B,0)),)</f>
        <v>0</v>
      </c>
      <c r="BC494" s="295">
        <f>IFERROR(INDEX('[3]5.งบทดลอง รพ.'!$AY:$AY,MATCH(F:F,'[3]5.งบทดลอง รพ.'!B:B,0)),)</f>
        <v>0</v>
      </c>
      <c r="BD494" s="295">
        <f>IFERROR(INDEX('[3]5.งบทดลอง รพ.'!$AZ:$AZ,MATCH(F:F,'[3]5.งบทดลอง รพ.'!B:B,0)),)</f>
        <v>0</v>
      </c>
      <c r="BE494" s="295">
        <f>IFERROR(INDEX('[3]5.งบทดลอง รพ.'!$BA:$BA,MATCH(F:F,'[3]5.งบทดลอง รพ.'!B:B,0)),)</f>
        <v>0</v>
      </c>
      <c r="BF494" s="295">
        <f>IFERROR(INDEX('[3]5.งบทดลอง รพ.'!$BB:$BB,MATCH(F:F,'[3]5.งบทดลอง รพ.'!B:B,0)),)</f>
        <v>0</v>
      </c>
      <c r="BG494" s="295">
        <f>IFERROR(INDEX('[3]5.งบทดลอง รพ.'!$BC:$BC,MATCH(F:F,'[3]5.งบทดลอง รพ.'!B:B,0)),)</f>
        <v>0</v>
      </c>
      <c r="BH494" s="295">
        <f>IFERROR(INDEX('[3]5.งบทดลอง รพ.'!$BD:$BD,MATCH(F:F,'[3]5.งบทดลอง รพ.'!B:B,0)),)</f>
        <v>0</v>
      </c>
      <c r="BI494" s="295">
        <f>IFERROR(INDEX('[3]5.งบทดลอง รพ.'!$BE:$BE,MATCH(F:F,'[3]5.งบทดลอง รพ.'!B:B,0)),)</f>
        <v>0</v>
      </c>
      <c r="BJ494" s="295">
        <f>IFERROR(INDEX('[3]5.งบทดลอง รพ.'!$BF:$BF,MATCH(F:F,'[3]5.งบทดลอง รพ.'!B:B,0)),)</f>
        <v>0</v>
      </c>
      <c r="BK494" s="295">
        <f>IFERROR(INDEX('[3]5.งบทดลอง รพ.'!$BG:$BG,MATCH(F:F,'[3]5.งบทดลอง รพ.'!B:B,0)),)</f>
        <v>0</v>
      </c>
      <c r="BL494" s="295">
        <f>IFERROR(INDEX('[3]5.งบทดลอง รพ.'!$BH:$BH,MATCH(F:F,'[3]5.งบทดลอง รพ.'!B:B,0)),)</f>
        <v>0</v>
      </c>
      <c r="BM494" s="295">
        <f>IFERROR(INDEX('[3]5.งบทดลอง รพ.'!$BI:$BI,MATCH(F:F,'[3]5.งบทดลอง รพ.'!B:B,0)),)</f>
        <v>0</v>
      </c>
      <c r="BN494" s="295">
        <f>IFERROR(INDEX('[3]5.งบทดลอง รพ.'!$BJ:$BJ,MATCH(F:F,'[3]5.งบทดลอง รพ.'!B:B,0)),)</f>
        <v>216289.24</v>
      </c>
      <c r="BO494" s="295">
        <f>IFERROR(INDEX('[3]5.งบทดลอง รพ.'!$BK:$BK,MATCH(F:F,'[3]5.งบทดลอง รพ.'!B:B,0)),)</f>
        <v>0</v>
      </c>
      <c r="BP494" s="295">
        <f>IFERROR(INDEX('[3]5.งบทดลอง รพ.'!$BL:$BL,MATCH(F:F,'[3]5.งบทดลอง รพ.'!B:B,0)),)</f>
        <v>0</v>
      </c>
      <c r="BQ494" s="295">
        <f>IFERROR(INDEX('[3]5.งบทดลอง รพ.'!$BM:$BM,MATCH(F:F,'[3]5.งบทดลอง รพ.'!B:B,0)),)</f>
        <v>0</v>
      </c>
      <c r="BR494" s="295">
        <f>IFERROR(INDEX('[3]5.งบทดลอง รพ.'!$BN:$BN,MATCH(F:F,'[3]5.งบทดลอง รพ.'!B:B,0)),)</f>
        <v>0</v>
      </c>
      <c r="BS494" s="295">
        <f>IFERROR(INDEX('[3]5.งบทดลอง รพ.'!$BO:$BO,MATCH(F:F,'[3]5.งบทดลอง รพ.'!B:B,0)),)</f>
        <v>0</v>
      </c>
      <c r="BT494" s="295">
        <f>IFERROR(INDEX('[3]5.งบทดลอง รพ.'!$BP:$BP,MATCH(F:F,'[3]5.งบทดลอง รพ.'!B:B,0)),)</f>
        <v>0</v>
      </c>
      <c r="BU494" s="295">
        <f>IFERROR(INDEX('[3]5.งบทดลอง รพ.'!$BQ:$BQ,MATCH(F:F,'[3]5.งบทดลอง รพ.'!B:B,0)),)</f>
        <v>0</v>
      </c>
      <c r="BV494" s="295">
        <f>IFERROR(INDEX('[3]5.งบทดลอง รพ.'!$BR:$BR,MATCH(F:F,'[3]5.งบทดลอง รพ.'!B:B,0)),)</f>
        <v>0</v>
      </c>
      <c r="BW494" s="295">
        <f>IFERROR(INDEX('[3]5.งบทดลอง รพ.'!$BS:$BS,MATCH(F:F,'[3]5.งบทดลอง รพ.'!B:B,0)),)</f>
        <v>0</v>
      </c>
      <c r="BX494" s="295">
        <f>IFERROR(INDEX('[3]5.งบทดลอง รพ.'!$BT:$BT,MATCH(F:F,'[3]5.งบทดลอง รพ.'!B:B,0)),)</f>
        <v>0</v>
      </c>
      <c r="BY494" s="295">
        <f>IFERROR(INDEX('[3]5.งบทดลอง รพ.'!$BU:$BU,MATCH(F:F,'[3]5.งบทดลอง รพ.'!B:B,0)),)</f>
        <v>0</v>
      </c>
      <c r="BZ494" s="295">
        <f>IFERROR(INDEX('[3]5.งบทดลอง รพ.'!$BV:$BV,MATCH(F:F,'[3]5.งบทดลอง รพ.'!B:B,0)),)</f>
        <v>0</v>
      </c>
      <c r="CA494" s="295">
        <f>IFERROR(INDEX('[3]5.งบทดลอง รพ.'!$BW:$BW,MATCH(F:F,'[3]5.งบทดลอง รพ.'!B:B,0)),)</f>
        <v>0</v>
      </c>
      <c r="CB494" s="295">
        <f>IFERROR(INDEX('[3]5.งบทดลอง รพ.'!$BX:$BX,MATCH(F:F,'[3]5.งบทดลอง รพ.'!B:B,0)),)</f>
        <v>0</v>
      </c>
      <c r="CC494" s="506">
        <f t="shared" si="75"/>
        <v>327789.24</v>
      </c>
    </row>
    <row r="495" spans="1:81" s="290" customFormat="1">
      <c r="A495" s="320"/>
      <c r="B495" s="319" t="s">
        <v>68</v>
      </c>
      <c r="C495" s="321"/>
      <c r="D495" s="321"/>
      <c r="E495" s="321"/>
      <c r="F495" s="327" t="s">
        <v>1340</v>
      </c>
      <c r="G495" s="508" t="s">
        <v>1341</v>
      </c>
      <c r="H495" s="295">
        <f>IFERROR(INDEX('[3]5.งบทดลอง รพ.'!$D:$D,MATCH(F:F,'[3]5.งบทดลอง รพ.'!B:B,0)),)</f>
        <v>0</v>
      </c>
      <c r="I495" s="295">
        <f>IFERROR(INDEX('[3]5.งบทดลอง รพ.'!$E:$E,MATCH(F:F,'[3]5.งบทดลอง รพ.'!B:B,0)),)</f>
        <v>0</v>
      </c>
      <c r="J495" s="295">
        <f>IFERROR(INDEX('[3]5.งบทดลอง รพ.'!$F:$F,MATCH(F:F,'[3]5.งบทดลอง รพ.'!B:B,0)),)</f>
        <v>0</v>
      </c>
      <c r="K495" s="295">
        <f>IFERROR(INDEX('[3]5.งบทดลอง รพ.'!$G:$G,MATCH(F:F,'[3]5.งบทดลอง รพ.'!B:B,0)),)</f>
        <v>0</v>
      </c>
      <c r="L495" s="295">
        <f>IFERROR(INDEX('[3]5.งบทดลอง รพ.'!$H:$H,MATCH(F:F,'[3]5.งบทดลอง รพ.'!B:B,0)),)</f>
        <v>0</v>
      </c>
      <c r="M495" s="295">
        <f>IFERROR(INDEX('[3]5.งบทดลอง รพ.'!$I:$I,MATCH(F:F,'[3]5.งบทดลอง รพ.'!B:B,0)),)</f>
        <v>0</v>
      </c>
      <c r="N495" s="295">
        <f>IFERROR(INDEX('[3]5.งบทดลอง รพ.'!$J:$J,MATCH(F:F,'[3]5.งบทดลอง รพ.'!B:B,0)),)</f>
        <v>0</v>
      </c>
      <c r="O495" s="295">
        <f>IFERROR(INDEX('[3]5.งบทดลอง รพ.'!$K:$K,MATCH(F:F,'[3]5.งบทดลอง รพ.'!B:B,0)),)</f>
        <v>0</v>
      </c>
      <c r="P495" s="295">
        <f>IFERROR(INDEX('[3]5.งบทดลอง รพ.'!$L:$L,MATCH(F:F,'[3]5.งบทดลอง รพ.'!B:B,0)),)</f>
        <v>0</v>
      </c>
      <c r="Q495" s="295">
        <f>IFERROR(INDEX('[3]5.งบทดลอง รพ.'!$M:$M,MATCH(F:F,'[3]5.งบทดลอง รพ.'!B:B,0)),)</f>
        <v>0</v>
      </c>
      <c r="R495" s="295">
        <f>IFERROR(INDEX('[3]5.งบทดลอง รพ.'!$N:$N,MATCH(F:F,'[3]5.งบทดลอง รพ.'!B:B,0)),)</f>
        <v>0</v>
      </c>
      <c r="S495" s="295">
        <f>IFERROR(INDEX('[3]5.งบทดลอง รพ.'!$O:$O,MATCH(F:F,'[3]5.งบทดลอง รพ.'!B:B,0)),)</f>
        <v>0</v>
      </c>
      <c r="T495" s="295">
        <f>IFERROR(INDEX('[3]5.งบทดลอง รพ.'!$P:$P,MATCH(F:F,'[3]5.งบทดลอง รพ.'!B:B,0)),)</f>
        <v>0</v>
      </c>
      <c r="U495" s="295">
        <f>IFERROR(INDEX('[3]5.งบทดลอง รพ.'!$Q:$Q,MATCH(F:F,'[3]5.งบทดลอง รพ.'!B:B,0)),)</f>
        <v>0</v>
      </c>
      <c r="V495" s="295">
        <f>IFERROR(INDEX('[3]5.งบทดลอง รพ.'!$R:$R,MATCH(F:F,'[3]5.งบทดลอง รพ.'!B:B,0)),)</f>
        <v>0</v>
      </c>
      <c r="W495" s="295">
        <f>IFERROR(INDEX('[3]5.งบทดลอง รพ.'!$S:$S,MATCH(F:F,'[3]5.งบทดลอง รพ.'!B:B,0)),)</f>
        <v>0</v>
      </c>
      <c r="X495" s="295">
        <f>IFERROR(INDEX('[3]5.งบทดลอง รพ.'!$T:$T,MATCH(F:F,'[3]5.งบทดลอง รพ.'!B:B,0)),)</f>
        <v>0</v>
      </c>
      <c r="Y495" s="295">
        <f>IFERROR(INDEX('[3]5.งบทดลอง รพ.'!$U:$U,MATCH(F:F,'[3]5.งบทดลอง รพ.'!B:B,0)),)</f>
        <v>0</v>
      </c>
      <c r="Z495" s="295">
        <f>IFERROR(INDEX('[3]5.งบทดลอง รพ.'!$V:$V,MATCH(F:F,'[3]5.งบทดลอง รพ.'!B:B,0)),)</f>
        <v>0</v>
      </c>
      <c r="AA495" s="295">
        <f>IFERROR(INDEX('[3]5.งบทดลอง รพ.'!$W:$W,MATCH(F:F,'[3]5.งบทดลอง รพ.'!B:B,0)),)</f>
        <v>0</v>
      </c>
      <c r="AB495" s="295">
        <f>IFERROR(INDEX('[3]5.งบทดลอง รพ.'!$X:$X,MATCH(F:F,'[3]5.งบทดลอง รพ.'!B:B,0)),)</f>
        <v>0</v>
      </c>
      <c r="AC495" s="295">
        <f>IFERROR(INDEX('[3]5.งบทดลอง รพ.'!$Y:$Y,MATCH(F:F,'[3]5.งบทดลอง รพ.'!B:B,0)),)</f>
        <v>0</v>
      </c>
      <c r="AD495" s="295">
        <f>IFERROR(INDEX('[3]5.งบทดลอง รพ.'!$Z:$Z,MATCH(F:F,'[3]5.งบทดลอง รพ.'!B:B,0)),)</f>
        <v>0</v>
      </c>
      <c r="AE495" s="295">
        <f>IFERROR(INDEX('[3]5.งบทดลอง รพ.'!$AA:$AA,MATCH(F:F,'[3]5.งบทดลอง รพ.'!B:B,0)),)</f>
        <v>0</v>
      </c>
      <c r="AF495" s="295">
        <f>IFERROR(INDEX('[3]5.งบทดลอง รพ.'!$AB:$AB,MATCH(F:F,'[3]5.งบทดลอง รพ.'!B:B,0)),)</f>
        <v>0</v>
      </c>
      <c r="AG495" s="295">
        <f>IFERROR(INDEX('[3]5.งบทดลอง รพ.'!$AC:$AC,MATCH(F:F,'[3]5.งบทดลอง รพ.'!B:B,0)),)</f>
        <v>0</v>
      </c>
      <c r="AH495" s="295">
        <f>IFERROR(INDEX('[3]5.งบทดลอง รพ.'!$AD:$AD,MATCH(F:F,'[3]5.งบทดลอง รพ.'!B:B,0)),)</f>
        <v>0</v>
      </c>
      <c r="AI495" s="295">
        <f>IFERROR(INDEX('[3]5.งบทดลอง รพ.'!$AE:$AE,MATCH(F:F,'[3]5.งบทดลอง รพ.'!B:B,0)),)</f>
        <v>0</v>
      </c>
      <c r="AJ495" s="295">
        <f>IFERROR(INDEX('[3]5.งบทดลอง รพ.'!$AF:$AF,MATCH(F:F,'[3]5.งบทดลอง รพ.'!B:B,0)),)</f>
        <v>0</v>
      </c>
      <c r="AK495" s="295">
        <f>IFERROR(INDEX('[3]5.งบทดลอง รพ.'!$AG:$AG,MATCH(F:F,'[3]5.งบทดลอง รพ.'!B:B,0)),)</f>
        <v>0</v>
      </c>
      <c r="AL495" s="295">
        <f>IFERROR(INDEX('[3]5.งบทดลอง รพ.'!$AH:$AH,MATCH(F:F,'[3]5.งบทดลอง รพ.'!B:B,0)),)</f>
        <v>0</v>
      </c>
      <c r="AM495" s="295">
        <f>IFERROR(INDEX('[3]5.งบทดลอง รพ.'!$AI:$AI,MATCH(F:F,'[3]5.งบทดลอง รพ.'!B:B,0)),)</f>
        <v>0</v>
      </c>
      <c r="AN495" s="295">
        <f>IFERROR(INDEX('[3]5.งบทดลอง รพ.'!$AJ:$AJ,MATCH(F:F,'[3]5.งบทดลอง รพ.'!B:B,0)),)</f>
        <v>0</v>
      </c>
      <c r="AO495" s="295">
        <f>IFERROR(INDEX('[3]5.งบทดลอง รพ.'!$AK:$AK,MATCH(F:F,'[3]5.งบทดลอง รพ.'!B:B,0)),)</f>
        <v>0</v>
      </c>
      <c r="AP495" s="295">
        <f>IFERROR(INDEX('[3]5.งบทดลอง รพ.'!$AL:$AL,MATCH(F:F,'[3]5.งบทดลอง รพ.'!B:B,0)),)</f>
        <v>0</v>
      </c>
      <c r="AQ495" s="295">
        <f>IFERROR(INDEX('[3]5.งบทดลอง รพ.'!$AM:$AM,MATCH(F:F,'[3]5.งบทดลอง รพ.'!B:B,0)),)</f>
        <v>0</v>
      </c>
      <c r="AR495" s="295">
        <f>IFERROR(INDEX('[3]5.งบทดลอง รพ.'!$AN:$AN,MATCH(F:F,'[3]5.งบทดลอง รพ.'!B:B,0)),)</f>
        <v>0</v>
      </c>
      <c r="AS495" s="295">
        <f>IFERROR(INDEX('[3]5.งบทดลอง รพ.'!$AO:$AO,MATCH(F:F,'[3]5.งบทดลอง รพ.'!B:B,0)),)</f>
        <v>0</v>
      </c>
      <c r="AT495" s="295">
        <f>IFERROR(INDEX('[3]5.งบทดลอง รพ.'!$AP:$AP,MATCH(F:F,'[3]5.งบทดลอง รพ.'!B:B,0)),)</f>
        <v>0</v>
      </c>
      <c r="AU495" s="295">
        <f>IFERROR(INDEX('[3]5.งบทดลอง รพ.'!$AQ:$AQ,MATCH(F:F,'[3]5.งบทดลอง รพ.'!B:B,0)),)</f>
        <v>0</v>
      </c>
      <c r="AV495" s="295">
        <f>IFERROR(INDEX('[3]5.งบทดลอง รพ.'!$AR:$AR,MATCH(F:F,'[3]5.งบทดลอง รพ.'!B:B,0)),)</f>
        <v>0</v>
      </c>
      <c r="AW495" s="295">
        <f>IFERROR(INDEX('[3]5.งบทดลอง รพ.'!$AS:$AS,MATCH(F:F,'[3]5.งบทดลอง รพ.'!B:B,0)),)</f>
        <v>0</v>
      </c>
      <c r="AX495" s="295">
        <f>IFERROR(INDEX('[3]5.งบทดลอง รพ.'!$AT:$AT,MATCH(F:F,'[3]5.งบทดลอง รพ.'!B:B,0)),)</f>
        <v>0</v>
      </c>
      <c r="AY495" s="295">
        <f>IFERROR(INDEX('[3]5.งบทดลอง รพ.'!$AU:$AU,MATCH(F:F,'[3]5.งบทดลอง รพ.'!B:B,0)),)</f>
        <v>0</v>
      </c>
      <c r="AZ495" s="295">
        <f>IFERROR(INDEX('[3]5.งบทดลอง รพ.'!$AV:$AV,MATCH(F:F,'[3]5.งบทดลอง รพ.'!B:B,0)),)</f>
        <v>0</v>
      </c>
      <c r="BA495" s="295">
        <f>IFERROR(INDEX('[3]5.งบทดลอง รพ.'!$AW:$AW,MATCH(F:F,'[3]5.งบทดลอง รพ.'!B:B,0)),)</f>
        <v>0</v>
      </c>
      <c r="BB495" s="295">
        <f>IFERROR(INDEX('[3]5.งบทดลอง รพ.'!$AX:$AX,MATCH(F:F,'[3]5.งบทดลอง รพ.'!B:B,0)),)</f>
        <v>0</v>
      </c>
      <c r="BC495" s="295">
        <f>IFERROR(INDEX('[3]5.งบทดลอง รพ.'!$AY:$AY,MATCH(F:F,'[3]5.งบทดลอง รพ.'!B:B,0)),)</f>
        <v>0</v>
      </c>
      <c r="BD495" s="295">
        <f>IFERROR(INDEX('[3]5.งบทดลอง รพ.'!$AZ:$AZ,MATCH(F:F,'[3]5.งบทดลอง รพ.'!B:B,0)),)</f>
        <v>0</v>
      </c>
      <c r="BE495" s="295">
        <f>IFERROR(INDEX('[3]5.งบทดลอง รพ.'!$BA:$BA,MATCH(F:F,'[3]5.งบทดลอง รพ.'!B:B,0)),)</f>
        <v>0</v>
      </c>
      <c r="BF495" s="295">
        <f>IFERROR(INDEX('[3]5.งบทดลอง รพ.'!$BB:$BB,MATCH(F:F,'[3]5.งบทดลอง รพ.'!B:B,0)),)</f>
        <v>0</v>
      </c>
      <c r="BG495" s="295">
        <f>IFERROR(INDEX('[3]5.งบทดลอง รพ.'!$BC:$BC,MATCH(F:F,'[3]5.งบทดลอง รพ.'!B:B,0)),)</f>
        <v>0</v>
      </c>
      <c r="BH495" s="295">
        <f>IFERROR(INDEX('[3]5.งบทดลอง รพ.'!$BD:$BD,MATCH(F:F,'[3]5.งบทดลอง รพ.'!B:B,0)),)</f>
        <v>0</v>
      </c>
      <c r="BI495" s="295">
        <f>IFERROR(INDEX('[3]5.งบทดลอง รพ.'!$BE:$BE,MATCH(F:F,'[3]5.งบทดลอง รพ.'!B:B,0)),)</f>
        <v>0</v>
      </c>
      <c r="BJ495" s="295">
        <f>IFERROR(INDEX('[3]5.งบทดลอง รพ.'!$BF:$BF,MATCH(F:F,'[3]5.งบทดลอง รพ.'!B:B,0)),)</f>
        <v>0</v>
      </c>
      <c r="BK495" s="295">
        <f>IFERROR(INDEX('[3]5.งบทดลอง รพ.'!$BG:$BG,MATCH(F:F,'[3]5.งบทดลอง รพ.'!B:B,0)),)</f>
        <v>0</v>
      </c>
      <c r="BL495" s="295">
        <f>IFERROR(INDEX('[3]5.งบทดลอง รพ.'!$BH:$BH,MATCH(F:F,'[3]5.งบทดลอง รพ.'!B:B,0)),)</f>
        <v>0</v>
      </c>
      <c r="BM495" s="295">
        <f>IFERROR(INDEX('[3]5.งบทดลอง รพ.'!$BI:$BI,MATCH(F:F,'[3]5.งบทดลอง รพ.'!B:B,0)),)</f>
        <v>0</v>
      </c>
      <c r="BN495" s="295">
        <f>IFERROR(INDEX('[3]5.งบทดลอง รพ.'!$BJ:$BJ,MATCH(F:F,'[3]5.งบทดลอง รพ.'!B:B,0)),)</f>
        <v>0</v>
      </c>
      <c r="BO495" s="295">
        <f>IFERROR(INDEX('[3]5.งบทดลอง รพ.'!$BK:$BK,MATCH(F:F,'[3]5.งบทดลอง รพ.'!B:B,0)),)</f>
        <v>0</v>
      </c>
      <c r="BP495" s="295">
        <f>IFERROR(INDEX('[3]5.งบทดลอง รพ.'!$BL:$BL,MATCH(F:F,'[3]5.งบทดลอง รพ.'!B:B,0)),)</f>
        <v>0</v>
      </c>
      <c r="BQ495" s="295">
        <f>IFERROR(INDEX('[3]5.งบทดลอง รพ.'!$BM:$BM,MATCH(F:F,'[3]5.งบทดลอง รพ.'!B:B,0)),)</f>
        <v>0</v>
      </c>
      <c r="BR495" s="295">
        <f>IFERROR(INDEX('[3]5.งบทดลอง รพ.'!$BN:$BN,MATCH(F:F,'[3]5.งบทดลอง รพ.'!B:B,0)),)</f>
        <v>0</v>
      </c>
      <c r="BS495" s="295">
        <f>IFERROR(INDEX('[3]5.งบทดลอง รพ.'!$BO:$BO,MATCH(F:F,'[3]5.งบทดลอง รพ.'!B:B,0)),)</f>
        <v>0</v>
      </c>
      <c r="BT495" s="295">
        <f>IFERROR(INDEX('[3]5.งบทดลอง รพ.'!$BP:$BP,MATCH(F:F,'[3]5.งบทดลอง รพ.'!B:B,0)),)</f>
        <v>0</v>
      </c>
      <c r="BU495" s="295">
        <f>IFERROR(INDEX('[3]5.งบทดลอง รพ.'!$BQ:$BQ,MATCH(F:F,'[3]5.งบทดลอง รพ.'!B:B,0)),)</f>
        <v>0</v>
      </c>
      <c r="BV495" s="295">
        <f>IFERROR(INDEX('[3]5.งบทดลอง รพ.'!$BR:$BR,MATCH(F:F,'[3]5.งบทดลอง รพ.'!B:B,0)),)</f>
        <v>0</v>
      </c>
      <c r="BW495" s="295">
        <f>IFERROR(INDEX('[3]5.งบทดลอง รพ.'!$BS:$BS,MATCH(F:F,'[3]5.งบทดลอง รพ.'!B:B,0)),)</f>
        <v>0</v>
      </c>
      <c r="BX495" s="295">
        <f>IFERROR(INDEX('[3]5.งบทดลอง รพ.'!$BT:$BT,MATCH(F:F,'[3]5.งบทดลอง รพ.'!B:B,0)),)</f>
        <v>0</v>
      </c>
      <c r="BY495" s="295">
        <f>IFERROR(INDEX('[3]5.งบทดลอง รพ.'!$BU:$BU,MATCH(F:F,'[3]5.งบทดลอง รพ.'!B:B,0)),)</f>
        <v>0</v>
      </c>
      <c r="BZ495" s="295">
        <f>IFERROR(INDEX('[3]5.งบทดลอง รพ.'!$BV:$BV,MATCH(F:F,'[3]5.งบทดลอง รพ.'!B:B,0)),)</f>
        <v>0</v>
      </c>
      <c r="CA495" s="295">
        <f>IFERROR(INDEX('[3]5.งบทดลอง รพ.'!$BW:$BW,MATCH(F:F,'[3]5.งบทดลอง รพ.'!B:B,0)),)</f>
        <v>0</v>
      </c>
      <c r="CB495" s="295">
        <f>IFERROR(INDEX('[3]5.งบทดลอง รพ.'!$BX:$BX,MATCH(F:F,'[3]5.งบทดลอง รพ.'!B:B,0)),)</f>
        <v>0</v>
      </c>
      <c r="CC495" s="506">
        <f t="shared" si="75"/>
        <v>0</v>
      </c>
    </row>
    <row r="496" spans="1:81" s="290" customFormat="1">
      <c r="A496" s="320"/>
      <c r="B496" s="319" t="s">
        <v>68</v>
      </c>
      <c r="C496" s="321"/>
      <c r="D496" s="321"/>
      <c r="E496" s="321"/>
      <c r="F496" s="327" t="s">
        <v>1342</v>
      </c>
      <c r="G496" s="508" t="s">
        <v>1343</v>
      </c>
      <c r="H496" s="295">
        <f>IFERROR(INDEX('[3]5.งบทดลอง รพ.'!$D:$D,MATCH(F:F,'[3]5.งบทดลอง รพ.'!B:B,0)),)</f>
        <v>0</v>
      </c>
      <c r="I496" s="295">
        <f>IFERROR(INDEX('[3]5.งบทดลอง รพ.'!$E:$E,MATCH(F:F,'[3]5.งบทดลอง รพ.'!B:B,0)),)</f>
        <v>0</v>
      </c>
      <c r="J496" s="295">
        <f>IFERROR(INDEX('[3]5.งบทดลอง รพ.'!$F:$F,MATCH(F:F,'[3]5.งบทดลอง รพ.'!B:B,0)),)</f>
        <v>0</v>
      </c>
      <c r="K496" s="295">
        <f>IFERROR(INDEX('[3]5.งบทดลอง รพ.'!$G:$G,MATCH(F:F,'[3]5.งบทดลอง รพ.'!B:B,0)),)</f>
        <v>0</v>
      </c>
      <c r="L496" s="295">
        <f>IFERROR(INDEX('[3]5.งบทดลอง รพ.'!$H:$H,MATCH(F:F,'[3]5.งบทดลอง รพ.'!B:B,0)),)</f>
        <v>0</v>
      </c>
      <c r="M496" s="295">
        <f>IFERROR(INDEX('[3]5.งบทดลอง รพ.'!$I:$I,MATCH(F:F,'[3]5.งบทดลอง รพ.'!B:B,0)),)</f>
        <v>0</v>
      </c>
      <c r="N496" s="295">
        <f>IFERROR(INDEX('[3]5.งบทดลอง รพ.'!$J:$J,MATCH(F:F,'[3]5.งบทดลอง รพ.'!B:B,0)),)</f>
        <v>0</v>
      </c>
      <c r="O496" s="295">
        <f>IFERROR(INDEX('[3]5.งบทดลอง รพ.'!$K:$K,MATCH(F:F,'[3]5.งบทดลอง รพ.'!B:B,0)),)</f>
        <v>0</v>
      </c>
      <c r="P496" s="295">
        <f>IFERROR(INDEX('[3]5.งบทดลอง รพ.'!$L:$L,MATCH(F:F,'[3]5.งบทดลอง รพ.'!B:B,0)),)</f>
        <v>0</v>
      </c>
      <c r="Q496" s="295">
        <f>IFERROR(INDEX('[3]5.งบทดลอง รพ.'!$M:$M,MATCH(F:F,'[3]5.งบทดลอง รพ.'!B:B,0)),)</f>
        <v>0</v>
      </c>
      <c r="R496" s="295">
        <f>IFERROR(INDEX('[3]5.งบทดลอง รพ.'!$N:$N,MATCH(F:F,'[3]5.งบทดลอง รพ.'!B:B,0)),)</f>
        <v>0</v>
      </c>
      <c r="S496" s="295">
        <f>IFERROR(INDEX('[3]5.งบทดลอง รพ.'!$O:$O,MATCH(F:F,'[3]5.งบทดลอง รพ.'!B:B,0)),)</f>
        <v>0</v>
      </c>
      <c r="T496" s="295">
        <f>IFERROR(INDEX('[3]5.งบทดลอง รพ.'!$P:$P,MATCH(F:F,'[3]5.งบทดลอง รพ.'!B:B,0)),)</f>
        <v>0</v>
      </c>
      <c r="U496" s="295">
        <f>IFERROR(INDEX('[3]5.งบทดลอง รพ.'!$Q:$Q,MATCH(F:F,'[3]5.งบทดลอง รพ.'!B:B,0)),)</f>
        <v>0</v>
      </c>
      <c r="V496" s="295">
        <f>IFERROR(INDEX('[3]5.งบทดลอง รพ.'!$R:$R,MATCH(F:F,'[3]5.งบทดลอง รพ.'!B:B,0)),)</f>
        <v>0</v>
      </c>
      <c r="W496" s="295">
        <f>IFERROR(INDEX('[3]5.งบทดลอง รพ.'!$S:$S,MATCH(F:F,'[3]5.งบทดลอง รพ.'!B:B,0)),)</f>
        <v>0</v>
      </c>
      <c r="X496" s="295">
        <f>IFERROR(INDEX('[3]5.งบทดลอง รพ.'!$T:$T,MATCH(F:F,'[3]5.งบทดลอง รพ.'!B:B,0)),)</f>
        <v>0</v>
      </c>
      <c r="Y496" s="295">
        <f>IFERROR(INDEX('[3]5.งบทดลอง รพ.'!$U:$U,MATCH(F:F,'[3]5.งบทดลอง รพ.'!B:B,0)),)</f>
        <v>0</v>
      </c>
      <c r="Z496" s="295">
        <f>IFERROR(INDEX('[3]5.งบทดลอง รพ.'!$V:$V,MATCH(F:F,'[3]5.งบทดลอง รพ.'!B:B,0)),)</f>
        <v>0</v>
      </c>
      <c r="AA496" s="295">
        <f>IFERROR(INDEX('[3]5.งบทดลอง รพ.'!$W:$W,MATCH(F:F,'[3]5.งบทดลอง รพ.'!B:B,0)),)</f>
        <v>0</v>
      </c>
      <c r="AB496" s="295">
        <f>IFERROR(INDEX('[3]5.งบทดลอง รพ.'!$X:$X,MATCH(F:F,'[3]5.งบทดลอง รพ.'!B:B,0)),)</f>
        <v>0</v>
      </c>
      <c r="AC496" s="295">
        <f>IFERROR(INDEX('[3]5.งบทดลอง รพ.'!$Y:$Y,MATCH(F:F,'[3]5.งบทดลอง รพ.'!B:B,0)),)</f>
        <v>0</v>
      </c>
      <c r="AD496" s="295">
        <f>IFERROR(INDEX('[3]5.งบทดลอง รพ.'!$Z:$Z,MATCH(F:F,'[3]5.งบทดลอง รพ.'!B:B,0)),)</f>
        <v>0</v>
      </c>
      <c r="AE496" s="295">
        <f>IFERROR(INDEX('[3]5.งบทดลอง รพ.'!$AA:$AA,MATCH(F:F,'[3]5.งบทดลอง รพ.'!B:B,0)),)</f>
        <v>0</v>
      </c>
      <c r="AF496" s="295">
        <f>IFERROR(INDEX('[3]5.งบทดลอง รพ.'!$AB:$AB,MATCH(F:F,'[3]5.งบทดลอง รพ.'!B:B,0)),)</f>
        <v>0</v>
      </c>
      <c r="AG496" s="295">
        <f>IFERROR(INDEX('[3]5.งบทดลอง รพ.'!$AC:$AC,MATCH(F:F,'[3]5.งบทดลอง รพ.'!B:B,0)),)</f>
        <v>0</v>
      </c>
      <c r="AH496" s="295">
        <f>IFERROR(INDEX('[3]5.งบทดลอง รพ.'!$AD:$AD,MATCH(F:F,'[3]5.งบทดลอง รพ.'!B:B,0)),)</f>
        <v>0</v>
      </c>
      <c r="AI496" s="295">
        <f>IFERROR(INDEX('[3]5.งบทดลอง รพ.'!$AE:$AE,MATCH(F:F,'[3]5.งบทดลอง รพ.'!B:B,0)),)</f>
        <v>0</v>
      </c>
      <c r="AJ496" s="295">
        <f>IFERROR(INDEX('[3]5.งบทดลอง รพ.'!$AF:$AF,MATCH(F:F,'[3]5.งบทดลอง รพ.'!B:B,0)),)</f>
        <v>0</v>
      </c>
      <c r="AK496" s="295">
        <f>IFERROR(INDEX('[3]5.งบทดลอง รพ.'!$AG:$AG,MATCH(F:F,'[3]5.งบทดลอง รพ.'!B:B,0)),)</f>
        <v>0</v>
      </c>
      <c r="AL496" s="295">
        <f>IFERROR(INDEX('[3]5.งบทดลอง รพ.'!$AH:$AH,MATCH(F:F,'[3]5.งบทดลอง รพ.'!B:B,0)),)</f>
        <v>0</v>
      </c>
      <c r="AM496" s="295">
        <f>IFERROR(INDEX('[3]5.งบทดลอง รพ.'!$AI:$AI,MATCH(F:F,'[3]5.งบทดลอง รพ.'!B:B,0)),)</f>
        <v>0</v>
      </c>
      <c r="AN496" s="295">
        <f>IFERROR(INDEX('[3]5.งบทดลอง รพ.'!$AJ:$AJ,MATCH(F:F,'[3]5.งบทดลอง รพ.'!B:B,0)),)</f>
        <v>0</v>
      </c>
      <c r="AO496" s="295">
        <f>IFERROR(INDEX('[3]5.งบทดลอง รพ.'!$AK:$AK,MATCH(F:F,'[3]5.งบทดลอง รพ.'!B:B,0)),)</f>
        <v>0</v>
      </c>
      <c r="AP496" s="295">
        <f>IFERROR(INDEX('[3]5.งบทดลอง รพ.'!$AL:$AL,MATCH(F:F,'[3]5.งบทดลอง รพ.'!B:B,0)),)</f>
        <v>0</v>
      </c>
      <c r="AQ496" s="295">
        <f>IFERROR(INDEX('[3]5.งบทดลอง รพ.'!$AM:$AM,MATCH(F:F,'[3]5.งบทดลอง รพ.'!B:B,0)),)</f>
        <v>0</v>
      </c>
      <c r="AR496" s="295">
        <f>IFERROR(INDEX('[3]5.งบทดลอง รพ.'!$AN:$AN,MATCH(F:F,'[3]5.งบทดลอง รพ.'!B:B,0)),)</f>
        <v>0</v>
      </c>
      <c r="AS496" s="295">
        <f>IFERROR(INDEX('[3]5.งบทดลอง รพ.'!$AO:$AO,MATCH(F:F,'[3]5.งบทดลอง รพ.'!B:B,0)),)</f>
        <v>0</v>
      </c>
      <c r="AT496" s="295">
        <f>IFERROR(INDEX('[3]5.งบทดลอง รพ.'!$AP:$AP,MATCH(F:F,'[3]5.งบทดลอง รพ.'!B:B,0)),)</f>
        <v>0</v>
      </c>
      <c r="AU496" s="295">
        <f>IFERROR(INDEX('[3]5.งบทดลอง รพ.'!$AQ:$AQ,MATCH(F:F,'[3]5.งบทดลอง รพ.'!B:B,0)),)</f>
        <v>0</v>
      </c>
      <c r="AV496" s="295">
        <f>IFERROR(INDEX('[3]5.งบทดลอง รพ.'!$AR:$AR,MATCH(F:F,'[3]5.งบทดลอง รพ.'!B:B,0)),)</f>
        <v>0</v>
      </c>
      <c r="AW496" s="295">
        <f>IFERROR(INDEX('[3]5.งบทดลอง รพ.'!$AS:$AS,MATCH(F:F,'[3]5.งบทดลอง รพ.'!B:B,0)),)</f>
        <v>0</v>
      </c>
      <c r="AX496" s="295">
        <f>IFERROR(INDEX('[3]5.งบทดลอง รพ.'!$AT:$AT,MATCH(F:F,'[3]5.งบทดลอง รพ.'!B:B,0)),)</f>
        <v>0</v>
      </c>
      <c r="AY496" s="295">
        <f>IFERROR(INDEX('[3]5.งบทดลอง รพ.'!$AU:$AU,MATCH(F:F,'[3]5.งบทดลอง รพ.'!B:B,0)),)</f>
        <v>0</v>
      </c>
      <c r="AZ496" s="295">
        <f>IFERROR(INDEX('[3]5.งบทดลอง รพ.'!$AV:$AV,MATCH(F:F,'[3]5.งบทดลอง รพ.'!B:B,0)),)</f>
        <v>0</v>
      </c>
      <c r="BA496" s="295">
        <f>IFERROR(INDEX('[3]5.งบทดลอง รพ.'!$AW:$AW,MATCH(F:F,'[3]5.งบทดลอง รพ.'!B:B,0)),)</f>
        <v>0</v>
      </c>
      <c r="BB496" s="295">
        <f>IFERROR(INDEX('[3]5.งบทดลอง รพ.'!$AX:$AX,MATCH(F:F,'[3]5.งบทดลอง รพ.'!B:B,0)),)</f>
        <v>0</v>
      </c>
      <c r="BC496" s="295">
        <f>IFERROR(INDEX('[3]5.งบทดลอง รพ.'!$AY:$AY,MATCH(F:F,'[3]5.งบทดลอง รพ.'!B:B,0)),)</f>
        <v>0</v>
      </c>
      <c r="BD496" s="295">
        <f>IFERROR(INDEX('[3]5.งบทดลอง รพ.'!$AZ:$AZ,MATCH(F:F,'[3]5.งบทดลอง รพ.'!B:B,0)),)</f>
        <v>0</v>
      </c>
      <c r="BE496" s="295">
        <f>IFERROR(INDEX('[3]5.งบทดลอง รพ.'!$BA:$BA,MATCH(F:F,'[3]5.งบทดลอง รพ.'!B:B,0)),)</f>
        <v>0</v>
      </c>
      <c r="BF496" s="295">
        <f>IFERROR(INDEX('[3]5.งบทดลอง รพ.'!$BB:$BB,MATCH(F:F,'[3]5.งบทดลอง รพ.'!B:B,0)),)</f>
        <v>0</v>
      </c>
      <c r="BG496" s="295">
        <f>IFERROR(INDEX('[3]5.งบทดลอง รพ.'!$BC:$BC,MATCH(F:F,'[3]5.งบทดลอง รพ.'!B:B,0)),)</f>
        <v>0</v>
      </c>
      <c r="BH496" s="295">
        <f>IFERROR(INDEX('[3]5.งบทดลอง รพ.'!$BD:$BD,MATCH(F:F,'[3]5.งบทดลอง รพ.'!B:B,0)),)</f>
        <v>0</v>
      </c>
      <c r="BI496" s="295">
        <f>IFERROR(INDEX('[3]5.งบทดลอง รพ.'!$BE:$BE,MATCH(F:F,'[3]5.งบทดลอง รพ.'!B:B,0)),)</f>
        <v>0</v>
      </c>
      <c r="BJ496" s="295">
        <f>IFERROR(INDEX('[3]5.งบทดลอง รพ.'!$BF:$BF,MATCH(F:F,'[3]5.งบทดลอง รพ.'!B:B,0)),)</f>
        <v>0</v>
      </c>
      <c r="BK496" s="295">
        <f>IFERROR(INDEX('[3]5.งบทดลอง รพ.'!$BG:$BG,MATCH(F:F,'[3]5.งบทดลอง รพ.'!B:B,0)),)</f>
        <v>0</v>
      </c>
      <c r="BL496" s="295">
        <f>IFERROR(INDEX('[3]5.งบทดลอง รพ.'!$BH:$BH,MATCH(F:F,'[3]5.งบทดลอง รพ.'!B:B,0)),)</f>
        <v>0</v>
      </c>
      <c r="BM496" s="295">
        <f>IFERROR(INDEX('[3]5.งบทดลอง รพ.'!$BI:$BI,MATCH(F:F,'[3]5.งบทดลอง รพ.'!B:B,0)),)</f>
        <v>39694</v>
      </c>
      <c r="BN496" s="295">
        <f>IFERROR(INDEX('[3]5.งบทดลอง รพ.'!$BJ:$BJ,MATCH(F:F,'[3]5.งบทดลอง รพ.'!B:B,0)),)</f>
        <v>0</v>
      </c>
      <c r="BO496" s="295">
        <f>IFERROR(INDEX('[3]5.งบทดลอง รพ.'!$BK:$BK,MATCH(F:F,'[3]5.งบทดลอง รพ.'!B:B,0)),)</f>
        <v>0</v>
      </c>
      <c r="BP496" s="295">
        <f>IFERROR(INDEX('[3]5.งบทดลอง รพ.'!$BL:$BL,MATCH(F:F,'[3]5.งบทดลอง รพ.'!B:B,0)),)</f>
        <v>0</v>
      </c>
      <c r="BQ496" s="295">
        <f>IFERROR(INDEX('[3]5.งบทดลอง รพ.'!$BM:$BM,MATCH(F:F,'[3]5.งบทดลอง รพ.'!B:B,0)),)</f>
        <v>0</v>
      </c>
      <c r="BR496" s="295">
        <f>IFERROR(INDEX('[3]5.งบทดลอง รพ.'!$BN:$BN,MATCH(F:F,'[3]5.งบทดลอง รพ.'!B:B,0)),)</f>
        <v>0</v>
      </c>
      <c r="BS496" s="295">
        <f>IFERROR(INDEX('[3]5.งบทดลอง รพ.'!$BO:$BO,MATCH(F:F,'[3]5.งบทดลอง รพ.'!B:B,0)),)</f>
        <v>0</v>
      </c>
      <c r="BT496" s="295">
        <f>IFERROR(INDEX('[3]5.งบทดลอง รพ.'!$BP:$BP,MATCH(F:F,'[3]5.งบทดลอง รพ.'!B:B,0)),)</f>
        <v>0</v>
      </c>
      <c r="BU496" s="295">
        <f>IFERROR(INDEX('[3]5.งบทดลอง รพ.'!$BQ:$BQ,MATCH(F:F,'[3]5.งบทดลอง รพ.'!B:B,0)),)</f>
        <v>0</v>
      </c>
      <c r="BV496" s="295">
        <f>IFERROR(INDEX('[3]5.งบทดลอง รพ.'!$BR:$BR,MATCH(F:F,'[3]5.งบทดลอง รพ.'!B:B,0)),)</f>
        <v>0</v>
      </c>
      <c r="BW496" s="295">
        <f>IFERROR(INDEX('[3]5.งบทดลอง รพ.'!$BS:$BS,MATCH(F:F,'[3]5.งบทดลอง รพ.'!B:B,0)),)</f>
        <v>0</v>
      </c>
      <c r="BX496" s="295">
        <f>IFERROR(INDEX('[3]5.งบทดลอง รพ.'!$BT:$BT,MATCH(F:F,'[3]5.งบทดลอง รพ.'!B:B,0)),)</f>
        <v>0</v>
      </c>
      <c r="BY496" s="295">
        <f>IFERROR(INDEX('[3]5.งบทดลอง รพ.'!$BU:$BU,MATCH(F:F,'[3]5.งบทดลอง รพ.'!B:B,0)),)</f>
        <v>0</v>
      </c>
      <c r="BZ496" s="295">
        <f>IFERROR(INDEX('[3]5.งบทดลอง รพ.'!$BV:$BV,MATCH(F:F,'[3]5.งบทดลอง รพ.'!B:B,0)),)</f>
        <v>0</v>
      </c>
      <c r="CA496" s="295">
        <f>IFERROR(INDEX('[3]5.งบทดลอง รพ.'!$BW:$BW,MATCH(F:F,'[3]5.งบทดลอง รพ.'!B:B,0)),)</f>
        <v>0</v>
      </c>
      <c r="CB496" s="295">
        <f>IFERROR(INDEX('[3]5.งบทดลอง รพ.'!$BX:$BX,MATCH(F:F,'[3]5.งบทดลอง รพ.'!B:B,0)),)</f>
        <v>0</v>
      </c>
      <c r="CC496" s="506">
        <f t="shared" si="75"/>
        <v>39694</v>
      </c>
    </row>
    <row r="497" spans="1:81" s="290" customFormat="1">
      <c r="A497" s="320"/>
      <c r="B497" s="319" t="s">
        <v>68</v>
      </c>
      <c r="C497" s="321"/>
      <c r="D497" s="321"/>
      <c r="E497" s="321"/>
      <c r="F497" s="327" t="s">
        <v>1344</v>
      </c>
      <c r="G497" s="508" t="s">
        <v>1345</v>
      </c>
      <c r="H497" s="295">
        <f>IFERROR(INDEX('[3]5.งบทดลอง รพ.'!$D:$D,MATCH(F:F,'[3]5.งบทดลอง รพ.'!B:B,0)),)</f>
        <v>170688.67</v>
      </c>
      <c r="I497" s="295">
        <f>IFERROR(INDEX('[3]5.งบทดลอง รพ.'!$E:$E,MATCH(F:F,'[3]5.งบทดลอง รพ.'!B:B,0)),)</f>
        <v>0</v>
      </c>
      <c r="J497" s="295">
        <f>IFERROR(INDEX('[3]5.งบทดลอง รพ.'!$F:$F,MATCH(F:F,'[3]5.งบทดลอง รพ.'!B:B,0)),)</f>
        <v>0</v>
      </c>
      <c r="K497" s="295">
        <f>IFERROR(INDEX('[3]5.งบทดลอง รพ.'!$G:$G,MATCH(F:F,'[3]5.งบทดลอง รพ.'!B:B,0)),)</f>
        <v>0</v>
      </c>
      <c r="L497" s="295">
        <f>IFERROR(INDEX('[3]5.งบทดลอง รพ.'!$H:$H,MATCH(F:F,'[3]5.งบทดลอง รพ.'!B:B,0)),)</f>
        <v>0</v>
      </c>
      <c r="M497" s="295">
        <f>IFERROR(INDEX('[3]5.งบทดลอง รพ.'!$I:$I,MATCH(F:F,'[3]5.งบทดลอง รพ.'!B:B,0)),)</f>
        <v>0</v>
      </c>
      <c r="N497" s="295">
        <f>IFERROR(INDEX('[3]5.งบทดลอง รพ.'!$J:$J,MATCH(F:F,'[3]5.งบทดลอง รพ.'!B:B,0)),)</f>
        <v>28002304</v>
      </c>
      <c r="O497" s="295">
        <f>IFERROR(INDEX('[3]5.งบทดลอง รพ.'!$K:$K,MATCH(F:F,'[3]5.งบทดลอง รพ.'!B:B,0)),)</f>
        <v>0</v>
      </c>
      <c r="P497" s="295">
        <f>IFERROR(INDEX('[3]5.งบทดลอง รพ.'!$L:$L,MATCH(F:F,'[3]5.งบทดลอง รพ.'!B:B,0)),)</f>
        <v>0</v>
      </c>
      <c r="Q497" s="295">
        <f>IFERROR(INDEX('[3]5.งบทดลอง รพ.'!$M:$M,MATCH(F:F,'[3]5.งบทดลอง รพ.'!B:B,0)),)</f>
        <v>0</v>
      </c>
      <c r="R497" s="295">
        <f>IFERROR(INDEX('[3]5.งบทดลอง รพ.'!$N:$N,MATCH(F:F,'[3]5.งบทดลอง รพ.'!B:B,0)),)</f>
        <v>0</v>
      </c>
      <c r="S497" s="295">
        <f>IFERROR(INDEX('[3]5.งบทดลอง รพ.'!$O:$O,MATCH(F:F,'[3]5.งบทดลอง รพ.'!B:B,0)),)</f>
        <v>0</v>
      </c>
      <c r="T497" s="295">
        <f>IFERROR(INDEX('[3]5.งบทดลอง รพ.'!$P:$P,MATCH(F:F,'[3]5.งบทดลอง รพ.'!B:B,0)),)</f>
        <v>0</v>
      </c>
      <c r="U497" s="295">
        <f>IFERROR(INDEX('[3]5.งบทดลอง รพ.'!$Q:$Q,MATCH(F:F,'[3]5.งบทดลอง รพ.'!B:B,0)),)</f>
        <v>0</v>
      </c>
      <c r="V497" s="295">
        <f>IFERROR(INDEX('[3]5.งบทดลอง รพ.'!$R:$R,MATCH(F:F,'[3]5.งบทดลอง รพ.'!B:B,0)),)</f>
        <v>47500</v>
      </c>
      <c r="W497" s="295">
        <f>IFERROR(INDEX('[3]5.งบทดลอง รพ.'!$S:$S,MATCH(F:F,'[3]5.งบทดลอง รพ.'!B:B,0)),)</f>
        <v>0</v>
      </c>
      <c r="X497" s="295">
        <f>IFERROR(INDEX('[3]5.งบทดลอง รพ.'!$T:$T,MATCH(F:F,'[3]5.งบทดลอง รพ.'!B:B,0)),)</f>
        <v>0</v>
      </c>
      <c r="Y497" s="295">
        <f>IFERROR(INDEX('[3]5.งบทดลอง รพ.'!$U:$U,MATCH(F:F,'[3]5.งบทดลอง รพ.'!B:B,0)),)</f>
        <v>0</v>
      </c>
      <c r="Z497" s="295">
        <f>IFERROR(INDEX('[3]5.งบทดลอง รพ.'!$V:$V,MATCH(F:F,'[3]5.งบทดลอง รพ.'!B:B,0)),)</f>
        <v>0</v>
      </c>
      <c r="AA497" s="295">
        <f>IFERROR(INDEX('[3]5.งบทดลอง รพ.'!$W:$W,MATCH(F:F,'[3]5.งบทดลอง รพ.'!B:B,0)),)</f>
        <v>0</v>
      </c>
      <c r="AB497" s="295">
        <f>IFERROR(INDEX('[3]5.งบทดลอง รพ.'!$X:$X,MATCH(F:F,'[3]5.งบทดลอง รพ.'!B:B,0)),)</f>
        <v>0</v>
      </c>
      <c r="AC497" s="295">
        <f>IFERROR(INDEX('[3]5.งบทดลอง รพ.'!$Y:$Y,MATCH(F:F,'[3]5.งบทดลอง รพ.'!B:B,0)),)</f>
        <v>0</v>
      </c>
      <c r="AD497" s="295">
        <f>IFERROR(INDEX('[3]5.งบทดลอง รพ.'!$Z:$Z,MATCH(F:F,'[3]5.งบทดลอง รพ.'!B:B,0)),)</f>
        <v>0</v>
      </c>
      <c r="AE497" s="295">
        <f>IFERROR(INDEX('[3]5.งบทดลอง รพ.'!$AA:$AA,MATCH(F:F,'[3]5.งบทดลอง รพ.'!B:B,0)),)</f>
        <v>5795746.3600000003</v>
      </c>
      <c r="AF497" s="295">
        <f>IFERROR(INDEX('[3]5.งบทดลอง รพ.'!$AB:$AB,MATCH(F:F,'[3]5.งบทดลอง รพ.'!B:B,0)),)</f>
        <v>0</v>
      </c>
      <c r="AG497" s="295">
        <f>IFERROR(INDEX('[3]5.งบทดลอง รพ.'!$AC:$AC,MATCH(F:F,'[3]5.งบทดลอง รพ.'!B:B,0)),)</f>
        <v>0</v>
      </c>
      <c r="AH497" s="295">
        <f>IFERROR(INDEX('[3]5.งบทดลอง รพ.'!$AD:$AD,MATCH(F:F,'[3]5.งบทดลอง รพ.'!B:B,0)),)</f>
        <v>0</v>
      </c>
      <c r="AI497" s="295">
        <f>IFERROR(INDEX('[3]5.งบทดลอง รพ.'!$AE:$AE,MATCH(F:F,'[3]5.งบทดลอง รพ.'!B:B,0)),)</f>
        <v>1811128.59</v>
      </c>
      <c r="AJ497" s="295">
        <f>IFERROR(INDEX('[3]5.งบทดลอง รพ.'!$AF:$AF,MATCH(F:F,'[3]5.งบทดลอง รพ.'!B:B,0)),)</f>
        <v>0</v>
      </c>
      <c r="AK497" s="295">
        <f>IFERROR(INDEX('[3]5.งบทดลอง รพ.'!$AG:$AG,MATCH(F:F,'[3]5.งบทดลอง รพ.'!B:B,0)),)</f>
        <v>0</v>
      </c>
      <c r="AL497" s="295">
        <f>IFERROR(INDEX('[3]5.งบทดลอง รพ.'!$AH:$AH,MATCH(F:F,'[3]5.งบทดลอง รพ.'!B:B,0)),)</f>
        <v>0</v>
      </c>
      <c r="AM497" s="295">
        <f>IFERROR(INDEX('[3]5.งบทดลอง รพ.'!$AI:$AI,MATCH(F:F,'[3]5.งบทดลอง รพ.'!B:B,0)),)</f>
        <v>0</v>
      </c>
      <c r="AN497" s="295">
        <f>IFERROR(INDEX('[3]5.งบทดลอง รพ.'!$AJ:$AJ,MATCH(F:F,'[3]5.งบทดลอง รพ.'!B:B,0)),)</f>
        <v>0</v>
      </c>
      <c r="AO497" s="295">
        <f>IFERROR(INDEX('[3]5.งบทดลอง รพ.'!$AK:$AK,MATCH(F:F,'[3]5.งบทดลอง รพ.'!B:B,0)),)</f>
        <v>0</v>
      </c>
      <c r="AP497" s="295">
        <f>IFERROR(INDEX('[3]5.งบทดลอง รพ.'!$AL:$AL,MATCH(F:F,'[3]5.งบทดลอง รพ.'!B:B,0)),)</f>
        <v>0</v>
      </c>
      <c r="AQ497" s="295">
        <f>IFERROR(INDEX('[3]5.งบทดลอง รพ.'!$AM:$AM,MATCH(F:F,'[3]5.งบทดลอง รพ.'!B:B,0)),)</f>
        <v>0</v>
      </c>
      <c r="AR497" s="295">
        <f>IFERROR(INDEX('[3]5.งบทดลอง รพ.'!$AN:$AN,MATCH(F:F,'[3]5.งบทดลอง รพ.'!B:B,0)),)</f>
        <v>0</v>
      </c>
      <c r="AS497" s="295">
        <f>IFERROR(INDEX('[3]5.งบทดลอง รพ.'!$AO:$AO,MATCH(F:F,'[3]5.งบทดลอง รพ.'!B:B,0)),)</f>
        <v>0</v>
      </c>
      <c r="AT497" s="295">
        <f>IFERROR(INDEX('[3]5.งบทดลอง รพ.'!$AP:$AP,MATCH(F:F,'[3]5.งบทดลอง รพ.'!B:B,0)),)</f>
        <v>0</v>
      </c>
      <c r="AU497" s="295">
        <f>IFERROR(INDEX('[3]5.งบทดลอง รพ.'!$AQ:$AQ,MATCH(F:F,'[3]5.งบทดลอง รพ.'!B:B,0)),)</f>
        <v>91510.65</v>
      </c>
      <c r="AV497" s="295">
        <f>IFERROR(INDEX('[3]5.งบทดลอง รพ.'!$AR:$AR,MATCH(F:F,'[3]5.งบทดลอง รพ.'!B:B,0)),)</f>
        <v>0</v>
      </c>
      <c r="AW497" s="295">
        <f>IFERROR(INDEX('[3]5.งบทดลอง รพ.'!$AS:$AS,MATCH(F:F,'[3]5.งบทดลอง รพ.'!B:B,0)),)</f>
        <v>0</v>
      </c>
      <c r="AX497" s="295">
        <f>IFERROR(INDEX('[3]5.งบทดลอง รพ.'!$AT:$AT,MATCH(F:F,'[3]5.งบทดลอง รพ.'!B:B,0)),)</f>
        <v>0</v>
      </c>
      <c r="AY497" s="295">
        <f>IFERROR(INDEX('[3]5.งบทดลอง รพ.'!$AU:$AU,MATCH(F:F,'[3]5.งบทดลอง รพ.'!B:B,0)),)</f>
        <v>0</v>
      </c>
      <c r="AZ497" s="295">
        <f>IFERROR(INDEX('[3]5.งบทดลอง รพ.'!$AV:$AV,MATCH(F:F,'[3]5.งบทดลอง รพ.'!B:B,0)),)</f>
        <v>0</v>
      </c>
      <c r="BA497" s="295">
        <f>IFERROR(INDEX('[3]5.งบทดลอง รพ.'!$AW:$AW,MATCH(F:F,'[3]5.งบทดลอง รพ.'!B:B,0)),)</f>
        <v>0</v>
      </c>
      <c r="BB497" s="295">
        <f>IFERROR(INDEX('[3]5.งบทดลอง รพ.'!$AX:$AX,MATCH(F:F,'[3]5.งบทดลอง รพ.'!B:B,0)),)</f>
        <v>0</v>
      </c>
      <c r="BC497" s="295">
        <f>IFERROR(INDEX('[3]5.งบทดลอง รพ.'!$AY:$AY,MATCH(F:F,'[3]5.งบทดลอง รพ.'!B:B,0)),)</f>
        <v>0</v>
      </c>
      <c r="BD497" s="295">
        <f>IFERROR(INDEX('[3]5.งบทดลอง รพ.'!$AZ:$AZ,MATCH(F:F,'[3]5.งบทดลอง รพ.'!B:B,0)),)</f>
        <v>0</v>
      </c>
      <c r="BE497" s="295">
        <f>IFERROR(INDEX('[3]5.งบทดลอง รพ.'!$BA:$BA,MATCH(F:F,'[3]5.งบทดลอง รพ.'!B:B,0)),)</f>
        <v>0</v>
      </c>
      <c r="BF497" s="295">
        <f>IFERROR(INDEX('[3]5.งบทดลอง รพ.'!$BB:$BB,MATCH(F:F,'[3]5.งบทดลอง รพ.'!B:B,0)),)</f>
        <v>0</v>
      </c>
      <c r="BG497" s="295">
        <f>IFERROR(INDEX('[3]5.งบทดลอง รพ.'!$BC:$BC,MATCH(F:F,'[3]5.งบทดลอง รพ.'!B:B,0)),)</f>
        <v>0</v>
      </c>
      <c r="BH497" s="295">
        <f>IFERROR(INDEX('[3]5.งบทดลอง รพ.'!$BD:$BD,MATCH(F:F,'[3]5.งบทดลอง รพ.'!B:B,0)),)</f>
        <v>0</v>
      </c>
      <c r="BI497" s="295">
        <f>IFERROR(INDEX('[3]5.งบทดลอง รพ.'!$BE:$BE,MATCH(F:F,'[3]5.งบทดลอง รพ.'!B:B,0)),)</f>
        <v>0</v>
      </c>
      <c r="BJ497" s="295">
        <f>IFERROR(INDEX('[3]5.งบทดลอง รพ.'!$BF:$BF,MATCH(F:F,'[3]5.งบทดลอง รพ.'!B:B,0)),)</f>
        <v>0</v>
      </c>
      <c r="BK497" s="295">
        <f>IFERROR(INDEX('[3]5.งบทดลอง รพ.'!$BG:$BG,MATCH(F:F,'[3]5.งบทดลอง รพ.'!B:B,0)),)</f>
        <v>0</v>
      </c>
      <c r="BL497" s="295">
        <f>IFERROR(INDEX('[3]5.งบทดลอง รพ.'!$BH:$BH,MATCH(F:F,'[3]5.งบทดลอง รพ.'!B:B,0)),)</f>
        <v>0</v>
      </c>
      <c r="BM497" s="295">
        <f>IFERROR(INDEX('[3]5.งบทดลอง รพ.'!$BI:$BI,MATCH(F:F,'[3]5.งบทดลอง รพ.'!B:B,0)),)</f>
        <v>0</v>
      </c>
      <c r="BN497" s="295">
        <f>IFERROR(INDEX('[3]5.งบทดลอง รพ.'!$BJ:$BJ,MATCH(F:F,'[3]5.งบทดลอง รพ.'!B:B,0)),)</f>
        <v>0</v>
      </c>
      <c r="BO497" s="295">
        <f>IFERROR(INDEX('[3]5.งบทดลอง รพ.'!$BK:$BK,MATCH(F:F,'[3]5.งบทดลอง รพ.'!B:B,0)),)</f>
        <v>0</v>
      </c>
      <c r="BP497" s="295">
        <f>IFERROR(INDEX('[3]5.งบทดลอง รพ.'!$BL:$BL,MATCH(F:F,'[3]5.งบทดลอง รพ.'!B:B,0)),)</f>
        <v>0</v>
      </c>
      <c r="BQ497" s="295">
        <f>IFERROR(INDEX('[3]5.งบทดลอง รพ.'!$BM:$BM,MATCH(F:F,'[3]5.งบทดลอง รพ.'!B:B,0)),)</f>
        <v>0</v>
      </c>
      <c r="BR497" s="295">
        <f>IFERROR(INDEX('[3]5.งบทดลอง รพ.'!$BN:$BN,MATCH(F:F,'[3]5.งบทดลอง รพ.'!B:B,0)),)</f>
        <v>0</v>
      </c>
      <c r="BS497" s="295">
        <f>IFERROR(INDEX('[3]5.งบทดลอง รพ.'!$BO:$BO,MATCH(F:F,'[3]5.งบทดลอง รพ.'!B:B,0)),)</f>
        <v>0</v>
      </c>
      <c r="BT497" s="295">
        <f>IFERROR(INDEX('[3]5.งบทดลอง รพ.'!$BP:$BP,MATCH(F:F,'[3]5.งบทดลอง รพ.'!B:B,0)),)</f>
        <v>3318420.09</v>
      </c>
      <c r="BU497" s="295">
        <f>IFERROR(INDEX('[3]5.งบทดลอง รพ.'!$BQ:$BQ,MATCH(F:F,'[3]5.งบทดลอง รพ.'!B:B,0)),)</f>
        <v>0</v>
      </c>
      <c r="BV497" s="295">
        <f>IFERROR(INDEX('[3]5.งบทดลอง รพ.'!$BR:$BR,MATCH(F:F,'[3]5.งบทดลอง รพ.'!B:B,0)),)</f>
        <v>0</v>
      </c>
      <c r="BW497" s="295">
        <f>IFERROR(INDEX('[3]5.งบทดลอง รพ.'!$BS:$BS,MATCH(F:F,'[3]5.งบทดลอง รพ.'!B:B,0)),)</f>
        <v>0</v>
      </c>
      <c r="BX497" s="295">
        <f>IFERROR(INDEX('[3]5.งบทดลอง รพ.'!$BT:$BT,MATCH(F:F,'[3]5.งบทดลอง รพ.'!B:B,0)),)</f>
        <v>0</v>
      </c>
      <c r="BY497" s="295">
        <f>IFERROR(INDEX('[3]5.งบทดลอง รพ.'!$BU:$BU,MATCH(F:F,'[3]5.งบทดลอง รพ.'!B:B,0)),)</f>
        <v>0</v>
      </c>
      <c r="BZ497" s="295">
        <f>IFERROR(INDEX('[3]5.งบทดลอง รพ.'!$BV:$BV,MATCH(F:F,'[3]5.งบทดลอง รพ.'!B:B,0)),)</f>
        <v>0</v>
      </c>
      <c r="CA497" s="295">
        <f>IFERROR(INDEX('[3]5.งบทดลอง รพ.'!$BW:$BW,MATCH(F:F,'[3]5.งบทดลอง รพ.'!B:B,0)),)</f>
        <v>0</v>
      </c>
      <c r="CB497" s="295">
        <f>IFERROR(INDEX('[3]5.งบทดลอง รพ.'!$BX:$BX,MATCH(F:F,'[3]5.งบทดลอง รพ.'!B:B,0)),)</f>
        <v>0</v>
      </c>
      <c r="CC497" s="506">
        <f t="shared" si="75"/>
        <v>39237298.359999999</v>
      </c>
    </row>
    <row r="498" spans="1:81" s="290" customFormat="1">
      <c r="A498" s="320"/>
      <c r="B498" s="319" t="s">
        <v>68</v>
      </c>
      <c r="C498" s="321"/>
      <c r="D498" s="321"/>
      <c r="E498" s="321"/>
      <c r="F498" s="327" t="s">
        <v>1346</v>
      </c>
      <c r="G498" s="508" t="s">
        <v>1888</v>
      </c>
      <c r="H498" s="295">
        <f>IFERROR(INDEX('[3]5.งบทดลอง รพ.'!$D:$D,MATCH(F:F,'[3]5.งบทดลอง รพ.'!B:B,0)),)</f>
        <v>0</v>
      </c>
      <c r="I498" s="295">
        <f>IFERROR(INDEX('[3]5.งบทดลอง รพ.'!$E:$E,MATCH(F:F,'[3]5.งบทดลอง รพ.'!B:B,0)),)</f>
        <v>0</v>
      </c>
      <c r="J498" s="295">
        <f>IFERROR(INDEX('[3]5.งบทดลอง รพ.'!$F:$F,MATCH(F:F,'[3]5.งบทดลอง รพ.'!B:B,0)),)</f>
        <v>0</v>
      </c>
      <c r="K498" s="295">
        <f>IFERROR(INDEX('[3]5.งบทดลอง รพ.'!$G:$G,MATCH(F:F,'[3]5.งบทดลอง รพ.'!B:B,0)),)</f>
        <v>0</v>
      </c>
      <c r="L498" s="295">
        <f>IFERROR(INDEX('[3]5.งบทดลอง รพ.'!$H:$H,MATCH(F:F,'[3]5.งบทดลอง รพ.'!B:B,0)),)</f>
        <v>0</v>
      </c>
      <c r="M498" s="295">
        <f>IFERROR(INDEX('[3]5.งบทดลอง รพ.'!$I:$I,MATCH(F:F,'[3]5.งบทดลอง รพ.'!B:B,0)),)</f>
        <v>0</v>
      </c>
      <c r="N498" s="295">
        <f>IFERROR(INDEX('[3]5.งบทดลอง รพ.'!$J:$J,MATCH(F:F,'[3]5.งบทดลอง รพ.'!B:B,0)),)</f>
        <v>0</v>
      </c>
      <c r="O498" s="295">
        <f>IFERROR(INDEX('[3]5.งบทดลอง รพ.'!$K:$K,MATCH(F:F,'[3]5.งบทดลอง รพ.'!B:B,0)),)</f>
        <v>0</v>
      </c>
      <c r="P498" s="295">
        <f>IFERROR(INDEX('[3]5.งบทดลอง รพ.'!$L:$L,MATCH(F:F,'[3]5.งบทดลอง รพ.'!B:B,0)),)</f>
        <v>0</v>
      </c>
      <c r="Q498" s="295">
        <f>IFERROR(INDEX('[3]5.งบทดลอง รพ.'!$M:$M,MATCH(F:F,'[3]5.งบทดลอง รพ.'!B:B,0)),)</f>
        <v>0</v>
      </c>
      <c r="R498" s="295">
        <f>IFERROR(INDEX('[3]5.งบทดลอง รพ.'!$N:$N,MATCH(F:F,'[3]5.งบทดลอง รพ.'!B:B,0)),)</f>
        <v>0</v>
      </c>
      <c r="S498" s="295">
        <f>IFERROR(INDEX('[3]5.งบทดลอง รพ.'!$O:$O,MATCH(F:F,'[3]5.งบทดลอง รพ.'!B:B,0)),)</f>
        <v>0</v>
      </c>
      <c r="T498" s="295">
        <f>IFERROR(INDEX('[3]5.งบทดลอง รพ.'!$P:$P,MATCH(F:F,'[3]5.งบทดลอง รพ.'!B:B,0)),)</f>
        <v>0</v>
      </c>
      <c r="U498" s="295">
        <f>IFERROR(INDEX('[3]5.งบทดลอง รพ.'!$Q:$Q,MATCH(F:F,'[3]5.งบทดลอง รพ.'!B:B,0)),)</f>
        <v>0</v>
      </c>
      <c r="V498" s="295">
        <f>IFERROR(INDEX('[3]5.งบทดลอง รพ.'!$R:$R,MATCH(F:F,'[3]5.งบทดลอง รพ.'!B:B,0)),)</f>
        <v>0</v>
      </c>
      <c r="W498" s="295">
        <f>IFERROR(INDEX('[3]5.งบทดลอง รพ.'!$S:$S,MATCH(F:F,'[3]5.งบทดลอง รพ.'!B:B,0)),)</f>
        <v>0</v>
      </c>
      <c r="X498" s="295">
        <f>IFERROR(INDEX('[3]5.งบทดลอง รพ.'!$T:$T,MATCH(F:F,'[3]5.งบทดลอง รพ.'!B:B,0)),)</f>
        <v>0</v>
      </c>
      <c r="Y498" s="295">
        <f>IFERROR(INDEX('[3]5.งบทดลอง รพ.'!$U:$U,MATCH(F:F,'[3]5.งบทดลอง รพ.'!B:B,0)),)</f>
        <v>0</v>
      </c>
      <c r="Z498" s="295">
        <f>IFERROR(INDEX('[3]5.งบทดลอง รพ.'!$V:$V,MATCH(F:F,'[3]5.งบทดลอง รพ.'!B:B,0)),)</f>
        <v>0</v>
      </c>
      <c r="AA498" s="295">
        <f>IFERROR(INDEX('[3]5.งบทดลอง รพ.'!$W:$W,MATCH(F:F,'[3]5.งบทดลอง รพ.'!B:B,0)),)</f>
        <v>0</v>
      </c>
      <c r="AB498" s="295">
        <f>IFERROR(INDEX('[3]5.งบทดลอง รพ.'!$X:$X,MATCH(F:F,'[3]5.งบทดลอง รพ.'!B:B,0)),)</f>
        <v>0</v>
      </c>
      <c r="AC498" s="295">
        <f>IFERROR(INDEX('[3]5.งบทดลอง รพ.'!$Y:$Y,MATCH(F:F,'[3]5.งบทดลอง รพ.'!B:B,0)),)</f>
        <v>0</v>
      </c>
      <c r="AD498" s="295">
        <f>IFERROR(INDEX('[3]5.งบทดลอง รพ.'!$Z:$Z,MATCH(F:F,'[3]5.งบทดลอง รพ.'!B:B,0)),)</f>
        <v>0</v>
      </c>
      <c r="AE498" s="295">
        <f>IFERROR(INDEX('[3]5.งบทดลอง รพ.'!$AA:$AA,MATCH(F:F,'[3]5.งบทดลอง รพ.'!B:B,0)),)</f>
        <v>0</v>
      </c>
      <c r="AF498" s="295">
        <f>IFERROR(INDEX('[3]5.งบทดลอง รพ.'!$AB:$AB,MATCH(F:F,'[3]5.งบทดลอง รพ.'!B:B,0)),)</f>
        <v>0</v>
      </c>
      <c r="AG498" s="295">
        <f>IFERROR(INDEX('[3]5.งบทดลอง รพ.'!$AC:$AC,MATCH(F:F,'[3]5.งบทดลอง รพ.'!B:B,0)),)</f>
        <v>0</v>
      </c>
      <c r="AH498" s="295">
        <f>IFERROR(INDEX('[3]5.งบทดลอง รพ.'!$AD:$AD,MATCH(F:F,'[3]5.งบทดลอง รพ.'!B:B,0)),)</f>
        <v>0</v>
      </c>
      <c r="AI498" s="295">
        <f>IFERROR(INDEX('[3]5.งบทดลอง รพ.'!$AE:$AE,MATCH(F:F,'[3]5.งบทดลอง รพ.'!B:B,0)),)</f>
        <v>0</v>
      </c>
      <c r="AJ498" s="295">
        <f>IFERROR(INDEX('[3]5.งบทดลอง รพ.'!$AF:$AF,MATCH(F:F,'[3]5.งบทดลอง รพ.'!B:B,0)),)</f>
        <v>0</v>
      </c>
      <c r="AK498" s="295">
        <f>IFERROR(INDEX('[3]5.งบทดลอง รพ.'!$AG:$AG,MATCH(F:F,'[3]5.งบทดลอง รพ.'!B:B,0)),)</f>
        <v>0</v>
      </c>
      <c r="AL498" s="295">
        <f>IFERROR(INDEX('[3]5.งบทดลอง รพ.'!$AH:$AH,MATCH(F:F,'[3]5.งบทดลอง รพ.'!B:B,0)),)</f>
        <v>0</v>
      </c>
      <c r="AM498" s="295">
        <f>IFERROR(INDEX('[3]5.งบทดลอง รพ.'!$AI:$AI,MATCH(F:F,'[3]5.งบทดลอง รพ.'!B:B,0)),)</f>
        <v>0</v>
      </c>
      <c r="AN498" s="295">
        <f>IFERROR(INDEX('[3]5.งบทดลอง รพ.'!$AJ:$AJ,MATCH(F:F,'[3]5.งบทดลอง รพ.'!B:B,0)),)</f>
        <v>0</v>
      </c>
      <c r="AO498" s="295">
        <f>IFERROR(INDEX('[3]5.งบทดลอง รพ.'!$AK:$AK,MATCH(F:F,'[3]5.งบทดลอง รพ.'!B:B,0)),)</f>
        <v>0</v>
      </c>
      <c r="AP498" s="295">
        <f>IFERROR(INDEX('[3]5.งบทดลอง รพ.'!$AL:$AL,MATCH(F:F,'[3]5.งบทดลอง รพ.'!B:B,0)),)</f>
        <v>0</v>
      </c>
      <c r="AQ498" s="295">
        <f>IFERROR(INDEX('[3]5.งบทดลอง รพ.'!$AM:$AM,MATCH(F:F,'[3]5.งบทดลอง รพ.'!B:B,0)),)</f>
        <v>0</v>
      </c>
      <c r="AR498" s="295">
        <f>IFERROR(INDEX('[3]5.งบทดลอง รพ.'!$AN:$AN,MATCH(F:F,'[3]5.งบทดลอง รพ.'!B:B,0)),)</f>
        <v>0</v>
      </c>
      <c r="AS498" s="295">
        <f>IFERROR(INDEX('[3]5.งบทดลอง รพ.'!$AO:$AO,MATCH(F:F,'[3]5.งบทดลอง รพ.'!B:B,0)),)</f>
        <v>0</v>
      </c>
      <c r="AT498" s="295">
        <f>IFERROR(INDEX('[3]5.งบทดลอง รพ.'!$AP:$AP,MATCH(F:F,'[3]5.งบทดลอง รพ.'!B:B,0)),)</f>
        <v>0</v>
      </c>
      <c r="AU498" s="295">
        <f>IFERROR(INDEX('[3]5.งบทดลอง รพ.'!$AQ:$AQ,MATCH(F:F,'[3]5.งบทดลอง รพ.'!B:B,0)),)</f>
        <v>0</v>
      </c>
      <c r="AV498" s="295">
        <f>IFERROR(INDEX('[3]5.งบทดลอง รพ.'!$AR:$AR,MATCH(F:F,'[3]5.งบทดลอง รพ.'!B:B,0)),)</f>
        <v>0</v>
      </c>
      <c r="AW498" s="295">
        <f>IFERROR(INDEX('[3]5.งบทดลอง รพ.'!$AS:$AS,MATCH(F:F,'[3]5.งบทดลอง รพ.'!B:B,0)),)</f>
        <v>0</v>
      </c>
      <c r="AX498" s="295">
        <f>IFERROR(INDEX('[3]5.งบทดลอง รพ.'!$AT:$AT,MATCH(F:F,'[3]5.งบทดลอง รพ.'!B:B,0)),)</f>
        <v>0</v>
      </c>
      <c r="AY498" s="295">
        <f>IFERROR(INDEX('[3]5.งบทดลอง รพ.'!$AU:$AU,MATCH(F:F,'[3]5.งบทดลอง รพ.'!B:B,0)),)</f>
        <v>0</v>
      </c>
      <c r="AZ498" s="295">
        <f>IFERROR(INDEX('[3]5.งบทดลอง รพ.'!$AV:$AV,MATCH(F:F,'[3]5.งบทดลอง รพ.'!B:B,0)),)</f>
        <v>0</v>
      </c>
      <c r="BA498" s="295">
        <f>IFERROR(INDEX('[3]5.งบทดลอง รพ.'!$AW:$AW,MATCH(F:F,'[3]5.งบทดลอง รพ.'!B:B,0)),)</f>
        <v>0</v>
      </c>
      <c r="BB498" s="295">
        <f>IFERROR(INDEX('[3]5.งบทดลอง รพ.'!$AX:$AX,MATCH(F:F,'[3]5.งบทดลอง รพ.'!B:B,0)),)</f>
        <v>0</v>
      </c>
      <c r="BC498" s="295">
        <f>IFERROR(INDEX('[3]5.งบทดลอง รพ.'!$AY:$AY,MATCH(F:F,'[3]5.งบทดลอง รพ.'!B:B,0)),)</f>
        <v>0</v>
      </c>
      <c r="BD498" s="295">
        <f>IFERROR(INDEX('[3]5.งบทดลอง รพ.'!$AZ:$AZ,MATCH(F:F,'[3]5.งบทดลอง รพ.'!B:B,0)),)</f>
        <v>0</v>
      </c>
      <c r="BE498" s="295">
        <f>IFERROR(INDEX('[3]5.งบทดลอง รพ.'!$BA:$BA,MATCH(F:F,'[3]5.งบทดลอง รพ.'!B:B,0)),)</f>
        <v>0</v>
      </c>
      <c r="BF498" s="295">
        <f>IFERROR(INDEX('[3]5.งบทดลอง รพ.'!$BB:$BB,MATCH(F:F,'[3]5.งบทดลอง รพ.'!B:B,0)),)</f>
        <v>0</v>
      </c>
      <c r="BG498" s="295">
        <f>IFERROR(INDEX('[3]5.งบทดลอง รพ.'!$BC:$BC,MATCH(F:F,'[3]5.งบทดลอง รพ.'!B:B,0)),)</f>
        <v>0</v>
      </c>
      <c r="BH498" s="295">
        <f>IFERROR(INDEX('[3]5.งบทดลอง รพ.'!$BD:$BD,MATCH(F:F,'[3]5.งบทดลอง รพ.'!B:B,0)),)</f>
        <v>0</v>
      </c>
      <c r="BI498" s="295">
        <f>IFERROR(INDEX('[3]5.งบทดลอง รพ.'!$BE:$BE,MATCH(F:F,'[3]5.งบทดลอง รพ.'!B:B,0)),)</f>
        <v>0</v>
      </c>
      <c r="BJ498" s="295">
        <f>IFERROR(INDEX('[3]5.งบทดลอง รพ.'!$BF:$BF,MATCH(F:F,'[3]5.งบทดลอง รพ.'!B:B,0)),)</f>
        <v>0</v>
      </c>
      <c r="BK498" s="295">
        <f>IFERROR(INDEX('[3]5.งบทดลอง รพ.'!$BG:$BG,MATCH(F:F,'[3]5.งบทดลอง รพ.'!B:B,0)),)</f>
        <v>0</v>
      </c>
      <c r="BL498" s="295">
        <f>IFERROR(INDEX('[3]5.งบทดลอง รพ.'!$BH:$BH,MATCH(F:F,'[3]5.งบทดลอง รพ.'!B:B,0)),)</f>
        <v>0</v>
      </c>
      <c r="BM498" s="295">
        <f>IFERROR(INDEX('[3]5.งบทดลอง รพ.'!$BI:$BI,MATCH(F:F,'[3]5.งบทดลอง รพ.'!B:B,0)),)</f>
        <v>0</v>
      </c>
      <c r="BN498" s="295">
        <f>IFERROR(INDEX('[3]5.งบทดลอง รพ.'!$BJ:$BJ,MATCH(F:F,'[3]5.งบทดลอง รพ.'!B:B,0)),)</f>
        <v>0</v>
      </c>
      <c r="BO498" s="295">
        <f>IFERROR(INDEX('[3]5.งบทดลอง รพ.'!$BK:$BK,MATCH(F:F,'[3]5.งบทดลอง รพ.'!B:B,0)),)</f>
        <v>0</v>
      </c>
      <c r="BP498" s="295">
        <f>IFERROR(INDEX('[3]5.งบทดลอง รพ.'!$BL:$BL,MATCH(F:F,'[3]5.งบทดลอง รพ.'!B:B,0)),)</f>
        <v>0</v>
      </c>
      <c r="BQ498" s="295">
        <f>IFERROR(INDEX('[3]5.งบทดลอง รพ.'!$BM:$BM,MATCH(F:F,'[3]5.งบทดลอง รพ.'!B:B,0)),)</f>
        <v>0</v>
      </c>
      <c r="BR498" s="295">
        <f>IFERROR(INDEX('[3]5.งบทดลอง รพ.'!$BN:$BN,MATCH(F:F,'[3]5.งบทดลอง รพ.'!B:B,0)),)</f>
        <v>0</v>
      </c>
      <c r="BS498" s="295">
        <f>IFERROR(INDEX('[3]5.งบทดลอง รพ.'!$BO:$BO,MATCH(F:F,'[3]5.งบทดลอง รพ.'!B:B,0)),)</f>
        <v>0</v>
      </c>
      <c r="BT498" s="295">
        <f>IFERROR(INDEX('[3]5.งบทดลอง รพ.'!$BP:$BP,MATCH(F:F,'[3]5.งบทดลอง รพ.'!B:B,0)),)</f>
        <v>0</v>
      </c>
      <c r="BU498" s="295">
        <f>IFERROR(INDEX('[3]5.งบทดลอง รพ.'!$BQ:$BQ,MATCH(F:F,'[3]5.งบทดลอง รพ.'!B:B,0)),)</f>
        <v>0</v>
      </c>
      <c r="BV498" s="295">
        <f>IFERROR(INDEX('[3]5.งบทดลอง รพ.'!$BR:$BR,MATCH(F:F,'[3]5.งบทดลอง รพ.'!B:B,0)),)</f>
        <v>0</v>
      </c>
      <c r="BW498" s="295">
        <f>IFERROR(INDEX('[3]5.งบทดลอง รพ.'!$BS:$BS,MATCH(F:F,'[3]5.งบทดลอง รพ.'!B:B,0)),)</f>
        <v>0</v>
      </c>
      <c r="BX498" s="295">
        <f>IFERROR(INDEX('[3]5.งบทดลอง รพ.'!$BT:$BT,MATCH(F:F,'[3]5.งบทดลอง รพ.'!B:B,0)),)</f>
        <v>0</v>
      </c>
      <c r="BY498" s="295">
        <f>IFERROR(INDEX('[3]5.งบทดลอง รพ.'!$BU:$BU,MATCH(F:F,'[3]5.งบทดลอง รพ.'!B:B,0)),)</f>
        <v>0</v>
      </c>
      <c r="BZ498" s="295">
        <f>IFERROR(INDEX('[3]5.งบทดลอง รพ.'!$BV:$BV,MATCH(F:F,'[3]5.งบทดลอง รพ.'!B:B,0)),)</f>
        <v>0</v>
      </c>
      <c r="CA498" s="295">
        <f>IFERROR(INDEX('[3]5.งบทดลอง รพ.'!$BW:$BW,MATCH(F:F,'[3]5.งบทดลอง รพ.'!B:B,0)),)</f>
        <v>0</v>
      </c>
      <c r="CB498" s="295">
        <f>IFERROR(INDEX('[3]5.งบทดลอง รพ.'!$BX:$BX,MATCH(F:F,'[3]5.งบทดลอง รพ.'!B:B,0)),)</f>
        <v>0</v>
      </c>
      <c r="CC498" s="506">
        <f t="shared" si="75"/>
        <v>0</v>
      </c>
    </row>
    <row r="499" spans="1:81" s="290" customFormat="1">
      <c r="A499" s="320"/>
      <c r="B499" s="319" t="s">
        <v>68</v>
      </c>
      <c r="C499" s="321"/>
      <c r="D499" s="321"/>
      <c r="E499" s="321"/>
      <c r="F499" s="327" t="s">
        <v>1347</v>
      </c>
      <c r="G499" s="508" t="s">
        <v>1348</v>
      </c>
      <c r="H499" s="295">
        <f>IFERROR(INDEX('[3]5.งบทดลอง รพ.'!$D:$D,MATCH(F:F,'[3]5.งบทดลอง รพ.'!B:B,0)),)</f>
        <v>0</v>
      </c>
      <c r="I499" s="295">
        <f>IFERROR(INDEX('[3]5.งบทดลอง รพ.'!$E:$E,MATCH(F:F,'[3]5.งบทดลอง รพ.'!B:B,0)),)</f>
        <v>0</v>
      </c>
      <c r="J499" s="295">
        <f>IFERROR(INDEX('[3]5.งบทดลอง รพ.'!$F:$F,MATCH(F:F,'[3]5.งบทดลอง รพ.'!B:B,0)),)</f>
        <v>0</v>
      </c>
      <c r="K499" s="295">
        <f>IFERROR(INDEX('[3]5.งบทดลอง รพ.'!$G:$G,MATCH(F:F,'[3]5.งบทดลอง รพ.'!B:B,0)),)</f>
        <v>3591573.94</v>
      </c>
      <c r="L499" s="295">
        <f>IFERROR(INDEX('[3]5.งบทดลอง รพ.'!$H:$H,MATCH(F:F,'[3]5.งบทดลอง รพ.'!B:B,0)),)</f>
        <v>0</v>
      </c>
      <c r="M499" s="295">
        <f>IFERROR(INDEX('[3]5.งบทดลอง รพ.'!$I:$I,MATCH(F:F,'[3]5.งบทดลอง รพ.'!B:B,0)),)</f>
        <v>0</v>
      </c>
      <c r="N499" s="295">
        <f>IFERROR(INDEX('[3]5.งบทดลอง รพ.'!$J:$J,MATCH(F:F,'[3]5.งบทดลอง รพ.'!B:B,0)),)</f>
        <v>0</v>
      </c>
      <c r="O499" s="295">
        <f>IFERROR(INDEX('[3]5.งบทดลอง รพ.'!$K:$K,MATCH(F:F,'[3]5.งบทดลอง รพ.'!B:B,0)),)</f>
        <v>3591573.94</v>
      </c>
      <c r="P499" s="295">
        <f>IFERROR(INDEX('[3]5.งบทดลอง รพ.'!$L:$L,MATCH(F:F,'[3]5.งบทดลอง รพ.'!B:B,0)),)</f>
        <v>0</v>
      </c>
      <c r="Q499" s="295">
        <f>IFERROR(INDEX('[3]5.งบทดลอง รพ.'!$M:$M,MATCH(F:F,'[3]5.งบทดลอง รพ.'!B:B,0)),)</f>
        <v>0</v>
      </c>
      <c r="R499" s="295">
        <f>IFERROR(INDEX('[3]5.งบทดลอง รพ.'!$N:$N,MATCH(F:F,'[3]5.งบทดลอง รพ.'!B:B,0)),)</f>
        <v>0</v>
      </c>
      <c r="S499" s="295">
        <f>IFERROR(INDEX('[3]5.งบทดลอง รพ.'!$O:$O,MATCH(F:F,'[3]5.งบทดลอง รพ.'!B:B,0)),)</f>
        <v>0</v>
      </c>
      <c r="T499" s="295">
        <f>IFERROR(INDEX('[3]5.งบทดลอง รพ.'!$P:$P,MATCH(F:F,'[3]5.งบทดลอง รพ.'!B:B,0)),)</f>
        <v>0</v>
      </c>
      <c r="U499" s="295">
        <f>IFERROR(INDEX('[3]5.งบทดลอง รพ.'!$Q:$Q,MATCH(F:F,'[3]5.งบทดลอง รพ.'!B:B,0)),)</f>
        <v>0</v>
      </c>
      <c r="V499" s="295">
        <f>IFERROR(INDEX('[3]5.งบทดลอง รพ.'!$R:$R,MATCH(F:F,'[3]5.งบทดลอง รพ.'!B:B,0)),)</f>
        <v>0</v>
      </c>
      <c r="W499" s="295">
        <f>IFERROR(INDEX('[3]5.งบทดลอง รพ.'!$S:$S,MATCH(F:F,'[3]5.งบทดลอง รพ.'!B:B,0)),)</f>
        <v>0</v>
      </c>
      <c r="X499" s="295">
        <f>IFERROR(INDEX('[3]5.งบทดลอง รพ.'!$T:$T,MATCH(F:F,'[3]5.งบทดลอง รพ.'!B:B,0)),)</f>
        <v>0</v>
      </c>
      <c r="Y499" s="295">
        <f>IFERROR(INDEX('[3]5.งบทดลอง รพ.'!$U:$U,MATCH(F:F,'[3]5.งบทดลอง รพ.'!B:B,0)),)</f>
        <v>0</v>
      </c>
      <c r="Z499" s="295">
        <f>IFERROR(INDEX('[3]5.งบทดลอง รพ.'!$V:$V,MATCH(F:F,'[3]5.งบทดลอง รพ.'!B:B,0)),)</f>
        <v>0</v>
      </c>
      <c r="AA499" s="295">
        <f>IFERROR(INDEX('[3]5.งบทดลอง รพ.'!$W:$W,MATCH(F:F,'[3]5.งบทดลอง รพ.'!B:B,0)),)</f>
        <v>0</v>
      </c>
      <c r="AB499" s="295">
        <f>IFERROR(INDEX('[3]5.งบทดลอง รพ.'!$X:$X,MATCH(F:F,'[3]5.งบทดลอง รพ.'!B:B,0)),)</f>
        <v>0</v>
      </c>
      <c r="AC499" s="295">
        <f>IFERROR(INDEX('[3]5.งบทดลอง รพ.'!$Y:$Y,MATCH(F:F,'[3]5.งบทดลอง รพ.'!B:B,0)),)</f>
        <v>0</v>
      </c>
      <c r="AD499" s="295">
        <f>IFERROR(INDEX('[3]5.งบทดลอง รพ.'!$Z:$Z,MATCH(F:F,'[3]5.งบทดลอง รพ.'!B:B,0)),)</f>
        <v>0</v>
      </c>
      <c r="AE499" s="295">
        <f>IFERROR(INDEX('[3]5.งบทดลอง รพ.'!$AA:$AA,MATCH(F:F,'[3]5.งบทดลอง รพ.'!B:B,0)),)</f>
        <v>0</v>
      </c>
      <c r="AF499" s="295">
        <f>IFERROR(INDEX('[3]5.งบทดลอง รพ.'!$AB:$AB,MATCH(F:F,'[3]5.งบทดลอง รพ.'!B:B,0)),)</f>
        <v>0</v>
      </c>
      <c r="AG499" s="295">
        <f>IFERROR(INDEX('[3]5.งบทดลอง รพ.'!$AC:$AC,MATCH(F:F,'[3]5.งบทดลอง รพ.'!B:B,0)),)</f>
        <v>0</v>
      </c>
      <c r="AH499" s="295">
        <f>IFERROR(INDEX('[3]5.งบทดลอง รพ.'!$AD:$AD,MATCH(F:F,'[3]5.งบทดลอง รพ.'!B:B,0)),)</f>
        <v>0</v>
      </c>
      <c r="AI499" s="295">
        <f>IFERROR(INDEX('[3]5.งบทดลอง รพ.'!$AE:$AE,MATCH(F:F,'[3]5.งบทดลอง รพ.'!B:B,0)),)</f>
        <v>0</v>
      </c>
      <c r="AJ499" s="295">
        <f>IFERROR(INDEX('[3]5.งบทดลอง รพ.'!$AF:$AF,MATCH(F:F,'[3]5.งบทดลอง รพ.'!B:B,0)),)</f>
        <v>0</v>
      </c>
      <c r="AK499" s="295">
        <f>IFERROR(INDEX('[3]5.งบทดลอง รพ.'!$AG:$AG,MATCH(F:F,'[3]5.งบทดลอง รพ.'!B:B,0)),)</f>
        <v>0</v>
      </c>
      <c r="AL499" s="295">
        <f>IFERROR(INDEX('[3]5.งบทดลอง รพ.'!$AH:$AH,MATCH(F:F,'[3]5.งบทดลอง รพ.'!B:B,0)),)</f>
        <v>0</v>
      </c>
      <c r="AM499" s="295">
        <f>IFERROR(INDEX('[3]5.งบทดลอง รพ.'!$AI:$AI,MATCH(F:F,'[3]5.งบทดลอง รพ.'!B:B,0)),)</f>
        <v>0</v>
      </c>
      <c r="AN499" s="295">
        <f>IFERROR(INDEX('[3]5.งบทดลอง รพ.'!$AJ:$AJ,MATCH(F:F,'[3]5.งบทดลอง รพ.'!B:B,0)),)</f>
        <v>0</v>
      </c>
      <c r="AO499" s="295">
        <f>IFERROR(INDEX('[3]5.งบทดลอง รพ.'!$AK:$AK,MATCH(F:F,'[3]5.งบทดลอง รพ.'!B:B,0)),)</f>
        <v>0</v>
      </c>
      <c r="AP499" s="295">
        <f>IFERROR(INDEX('[3]5.งบทดลอง รพ.'!$AL:$AL,MATCH(F:F,'[3]5.งบทดลอง รพ.'!B:B,0)),)</f>
        <v>0</v>
      </c>
      <c r="AQ499" s="295">
        <f>IFERROR(INDEX('[3]5.งบทดลอง รพ.'!$AM:$AM,MATCH(F:F,'[3]5.งบทดลอง รพ.'!B:B,0)),)</f>
        <v>0</v>
      </c>
      <c r="AR499" s="295">
        <f>IFERROR(INDEX('[3]5.งบทดลอง รพ.'!$AN:$AN,MATCH(F:F,'[3]5.งบทดลอง รพ.'!B:B,0)),)</f>
        <v>0</v>
      </c>
      <c r="AS499" s="295">
        <f>IFERROR(INDEX('[3]5.งบทดลอง รพ.'!$AO:$AO,MATCH(F:F,'[3]5.งบทดลอง รพ.'!B:B,0)),)</f>
        <v>0</v>
      </c>
      <c r="AT499" s="295">
        <f>IFERROR(INDEX('[3]5.งบทดลอง รพ.'!$AP:$AP,MATCH(F:F,'[3]5.งบทดลอง รพ.'!B:B,0)),)</f>
        <v>0</v>
      </c>
      <c r="AU499" s="295">
        <f>IFERROR(INDEX('[3]5.งบทดลอง รพ.'!$AQ:$AQ,MATCH(F:F,'[3]5.งบทดลอง รพ.'!B:B,0)),)</f>
        <v>0</v>
      </c>
      <c r="AV499" s="295">
        <f>IFERROR(INDEX('[3]5.งบทดลอง รพ.'!$AR:$AR,MATCH(F:F,'[3]5.งบทดลอง รพ.'!B:B,0)),)</f>
        <v>0</v>
      </c>
      <c r="AW499" s="295">
        <f>IFERROR(INDEX('[3]5.งบทดลอง รพ.'!$AS:$AS,MATCH(F:F,'[3]5.งบทดลอง รพ.'!B:B,0)),)</f>
        <v>0</v>
      </c>
      <c r="AX499" s="295">
        <f>IFERROR(INDEX('[3]5.งบทดลอง รพ.'!$AT:$AT,MATCH(F:F,'[3]5.งบทดลอง รพ.'!B:B,0)),)</f>
        <v>0</v>
      </c>
      <c r="AY499" s="295">
        <f>IFERROR(INDEX('[3]5.งบทดลอง รพ.'!$AU:$AU,MATCH(F:F,'[3]5.งบทดลอง รพ.'!B:B,0)),)</f>
        <v>0</v>
      </c>
      <c r="AZ499" s="295">
        <f>IFERROR(INDEX('[3]5.งบทดลอง รพ.'!$AV:$AV,MATCH(F:F,'[3]5.งบทดลอง รพ.'!B:B,0)),)</f>
        <v>0</v>
      </c>
      <c r="BA499" s="295">
        <f>IFERROR(INDEX('[3]5.งบทดลอง รพ.'!$AW:$AW,MATCH(F:F,'[3]5.งบทดลอง รพ.'!B:B,0)),)</f>
        <v>0</v>
      </c>
      <c r="BB499" s="295">
        <f>IFERROR(INDEX('[3]5.งบทดลอง รพ.'!$AX:$AX,MATCH(F:F,'[3]5.งบทดลอง รพ.'!B:B,0)),)</f>
        <v>0</v>
      </c>
      <c r="BC499" s="295">
        <f>IFERROR(INDEX('[3]5.งบทดลอง รพ.'!$AY:$AY,MATCH(F:F,'[3]5.งบทดลอง รพ.'!B:B,0)),)</f>
        <v>0</v>
      </c>
      <c r="BD499" s="295">
        <f>IFERROR(INDEX('[3]5.งบทดลอง รพ.'!$AZ:$AZ,MATCH(F:F,'[3]5.งบทดลอง รพ.'!B:B,0)),)</f>
        <v>0</v>
      </c>
      <c r="BE499" s="295">
        <f>IFERROR(INDEX('[3]5.งบทดลอง รพ.'!$BA:$BA,MATCH(F:F,'[3]5.งบทดลอง รพ.'!B:B,0)),)</f>
        <v>0</v>
      </c>
      <c r="BF499" s="295">
        <f>IFERROR(INDEX('[3]5.งบทดลอง รพ.'!$BB:$BB,MATCH(F:F,'[3]5.งบทดลอง รพ.'!B:B,0)),)</f>
        <v>0</v>
      </c>
      <c r="BG499" s="295">
        <f>IFERROR(INDEX('[3]5.งบทดลอง รพ.'!$BC:$BC,MATCH(F:F,'[3]5.งบทดลอง รพ.'!B:B,0)),)</f>
        <v>0</v>
      </c>
      <c r="BH499" s="295">
        <f>IFERROR(INDEX('[3]5.งบทดลอง รพ.'!$BD:$BD,MATCH(F:F,'[3]5.งบทดลอง รพ.'!B:B,0)),)</f>
        <v>0</v>
      </c>
      <c r="BI499" s="295">
        <f>IFERROR(INDEX('[3]5.งบทดลอง รพ.'!$BE:$BE,MATCH(F:F,'[3]5.งบทดลอง รพ.'!B:B,0)),)</f>
        <v>0</v>
      </c>
      <c r="BJ499" s="295">
        <f>IFERROR(INDEX('[3]5.งบทดลอง รพ.'!$BF:$BF,MATCH(F:F,'[3]5.งบทดลอง รพ.'!B:B,0)),)</f>
        <v>0</v>
      </c>
      <c r="BK499" s="295">
        <f>IFERROR(INDEX('[3]5.งบทดลอง รพ.'!$BG:$BG,MATCH(F:F,'[3]5.งบทดลอง รพ.'!B:B,0)),)</f>
        <v>0</v>
      </c>
      <c r="BL499" s="295">
        <f>IFERROR(INDEX('[3]5.งบทดลอง รพ.'!$BH:$BH,MATCH(F:F,'[3]5.งบทดลอง รพ.'!B:B,0)),)</f>
        <v>0</v>
      </c>
      <c r="BM499" s="295">
        <f>IFERROR(INDEX('[3]5.งบทดลอง รพ.'!$BI:$BI,MATCH(F:F,'[3]5.งบทดลอง รพ.'!B:B,0)),)</f>
        <v>0</v>
      </c>
      <c r="BN499" s="295">
        <f>IFERROR(INDEX('[3]5.งบทดลอง รพ.'!$BJ:$BJ,MATCH(F:F,'[3]5.งบทดลอง รพ.'!B:B,0)),)</f>
        <v>0</v>
      </c>
      <c r="BO499" s="295">
        <f>IFERROR(INDEX('[3]5.งบทดลอง รพ.'!$BK:$BK,MATCH(F:F,'[3]5.งบทดลอง รพ.'!B:B,0)),)</f>
        <v>0</v>
      </c>
      <c r="BP499" s="295">
        <f>IFERROR(INDEX('[3]5.งบทดลอง รพ.'!$BL:$BL,MATCH(F:F,'[3]5.งบทดลอง รพ.'!B:B,0)),)</f>
        <v>0</v>
      </c>
      <c r="BQ499" s="295">
        <f>IFERROR(INDEX('[3]5.งบทดลอง รพ.'!$BM:$BM,MATCH(F:F,'[3]5.งบทดลอง รพ.'!B:B,0)),)</f>
        <v>0</v>
      </c>
      <c r="BR499" s="295">
        <f>IFERROR(INDEX('[3]5.งบทดลอง รพ.'!$BN:$BN,MATCH(F:F,'[3]5.งบทดลอง รพ.'!B:B,0)),)</f>
        <v>0</v>
      </c>
      <c r="BS499" s="295">
        <f>IFERROR(INDEX('[3]5.งบทดลอง รพ.'!$BO:$BO,MATCH(F:F,'[3]5.งบทดลอง รพ.'!B:B,0)),)</f>
        <v>180701.39</v>
      </c>
      <c r="BT499" s="295">
        <f>IFERROR(INDEX('[3]5.งบทดลอง รพ.'!$BP:$BP,MATCH(F:F,'[3]5.งบทดลอง รพ.'!B:B,0)),)</f>
        <v>0</v>
      </c>
      <c r="BU499" s="295">
        <f>IFERROR(INDEX('[3]5.งบทดลอง รพ.'!$BQ:$BQ,MATCH(F:F,'[3]5.งบทดลอง รพ.'!B:B,0)),)</f>
        <v>0</v>
      </c>
      <c r="BV499" s="295">
        <f>IFERROR(INDEX('[3]5.งบทดลอง รพ.'!$BR:$BR,MATCH(F:F,'[3]5.งบทดลอง รพ.'!B:B,0)),)</f>
        <v>0</v>
      </c>
      <c r="BW499" s="295">
        <f>IFERROR(INDEX('[3]5.งบทดลอง รพ.'!$BS:$BS,MATCH(F:F,'[3]5.งบทดลอง รพ.'!B:B,0)),)</f>
        <v>0</v>
      </c>
      <c r="BX499" s="295">
        <f>IFERROR(INDEX('[3]5.งบทดลอง รพ.'!$BT:$BT,MATCH(F:F,'[3]5.งบทดลอง รพ.'!B:B,0)),)</f>
        <v>0</v>
      </c>
      <c r="BY499" s="295">
        <f>IFERROR(INDEX('[3]5.งบทดลอง รพ.'!$BU:$BU,MATCH(F:F,'[3]5.งบทดลอง รพ.'!B:B,0)),)</f>
        <v>0</v>
      </c>
      <c r="BZ499" s="295">
        <f>IFERROR(INDEX('[3]5.งบทดลอง รพ.'!$BV:$BV,MATCH(F:F,'[3]5.งบทดลอง รพ.'!B:B,0)),)</f>
        <v>0</v>
      </c>
      <c r="CA499" s="295">
        <f>IFERROR(INDEX('[3]5.งบทดลอง รพ.'!$BW:$BW,MATCH(F:F,'[3]5.งบทดลอง รพ.'!B:B,0)),)</f>
        <v>0</v>
      </c>
      <c r="CB499" s="295">
        <f>IFERROR(INDEX('[3]5.งบทดลอง รพ.'!$BX:$BX,MATCH(F:F,'[3]5.งบทดลอง รพ.'!B:B,0)),)</f>
        <v>0</v>
      </c>
      <c r="CC499" s="506">
        <f t="shared" si="75"/>
        <v>7363849.2699999996</v>
      </c>
    </row>
    <row r="500" spans="1:81" s="290" customFormat="1">
      <c r="A500" s="320"/>
      <c r="B500" s="319" t="s">
        <v>68</v>
      </c>
      <c r="C500" s="321"/>
      <c r="D500" s="321"/>
      <c r="E500" s="321"/>
      <c r="F500" s="327" t="s">
        <v>1349</v>
      </c>
      <c r="G500" s="508" t="s">
        <v>1350</v>
      </c>
      <c r="H500" s="295">
        <f>IFERROR(INDEX('[3]5.งบทดลอง รพ.'!$D:$D,MATCH(F:F,'[3]5.งบทดลอง รพ.'!B:B,0)),)</f>
        <v>758338684.69000006</v>
      </c>
      <c r="I500" s="295">
        <f>IFERROR(INDEX('[3]5.งบทดลอง รพ.'!$E:$E,MATCH(F:F,'[3]5.งบทดลอง รพ.'!B:B,0)),)</f>
        <v>119589865.63</v>
      </c>
      <c r="J500" s="295">
        <f>IFERROR(INDEX('[3]5.งบทดลอง รพ.'!$F:$F,MATCH(F:F,'[3]5.งบทดลอง รพ.'!B:B,0)),)</f>
        <v>809124741.38999999</v>
      </c>
      <c r="K500" s="295">
        <f>IFERROR(INDEX('[3]5.งบทดลอง รพ.'!$G:$G,MATCH(F:F,'[3]5.งบทดลอง รพ.'!B:B,0)),)</f>
        <v>171494028.21000001</v>
      </c>
      <c r="L500" s="295">
        <f>IFERROR(INDEX('[3]5.งบทดลอง รพ.'!$H:$H,MATCH(F:F,'[3]5.งบทดลอง รพ.'!B:B,0)),)</f>
        <v>51022011.909999996</v>
      </c>
      <c r="M500" s="295">
        <f>IFERROR(INDEX('[3]5.งบทดลอง รพ.'!$I:$I,MATCH(F:F,'[3]5.งบทดลอง รพ.'!B:B,0)),)</f>
        <v>135437362.30000001</v>
      </c>
      <c r="N500" s="295">
        <f>IFERROR(INDEX('[3]5.งบทดลอง รพ.'!$J:$J,MATCH(F:F,'[3]5.งบทดลอง รพ.'!B:B,0)),)</f>
        <v>974408843.28999996</v>
      </c>
      <c r="O500" s="295">
        <f>IFERROR(INDEX('[3]5.งบทดลอง รพ.'!$K:$K,MATCH(F:F,'[3]5.งบทดลอง รพ.'!B:B,0)),)</f>
        <v>171494028.21000001</v>
      </c>
      <c r="P500" s="295">
        <f>IFERROR(INDEX('[3]5.งบทดลอง รพ.'!$L:$L,MATCH(F:F,'[3]5.งบทดลอง รพ.'!B:B,0)),)</f>
        <v>40213393.659999996</v>
      </c>
      <c r="Q500" s="295">
        <f>IFERROR(INDEX('[3]5.งบทดลอง รพ.'!$M:$M,MATCH(F:F,'[3]5.งบทดลอง รพ.'!B:B,0)),)</f>
        <v>682534472.69000006</v>
      </c>
      <c r="R500" s="295">
        <f>IFERROR(INDEX('[3]5.งบทดลอง รพ.'!$N:$N,MATCH(F:F,'[3]5.งบทดลอง รพ.'!B:B,0)),)</f>
        <v>23880301.300000001</v>
      </c>
      <c r="S500" s="295">
        <f>IFERROR(INDEX('[3]5.งบทดลอง รพ.'!$O:$O,MATCH(F:F,'[3]5.งบทดลอง รพ.'!B:B,0)),)</f>
        <v>82494699.079999998</v>
      </c>
      <c r="T500" s="295">
        <f>IFERROR(INDEX('[3]5.งบทดลอง รพ.'!$P:$P,MATCH(F:F,'[3]5.งบทดลอง รพ.'!B:B,0)),)</f>
        <v>275157438.11000001</v>
      </c>
      <c r="U500" s="295">
        <f>IFERROR(INDEX('[3]5.งบทดลอง รพ.'!$Q:$Q,MATCH(F:F,'[3]5.งบทดลอง รพ.'!B:B,0)),)</f>
        <v>201197929.38</v>
      </c>
      <c r="V500" s="295">
        <f>IFERROR(INDEX('[3]5.งบทดลอง รพ.'!$R:$R,MATCH(F:F,'[3]5.งบทดลอง รพ.'!B:B,0)),)</f>
        <v>36712634.280000001</v>
      </c>
      <c r="W500" s="295">
        <f>IFERROR(INDEX('[3]5.งบทดลอง รพ.'!$S:$S,MATCH(F:F,'[3]5.งบทดลอง รพ.'!B:B,0)),)</f>
        <v>177480469.75</v>
      </c>
      <c r="X500" s="295">
        <f>IFERROR(INDEX('[3]5.งบทดลอง รพ.'!$T:$T,MATCH(F:F,'[3]5.งบทดลอง รพ.'!B:B,0)),)</f>
        <v>106874266.42</v>
      </c>
      <c r="Y500" s="295">
        <f>IFERROR(INDEX('[3]5.งบทดลอง รพ.'!$U:$U,MATCH(F:F,'[3]5.งบทดลอง รพ.'!B:B,0)),)</f>
        <v>0</v>
      </c>
      <c r="Z500" s="295">
        <f>IFERROR(INDEX('[3]5.งบทดลอง รพ.'!$V:$V,MATCH(F:F,'[3]5.งบทดลอง รพ.'!B:B,0)),)</f>
        <v>451158089.29000002</v>
      </c>
      <c r="AA500" s="295">
        <f>IFERROR(INDEX('[3]5.งบทดลอง รพ.'!$W:$W,MATCH(F:F,'[3]5.งบทดลอง รพ.'!B:B,0)),)</f>
        <v>49242418.740000002</v>
      </c>
      <c r="AB500" s="295">
        <f>IFERROR(INDEX('[3]5.งบทดลอง รพ.'!$X:$X,MATCH(F:F,'[3]5.งบทดลอง รพ.'!B:B,0)),)</f>
        <v>33943191.399999999</v>
      </c>
      <c r="AC500" s="295">
        <f>IFERROR(INDEX('[3]5.งบทดลอง รพ.'!$Y:$Y,MATCH(F:F,'[3]5.งบทดลอง รพ.'!B:B,0)),)</f>
        <v>82854751.969999999</v>
      </c>
      <c r="AD500" s="295">
        <f>IFERROR(INDEX('[3]5.งบทดลอง รพ.'!$Z:$Z,MATCH(F:F,'[3]5.งบทดลอง รพ.'!B:B,0)),)</f>
        <v>7610745.5099999998</v>
      </c>
      <c r="AE500" s="295">
        <f>IFERROR(INDEX('[3]5.งบทดลอง รพ.'!$AA:$AA,MATCH(F:F,'[3]5.งบทดลอง รพ.'!B:B,0)),)</f>
        <v>69319845.629999995</v>
      </c>
      <c r="AF500" s="295">
        <f>IFERROR(INDEX('[3]5.งบทดลอง รพ.'!$AB:$AB,MATCH(F:F,'[3]5.งบทดลอง รพ.'!B:B,0)),)</f>
        <v>87253357.439999998</v>
      </c>
      <c r="AG500" s="295">
        <f>IFERROR(INDEX('[3]5.งบทดลอง รพ.'!$AC:$AC,MATCH(F:F,'[3]5.งบทดลอง รพ.'!B:B,0)),)</f>
        <v>17459925.260000002</v>
      </c>
      <c r="AH500" s="295">
        <f>IFERROR(INDEX('[3]5.งบทดลอง รพ.'!$AD:$AD,MATCH(F:F,'[3]5.งบทดลอง รพ.'!B:B,0)),)</f>
        <v>96802332.180000007</v>
      </c>
      <c r="AI500" s="295">
        <f>IFERROR(INDEX('[3]5.งบทดลอง รพ.'!$AE:$AE,MATCH(F:F,'[3]5.งบทดลอง รพ.'!B:B,0)),)</f>
        <v>313587094.12</v>
      </c>
      <c r="AJ500" s="295">
        <f>IFERROR(INDEX('[3]5.งบทดลอง รพ.'!$AF:$AF,MATCH(F:F,'[3]5.งบทดลอง รพ.'!B:B,0)),)</f>
        <v>35861192.539999999</v>
      </c>
      <c r="AK500" s="295">
        <f>IFERROR(INDEX('[3]5.งบทดลอง รพ.'!$AG:$AG,MATCH(F:F,'[3]5.งบทดลอง รพ.'!B:B,0)),)</f>
        <v>53601775.659999996</v>
      </c>
      <c r="AL500" s="295">
        <f>IFERROR(INDEX('[3]5.งบทดลอง รพ.'!$AH:$AH,MATCH(F:F,'[3]5.งบทดลอง รพ.'!B:B,0)),)</f>
        <v>34276322.600000001</v>
      </c>
      <c r="AM500" s="295">
        <f>IFERROR(INDEX('[3]5.งบทดลอง รพ.'!$AI:$AI,MATCH(F:F,'[3]5.งบทดลอง รพ.'!B:B,0)),)</f>
        <v>39912187.590000004</v>
      </c>
      <c r="AN500" s="295">
        <f>IFERROR(INDEX('[3]5.งบทดลอง รพ.'!$AJ:$AJ,MATCH(F:F,'[3]5.งบทดลอง รพ.'!B:B,0)),)</f>
        <v>33597141.049999997</v>
      </c>
      <c r="AO500" s="295">
        <f>IFERROR(INDEX('[3]5.งบทดลอง รพ.'!$AK:$AK,MATCH(F:F,'[3]5.งบทดลอง รพ.'!B:B,0)),)</f>
        <v>15115613.07</v>
      </c>
      <c r="AP500" s="295">
        <f>IFERROR(INDEX('[3]5.งบทดลอง รพ.'!$AL:$AL,MATCH(F:F,'[3]5.งบทดลอง รพ.'!B:B,0)),)</f>
        <v>27083678.829999998</v>
      </c>
      <c r="AQ500" s="295">
        <f>IFERROR(INDEX('[3]5.งบทดลอง รพ.'!$AM:$AM,MATCH(F:F,'[3]5.งบทดลอง รพ.'!B:B,0)),)</f>
        <v>39773756.020000003</v>
      </c>
      <c r="AR500" s="295">
        <f>IFERROR(INDEX('[3]5.งบทดลอง รพ.'!$AN:$AN,MATCH(F:F,'[3]5.งบทดลอง รพ.'!B:B,0)),)</f>
        <v>37918428.600000001</v>
      </c>
      <c r="AS500" s="295">
        <f>IFERROR(INDEX('[3]5.งบทดลอง รพ.'!$AO:$AO,MATCH(F:F,'[3]5.งบทดลอง รพ.'!B:B,0)),)</f>
        <v>23796083.52</v>
      </c>
      <c r="AT500" s="295">
        <f>IFERROR(INDEX('[3]5.งบทดลอง รพ.'!$AP:$AP,MATCH(F:F,'[3]5.งบทดลอง รพ.'!B:B,0)),)</f>
        <v>45833681.689999998</v>
      </c>
      <c r="AU500" s="295">
        <f>IFERROR(INDEX('[3]5.งบทดลอง รพ.'!$AQ:$AQ,MATCH(F:F,'[3]5.งบทดลอง รพ.'!B:B,0)),)</f>
        <v>148017337.5</v>
      </c>
      <c r="AV500" s="295">
        <f>IFERROR(INDEX('[3]5.งบทดลอง รพ.'!$AR:$AR,MATCH(F:F,'[3]5.งบทดลอง รพ.'!B:B,0)),)</f>
        <v>15965304.890000001</v>
      </c>
      <c r="AW500" s="295">
        <f>IFERROR(INDEX('[3]5.งบทดลอง รพ.'!$AS:$AS,MATCH(F:F,'[3]5.งบทดลอง รพ.'!B:B,0)),)</f>
        <v>18386815.190000001</v>
      </c>
      <c r="AX500" s="295">
        <f>IFERROR(INDEX('[3]5.งบทดลอง รพ.'!$AT:$AT,MATCH(F:F,'[3]5.งบทดลอง รพ.'!B:B,0)),)</f>
        <v>30575900.399999999</v>
      </c>
      <c r="AY500" s="295">
        <f>IFERROR(INDEX('[3]5.งบทดลอง รพ.'!$AU:$AU,MATCH(F:F,'[3]5.งบทดลอง รพ.'!B:B,0)),)</f>
        <v>29237586</v>
      </c>
      <c r="AZ500" s="295">
        <f>IFERROR(INDEX('[3]5.งบทดลอง รพ.'!$AV:$AV,MATCH(F:F,'[3]5.งบทดลอง รพ.'!B:B,0)),)</f>
        <v>17702717.559999999</v>
      </c>
      <c r="BA500" s="295">
        <f>IFERROR(INDEX('[3]5.งบทดลอง รพ.'!$AW:$AW,MATCH(F:F,'[3]5.งบทดลอง รพ.'!B:B,0)),)</f>
        <v>20001145.010000002</v>
      </c>
      <c r="BB500" s="295">
        <f>IFERROR(INDEX('[3]5.งบทดลอง รพ.'!$AX:$AX,MATCH(F:F,'[3]5.งบทดลอง รพ.'!B:B,0)),)</f>
        <v>454383992.04000002</v>
      </c>
      <c r="BC500" s="295">
        <f>IFERROR(INDEX('[3]5.งบทดลอง รพ.'!$AY:$AY,MATCH(F:F,'[3]5.งบทดลอง รพ.'!B:B,0)),)</f>
        <v>39487569.420000002</v>
      </c>
      <c r="BD500" s="295">
        <f>IFERROR(INDEX('[3]5.งบทดลอง รพ.'!$AZ:$AZ,MATCH(F:F,'[3]5.งบทดลอง รพ.'!B:B,0)),)</f>
        <v>88021487.530000001</v>
      </c>
      <c r="BE500" s="295">
        <f>IFERROR(INDEX('[3]5.งบทดลอง รพ.'!$BA:$BA,MATCH(F:F,'[3]5.งบทดลอง รพ.'!B:B,0)),)</f>
        <v>54616082.439999998</v>
      </c>
      <c r="BF500" s="295">
        <f>IFERROR(INDEX('[3]5.งบทดลอง รพ.'!$BB:$BB,MATCH(F:F,'[3]5.งบทดลอง รพ.'!B:B,0)),)</f>
        <v>37246914.579999998</v>
      </c>
      <c r="BG500" s="295">
        <f>IFERROR(INDEX('[3]5.งบทดลอง รพ.'!$BC:$BC,MATCH(F:F,'[3]5.งบทดลอง รพ.'!B:B,0)),)</f>
        <v>54893871.32</v>
      </c>
      <c r="BH500" s="295">
        <f>IFERROR(INDEX('[3]5.งบทดลอง รพ.'!$BD:$BD,MATCH(F:F,'[3]5.งบทดลอง รพ.'!B:B,0)),)</f>
        <v>96257969.450000003</v>
      </c>
      <c r="BI500" s="295">
        <f>IFERROR(INDEX('[3]5.งบทดลอง รพ.'!$BE:$BE,MATCH(F:F,'[3]5.งบทดลอง รพ.'!B:B,0)),)</f>
        <v>36342435.950000003</v>
      </c>
      <c r="BJ500" s="295">
        <f>IFERROR(INDEX('[3]5.งบทดลอง รพ.'!$BF:$BF,MATCH(F:F,'[3]5.งบทดลอง รพ.'!B:B,0)),)</f>
        <v>19570576.170000002</v>
      </c>
      <c r="BK500" s="295">
        <f>IFERROR(INDEX('[3]5.งบทดลอง รพ.'!$BG:$BG,MATCH(F:F,'[3]5.งบทดลอง รพ.'!B:B,0)),)</f>
        <v>6387487.1699999999</v>
      </c>
      <c r="BL500" s="295">
        <f>IFERROR(INDEX('[3]5.งบทดลอง รพ.'!$BH:$BH,MATCH(F:F,'[3]5.งบทดลอง รพ.'!B:B,0)),)</f>
        <v>40899957.420000002</v>
      </c>
      <c r="BM500" s="295">
        <f>IFERROR(INDEX('[3]5.งบทดลอง รพ.'!$BI:$BI,MATCH(F:F,'[3]5.งบทดลอง รพ.'!B:B,0)),)</f>
        <v>387187186.70999998</v>
      </c>
      <c r="BN500" s="295">
        <f>IFERROR(INDEX('[3]5.งบทดลอง รพ.'!$BJ:$BJ,MATCH(F:F,'[3]5.งบทดลอง รพ.'!B:B,0)),)</f>
        <v>108476608.73999999</v>
      </c>
      <c r="BO500" s="295">
        <f>IFERROR(INDEX('[3]5.งบทดลอง รพ.'!$BK:$BK,MATCH(F:F,'[3]5.งบทดลอง รพ.'!B:B,0)),)</f>
        <v>33585348.859999999</v>
      </c>
      <c r="BP500" s="295">
        <f>IFERROR(INDEX('[3]5.งบทดลอง รพ.'!$BL:$BL,MATCH(F:F,'[3]5.งบทดลอง รพ.'!B:B,0)),)</f>
        <v>24369210.77</v>
      </c>
      <c r="BQ500" s="295">
        <f>IFERROR(INDEX('[3]5.งบทดลอง รพ.'!$BM:$BM,MATCH(F:F,'[3]5.งบทดลอง รพ.'!B:B,0)),)</f>
        <v>34927560.299999997</v>
      </c>
      <c r="BR500" s="295">
        <f>IFERROR(INDEX('[3]5.งบทดลอง รพ.'!$BN:$BN,MATCH(F:F,'[3]5.งบทดลอง รพ.'!B:B,0)),)</f>
        <v>38903605.200000003</v>
      </c>
      <c r="BS500" s="295">
        <f>IFERROR(INDEX('[3]5.งบทดลอง รพ.'!$BO:$BO,MATCH(F:F,'[3]5.งบทดลอง รพ.'!B:B,0)),)</f>
        <v>16588605.76</v>
      </c>
      <c r="BT500" s="295">
        <f>IFERROR(INDEX('[3]5.งบทดลอง รพ.'!$BP:$BP,MATCH(F:F,'[3]5.งบทดลอง รพ.'!B:B,0)),)</f>
        <v>500460607.19999999</v>
      </c>
      <c r="BU500" s="295">
        <f>IFERROR(INDEX('[3]5.งบทดลอง รพ.'!$BQ:$BQ,MATCH(F:F,'[3]5.งบทดลอง รพ.'!B:B,0)),)</f>
        <v>34317391.82</v>
      </c>
      <c r="BV500" s="295">
        <f>IFERROR(INDEX('[3]5.งบทดลอง รพ.'!$BR:$BR,MATCH(F:F,'[3]5.งบทดลอง รพ.'!B:B,0)),)</f>
        <v>80146207.810000002</v>
      </c>
      <c r="BW500" s="295">
        <f>IFERROR(INDEX('[3]5.งบทดลอง รพ.'!$BS:$BS,MATCH(F:F,'[3]5.งบทดลอง รพ.'!B:B,0)),)</f>
        <v>69080167.159999996</v>
      </c>
      <c r="BX500" s="295">
        <f>IFERROR(INDEX('[3]5.งบทดลอง รพ.'!$BT:$BT,MATCH(F:F,'[3]5.งบทดลอง รพ.'!B:B,0)),)</f>
        <v>60991684.909999996</v>
      </c>
      <c r="BY500" s="295">
        <f>IFERROR(INDEX('[3]5.งบทดลอง รพ.'!$BU:$BU,MATCH(F:F,'[3]5.งบทดลอง รพ.'!B:B,0)),)</f>
        <v>23353274.780000001</v>
      </c>
      <c r="BZ500" s="295">
        <f>IFERROR(INDEX('[3]5.งบทดลอง รพ.'!$BV:$BV,MATCH(F:F,'[3]5.งบทดลอง รพ.'!B:B,0)),)</f>
        <v>43062425.469999999</v>
      </c>
      <c r="CA500" s="295">
        <f>IFERROR(INDEX('[3]5.งบทดลอง รพ.'!$BW:$BW,MATCH(F:F,'[3]5.งบทดลอง รพ.'!B:B,0)),)</f>
        <v>49224405.259999998</v>
      </c>
      <c r="CB500" s="295">
        <f>IFERROR(INDEX('[3]5.งบทดลอง รพ.'!$BX:$BX,MATCH(F:F,'[3]5.งบทดลอง รพ.'!B:B,0)),)</f>
        <v>37138466.170000002</v>
      </c>
      <c r="CC500" s="506">
        <f t="shared" si="75"/>
        <v>9163264689.9699993</v>
      </c>
    </row>
    <row r="501" spans="1:81" s="290" customFormat="1">
      <c r="A501" s="320"/>
      <c r="B501" s="319" t="s">
        <v>68</v>
      </c>
      <c r="C501" s="321"/>
      <c r="D501" s="321"/>
      <c r="E501" s="321"/>
      <c r="F501" s="327" t="s">
        <v>1351</v>
      </c>
      <c r="G501" s="508" t="s">
        <v>1352</v>
      </c>
      <c r="H501" s="295">
        <f>IFERROR(INDEX('[3]5.งบทดลอง รพ.'!$D:$D,MATCH(F:F,'[3]5.งบทดลอง รพ.'!B:B,0)),)</f>
        <v>97308472.760000005</v>
      </c>
      <c r="I501" s="295">
        <f>IFERROR(INDEX('[3]5.งบทดลอง รพ.'!$E:$E,MATCH(F:F,'[3]5.งบทดลอง รพ.'!B:B,0)),)</f>
        <v>103583977.63</v>
      </c>
      <c r="J501" s="295">
        <f>IFERROR(INDEX('[3]5.งบทดลอง รพ.'!$F:$F,MATCH(F:F,'[3]5.งบทดลอง รพ.'!B:B,0)),)</f>
        <v>76698766.310000002</v>
      </c>
      <c r="K501" s="295">
        <f>IFERROR(INDEX('[3]5.งบทดลอง รพ.'!$G:$G,MATCH(F:F,'[3]5.งบทดลอง รพ.'!B:B,0)),)</f>
        <v>13721322.66</v>
      </c>
      <c r="L501" s="295">
        <f>IFERROR(INDEX('[3]5.งบทดลอง รพ.'!$H:$H,MATCH(F:F,'[3]5.งบทดลอง รพ.'!B:B,0)),)</f>
        <v>15666779.789999999</v>
      </c>
      <c r="M501" s="295">
        <f>IFERROR(INDEX('[3]5.งบทดลอง รพ.'!$I:$I,MATCH(F:F,'[3]5.งบทดลอง รพ.'!B:B,0)),)</f>
        <v>3304456.4</v>
      </c>
      <c r="N501" s="295">
        <f>IFERROR(INDEX('[3]5.งบทดลอง รพ.'!$J:$J,MATCH(F:F,'[3]5.งบทดลอง รพ.'!B:B,0)),)</f>
        <v>400037894.83999997</v>
      </c>
      <c r="O501" s="295">
        <f>IFERROR(INDEX('[3]5.งบทดลอง รพ.'!$K:$K,MATCH(F:F,'[3]5.งบทดลอง รพ.'!B:B,0)),)</f>
        <v>13721322.66</v>
      </c>
      <c r="P501" s="295">
        <f>IFERROR(INDEX('[3]5.งบทดลอง รพ.'!$L:$L,MATCH(F:F,'[3]5.งบทดลอง รพ.'!B:B,0)),)</f>
        <v>5740230.7999999998</v>
      </c>
      <c r="Q501" s="295">
        <f>IFERROR(INDEX('[3]5.งบทดลอง รพ.'!$M:$M,MATCH(F:F,'[3]5.งบทดลอง รพ.'!B:B,0)),)</f>
        <v>51217252.670000002</v>
      </c>
      <c r="R501" s="295">
        <f>IFERROR(INDEX('[3]5.งบทดลอง รพ.'!$N:$N,MATCH(F:F,'[3]5.งบทดลอง รพ.'!B:B,0)),)</f>
        <v>8307538.4199999999</v>
      </c>
      <c r="S501" s="295">
        <f>IFERROR(INDEX('[3]5.งบทดลอง รพ.'!$O:$O,MATCH(F:F,'[3]5.งบทดลอง รพ.'!B:B,0)),)</f>
        <v>18314599.120000001</v>
      </c>
      <c r="T501" s="295">
        <f>IFERROR(INDEX('[3]5.งบทดลอง รพ.'!$P:$P,MATCH(F:F,'[3]5.งบทดลอง รพ.'!B:B,0)),)</f>
        <v>66296030.899999999</v>
      </c>
      <c r="U501" s="295">
        <f>IFERROR(INDEX('[3]5.งบทดลอง รพ.'!$Q:$Q,MATCH(F:F,'[3]5.งบทดลอง รพ.'!B:B,0)),)</f>
        <v>62060121.020000003</v>
      </c>
      <c r="V501" s="295">
        <f>IFERROR(INDEX('[3]5.งบทดลอง รพ.'!$R:$R,MATCH(F:F,'[3]5.งบทดลอง รพ.'!B:B,0)),)</f>
        <v>1041436.6</v>
      </c>
      <c r="W501" s="295">
        <f>IFERROR(INDEX('[3]5.งบทดลอง รพ.'!$S:$S,MATCH(F:F,'[3]5.งบทดลอง รพ.'!B:B,0)),)</f>
        <v>33241095.34</v>
      </c>
      <c r="X501" s="295">
        <f>IFERROR(INDEX('[3]5.งบทดลอง รพ.'!$T:$T,MATCH(F:F,'[3]5.งบทดลอง รพ.'!B:B,0)),)</f>
        <v>18147914</v>
      </c>
      <c r="Y501" s="295">
        <f>IFERROR(INDEX('[3]5.งบทดลอง รพ.'!$U:$U,MATCH(F:F,'[3]5.งบทดลอง รพ.'!B:B,0)),)</f>
        <v>0</v>
      </c>
      <c r="Z501" s="295">
        <f>IFERROR(INDEX('[3]5.งบทดลอง รพ.'!$V:$V,MATCH(F:F,'[3]5.งบทดลอง รพ.'!B:B,0)),)</f>
        <v>472354187.25999999</v>
      </c>
      <c r="AA501" s="295">
        <f>IFERROR(INDEX('[3]5.งบทดลอง รพ.'!$W:$W,MATCH(F:F,'[3]5.งบทดลอง รพ.'!B:B,0)),)</f>
        <v>7000660.0599999996</v>
      </c>
      <c r="AB501" s="295">
        <f>IFERROR(INDEX('[3]5.งบทดลอง รพ.'!$X:$X,MATCH(F:F,'[3]5.งบทดลอง รพ.'!B:B,0)),)</f>
        <v>20136702.82</v>
      </c>
      <c r="AC501" s="295">
        <f>IFERROR(INDEX('[3]5.งบทดลอง รพ.'!$Y:$Y,MATCH(F:F,'[3]5.งบทดลอง รพ.'!B:B,0)),)</f>
        <v>21169165.329999998</v>
      </c>
      <c r="AD501" s="295">
        <f>IFERROR(INDEX('[3]5.งบทดลอง รพ.'!$Z:$Z,MATCH(F:F,'[3]5.งบทดลอง รพ.'!B:B,0)),)</f>
        <v>8879908.8599999994</v>
      </c>
      <c r="AE501" s="295">
        <f>IFERROR(INDEX('[3]5.งบทดลอง รพ.'!$AA:$AA,MATCH(F:F,'[3]5.งบทดลอง รพ.'!B:B,0)),)</f>
        <v>20239235.829999998</v>
      </c>
      <c r="AF501" s="295">
        <f>IFERROR(INDEX('[3]5.งบทดลอง รพ.'!$AB:$AB,MATCH(F:F,'[3]5.งบทดลอง รพ.'!B:B,0)),)</f>
        <v>2857384.27</v>
      </c>
      <c r="AG501" s="295">
        <f>IFERROR(INDEX('[3]5.งบทดลอง รพ.'!$AC:$AC,MATCH(F:F,'[3]5.งบทดลอง รพ.'!B:B,0)),)</f>
        <v>1474873.36</v>
      </c>
      <c r="AH501" s="295">
        <f>IFERROR(INDEX('[3]5.งบทดลอง รพ.'!$AD:$AD,MATCH(F:F,'[3]5.งบทดลอง รพ.'!B:B,0)),)</f>
        <v>21928740.800000001</v>
      </c>
      <c r="AI501" s="295">
        <f>IFERROR(INDEX('[3]5.งบทดลอง รพ.'!$AE:$AE,MATCH(F:F,'[3]5.งบทดลอง รพ.'!B:B,0)),)</f>
        <v>25878841.300000001</v>
      </c>
      <c r="AJ501" s="295">
        <f>IFERROR(INDEX('[3]5.งบทดลอง รพ.'!$AF:$AF,MATCH(F:F,'[3]5.งบทดลอง รพ.'!B:B,0)),)</f>
        <v>5985041.2699999996</v>
      </c>
      <c r="AK501" s="295">
        <f>IFERROR(INDEX('[3]5.งบทดลอง รพ.'!$AG:$AG,MATCH(F:F,'[3]5.งบทดลอง รพ.'!B:B,0)),)</f>
        <v>203309.58</v>
      </c>
      <c r="AL501" s="295">
        <f>IFERROR(INDEX('[3]5.งบทดลอง รพ.'!$AH:$AH,MATCH(F:F,'[3]5.งบทดลอง รพ.'!B:B,0)),)</f>
        <v>122695</v>
      </c>
      <c r="AM501" s="295">
        <f>IFERROR(INDEX('[3]5.งบทดลอง รพ.'!$AI:$AI,MATCH(F:F,'[3]5.งบทดลอง รพ.'!B:B,0)),)</f>
        <v>1775963.15</v>
      </c>
      <c r="AN501" s="295">
        <f>IFERROR(INDEX('[3]5.งบทดลอง รพ.'!$AJ:$AJ,MATCH(F:F,'[3]5.งบทดลอง รพ.'!B:B,0)),)</f>
        <v>10925786.029999999</v>
      </c>
      <c r="AO501" s="295">
        <f>IFERROR(INDEX('[3]5.งบทดลอง รพ.'!$AK:$AK,MATCH(F:F,'[3]5.งบทดลอง รพ.'!B:B,0)),)</f>
        <v>1842706.9</v>
      </c>
      <c r="AP501" s="295">
        <f>IFERROR(INDEX('[3]5.งบทดลอง รพ.'!$AL:$AL,MATCH(F:F,'[3]5.งบทดลอง รพ.'!B:B,0)),)</f>
        <v>990393.43</v>
      </c>
      <c r="AQ501" s="295">
        <f>IFERROR(INDEX('[3]5.งบทดลอง รพ.'!$AM:$AM,MATCH(F:F,'[3]5.งบทดลอง รพ.'!B:B,0)),)</f>
        <v>6358462.3499999996</v>
      </c>
      <c r="AR501" s="295">
        <f>IFERROR(INDEX('[3]5.งบทดลอง รพ.'!$AN:$AN,MATCH(F:F,'[3]5.งบทดลอง รพ.'!B:B,0)),)</f>
        <v>3161989.05</v>
      </c>
      <c r="AS501" s="295">
        <f>IFERROR(INDEX('[3]5.งบทดลอง รพ.'!$AO:$AO,MATCH(F:F,'[3]5.งบทดลอง รพ.'!B:B,0)),)</f>
        <v>3254241.13</v>
      </c>
      <c r="AT501" s="295">
        <f>IFERROR(INDEX('[3]5.งบทดลอง รพ.'!$AP:$AP,MATCH(F:F,'[3]5.งบทดลอง รพ.'!B:B,0)),)</f>
        <v>3070997.36</v>
      </c>
      <c r="AU501" s="295">
        <f>IFERROR(INDEX('[3]5.งบทดลอง รพ.'!$AQ:$AQ,MATCH(F:F,'[3]5.งบทดลอง รพ.'!B:B,0)),)</f>
        <v>39132783.869999997</v>
      </c>
      <c r="AV501" s="295">
        <f>IFERROR(INDEX('[3]5.งบทดลอง รพ.'!$AR:$AR,MATCH(F:F,'[3]5.งบทดลอง รพ.'!B:B,0)),)</f>
        <v>9369480.8499999996</v>
      </c>
      <c r="AW501" s="295">
        <f>IFERROR(INDEX('[3]5.งบทดลอง รพ.'!$AS:$AS,MATCH(F:F,'[3]5.งบทดลอง รพ.'!B:B,0)),)</f>
        <v>6460739.4000000004</v>
      </c>
      <c r="AX501" s="295">
        <f>IFERROR(INDEX('[3]5.งบทดลอง รพ.'!$AT:$AT,MATCH(F:F,'[3]5.งบทดลอง รพ.'!B:B,0)),)</f>
        <v>4535118.32</v>
      </c>
      <c r="AY501" s="295">
        <f>IFERROR(INDEX('[3]5.งบทดลอง รพ.'!$AU:$AU,MATCH(F:F,'[3]5.งบทดลอง รพ.'!B:B,0)),)</f>
        <v>2647678.88</v>
      </c>
      <c r="AZ501" s="295">
        <f>IFERROR(INDEX('[3]5.งบทดลอง รพ.'!$AV:$AV,MATCH(F:F,'[3]5.งบทดลอง รพ.'!B:B,0)),)</f>
        <v>1249835.8400000001</v>
      </c>
      <c r="BA501" s="295">
        <f>IFERROR(INDEX('[3]5.งบทดลอง รพ.'!$AW:$AW,MATCH(F:F,'[3]5.งบทดลอง รพ.'!B:B,0)),)</f>
        <v>1553353.32</v>
      </c>
      <c r="BB501" s="295">
        <f>IFERROR(INDEX('[3]5.งบทดลอง รพ.'!$AX:$AX,MATCH(F:F,'[3]5.งบทดลอง รพ.'!B:B,0)),)</f>
        <v>116441054.84</v>
      </c>
      <c r="BC501" s="295">
        <f>IFERROR(INDEX('[3]5.งบทดลอง รพ.'!$AY:$AY,MATCH(F:F,'[3]5.งบทดลอง รพ.'!B:B,0)),)</f>
        <v>7193029.8099999996</v>
      </c>
      <c r="BD501" s="295">
        <f>IFERROR(INDEX('[3]5.งบทดลอง รพ.'!$AZ:$AZ,MATCH(F:F,'[3]5.งบทดลอง รพ.'!B:B,0)),)</f>
        <v>5174123.46</v>
      </c>
      <c r="BE501" s="295">
        <f>IFERROR(INDEX('[3]5.งบทดลอง รพ.'!$BA:$BA,MATCH(F:F,'[3]5.งบทดลอง รพ.'!B:B,0)),)</f>
        <v>1512628.71</v>
      </c>
      <c r="BF501" s="295">
        <f>IFERROR(INDEX('[3]5.งบทดลอง รพ.'!$BB:$BB,MATCH(F:F,'[3]5.งบทดลอง รพ.'!B:B,0)),)</f>
        <v>21989727.670000002</v>
      </c>
      <c r="BG501" s="295">
        <f>IFERROR(INDEX('[3]5.งบทดลอง รพ.'!$BC:$BC,MATCH(F:F,'[3]5.งบทดลอง รพ.'!B:B,0)),)</f>
        <v>5041394.2300000004</v>
      </c>
      <c r="BH501" s="295">
        <f>IFERROR(INDEX('[3]5.งบทดลอง รพ.'!$BD:$BD,MATCH(F:F,'[3]5.งบทดลอง รพ.'!B:B,0)),)</f>
        <v>13795208.34</v>
      </c>
      <c r="BI501" s="295">
        <f>IFERROR(INDEX('[3]5.งบทดลอง รพ.'!$BE:$BE,MATCH(F:F,'[3]5.งบทดลอง รพ.'!B:B,0)),)</f>
        <v>6377403.9299999997</v>
      </c>
      <c r="BJ501" s="295">
        <f>IFERROR(INDEX('[3]5.งบทดลอง รพ.'!$BF:$BF,MATCH(F:F,'[3]5.งบทดลอง รพ.'!B:B,0)),)</f>
        <v>14255379.09</v>
      </c>
      <c r="BK501" s="295">
        <f>IFERROR(INDEX('[3]5.งบทดลอง รพ.'!$BG:$BG,MATCH(F:F,'[3]5.งบทดลอง รพ.'!B:B,0)),)</f>
        <v>1133208.07</v>
      </c>
      <c r="BL501" s="295">
        <f>IFERROR(INDEX('[3]5.งบทดลอง รพ.'!$BH:$BH,MATCH(F:F,'[3]5.งบทดลอง รพ.'!B:B,0)),)</f>
        <v>1508207.18</v>
      </c>
      <c r="BM501" s="295">
        <f>IFERROR(INDEX('[3]5.งบทดลอง รพ.'!$BI:$BI,MATCH(F:F,'[3]5.งบทดลอง รพ.'!B:B,0)),)</f>
        <v>93811948.849999994</v>
      </c>
      <c r="BN501" s="295">
        <f>IFERROR(INDEX('[3]5.งบทดลอง รพ.'!$BJ:$BJ,MATCH(F:F,'[3]5.งบทดลอง รพ.'!B:B,0)),)</f>
        <v>57899806.590000004</v>
      </c>
      <c r="BO501" s="295">
        <f>IFERROR(INDEX('[3]5.งบทดลอง รพ.'!$BK:$BK,MATCH(F:F,'[3]5.งบทดลอง รพ.'!B:B,0)),)</f>
        <v>4237064.95</v>
      </c>
      <c r="BP501" s="295">
        <f>IFERROR(INDEX('[3]5.งบทดลอง รพ.'!$BL:$BL,MATCH(F:F,'[3]5.งบทดลอง รพ.'!B:B,0)),)</f>
        <v>1110404.94</v>
      </c>
      <c r="BQ501" s="295">
        <f>IFERROR(INDEX('[3]5.งบทดลอง รพ.'!$BM:$BM,MATCH(F:F,'[3]5.งบทดลอง รพ.'!B:B,0)),)</f>
        <v>1581019</v>
      </c>
      <c r="BR501" s="295">
        <f>IFERROR(INDEX('[3]5.งบทดลอง รพ.'!$BN:$BN,MATCH(F:F,'[3]5.งบทดลอง รพ.'!B:B,0)),)</f>
        <v>2415696.86</v>
      </c>
      <c r="BS501" s="295">
        <f>IFERROR(INDEX('[3]5.งบทดลอง รพ.'!$BO:$BO,MATCH(F:F,'[3]5.งบทดลอง รพ.'!B:B,0)),)</f>
        <v>3144690.7</v>
      </c>
      <c r="BT501" s="295">
        <f>IFERROR(INDEX('[3]5.งบทดลอง รพ.'!$BP:$BP,MATCH(F:F,'[3]5.งบทดลอง รพ.'!B:B,0)),)</f>
        <v>30851758.91</v>
      </c>
      <c r="BU501" s="295">
        <f>IFERROR(INDEX('[3]5.งบทดลอง รพ.'!$BQ:$BQ,MATCH(F:F,'[3]5.งบทดลอง รพ.'!B:B,0)),)</f>
        <v>8782040.0700000003</v>
      </c>
      <c r="BV501" s="295">
        <f>IFERROR(INDEX('[3]5.งบทดลอง รพ.'!$BR:$BR,MATCH(F:F,'[3]5.งบทดลอง รพ.'!B:B,0)),)</f>
        <v>13819924.84</v>
      </c>
      <c r="BW501" s="295">
        <f>IFERROR(INDEX('[3]5.งบทดลอง รพ.'!$BS:$BS,MATCH(F:F,'[3]5.งบทดลอง รพ.'!B:B,0)),)</f>
        <v>6866886.25</v>
      </c>
      <c r="BX501" s="295">
        <f>IFERROR(INDEX('[3]5.งบทดลอง รพ.'!$BT:$BT,MATCH(F:F,'[3]5.งบทดลอง รพ.'!B:B,0)),)</f>
        <v>13859070.710000001</v>
      </c>
      <c r="BY501" s="295">
        <f>IFERROR(INDEX('[3]5.งบทดลอง รพ.'!$BU:$BU,MATCH(F:F,'[3]5.งบทดลอง รพ.'!B:B,0)),)</f>
        <v>116102907.43000001</v>
      </c>
      <c r="BZ501" s="295">
        <f>IFERROR(INDEX('[3]5.งบทดลอง รพ.'!$BV:$BV,MATCH(F:F,'[3]5.งบทดลอง รพ.'!B:B,0)),)</f>
        <v>5435282.2699999996</v>
      </c>
      <c r="CA501" s="295">
        <f>IFERROR(INDEX('[3]5.งบทดลอง รพ.'!$BW:$BW,MATCH(F:F,'[3]5.งบทดลอง รพ.'!B:B,0)),)</f>
        <v>4668376.25</v>
      </c>
      <c r="CB501" s="295">
        <f>IFERROR(INDEX('[3]5.งบทดลอง รพ.'!$BX:$BX,MATCH(F:F,'[3]5.งบทดลอง รพ.'!B:B,0)),)</f>
        <v>4918272.8600000003</v>
      </c>
      <c r="CC501" s="506">
        <f t="shared" si="75"/>
        <v>2256896004.349999</v>
      </c>
    </row>
    <row r="502" spans="1:81" s="290" customFormat="1">
      <c r="A502" s="320"/>
      <c r="B502" s="319" t="s">
        <v>68</v>
      </c>
      <c r="C502" s="321"/>
      <c r="D502" s="321"/>
      <c r="E502" s="321"/>
      <c r="F502" s="327" t="s">
        <v>1353</v>
      </c>
      <c r="G502" s="508" t="s">
        <v>1354</v>
      </c>
      <c r="H502" s="295">
        <f>IFERROR(INDEX('[3]5.งบทดลอง รพ.'!$D:$D,MATCH(F:F,'[3]5.งบทดลอง รพ.'!B:B,0)),)</f>
        <v>468373.6</v>
      </c>
      <c r="I502" s="295">
        <f>IFERROR(INDEX('[3]5.งบทดลอง รพ.'!$E:$E,MATCH(F:F,'[3]5.งบทดลอง รพ.'!B:B,0)),)</f>
        <v>0</v>
      </c>
      <c r="J502" s="295">
        <f>IFERROR(INDEX('[3]5.งบทดลอง รพ.'!$F:$F,MATCH(F:F,'[3]5.งบทดลอง รพ.'!B:B,0)),)</f>
        <v>548576</v>
      </c>
      <c r="K502" s="295">
        <f>IFERROR(INDEX('[3]5.งบทดลอง รพ.'!$G:$G,MATCH(F:F,'[3]5.งบทดลอง รพ.'!B:B,0)),)</f>
        <v>2646161</v>
      </c>
      <c r="L502" s="295">
        <f>IFERROR(INDEX('[3]5.งบทดลอง รพ.'!$H:$H,MATCH(F:F,'[3]5.งบทดลอง รพ.'!B:B,0)),)</f>
        <v>108654.09</v>
      </c>
      <c r="M502" s="295">
        <f>IFERROR(INDEX('[3]5.งบทดลอง รพ.'!$I:$I,MATCH(F:F,'[3]5.งบทดลอง รพ.'!B:B,0)),)</f>
        <v>3222826.56</v>
      </c>
      <c r="N502" s="295">
        <f>IFERROR(INDEX('[3]5.งบทดลอง รพ.'!$J:$J,MATCH(F:F,'[3]5.งบทดลอง รพ.'!B:B,0)),)</f>
        <v>96527884.310000002</v>
      </c>
      <c r="O502" s="295">
        <f>IFERROR(INDEX('[3]5.งบทดลอง รพ.'!$K:$K,MATCH(F:F,'[3]5.งบทดลอง รพ.'!B:B,0)),)</f>
        <v>2646161</v>
      </c>
      <c r="P502" s="295">
        <f>IFERROR(INDEX('[3]5.งบทดลอง รพ.'!$L:$L,MATCH(F:F,'[3]5.งบทดลอง รพ.'!B:B,0)),)</f>
        <v>195200</v>
      </c>
      <c r="Q502" s="295">
        <f>IFERROR(INDEX('[3]5.งบทดลอง รพ.'!$M:$M,MATCH(F:F,'[3]5.งบทดลอง รพ.'!B:B,0)),)</f>
        <v>0</v>
      </c>
      <c r="R502" s="295">
        <f>IFERROR(INDEX('[3]5.งบทดลอง รพ.'!$N:$N,MATCH(F:F,'[3]5.งบทดลอง รพ.'!B:B,0)),)</f>
        <v>0</v>
      </c>
      <c r="S502" s="295">
        <f>IFERROR(INDEX('[3]5.งบทดลอง รพ.'!$O:$O,MATCH(F:F,'[3]5.งบทดลอง รพ.'!B:B,0)),)</f>
        <v>7257218.4199999999</v>
      </c>
      <c r="T502" s="295">
        <f>IFERROR(INDEX('[3]5.งบทดลอง รพ.'!$P:$P,MATCH(F:F,'[3]5.งบทดลอง รพ.'!B:B,0)),)</f>
        <v>15389069.119999999</v>
      </c>
      <c r="U502" s="295">
        <f>IFERROR(INDEX('[3]5.งบทดลอง รพ.'!$Q:$Q,MATCH(F:F,'[3]5.งบทดลอง รพ.'!B:B,0)),)</f>
        <v>9753038.3399999999</v>
      </c>
      <c r="V502" s="295">
        <f>IFERROR(INDEX('[3]5.งบทดลอง รพ.'!$R:$R,MATCH(F:F,'[3]5.งบทดลอง รพ.'!B:B,0)),)</f>
        <v>0</v>
      </c>
      <c r="W502" s="295">
        <f>IFERROR(INDEX('[3]5.งบทดลอง รพ.'!$S:$S,MATCH(F:F,'[3]5.งบทดลอง รพ.'!B:B,0)),)</f>
        <v>122331.79</v>
      </c>
      <c r="X502" s="295">
        <f>IFERROR(INDEX('[3]5.งบทดลอง รพ.'!$T:$T,MATCH(F:F,'[3]5.งบทดลอง รพ.'!B:B,0)),)</f>
        <v>6665</v>
      </c>
      <c r="Y502" s="295">
        <f>IFERROR(INDEX('[3]5.งบทดลอง รพ.'!$U:$U,MATCH(F:F,'[3]5.งบทดลอง รพ.'!B:B,0)),)</f>
        <v>0</v>
      </c>
      <c r="Z502" s="295">
        <f>IFERROR(INDEX('[3]5.งบทดลอง รพ.'!$V:$V,MATCH(F:F,'[3]5.งบทดลอง รพ.'!B:B,0)),)</f>
        <v>22798737.359999999</v>
      </c>
      <c r="AA502" s="295">
        <f>IFERROR(INDEX('[3]5.งบทดลอง รพ.'!$W:$W,MATCH(F:F,'[3]5.งบทดลอง รพ.'!B:B,0)),)</f>
        <v>500707</v>
      </c>
      <c r="AB502" s="295">
        <f>IFERROR(INDEX('[3]5.งบทดลอง รพ.'!$X:$X,MATCH(F:F,'[3]5.งบทดลอง รพ.'!B:B,0)),)</f>
        <v>1796383.87</v>
      </c>
      <c r="AC502" s="295">
        <f>IFERROR(INDEX('[3]5.งบทดลอง รพ.'!$Y:$Y,MATCH(F:F,'[3]5.งบทดลอง รพ.'!B:B,0)),)</f>
        <v>1710684.65</v>
      </c>
      <c r="AD502" s="295">
        <f>IFERROR(INDEX('[3]5.งบทดลอง รพ.'!$Z:$Z,MATCH(F:F,'[3]5.งบทดลอง รพ.'!B:B,0)),)</f>
        <v>2672485</v>
      </c>
      <c r="AE502" s="295">
        <f>IFERROR(INDEX('[3]5.งบทดลอง รพ.'!$AA:$AA,MATCH(F:F,'[3]5.งบทดลอง รพ.'!B:B,0)),)</f>
        <v>253877.63</v>
      </c>
      <c r="AF502" s="295">
        <f>IFERROR(INDEX('[3]5.งบทดลอง รพ.'!$AB:$AB,MATCH(F:F,'[3]5.งบทดลอง รพ.'!B:B,0)),)</f>
        <v>0</v>
      </c>
      <c r="AG502" s="295">
        <f>IFERROR(INDEX('[3]5.งบทดลอง รพ.'!$AC:$AC,MATCH(F:F,'[3]5.งบทดลอง รพ.'!B:B,0)),)</f>
        <v>100000</v>
      </c>
      <c r="AH502" s="295">
        <f>IFERROR(INDEX('[3]5.งบทดลอง รพ.'!$AD:$AD,MATCH(F:F,'[3]5.งบทดลอง รพ.'!B:B,0)),)</f>
        <v>0</v>
      </c>
      <c r="AI502" s="295">
        <f>IFERROR(INDEX('[3]5.งบทดลอง รพ.'!$AE:$AE,MATCH(F:F,'[3]5.งบทดลอง รพ.'!B:B,0)),)</f>
        <v>79623542.810000002</v>
      </c>
      <c r="AJ502" s="295">
        <f>IFERROR(INDEX('[3]5.งบทดลอง รพ.'!$AF:$AF,MATCH(F:F,'[3]5.งบทดลอง รพ.'!B:B,0)),)</f>
        <v>0</v>
      </c>
      <c r="AK502" s="295">
        <f>IFERROR(INDEX('[3]5.งบทดลอง รพ.'!$AG:$AG,MATCH(F:F,'[3]5.งบทดลอง รพ.'!B:B,0)),)</f>
        <v>230184</v>
      </c>
      <c r="AL502" s="295">
        <f>IFERROR(INDEX('[3]5.งบทดลอง รพ.'!$AH:$AH,MATCH(F:F,'[3]5.งบทดลอง รพ.'!B:B,0)),)</f>
        <v>543088.92000000004</v>
      </c>
      <c r="AM502" s="295">
        <f>IFERROR(INDEX('[3]5.งบทดลอง รพ.'!$AI:$AI,MATCH(F:F,'[3]5.งบทดลอง รพ.'!B:B,0)),)</f>
        <v>100000</v>
      </c>
      <c r="AN502" s="295">
        <f>IFERROR(INDEX('[3]5.งบทดลอง รพ.'!$AJ:$AJ,MATCH(F:F,'[3]5.งบทดลอง รพ.'!B:B,0)),)</f>
        <v>982925.98</v>
      </c>
      <c r="AO502" s="295">
        <f>IFERROR(INDEX('[3]5.งบทดลอง รพ.'!$AK:$AK,MATCH(F:F,'[3]5.งบทดลอง รพ.'!B:B,0)),)</f>
        <v>0</v>
      </c>
      <c r="AP502" s="295">
        <f>IFERROR(INDEX('[3]5.งบทดลอง รพ.'!$AL:$AL,MATCH(F:F,'[3]5.งบทดลอง รพ.'!B:B,0)),)</f>
        <v>107094.39</v>
      </c>
      <c r="AQ502" s="295">
        <f>IFERROR(INDEX('[3]5.งบทดลอง รพ.'!$AM:$AM,MATCH(F:F,'[3]5.งบทดลอง รพ.'!B:B,0)),)</f>
        <v>3107545.33</v>
      </c>
      <c r="AR502" s="295">
        <f>IFERROR(INDEX('[3]5.งบทดลอง รพ.'!$AN:$AN,MATCH(F:F,'[3]5.งบทดลอง รพ.'!B:B,0)),)</f>
        <v>18073.830000000002</v>
      </c>
      <c r="AS502" s="295">
        <f>IFERROR(INDEX('[3]5.งบทดลอง รพ.'!$AO:$AO,MATCH(F:F,'[3]5.งบทดลอง รพ.'!B:B,0)),)</f>
        <v>574650</v>
      </c>
      <c r="AT502" s="295">
        <f>IFERROR(INDEX('[3]5.งบทดลอง รพ.'!$AP:$AP,MATCH(F:F,'[3]5.งบทดลอง รพ.'!B:B,0)),)</f>
        <v>136383</v>
      </c>
      <c r="AU502" s="295">
        <f>IFERROR(INDEX('[3]5.งบทดลอง รพ.'!$AQ:$AQ,MATCH(F:F,'[3]5.งบทดลอง รพ.'!B:B,0)),)</f>
        <v>7424308.0199999996</v>
      </c>
      <c r="AV502" s="295">
        <f>IFERROR(INDEX('[3]5.งบทดลอง รพ.'!$AR:$AR,MATCH(F:F,'[3]5.งบทดลอง รพ.'!B:B,0)),)</f>
        <v>2145711.7799999998</v>
      </c>
      <c r="AW502" s="295">
        <f>IFERROR(INDEX('[3]5.งบทดลอง รพ.'!$AS:$AS,MATCH(F:F,'[3]5.งบทดลอง รพ.'!B:B,0)),)</f>
        <v>0</v>
      </c>
      <c r="AX502" s="295">
        <f>IFERROR(INDEX('[3]5.งบทดลอง รพ.'!$AT:$AT,MATCH(F:F,'[3]5.งบทดลอง รพ.'!B:B,0)),)</f>
        <v>51272.480000000003</v>
      </c>
      <c r="AY502" s="295">
        <f>IFERROR(INDEX('[3]5.งบทดลอง รพ.'!$AU:$AU,MATCH(F:F,'[3]5.งบทดลอง รพ.'!B:B,0)),)</f>
        <v>309869.68</v>
      </c>
      <c r="AZ502" s="295">
        <f>IFERROR(INDEX('[3]5.งบทดลอง รพ.'!$AV:$AV,MATCH(F:F,'[3]5.งบทดลอง รพ.'!B:B,0)),)</f>
        <v>14.06</v>
      </c>
      <c r="BA502" s="295">
        <f>IFERROR(INDEX('[3]5.งบทดลอง รพ.'!$AW:$AW,MATCH(F:F,'[3]5.งบทดลอง รพ.'!B:B,0)),)</f>
        <v>83820</v>
      </c>
      <c r="BB502" s="295">
        <f>IFERROR(INDEX('[3]5.งบทดลอง รพ.'!$AX:$AX,MATCH(F:F,'[3]5.งบทดลอง รพ.'!B:B,0)),)</f>
        <v>76072447.450000003</v>
      </c>
      <c r="BC502" s="295">
        <f>IFERROR(INDEX('[3]5.งบทดลอง รพ.'!$AY:$AY,MATCH(F:F,'[3]5.งบทดลอง รพ.'!B:B,0)),)</f>
        <v>0</v>
      </c>
      <c r="BD502" s="295">
        <f>IFERROR(INDEX('[3]5.งบทดลอง รพ.'!$AZ:$AZ,MATCH(F:F,'[3]5.งบทดลอง รพ.'!B:B,0)),)</f>
        <v>81000</v>
      </c>
      <c r="BE502" s="295">
        <f>IFERROR(INDEX('[3]5.งบทดลอง รพ.'!$BA:$BA,MATCH(F:F,'[3]5.งบทดลอง รพ.'!B:B,0)),)</f>
        <v>0</v>
      </c>
      <c r="BF502" s="295">
        <f>IFERROR(INDEX('[3]5.งบทดลอง รพ.'!$BB:$BB,MATCH(F:F,'[3]5.งบทดลอง รพ.'!B:B,0)),)</f>
        <v>897623</v>
      </c>
      <c r="BG502" s="295">
        <f>IFERROR(INDEX('[3]5.งบทดลอง รพ.'!$BC:$BC,MATCH(F:F,'[3]5.งบทดลอง รพ.'!B:B,0)),)</f>
        <v>523289.14</v>
      </c>
      <c r="BH502" s="295">
        <f>IFERROR(INDEX('[3]5.งบทดลอง รพ.'!$BD:$BD,MATCH(F:F,'[3]5.งบทดลอง รพ.'!B:B,0)),)</f>
        <v>1171102.07</v>
      </c>
      <c r="BI502" s="295">
        <f>IFERROR(INDEX('[3]5.งบทดลอง รพ.'!$BE:$BE,MATCH(F:F,'[3]5.งบทดลอง รพ.'!B:B,0)),)</f>
        <v>363809.99</v>
      </c>
      <c r="BJ502" s="295">
        <f>IFERROR(INDEX('[3]5.งบทดลอง รพ.'!$BF:$BF,MATCH(F:F,'[3]5.งบทดลอง รพ.'!B:B,0)),)</f>
        <v>539337.49</v>
      </c>
      <c r="BK502" s="295">
        <f>IFERROR(INDEX('[3]5.งบทดลอง รพ.'!$BG:$BG,MATCH(F:F,'[3]5.งบทดลอง รพ.'!B:B,0)),)</f>
        <v>59544</v>
      </c>
      <c r="BL502" s="295">
        <f>IFERROR(INDEX('[3]5.งบทดลอง รพ.'!$BH:$BH,MATCH(F:F,'[3]5.งบทดลอง รพ.'!B:B,0)),)</f>
        <v>545018.02</v>
      </c>
      <c r="BM502" s="295">
        <f>IFERROR(INDEX('[3]5.งบทดลอง รพ.'!$BI:$BI,MATCH(F:F,'[3]5.งบทดลอง รพ.'!B:B,0)),)</f>
        <v>13030132.529999999</v>
      </c>
      <c r="BN502" s="295">
        <f>IFERROR(INDEX('[3]5.งบทดลอง รพ.'!$BJ:$BJ,MATCH(F:F,'[3]5.งบทดลอง รพ.'!B:B,0)),)</f>
        <v>9845693.6500000004</v>
      </c>
      <c r="BO502" s="295">
        <f>IFERROR(INDEX('[3]5.งบทดลอง รพ.'!$BK:$BK,MATCH(F:F,'[3]5.งบทดลอง รพ.'!B:B,0)),)</f>
        <v>1932410</v>
      </c>
      <c r="BP502" s="295">
        <f>IFERROR(INDEX('[3]5.งบทดลอง รพ.'!$BL:$BL,MATCH(F:F,'[3]5.งบทดลอง รพ.'!B:B,0)),)</f>
        <v>636198.04</v>
      </c>
      <c r="BQ502" s="295">
        <f>IFERROR(INDEX('[3]5.งบทดลอง รพ.'!$BM:$BM,MATCH(F:F,'[3]5.งบทดลอง รพ.'!B:B,0)),)</f>
        <v>64000</v>
      </c>
      <c r="BR502" s="295">
        <f>IFERROR(INDEX('[3]5.งบทดลอง รพ.'!$BN:$BN,MATCH(F:F,'[3]5.งบทดลอง รพ.'!B:B,0)),)</f>
        <v>1171858.95</v>
      </c>
      <c r="BS502" s="295">
        <f>IFERROR(INDEX('[3]5.งบทดลอง รพ.'!$BO:$BO,MATCH(F:F,'[3]5.งบทดลอง รพ.'!B:B,0)),)</f>
        <v>0</v>
      </c>
      <c r="BT502" s="295">
        <f>IFERROR(INDEX('[3]5.งบทดลอง รพ.'!$BP:$BP,MATCH(F:F,'[3]5.งบทดลอง รพ.'!B:B,0)),)</f>
        <v>4533782.75</v>
      </c>
      <c r="BU502" s="295">
        <f>IFERROR(INDEX('[3]5.งบทดลอง รพ.'!$BQ:$BQ,MATCH(F:F,'[3]5.งบทดลอง รพ.'!B:B,0)),)</f>
        <v>1419366.86</v>
      </c>
      <c r="BV502" s="295">
        <f>IFERROR(INDEX('[3]5.งบทดลอง รพ.'!$BR:$BR,MATCH(F:F,'[3]5.งบทดลอง รพ.'!B:B,0)),)</f>
        <v>1058126.58</v>
      </c>
      <c r="BW502" s="295">
        <f>IFERROR(INDEX('[3]5.งบทดลอง รพ.'!$BS:$BS,MATCH(F:F,'[3]5.งบทดลอง รพ.'!B:B,0)),)</f>
        <v>911212.86</v>
      </c>
      <c r="BX502" s="295">
        <f>IFERROR(INDEX('[3]5.งบทดลอง รพ.'!$BT:$BT,MATCH(F:F,'[3]5.งบทดลอง รพ.'!B:B,0)),)</f>
        <v>962238.93</v>
      </c>
      <c r="BY502" s="295">
        <f>IFERROR(INDEX('[3]5.งบทดลอง รพ.'!$BU:$BU,MATCH(F:F,'[3]5.งบทดลอง รพ.'!B:B,0)),)</f>
        <v>21763218.170000002</v>
      </c>
      <c r="BZ502" s="295">
        <f>IFERROR(INDEX('[3]5.งบทดลอง รพ.'!$BV:$BV,MATCH(F:F,'[3]5.งบทดลอง รพ.'!B:B,0)),)</f>
        <v>2277215.39</v>
      </c>
      <c r="CA502" s="295">
        <f>IFERROR(INDEX('[3]5.งบทดลอง รพ.'!$BW:$BW,MATCH(F:F,'[3]5.งบทดลอง รพ.'!B:B,0)),)</f>
        <v>457712.89</v>
      </c>
      <c r="CB502" s="295">
        <f>IFERROR(INDEX('[3]5.งบทดลอง รพ.'!$BX:$BX,MATCH(F:F,'[3]5.งบทดลอง รพ.'!B:B,0)),)</f>
        <v>9323348.1400000006</v>
      </c>
      <c r="CC502" s="506">
        <f t="shared" si="75"/>
        <v>413803205.9199999</v>
      </c>
    </row>
    <row r="503" spans="1:81" s="290" customFormat="1">
      <c r="A503" s="320"/>
      <c r="B503" s="319" t="s">
        <v>68</v>
      </c>
      <c r="C503" s="321"/>
      <c r="D503" s="321"/>
      <c r="E503" s="321"/>
      <c r="F503" s="322" t="s">
        <v>1355</v>
      </c>
      <c r="G503" s="526" t="s">
        <v>1356</v>
      </c>
      <c r="H503" s="295">
        <f>IFERROR(INDEX('[3]5.งบทดลอง รพ.'!$D:$D,MATCH(F:F,'[3]5.งบทดลอง รพ.'!B:B,0)),)</f>
        <v>0</v>
      </c>
      <c r="I503" s="295">
        <f>IFERROR(INDEX('[3]5.งบทดลอง รพ.'!$E:$E,MATCH(F:F,'[3]5.งบทดลอง รพ.'!B:B,0)),)</f>
        <v>0</v>
      </c>
      <c r="J503" s="295">
        <f>IFERROR(INDEX('[3]5.งบทดลอง รพ.'!$F:$F,MATCH(F:F,'[3]5.งบทดลอง รพ.'!B:B,0)),)</f>
        <v>0</v>
      </c>
      <c r="K503" s="295">
        <f>IFERROR(INDEX('[3]5.งบทดลอง รพ.'!$G:$G,MATCH(F:F,'[3]5.งบทดลอง รพ.'!B:B,0)),)</f>
        <v>0</v>
      </c>
      <c r="L503" s="295">
        <f>IFERROR(INDEX('[3]5.งบทดลอง รพ.'!$H:$H,MATCH(F:F,'[3]5.งบทดลอง รพ.'!B:B,0)),)</f>
        <v>0</v>
      </c>
      <c r="M503" s="295">
        <f>IFERROR(INDEX('[3]5.งบทดลอง รพ.'!$I:$I,MATCH(F:F,'[3]5.งบทดลอง รพ.'!B:B,0)),)</f>
        <v>0</v>
      </c>
      <c r="N503" s="295">
        <f>IFERROR(INDEX('[3]5.งบทดลอง รพ.'!$J:$J,MATCH(F:F,'[3]5.งบทดลอง รพ.'!B:B,0)),)</f>
        <v>0</v>
      </c>
      <c r="O503" s="295">
        <f>IFERROR(INDEX('[3]5.งบทดลอง รพ.'!$K:$K,MATCH(F:F,'[3]5.งบทดลอง รพ.'!B:B,0)),)</f>
        <v>0</v>
      </c>
      <c r="P503" s="295">
        <f>IFERROR(INDEX('[3]5.งบทดลอง รพ.'!$L:$L,MATCH(F:F,'[3]5.งบทดลอง รพ.'!B:B,0)),)</f>
        <v>0</v>
      </c>
      <c r="Q503" s="295">
        <f>IFERROR(INDEX('[3]5.งบทดลอง รพ.'!$M:$M,MATCH(F:F,'[3]5.งบทดลอง รพ.'!B:B,0)),)</f>
        <v>0</v>
      </c>
      <c r="R503" s="295">
        <f>IFERROR(INDEX('[3]5.งบทดลอง รพ.'!$N:$N,MATCH(F:F,'[3]5.งบทดลอง รพ.'!B:B,0)),)</f>
        <v>0</v>
      </c>
      <c r="S503" s="295">
        <f>IFERROR(INDEX('[3]5.งบทดลอง รพ.'!$O:$O,MATCH(F:F,'[3]5.งบทดลอง รพ.'!B:B,0)),)</f>
        <v>0</v>
      </c>
      <c r="T503" s="295">
        <f>IFERROR(INDEX('[3]5.งบทดลอง รพ.'!$P:$P,MATCH(F:F,'[3]5.งบทดลอง รพ.'!B:B,0)),)</f>
        <v>0</v>
      </c>
      <c r="U503" s="295">
        <f>IFERROR(INDEX('[3]5.งบทดลอง รพ.'!$Q:$Q,MATCH(F:F,'[3]5.งบทดลอง รพ.'!B:B,0)),)</f>
        <v>0</v>
      </c>
      <c r="V503" s="295">
        <f>IFERROR(INDEX('[3]5.งบทดลอง รพ.'!$R:$R,MATCH(F:F,'[3]5.งบทดลอง รพ.'!B:B,0)),)</f>
        <v>0</v>
      </c>
      <c r="W503" s="295">
        <f>IFERROR(INDEX('[3]5.งบทดลอง รพ.'!$S:$S,MATCH(F:F,'[3]5.งบทดลอง รพ.'!B:B,0)),)</f>
        <v>0</v>
      </c>
      <c r="X503" s="295">
        <f>IFERROR(INDEX('[3]5.งบทดลอง รพ.'!$T:$T,MATCH(F:F,'[3]5.งบทดลอง รพ.'!B:B,0)),)</f>
        <v>0</v>
      </c>
      <c r="Y503" s="295">
        <f>IFERROR(INDEX('[3]5.งบทดลอง รพ.'!$U:$U,MATCH(F:F,'[3]5.งบทดลอง รพ.'!B:B,0)),)</f>
        <v>0</v>
      </c>
      <c r="Z503" s="295">
        <f>IFERROR(INDEX('[3]5.งบทดลอง รพ.'!$V:$V,MATCH(F:F,'[3]5.งบทดลอง รพ.'!B:B,0)),)</f>
        <v>0</v>
      </c>
      <c r="AA503" s="295">
        <f>IFERROR(INDEX('[3]5.งบทดลอง รพ.'!$W:$W,MATCH(F:F,'[3]5.งบทดลอง รพ.'!B:B,0)),)</f>
        <v>0</v>
      </c>
      <c r="AB503" s="295">
        <f>IFERROR(INDEX('[3]5.งบทดลอง รพ.'!$X:$X,MATCH(F:F,'[3]5.งบทดลอง รพ.'!B:B,0)),)</f>
        <v>0</v>
      </c>
      <c r="AC503" s="295">
        <f>IFERROR(INDEX('[3]5.งบทดลอง รพ.'!$Y:$Y,MATCH(F:F,'[3]5.งบทดลอง รพ.'!B:B,0)),)</f>
        <v>0</v>
      </c>
      <c r="AD503" s="295">
        <f>IFERROR(INDEX('[3]5.งบทดลอง รพ.'!$Z:$Z,MATCH(F:F,'[3]5.งบทดลอง รพ.'!B:B,0)),)</f>
        <v>0</v>
      </c>
      <c r="AE503" s="295">
        <f>IFERROR(INDEX('[3]5.งบทดลอง รพ.'!$AA:$AA,MATCH(F:F,'[3]5.งบทดลอง รพ.'!B:B,0)),)</f>
        <v>0</v>
      </c>
      <c r="AF503" s="295">
        <f>IFERROR(INDEX('[3]5.งบทดลอง รพ.'!$AB:$AB,MATCH(F:F,'[3]5.งบทดลอง รพ.'!B:B,0)),)</f>
        <v>0</v>
      </c>
      <c r="AG503" s="295">
        <f>IFERROR(INDEX('[3]5.งบทดลอง รพ.'!$AC:$AC,MATCH(F:F,'[3]5.งบทดลอง รพ.'!B:B,0)),)</f>
        <v>0</v>
      </c>
      <c r="AH503" s="295">
        <f>IFERROR(INDEX('[3]5.งบทดลอง รพ.'!$AD:$AD,MATCH(F:F,'[3]5.งบทดลอง รพ.'!B:B,0)),)</f>
        <v>0</v>
      </c>
      <c r="AI503" s="295">
        <f>IFERROR(INDEX('[3]5.งบทดลอง รพ.'!$AE:$AE,MATCH(F:F,'[3]5.งบทดลอง รพ.'!B:B,0)),)</f>
        <v>0</v>
      </c>
      <c r="AJ503" s="295">
        <f>IFERROR(INDEX('[3]5.งบทดลอง รพ.'!$AF:$AF,MATCH(F:F,'[3]5.งบทดลอง รพ.'!B:B,0)),)</f>
        <v>0</v>
      </c>
      <c r="AK503" s="295">
        <f>IFERROR(INDEX('[3]5.งบทดลอง รพ.'!$AG:$AG,MATCH(F:F,'[3]5.งบทดลอง รพ.'!B:B,0)),)</f>
        <v>0</v>
      </c>
      <c r="AL503" s="295">
        <f>IFERROR(INDEX('[3]5.งบทดลอง รพ.'!$AH:$AH,MATCH(F:F,'[3]5.งบทดลอง รพ.'!B:B,0)),)</f>
        <v>0</v>
      </c>
      <c r="AM503" s="295">
        <f>IFERROR(INDEX('[3]5.งบทดลอง รพ.'!$AI:$AI,MATCH(F:F,'[3]5.งบทดลอง รพ.'!B:B,0)),)</f>
        <v>0</v>
      </c>
      <c r="AN503" s="295">
        <f>IFERROR(INDEX('[3]5.งบทดลอง รพ.'!$AJ:$AJ,MATCH(F:F,'[3]5.งบทดลอง รพ.'!B:B,0)),)</f>
        <v>0</v>
      </c>
      <c r="AO503" s="295">
        <f>IFERROR(INDEX('[3]5.งบทดลอง รพ.'!$AK:$AK,MATCH(F:F,'[3]5.งบทดลอง รพ.'!B:B,0)),)</f>
        <v>0</v>
      </c>
      <c r="AP503" s="295">
        <f>IFERROR(INDEX('[3]5.งบทดลอง รพ.'!$AL:$AL,MATCH(F:F,'[3]5.งบทดลอง รพ.'!B:B,0)),)</f>
        <v>0</v>
      </c>
      <c r="AQ503" s="295">
        <f>IFERROR(INDEX('[3]5.งบทดลอง รพ.'!$AM:$AM,MATCH(F:F,'[3]5.งบทดลอง รพ.'!B:B,0)),)</f>
        <v>0</v>
      </c>
      <c r="AR503" s="295">
        <f>IFERROR(INDEX('[3]5.งบทดลอง รพ.'!$AN:$AN,MATCH(F:F,'[3]5.งบทดลอง รพ.'!B:B,0)),)</f>
        <v>0</v>
      </c>
      <c r="AS503" s="295">
        <f>IFERROR(INDEX('[3]5.งบทดลอง รพ.'!$AO:$AO,MATCH(F:F,'[3]5.งบทดลอง รพ.'!B:B,0)),)</f>
        <v>0</v>
      </c>
      <c r="AT503" s="295">
        <f>IFERROR(INDEX('[3]5.งบทดลอง รพ.'!$AP:$AP,MATCH(F:F,'[3]5.งบทดลอง รพ.'!B:B,0)),)</f>
        <v>0</v>
      </c>
      <c r="AU503" s="295">
        <f>IFERROR(INDEX('[3]5.งบทดลอง รพ.'!$AQ:$AQ,MATCH(F:F,'[3]5.งบทดลอง รพ.'!B:B,0)),)</f>
        <v>0</v>
      </c>
      <c r="AV503" s="295">
        <f>IFERROR(INDEX('[3]5.งบทดลอง รพ.'!$AR:$AR,MATCH(F:F,'[3]5.งบทดลอง รพ.'!B:B,0)),)</f>
        <v>0</v>
      </c>
      <c r="AW503" s="295">
        <f>IFERROR(INDEX('[3]5.งบทดลอง รพ.'!$AS:$AS,MATCH(F:F,'[3]5.งบทดลอง รพ.'!B:B,0)),)</f>
        <v>0</v>
      </c>
      <c r="AX503" s="295">
        <f>IFERROR(INDEX('[3]5.งบทดลอง รพ.'!$AT:$AT,MATCH(F:F,'[3]5.งบทดลอง รพ.'!B:B,0)),)</f>
        <v>0</v>
      </c>
      <c r="AY503" s="295">
        <f>IFERROR(INDEX('[3]5.งบทดลอง รพ.'!$AU:$AU,MATCH(F:F,'[3]5.งบทดลอง รพ.'!B:B,0)),)</f>
        <v>0</v>
      </c>
      <c r="AZ503" s="295">
        <f>IFERROR(INDEX('[3]5.งบทดลอง รพ.'!$AV:$AV,MATCH(F:F,'[3]5.งบทดลอง รพ.'!B:B,0)),)</f>
        <v>0</v>
      </c>
      <c r="BA503" s="295">
        <f>IFERROR(INDEX('[3]5.งบทดลอง รพ.'!$AW:$AW,MATCH(F:F,'[3]5.งบทดลอง รพ.'!B:B,0)),)</f>
        <v>0</v>
      </c>
      <c r="BB503" s="295">
        <f>IFERROR(INDEX('[3]5.งบทดลอง รพ.'!$AX:$AX,MATCH(F:F,'[3]5.งบทดลอง รพ.'!B:B,0)),)</f>
        <v>0</v>
      </c>
      <c r="BC503" s="295">
        <f>IFERROR(INDEX('[3]5.งบทดลอง รพ.'!$AY:$AY,MATCH(F:F,'[3]5.งบทดลอง รพ.'!B:B,0)),)</f>
        <v>0</v>
      </c>
      <c r="BD503" s="295">
        <f>IFERROR(INDEX('[3]5.งบทดลอง รพ.'!$AZ:$AZ,MATCH(F:F,'[3]5.งบทดลอง รพ.'!B:B,0)),)</f>
        <v>0</v>
      </c>
      <c r="BE503" s="295">
        <f>IFERROR(INDEX('[3]5.งบทดลอง รพ.'!$BA:$BA,MATCH(F:F,'[3]5.งบทดลอง รพ.'!B:B,0)),)</f>
        <v>0</v>
      </c>
      <c r="BF503" s="295">
        <f>IFERROR(INDEX('[3]5.งบทดลอง รพ.'!$BB:$BB,MATCH(F:F,'[3]5.งบทดลอง รพ.'!B:B,0)),)</f>
        <v>0</v>
      </c>
      <c r="BG503" s="295">
        <f>IFERROR(INDEX('[3]5.งบทดลอง รพ.'!$BC:$BC,MATCH(F:F,'[3]5.งบทดลอง รพ.'!B:B,0)),)</f>
        <v>0</v>
      </c>
      <c r="BH503" s="295">
        <f>IFERROR(INDEX('[3]5.งบทดลอง รพ.'!$BD:$BD,MATCH(F:F,'[3]5.งบทดลอง รพ.'!B:B,0)),)</f>
        <v>0</v>
      </c>
      <c r="BI503" s="295">
        <f>IFERROR(INDEX('[3]5.งบทดลอง รพ.'!$BE:$BE,MATCH(F:F,'[3]5.งบทดลอง รพ.'!B:B,0)),)</f>
        <v>0</v>
      </c>
      <c r="BJ503" s="295">
        <f>IFERROR(INDEX('[3]5.งบทดลอง รพ.'!$BF:$BF,MATCH(F:F,'[3]5.งบทดลอง รพ.'!B:B,0)),)</f>
        <v>0</v>
      </c>
      <c r="BK503" s="295">
        <f>IFERROR(INDEX('[3]5.งบทดลอง รพ.'!$BG:$BG,MATCH(F:F,'[3]5.งบทดลอง รพ.'!B:B,0)),)</f>
        <v>0</v>
      </c>
      <c r="BL503" s="295">
        <f>IFERROR(INDEX('[3]5.งบทดลอง รพ.'!$BH:$BH,MATCH(F:F,'[3]5.งบทดลอง รพ.'!B:B,0)),)</f>
        <v>0</v>
      </c>
      <c r="BM503" s="295">
        <f>IFERROR(INDEX('[3]5.งบทดลอง รพ.'!$BI:$BI,MATCH(F:F,'[3]5.งบทดลอง รพ.'!B:B,0)),)</f>
        <v>0</v>
      </c>
      <c r="BN503" s="295">
        <f>IFERROR(INDEX('[3]5.งบทดลอง รพ.'!$BJ:$BJ,MATCH(F:F,'[3]5.งบทดลอง รพ.'!B:B,0)),)</f>
        <v>0</v>
      </c>
      <c r="BO503" s="295">
        <f>IFERROR(INDEX('[3]5.งบทดลอง รพ.'!$BK:$BK,MATCH(F:F,'[3]5.งบทดลอง รพ.'!B:B,0)),)</f>
        <v>0</v>
      </c>
      <c r="BP503" s="295">
        <f>IFERROR(INDEX('[3]5.งบทดลอง รพ.'!$BL:$BL,MATCH(F:F,'[3]5.งบทดลอง รพ.'!B:B,0)),)</f>
        <v>0</v>
      </c>
      <c r="BQ503" s="295">
        <f>IFERROR(INDEX('[3]5.งบทดลอง รพ.'!$BM:$BM,MATCH(F:F,'[3]5.งบทดลอง รพ.'!B:B,0)),)</f>
        <v>0</v>
      </c>
      <c r="BR503" s="295">
        <f>IFERROR(INDEX('[3]5.งบทดลอง รพ.'!$BN:$BN,MATCH(F:F,'[3]5.งบทดลอง รพ.'!B:B,0)),)</f>
        <v>0</v>
      </c>
      <c r="BS503" s="295">
        <f>IFERROR(INDEX('[3]5.งบทดลอง รพ.'!$BO:$BO,MATCH(F:F,'[3]5.งบทดลอง รพ.'!B:B,0)),)</f>
        <v>0</v>
      </c>
      <c r="BT503" s="295">
        <f>IFERROR(INDEX('[3]5.งบทดลอง รพ.'!$BP:$BP,MATCH(F:F,'[3]5.งบทดลอง รพ.'!B:B,0)),)</f>
        <v>0</v>
      </c>
      <c r="BU503" s="295">
        <f>IFERROR(INDEX('[3]5.งบทดลอง รพ.'!$BQ:$BQ,MATCH(F:F,'[3]5.งบทดลอง รพ.'!B:B,0)),)</f>
        <v>0</v>
      </c>
      <c r="BV503" s="295">
        <f>IFERROR(INDEX('[3]5.งบทดลอง รพ.'!$BR:$BR,MATCH(F:F,'[3]5.งบทดลอง รพ.'!B:B,0)),)</f>
        <v>0</v>
      </c>
      <c r="BW503" s="295">
        <f>IFERROR(INDEX('[3]5.งบทดลอง รพ.'!$BS:$BS,MATCH(F:F,'[3]5.งบทดลอง รพ.'!B:B,0)),)</f>
        <v>0</v>
      </c>
      <c r="BX503" s="295">
        <f>IFERROR(INDEX('[3]5.งบทดลอง รพ.'!$BT:$BT,MATCH(F:F,'[3]5.งบทดลอง รพ.'!B:B,0)),)</f>
        <v>0</v>
      </c>
      <c r="BY503" s="295">
        <f>IFERROR(INDEX('[3]5.งบทดลอง รพ.'!$BU:$BU,MATCH(F:F,'[3]5.งบทดลอง รพ.'!B:B,0)),)</f>
        <v>0</v>
      </c>
      <c r="BZ503" s="295">
        <f>IFERROR(INDEX('[3]5.งบทดลอง รพ.'!$BV:$BV,MATCH(F:F,'[3]5.งบทดลอง รพ.'!B:B,0)),)</f>
        <v>0</v>
      </c>
      <c r="CA503" s="295">
        <f>IFERROR(INDEX('[3]5.งบทดลอง รพ.'!$BW:$BW,MATCH(F:F,'[3]5.งบทดลอง รพ.'!B:B,0)),)</f>
        <v>0</v>
      </c>
      <c r="CB503" s="295">
        <f>IFERROR(INDEX('[3]5.งบทดลอง รพ.'!$BX:$BX,MATCH(F:F,'[3]5.งบทดลอง รพ.'!B:B,0)),)</f>
        <v>0</v>
      </c>
      <c r="CC503" s="506">
        <f t="shared" si="75"/>
        <v>0</v>
      </c>
    </row>
    <row r="504" spans="1:81" s="290" customFormat="1">
      <c r="A504" s="320"/>
      <c r="B504" s="319" t="s">
        <v>68</v>
      </c>
      <c r="C504" s="321"/>
      <c r="D504" s="321"/>
      <c r="E504" s="321"/>
      <c r="F504" s="322" t="s">
        <v>1357</v>
      </c>
      <c r="G504" s="526" t="s">
        <v>1358</v>
      </c>
      <c r="H504" s="295">
        <f>IFERROR(INDEX('[3]5.งบทดลอง รพ.'!$D:$D,MATCH(F:F,'[3]5.งบทดลอง รพ.'!B:B,0)),)</f>
        <v>0</v>
      </c>
      <c r="I504" s="295">
        <f>IFERROR(INDEX('[3]5.งบทดลอง รพ.'!$E:$E,MATCH(F:F,'[3]5.งบทดลอง รพ.'!B:B,0)),)</f>
        <v>0</v>
      </c>
      <c r="J504" s="295">
        <f>IFERROR(INDEX('[3]5.งบทดลอง รพ.'!$F:$F,MATCH(F:F,'[3]5.งบทดลอง รพ.'!B:B,0)),)</f>
        <v>0</v>
      </c>
      <c r="K504" s="295">
        <f>IFERROR(INDEX('[3]5.งบทดลอง รพ.'!$G:$G,MATCH(F:F,'[3]5.งบทดลอง รพ.'!B:B,0)),)</f>
        <v>0</v>
      </c>
      <c r="L504" s="295">
        <f>IFERROR(INDEX('[3]5.งบทดลอง รพ.'!$H:$H,MATCH(F:F,'[3]5.งบทดลอง รพ.'!B:B,0)),)</f>
        <v>0</v>
      </c>
      <c r="M504" s="295">
        <f>IFERROR(INDEX('[3]5.งบทดลอง รพ.'!$I:$I,MATCH(F:F,'[3]5.งบทดลอง รพ.'!B:B,0)),)</f>
        <v>0</v>
      </c>
      <c r="N504" s="295">
        <f>IFERROR(INDEX('[3]5.งบทดลอง รพ.'!$J:$J,MATCH(F:F,'[3]5.งบทดลอง รพ.'!B:B,0)),)</f>
        <v>0</v>
      </c>
      <c r="O504" s="295">
        <f>IFERROR(INDEX('[3]5.งบทดลอง รพ.'!$K:$K,MATCH(F:F,'[3]5.งบทดลอง รพ.'!B:B,0)),)</f>
        <v>0</v>
      </c>
      <c r="P504" s="295">
        <f>IFERROR(INDEX('[3]5.งบทดลอง รพ.'!$L:$L,MATCH(F:F,'[3]5.งบทดลอง รพ.'!B:B,0)),)</f>
        <v>0</v>
      </c>
      <c r="Q504" s="295">
        <f>IFERROR(INDEX('[3]5.งบทดลอง รพ.'!$M:$M,MATCH(F:F,'[3]5.งบทดลอง รพ.'!B:B,0)),)</f>
        <v>0</v>
      </c>
      <c r="R504" s="295">
        <f>IFERROR(INDEX('[3]5.งบทดลอง รพ.'!$N:$N,MATCH(F:F,'[3]5.งบทดลอง รพ.'!B:B,0)),)</f>
        <v>0</v>
      </c>
      <c r="S504" s="295">
        <f>IFERROR(INDEX('[3]5.งบทดลอง รพ.'!$O:$O,MATCH(F:F,'[3]5.งบทดลอง รพ.'!B:B,0)),)</f>
        <v>0</v>
      </c>
      <c r="T504" s="295">
        <f>IFERROR(INDEX('[3]5.งบทดลอง รพ.'!$P:$P,MATCH(F:F,'[3]5.งบทดลอง รพ.'!B:B,0)),)</f>
        <v>0</v>
      </c>
      <c r="U504" s="295">
        <f>IFERROR(INDEX('[3]5.งบทดลอง รพ.'!$Q:$Q,MATCH(F:F,'[3]5.งบทดลอง รพ.'!B:B,0)),)</f>
        <v>0</v>
      </c>
      <c r="V504" s="295">
        <f>IFERROR(INDEX('[3]5.งบทดลอง รพ.'!$R:$R,MATCH(F:F,'[3]5.งบทดลอง รพ.'!B:B,0)),)</f>
        <v>0</v>
      </c>
      <c r="W504" s="295">
        <f>IFERROR(INDEX('[3]5.งบทดลอง รพ.'!$S:$S,MATCH(F:F,'[3]5.งบทดลอง รพ.'!B:B,0)),)</f>
        <v>0</v>
      </c>
      <c r="X504" s="295">
        <f>IFERROR(INDEX('[3]5.งบทดลอง รพ.'!$T:$T,MATCH(F:F,'[3]5.งบทดลอง รพ.'!B:B,0)),)</f>
        <v>0</v>
      </c>
      <c r="Y504" s="295">
        <f>IFERROR(INDEX('[3]5.งบทดลอง รพ.'!$U:$U,MATCH(F:F,'[3]5.งบทดลอง รพ.'!B:B,0)),)</f>
        <v>0</v>
      </c>
      <c r="Z504" s="295">
        <f>IFERROR(INDEX('[3]5.งบทดลอง รพ.'!$V:$V,MATCH(F:F,'[3]5.งบทดลอง รพ.'!B:B,0)),)</f>
        <v>0</v>
      </c>
      <c r="AA504" s="295">
        <f>IFERROR(INDEX('[3]5.งบทดลอง รพ.'!$W:$W,MATCH(F:F,'[3]5.งบทดลอง รพ.'!B:B,0)),)</f>
        <v>0</v>
      </c>
      <c r="AB504" s="295">
        <f>IFERROR(INDEX('[3]5.งบทดลอง รพ.'!$X:$X,MATCH(F:F,'[3]5.งบทดลอง รพ.'!B:B,0)),)</f>
        <v>0</v>
      </c>
      <c r="AC504" s="295">
        <f>IFERROR(INDEX('[3]5.งบทดลอง รพ.'!$Y:$Y,MATCH(F:F,'[3]5.งบทดลอง รพ.'!B:B,0)),)</f>
        <v>0</v>
      </c>
      <c r="AD504" s="295">
        <f>IFERROR(INDEX('[3]5.งบทดลอง รพ.'!$Z:$Z,MATCH(F:F,'[3]5.งบทดลอง รพ.'!B:B,0)),)</f>
        <v>0</v>
      </c>
      <c r="AE504" s="295">
        <f>IFERROR(INDEX('[3]5.งบทดลอง รพ.'!$AA:$AA,MATCH(F:F,'[3]5.งบทดลอง รพ.'!B:B,0)),)</f>
        <v>0</v>
      </c>
      <c r="AF504" s="295">
        <f>IFERROR(INDEX('[3]5.งบทดลอง รพ.'!$AB:$AB,MATCH(F:F,'[3]5.งบทดลอง รพ.'!B:B,0)),)</f>
        <v>0</v>
      </c>
      <c r="AG504" s="295">
        <f>IFERROR(INDEX('[3]5.งบทดลอง รพ.'!$AC:$AC,MATCH(F:F,'[3]5.งบทดลอง รพ.'!B:B,0)),)</f>
        <v>0</v>
      </c>
      <c r="AH504" s="295">
        <f>IFERROR(INDEX('[3]5.งบทดลอง รพ.'!$AD:$AD,MATCH(F:F,'[3]5.งบทดลอง รพ.'!B:B,0)),)</f>
        <v>0</v>
      </c>
      <c r="AI504" s="295">
        <f>IFERROR(INDEX('[3]5.งบทดลอง รพ.'!$AE:$AE,MATCH(F:F,'[3]5.งบทดลอง รพ.'!B:B,0)),)</f>
        <v>0</v>
      </c>
      <c r="AJ504" s="295">
        <f>IFERROR(INDEX('[3]5.งบทดลอง รพ.'!$AF:$AF,MATCH(F:F,'[3]5.งบทดลอง รพ.'!B:B,0)),)</f>
        <v>0</v>
      </c>
      <c r="AK504" s="295">
        <f>IFERROR(INDEX('[3]5.งบทดลอง รพ.'!$AG:$AG,MATCH(F:F,'[3]5.งบทดลอง รพ.'!B:B,0)),)</f>
        <v>0</v>
      </c>
      <c r="AL504" s="295">
        <f>IFERROR(INDEX('[3]5.งบทดลอง รพ.'!$AH:$AH,MATCH(F:F,'[3]5.งบทดลอง รพ.'!B:B,0)),)</f>
        <v>0</v>
      </c>
      <c r="AM504" s="295">
        <f>IFERROR(INDEX('[3]5.งบทดลอง รพ.'!$AI:$AI,MATCH(F:F,'[3]5.งบทดลอง รพ.'!B:B,0)),)</f>
        <v>0</v>
      </c>
      <c r="AN504" s="295">
        <f>IFERROR(INDEX('[3]5.งบทดลอง รพ.'!$AJ:$AJ,MATCH(F:F,'[3]5.งบทดลอง รพ.'!B:B,0)),)</f>
        <v>0</v>
      </c>
      <c r="AO504" s="295">
        <f>IFERROR(INDEX('[3]5.งบทดลอง รพ.'!$AK:$AK,MATCH(F:F,'[3]5.งบทดลอง รพ.'!B:B,0)),)</f>
        <v>0</v>
      </c>
      <c r="AP504" s="295">
        <f>IFERROR(INDEX('[3]5.งบทดลอง รพ.'!$AL:$AL,MATCH(F:F,'[3]5.งบทดลอง รพ.'!B:B,0)),)</f>
        <v>0</v>
      </c>
      <c r="AQ504" s="295">
        <f>IFERROR(INDEX('[3]5.งบทดลอง รพ.'!$AM:$AM,MATCH(F:F,'[3]5.งบทดลอง รพ.'!B:B,0)),)</f>
        <v>0</v>
      </c>
      <c r="AR504" s="295">
        <f>IFERROR(INDEX('[3]5.งบทดลอง รพ.'!$AN:$AN,MATCH(F:F,'[3]5.งบทดลอง รพ.'!B:B,0)),)</f>
        <v>0</v>
      </c>
      <c r="AS504" s="295">
        <f>IFERROR(INDEX('[3]5.งบทดลอง รพ.'!$AO:$AO,MATCH(F:F,'[3]5.งบทดลอง รพ.'!B:B,0)),)</f>
        <v>0</v>
      </c>
      <c r="AT504" s="295">
        <f>IFERROR(INDEX('[3]5.งบทดลอง รพ.'!$AP:$AP,MATCH(F:F,'[3]5.งบทดลอง รพ.'!B:B,0)),)</f>
        <v>0</v>
      </c>
      <c r="AU504" s="295">
        <f>IFERROR(INDEX('[3]5.งบทดลอง รพ.'!$AQ:$AQ,MATCH(F:F,'[3]5.งบทดลอง รพ.'!B:B,0)),)</f>
        <v>0</v>
      </c>
      <c r="AV504" s="295">
        <f>IFERROR(INDEX('[3]5.งบทดลอง รพ.'!$AR:$AR,MATCH(F:F,'[3]5.งบทดลอง รพ.'!B:B,0)),)</f>
        <v>0</v>
      </c>
      <c r="AW504" s="295">
        <f>IFERROR(INDEX('[3]5.งบทดลอง รพ.'!$AS:$AS,MATCH(F:F,'[3]5.งบทดลอง รพ.'!B:B,0)),)</f>
        <v>0</v>
      </c>
      <c r="AX504" s="295">
        <f>IFERROR(INDEX('[3]5.งบทดลอง รพ.'!$AT:$AT,MATCH(F:F,'[3]5.งบทดลอง รพ.'!B:B,0)),)</f>
        <v>0</v>
      </c>
      <c r="AY504" s="295">
        <f>IFERROR(INDEX('[3]5.งบทดลอง รพ.'!$AU:$AU,MATCH(F:F,'[3]5.งบทดลอง รพ.'!B:B,0)),)</f>
        <v>0</v>
      </c>
      <c r="AZ504" s="295">
        <f>IFERROR(INDEX('[3]5.งบทดลอง รพ.'!$AV:$AV,MATCH(F:F,'[3]5.งบทดลอง รพ.'!B:B,0)),)</f>
        <v>0</v>
      </c>
      <c r="BA504" s="295">
        <f>IFERROR(INDEX('[3]5.งบทดลอง รพ.'!$AW:$AW,MATCH(F:F,'[3]5.งบทดลอง รพ.'!B:B,0)),)</f>
        <v>0</v>
      </c>
      <c r="BB504" s="295">
        <f>IFERROR(INDEX('[3]5.งบทดลอง รพ.'!$AX:$AX,MATCH(F:F,'[3]5.งบทดลอง รพ.'!B:B,0)),)</f>
        <v>0</v>
      </c>
      <c r="BC504" s="295">
        <f>IFERROR(INDEX('[3]5.งบทดลอง รพ.'!$AY:$AY,MATCH(F:F,'[3]5.งบทดลอง รพ.'!B:B,0)),)</f>
        <v>0</v>
      </c>
      <c r="BD504" s="295">
        <f>IFERROR(INDEX('[3]5.งบทดลอง รพ.'!$AZ:$AZ,MATCH(F:F,'[3]5.งบทดลอง รพ.'!B:B,0)),)</f>
        <v>0</v>
      </c>
      <c r="BE504" s="295">
        <f>IFERROR(INDEX('[3]5.งบทดลอง รพ.'!$BA:$BA,MATCH(F:F,'[3]5.งบทดลอง รพ.'!B:B,0)),)</f>
        <v>0</v>
      </c>
      <c r="BF504" s="295">
        <f>IFERROR(INDEX('[3]5.งบทดลอง รพ.'!$BB:$BB,MATCH(F:F,'[3]5.งบทดลอง รพ.'!B:B,0)),)</f>
        <v>0</v>
      </c>
      <c r="BG504" s="295">
        <f>IFERROR(INDEX('[3]5.งบทดลอง รพ.'!$BC:$BC,MATCH(F:F,'[3]5.งบทดลอง รพ.'!B:B,0)),)</f>
        <v>0</v>
      </c>
      <c r="BH504" s="295">
        <f>IFERROR(INDEX('[3]5.งบทดลอง รพ.'!$BD:$BD,MATCH(F:F,'[3]5.งบทดลอง รพ.'!B:B,0)),)</f>
        <v>0</v>
      </c>
      <c r="BI504" s="295">
        <f>IFERROR(INDEX('[3]5.งบทดลอง รพ.'!$BE:$BE,MATCH(F:F,'[3]5.งบทดลอง รพ.'!B:B,0)),)</f>
        <v>0</v>
      </c>
      <c r="BJ504" s="295">
        <f>IFERROR(INDEX('[3]5.งบทดลอง รพ.'!$BF:$BF,MATCH(F:F,'[3]5.งบทดลอง รพ.'!B:B,0)),)</f>
        <v>0</v>
      </c>
      <c r="BK504" s="295">
        <f>IFERROR(INDEX('[3]5.งบทดลอง รพ.'!$BG:$BG,MATCH(F:F,'[3]5.งบทดลอง รพ.'!B:B,0)),)</f>
        <v>0</v>
      </c>
      <c r="BL504" s="295">
        <f>IFERROR(INDEX('[3]5.งบทดลอง รพ.'!$BH:$BH,MATCH(F:F,'[3]5.งบทดลอง รพ.'!B:B,0)),)</f>
        <v>0</v>
      </c>
      <c r="BM504" s="295">
        <f>IFERROR(INDEX('[3]5.งบทดลอง รพ.'!$BI:$BI,MATCH(F:F,'[3]5.งบทดลอง รพ.'!B:B,0)),)</f>
        <v>0</v>
      </c>
      <c r="BN504" s="295">
        <f>IFERROR(INDEX('[3]5.งบทดลอง รพ.'!$BJ:$BJ,MATCH(F:F,'[3]5.งบทดลอง รพ.'!B:B,0)),)</f>
        <v>0</v>
      </c>
      <c r="BO504" s="295">
        <f>IFERROR(INDEX('[3]5.งบทดลอง รพ.'!$BK:$BK,MATCH(F:F,'[3]5.งบทดลอง รพ.'!B:B,0)),)</f>
        <v>0</v>
      </c>
      <c r="BP504" s="295">
        <f>IFERROR(INDEX('[3]5.งบทดลอง รพ.'!$BL:$BL,MATCH(F:F,'[3]5.งบทดลอง รพ.'!B:B,0)),)</f>
        <v>0</v>
      </c>
      <c r="BQ504" s="295">
        <f>IFERROR(INDEX('[3]5.งบทดลอง รพ.'!$BM:$BM,MATCH(F:F,'[3]5.งบทดลอง รพ.'!B:B,0)),)</f>
        <v>0</v>
      </c>
      <c r="BR504" s="295">
        <f>IFERROR(INDEX('[3]5.งบทดลอง รพ.'!$BN:$BN,MATCH(F:F,'[3]5.งบทดลอง รพ.'!B:B,0)),)</f>
        <v>0</v>
      </c>
      <c r="BS504" s="295">
        <f>IFERROR(INDEX('[3]5.งบทดลอง รพ.'!$BO:$BO,MATCH(F:F,'[3]5.งบทดลอง รพ.'!B:B,0)),)</f>
        <v>0</v>
      </c>
      <c r="BT504" s="295">
        <f>IFERROR(INDEX('[3]5.งบทดลอง รพ.'!$BP:$BP,MATCH(F:F,'[3]5.งบทดลอง รพ.'!B:B,0)),)</f>
        <v>0</v>
      </c>
      <c r="BU504" s="295">
        <f>IFERROR(INDEX('[3]5.งบทดลอง รพ.'!$BQ:$BQ,MATCH(F:F,'[3]5.งบทดลอง รพ.'!B:B,0)),)</f>
        <v>0</v>
      </c>
      <c r="BV504" s="295">
        <f>IFERROR(INDEX('[3]5.งบทดลอง รพ.'!$BR:$BR,MATCH(F:F,'[3]5.งบทดลอง รพ.'!B:B,0)),)</f>
        <v>0</v>
      </c>
      <c r="BW504" s="295">
        <f>IFERROR(INDEX('[3]5.งบทดลอง รพ.'!$BS:$BS,MATCH(F:F,'[3]5.งบทดลอง รพ.'!B:B,0)),)</f>
        <v>0</v>
      </c>
      <c r="BX504" s="295">
        <f>IFERROR(INDEX('[3]5.งบทดลอง รพ.'!$BT:$BT,MATCH(F:F,'[3]5.งบทดลอง รพ.'!B:B,0)),)</f>
        <v>0</v>
      </c>
      <c r="BY504" s="295">
        <f>IFERROR(INDEX('[3]5.งบทดลอง รพ.'!$BU:$BU,MATCH(F:F,'[3]5.งบทดลอง รพ.'!B:B,0)),)</f>
        <v>0</v>
      </c>
      <c r="BZ504" s="295">
        <f>IFERROR(INDEX('[3]5.งบทดลอง รพ.'!$BV:$BV,MATCH(F:F,'[3]5.งบทดลอง รพ.'!B:B,0)),)</f>
        <v>0</v>
      </c>
      <c r="CA504" s="295">
        <f>IFERROR(INDEX('[3]5.งบทดลอง รพ.'!$BW:$BW,MATCH(F:F,'[3]5.งบทดลอง รพ.'!B:B,0)),)</f>
        <v>0</v>
      </c>
      <c r="CB504" s="295">
        <f>IFERROR(INDEX('[3]5.งบทดลอง รพ.'!$BX:$BX,MATCH(F:F,'[3]5.งบทดลอง รพ.'!B:B,0)),)</f>
        <v>0</v>
      </c>
      <c r="CC504" s="506">
        <f t="shared" si="75"/>
        <v>0</v>
      </c>
    </row>
    <row r="505" spans="1:81" s="290" customFormat="1">
      <c r="A505" s="320"/>
      <c r="B505" s="319" t="s">
        <v>68</v>
      </c>
      <c r="C505" s="321"/>
      <c r="D505" s="321"/>
      <c r="E505" s="321"/>
      <c r="F505" s="322" t="s">
        <v>1359</v>
      </c>
      <c r="G505" s="526" t="s">
        <v>1360</v>
      </c>
      <c r="H505" s="295">
        <f>IFERROR(INDEX('[3]5.งบทดลอง รพ.'!$D:$D,MATCH(F:F,'[3]5.งบทดลอง รพ.'!B:B,0)),)</f>
        <v>3138178</v>
      </c>
      <c r="I505" s="295">
        <f>IFERROR(INDEX('[3]5.งบทดลอง รพ.'!$E:$E,MATCH(F:F,'[3]5.งบทดลอง รพ.'!B:B,0)),)</f>
        <v>0</v>
      </c>
      <c r="J505" s="295">
        <f>IFERROR(INDEX('[3]5.งบทดลอง รพ.'!$F:$F,MATCH(F:F,'[3]5.งบทดลอง รพ.'!B:B,0)),)</f>
        <v>56920</v>
      </c>
      <c r="K505" s="295">
        <f>IFERROR(INDEX('[3]5.งบทดลอง รพ.'!$G:$G,MATCH(F:F,'[3]5.งบทดลอง รพ.'!B:B,0)),)</f>
        <v>0</v>
      </c>
      <c r="L505" s="295">
        <f>IFERROR(INDEX('[3]5.งบทดลอง รพ.'!$H:$H,MATCH(F:F,'[3]5.งบทดลอง รพ.'!B:B,0)),)</f>
        <v>52000</v>
      </c>
      <c r="M505" s="295">
        <f>IFERROR(INDEX('[3]5.งบทดลอง รพ.'!$I:$I,MATCH(F:F,'[3]5.งบทดลอง รพ.'!B:B,0)),)</f>
        <v>65000</v>
      </c>
      <c r="N505" s="295">
        <f>IFERROR(INDEX('[3]5.งบทดลอง รพ.'!$J:$J,MATCH(F:F,'[3]5.งบทดลอง รพ.'!B:B,0)),)</f>
        <v>439500</v>
      </c>
      <c r="O505" s="295">
        <f>IFERROR(INDEX('[3]5.งบทดลอง รพ.'!$K:$K,MATCH(F:F,'[3]5.งบทดลอง รพ.'!B:B,0)),)</f>
        <v>0</v>
      </c>
      <c r="P505" s="295">
        <f>IFERROR(INDEX('[3]5.งบทดลอง รพ.'!$L:$L,MATCH(F:F,'[3]5.งบทดลอง รพ.'!B:B,0)),)</f>
        <v>0</v>
      </c>
      <c r="Q505" s="295">
        <f>IFERROR(INDEX('[3]5.งบทดลอง รพ.'!$M:$M,MATCH(F:F,'[3]5.งบทดลอง รพ.'!B:B,0)),)</f>
        <v>142900</v>
      </c>
      <c r="R505" s="295">
        <f>IFERROR(INDEX('[3]5.งบทดลอง รพ.'!$N:$N,MATCH(F:F,'[3]5.งบทดลอง รพ.'!B:B,0)),)</f>
        <v>3500</v>
      </c>
      <c r="S505" s="295">
        <f>IFERROR(INDEX('[3]5.งบทดลอง รพ.'!$O:$O,MATCH(F:F,'[3]5.งบทดลอง รพ.'!B:B,0)),)</f>
        <v>0</v>
      </c>
      <c r="T505" s="295">
        <f>IFERROR(INDEX('[3]5.งบทดลอง รพ.'!$P:$P,MATCH(F:F,'[3]5.งบทดลอง รพ.'!B:B,0)),)</f>
        <v>0</v>
      </c>
      <c r="U505" s="295">
        <f>IFERROR(INDEX('[3]5.งบทดลอง รพ.'!$Q:$Q,MATCH(F:F,'[3]5.งบทดลอง รพ.'!B:B,0)),)</f>
        <v>0</v>
      </c>
      <c r="V505" s="295">
        <f>IFERROR(INDEX('[3]5.งบทดลอง รพ.'!$R:$R,MATCH(F:F,'[3]5.งบทดลอง รพ.'!B:B,0)),)</f>
        <v>20800</v>
      </c>
      <c r="W505" s="295">
        <f>IFERROR(INDEX('[3]5.งบทดลอง รพ.'!$S:$S,MATCH(F:F,'[3]5.งบทดลอง รพ.'!B:B,0)),)</f>
        <v>0</v>
      </c>
      <c r="X505" s="295">
        <f>IFERROR(INDEX('[3]5.งบทดลอง รพ.'!$T:$T,MATCH(F:F,'[3]5.งบทดลอง รพ.'!B:B,0)),)</f>
        <v>0</v>
      </c>
      <c r="Y505" s="295">
        <f>IFERROR(INDEX('[3]5.งบทดลอง รพ.'!$U:$U,MATCH(F:F,'[3]5.งบทดลอง รพ.'!B:B,0)),)</f>
        <v>0</v>
      </c>
      <c r="Z505" s="295">
        <f>IFERROR(INDEX('[3]5.งบทดลอง รพ.'!$V:$V,MATCH(F:F,'[3]5.งบทดลอง รพ.'!B:B,0)),)</f>
        <v>0</v>
      </c>
      <c r="AA505" s="295">
        <f>IFERROR(INDEX('[3]5.งบทดลอง รพ.'!$W:$W,MATCH(F:F,'[3]5.งบทดลอง รพ.'!B:B,0)),)</f>
        <v>0</v>
      </c>
      <c r="AB505" s="295">
        <f>IFERROR(INDEX('[3]5.งบทดลอง รพ.'!$X:$X,MATCH(F:F,'[3]5.งบทดลอง รพ.'!B:B,0)),)</f>
        <v>0</v>
      </c>
      <c r="AC505" s="295">
        <f>IFERROR(INDEX('[3]5.งบทดลอง รพ.'!$Y:$Y,MATCH(F:F,'[3]5.งบทดลอง รพ.'!B:B,0)),)</f>
        <v>2324257</v>
      </c>
      <c r="AD505" s="295">
        <f>IFERROR(INDEX('[3]5.งบทดลอง รพ.'!$Z:$Z,MATCH(F:F,'[3]5.งบทดลอง รพ.'!B:B,0)),)</f>
        <v>48250</v>
      </c>
      <c r="AE505" s="295">
        <f>IFERROR(INDEX('[3]5.งบทดลอง รพ.'!$AA:$AA,MATCH(F:F,'[3]5.งบทดลอง รพ.'!B:B,0)),)</f>
        <v>0</v>
      </c>
      <c r="AF505" s="295">
        <f>IFERROR(INDEX('[3]5.งบทดลอง รพ.'!$AB:$AB,MATCH(F:F,'[3]5.งบทดลอง รพ.'!B:B,0)),)</f>
        <v>0</v>
      </c>
      <c r="AG505" s="295">
        <f>IFERROR(INDEX('[3]5.งบทดลอง รพ.'!$AC:$AC,MATCH(F:F,'[3]5.งบทดลอง รพ.'!B:B,0)),)</f>
        <v>358283.43</v>
      </c>
      <c r="AH505" s="295">
        <f>IFERROR(INDEX('[3]5.งบทดลอง รพ.'!$AD:$AD,MATCH(F:F,'[3]5.งบทดลอง รพ.'!B:B,0)),)</f>
        <v>5700</v>
      </c>
      <c r="AI505" s="295">
        <f>IFERROR(INDEX('[3]5.งบทดลอง รพ.'!$AE:$AE,MATCH(F:F,'[3]5.งบทดลอง รพ.'!B:B,0)),)</f>
        <v>576400</v>
      </c>
      <c r="AJ505" s="295">
        <f>IFERROR(INDEX('[3]5.งบทดลอง รพ.'!$AF:$AF,MATCH(F:F,'[3]5.งบทดลอง รพ.'!B:B,0)),)</f>
        <v>0</v>
      </c>
      <c r="AK505" s="295">
        <f>IFERROR(INDEX('[3]5.งบทดลอง รพ.'!$AG:$AG,MATCH(F:F,'[3]5.งบทดลอง รพ.'!B:B,0)),)</f>
        <v>0</v>
      </c>
      <c r="AL505" s="295">
        <f>IFERROR(INDEX('[3]5.งบทดลอง รพ.'!$AH:$AH,MATCH(F:F,'[3]5.งบทดลอง รพ.'!B:B,0)),)</f>
        <v>19855</v>
      </c>
      <c r="AM505" s="295">
        <f>IFERROR(INDEX('[3]5.งบทดลอง รพ.'!$AI:$AI,MATCH(F:F,'[3]5.งบทดลอง รพ.'!B:B,0)),)</f>
        <v>4500</v>
      </c>
      <c r="AN505" s="295">
        <f>IFERROR(INDEX('[3]5.งบทดลอง รพ.'!$AJ:$AJ,MATCH(F:F,'[3]5.งบทดลอง รพ.'!B:B,0)),)</f>
        <v>0</v>
      </c>
      <c r="AO505" s="295">
        <f>IFERROR(INDEX('[3]5.งบทดลอง รพ.'!$AK:$AK,MATCH(F:F,'[3]5.งบทดลอง รพ.'!B:B,0)),)</f>
        <v>26470</v>
      </c>
      <c r="AP505" s="295">
        <f>IFERROR(INDEX('[3]5.งบทดลอง รพ.'!$AL:$AL,MATCH(F:F,'[3]5.งบทดลอง รพ.'!B:B,0)),)</f>
        <v>40100</v>
      </c>
      <c r="AQ505" s="295">
        <f>IFERROR(INDEX('[3]5.งบทดลอง รพ.'!$AM:$AM,MATCH(F:F,'[3]5.งบทดลอง รพ.'!B:B,0)),)</f>
        <v>0</v>
      </c>
      <c r="AR505" s="295">
        <f>IFERROR(INDEX('[3]5.งบทดลอง รพ.'!$AN:$AN,MATCH(F:F,'[3]5.งบทดลอง รพ.'!B:B,0)),)</f>
        <v>9800</v>
      </c>
      <c r="AS505" s="295">
        <f>IFERROR(INDEX('[3]5.งบทดลอง รพ.'!$AO:$AO,MATCH(F:F,'[3]5.งบทดลอง รพ.'!B:B,0)),)</f>
        <v>0</v>
      </c>
      <c r="AT505" s="295">
        <f>IFERROR(INDEX('[3]5.งบทดลอง รพ.'!$AP:$AP,MATCH(F:F,'[3]5.งบทดลอง รพ.'!B:B,0)),)</f>
        <v>0</v>
      </c>
      <c r="AU505" s="295">
        <f>IFERROR(INDEX('[3]5.งบทดลอง รพ.'!$AQ:$AQ,MATCH(F:F,'[3]5.งบทดลอง รพ.'!B:B,0)),)</f>
        <v>96764</v>
      </c>
      <c r="AV505" s="295">
        <f>IFERROR(INDEX('[3]5.งบทดลอง รพ.'!$AR:$AR,MATCH(F:F,'[3]5.งบทดลอง รพ.'!B:B,0)),)</f>
        <v>20000</v>
      </c>
      <c r="AW505" s="295">
        <f>IFERROR(INDEX('[3]5.งบทดลอง รพ.'!$AS:$AS,MATCH(F:F,'[3]5.งบทดลอง รพ.'!B:B,0)),)</f>
        <v>60000</v>
      </c>
      <c r="AX505" s="295">
        <f>IFERROR(INDEX('[3]5.งบทดลอง รพ.'!$AT:$AT,MATCH(F:F,'[3]5.งบทดลอง รพ.'!B:B,0)),)</f>
        <v>6800</v>
      </c>
      <c r="AY505" s="295">
        <f>IFERROR(INDEX('[3]5.งบทดลอง รพ.'!$AU:$AU,MATCH(F:F,'[3]5.งบทดลอง รพ.'!B:B,0)),)</f>
        <v>0</v>
      </c>
      <c r="AZ505" s="295">
        <f>IFERROR(INDEX('[3]5.งบทดลอง รพ.'!$AV:$AV,MATCH(F:F,'[3]5.งบทดลอง รพ.'!B:B,0)),)</f>
        <v>0</v>
      </c>
      <c r="BA505" s="295">
        <f>IFERROR(INDEX('[3]5.งบทดลอง รพ.'!$AW:$AW,MATCH(F:F,'[3]5.งบทดลอง รพ.'!B:B,0)),)</f>
        <v>20000</v>
      </c>
      <c r="BB505" s="295">
        <f>IFERROR(INDEX('[3]5.งบทดลอง รพ.'!$AX:$AX,MATCH(F:F,'[3]5.งบทดลอง รพ.'!B:B,0)),)</f>
        <v>509500</v>
      </c>
      <c r="BC505" s="295">
        <f>IFERROR(INDEX('[3]5.งบทดลอง รพ.'!$AY:$AY,MATCH(F:F,'[3]5.งบทดลอง รพ.'!B:B,0)),)</f>
        <v>0</v>
      </c>
      <c r="BD505" s="295">
        <f>IFERROR(INDEX('[3]5.งบทดลอง รพ.'!$AZ:$AZ,MATCH(F:F,'[3]5.งบทดลอง รพ.'!B:B,0)),)</f>
        <v>10990</v>
      </c>
      <c r="BE505" s="295">
        <f>IFERROR(INDEX('[3]5.งบทดลอง รพ.'!$BA:$BA,MATCH(F:F,'[3]5.งบทดลอง รพ.'!B:B,0)),)</f>
        <v>0</v>
      </c>
      <c r="BF505" s="295">
        <f>IFERROR(INDEX('[3]5.งบทดลอง รพ.'!$BB:$BB,MATCH(F:F,'[3]5.งบทดลอง รพ.'!B:B,0)),)</f>
        <v>0</v>
      </c>
      <c r="BG505" s="295">
        <f>IFERROR(INDEX('[3]5.งบทดลอง รพ.'!$BC:$BC,MATCH(F:F,'[3]5.งบทดลอง รพ.'!B:B,0)),)</f>
        <v>113500</v>
      </c>
      <c r="BH505" s="295">
        <f>IFERROR(INDEX('[3]5.งบทดลอง รพ.'!$BD:$BD,MATCH(F:F,'[3]5.งบทดลอง รพ.'!B:B,0)),)</f>
        <v>0</v>
      </c>
      <c r="BI505" s="295">
        <f>IFERROR(INDEX('[3]5.งบทดลอง รพ.'!$BE:$BE,MATCH(F:F,'[3]5.งบทดลอง รพ.'!B:B,0)),)</f>
        <v>0</v>
      </c>
      <c r="BJ505" s="295">
        <f>IFERROR(INDEX('[3]5.งบทดลอง รพ.'!$BF:$BF,MATCH(F:F,'[3]5.งบทดลอง รพ.'!B:B,0)),)</f>
        <v>15500</v>
      </c>
      <c r="BK505" s="295">
        <f>IFERROR(INDEX('[3]5.งบทดลอง รพ.'!$BG:$BG,MATCH(F:F,'[3]5.งบทดลอง รพ.'!B:B,0)),)</f>
        <v>0</v>
      </c>
      <c r="BL505" s="295">
        <f>IFERROR(INDEX('[3]5.งบทดลอง รพ.'!$BH:$BH,MATCH(F:F,'[3]5.งบทดลอง รพ.'!B:B,0)),)</f>
        <v>0</v>
      </c>
      <c r="BM505" s="295">
        <f>IFERROR(INDEX('[3]5.งบทดลอง รพ.'!$BI:$BI,MATCH(F:F,'[3]5.งบทดลอง รพ.'!B:B,0)),)</f>
        <v>537448</v>
      </c>
      <c r="BN505" s="295">
        <f>IFERROR(INDEX('[3]5.งบทดลอง รพ.'!$BJ:$BJ,MATCH(F:F,'[3]5.งบทดลอง รพ.'!B:B,0)),)</f>
        <v>173250</v>
      </c>
      <c r="BO505" s="295">
        <f>IFERROR(INDEX('[3]5.งบทดลอง รพ.'!$BK:$BK,MATCH(F:F,'[3]5.งบทดลอง รพ.'!B:B,0)),)</f>
        <v>0</v>
      </c>
      <c r="BP505" s="295">
        <f>IFERROR(INDEX('[3]5.งบทดลอง รพ.'!$BL:$BL,MATCH(F:F,'[3]5.งบทดลอง รพ.'!B:B,0)),)</f>
        <v>0</v>
      </c>
      <c r="BQ505" s="295">
        <f>IFERROR(INDEX('[3]5.งบทดลอง รพ.'!$BM:$BM,MATCH(F:F,'[3]5.งบทดลอง รพ.'!B:B,0)),)</f>
        <v>72000</v>
      </c>
      <c r="BR505" s="295">
        <f>IFERROR(INDEX('[3]5.งบทดลอง รพ.'!$BN:$BN,MATCH(F:F,'[3]5.งบทดลอง รพ.'!B:B,0)),)</f>
        <v>18150</v>
      </c>
      <c r="BS505" s="295">
        <f>IFERROR(INDEX('[3]5.งบทดลอง รพ.'!$BO:$BO,MATCH(F:F,'[3]5.งบทดลอง รพ.'!B:B,0)),)</f>
        <v>50460</v>
      </c>
      <c r="BT505" s="295">
        <f>IFERROR(INDEX('[3]5.งบทดลอง รพ.'!$BP:$BP,MATCH(F:F,'[3]5.งบทดลอง รพ.'!B:B,0)),)</f>
        <v>227307.1</v>
      </c>
      <c r="BU505" s="295">
        <f>IFERROR(INDEX('[3]5.งบทดลอง รพ.'!$BQ:$BQ,MATCH(F:F,'[3]5.งบทดลอง รพ.'!B:B,0)),)</f>
        <v>16000</v>
      </c>
      <c r="BV505" s="295">
        <f>IFERROR(INDEX('[3]5.งบทดลอง รพ.'!$BR:$BR,MATCH(F:F,'[3]5.งบทดลอง รพ.'!B:B,0)),)</f>
        <v>75600</v>
      </c>
      <c r="BW505" s="295">
        <f>IFERROR(INDEX('[3]5.งบทดลอง รพ.'!$BS:$BS,MATCH(F:F,'[3]5.งบทดลอง รพ.'!B:B,0)),)</f>
        <v>64620</v>
      </c>
      <c r="BX505" s="295">
        <f>IFERROR(INDEX('[3]5.งบทดลอง รพ.'!$BT:$BT,MATCH(F:F,'[3]5.งบทดลอง รพ.'!B:B,0)),)</f>
        <v>230380</v>
      </c>
      <c r="BY505" s="295">
        <f>IFERROR(INDEX('[3]5.งบทดลอง รพ.'!$BU:$BU,MATCH(F:F,'[3]5.งบทดลอง รพ.'!B:B,0)),)</f>
        <v>6830</v>
      </c>
      <c r="BZ505" s="295">
        <f>IFERROR(INDEX('[3]5.งบทดลอง รพ.'!$BV:$BV,MATCH(F:F,'[3]5.งบทดลอง รพ.'!B:B,0)),)</f>
        <v>851700</v>
      </c>
      <c r="CA505" s="295">
        <f>IFERROR(INDEX('[3]5.งบทดลอง รพ.'!$BW:$BW,MATCH(F:F,'[3]5.งบทดลอง รพ.'!B:B,0)),)</f>
        <v>15000</v>
      </c>
      <c r="CB505" s="295">
        <f>IFERROR(INDEX('[3]5.งบทดลอง รพ.'!$BX:$BX,MATCH(F:F,'[3]5.งบทดลอง รพ.'!B:B,0)),)</f>
        <v>51565</v>
      </c>
      <c r="CC505" s="506">
        <f t="shared" si="75"/>
        <v>10575777.529999999</v>
      </c>
    </row>
    <row r="506" spans="1:81" s="290" customFormat="1">
      <c r="A506" s="320"/>
      <c r="B506" s="319" t="s">
        <v>68</v>
      </c>
      <c r="C506" s="321"/>
      <c r="D506" s="321"/>
      <c r="E506" s="321"/>
      <c r="F506" s="322" t="s">
        <v>1361</v>
      </c>
      <c r="G506" s="526" t="s">
        <v>1362</v>
      </c>
      <c r="H506" s="295">
        <f>IFERROR(INDEX('[3]5.งบทดลอง รพ.'!$D:$D,MATCH(F:F,'[3]5.งบทดลอง รพ.'!B:B,0)),)</f>
        <v>0</v>
      </c>
      <c r="I506" s="295">
        <f>IFERROR(INDEX('[3]5.งบทดลอง รพ.'!$E:$E,MATCH(F:F,'[3]5.งบทดลอง รพ.'!B:B,0)),)</f>
        <v>0</v>
      </c>
      <c r="J506" s="295">
        <f>IFERROR(INDEX('[3]5.งบทดลอง รพ.'!$F:$F,MATCH(F:F,'[3]5.งบทดลอง รพ.'!B:B,0)),)</f>
        <v>0</v>
      </c>
      <c r="K506" s="295">
        <f>IFERROR(INDEX('[3]5.งบทดลอง รพ.'!$G:$G,MATCH(F:F,'[3]5.งบทดลอง รพ.'!B:B,0)),)</f>
        <v>0</v>
      </c>
      <c r="L506" s="295">
        <f>IFERROR(INDEX('[3]5.งบทดลอง รพ.'!$H:$H,MATCH(F:F,'[3]5.งบทดลอง รพ.'!B:B,0)),)</f>
        <v>0</v>
      </c>
      <c r="M506" s="295">
        <f>IFERROR(INDEX('[3]5.งบทดลอง รพ.'!$I:$I,MATCH(F:F,'[3]5.งบทดลอง รพ.'!B:B,0)),)</f>
        <v>0</v>
      </c>
      <c r="N506" s="295">
        <f>IFERROR(INDEX('[3]5.งบทดลอง รพ.'!$J:$J,MATCH(F:F,'[3]5.งบทดลอง รพ.'!B:B,0)),)</f>
        <v>54200</v>
      </c>
      <c r="O506" s="295">
        <f>IFERROR(INDEX('[3]5.งบทดลอง รพ.'!$K:$K,MATCH(F:F,'[3]5.งบทดลอง รพ.'!B:B,0)),)</f>
        <v>0</v>
      </c>
      <c r="P506" s="295">
        <f>IFERROR(INDEX('[3]5.งบทดลอง รพ.'!$L:$L,MATCH(F:F,'[3]5.งบทดลอง รพ.'!B:B,0)),)</f>
        <v>0</v>
      </c>
      <c r="Q506" s="295">
        <f>IFERROR(INDEX('[3]5.งบทดลอง รพ.'!$M:$M,MATCH(F:F,'[3]5.งบทดลอง รพ.'!B:B,0)),)</f>
        <v>0</v>
      </c>
      <c r="R506" s="295">
        <f>IFERROR(INDEX('[3]5.งบทดลอง รพ.'!$N:$N,MATCH(F:F,'[3]5.งบทดลอง รพ.'!B:B,0)),)</f>
        <v>0</v>
      </c>
      <c r="S506" s="295">
        <f>IFERROR(INDEX('[3]5.งบทดลอง รพ.'!$O:$O,MATCH(F:F,'[3]5.งบทดลอง รพ.'!B:B,0)),)</f>
        <v>0</v>
      </c>
      <c r="T506" s="295">
        <f>IFERROR(INDEX('[3]5.งบทดลอง รพ.'!$P:$P,MATCH(F:F,'[3]5.งบทดลอง รพ.'!B:B,0)),)</f>
        <v>0</v>
      </c>
      <c r="U506" s="295">
        <f>IFERROR(INDEX('[3]5.งบทดลอง รพ.'!$Q:$Q,MATCH(F:F,'[3]5.งบทดลอง รพ.'!B:B,0)),)</f>
        <v>0</v>
      </c>
      <c r="V506" s="295">
        <f>IFERROR(INDEX('[3]5.งบทดลอง รพ.'!$R:$R,MATCH(F:F,'[3]5.งบทดลอง รพ.'!B:B,0)),)</f>
        <v>0</v>
      </c>
      <c r="W506" s="295">
        <f>IFERROR(INDEX('[3]5.งบทดลอง รพ.'!$S:$S,MATCH(F:F,'[3]5.งบทดลอง รพ.'!B:B,0)),)</f>
        <v>0</v>
      </c>
      <c r="X506" s="295">
        <f>IFERROR(INDEX('[3]5.งบทดลอง รพ.'!$T:$T,MATCH(F:F,'[3]5.งบทดลอง รพ.'!B:B,0)),)</f>
        <v>0</v>
      </c>
      <c r="Y506" s="295">
        <f>IFERROR(INDEX('[3]5.งบทดลอง รพ.'!$U:$U,MATCH(F:F,'[3]5.งบทดลอง รพ.'!B:B,0)),)</f>
        <v>0</v>
      </c>
      <c r="Z506" s="295">
        <f>IFERROR(INDEX('[3]5.งบทดลอง รพ.'!$V:$V,MATCH(F:F,'[3]5.งบทดลอง รพ.'!B:B,0)),)</f>
        <v>0</v>
      </c>
      <c r="AA506" s="295">
        <f>IFERROR(INDEX('[3]5.งบทดลอง รพ.'!$W:$W,MATCH(F:F,'[3]5.งบทดลอง รพ.'!B:B,0)),)</f>
        <v>0</v>
      </c>
      <c r="AB506" s="295">
        <f>IFERROR(INDEX('[3]5.งบทดลอง รพ.'!$X:$X,MATCH(F:F,'[3]5.งบทดลอง รพ.'!B:B,0)),)</f>
        <v>0</v>
      </c>
      <c r="AC506" s="295">
        <f>IFERROR(INDEX('[3]5.งบทดลอง รพ.'!$Y:$Y,MATCH(F:F,'[3]5.งบทดลอง รพ.'!B:B,0)),)</f>
        <v>0</v>
      </c>
      <c r="AD506" s="295">
        <f>IFERROR(INDEX('[3]5.งบทดลอง รพ.'!$Z:$Z,MATCH(F:F,'[3]5.งบทดลอง รพ.'!B:B,0)),)</f>
        <v>0</v>
      </c>
      <c r="AE506" s="295">
        <f>IFERROR(INDEX('[3]5.งบทดลอง รพ.'!$AA:$AA,MATCH(F:F,'[3]5.งบทดลอง รพ.'!B:B,0)),)</f>
        <v>0</v>
      </c>
      <c r="AF506" s="295">
        <f>IFERROR(INDEX('[3]5.งบทดลอง รพ.'!$AB:$AB,MATCH(F:F,'[3]5.งบทดลอง รพ.'!B:B,0)),)</f>
        <v>0</v>
      </c>
      <c r="AG506" s="295">
        <f>IFERROR(INDEX('[3]5.งบทดลอง รพ.'!$AC:$AC,MATCH(F:F,'[3]5.งบทดลอง รพ.'!B:B,0)),)</f>
        <v>0</v>
      </c>
      <c r="AH506" s="295">
        <f>IFERROR(INDEX('[3]5.งบทดลอง รพ.'!$AD:$AD,MATCH(F:F,'[3]5.งบทดลอง รพ.'!B:B,0)),)</f>
        <v>0</v>
      </c>
      <c r="AI506" s="295">
        <f>IFERROR(INDEX('[3]5.งบทดลอง รพ.'!$AE:$AE,MATCH(F:F,'[3]5.งบทดลอง รพ.'!B:B,0)),)</f>
        <v>272280</v>
      </c>
      <c r="AJ506" s="295">
        <f>IFERROR(INDEX('[3]5.งบทดลอง รพ.'!$AF:$AF,MATCH(F:F,'[3]5.งบทดลอง รพ.'!B:B,0)),)</f>
        <v>0</v>
      </c>
      <c r="AK506" s="295">
        <f>IFERROR(INDEX('[3]5.งบทดลอง รพ.'!$AG:$AG,MATCH(F:F,'[3]5.งบทดลอง รพ.'!B:B,0)),)</f>
        <v>0</v>
      </c>
      <c r="AL506" s="295">
        <f>IFERROR(INDEX('[3]5.งบทดลอง รพ.'!$AH:$AH,MATCH(F:F,'[3]5.งบทดลอง รพ.'!B:B,0)),)</f>
        <v>0</v>
      </c>
      <c r="AM506" s="295">
        <f>IFERROR(INDEX('[3]5.งบทดลอง รพ.'!$AI:$AI,MATCH(F:F,'[3]5.งบทดลอง รพ.'!B:B,0)),)</f>
        <v>0</v>
      </c>
      <c r="AN506" s="295">
        <f>IFERROR(INDEX('[3]5.งบทดลอง รพ.'!$AJ:$AJ,MATCH(F:F,'[3]5.งบทดลอง รพ.'!B:B,0)),)</f>
        <v>0</v>
      </c>
      <c r="AO506" s="295">
        <f>IFERROR(INDEX('[3]5.งบทดลอง รพ.'!$AK:$AK,MATCH(F:F,'[3]5.งบทดลอง รพ.'!B:B,0)),)</f>
        <v>0</v>
      </c>
      <c r="AP506" s="295">
        <f>IFERROR(INDEX('[3]5.งบทดลอง รพ.'!$AL:$AL,MATCH(F:F,'[3]5.งบทดลอง รพ.'!B:B,0)),)</f>
        <v>0</v>
      </c>
      <c r="AQ506" s="295">
        <f>IFERROR(INDEX('[3]5.งบทดลอง รพ.'!$AM:$AM,MATCH(F:F,'[3]5.งบทดลอง รพ.'!B:B,0)),)</f>
        <v>0</v>
      </c>
      <c r="AR506" s="295">
        <f>IFERROR(INDEX('[3]5.งบทดลอง รพ.'!$AN:$AN,MATCH(F:F,'[3]5.งบทดลอง รพ.'!B:B,0)),)</f>
        <v>0</v>
      </c>
      <c r="AS506" s="295">
        <f>IFERROR(INDEX('[3]5.งบทดลอง รพ.'!$AO:$AO,MATCH(F:F,'[3]5.งบทดลอง รพ.'!B:B,0)),)</f>
        <v>0</v>
      </c>
      <c r="AT506" s="295">
        <f>IFERROR(INDEX('[3]5.งบทดลอง รพ.'!$AP:$AP,MATCH(F:F,'[3]5.งบทดลอง รพ.'!B:B,0)),)</f>
        <v>0</v>
      </c>
      <c r="AU506" s="295">
        <f>IFERROR(INDEX('[3]5.งบทดลอง รพ.'!$AQ:$AQ,MATCH(F:F,'[3]5.งบทดลอง รพ.'!B:B,0)),)</f>
        <v>0</v>
      </c>
      <c r="AV506" s="295">
        <f>IFERROR(INDEX('[3]5.งบทดลอง รพ.'!$AR:$AR,MATCH(F:F,'[3]5.งบทดลอง รพ.'!B:B,0)),)</f>
        <v>0</v>
      </c>
      <c r="AW506" s="295">
        <f>IFERROR(INDEX('[3]5.งบทดลอง รพ.'!$AS:$AS,MATCH(F:F,'[3]5.งบทดลอง รพ.'!B:B,0)),)</f>
        <v>0</v>
      </c>
      <c r="AX506" s="295">
        <f>IFERROR(INDEX('[3]5.งบทดลอง รพ.'!$AT:$AT,MATCH(F:F,'[3]5.งบทดลอง รพ.'!B:B,0)),)</f>
        <v>0</v>
      </c>
      <c r="AY506" s="295">
        <f>IFERROR(INDEX('[3]5.งบทดลอง รพ.'!$AU:$AU,MATCH(F:F,'[3]5.งบทดลอง รพ.'!B:B,0)),)</f>
        <v>0</v>
      </c>
      <c r="AZ506" s="295">
        <f>IFERROR(INDEX('[3]5.งบทดลอง รพ.'!$AV:$AV,MATCH(F:F,'[3]5.งบทดลอง รพ.'!B:B,0)),)</f>
        <v>0</v>
      </c>
      <c r="BA506" s="295">
        <f>IFERROR(INDEX('[3]5.งบทดลอง รพ.'!$AW:$AW,MATCH(F:F,'[3]5.งบทดลอง รพ.'!B:B,0)),)</f>
        <v>0</v>
      </c>
      <c r="BB506" s="295">
        <f>IFERROR(INDEX('[3]5.งบทดลอง รพ.'!$AX:$AX,MATCH(F:F,'[3]5.งบทดลอง รพ.'!B:B,0)),)</f>
        <v>0</v>
      </c>
      <c r="BC506" s="295">
        <f>IFERROR(INDEX('[3]5.งบทดลอง รพ.'!$AY:$AY,MATCH(F:F,'[3]5.งบทดลอง รพ.'!B:B,0)),)</f>
        <v>0</v>
      </c>
      <c r="BD506" s="295">
        <f>IFERROR(INDEX('[3]5.งบทดลอง รพ.'!$AZ:$AZ,MATCH(F:F,'[3]5.งบทดลอง รพ.'!B:B,0)),)</f>
        <v>0</v>
      </c>
      <c r="BE506" s="295">
        <f>IFERROR(INDEX('[3]5.งบทดลอง รพ.'!$BA:$BA,MATCH(F:F,'[3]5.งบทดลอง รพ.'!B:B,0)),)</f>
        <v>0</v>
      </c>
      <c r="BF506" s="295">
        <f>IFERROR(INDEX('[3]5.งบทดลอง รพ.'!$BB:$BB,MATCH(F:F,'[3]5.งบทดลอง รพ.'!B:B,0)),)</f>
        <v>0</v>
      </c>
      <c r="BG506" s="295">
        <f>IFERROR(INDEX('[3]5.งบทดลอง รพ.'!$BC:$BC,MATCH(F:F,'[3]5.งบทดลอง รพ.'!B:B,0)),)</f>
        <v>0</v>
      </c>
      <c r="BH506" s="295">
        <f>IFERROR(INDEX('[3]5.งบทดลอง รพ.'!$BD:$BD,MATCH(F:F,'[3]5.งบทดลอง รพ.'!B:B,0)),)</f>
        <v>0</v>
      </c>
      <c r="BI506" s="295">
        <f>IFERROR(INDEX('[3]5.งบทดลอง รพ.'!$BE:$BE,MATCH(F:F,'[3]5.งบทดลอง รพ.'!B:B,0)),)</f>
        <v>0</v>
      </c>
      <c r="BJ506" s="295">
        <f>IFERROR(INDEX('[3]5.งบทดลอง รพ.'!$BF:$BF,MATCH(F:F,'[3]5.งบทดลอง รพ.'!B:B,0)),)</f>
        <v>0</v>
      </c>
      <c r="BK506" s="295">
        <f>IFERROR(INDEX('[3]5.งบทดลอง รพ.'!$BG:$BG,MATCH(F:F,'[3]5.งบทดลอง รพ.'!B:B,0)),)</f>
        <v>0</v>
      </c>
      <c r="BL506" s="295">
        <f>IFERROR(INDEX('[3]5.งบทดลอง รพ.'!$BH:$BH,MATCH(F:F,'[3]5.งบทดลอง รพ.'!B:B,0)),)</f>
        <v>0</v>
      </c>
      <c r="BM506" s="295">
        <f>IFERROR(INDEX('[3]5.งบทดลอง รพ.'!$BI:$BI,MATCH(F:F,'[3]5.งบทดลอง รพ.'!B:B,0)),)</f>
        <v>0</v>
      </c>
      <c r="BN506" s="295">
        <f>IFERROR(INDEX('[3]5.งบทดลอง รพ.'!$BJ:$BJ,MATCH(F:F,'[3]5.งบทดลอง รพ.'!B:B,0)),)</f>
        <v>0</v>
      </c>
      <c r="BO506" s="295">
        <f>IFERROR(INDEX('[3]5.งบทดลอง รพ.'!$BK:$BK,MATCH(F:F,'[3]5.งบทดลอง รพ.'!B:B,0)),)</f>
        <v>0</v>
      </c>
      <c r="BP506" s="295">
        <f>IFERROR(INDEX('[3]5.งบทดลอง รพ.'!$BL:$BL,MATCH(F:F,'[3]5.งบทดลอง รพ.'!B:B,0)),)</f>
        <v>0</v>
      </c>
      <c r="BQ506" s="295">
        <f>IFERROR(INDEX('[3]5.งบทดลอง รพ.'!$BM:$BM,MATCH(F:F,'[3]5.งบทดลอง รพ.'!B:B,0)),)</f>
        <v>0</v>
      </c>
      <c r="BR506" s="295">
        <f>IFERROR(INDEX('[3]5.งบทดลอง รพ.'!$BN:$BN,MATCH(F:F,'[3]5.งบทดลอง รพ.'!B:B,0)),)</f>
        <v>0</v>
      </c>
      <c r="BS506" s="295">
        <f>IFERROR(INDEX('[3]5.งบทดลอง รพ.'!$BO:$BO,MATCH(F:F,'[3]5.งบทดลอง รพ.'!B:B,0)),)</f>
        <v>0</v>
      </c>
      <c r="BT506" s="295">
        <f>IFERROR(INDEX('[3]5.งบทดลอง รพ.'!$BP:$BP,MATCH(F:F,'[3]5.งบทดลอง รพ.'!B:B,0)),)</f>
        <v>0</v>
      </c>
      <c r="BU506" s="295">
        <f>IFERROR(INDEX('[3]5.งบทดลอง รพ.'!$BQ:$BQ,MATCH(F:F,'[3]5.งบทดลอง รพ.'!B:B,0)),)</f>
        <v>0</v>
      </c>
      <c r="BV506" s="295">
        <f>IFERROR(INDEX('[3]5.งบทดลอง รพ.'!$BR:$BR,MATCH(F:F,'[3]5.งบทดลอง รพ.'!B:B,0)),)</f>
        <v>0</v>
      </c>
      <c r="BW506" s="295">
        <f>IFERROR(INDEX('[3]5.งบทดลอง รพ.'!$BS:$BS,MATCH(F:F,'[3]5.งบทดลอง รพ.'!B:B,0)),)</f>
        <v>0</v>
      </c>
      <c r="BX506" s="295">
        <f>IFERROR(INDEX('[3]5.งบทดลอง รพ.'!$BT:$BT,MATCH(F:F,'[3]5.งบทดลอง รพ.'!B:B,0)),)</f>
        <v>0</v>
      </c>
      <c r="BY506" s="295">
        <f>IFERROR(INDEX('[3]5.งบทดลอง รพ.'!$BU:$BU,MATCH(F:F,'[3]5.งบทดลอง รพ.'!B:B,0)),)</f>
        <v>0</v>
      </c>
      <c r="BZ506" s="295">
        <f>IFERROR(INDEX('[3]5.งบทดลอง รพ.'!$BV:$BV,MATCH(F:F,'[3]5.งบทดลอง รพ.'!B:B,0)),)</f>
        <v>0</v>
      </c>
      <c r="CA506" s="295">
        <f>IFERROR(INDEX('[3]5.งบทดลอง รพ.'!$BW:$BW,MATCH(F:F,'[3]5.งบทดลอง รพ.'!B:B,0)),)</f>
        <v>0</v>
      </c>
      <c r="CB506" s="295">
        <f>IFERROR(INDEX('[3]5.งบทดลอง รพ.'!$BX:$BX,MATCH(F:F,'[3]5.งบทดลอง รพ.'!B:B,0)),)</f>
        <v>0</v>
      </c>
      <c r="CC506" s="506">
        <f t="shared" si="75"/>
        <v>326480</v>
      </c>
    </row>
    <row r="507" spans="1:81" s="290" customFormat="1">
      <c r="A507" s="320"/>
      <c r="B507" s="319" t="s">
        <v>68</v>
      </c>
      <c r="C507" s="321"/>
      <c r="D507" s="321"/>
      <c r="E507" s="321"/>
      <c r="F507" s="322" t="s">
        <v>1363</v>
      </c>
      <c r="G507" s="526" t="s">
        <v>1364</v>
      </c>
      <c r="H507" s="295">
        <f>IFERROR(INDEX('[3]5.งบทดลอง รพ.'!$D:$D,MATCH(F:F,'[3]5.งบทดลอง รพ.'!B:B,0)),)</f>
        <v>0</v>
      </c>
      <c r="I507" s="295">
        <f>IFERROR(INDEX('[3]5.งบทดลอง รพ.'!$E:$E,MATCH(F:F,'[3]5.งบทดลอง รพ.'!B:B,0)),)</f>
        <v>0</v>
      </c>
      <c r="J507" s="295">
        <f>IFERROR(INDEX('[3]5.งบทดลอง รพ.'!$F:$F,MATCH(F:F,'[3]5.งบทดลอง รพ.'!B:B,0)),)</f>
        <v>0</v>
      </c>
      <c r="K507" s="295">
        <f>IFERROR(INDEX('[3]5.งบทดลอง รพ.'!$G:$G,MATCH(F:F,'[3]5.งบทดลอง รพ.'!B:B,0)),)</f>
        <v>0</v>
      </c>
      <c r="L507" s="295">
        <f>IFERROR(INDEX('[3]5.งบทดลอง รพ.'!$H:$H,MATCH(F:F,'[3]5.งบทดลอง รพ.'!B:B,0)),)</f>
        <v>0</v>
      </c>
      <c r="M507" s="295">
        <f>IFERROR(INDEX('[3]5.งบทดลอง รพ.'!$I:$I,MATCH(F:F,'[3]5.งบทดลอง รพ.'!B:B,0)),)</f>
        <v>0</v>
      </c>
      <c r="N507" s="295">
        <f>IFERROR(INDEX('[3]5.งบทดลอง รพ.'!$J:$J,MATCH(F:F,'[3]5.งบทดลอง รพ.'!B:B,0)),)</f>
        <v>0</v>
      </c>
      <c r="O507" s="295">
        <f>IFERROR(INDEX('[3]5.งบทดลอง รพ.'!$K:$K,MATCH(F:F,'[3]5.งบทดลอง รพ.'!B:B,0)),)</f>
        <v>0</v>
      </c>
      <c r="P507" s="295">
        <f>IFERROR(INDEX('[3]5.งบทดลอง รพ.'!$L:$L,MATCH(F:F,'[3]5.งบทดลอง รพ.'!B:B,0)),)</f>
        <v>0</v>
      </c>
      <c r="Q507" s="295">
        <f>IFERROR(INDEX('[3]5.งบทดลอง รพ.'!$M:$M,MATCH(F:F,'[3]5.งบทดลอง รพ.'!B:B,0)),)</f>
        <v>0</v>
      </c>
      <c r="R507" s="295">
        <f>IFERROR(INDEX('[3]5.งบทดลอง รพ.'!$N:$N,MATCH(F:F,'[3]5.งบทดลอง รพ.'!B:B,0)),)</f>
        <v>0</v>
      </c>
      <c r="S507" s="295">
        <f>IFERROR(INDEX('[3]5.งบทดลอง รพ.'!$O:$O,MATCH(F:F,'[3]5.งบทดลอง รพ.'!B:B,0)),)</f>
        <v>0</v>
      </c>
      <c r="T507" s="295">
        <f>IFERROR(INDEX('[3]5.งบทดลอง รพ.'!$P:$P,MATCH(F:F,'[3]5.งบทดลอง รพ.'!B:B,0)),)</f>
        <v>0</v>
      </c>
      <c r="U507" s="295">
        <f>IFERROR(INDEX('[3]5.งบทดลอง รพ.'!$Q:$Q,MATCH(F:F,'[3]5.งบทดลอง รพ.'!B:B,0)),)</f>
        <v>0</v>
      </c>
      <c r="V507" s="295">
        <f>IFERROR(INDEX('[3]5.งบทดลอง รพ.'!$R:$R,MATCH(F:F,'[3]5.งบทดลอง รพ.'!B:B,0)),)</f>
        <v>0</v>
      </c>
      <c r="W507" s="295">
        <f>IFERROR(INDEX('[3]5.งบทดลอง รพ.'!$S:$S,MATCH(F:F,'[3]5.งบทดลอง รพ.'!B:B,0)),)</f>
        <v>0</v>
      </c>
      <c r="X507" s="295">
        <f>IFERROR(INDEX('[3]5.งบทดลอง รพ.'!$T:$T,MATCH(F:F,'[3]5.งบทดลอง รพ.'!B:B,0)),)</f>
        <v>0</v>
      </c>
      <c r="Y507" s="295">
        <f>IFERROR(INDEX('[3]5.งบทดลอง รพ.'!$U:$U,MATCH(F:F,'[3]5.งบทดลอง รพ.'!B:B,0)),)</f>
        <v>0</v>
      </c>
      <c r="Z507" s="295">
        <f>IFERROR(INDEX('[3]5.งบทดลอง รพ.'!$V:$V,MATCH(F:F,'[3]5.งบทดลอง รพ.'!B:B,0)),)</f>
        <v>0</v>
      </c>
      <c r="AA507" s="295">
        <f>IFERROR(INDEX('[3]5.งบทดลอง รพ.'!$W:$W,MATCH(F:F,'[3]5.งบทดลอง รพ.'!B:B,0)),)</f>
        <v>0</v>
      </c>
      <c r="AB507" s="295">
        <f>IFERROR(INDEX('[3]5.งบทดลอง รพ.'!$X:$X,MATCH(F:F,'[3]5.งบทดลอง รพ.'!B:B,0)),)</f>
        <v>0</v>
      </c>
      <c r="AC507" s="295">
        <f>IFERROR(INDEX('[3]5.งบทดลอง รพ.'!$Y:$Y,MATCH(F:F,'[3]5.งบทดลอง รพ.'!B:B,0)),)</f>
        <v>0</v>
      </c>
      <c r="AD507" s="295">
        <f>IFERROR(INDEX('[3]5.งบทดลอง รพ.'!$Z:$Z,MATCH(F:F,'[3]5.งบทดลอง รพ.'!B:B,0)),)</f>
        <v>122000</v>
      </c>
      <c r="AE507" s="295">
        <f>IFERROR(INDEX('[3]5.งบทดลอง รพ.'!$AA:$AA,MATCH(F:F,'[3]5.งบทดลอง รพ.'!B:B,0)),)</f>
        <v>0</v>
      </c>
      <c r="AF507" s="295">
        <f>IFERROR(INDEX('[3]5.งบทดลอง รพ.'!$AB:$AB,MATCH(F:F,'[3]5.งบทดลอง รพ.'!B:B,0)),)</f>
        <v>0</v>
      </c>
      <c r="AG507" s="295">
        <f>IFERROR(INDEX('[3]5.งบทดลอง รพ.'!$AC:$AC,MATCH(F:F,'[3]5.งบทดลอง รพ.'!B:B,0)),)</f>
        <v>0</v>
      </c>
      <c r="AH507" s="295">
        <f>IFERROR(INDEX('[3]5.งบทดลอง รพ.'!$AD:$AD,MATCH(F:F,'[3]5.งบทดลอง รพ.'!B:B,0)),)</f>
        <v>0</v>
      </c>
      <c r="AI507" s="295">
        <f>IFERROR(INDEX('[3]5.งบทดลอง รพ.'!$AE:$AE,MATCH(F:F,'[3]5.งบทดลอง รพ.'!B:B,0)),)</f>
        <v>0</v>
      </c>
      <c r="AJ507" s="295">
        <f>IFERROR(INDEX('[3]5.งบทดลอง รพ.'!$AF:$AF,MATCH(F:F,'[3]5.งบทดลอง รพ.'!B:B,0)),)</f>
        <v>0</v>
      </c>
      <c r="AK507" s="295">
        <f>IFERROR(INDEX('[3]5.งบทดลอง รพ.'!$AG:$AG,MATCH(F:F,'[3]5.งบทดลอง รพ.'!B:B,0)),)</f>
        <v>32940</v>
      </c>
      <c r="AL507" s="295">
        <f>IFERROR(INDEX('[3]5.งบทดลอง รพ.'!$AH:$AH,MATCH(F:F,'[3]5.งบทดลอง รพ.'!B:B,0)),)</f>
        <v>0</v>
      </c>
      <c r="AM507" s="295">
        <f>IFERROR(INDEX('[3]5.งบทดลอง รพ.'!$AI:$AI,MATCH(F:F,'[3]5.งบทดลอง รพ.'!B:B,0)),)</f>
        <v>0</v>
      </c>
      <c r="AN507" s="295">
        <f>IFERROR(INDEX('[3]5.งบทดลอง รพ.'!$AJ:$AJ,MATCH(F:F,'[3]5.งบทดลอง รพ.'!B:B,0)),)</f>
        <v>0</v>
      </c>
      <c r="AO507" s="295">
        <f>IFERROR(INDEX('[3]5.งบทดลอง รพ.'!$AK:$AK,MATCH(F:F,'[3]5.งบทดลอง รพ.'!B:B,0)),)</f>
        <v>0</v>
      </c>
      <c r="AP507" s="295">
        <f>IFERROR(INDEX('[3]5.งบทดลอง รพ.'!$AL:$AL,MATCH(F:F,'[3]5.งบทดลอง รพ.'!B:B,0)),)</f>
        <v>0</v>
      </c>
      <c r="AQ507" s="295">
        <f>IFERROR(INDEX('[3]5.งบทดลอง รพ.'!$AM:$AM,MATCH(F:F,'[3]5.งบทดลอง รพ.'!B:B,0)),)</f>
        <v>0</v>
      </c>
      <c r="AR507" s="295">
        <f>IFERROR(INDEX('[3]5.งบทดลอง รพ.'!$AN:$AN,MATCH(F:F,'[3]5.งบทดลอง รพ.'!B:B,0)),)</f>
        <v>0</v>
      </c>
      <c r="AS507" s="295">
        <f>IFERROR(INDEX('[3]5.งบทดลอง รพ.'!$AO:$AO,MATCH(F:F,'[3]5.งบทดลอง รพ.'!B:B,0)),)</f>
        <v>0</v>
      </c>
      <c r="AT507" s="295">
        <f>IFERROR(INDEX('[3]5.งบทดลอง รพ.'!$AP:$AP,MATCH(F:F,'[3]5.งบทดลอง รพ.'!B:B,0)),)</f>
        <v>0</v>
      </c>
      <c r="AU507" s="295">
        <f>IFERROR(INDEX('[3]5.งบทดลอง รพ.'!$AQ:$AQ,MATCH(F:F,'[3]5.งบทดลอง รพ.'!B:B,0)),)</f>
        <v>0</v>
      </c>
      <c r="AV507" s="295">
        <f>IFERROR(INDEX('[3]5.งบทดลอง รพ.'!$AR:$AR,MATCH(F:F,'[3]5.งบทดลอง รพ.'!B:B,0)),)</f>
        <v>0</v>
      </c>
      <c r="AW507" s="295">
        <f>IFERROR(INDEX('[3]5.งบทดลอง รพ.'!$AS:$AS,MATCH(F:F,'[3]5.งบทดลอง รพ.'!B:B,0)),)</f>
        <v>0</v>
      </c>
      <c r="AX507" s="295">
        <f>IFERROR(INDEX('[3]5.งบทดลอง รพ.'!$AT:$AT,MATCH(F:F,'[3]5.งบทดลอง รพ.'!B:B,0)),)</f>
        <v>0</v>
      </c>
      <c r="AY507" s="295">
        <f>IFERROR(INDEX('[3]5.งบทดลอง รพ.'!$AU:$AU,MATCH(F:F,'[3]5.งบทดลอง รพ.'!B:B,0)),)</f>
        <v>0</v>
      </c>
      <c r="AZ507" s="295">
        <f>IFERROR(INDEX('[3]5.งบทดลอง รพ.'!$AV:$AV,MATCH(F:F,'[3]5.งบทดลอง รพ.'!B:B,0)),)</f>
        <v>0</v>
      </c>
      <c r="BA507" s="295">
        <f>IFERROR(INDEX('[3]5.งบทดลอง รพ.'!$AW:$AW,MATCH(F:F,'[3]5.งบทดลอง รพ.'!B:B,0)),)</f>
        <v>0</v>
      </c>
      <c r="BB507" s="295">
        <f>IFERROR(INDEX('[3]5.งบทดลอง รพ.'!$AX:$AX,MATCH(F:F,'[3]5.งบทดลอง รพ.'!B:B,0)),)</f>
        <v>0</v>
      </c>
      <c r="BC507" s="295">
        <f>IFERROR(INDEX('[3]5.งบทดลอง รพ.'!$AY:$AY,MATCH(F:F,'[3]5.งบทดลอง รพ.'!B:B,0)),)</f>
        <v>0</v>
      </c>
      <c r="BD507" s="295">
        <f>IFERROR(INDEX('[3]5.งบทดลอง รพ.'!$AZ:$AZ,MATCH(F:F,'[3]5.งบทดลอง รพ.'!B:B,0)),)</f>
        <v>0</v>
      </c>
      <c r="BE507" s="295">
        <f>IFERROR(INDEX('[3]5.งบทดลอง รพ.'!$BA:$BA,MATCH(F:F,'[3]5.งบทดลอง รพ.'!B:B,0)),)</f>
        <v>0</v>
      </c>
      <c r="BF507" s="295">
        <f>IFERROR(INDEX('[3]5.งบทดลอง รพ.'!$BB:$BB,MATCH(F:F,'[3]5.งบทดลอง รพ.'!B:B,0)),)</f>
        <v>0</v>
      </c>
      <c r="BG507" s="295">
        <f>IFERROR(INDEX('[3]5.งบทดลอง รพ.'!$BC:$BC,MATCH(F:F,'[3]5.งบทดลอง รพ.'!B:B,0)),)</f>
        <v>0</v>
      </c>
      <c r="BH507" s="295">
        <f>IFERROR(INDEX('[3]5.งบทดลอง รพ.'!$BD:$BD,MATCH(F:F,'[3]5.งบทดลอง รพ.'!B:B,0)),)</f>
        <v>0</v>
      </c>
      <c r="BI507" s="295">
        <f>IFERROR(INDEX('[3]5.งบทดลอง รพ.'!$BE:$BE,MATCH(F:F,'[3]5.งบทดลอง รพ.'!B:B,0)),)</f>
        <v>0</v>
      </c>
      <c r="BJ507" s="295">
        <f>IFERROR(INDEX('[3]5.งบทดลอง รพ.'!$BF:$BF,MATCH(F:F,'[3]5.งบทดลอง รพ.'!B:B,0)),)</f>
        <v>0</v>
      </c>
      <c r="BK507" s="295">
        <f>IFERROR(INDEX('[3]5.งบทดลอง รพ.'!$BG:$BG,MATCH(F:F,'[3]5.งบทดลอง รพ.'!B:B,0)),)</f>
        <v>0</v>
      </c>
      <c r="BL507" s="295">
        <f>IFERROR(INDEX('[3]5.งบทดลอง รพ.'!$BH:$BH,MATCH(F:F,'[3]5.งบทดลอง รพ.'!B:B,0)),)</f>
        <v>0</v>
      </c>
      <c r="BM507" s="295">
        <f>IFERROR(INDEX('[3]5.งบทดลอง รพ.'!$BI:$BI,MATCH(F:F,'[3]5.งบทดลอง รพ.'!B:B,0)),)</f>
        <v>0</v>
      </c>
      <c r="BN507" s="295">
        <f>IFERROR(INDEX('[3]5.งบทดลอง รพ.'!$BJ:$BJ,MATCH(F:F,'[3]5.งบทดลอง รพ.'!B:B,0)),)</f>
        <v>0</v>
      </c>
      <c r="BO507" s="295">
        <f>IFERROR(INDEX('[3]5.งบทดลอง รพ.'!$BK:$BK,MATCH(F:F,'[3]5.งบทดลอง รพ.'!B:B,0)),)</f>
        <v>0</v>
      </c>
      <c r="BP507" s="295">
        <f>IFERROR(INDEX('[3]5.งบทดลอง รพ.'!$BL:$BL,MATCH(F:F,'[3]5.งบทดลอง รพ.'!B:B,0)),)</f>
        <v>0</v>
      </c>
      <c r="BQ507" s="295">
        <f>IFERROR(INDEX('[3]5.งบทดลอง รพ.'!$BM:$BM,MATCH(F:F,'[3]5.งบทดลอง รพ.'!B:B,0)),)</f>
        <v>0</v>
      </c>
      <c r="BR507" s="295">
        <f>IFERROR(INDEX('[3]5.งบทดลอง รพ.'!$BN:$BN,MATCH(F:F,'[3]5.งบทดลอง รพ.'!B:B,0)),)</f>
        <v>0</v>
      </c>
      <c r="BS507" s="295">
        <f>IFERROR(INDEX('[3]5.งบทดลอง รพ.'!$BO:$BO,MATCH(F:F,'[3]5.งบทดลอง รพ.'!B:B,0)),)</f>
        <v>0</v>
      </c>
      <c r="BT507" s="295">
        <f>IFERROR(INDEX('[3]5.งบทดลอง รพ.'!$BP:$BP,MATCH(F:F,'[3]5.งบทดลอง รพ.'!B:B,0)),)</f>
        <v>5000</v>
      </c>
      <c r="BU507" s="295">
        <f>IFERROR(INDEX('[3]5.งบทดลอง รพ.'!$BQ:$BQ,MATCH(F:F,'[3]5.งบทดลอง รพ.'!B:B,0)),)</f>
        <v>0</v>
      </c>
      <c r="BV507" s="295">
        <f>IFERROR(INDEX('[3]5.งบทดลอง รพ.'!$BR:$BR,MATCH(F:F,'[3]5.งบทดลอง รพ.'!B:B,0)),)</f>
        <v>0</v>
      </c>
      <c r="BW507" s="295">
        <f>IFERROR(INDEX('[3]5.งบทดลอง รพ.'!$BS:$BS,MATCH(F:F,'[3]5.งบทดลอง รพ.'!B:B,0)),)</f>
        <v>0</v>
      </c>
      <c r="BX507" s="295">
        <f>IFERROR(INDEX('[3]5.งบทดลอง รพ.'!$BT:$BT,MATCH(F:F,'[3]5.งบทดลอง รพ.'!B:B,0)),)</f>
        <v>0</v>
      </c>
      <c r="BY507" s="295">
        <f>IFERROR(INDEX('[3]5.งบทดลอง รพ.'!$BU:$BU,MATCH(F:F,'[3]5.งบทดลอง รพ.'!B:B,0)),)</f>
        <v>0</v>
      </c>
      <c r="BZ507" s="295">
        <f>IFERROR(INDEX('[3]5.งบทดลอง รพ.'!$BV:$BV,MATCH(F:F,'[3]5.งบทดลอง รพ.'!B:B,0)),)</f>
        <v>0</v>
      </c>
      <c r="CA507" s="295">
        <f>IFERROR(INDEX('[3]5.งบทดลอง รพ.'!$BW:$BW,MATCH(F:F,'[3]5.งบทดลอง รพ.'!B:B,0)),)</f>
        <v>0</v>
      </c>
      <c r="CB507" s="295">
        <f>IFERROR(INDEX('[3]5.งบทดลอง รพ.'!$BX:$BX,MATCH(F:F,'[3]5.งบทดลอง รพ.'!B:B,0)),)</f>
        <v>0</v>
      </c>
      <c r="CC507" s="506">
        <f t="shared" si="75"/>
        <v>159940</v>
      </c>
    </row>
    <row r="508" spans="1:81" s="290" customFormat="1">
      <c r="A508" s="320"/>
      <c r="B508" s="319" t="s">
        <v>68</v>
      </c>
      <c r="C508" s="321"/>
      <c r="D508" s="321"/>
      <c r="E508" s="321"/>
      <c r="F508" s="322" t="s">
        <v>1365</v>
      </c>
      <c r="G508" s="526" t="s">
        <v>1366</v>
      </c>
      <c r="H508" s="295">
        <f>IFERROR(INDEX('[3]5.งบทดลอง รพ.'!$D:$D,MATCH(F:F,'[3]5.งบทดลอง รพ.'!B:B,0)),)</f>
        <v>0</v>
      </c>
      <c r="I508" s="295">
        <f>IFERROR(INDEX('[3]5.งบทดลอง รพ.'!$E:$E,MATCH(F:F,'[3]5.งบทดลอง รพ.'!B:B,0)),)</f>
        <v>0</v>
      </c>
      <c r="J508" s="295">
        <f>IFERROR(INDEX('[3]5.งบทดลอง รพ.'!$F:$F,MATCH(F:F,'[3]5.งบทดลอง รพ.'!B:B,0)),)</f>
        <v>0</v>
      </c>
      <c r="K508" s="295">
        <f>IFERROR(INDEX('[3]5.งบทดลอง รพ.'!$G:$G,MATCH(F:F,'[3]5.งบทดลอง รพ.'!B:B,0)),)</f>
        <v>0</v>
      </c>
      <c r="L508" s="295">
        <f>IFERROR(INDEX('[3]5.งบทดลอง รพ.'!$H:$H,MATCH(F:F,'[3]5.งบทดลอง รพ.'!B:B,0)),)</f>
        <v>0</v>
      </c>
      <c r="M508" s="295">
        <f>IFERROR(INDEX('[3]5.งบทดลอง รพ.'!$I:$I,MATCH(F:F,'[3]5.งบทดลอง รพ.'!B:B,0)),)</f>
        <v>0</v>
      </c>
      <c r="N508" s="295">
        <f>IFERROR(INDEX('[3]5.งบทดลอง รพ.'!$J:$J,MATCH(F:F,'[3]5.งบทดลอง รพ.'!B:B,0)),)</f>
        <v>0</v>
      </c>
      <c r="O508" s="295">
        <f>IFERROR(INDEX('[3]5.งบทดลอง รพ.'!$K:$K,MATCH(F:F,'[3]5.งบทดลอง รพ.'!B:B,0)),)</f>
        <v>0</v>
      </c>
      <c r="P508" s="295">
        <f>IFERROR(INDEX('[3]5.งบทดลอง รพ.'!$L:$L,MATCH(F:F,'[3]5.งบทดลอง รพ.'!B:B,0)),)</f>
        <v>0</v>
      </c>
      <c r="Q508" s="295">
        <f>IFERROR(INDEX('[3]5.งบทดลอง รพ.'!$M:$M,MATCH(F:F,'[3]5.งบทดลอง รพ.'!B:B,0)),)</f>
        <v>0</v>
      </c>
      <c r="R508" s="295">
        <f>IFERROR(INDEX('[3]5.งบทดลอง รพ.'!$N:$N,MATCH(F:F,'[3]5.งบทดลอง รพ.'!B:B,0)),)</f>
        <v>0</v>
      </c>
      <c r="S508" s="295">
        <f>IFERROR(INDEX('[3]5.งบทดลอง รพ.'!$O:$O,MATCH(F:F,'[3]5.งบทดลอง รพ.'!B:B,0)),)</f>
        <v>0</v>
      </c>
      <c r="T508" s="295">
        <f>IFERROR(INDEX('[3]5.งบทดลอง รพ.'!$P:$P,MATCH(F:F,'[3]5.งบทดลอง รพ.'!B:B,0)),)</f>
        <v>0</v>
      </c>
      <c r="U508" s="295">
        <f>IFERROR(INDEX('[3]5.งบทดลอง รพ.'!$Q:$Q,MATCH(F:F,'[3]5.งบทดลอง รพ.'!B:B,0)),)</f>
        <v>0</v>
      </c>
      <c r="V508" s="295">
        <f>IFERROR(INDEX('[3]5.งบทดลอง รพ.'!$R:$R,MATCH(F:F,'[3]5.งบทดลอง รพ.'!B:B,0)),)</f>
        <v>0</v>
      </c>
      <c r="W508" s="295">
        <f>IFERROR(INDEX('[3]5.งบทดลอง รพ.'!$S:$S,MATCH(F:F,'[3]5.งบทดลอง รพ.'!B:B,0)),)</f>
        <v>0</v>
      </c>
      <c r="X508" s="295">
        <f>IFERROR(INDEX('[3]5.งบทดลอง รพ.'!$T:$T,MATCH(F:F,'[3]5.งบทดลอง รพ.'!B:B,0)),)</f>
        <v>0</v>
      </c>
      <c r="Y508" s="295">
        <f>IFERROR(INDEX('[3]5.งบทดลอง รพ.'!$U:$U,MATCH(F:F,'[3]5.งบทดลอง รพ.'!B:B,0)),)</f>
        <v>0</v>
      </c>
      <c r="Z508" s="295">
        <f>IFERROR(INDEX('[3]5.งบทดลอง รพ.'!$V:$V,MATCH(F:F,'[3]5.งบทดลอง รพ.'!B:B,0)),)</f>
        <v>0</v>
      </c>
      <c r="AA508" s="295">
        <f>IFERROR(INDEX('[3]5.งบทดลอง รพ.'!$W:$W,MATCH(F:F,'[3]5.งบทดลอง รพ.'!B:B,0)),)</f>
        <v>0</v>
      </c>
      <c r="AB508" s="295">
        <f>IFERROR(INDEX('[3]5.งบทดลอง รพ.'!$X:$X,MATCH(F:F,'[3]5.งบทดลอง รพ.'!B:B,0)),)</f>
        <v>0</v>
      </c>
      <c r="AC508" s="295">
        <f>IFERROR(INDEX('[3]5.งบทดลอง รพ.'!$Y:$Y,MATCH(F:F,'[3]5.งบทดลอง รพ.'!B:B,0)),)</f>
        <v>0</v>
      </c>
      <c r="AD508" s="295">
        <f>IFERROR(INDEX('[3]5.งบทดลอง รพ.'!$Z:$Z,MATCH(F:F,'[3]5.งบทดลอง รพ.'!B:B,0)),)</f>
        <v>1800</v>
      </c>
      <c r="AE508" s="295">
        <f>IFERROR(INDEX('[3]5.งบทดลอง รพ.'!$AA:$AA,MATCH(F:F,'[3]5.งบทดลอง รพ.'!B:B,0)),)</f>
        <v>0</v>
      </c>
      <c r="AF508" s="295">
        <f>IFERROR(INDEX('[3]5.งบทดลอง รพ.'!$AB:$AB,MATCH(F:F,'[3]5.งบทดลอง รพ.'!B:B,0)),)</f>
        <v>0</v>
      </c>
      <c r="AG508" s="295">
        <f>IFERROR(INDEX('[3]5.งบทดลอง รพ.'!$AC:$AC,MATCH(F:F,'[3]5.งบทดลอง รพ.'!B:B,0)),)</f>
        <v>0</v>
      </c>
      <c r="AH508" s="295">
        <f>IFERROR(INDEX('[3]5.งบทดลอง รพ.'!$AD:$AD,MATCH(F:F,'[3]5.งบทดลอง รพ.'!B:B,0)),)</f>
        <v>0</v>
      </c>
      <c r="AI508" s="295">
        <f>IFERROR(INDEX('[3]5.งบทดลอง รพ.'!$AE:$AE,MATCH(F:F,'[3]5.งบทดลอง รพ.'!B:B,0)),)</f>
        <v>0</v>
      </c>
      <c r="AJ508" s="295">
        <f>IFERROR(INDEX('[3]5.งบทดลอง รพ.'!$AF:$AF,MATCH(F:F,'[3]5.งบทดลอง รพ.'!B:B,0)),)</f>
        <v>0</v>
      </c>
      <c r="AK508" s="295">
        <f>IFERROR(INDEX('[3]5.งบทดลอง รพ.'!$AG:$AG,MATCH(F:F,'[3]5.งบทดลอง รพ.'!B:B,0)),)</f>
        <v>0</v>
      </c>
      <c r="AL508" s="295">
        <f>IFERROR(INDEX('[3]5.งบทดลอง รพ.'!$AH:$AH,MATCH(F:F,'[3]5.งบทดลอง รพ.'!B:B,0)),)</f>
        <v>0</v>
      </c>
      <c r="AM508" s="295">
        <f>IFERROR(INDEX('[3]5.งบทดลอง รพ.'!$AI:$AI,MATCH(F:F,'[3]5.งบทดลอง รพ.'!B:B,0)),)</f>
        <v>0</v>
      </c>
      <c r="AN508" s="295">
        <f>IFERROR(INDEX('[3]5.งบทดลอง รพ.'!$AJ:$AJ,MATCH(F:F,'[3]5.งบทดลอง รพ.'!B:B,0)),)</f>
        <v>0</v>
      </c>
      <c r="AO508" s="295">
        <f>IFERROR(INDEX('[3]5.งบทดลอง รพ.'!$AK:$AK,MATCH(F:F,'[3]5.งบทดลอง รพ.'!B:B,0)),)</f>
        <v>0</v>
      </c>
      <c r="AP508" s="295">
        <f>IFERROR(INDEX('[3]5.งบทดลอง รพ.'!$AL:$AL,MATCH(F:F,'[3]5.งบทดลอง รพ.'!B:B,0)),)</f>
        <v>0</v>
      </c>
      <c r="AQ508" s="295">
        <f>IFERROR(INDEX('[3]5.งบทดลอง รพ.'!$AM:$AM,MATCH(F:F,'[3]5.งบทดลอง รพ.'!B:B,0)),)</f>
        <v>0</v>
      </c>
      <c r="AR508" s="295">
        <f>IFERROR(INDEX('[3]5.งบทดลอง รพ.'!$AN:$AN,MATCH(F:F,'[3]5.งบทดลอง รพ.'!B:B,0)),)</f>
        <v>0</v>
      </c>
      <c r="AS508" s="295">
        <f>IFERROR(INDEX('[3]5.งบทดลอง รพ.'!$AO:$AO,MATCH(F:F,'[3]5.งบทดลอง รพ.'!B:B,0)),)</f>
        <v>0</v>
      </c>
      <c r="AT508" s="295">
        <f>IFERROR(INDEX('[3]5.งบทดลอง รพ.'!$AP:$AP,MATCH(F:F,'[3]5.งบทดลอง รพ.'!B:B,0)),)</f>
        <v>0</v>
      </c>
      <c r="AU508" s="295">
        <f>IFERROR(INDEX('[3]5.งบทดลอง รพ.'!$AQ:$AQ,MATCH(F:F,'[3]5.งบทดลอง รพ.'!B:B,0)),)</f>
        <v>0</v>
      </c>
      <c r="AV508" s="295">
        <f>IFERROR(INDEX('[3]5.งบทดลอง รพ.'!$AR:$AR,MATCH(F:F,'[3]5.งบทดลอง รพ.'!B:B,0)),)</f>
        <v>0</v>
      </c>
      <c r="AW508" s="295">
        <f>IFERROR(INDEX('[3]5.งบทดลอง รพ.'!$AS:$AS,MATCH(F:F,'[3]5.งบทดลอง รพ.'!B:B,0)),)</f>
        <v>0</v>
      </c>
      <c r="AX508" s="295">
        <f>IFERROR(INDEX('[3]5.งบทดลอง รพ.'!$AT:$AT,MATCH(F:F,'[3]5.งบทดลอง รพ.'!B:B,0)),)</f>
        <v>0</v>
      </c>
      <c r="AY508" s="295">
        <f>IFERROR(INDEX('[3]5.งบทดลอง รพ.'!$AU:$AU,MATCH(F:F,'[3]5.งบทดลอง รพ.'!B:B,0)),)</f>
        <v>0</v>
      </c>
      <c r="AZ508" s="295">
        <f>IFERROR(INDEX('[3]5.งบทดลอง รพ.'!$AV:$AV,MATCH(F:F,'[3]5.งบทดลอง รพ.'!B:B,0)),)</f>
        <v>0</v>
      </c>
      <c r="BA508" s="295">
        <f>IFERROR(INDEX('[3]5.งบทดลอง รพ.'!$AW:$AW,MATCH(F:F,'[3]5.งบทดลอง รพ.'!B:B,0)),)</f>
        <v>0</v>
      </c>
      <c r="BB508" s="295">
        <f>IFERROR(INDEX('[3]5.งบทดลอง รพ.'!$AX:$AX,MATCH(F:F,'[3]5.งบทดลอง รพ.'!B:B,0)),)</f>
        <v>0</v>
      </c>
      <c r="BC508" s="295">
        <f>IFERROR(INDEX('[3]5.งบทดลอง รพ.'!$AY:$AY,MATCH(F:F,'[3]5.งบทดลอง รพ.'!B:B,0)),)</f>
        <v>0</v>
      </c>
      <c r="BD508" s="295">
        <f>IFERROR(INDEX('[3]5.งบทดลอง รพ.'!$AZ:$AZ,MATCH(F:F,'[3]5.งบทดลอง รพ.'!B:B,0)),)</f>
        <v>0</v>
      </c>
      <c r="BE508" s="295">
        <f>IFERROR(INDEX('[3]5.งบทดลอง รพ.'!$BA:$BA,MATCH(F:F,'[3]5.งบทดลอง รพ.'!B:B,0)),)</f>
        <v>0</v>
      </c>
      <c r="BF508" s="295">
        <f>IFERROR(INDEX('[3]5.งบทดลอง รพ.'!$BB:$BB,MATCH(F:F,'[3]5.งบทดลอง รพ.'!B:B,0)),)</f>
        <v>0</v>
      </c>
      <c r="BG508" s="295">
        <f>IFERROR(INDEX('[3]5.งบทดลอง รพ.'!$BC:$BC,MATCH(F:F,'[3]5.งบทดลอง รพ.'!B:B,0)),)</f>
        <v>0</v>
      </c>
      <c r="BH508" s="295">
        <f>IFERROR(INDEX('[3]5.งบทดลอง รพ.'!$BD:$BD,MATCH(F:F,'[3]5.งบทดลอง รพ.'!B:B,0)),)</f>
        <v>0</v>
      </c>
      <c r="BI508" s="295">
        <f>IFERROR(INDEX('[3]5.งบทดลอง รพ.'!$BE:$BE,MATCH(F:F,'[3]5.งบทดลอง รพ.'!B:B,0)),)</f>
        <v>0</v>
      </c>
      <c r="BJ508" s="295">
        <f>IFERROR(INDEX('[3]5.งบทดลอง รพ.'!$BF:$BF,MATCH(F:F,'[3]5.งบทดลอง รพ.'!B:B,0)),)</f>
        <v>0</v>
      </c>
      <c r="BK508" s="295">
        <f>IFERROR(INDEX('[3]5.งบทดลอง รพ.'!$BG:$BG,MATCH(F:F,'[3]5.งบทดลอง รพ.'!B:B,0)),)</f>
        <v>0</v>
      </c>
      <c r="BL508" s="295">
        <f>IFERROR(INDEX('[3]5.งบทดลอง รพ.'!$BH:$BH,MATCH(F:F,'[3]5.งบทดลอง รพ.'!B:B,0)),)</f>
        <v>0</v>
      </c>
      <c r="BM508" s="295">
        <f>IFERROR(INDEX('[3]5.งบทดลอง รพ.'!$BI:$BI,MATCH(F:F,'[3]5.งบทดลอง รพ.'!B:B,0)),)</f>
        <v>0</v>
      </c>
      <c r="BN508" s="295">
        <f>IFERROR(INDEX('[3]5.งบทดลอง รพ.'!$BJ:$BJ,MATCH(F:F,'[3]5.งบทดลอง รพ.'!B:B,0)),)</f>
        <v>0</v>
      </c>
      <c r="BO508" s="295">
        <f>IFERROR(INDEX('[3]5.งบทดลอง รพ.'!$BK:$BK,MATCH(F:F,'[3]5.งบทดลอง รพ.'!B:B,0)),)</f>
        <v>0</v>
      </c>
      <c r="BP508" s="295">
        <f>IFERROR(INDEX('[3]5.งบทดลอง รพ.'!$BL:$BL,MATCH(F:F,'[3]5.งบทดลอง รพ.'!B:B,0)),)</f>
        <v>0</v>
      </c>
      <c r="BQ508" s="295">
        <f>IFERROR(INDEX('[3]5.งบทดลอง รพ.'!$BM:$BM,MATCH(F:F,'[3]5.งบทดลอง รพ.'!B:B,0)),)</f>
        <v>0</v>
      </c>
      <c r="BR508" s="295">
        <f>IFERROR(INDEX('[3]5.งบทดลอง รพ.'!$BN:$BN,MATCH(F:F,'[3]5.งบทดลอง รพ.'!B:B,0)),)</f>
        <v>0</v>
      </c>
      <c r="BS508" s="295">
        <f>IFERROR(INDEX('[3]5.งบทดลอง รพ.'!$BO:$BO,MATCH(F:F,'[3]5.งบทดลอง รพ.'!B:B,0)),)</f>
        <v>0</v>
      </c>
      <c r="BT508" s="295">
        <f>IFERROR(INDEX('[3]5.งบทดลอง รพ.'!$BP:$BP,MATCH(F:F,'[3]5.งบทดลอง รพ.'!B:B,0)),)</f>
        <v>0</v>
      </c>
      <c r="BU508" s="295">
        <f>IFERROR(INDEX('[3]5.งบทดลอง รพ.'!$BQ:$BQ,MATCH(F:F,'[3]5.งบทดลอง รพ.'!B:B,0)),)</f>
        <v>0</v>
      </c>
      <c r="BV508" s="295">
        <f>IFERROR(INDEX('[3]5.งบทดลอง รพ.'!$BR:$BR,MATCH(F:F,'[3]5.งบทดลอง รพ.'!B:B,0)),)</f>
        <v>0</v>
      </c>
      <c r="BW508" s="295">
        <f>IFERROR(INDEX('[3]5.งบทดลอง รพ.'!$BS:$BS,MATCH(F:F,'[3]5.งบทดลอง รพ.'!B:B,0)),)</f>
        <v>0</v>
      </c>
      <c r="BX508" s="295">
        <f>IFERROR(INDEX('[3]5.งบทดลอง รพ.'!$BT:$BT,MATCH(F:F,'[3]5.งบทดลอง รพ.'!B:B,0)),)</f>
        <v>0</v>
      </c>
      <c r="BY508" s="295">
        <f>IFERROR(INDEX('[3]5.งบทดลอง รพ.'!$BU:$BU,MATCH(F:F,'[3]5.งบทดลอง รพ.'!B:B,0)),)</f>
        <v>0</v>
      </c>
      <c r="BZ508" s="295">
        <f>IFERROR(INDEX('[3]5.งบทดลอง รพ.'!$BV:$BV,MATCH(F:F,'[3]5.งบทดลอง รพ.'!B:B,0)),)</f>
        <v>0</v>
      </c>
      <c r="CA508" s="295">
        <f>IFERROR(INDEX('[3]5.งบทดลอง รพ.'!$BW:$BW,MATCH(F:F,'[3]5.งบทดลอง รพ.'!B:B,0)),)</f>
        <v>0</v>
      </c>
      <c r="CB508" s="295">
        <f>IFERROR(INDEX('[3]5.งบทดลอง รพ.'!$BX:$BX,MATCH(F:F,'[3]5.งบทดลอง รพ.'!B:B,0)),)</f>
        <v>0</v>
      </c>
      <c r="CC508" s="506">
        <f t="shared" si="75"/>
        <v>1800</v>
      </c>
    </row>
    <row r="509" spans="1:81" s="290" customFormat="1">
      <c r="A509" s="320"/>
      <c r="B509" s="319" t="s">
        <v>68</v>
      </c>
      <c r="C509" s="321"/>
      <c r="D509" s="321"/>
      <c r="E509" s="321"/>
      <c r="F509" s="322" t="s">
        <v>1367</v>
      </c>
      <c r="G509" s="526" t="s">
        <v>1368</v>
      </c>
      <c r="H509" s="295">
        <f>IFERROR(INDEX('[3]5.งบทดลอง รพ.'!$D:$D,MATCH(F:F,'[3]5.งบทดลอง รพ.'!B:B,0)),)</f>
        <v>0</v>
      </c>
      <c r="I509" s="295">
        <f>IFERROR(INDEX('[3]5.งบทดลอง รพ.'!$E:$E,MATCH(F:F,'[3]5.งบทดลอง รพ.'!B:B,0)),)</f>
        <v>0</v>
      </c>
      <c r="J509" s="295">
        <f>IFERROR(INDEX('[3]5.งบทดลอง รพ.'!$F:$F,MATCH(F:F,'[3]5.งบทดลอง รพ.'!B:B,0)),)</f>
        <v>0</v>
      </c>
      <c r="K509" s="295">
        <f>IFERROR(INDEX('[3]5.งบทดลอง รพ.'!$G:$G,MATCH(F:F,'[3]5.งบทดลอง รพ.'!B:B,0)),)</f>
        <v>0</v>
      </c>
      <c r="L509" s="295">
        <f>IFERROR(INDEX('[3]5.งบทดลอง รพ.'!$H:$H,MATCH(F:F,'[3]5.งบทดลอง รพ.'!B:B,0)),)</f>
        <v>0</v>
      </c>
      <c r="M509" s="295">
        <f>IFERROR(INDEX('[3]5.งบทดลอง รพ.'!$I:$I,MATCH(F:F,'[3]5.งบทดลอง รพ.'!B:B,0)),)</f>
        <v>0</v>
      </c>
      <c r="N509" s="295">
        <f>IFERROR(INDEX('[3]5.งบทดลอง รพ.'!$J:$J,MATCH(F:F,'[3]5.งบทดลอง รพ.'!B:B,0)),)</f>
        <v>0</v>
      </c>
      <c r="O509" s="295">
        <f>IFERROR(INDEX('[3]5.งบทดลอง รพ.'!$K:$K,MATCH(F:F,'[3]5.งบทดลอง รพ.'!B:B,0)),)</f>
        <v>0</v>
      </c>
      <c r="P509" s="295">
        <f>IFERROR(INDEX('[3]5.งบทดลอง รพ.'!$L:$L,MATCH(F:F,'[3]5.งบทดลอง รพ.'!B:B,0)),)</f>
        <v>0</v>
      </c>
      <c r="Q509" s="295">
        <f>IFERROR(INDEX('[3]5.งบทดลอง รพ.'!$M:$M,MATCH(F:F,'[3]5.งบทดลอง รพ.'!B:B,0)),)</f>
        <v>0</v>
      </c>
      <c r="R509" s="295">
        <f>IFERROR(INDEX('[3]5.งบทดลอง รพ.'!$N:$N,MATCH(F:F,'[3]5.งบทดลอง รพ.'!B:B,0)),)</f>
        <v>0</v>
      </c>
      <c r="S509" s="295">
        <f>IFERROR(INDEX('[3]5.งบทดลอง รพ.'!$O:$O,MATCH(F:F,'[3]5.งบทดลอง รพ.'!B:B,0)),)</f>
        <v>0</v>
      </c>
      <c r="T509" s="295">
        <f>IFERROR(INDEX('[3]5.งบทดลอง รพ.'!$P:$P,MATCH(F:F,'[3]5.งบทดลอง รพ.'!B:B,0)),)</f>
        <v>0</v>
      </c>
      <c r="U509" s="295">
        <f>IFERROR(INDEX('[3]5.งบทดลอง รพ.'!$Q:$Q,MATCH(F:F,'[3]5.งบทดลอง รพ.'!B:B,0)),)</f>
        <v>0</v>
      </c>
      <c r="V509" s="295">
        <f>IFERROR(INDEX('[3]5.งบทดลอง รพ.'!$R:$R,MATCH(F:F,'[3]5.งบทดลอง รพ.'!B:B,0)),)</f>
        <v>0</v>
      </c>
      <c r="W509" s="295">
        <f>IFERROR(INDEX('[3]5.งบทดลอง รพ.'!$S:$S,MATCH(F:F,'[3]5.งบทดลอง รพ.'!B:B,0)),)</f>
        <v>0</v>
      </c>
      <c r="X509" s="295">
        <f>IFERROR(INDEX('[3]5.งบทดลอง รพ.'!$T:$T,MATCH(F:F,'[3]5.งบทดลอง รพ.'!B:B,0)),)</f>
        <v>0</v>
      </c>
      <c r="Y509" s="295">
        <f>IFERROR(INDEX('[3]5.งบทดลอง รพ.'!$U:$U,MATCH(F:F,'[3]5.งบทดลอง รพ.'!B:B,0)),)</f>
        <v>0</v>
      </c>
      <c r="Z509" s="295">
        <f>IFERROR(INDEX('[3]5.งบทดลอง รพ.'!$V:$V,MATCH(F:F,'[3]5.งบทดลอง รพ.'!B:B,0)),)</f>
        <v>0</v>
      </c>
      <c r="AA509" s="295">
        <f>IFERROR(INDEX('[3]5.งบทดลอง รพ.'!$W:$W,MATCH(F:F,'[3]5.งบทดลอง รพ.'!B:B,0)),)</f>
        <v>0</v>
      </c>
      <c r="AB509" s="295">
        <f>IFERROR(INDEX('[3]5.งบทดลอง รพ.'!$X:$X,MATCH(F:F,'[3]5.งบทดลอง รพ.'!B:B,0)),)</f>
        <v>0</v>
      </c>
      <c r="AC509" s="295">
        <f>IFERROR(INDEX('[3]5.งบทดลอง รพ.'!$Y:$Y,MATCH(F:F,'[3]5.งบทดลอง รพ.'!B:B,0)),)</f>
        <v>0</v>
      </c>
      <c r="AD509" s="295">
        <f>IFERROR(INDEX('[3]5.งบทดลอง รพ.'!$Z:$Z,MATCH(F:F,'[3]5.งบทดลอง รพ.'!B:B,0)),)</f>
        <v>0</v>
      </c>
      <c r="AE509" s="295">
        <f>IFERROR(INDEX('[3]5.งบทดลอง รพ.'!$AA:$AA,MATCH(F:F,'[3]5.งบทดลอง รพ.'!B:B,0)),)</f>
        <v>0</v>
      </c>
      <c r="AF509" s="295">
        <f>IFERROR(INDEX('[3]5.งบทดลอง รพ.'!$AB:$AB,MATCH(F:F,'[3]5.งบทดลอง รพ.'!B:B,0)),)</f>
        <v>0</v>
      </c>
      <c r="AG509" s="295">
        <f>IFERROR(INDEX('[3]5.งบทดลอง รพ.'!$AC:$AC,MATCH(F:F,'[3]5.งบทดลอง รพ.'!B:B,0)),)</f>
        <v>0</v>
      </c>
      <c r="AH509" s="295">
        <f>IFERROR(INDEX('[3]5.งบทดลอง รพ.'!$AD:$AD,MATCH(F:F,'[3]5.งบทดลอง รพ.'!B:B,0)),)</f>
        <v>0</v>
      </c>
      <c r="AI509" s="295">
        <f>IFERROR(INDEX('[3]5.งบทดลอง รพ.'!$AE:$AE,MATCH(F:F,'[3]5.งบทดลอง รพ.'!B:B,0)),)</f>
        <v>0</v>
      </c>
      <c r="AJ509" s="295">
        <f>IFERROR(INDEX('[3]5.งบทดลอง รพ.'!$AF:$AF,MATCH(F:F,'[3]5.งบทดลอง รพ.'!B:B,0)),)</f>
        <v>0</v>
      </c>
      <c r="AK509" s="295">
        <f>IFERROR(INDEX('[3]5.งบทดลอง รพ.'!$AG:$AG,MATCH(F:F,'[3]5.งบทดลอง รพ.'!B:B,0)),)</f>
        <v>0</v>
      </c>
      <c r="AL509" s="295">
        <f>IFERROR(INDEX('[3]5.งบทดลอง รพ.'!$AH:$AH,MATCH(F:F,'[3]5.งบทดลอง รพ.'!B:B,0)),)</f>
        <v>0</v>
      </c>
      <c r="AM509" s="295">
        <f>IFERROR(INDEX('[3]5.งบทดลอง รพ.'!$AI:$AI,MATCH(F:F,'[3]5.งบทดลอง รพ.'!B:B,0)),)</f>
        <v>0</v>
      </c>
      <c r="AN509" s="295">
        <f>IFERROR(INDEX('[3]5.งบทดลอง รพ.'!$AJ:$AJ,MATCH(F:F,'[3]5.งบทดลอง รพ.'!B:B,0)),)</f>
        <v>0</v>
      </c>
      <c r="AO509" s="295">
        <f>IFERROR(INDEX('[3]5.งบทดลอง รพ.'!$AK:$AK,MATCH(F:F,'[3]5.งบทดลอง รพ.'!B:B,0)),)</f>
        <v>0</v>
      </c>
      <c r="AP509" s="295">
        <f>IFERROR(INDEX('[3]5.งบทดลอง รพ.'!$AL:$AL,MATCH(F:F,'[3]5.งบทดลอง รพ.'!B:B,0)),)</f>
        <v>0</v>
      </c>
      <c r="AQ509" s="295">
        <f>IFERROR(INDEX('[3]5.งบทดลอง รพ.'!$AM:$AM,MATCH(F:F,'[3]5.งบทดลอง รพ.'!B:B,0)),)</f>
        <v>0</v>
      </c>
      <c r="AR509" s="295">
        <f>IFERROR(INDEX('[3]5.งบทดลอง รพ.'!$AN:$AN,MATCH(F:F,'[3]5.งบทดลอง รพ.'!B:B,0)),)</f>
        <v>0</v>
      </c>
      <c r="AS509" s="295">
        <f>IFERROR(INDEX('[3]5.งบทดลอง รพ.'!$AO:$AO,MATCH(F:F,'[3]5.งบทดลอง รพ.'!B:B,0)),)</f>
        <v>0</v>
      </c>
      <c r="AT509" s="295">
        <f>IFERROR(INDEX('[3]5.งบทดลอง รพ.'!$AP:$AP,MATCH(F:F,'[3]5.งบทดลอง รพ.'!B:B,0)),)</f>
        <v>0</v>
      </c>
      <c r="AU509" s="295">
        <f>IFERROR(INDEX('[3]5.งบทดลอง รพ.'!$AQ:$AQ,MATCH(F:F,'[3]5.งบทดลอง รพ.'!B:B,0)),)</f>
        <v>0</v>
      </c>
      <c r="AV509" s="295">
        <f>IFERROR(INDEX('[3]5.งบทดลอง รพ.'!$AR:$AR,MATCH(F:F,'[3]5.งบทดลอง รพ.'!B:B,0)),)</f>
        <v>0</v>
      </c>
      <c r="AW509" s="295">
        <f>IFERROR(INDEX('[3]5.งบทดลอง รพ.'!$AS:$AS,MATCH(F:F,'[3]5.งบทดลอง รพ.'!B:B,0)),)</f>
        <v>0</v>
      </c>
      <c r="AX509" s="295">
        <f>IFERROR(INDEX('[3]5.งบทดลอง รพ.'!$AT:$AT,MATCH(F:F,'[3]5.งบทดลอง รพ.'!B:B,0)),)</f>
        <v>0</v>
      </c>
      <c r="AY509" s="295">
        <f>IFERROR(INDEX('[3]5.งบทดลอง รพ.'!$AU:$AU,MATCH(F:F,'[3]5.งบทดลอง รพ.'!B:B,0)),)</f>
        <v>0</v>
      </c>
      <c r="AZ509" s="295">
        <f>IFERROR(INDEX('[3]5.งบทดลอง รพ.'!$AV:$AV,MATCH(F:F,'[3]5.งบทดลอง รพ.'!B:B,0)),)</f>
        <v>0</v>
      </c>
      <c r="BA509" s="295">
        <f>IFERROR(INDEX('[3]5.งบทดลอง รพ.'!$AW:$AW,MATCH(F:F,'[3]5.งบทดลอง รพ.'!B:B,0)),)</f>
        <v>0</v>
      </c>
      <c r="BB509" s="295">
        <f>IFERROR(INDEX('[3]5.งบทดลอง รพ.'!$AX:$AX,MATCH(F:F,'[3]5.งบทดลอง รพ.'!B:B,0)),)</f>
        <v>0</v>
      </c>
      <c r="BC509" s="295">
        <f>IFERROR(INDEX('[3]5.งบทดลอง รพ.'!$AY:$AY,MATCH(F:F,'[3]5.งบทดลอง รพ.'!B:B,0)),)</f>
        <v>0</v>
      </c>
      <c r="BD509" s="295">
        <f>IFERROR(INDEX('[3]5.งบทดลอง รพ.'!$AZ:$AZ,MATCH(F:F,'[3]5.งบทดลอง รพ.'!B:B,0)),)</f>
        <v>0</v>
      </c>
      <c r="BE509" s="295">
        <f>IFERROR(INDEX('[3]5.งบทดลอง รพ.'!$BA:$BA,MATCH(F:F,'[3]5.งบทดลอง รพ.'!B:B,0)),)</f>
        <v>0</v>
      </c>
      <c r="BF509" s="295">
        <f>IFERROR(INDEX('[3]5.งบทดลอง รพ.'!$BB:$BB,MATCH(F:F,'[3]5.งบทดลอง รพ.'!B:B,0)),)</f>
        <v>0</v>
      </c>
      <c r="BG509" s="295">
        <f>IFERROR(INDEX('[3]5.งบทดลอง รพ.'!$BC:$BC,MATCH(F:F,'[3]5.งบทดลอง รพ.'!B:B,0)),)</f>
        <v>0</v>
      </c>
      <c r="BH509" s="295">
        <f>IFERROR(INDEX('[3]5.งบทดลอง รพ.'!$BD:$BD,MATCH(F:F,'[3]5.งบทดลอง รพ.'!B:B,0)),)</f>
        <v>0</v>
      </c>
      <c r="BI509" s="295">
        <f>IFERROR(INDEX('[3]5.งบทดลอง รพ.'!$BE:$BE,MATCH(F:F,'[3]5.งบทดลอง รพ.'!B:B,0)),)</f>
        <v>0</v>
      </c>
      <c r="BJ509" s="295">
        <f>IFERROR(INDEX('[3]5.งบทดลอง รพ.'!$BF:$BF,MATCH(F:F,'[3]5.งบทดลอง รพ.'!B:B,0)),)</f>
        <v>0</v>
      </c>
      <c r="BK509" s="295">
        <f>IFERROR(INDEX('[3]5.งบทดลอง รพ.'!$BG:$BG,MATCH(F:F,'[3]5.งบทดลอง รพ.'!B:B,0)),)</f>
        <v>0</v>
      </c>
      <c r="BL509" s="295">
        <f>IFERROR(INDEX('[3]5.งบทดลอง รพ.'!$BH:$BH,MATCH(F:F,'[3]5.งบทดลอง รพ.'!B:B,0)),)</f>
        <v>0</v>
      </c>
      <c r="BM509" s="295">
        <f>IFERROR(INDEX('[3]5.งบทดลอง รพ.'!$BI:$BI,MATCH(F:F,'[3]5.งบทดลอง รพ.'!B:B,0)),)</f>
        <v>0</v>
      </c>
      <c r="BN509" s="295">
        <f>IFERROR(INDEX('[3]5.งบทดลอง รพ.'!$BJ:$BJ,MATCH(F:F,'[3]5.งบทดลอง รพ.'!B:B,0)),)</f>
        <v>0</v>
      </c>
      <c r="BO509" s="295">
        <f>IFERROR(INDEX('[3]5.งบทดลอง รพ.'!$BK:$BK,MATCH(F:F,'[3]5.งบทดลอง รพ.'!B:B,0)),)</f>
        <v>0</v>
      </c>
      <c r="BP509" s="295">
        <f>IFERROR(INDEX('[3]5.งบทดลอง รพ.'!$BL:$BL,MATCH(F:F,'[3]5.งบทดลอง รพ.'!B:B,0)),)</f>
        <v>0</v>
      </c>
      <c r="BQ509" s="295">
        <f>IFERROR(INDEX('[3]5.งบทดลอง รพ.'!$BM:$BM,MATCH(F:F,'[3]5.งบทดลอง รพ.'!B:B,0)),)</f>
        <v>0</v>
      </c>
      <c r="BR509" s="295">
        <f>IFERROR(INDEX('[3]5.งบทดลอง รพ.'!$BN:$BN,MATCH(F:F,'[3]5.งบทดลอง รพ.'!B:B,0)),)</f>
        <v>0</v>
      </c>
      <c r="BS509" s="295">
        <f>IFERROR(INDEX('[3]5.งบทดลอง รพ.'!$BO:$BO,MATCH(F:F,'[3]5.งบทดลอง รพ.'!B:B,0)),)</f>
        <v>0</v>
      </c>
      <c r="BT509" s="295">
        <f>IFERROR(INDEX('[3]5.งบทดลอง รพ.'!$BP:$BP,MATCH(F:F,'[3]5.งบทดลอง รพ.'!B:B,0)),)</f>
        <v>0</v>
      </c>
      <c r="BU509" s="295">
        <f>IFERROR(INDEX('[3]5.งบทดลอง รพ.'!$BQ:$BQ,MATCH(F:F,'[3]5.งบทดลอง รพ.'!B:B,0)),)</f>
        <v>0</v>
      </c>
      <c r="BV509" s="295">
        <f>IFERROR(INDEX('[3]5.งบทดลอง รพ.'!$BR:$BR,MATCH(F:F,'[3]5.งบทดลอง รพ.'!B:B,0)),)</f>
        <v>0</v>
      </c>
      <c r="BW509" s="295">
        <f>IFERROR(INDEX('[3]5.งบทดลอง รพ.'!$BS:$BS,MATCH(F:F,'[3]5.งบทดลอง รพ.'!B:B,0)),)</f>
        <v>0</v>
      </c>
      <c r="BX509" s="295">
        <f>IFERROR(INDEX('[3]5.งบทดลอง รพ.'!$BT:$BT,MATCH(F:F,'[3]5.งบทดลอง รพ.'!B:B,0)),)</f>
        <v>0</v>
      </c>
      <c r="BY509" s="295">
        <f>IFERROR(INDEX('[3]5.งบทดลอง รพ.'!$BU:$BU,MATCH(F:F,'[3]5.งบทดลอง รพ.'!B:B,0)),)</f>
        <v>0</v>
      </c>
      <c r="BZ509" s="295">
        <f>IFERROR(INDEX('[3]5.งบทดลอง รพ.'!$BV:$BV,MATCH(F:F,'[3]5.งบทดลอง รพ.'!B:B,0)),)</f>
        <v>0</v>
      </c>
      <c r="CA509" s="295">
        <f>IFERROR(INDEX('[3]5.งบทดลอง รพ.'!$BW:$BW,MATCH(F:F,'[3]5.งบทดลอง รพ.'!B:B,0)),)</f>
        <v>0</v>
      </c>
      <c r="CB509" s="295">
        <f>IFERROR(INDEX('[3]5.งบทดลอง รพ.'!$BX:$BX,MATCH(F:F,'[3]5.งบทดลอง รพ.'!B:B,0)),)</f>
        <v>0</v>
      </c>
      <c r="CC509" s="506">
        <f t="shared" si="75"/>
        <v>0</v>
      </c>
    </row>
    <row r="510" spans="1:81" s="290" customFormat="1">
      <c r="A510" s="320"/>
      <c r="B510" s="319" t="s">
        <v>68</v>
      </c>
      <c r="C510" s="321"/>
      <c r="D510" s="321"/>
      <c r="E510" s="321"/>
      <c r="F510" s="322" t="s">
        <v>1369</v>
      </c>
      <c r="G510" s="526" t="s">
        <v>1370</v>
      </c>
      <c r="H510" s="295">
        <f>IFERROR(INDEX('[3]5.งบทดลอง รพ.'!$D:$D,MATCH(F:F,'[3]5.งบทดลอง รพ.'!B:B,0)),)</f>
        <v>5110715.17</v>
      </c>
      <c r="I510" s="295">
        <f>IFERROR(INDEX('[3]5.งบทดลอง รพ.'!$E:$E,MATCH(F:F,'[3]5.งบทดลอง รพ.'!B:B,0)),)</f>
        <v>0</v>
      </c>
      <c r="J510" s="295">
        <f>IFERROR(INDEX('[3]5.งบทดลอง รพ.'!$F:$F,MATCH(F:F,'[3]5.งบทดลอง รพ.'!B:B,0)),)</f>
        <v>1266147</v>
      </c>
      <c r="K510" s="295">
        <f>IFERROR(INDEX('[3]5.งบทดลอง รพ.'!$G:$G,MATCH(F:F,'[3]5.งบทดลอง รพ.'!B:B,0)),)</f>
        <v>0</v>
      </c>
      <c r="L510" s="295">
        <f>IFERROR(INDEX('[3]5.งบทดลอง รพ.'!$H:$H,MATCH(F:F,'[3]5.งบทดลอง รพ.'!B:B,0)),)</f>
        <v>156400</v>
      </c>
      <c r="M510" s="295">
        <f>IFERROR(INDEX('[3]5.งบทดลอง รพ.'!$I:$I,MATCH(F:F,'[3]5.งบทดลอง รพ.'!B:B,0)),)</f>
        <v>0</v>
      </c>
      <c r="N510" s="295">
        <f>IFERROR(INDEX('[3]5.งบทดลอง รพ.'!$J:$J,MATCH(F:F,'[3]5.งบทดลอง รพ.'!B:B,0)),)</f>
        <v>5898260</v>
      </c>
      <c r="O510" s="295">
        <f>IFERROR(INDEX('[3]5.งบทดลอง รพ.'!$K:$K,MATCH(F:F,'[3]5.งบทดลอง รพ.'!B:B,0)),)</f>
        <v>0</v>
      </c>
      <c r="P510" s="295">
        <f>IFERROR(INDEX('[3]5.งบทดลอง รพ.'!$L:$L,MATCH(F:F,'[3]5.งบทดลอง รพ.'!B:B,0)),)</f>
        <v>0</v>
      </c>
      <c r="Q510" s="295">
        <f>IFERROR(INDEX('[3]5.งบทดลอง รพ.'!$M:$M,MATCH(F:F,'[3]5.งบทดลอง รพ.'!B:B,0)),)</f>
        <v>4609800</v>
      </c>
      <c r="R510" s="295">
        <f>IFERROR(INDEX('[3]5.งบทดลอง รพ.'!$N:$N,MATCH(F:F,'[3]5.งบทดลอง รพ.'!B:B,0)),)</f>
        <v>0</v>
      </c>
      <c r="S510" s="295">
        <f>IFERROR(INDEX('[3]5.งบทดลอง รพ.'!$O:$O,MATCH(F:F,'[3]5.งบทดลอง รพ.'!B:B,0)),)</f>
        <v>0</v>
      </c>
      <c r="T510" s="295">
        <f>IFERROR(INDEX('[3]5.งบทดลอง รพ.'!$P:$P,MATCH(F:F,'[3]5.งบทดลอง รพ.'!B:B,0)),)</f>
        <v>0</v>
      </c>
      <c r="U510" s="295">
        <f>IFERROR(INDEX('[3]5.งบทดลอง รพ.'!$Q:$Q,MATCH(F:F,'[3]5.งบทดลอง รพ.'!B:B,0)),)</f>
        <v>2376</v>
      </c>
      <c r="V510" s="295">
        <f>IFERROR(INDEX('[3]5.งบทดลอง รพ.'!$R:$R,MATCH(F:F,'[3]5.งบทดลอง รพ.'!B:B,0)),)</f>
        <v>0</v>
      </c>
      <c r="W510" s="295">
        <f>IFERROR(INDEX('[3]5.งบทดลอง รพ.'!$S:$S,MATCH(F:F,'[3]5.งบทดลอง รพ.'!B:B,0)),)</f>
        <v>0</v>
      </c>
      <c r="X510" s="295">
        <f>IFERROR(INDEX('[3]5.งบทดลอง รพ.'!$T:$T,MATCH(F:F,'[3]5.งบทดลอง รพ.'!B:B,0)),)</f>
        <v>0</v>
      </c>
      <c r="Y510" s="295">
        <f>IFERROR(INDEX('[3]5.งบทดลอง รพ.'!$U:$U,MATCH(F:F,'[3]5.งบทดลอง รพ.'!B:B,0)),)</f>
        <v>0</v>
      </c>
      <c r="Z510" s="295">
        <f>IFERROR(INDEX('[3]5.งบทดลอง รพ.'!$V:$V,MATCH(F:F,'[3]5.งบทดลอง รพ.'!B:B,0)),)</f>
        <v>6605223</v>
      </c>
      <c r="AA510" s="295">
        <f>IFERROR(INDEX('[3]5.งบทดลอง รพ.'!$W:$W,MATCH(F:F,'[3]5.งบทดลอง รพ.'!B:B,0)),)</f>
        <v>0</v>
      </c>
      <c r="AB510" s="295">
        <f>IFERROR(INDEX('[3]5.งบทดลอง รพ.'!$X:$X,MATCH(F:F,'[3]5.งบทดลอง รพ.'!B:B,0)),)</f>
        <v>0</v>
      </c>
      <c r="AC510" s="295">
        <f>IFERROR(INDEX('[3]5.งบทดลอง รพ.'!$Y:$Y,MATCH(F:F,'[3]5.งบทดลอง รพ.'!B:B,0)),)</f>
        <v>0</v>
      </c>
      <c r="AD510" s="295">
        <f>IFERROR(INDEX('[3]5.งบทดลอง รพ.'!$Z:$Z,MATCH(F:F,'[3]5.งบทดลอง รพ.'!B:B,0)),)</f>
        <v>0</v>
      </c>
      <c r="AE510" s="295">
        <f>IFERROR(INDEX('[3]5.งบทดลอง รพ.'!$AA:$AA,MATCH(F:F,'[3]5.งบทดลอง รพ.'!B:B,0)),)</f>
        <v>0</v>
      </c>
      <c r="AF510" s="295">
        <f>IFERROR(INDEX('[3]5.งบทดลอง รพ.'!$AB:$AB,MATCH(F:F,'[3]5.งบทดลอง รพ.'!B:B,0)),)</f>
        <v>0</v>
      </c>
      <c r="AG510" s="295">
        <f>IFERROR(INDEX('[3]5.งบทดลอง รพ.'!$AC:$AC,MATCH(F:F,'[3]5.งบทดลอง รพ.'!B:B,0)),)</f>
        <v>0</v>
      </c>
      <c r="AH510" s="295">
        <f>IFERROR(INDEX('[3]5.งบทดลอง รพ.'!$AD:$AD,MATCH(F:F,'[3]5.งบทดลอง รพ.'!B:B,0)),)</f>
        <v>143590</v>
      </c>
      <c r="AI510" s="295">
        <f>IFERROR(INDEX('[3]5.งบทดลอง รพ.'!$AE:$AE,MATCH(F:F,'[3]5.งบทดลอง รพ.'!B:B,0)),)</f>
        <v>25516732.699999999</v>
      </c>
      <c r="AJ510" s="295">
        <f>IFERROR(INDEX('[3]5.งบทดลอง รพ.'!$AF:$AF,MATCH(F:F,'[3]5.งบทดลอง รพ.'!B:B,0)),)</f>
        <v>0</v>
      </c>
      <c r="AK510" s="295">
        <f>IFERROR(INDEX('[3]5.งบทดลอง รพ.'!$AG:$AG,MATCH(F:F,'[3]5.งบทดลอง รพ.'!B:B,0)),)</f>
        <v>0</v>
      </c>
      <c r="AL510" s="295">
        <f>IFERROR(INDEX('[3]5.งบทดลอง รพ.'!$AH:$AH,MATCH(F:F,'[3]5.งบทดลอง รพ.'!B:B,0)),)</f>
        <v>0</v>
      </c>
      <c r="AM510" s="295">
        <f>IFERROR(INDEX('[3]5.งบทดลอง รพ.'!$AI:$AI,MATCH(F:F,'[3]5.งบทดลอง รพ.'!B:B,0)),)</f>
        <v>0</v>
      </c>
      <c r="AN510" s="295">
        <f>IFERROR(INDEX('[3]5.งบทดลอง รพ.'!$AJ:$AJ,MATCH(F:F,'[3]5.งบทดลอง รพ.'!B:B,0)),)</f>
        <v>0</v>
      </c>
      <c r="AO510" s="295">
        <f>IFERROR(INDEX('[3]5.งบทดลอง รพ.'!$AK:$AK,MATCH(F:F,'[3]5.งบทดลอง รพ.'!B:B,0)),)</f>
        <v>0</v>
      </c>
      <c r="AP510" s="295">
        <f>IFERROR(INDEX('[3]5.งบทดลอง รพ.'!$AL:$AL,MATCH(F:F,'[3]5.งบทดลอง รพ.'!B:B,0)),)</f>
        <v>0</v>
      </c>
      <c r="AQ510" s="295">
        <f>IFERROR(INDEX('[3]5.งบทดลอง รพ.'!$AM:$AM,MATCH(F:F,'[3]5.งบทดลอง รพ.'!B:B,0)),)</f>
        <v>0</v>
      </c>
      <c r="AR510" s="295">
        <f>IFERROR(INDEX('[3]5.งบทดลอง รพ.'!$AN:$AN,MATCH(F:F,'[3]5.งบทดลอง รพ.'!B:B,0)),)</f>
        <v>0</v>
      </c>
      <c r="AS510" s="295">
        <f>IFERROR(INDEX('[3]5.งบทดลอง รพ.'!$AO:$AO,MATCH(F:F,'[3]5.งบทดลอง รพ.'!B:B,0)),)</f>
        <v>0</v>
      </c>
      <c r="AT510" s="295">
        <f>IFERROR(INDEX('[3]5.งบทดลอง รพ.'!$AP:$AP,MATCH(F:F,'[3]5.งบทดลอง รพ.'!B:B,0)),)</f>
        <v>0</v>
      </c>
      <c r="AU510" s="295">
        <f>IFERROR(INDEX('[3]5.งบทดลอง รพ.'!$AQ:$AQ,MATCH(F:F,'[3]5.งบทดลอง รพ.'!B:B,0)),)</f>
        <v>1322960</v>
      </c>
      <c r="AV510" s="295">
        <f>IFERROR(INDEX('[3]5.งบทดลอง รพ.'!$AR:$AR,MATCH(F:F,'[3]5.งบทดลอง รพ.'!B:B,0)),)</f>
        <v>0</v>
      </c>
      <c r="AW510" s="295">
        <f>IFERROR(INDEX('[3]5.งบทดลอง รพ.'!$AS:$AS,MATCH(F:F,'[3]5.งบทดลอง รพ.'!B:B,0)),)</f>
        <v>0</v>
      </c>
      <c r="AX510" s="295">
        <f>IFERROR(INDEX('[3]5.งบทดลอง รพ.'!$AT:$AT,MATCH(F:F,'[3]5.งบทดลอง รพ.'!B:B,0)),)</f>
        <v>0</v>
      </c>
      <c r="AY510" s="295">
        <f>IFERROR(INDEX('[3]5.งบทดลอง รพ.'!$AU:$AU,MATCH(F:F,'[3]5.งบทดลอง รพ.'!B:B,0)),)</f>
        <v>0</v>
      </c>
      <c r="AZ510" s="295">
        <f>IFERROR(INDEX('[3]5.งบทดลอง รพ.'!$AV:$AV,MATCH(F:F,'[3]5.งบทดลอง รพ.'!B:B,0)),)</f>
        <v>0</v>
      </c>
      <c r="BA510" s="295">
        <f>IFERROR(INDEX('[3]5.งบทดลอง รพ.'!$AW:$AW,MATCH(F:F,'[3]5.งบทดลอง รพ.'!B:B,0)),)</f>
        <v>0</v>
      </c>
      <c r="BB510" s="295">
        <f>IFERROR(INDEX('[3]5.งบทดลอง รพ.'!$AX:$AX,MATCH(F:F,'[3]5.งบทดลอง รพ.'!B:B,0)),)</f>
        <v>0</v>
      </c>
      <c r="BC510" s="295">
        <f>IFERROR(INDEX('[3]5.งบทดลอง รพ.'!$AY:$AY,MATCH(F:F,'[3]5.งบทดลอง รพ.'!B:B,0)),)</f>
        <v>265327</v>
      </c>
      <c r="BD510" s="295">
        <f>IFERROR(INDEX('[3]5.งบทดลอง รพ.'!$AZ:$AZ,MATCH(F:F,'[3]5.งบทดลอง รพ.'!B:B,0)),)</f>
        <v>0</v>
      </c>
      <c r="BE510" s="295">
        <f>IFERROR(INDEX('[3]5.งบทดลอง รพ.'!$BA:$BA,MATCH(F:F,'[3]5.งบทดลอง รพ.'!B:B,0)),)</f>
        <v>0</v>
      </c>
      <c r="BF510" s="295">
        <f>IFERROR(INDEX('[3]5.งบทดลอง รพ.'!$BB:$BB,MATCH(F:F,'[3]5.งบทดลอง รพ.'!B:B,0)),)</f>
        <v>0</v>
      </c>
      <c r="BG510" s="295">
        <f>IFERROR(INDEX('[3]5.งบทดลอง รพ.'!$BC:$BC,MATCH(F:F,'[3]5.งบทดลอง รพ.'!B:B,0)),)</f>
        <v>1981</v>
      </c>
      <c r="BH510" s="295">
        <f>IFERROR(INDEX('[3]5.งบทดลอง รพ.'!$BD:$BD,MATCH(F:F,'[3]5.งบทดลอง รพ.'!B:B,0)),)</f>
        <v>0</v>
      </c>
      <c r="BI510" s="295">
        <f>IFERROR(INDEX('[3]5.งบทดลอง รพ.'!$BE:$BE,MATCH(F:F,'[3]5.งบทดลอง รพ.'!B:B,0)),)</f>
        <v>0</v>
      </c>
      <c r="BJ510" s="295">
        <f>IFERROR(INDEX('[3]5.งบทดลอง รพ.'!$BF:$BF,MATCH(F:F,'[3]5.งบทดลอง รพ.'!B:B,0)),)</f>
        <v>0</v>
      </c>
      <c r="BK510" s="295">
        <f>IFERROR(INDEX('[3]5.งบทดลอง รพ.'!$BG:$BG,MATCH(F:F,'[3]5.งบทดลอง รพ.'!B:B,0)),)</f>
        <v>0</v>
      </c>
      <c r="BL510" s="295">
        <f>IFERROR(INDEX('[3]5.งบทดลอง รพ.'!$BH:$BH,MATCH(F:F,'[3]5.งบทดลอง รพ.'!B:B,0)),)</f>
        <v>0</v>
      </c>
      <c r="BM510" s="295">
        <f>IFERROR(INDEX('[3]5.งบทดลอง รพ.'!$BI:$BI,MATCH(F:F,'[3]5.งบทดลอง รพ.'!B:B,0)),)</f>
        <v>1922900</v>
      </c>
      <c r="BN510" s="295">
        <f>IFERROR(INDEX('[3]5.งบทดลอง รพ.'!$BJ:$BJ,MATCH(F:F,'[3]5.งบทดลอง รพ.'!B:B,0)),)</f>
        <v>215620</v>
      </c>
      <c r="BO510" s="295">
        <f>IFERROR(INDEX('[3]5.งบทดลอง รพ.'!$BK:$BK,MATCH(F:F,'[3]5.งบทดลอง รพ.'!B:B,0)),)</f>
        <v>0</v>
      </c>
      <c r="BP510" s="295">
        <f>IFERROR(INDEX('[3]5.งบทดลอง รพ.'!$BL:$BL,MATCH(F:F,'[3]5.งบทดลอง รพ.'!B:B,0)),)</f>
        <v>0</v>
      </c>
      <c r="BQ510" s="295">
        <f>IFERROR(INDEX('[3]5.งบทดลอง รพ.'!$BM:$BM,MATCH(F:F,'[3]5.งบทดลอง รพ.'!B:B,0)),)</f>
        <v>0</v>
      </c>
      <c r="BR510" s="295">
        <f>IFERROR(INDEX('[3]5.งบทดลอง รพ.'!$BN:$BN,MATCH(F:F,'[3]5.งบทดลอง รพ.'!B:B,0)),)</f>
        <v>0</v>
      </c>
      <c r="BS510" s="295">
        <f>IFERROR(INDEX('[3]5.งบทดลอง รพ.'!$BO:$BO,MATCH(F:F,'[3]5.งบทดลอง รพ.'!B:B,0)),)</f>
        <v>0</v>
      </c>
      <c r="BT510" s="295">
        <f>IFERROR(INDEX('[3]5.งบทดลอง รพ.'!$BP:$BP,MATCH(F:F,'[3]5.งบทดลอง รพ.'!B:B,0)),)</f>
        <v>4635373.5</v>
      </c>
      <c r="BU510" s="295">
        <f>IFERROR(INDEX('[3]5.งบทดลอง รพ.'!$BQ:$BQ,MATCH(F:F,'[3]5.งบทดลอง รพ.'!B:B,0)),)</f>
        <v>0</v>
      </c>
      <c r="BV510" s="295">
        <f>IFERROR(INDEX('[3]5.งบทดลอง รพ.'!$BR:$BR,MATCH(F:F,'[3]5.งบทดลอง รพ.'!B:B,0)),)</f>
        <v>0</v>
      </c>
      <c r="BW510" s="295">
        <f>IFERROR(INDEX('[3]5.งบทดลอง รพ.'!$BS:$BS,MATCH(F:F,'[3]5.งบทดลอง รพ.'!B:B,0)),)</f>
        <v>0</v>
      </c>
      <c r="BX510" s="295">
        <f>IFERROR(INDEX('[3]5.งบทดลอง รพ.'!$BT:$BT,MATCH(F:F,'[3]5.งบทดลอง รพ.'!B:B,0)),)</f>
        <v>0</v>
      </c>
      <c r="BY510" s="295">
        <f>IFERROR(INDEX('[3]5.งบทดลอง รพ.'!$BU:$BU,MATCH(F:F,'[3]5.งบทดลอง รพ.'!B:B,0)),)</f>
        <v>46035</v>
      </c>
      <c r="BZ510" s="295">
        <f>IFERROR(INDEX('[3]5.งบทดลอง รพ.'!$BV:$BV,MATCH(F:F,'[3]5.งบทดลอง รพ.'!B:B,0)),)</f>
        <v>0</v>
      </c>
      <c r="CA510" s="295">
        <f>IFERROR(INDEX('[3]5.งบทดลอง รพ.'!$BW:$BW,MATCH(F:F,'[3]5.งบทดลอง รพ.'!B:B,0)),)</f>
        <v>0</v>
      </c>
      <c r="CB510" s="295">
        <f>IFERROR(INDEX('[3]5.งบทดลอง รพ.'!$BX:$BX,MATCH(F:F,'[3]5.งบทดลอง รพ.'!B:B,0)),)</f>
        <v>0</v>
      </c>
      <c r="CC510" s="506">
        <f>SUM(H510:CB510)</f>
        <v>57719440.370000005</v>
      </c>
    </row>
    <row r="511" spans="1:81" s="290" customFormat="1">
      <c r="A511" s="320"/>
      <c r="B511" s="319" t="s">
        <v>68</v>
      </c>
      <c r="C511" s="321"/>
      <c r="D511" s="321"/>
      <c r="E511" s="321"/>
      <c r="F511" s="323" t="s">
        <v>1371</v>
      </c>
      <c r="G511" s="527" t="s">
        <v>1372</v>
      </c>
      <c r="H511" s="295">
        <f>IFERROR(INDEX('[3]5.งบทดลอง รพ.'!$D:$D,MATCH(F:F,'[3]5.งบทดลอง รพ.'!B:B,0)),)</f>
        <v>0</v>
      </c>
      <c r="I511" s="295">
        <f>IFERROR(INDEX('[3]5.งบทดลอง รพ.'!$E:$E,MATCH(F:F,'[3]5.งบทดลอง รพ.'!B:B,0)),)</f>
        <v>14340</v>
      </c>
      <c r="J511" s="295">
        <f>IFERROR(INDEX('[3]5.งบทดลอง รพ.'!$F:$F,MATCH(F:F,'[3]5.งบทดลอง รพ.'!B:B,0)),)</f>
        <v>13300</v>
      </c>
      <c r="K511" s="295">
        <f>IFERROR(INDEX('[3]5.งบทดลอง รพ.'!$G:$G,MATCH(F:F,'[3]5.งบทดลอง รพ.'!B:B,0)),)</f>
        <v>1720</v>
      </c>
      <c r="L511" s="295">
        <f>IFERROR(INDEX('[3]5.งบทดลอง รพ.'!$H:$H,MATCH(F:F,'[3]5.งบทดลอง รพ.'!B:B,0)),)</f>
        <v>0</v>
      </c>
      <c r="M511" s="295">
        <f>IFERROR(INDEX('[3]5.งบทดลอง รพ.'!$I:$I,MATCH(F:F,'[3]5.งบทดลอง รพ.'!B:B,0)),)</f>
        <v>0</v>
      </c>
      <c r="N511" s="295">
        <f>IFERROR(INDEX('[3]5.งบทดลอง รพ.'!$J:$J,MATCH(F:F,'[3]5.งบทดลอง รพ.'!B:B,0)),)</f>
        <v>874227.8</v>
      </c>
      <c r="O511" s="295">
        <f>IFERROR(INDEX('[3]5.งบทดลอง รพ.'!$K:$K,MATCH(F:F,'[3]5.งบทดลอง รพ.'!B:B,0)),)</f>
        <v>1720</v>
      </c>
      <c r="P511" s="295">
        <f>IFERROR(INDEX('[3]5.งบทดลอง รพ.'!$L:$L,MATCH(F:F,'[3]5.งบทดลอง รพ.'!B:B,0)),)</f>
        <v>0</v>
      </c>
      <c r="Q511" s="295">
        <f>IFERROR(INDEX('[3]5.งบทดลอง รพ.'!$M:$M,MATCH(F:F,'[3]5.งบทดลอง รพ.'!B:B,0)),)</f>
        <v>0</v>
      </c>
      <c r="R511" s="295">
        <f>IFERROR(INDEX('[3]5.งบทดลอง รพ.'!$N:$N,MATCH(F:F,'[3]5.งบทดลอง รพ.'!B:B,0)),)</f>
        <v>0</v>
      </c>
      <c r="S511" s="295">
        <f>IFERROR(INDEX('[3]5.งบทดลอง รพ.'!$O:$O,MATCH(F:F,'[3]5.งบทดลอง รพ.'!B:B,0)),)</f>
        <v>0</v>
      </c>
      <c r="T511" s="295">
        <f>IFERROR(INDEX('[3]5.งบทดลอง รพ.'!$P:$P,MATCH(F:F,'[3]5.งบทดลอง รพ.'!B:B,0)),)</f>
        <v>0</v>
      </c>
      <c r="U511" s="295">
        <f>IFERROR(INDEX('[3]5.งบทดลอง รพ.'!$Q:$Q,MATCH(F:F,'[3]5.งบทดลอง รพ.'!B:B,0)),)</f>
        <v>0</v>
      </c>
      <c r="V511" s="295">
        <f>IFERROR(INDEX('[3]5.งบทดลอง รพ.'!$R:$R,MATCH(F:F,'[3]5.งบทดลอง รพ.'!B:B,0)),)</f>
        <v>0</v>
      </c>
      <c r="W511" s="295">
        <f>IFERROR(INDEX('[3]5.งบทดลอง รพ.'!$S:$S,MATCH(F:F,'[3]5.งบทดลอง รพ.'!B:B,0)),)</f>
        <v>0</v>
      </c>
      <c r="X511" s="295">
        <f>IFERROR(INDEX('[3]5.งบทดลอง รพ.'!$T:$T,MATCH(F:F,'[3]5.งบทดลอง รพ.'!B:B,0)),)</f>
        <v>0</v>
      </c>
      <c r="Y511" s="295">
        <f>IFERROR(INDEX('[3]5.งบทดลอง รพ.'!$U:$U,MATCH(F:F,'[3]5.งบทดลอง รพ.'!B:B,0)),)</f>
        <v>0</v>
      </c>
      <c r="Z511" s="295">
        <f>IFERROR(INDEX('[3]5.งบทดลอง รพ.'!$V:$V,MATCH(F:F,'[3]5.งบทดลอง รพ.'!B:B,0)),)</f>
        <v>0</v>
      </c>
      <c r="AA511" s="295">
        <f>IFERROR(INDEX('[3]5.งบทดลอง รพ.'!$W:$W,MATCH(F:F,'[3]5.งบทดลอง รพ.'!B:B,0)),)</f>
        <v>0</v>
      </c>
      <c r="AB511" s="295">
        <f>IFERROR(INDEX('[3]5.งบทดลอง รพ.'!$X:$X,MATCH(F:F,'[3]5.งบทดลอง รพ.'!B:B,0)),)</f>
        <v>0</v>
      </c>
      <c r="AC511" s="295">
        <f>IFERROR(INDEX('[3]5.งบทดลอง รพ.'!$Y:$Y,MATCH(F:F,'[3]5.งบทดลอง รพ.'!B:B,0)),)</f>
        <v>0</v>
      </c>
      <c r="AD511" s="295">
        <f>IFERROR(INDEX('[3]5.งบทดลอง รพ.'!$Z:$Z,MATCH(F:F,'[3]5.งบทดลอง รพ.'!B:B,0)),)</f>
        <v>0</v>
      </c>
      <c r="AE511" s="295">
        <f>IFERROR(INDEX('[3]5.งบทดลอง รพ.'!$AA:$AA,MATCH(F:F,'[3]5.งบทดลอง รพ.'!B:B,0)),)</f>
        <v>0</v>
      </c>
      <c r="AF511" s="295">
        <f>IFERROR(INDEX('[3]5.งบทดลอง รพ.'!$AB:$AB,MATCH(F:F,'[3]5.งบทดลอง รพ.'!B:B,0)),)</f>
        <v>0</v>
      </c>
      <c r="AG511" s="295">
        <f>IFERROR(INDEX('[3]5.งบทดลอง รพ.'!$AC:$AC,MATCH(F:F,'[3]5.งบทดลอง รพ.'!B:B,0)),)</f>
        <v>0</v>
      </c>
      <c r="AH511" s="295">
        <f>IFERROR(INDEX('[3]5.งบทดลอง รพ.'!$AD:$AD,MATCH(F:F,'[3]5.งบทดลอง รพ.'!B:B,0)),)</f>
        <v>0</v>
      </c>
      <c r="AI511" s="295">
        <f>IFERROR(INDEX('[3]5.งบทดลอง รพ.'!$AE:$AE,MATCH(F:F,'[3]5.งบทดลอง รพ.'!B:B,0)),)</f>
        <v>731740</v>
      </c>
      <c r="AJ511" s="295">
        <f>IFERROR(INDEX('[3]5.งบทดลอง รพ.'!$AF:$AF,MATCH(F:F,'[3]5.งบทดลอง รพ.'!B:B,0)),)</f>
        <v>0</v>
      </c>
      <c r="AK511" s="295">
        <f>IFERROR(INDEX('[3]5.งบทดลอง รพ.'!$AG:$AG,MATCH(F:F,'[3]5.งบทดลอง รพ.'!B:B,0)),)</f>
        <v>79460</v>
      </c>
      <c r="AL511" s="295">
        <f>IFERROR(INDEX('[3]5.งบทดลอง รพ.'!$AH:$AH,MATCH(F:F,'[3]5.งบทดลอง รพ.'!B:B,0)),)</f>
        <v>87578</v>
      </c>
      <c r="AM511" s="295">
        <f>IFERROR(INDEX('[3]5.งบทดลอง รพ.'!$AI:$AI,MATCH(F:F,'[3]5.งบทดลอง รพ.'!B:B,0)),)</f>
        <v>0</v>
      </c>
      <c r="AN511" s="295">
        <f>IFERROR(INDEX('[3]5.งบทดลอง รพ.'!$AJ:$AJ,MATCH(F:F,'[3]5.งบทดลอง รพ.'!B:B,0)),)</f>
        <v>0</v>
      </c>
      <c r="AO511" s="295">
        <f>IFERROR(INDEX('[3]5.งบทดลอง รพ.'!$AK:$AK,MATCH(F:F,'[3]5.งบทดลอง รพ.'!B:B,0)),)</f>
        <v>17213</v>
      </c>
      <c r="AP511" s="295">
        <f>IFERROR(INDEX('[3]5.งบทดลอง รพ.'!$AL:$AL,MATCH(F:F,'[3]5.งบทดลอง รพ.'!B:B,0)),)</f>
        <v>0</v>
      </c>
      <c r="AQ511" s="295">
        <f>IFERROR(INDEX('[3]5.งบทดลอง รพ.'!$AM:$AM,MATCH(F:F,'[3]5.งบทดลอง รพ.'!B:B,0)),)</f>
        <v>0</v>
      </c>
      <c r="AR511" s="295">
        <f>IFERROR(INDEX('[3]5.งบทดลอง รพ.'!$AN:$AN,MATCH(F:F,'[3]5.งบทดลอง รพ.'!B:B,0)),)</f>
        <v>0</v>
      </c>
      <c r="AS511" s="295">
        <f>IFERROR(INDEX('[3]5.งบทดลอง รพ.'!$AO:$AO,MATCH(F:F,'[3]5.งบทดลอง รพ.'!B:B,0)),)</f>
        <v>60856</v>
      </c>
      <c r="AT511" s="295">
        <f>IFERROR(INDEX('[3]5.งบทดลอง รพ.'!$AP:$AP,MATCH(F:F,'[3]5.งบทดลอง รพ.'!B:B,0)),)</f>
        <v>1660</v>
      </c>
      <c r="AU511" s="295">
        <f>IFERROR(INDEX('[3]5.งบทดลอง รพ.'!$AQ:$AQ,MATCH(F:F,'[3]5.งบทดลอง รพ.'!B:B,0)),)</f>
        <v>340774</v>
      </c>
      <c r="AV511" s="295">
        <f>IFERROR(INDEX('[3]5.งบทดลอง รพ.'!$AR:$AR,MATCH(F:F,'[3]5.งบทดลอง รพ.'!B:B,0)),)</f>
        <v>0</v>
      </c>
      <c r="AW511" s="295">
        <f>IFERROR(INDEX('[3]5.งบทดลอง รพ.'!$AS:$AS,MATCH(F:F,'[3]5.งบทดลอง รพ.'!B:B,0)),)</f>
        <v>0</v>
      </c>
      <c r="AX511" s="295">
        <f>IFERROR(INDEX('[3]5.งบทดลอง รพ.'!$AT:$AT,MATCH(F:F,'[3]5.งบทดลอง รพ.'!B:B,0)),)</f>
        <v>0</v>
      </c>
      <c r="AY511" s="295">
        <f>IFERROR(INDEX('[3]5.งบทดลอง รพ.'!$AU:$AU,MATCH(F:F,'[3]5.งบทดลอง รพ.'!B:B,0)),)</f>
        <v>0</v>
      </c>
      <c r="AZ511" s="295">
        <f>IFERROR(INDEX('[3]5.งบทดลอง รพ.'!$AV:$AV,MATCH(F:F,'[3]5.งบทดลอง รพ.'!B:B,0)),)</f>
        <v>11190</v>
      </c>
      <c r="BA511" s="295">
        <f>IFERROR(INDEX('[3]5.งบทดลอง รพ.'!$AW:$AW,MATCH(F:F,'[3]5.งบทดลอง รพ.'!B:B,0)),)</f>
        <v>0</v>
      </c>
      <c r="BB511" s="295">
        <f>IFERROR(INDEX('[3]5.งบทดลอง รพ.'!$AX:$AX,MATCH(F:F,'[3]5.งบทดลอง รพ.'!B:B,0)),)</f>
        <v>0</v>
      </c>
      <c r="BC511" s="295">
        <f>IFERROR(INDEX('[3]5.งบทดลอง รพ.'!$AY:$AY,MATCH(F:F,'[3]5.งบทดลอง รพ.'!B:B,0)),)</f>
        <v>40966.5</v>
      </c>
      <c r="BD511" s="295">
        <f>IFERROR(INDEX('[3]5.งบทดลอง รพ.'!$AZ:$AZ,MATCH(F:F,'[3]5.งบทดลอง รพ.'!B:B,0)),)</f>
        <v>10108</v>
      </c>
      <c r="BE511" s="295">
        <f>IFERROR(INDEX('[3]5.งบทดลอง รพ.'!$BA:$BA,MATCH(F:F,'[3]5.งบทดลอง รพ.'!B:B,0)),)</f>
        <v>0</v>
      </c>
      <c r="BF511" s="295">
        <f>IFERROR(INDEX('[3]5.งบทดลอง รพ.'!$BB:$BB,MATCH(F:F,'[3]5.งบทดลอง รพ.'!B:B,0)),)</f>
        <v>0</v>
      </c>
      <c r="BG511" s="295">
        <f>IFERROR(INDEX('[3]5.งบทดลอง รพ.'!$BC:$BC,MATCH(F:F,'[3]5.งบทดลอง รพ.'!B:B,0)),)</f>
        <v>36715</v>
      </c>
      <c r="BH511" s="295">
        <f>IFERROR(INDEX('[3]5.งบทดลอง รพ.'!$BD:$BD,MATCH(F:F,'[3]5.งบทดลอง รพ.'!B:B,0)),)</f>
        <v>176365</v>
      </c>
      <c r="BI511" s="295">
        <f>IFERROR(INDEX('[3]5.งบทดลอง รพ.'!$BE:$BE,MATCH(F:F,'[3]5.งบทดลอง รพ.'!B:B,0)),)</f>
        <v>19180</v>
      </c>
      <c r="BJ511" s="295">
        <f>IFERROR(INDEX('[3]5.งบทดลอง รพ.'!$BF:$BF,MATCH(F:F,'[3]5.งบทดลอง รพ.'!B:B,0)),)</f>
        <v>54775</v>
      </c>
      <c r="BK511" s="295">
        <f>IFERROR(INDEX('[3]5.งบทดลอง รพ.'!$BG:$BG,MATCH(F:F,'[3]5.งบทดลอง รพ.'!B:B,0)),)</f>
        <v>0</v>
      </c>
      <c r="BL511" s="295">
        <f>IFERROR(INDEX('[3]5.งบทดลอง รพ.'!$BH:$BH,MATCH(F:F,'[3]5.งบทดลอง รพ.'!B:B,0)),)</f>
        <v>11070</v>
      </c>
      <c r="BM511" s="295">
        <f>IFERROR(INDEX('[3]5.งบทดลอง รพ.'!$BI:$BI,MATCH(F:F,'[3]5.งบทดลอง รพ.'!B:B,0)),)</f>
        <v>33860</v>
      </c>
      <c r="BN511" s="295">
        <f>IFERROR(INDEX('[3]5.งบทดลอง รพ.'!$BJ:$BJ,MATCH(F:F,'[3]5.งบทดลอง รพ.'!B:B,0)),)</f>
        <v>0</v>
      </c>
      <c r="BO511" s="295">
        <f>IFERROR(INDEX('[3]5.งบทดลอง รพ.'!$BK:$BK,MATCH(F:F,'[3]5.งบทดลอง รพ.'!B:B,0)),)</f>
        <v>317828</v>
      </c>
      <c r="BP511" s="295">
        <f>IFERROR(INDEX('[3]5.งบทดลอง รพ.'!$BL:$BL,MATCH(F:F,'[3]5.งบทดลอง รพ.'!B:B,0)),)</f>
        <v>42720</v>
      </c>
      <c r="BQ511" s="295">
        <f>IFERROR(INDEX('[3]5.งบทดลอง รพ.'!$BM:$BM,MATCH(F:F,'[3]5.งบทดลอง รพ.'!B:B,0)),)</f>
        <v>0</v>
      </c>
      <c r="BR511" s="295">
        <f>IFERROR(INDEX('[3]5.งบทดลอง รพ.'!$BN:$BN,MATCH(F:F,'[3]5.งบทดลอง รพ.'!B:B,0)),)</f>
        <v>0</v>
      </c>
      <c r="BS511" s="295">
        <f>IFERROR(INDEX('[3]5.งบทดลอง รพ.'!$BO:$BO,MATCH(F:F,'[3]5.งบทดลอง รพ.'!B:B,0)),)</f>
        <v>87432.5</v>
      </c>
      <c r="BT511" s="295">
        <f>IFERROR(INDEX('[3]5.งบทดลอง รพ.'!$BP:$BP,MATCH(F:F,'[3]5.งบทดลอง รพ.'!B:B,0)),)</f>
        <v>216635</v>
      </c>
      <c r="BU511" s="295">
        <f>IFERROR(INDEX('[3]5.งบทดลอง รพ.'!$BQ:$BQ,MATCH(F:F,'[3]5.งบทดลอง รพ.'!B:B,0)),)</f>
        <v>74845</v>
      </c>
      <c r="BV511" s="295">
        <f>IFERROR(INDEX('[3]5.งบทดลอง รพ.'!$BR:$BR,MATCH(F:F,'[3]5.งบทดลอง รพ.'!B:B,0)),)</f>
        <v>0</v>
      </c>
      <c r="BW511" s="295">
        <f>IFERROR(INDEX('[3]5.งบทดลอง รพ.'!$BS:$BS,MATCH(F:F,'[3]5.งบทดลอง รพ.'!B:B,0)),)</f>
        <v>169820</v>
      </c>
      <c r="BX511" s="295">
        <f>IFERROR(INDEX('[3]5.งบทดลอง รพ.'!$BT:$BT,MATCH(F:F,'[3]5.งบทดลอง รพ.'!B:B,0)),)</f>
        <v>10680</v>
      </c>
      <c r="BY511" s="295">
        <f>IFERROR(INDEX('[3]5.งบทดลอง รพ.'!$BU:$BU,MATCH(F:F,'[3]5.งบทดลอง รพ.'!B:B,0)),)</f>
        <v>21800</v>
      </c>
      <c r="BZ511" s="295">
        <f>IFERROR(INDEX('[3]5.งบทดลอง รพ.'!$BV:$BV,MATCH(F:F,'[3]5.งบทดลอง รพ.'!B:B,0)),)</f>
        <v>0</v>
      </c>
      <c r="CA511" s="295">
        <f>IFERROR(INDEX('[3]5.งบทดลอง รพ.'!$BW:$BW,MATCH(F:F,'[3]5.งบทดลอง รพ.'!B:B,0)),)</f>
        <v>0</v>
      </c>
      <c r="CB511" s="295">
        <f>IFERROR(INDEX('[3]5.งบทดลอง รพ.'!$BX:$BX,MATCH(F:F,'[3]5.งบทดลอง รพ.'!B:B,0)),)</f>
        <v>44159.5</v>
      </c>
      <c r="CC511" s="506">
        <f t="shared" si="75"/>
        <v>3604738.3</v>
      </c>
    </row>
    <row r="512" spans="1:81" s="290" customFormat="1">
      <c r="A512" s="320"/>
      <c r="B512" s="319" t="s">
        <v>68</v>
      </c>
      <c r="C512" s="321"/>
      <c r="D512" s="321"/>
      <c r="E512" s="321"/>
      <c r="F512" s="323" t="s">
        <v>1373</v>
      </c>
      <c r="G512" s="527" t="s">
        <v>1374</v>
      </c>
      <c r="H512" s="295">
        <f>IFERROR(INDEX('[3]5.งบทดลอง รพ.'!$D:$D,MATCH(F:F,'[3]5.งบทดลอง รพ.'!B:B,0)),)</f>
        <v>0</v>
      </c>
      <c r="I512" s="295">
        <f>IFERROR(INDEX('[3]5.งบทดลอง รพ.'!$E:$E,MATCH(F:F,'[3]5.งบทดลอง รพ.'!B:B,0)),)</f>
        <v>0</v>
      </c>
      <c r="J512" s="295">
        <f>IFERROR(INDEX('[3]5.งบทดลอง รพ.'!$F:$F,MATCH(F:F,'[3]5.งบทดลอง รพ.'!B:B,0)),)</f>
        <v>0</v>
      </c>
      <c r="K512" s="295">
        <f>IFERROR(INDEX('[3]5.งบทดลอง รพ.'!$G:$G,MATCH(F:F,'[3]5.งบทดลอง รพ.'!B:B,0)),)</f>
        <v>0</v>
      </c>
      <c r="L512" s="295">
        <f>IFERROR(INDEX('[3]5.งบทดลอง รพ.'!$H:$H,MATCH(F:F,'[3]5.งบทดลอง รพ.'!B:B,0)),)</f>
        <v>0</v>
      </c>
      <c r="M512" s="295">
        <f>IFERROR(INDEX('[3]5.งบทดลอง รพ.'!$I:$I,MATCH(F:F,'[3]5.งบทดลอง รพ.'!B:B,0)),)</f>
        <v>0</v>
      </c>
      <c r="N512" s="295">
        <f>IFERROR(INDEX('[3]5.งบทดลอง รพ.'!$J:$J,MATCH(F:F,'[3]5.งบทดลอง รพ.'!B:B,0)),)</f>
        <v>0</v>
      </c>
      <c r="O512" s="295">
        <f>IFERROR(INDEX('[3]5.งบทดลอง รพ.'!$K:$K,MATCH(F:F,'[3]5.งบทดลอง รพ.'!B:B,0)),)</f>
        <v>0</v>
      </c>
      <c r="P512" s="295">
        <f>IFERROR(INDEX('[3]5.งบทดลอง รพ.'!$L:$L,MATCH(F:F,'[3]5.งบทดลอง รพ.'!B:B,0)),)</f>
        <v>0</v>
      </c>
      <c r="Q512" s="295">
        <f>IFERROR(INDEX('[3]5.งบทดลอง รพ.'!$M:$M,MATCH(F:F,'[3]5.งบทดลอง รพ.'!B:B,0)),)</f>
        <v>0</v>
      </c>
      <c r="R512" s="295">
        <f>IFERROR(INDEX('[3]5.งบทดลอง รพ.'!$N:$N,MATCH(F:F,'[3]5.งบทดลอง รพ.'!B:B,0)),)</f>
        <v>0</v>
      </c>
      <c r="S512" s="295">
        <f>IFERROR(INDEX('[3]5.งบทดลอง รพ.'!$O:$O,MATCH(F:F,'[3]5.งบทดลอง รพ.'!B:B,0)),)</f>
        <v>0</v>
      </c>
      <c r="T512" s="295">
        <f>IFERROR(INDEX('[3]5.งบทดลอง รพ.'!$P:$P,MATCH(F:F,'[3]5.งบทดลอง รพ.'!B:B,0)),)</f>
        <v>0</v>
      </c>
      <c r="U512" s="295">
        <f>IFERROR(INDEX('[3]5.งบทดลอง รพ.'!$Q:$Q,MATCH(F:F,'[3]5.งบทดลอง รพ.'!B:B,0)),)</f>
        <v>0</v>
      </c>
      <c r="V512" s="295">
        <f>IFERROR(INDEX('[3]5.งบทดลอง รพ.'!$R:$R,MATCH(F:F,'[3]5.งบทดลอง รพ.'!B:B,0)),)</f>
        <v>0</v>
      </c>
      <c r="W512" s="295">
        <f>IFERROR(INDEX('[3]5.งบทดลอง รพ.'!$S:$S,MATCH(F:F,'[3]5.งบทดลอง รพ.'!B:B,0)),)</f>
        <v>0</v>
      </c>
      <c r="X512" s="295">
        <f>IFERROR(INDEX('[3]5.งบทดลอง รพ.'!$T:$T,MATCH(F:F,'[3]5.งบทดลอง รพ.'!B:B,0)),)</f>
        <v>0</v>
      </c>
      <c r="Y512" s="295">
        <f>IFERROR(INDEX('[3]5.งบทดลอง รพ.'!$U:$U,MATCH(F:F,'[3]5.งบทดลอง รพ.'!B:B,0)),)</f>
        <v>0</v>
      </c>
      <c r="Z512" s="295">
        <f>IFERROR(INDEX('[3]5.งบทดลอง รพ.'!$V:$V,MATCH(F:F,'[3]5.งบทดลอง รพ.'!B:B,0)),)</f>
        <v>0</v>
      </c>
      <c r="AA512" s="295">
        <f>IFERROR(INDEX('[3]5.งบทดลอง รพ.'!$W:$W,MATCH(F:F,'[3]5.งบทดลอง รพ.'!B:B,0)),)</f>
        <v>0</v>
      </c>
      <c r="AB512" s="295">
        <f>IFERROR(INDEX('[3]5.งบทดลอง รพ.'!$X:$X,MATCH(F:F,'[3]5.งบทดลอง รพ.'!B:B,0)),)</f>
        <v>0</v>
      </c>
      <c r="AC512" s="295">
        <f>IFERROR(INDEX('[3]5.งบทดลอง รพ.'!$Y:$Y,MATCH(F:F,'[3]5.งบทดลอง รพ.'!B:B,0)),)</f>
        <v>0</v>
      </c>
      <c r="AD512" s="295">
        <f>IFERROR(INDEX('[3]5.งบทดลอง รพ.'!$Z:$Z,MATCH(F:F,'[3]5.งบทดลอง รพ.'!B:B,0)),)</f>
        <v>0</v>
      </c>
      <c r="AE512" s="295">
        <f>IFERROR(INDEX('[3]5.งบทดลอง รพ.'!$AA:$AA,MATCH(F:F,'[3]5.งบทดลอง รพ.'!B:B,0)),)</f>
        <v>0</v>
      </c>
      <c r="AF512" s="295">
        <f>IFERROR(INDEX('[3]5.งบทดลอง รพ.'!$AB:$AB,MATCH(F:F,'[3]5.งบทดลอง รพ.'!B:B,0)),)</f>
        <v>0</v>
      </c>
      <c r="AG512" s="295">
        <f>IFERROR(INDEX('[3]5.งบทดลอง รพ.'!$AC:$AC,MATCH(F:F,'[3]5.งบทดลอง รพ.'!B:B,0)),)</f>
        <v>0</v>
      </c>
      <c r="AH512" s="295">
        <f>IFERROR(INDEX('[3]5.งบทดลอง รพ.'!$AD:$AD,MATCH(F:F,'[3]5.งบทดลอง รพ.'!B:B,0)),)</f>
        <v>0</v>
      </c>
      <c r="AI512" s="295">
        <f>IFERROR(INDEX('[3]5.งบทดลอง รพ.'!$AE:$AE,MATCH(F:F,'[3]5.งบทดลอง รพ.'!B:B,0)),)</f>
        <v>2708340</v>
      </c>
      <c r="AJ512" s="295">
        <f>IFERROR(INDEX('[3]5.งบทดลอง รพ.'!$AF:$AF,MATCH(F:F,'[3]5.งบทดลอง รพ.'!B:B,0)),)</f>
        <v>0</v>
      </c>
      <c r="AK512" s="295">
        <f>IFERROR(INDEX('[3]5.งบทดลอง รพ.'!$AG:$AG,MATCH(F:F,'[3]5.งบทดลอง รพ.'!B:B,0)),)</f>
        <v>0</v>
      </c>
      <c r="AL512" s="295">
        <f>IFERROR(INDEX('[3]5.งบทดลอง รพ.'!$AH:$AH,MATCH(F:F,'[3]5.งบทดลอง รพ.'!B:B,0)),)</f>
        <v>0</v>
      </c>
      <c r="AM512" s="295">
        <f>IFERROR(INDEX('[3]5.งบทดลอง รพ.'!$AI:$AI,MATCH(F:F,'[3]5.งบทดลอง รพ.'!B:B,0)),)</f>
        <v>0</v>
      </c>
      <c r="AN512" s="295">
        <f>IFERROR(INDEX('[3]5.งบทดลอง รพ.'!$AJ:$AJ,MATCH(F:F,'[3]5.งบทดลอง รพ.'!B:B,0)),)</f>
        <v>0</v>
      </c>
      <c r="AO512" s="295">
        <f>IFERROR(INDEX('[3]5.งบทดลอง รพ.'!$AK:$AK,MATCH(F:F,'[3]5.งบทดลอง รพ.'!B:B,0)),)</f>
        <v>0</v>
      </c>
      <c r="AP512" s="295">
        <f>IFERROR(INDEX('[3]5.งบทดลอง รพ.'!$AL:$AL,MATCH(F:F,'[3]5.งบทดลอง รพ.'!B:B,0)),)</f>
        <v>0</v>
      </c>
      <c r="AQ512" s="295">
        <f>IFERROR(INDEX('[3]5.งบทดลอง รพ.'!$AM:$AM,MATCH(F:F,'[3]5.งบทดลอง รพ.'!B:B,0)),)</f>
        <v>0</v>
      </c>
      <c r="AR512" s="295">
        <f>IFERROR(INDEX('[3]5.งบทดลอง รพ.'!$AN:$AN,MATCH(F:F,'[3]5.งบทดลอง รพ.'!B:B,0)),)</f>
        <v>0</v>
      </c>
      <c r="AS512" s="295">
        <f>IFERROR(INDEX('[3]5.งบทดลอง รพ.'!$AO:$AO,MATCH(F:F,'[3]5.งบทดลอง รพ.'!B:B,0)),)</f>
        <v>0</v>
      </c>
      <c r="AT512" s="295">
        <f>IFERROR(INDEX('[3]5.งบทดลอง รพ.'!$AP:$AP,MATCH(F:F,'[3]5.งบทดลอง รพ.'!B:B,0)),)</f>
        <v>0</v>
      </c>
      <c r="AU512" s="295">
        <f>IFERROR(INDEX('[3]5.งบทดลอง รพ.'!$AQ:$AQ,MATCH(F:F,'[3]5.งบทดลอง รพ.'!B:B,0)),)</f>
        <v>0</v>
      </c>
      <c r="AV512" s="295">
        <f>IFERROR(INDEX('[3]5.งบทดลอง รพ.'!$AR:$AR,MATCH(F:F,'[3]5.งบทดลอง รพ.'!B:B,0)),)</f>
        <v>0</v>
      </c>
      <c r="AW512" s="295">
        <f>IFERROR(INDEX('[3]5.งบทดลอง รพ.'!$AS:$AS,MATCH(F:F,'[3]5.งบทดลอง รพ.'!B:B,0)),)</f>
        <v>0</v>
      </c>
      <c r="AX512" s="295">
        <f>IFERROR(INDEX('[3]5.งบทดลอง รพ.'!$AT:$AT,MATCH(F:F,'[3]5.งบทดลอง รพ.'!B:B,0)),)</f>
        <v>0</v>
      </c>
      <c r="AY512" s="295">
        <f>IFERROR(INDEX('[3]5.งบทดลอง รพ.'!$AU:$AU,MATCH(F:F,'[3]5.งบทดลอง รพ.'!B:B,0)),)</f>
        <v>0</v>
      </c>
      <c r="AZ512" s="295">
        <f>IFERROR(INDEX('[3]5.งบทดลอง รพ.'!$AV:$AV,MATCH(F:F,'[3]5.งบทดลอง รพ.'!B:B,0)),)</f>
        <v>0</v>
      </c>
      <c r="BA512" s="295">
        <f>IFERROR(INDEX('[3]5.งบทดลอง รพ.'!$AW:$AW,MATCH(F:F,'[3]5.งบทดลอง รพ.'!B:B,0)),)</f>
        <v>0</v>
      </c>
      <c r="BB512" s="295">
        <f>IFERROR(INDEX('[3]5.งบทดลอง รพ.'!$AX:$AX,MATCH(F:F,'[3]5.งบทดลอง รพ.'!B:B,0)),)</f>
        <v>0</v>
      </c>
      <c r="BC512" s="295">
        <f>IFERROR(INDEX('[3]5.งบทดลอง รพ.'!$AY:$AY,MATCH(F:F,'[3]5.งบทดลอง รพ.'!B:B,0)),)</f>
        <v>0</v>
      </c>
      <c r="BD512" s="295">
        <f>IFERROR(INDEX('[3]5.งบทดลอง รพ.'!$AZ:$AZ,MATCH(F:F,'[3]5.งบทดลอง รพ.'!B:B,0)),)</f>
        <v>0</v>
      </c>
      <c r="BE512" s="295">
        <f>IFERROR(INDEX('[3]5.งบทดลอง รพ.'!$BA:$BA,MATCH(F:F,'[3]5.งบทดลอง รพ.'!B:B,0)),)</f>
        <v>0</v>
      </c>
      <c r="BF512" s="295">
        <f>IFERROR(INDEX('[3]5.งบทดลอง รพ.'!$BB:$BB,MATCH(F:F,'[3]5.งบทดลอง รพ.'!B:B,0)),)</f>
        <v>0</v>
      </c>
      <c r="BG512" s="295">
        <f>IFERROR(INDEX('[3]5.งบทดลอง รพ.'!$BC:$BC,MATCH(F:F,'[3]5.งบทดลอง รพ.'!B:B,0)),)</f>
        <v>0</v>
      </c>
      <c r="BH512" s="295">
        <f>IFERROR(INDEX('[3]5.งบทดลอง รพ.'!$BD:$BD,MATCH(F:F,'[3]5.งบทดลอง รพ.'!B:B,0)),)</f>
        <v>0</v>
      </c>
      <c r="BI512" s="295">
        <f>IFERROR(INDEX('[3]5.งบทดลอง รพ.'!$BE:$BE,MATCH(F:F,'[3]5.งบทดลอง รพ.'!B:B,0)),)</f>
        <v>0</v>
      </c>
      <c r="BJ512" s="295">
        <f>IFERROR(INDEX('[3]5.งบทดลอง รพ.'!$BF:$BF,MATCH(F:F,'[3]5.งบทดลอง รพ.'!B:B,0)),)</f>
        <v>0</v>
      </c>
      <c r="BK512" s="295">
        <f>IFERROR(INDEX('[3]5.งบทดลอง รพ.'!$BG:$BG,MATCH(F:F,'[3]5.งบทดลอง รพ.'!B:B,0)),)</f>
        <v>0</v>
      </c>
      <c r="BL512" s="295">
        <f>IFERROR(INDEX('[3]5.งบทดลอง รพ.'!$BH:$BH,MATCH(F:F,'[3]5.งบทดลอง รพ.'!B:B,0)),)</f>
        <v>0</v>
      </c>
      <c r="BM512" s="295">
        <f>IFERROR(INDEX('[3]5.งบทดลอง รพ.'!$BI:$BI,MATCH(F:F,'[3]5.งบทดลอง รพ.'!B:B,0)),)</f>
        <v>210655.16</v>
      </c>
      <c r="BN512" s="295">
        <f>IFERROR(INDEX('[3]5.งบทดลอง รพ.'!$BJ:$BJ,MATCH(F:F,'[3]5.งบทดลอง รพ.'!B:B,0)),)</f>
        <v>82160</v>
      </c>
      <c r="BO512" s="295">
        <f>IFERROR(INDEX('[3]5.งบทดลอง รพ.'!$BK:$BK,MATCH(F:F,'[3]5.งบทดลอง รพ.'!B:B,0)),)</f>
        <v>0</v>
      </c>
      <c r="BP512" s="295">
        <f>IFERROR(INDEX('[3]5.งบทดลอง รพ.'!$BL:$BL,MATCH(F:F,'[3]5.งบทดลอง รพ.'!B:B,0)),)</f>
        <v>0</v>
      </c>
      <c r="BQ512" s="295">
        <f>IFERROR(INDEX('[3]5.งบทดลอง รพ.'!$BM:$BM,MATCH(F:F,'[3]5.งบทดลอง รพ.'!B:B,0)),)</f>
        <v>0</v>
      </c>
      <c r="BR512" s="295">
        <f>IFERROR(INDEX('[3]5.งบทดลอง รพ.'!$BN:$BN,MATCH(F:F,'[3]5.งบทดลอง รพ.'!B:B,0)),)</f>
        <v>10160</v>
      </c>
      <c r="BS512" s="295">
        <f>IFERROR(INDEX('[3]5.งบทดลอง รพ.'!$BO:$BO,MATCH(F:F,'[3]5.งบทดลอง รพ.'!B:B,0)),)</f>
        <v>0</v>
      </c>
      <c r="BT512" s="295">
        <f>IFERROR(INDEX('[3]5.งบทดลอง รพ.'!$BP:$BP,MATCH(F:F,'[3]5.งบทดลอง รพ.'!B:B,0)),)</f>
        <v>333849.90000000002</v>
      </c>
      <c r="BU512" s="295">
        <f>IFERROR(INDEX('[3]5.งบทดลอง รพ.'!$BQ:$BQ,MATCH(F:F,'[3]5.งบทดลอง รพ.'!B:B,0)),)</f>
        <v>0</v>
      </c>
      <c r="BV512" s="295">
        <f>IFERROR(INDEX('[3]5.งบทดลอง รพ.'!$BR:$BR,MATCH(F:F,'[3]5.งบทดลอง รพ.'!B:B,0)),)</f>
        <v>0</v>
      </c>
      <c r="BW512" s="295">
        <f>IFERROR(INDEX('[3]5.งบทดลอง รพ.'!$BS:$BS,MATCH(F:F,'[3]5.งบทดลอง รพ.'!B:B,0)),)</f>
        <v>0</v>
      </c>
      <c r="BX512" s="295">
        <f>IFERROR(INDEX('[3]5.งบทดลอง รพ.'!$BT:$BT,MATCH(F:F,'[3]5.งบทดลอง รพ.'!B:B,0)),)</f>
        <v>0</v>
      </c>
      <c r="BY512" s="295">
        <f>IFERROR(INDEX('[3]5.งบทดลอง รพ.'!$BU:$BU,MATCH(F:F,'[3]5.งบทดลอง รพ.'!B:B,0)),)</f>
        <v>0</v>
      </c>
      <c r="BZ512" s="295">
        <f>IFERROR(INDEX('[3]5.งบทดลอง รพ.'!$BV:$BV,MATCH(F:F,'[3]5.งบทดลอง รพ.'!B:B,0)),)</f>
        <v>0</v>
      </c>
      <c r="CA512" s="295">
        <f>IFERROR(INDEX('[3]5.งบทดลอง รพ.'!$BW:$BW,MATCH(F:F,'[3]5.งบทดลอง รพ.'!B:B,0)),)</f>
        <v>0</v>
      </c>
      <c r="CB512" s="295">
        <f>IFERROR(INDEX('[3]5.งบทดลอง รพ.'!$BX:$BX,MATCH(F:F,'[3]5.งบทดลอง รพ.'!B:B,0)),)</f>
        <v>0</v>
      </c>
      <c r="CC512" s="506">
        <f t="shared" si="75"/>
        <v>3345165.06</v>
      </c>
    </row>
    <row r="513" spans="1:81" s="290" customFormat="1">
      <c r="A513" s="320"/>
      <c r="B513" s="319" t="s">
        <v>68</v>
      </c>
      <c r="C513" s="321"/>
      <c r="D513" s="321"/>
      <c r="E513" s="321"/>
      <c r="F513" s="323" t="s">
        <v>1375</v>
      </c>
      <c r="G513" s="527" t="s">
        <v>1376</v>
      </c>
      <c r="H513" s="295">
        <f>IFERROR(INDEX('[3]5.งบทดลอง รพ.'!$D:$D,MATCH(F:F,'[3]5.งบทดลอง รพ.'!B:B,0)),)</f>
        <v>0</v>
      </c>
      <c r="I513" s="295">
        <f>IFERROR(INDEX('[3]5.งบทดลอง รพ.'!$E:$E,MATCH(F:F,'[3]5.งบทดลอง รพ.'!B:B,0)),)</f>
        <v>0</v>
      </c>
      <c r="J513" s="295">
        <f>IFERROR(INDEX('[3]5.งบทดลอง รพ.'!$F:$F,MATCH(F:F,'[3]5.งบทดลอง รพ.'!B:B,0)),)</f>
        <v>0</v>
      </c>
      <c r="K513" s="295">
        <f>IFERROR(INDEX('[3]5.งบทดลอง รพ.'!$G:$G,MATCH(F:F,'[3]5.งบทดลอง รพ.'!B:B,0)),)</f>
        <v>0</v>
      </c>
      <c r="L513" s="295">
        <f>IFERROR(INDEX('[3]5.งบทดลอง รพ.'!$H:$H,MATCH(F:F,'[3]5.งบทดลอง รพ.'!B:B,0)),)</f>
        <v>0</v>
      </c>
      <c r="M513" s="295">
        <f>IFERROR(INDEX('[3]5.งบทดลอง รพ.'!$I:$I,MATCH(F:F,'[3]5.งบทดลอง รพ.'!B:B,0)),)</f>
        <v>0</v>
      </c>
      <c r="N513" s="295">
        <f>IFERROR(INDEX('[3]5.งบทดลอง รพ.'!$J:$J,MATCH(F:F,'[3]5.งบทดลอง รพ.'!B:B,0)),)</f>
        <v>0</v>
      </c>
      <c r="O513" s="295">
        <f>IFERROR(INDEX('[3]5.งบทดลอง รพ.'!$K:$K,MATCH(F:F,'[3]5.งบทดลอง รพ.'!B:B,0)),)</f>
        <v>0</v>
      </c>
      <c r="P513" s="295">
        <f>IFERROR(INDEX('[3]5.งบทดลอง รพ.'!$L:$L,MATCH(F:F,'[3]5.งบทดลอง รพ.'!B:B,0)),)</f>
        <v>0</v>
      </c>
      <c r="Q513" s="295">
        <f>IFERROR(INDEX('[3]5.งบทดลอง รพ.'!$M:$M,MATCH(F:F,'[3]5.งบทดลอง รพ.'!B:B,0)),)</f>
        <v>0</v>
      </c>
      <c r="R513" s="295">
        <f>IFERROR(INDEX('[3]5.งบทดลอง รพ.'!$N:$N,MATCH(F:F,'[3]5.งบทดลอง รพ.'!B:B,0)),)</f>
        <v>0</v>
      </c>
      <c r="S513" s="295">
        <f>IFERROR(INDEX('[3]5.งบทดลอง รพ.'!$O:$O,MATCH(F:F,'[3]5.งบทดลอง รพ.'!B:B,0)),)</f>
        <v>0</v>
      </c>
      <c r="T513" s="295">
        <f>IFERROR(INDEX('[3]5.งบทดลอง รพ.'!$P:$P,MATCH(F:F,'[3]5.งบทดลอง รพ.'!B:B,0)),)</f>
        <v>0</v>
      </c>
      <c r="U513" s="295">
        <f>IFERROR(INDEX('[3]5.งบทดลอง รพ.'!$Q:$Q,MATCH(F:F,'[3]5.งบทดลอง รพ.'!B:B,0)),)</f>
        <v>0</v>
      </c>
      <c r="V513" s="295">
        <f>IFERROR(INDEX('[3]5.งบทดลอง รพ.'!$R:$R,MATCH(F:F,'[3]5.งบทดลอง รพ.'!B:B,0)),)</f>
        <v>0</v>
      </c>
      <c r="W513" s="295">
        <f>IFERROR(INDEX('[3]5.งบทดลอง รพ.'!$S:$S,MATCH(F:F,'[3]5.งบทดลอง รพ.'!B:B,0)),)</f>
        <v>0</v>
      </c>
      <c r="X513" s="295">
        <f>IFERROR(INDEX('[3]5.งบทดลอง รพ.'!$T:$T,MATCH(F:F,'[3]5.งบทดลอง รพ.'!B:B,0)),)</f>
        <v>0</v>
      </c>
      <c r="Y513" s="295">
        <f>IFERROR(INDEX('[3]5.งบทดลอง รพ.'!$U:$U,MATCH(F:F,'[3]5.งบทดลอง รพ.'!B:B,0)),)</f>
        <v>0</v>
      </c>
      <c r="Z513" s="295">
        <f>IFERROR(INDEX('[3]5.งบทดลอง รพ.'!$V:$V,MATCH(F:F,'[3]5.งบทดลอง รพ.'!B:B,0)),)</f>
        <v>0</v>
      </c>
      <c r="AA513" s="295">
        <f>IFERROR(INDEX('[3]5.งบทดลอง รพ.'!$W:$W,MATCH(F:F,'[3]5.งบทดลอง รพ.'!B:B,0)),)</f>
        <v>0</v>
      </c>
      <c r="AB513" s="295">
        <f>IFERROR(INDEX('[3]5.งบทดลอง รพ.'!$X:$X,MATCH(F:F,'[3]5.งบทดลอง รพ.'!B:B,0)),)</f>
        <v>0</v>
      </c>
      <c r="AC513" s="295">
        <f>IFERROR(INDEX('[3]5.งบทดลอง รพ.'!$Y:$Y,MATCH(F:F,'[3]5.งบทดลอง รพ.'!B:B,0)),)</f>
        <v>0</v>
      </c>
      <c r="AD513" s="295">
        <f>IFERROR(INDEX('[3]5.งบทดลอง รพ.'!$Z:$Z,MATCH(F:F,'[3]5.งบทดลอง รพ.'!B:B,0)),)</f>
        <v>0</v>
      </c>
      <c r="AE513" s="295">
        <f>IFERROR(INDEX('[3]5.งบทดลอง รพ.'!$AA:$AA,MATCH(F:F,'[3]5.งบทดลอง รพ.'!B:B,0)),)</f>
        <v>0</v>
      </c>
      <c r="AF513" s="295">
        <f>IFERROR(INDEX('[3]5.งบทดลอง รพ.'!$AB:$AB,MATCH(F:F,'[3]5.งบทดลอง รพ.'!B:B,0)),)</f>
        <v>0</v>
      </c>
      <c r="AG513" s="295">
        <f>IFERROR(INDEX('[3]5.งบทดลอง รพ.'!$AC:$AC,MATCH(F:F,'[3]5.งบทดลอง รพ.'!B:B,0)),)</f>
        <v>0</v>
      </c>
      <c r="AH513" s="295">
        <f>IFERROR(INDEX('[3]5.งบทดลอง รพ.'!$AD:$AD,MATCH(F:F,'[3]5.งบทดลอง รพ.'!B:B,0)),)</f>
        <v>0</v>
      </c>
      <c r="AI513" s="295">
        <f>IFERROR(INDEX('[3]5.งบทดลอง รพ.'!$AE:$AE,MATCH(F:F,'[3]5.งบทดลอง รพ.'!B:B,0)),)</f>
        <v>0</v>
      </c>
      <c r="AJ513" s="295">
        <f>IFERROR(INDEX('[3]5.งบทดลอง รพ.'!$AF:$AF,MATCH(F:F,'[3]5.งบทดลอง รพ.'!B:B,0)),)</f>
        <v>0</v>
      </c>
      <c r="AK513" s="295">
        <f>IFERROR(INDEX('[3]5.งบทดลอง รพ.'!$AG:$AG,MATCH(F:F,'[3]5.งบทดลอง รพ.'!B:B,0)),)</f>
        <v>0</v>
      </c>
      <c r="AL513" s="295">
        <f>IFERROR(INDEX('[3]5.งบทดลอง รพ.'!$AH:$AH,MATCH(F:F,'[3]5.งบทดลอง รพ.'!B:B,0)),)</f>
        <v>0</v>
      </c>
      <c r="AM513" s="295">
        <f>IFERROR(INDEX('[3]5.งบทดลอง รพ.'!$AI:$AI,MATCH(F:F,'[3]5.งบทดลอง รพ.'!B:B,0)),)</f>
        <v>0</v>
      </c>
      <c r="AN513" s="295">
        <f>IFERROR(INDEX('[3]5.งบทดลอง รพ.'!$AJ:$AJ,MATCH(F:F,'[3]5.งบทดลอง รพ.'!B:B,0)),)</f>
        <v>0</v>
      </c>
      <c r="AO513" s="295">
        <f>IFERROR(INDEX('[3]5.งบทดลอง รพ.'!$AK:$AK,MATCH(F:F,'[3]5.งบทดลอง รพ.'!B:B,0)),)</f>
        <v>0</v>
      </c>
      <c r="AP513" s="295">
        <f>IFERROR(INDEX('[3]5.งบทดลอง รพ.'!$AL:$AL,MATCH(F:F,'[3]5.งบทดลอง รพ.'!B:B,0)),)</f>
        <v>0</v>
      </c>
      <c r="AQ513" s="295">
        <f>IFERROR(INDEX('[3]5.งบทดลอง รพ.'!$AM:$AM,MATCH(F:F,'[3]5.งบทดลอง รพ.'!B:B,0)),)</f>
        <v>0</v>
      </c>
      <c r="AR513" s="295">
        <f>IFERROR(INDEX('[3]5.งบทดลอง รพ.'!$AN:$AN,MATCH(F:F,'[3]5.งบทดลอง รพ.'!B:B,0)),)</f>
        <v>0</v>
      </c>
      <c r="AS513" s="295">
        <f>IFERROR(INDEX('[3]5.งบทดลอง รพ.'!$AO:$AO,MATCH(F:F,'[3]5.งบทดลอง รพ.'!B:B,0)),)</f>
        <v>0</v>
      </c>
      <c r="AT513" s="295">
        <f>IFERROR(INDEX('[3]5.งบทดลอง รพ.'!$AP:$AP,MATCH(F:F,'[3]5.งบทดลอง รพ.'!B:B,0)),)</f>
        <v>0</v>
      </c>
      <c r="AU513" s="295">
        <f>IFERROR(INDEX('[3]5.งบทดลอง รพ.'!$AQ:$AQ,MATCH(F:F,'[3]5.งบทดลอง รพ.'!B:B,0)),)</f>
        <v>0</v>
      </c>
      <c r="AV513" s="295">
        <f>IFERROR(INDEX('[3]5.งบทดลอง รพ.'!$AR:$AR,MATCH(F:F,'[3]5.งบทดลอง รพ.'!B:B,0)),)</f>
        <v>0</v>
      </c>
      <c r="AW513" s="295">
        <f>IFERROR(INDEX('[3]5.งบทดลอง รพ.'!$AS:$AS,MATCH(F:F,'[3]5.งบทดลอง รพ.'!B:B,0)),)</f>
        <v>0</v>
      </c>
      <c r="AX513" s="295">
        <f>IFERROR(INDEX('[3]5.งบทดลอง รพ.'!$AT:$AT,MATCH(F:F,'[3]5.งบทดลอง รพ.'!B:B,0)),)</f>
        <v>0</v>
      </c>
      <c r="AY513" s="295">
        <f>IFERROR(INDEX('[3]5.งบทดลอง รพ.'!$AU:$AU,MATCH(F:F,'[3]5.งบทดลอง รพ.'!B:B,0)),)</f>
        <v>0</v>
      </c>
      <c r="AZ513" s="295">
        <f>IFERROR(INDEX('[3]5.งบทดลอง รพ.'!$AV:$AV,MATCH(F:F,'[3]5.งบทดลอง รพ.'!B:B,0)),)</f>
        <v>0</v>
      </c>
      <c r="BA513" s="295">
        <f>IFERROR(INDEX('[3]5.งบทดลอง รพ.'!$AW:$AW,MATCH(F:F,'[3]5.งบทดลอง รพ.'!B:B,0)),)</f>
        <v>0</v>
      </c>
      <c r="BB513" s="295">
        <f>IFERROR(INDEX('[3]5.งบทดลอง รพ.'!$AX:$AX,MATCH(F:F,'[3]5.งบทดลอง รพ.'!B:B,0)),)</f>
        <v>0</v>
      </c>
      <c r="BC513" s="295">
        <f>IFERROR(INDEX('[3]5.งบทดลอง รพ.'!$AY:$AY,MATCH(F:F,'[3]5.งบทดลอง รพ.'!B:B,0)),)</f>
        <v>0</v>
      </c>
      <c r="BD513" s="295">
        <f>IFERROR(INDEX('[3]5.งบทดลอง รพ.'!$AZ:$AZ,MATCH(F:F,'[3]5.งบทดลอง รพ.'!B:B,0)),)</f>
        <v>0</v>
      </c>
      <c r="BE513" s="295">
        <f>IFERROR(INDEX('[3]5.งบทดลอง รพ.'!$BA:$BA,MATCH(F:F,'[3]5.งบทดลอง รพ.'!B:B,0)),)</f>
        <v>0</v>
      </c>
      <c r="BF513" s="295">
        <f>IFERROR(INDEX('[3]5.งบทดลอง รพ.'!$BB:$BB,MATCH(F:F,'[3]5.งบทดลอง รพ.'!B:B,0)),)</f>
        <v>0</v>
      </c>
      <c r="BG513" s="295">
        <f>IFERROR(INDEX('[3]5.งบทดลอง รพ.'!$BC:$BC,MATCH(F:F,'[3]5.งบทดลอง รพ.'!B:B,0)),)</f>
        <v>0</v>
      </c>
      <c r="BH513" s="295">
        <f>IFERROR(INDEX('[3]5.งบทดลอง รพ.'!$BD:$BD,MATCH(F:F,'[3]5.งบทดลอง รพ.'!B:B,0)),)</f>
        <v>0</v>
      </c>
      <c r="BI513" s="295">
        <f>IFERROR(INDEX('[3]5.งบทดลอง รพ.'!$BE:$BE,MATCH(F:F,'[3]5.งบทดลอง รพ.'!B:B,0)),)</f>
        <v>0</v>
      </c>
      <c r="BJ513" s="295">
        <f>IFERROR(INDEX('[3]5.งบทดลอง รพ.'!$BF:$BF,MATCH(F:F,'[3]5.งบทดลอง รพ.'!B:B,0)),)</f>
        <v>0</v>
      </c>
      <c r="BK513" s="295">
        <f>IFERROR(INDEX('[3]5.งบทดลอง รพ.'!$BG:$BG,MATCH(F:F,'[3]5.งบทดลอง รพ.'!B:B,0)),)</f>
        <v>0</v>
      </c>
      <c r="BL513" s="295">
        <f>IFERROR(INDEX('[3]5.งบทดลอง รพ.'!$BH:$BH,MATCH(F:F,'[3]5.งบทดลอง รพ.'!B:B,0)),)</f>
        <v>0</v>
      </c>
      <c r="BM513" s="295">
        <f>IFERROR(INDEX('[3]5.งบทดลอง รพ.'!$BI:$BI,MATCH(F:F,'[3]5.งบทดลอง รพ.'!B:B,0)),)</f>
        <v>0</v>
      </c>
      <c r="BN513" s="295">
        <f>IFERROR(INDEX('[3]5.งบทดลอง รพ.'!$BJ:$BJ,MATCH(F:F,'[3]5.งบทดลอง รพ.'!B:B,0)),)</f>
        <v>0</v>
      </c>
      <c r="BO513" s="295">
        <f>IFERROR(INDEX('[3]5.งบทดลอง รพ.'!$BK:$BK,MATCH(F:F,'[3]5.งบทดลอง รพ.'!B:B,0)),)</f>
        <v>0</v>
      </c>
      <c r="BP513" s="295">
        <f>IFERROR(INDEX('[3]5.งบทดลอง รพ.'!$BL:$BL,MATCH(F:F,'[3]5.งบทดลอง รพ.'!B:B,0)),)</f>
        <v>0</v>
      </c>
      <c r="BQ513" s="295">
        <f>IFERROR(INDEX('[3]5.งบทดลอง รพ.'!$BM:$BM,MATCH(F:F,'[3]5.งบทดลอง รพ.'!B:B,0)),)</f>
        <v>0</v>
      </c>
      <c r="BR513" s="295">
        <f>IFERROR(INDEX('[3]5.งบทดลอง รพ.'!$BN:$BN,MATCH(F:F,'[3]5.งบทดลอง รพ.'!B:B,0)),)</f>
        <v>0</v>
      </c>
      <c r="BS513" s="295">
        <f>IFERROR(INDEX('[3]5.งบทดลอง รพ.'!$BO:$BO,MATCH(F:F,'[3]5.งบทดลอง รพ.'!B:B,0)),)</f>
        <v>0</v>
      </c>
      <c r="BT513" s="295">
        <f>IFERROR(INDEX('[3]5.งบทดลอง รพ.'!$BP:$BP,MATCH(F:F,'[3]5.งบทดลอง รพ.'!B:B,0)),)</f>
        <v>0</v>
      </c>
      <c r="BU513" s="295">
        <f>IFERROR(INDEX('[3]5.งบทดลอง รพ.'!$BQ:$BQ,MATCH(F:F,'[3]5.งบทดลอง รพ.'!B:B,0)),)</f>
        <v>0</v>
      </c>
      <c r="BV513" s="295">
        <f>IFERROR(INDEX('[3]5.งบทดลอง รพ.'!$BR:$BR,MATCH(F:F,'[3]5.งบทดลอง รพ.'!B:B,0)),)</f>
        <v>0</v>
      </c>
      <c r="BW513" s="295">
        <f>IFERROR(INDEX('[3]5.งบทดลอง รพ.'!$BS:$BS,MATCH(F:F,'[3]5.งบทดลอง รพ.'!B:B,0)),)</f>
        <v>0</v>
      </c>
      <c r="BX513" s="295">
        <f>IFERROR(INDEX('[3]5.งบทดลอง รพ.'!$BT:$BT,MATCH(F:F,'[3]5.งบทดลอง รพ.'!B:B,0)),)</f>
        <v>0</v>
      </c>
      <c r="BY513" s="295">
        <f>IFERROR(INDEX('[3]5.งบทดลอง รพ.'!$BU:$BU,MATCH(F:F,'[3]5.งบทดลอง รพ.'!B:B,0)),)</f>
        <v>0</v>
      </c>
      <c r="BZ513" s="295">
        <f>IFERROR(INDEX('[3]5.งบทดลอง รพ.'!$BV:$BV,MATCH(F:F,'[3]5.งบทดลอง รพ.'!B:B,0)),)</f>
        <v>0</v>
      </c>
      <c r="CA513" s="295">
        <f>IFERROR(INDEX('[3]5.งบทดลอง รพ.'!$BW:$BW,MATCH(F:F,'[3]5.งบทดลอง รพ.'!B:B,0)),)</f>
        <v>0</v>
      </c>
      <c r="CB513" s="295">
        <f>IFERROR(INDEX('[3]5.งบทดลอง รพ.'!$BX:$BX,MATCH(F:F,'[3]5.งบทดลอง รพ.'!B:B,0)),)</f>
        <v>0</v>
      </c>
      <c r="CC513" s="506">
        <f t="shared" si="75"/>
        <v>0</v>
      </c>
    </row>
    <row r="514" spans="1:81" s="290" customFormat="1">
      <c r="A514" s="320"/>
      <c r="B514" s="319" t="s">
        <v>68</v>
      </c>
      <c r="C514" s="321"/>
      <c r="D514" s="321"/>
      <c r="E514" s="321"/>
      <c r="F514" s="323" t="s">
        <v>1377</v>
      </c>
      <c r="G514" s="527" t="s">
        <v>1378</v>
      </c>
      <c r="H514" s="295">
        <f>IFERROR(INDEX('[3]5.งบทดลอง รพ.'!$D:$D,MATCH(F:F,'[3]5.งบทดลอง รพ.'!B:B,0)),)</f>
        <v>0</v>
      </c>
      <c r="I514" s="295">
        <f>IFERROR(INDEX('[3]5.งบทดลอง รพ.'!$E:$E,MATCH(F:F,'[3]5.งบทดลอง รพ.'!B:B,0)),)</f>
        <v>0</v>
      </c>
      <c r="J514" s="295">
        <f>IFERROR(INDEX('[3]5.งบทดลอง รพ.'!$F:$F,MATCH(F:F,'[3]5.งบทดลอง รพ.'!B:B,0)),)</f>
        <v>0</v>
      </c>
      <c r="K514" s="295">
        <f>IFERROR(INDEX('[3]5.งบทดลอง รพ.'!$G:$G,MATCH(F:F,'[3]5.งบทดลอง รพ.'!B:B,0)),)</f>
        <v>0</v>
      </c>
      <c r="L514" s="295">
        <f>IFERROR(INDEX('[3]5.งบทดลอง รพ.'!$H:$H,MATCH(F:F,'[3]5.งบทดลอง รพ.'!B:B,0)),)</f>
        <v>0</v>
      </c>
      <c r="M514" s="295">
        <f>IFERROR(INDEX('[3]5.งบทดลอง รพ.'!$I:$I,MATCH(F:F,'[3]5.งบทดลอง รพ.'!B:B,0)),)</f>
        <v>0</v>
      </c>
      <c r="N514" s="295">
        <f>IFERROR(INDEX('[3]5.งบทดลอง รพ.'!$J:$J,MATCH(F:F,'[3]5.งบทดลอง รพ.'!B:B,0)),)</f>
        <v>0</v>
      </c>
      <c r="O514" s="295">
        <f>IFERROR(INDEX('[3]5.งบทดลอง รพ.'!$K:$K,MATCH(F:F,'[3]5.งบทดลอง รพ.'!B:B,0)),)</f>
        <v>0</v>
      </c>
      <c r="P514" s="295">
        <f>IFERROR(INDEX('[3]5.งบทดลอง รพ.'!$L:$L,MATCH(F:F,'[3]5.งบทดลอง รพ.'!B:B,0)),)</f>
        <v>0</v>
      </c>
      <c r="Q514" s="295">
        <f>IFERROR(INDEX('[3]5.งบทดลอง รพ.'!$M:$M,MATCH(F:F,'[3]5.งบทดลอง รพ.'!B:B,0)),)</f>
        <v>0</v>
      </c>
      <c r="R514" s="295">
        <f>IFERROR(INDEX('[3]5.งบทดลอง รพ.'!$N:$N,MATCH(F:F,'[3]5.งบทดลอง รพ.'!B:B,0)),)</f>
        <v>0</v>
      </c>
      <c r="S514" s="295">
        <f>IFERROR(INDEX('[3]5.งบทดลอง รพ.'!$O:$O,MATCH(F:F,'[3]5.งบทดลอง รพ.'!B:B,0)),)</f>
        <v>0</v>
      </c>
      <c r="T514" s="295">
        <f>IFERROR(INDEX('[3]5.งบทดลอง รพ.'!$P:$P,MATCH(F:F,'[3]5.งบทดลอง รพ.'!B:B,0)),)</f>
        <v>0</v>
      </c>
      <c r="U514" s="295">
        <f>IFERROR(INDEX('[3]5.งบทดลอง รพ.'!$Q:$Q,MATCH(F:F,'[3]5.งบทดลอง รพ.'!B:B,0)),)</f>
        <v>0</v>
      </c>
      <c r="V514" s="295">
        <f>IFERROR(INDEX('[3]5.งบทดลอง รพ.'!$R:$R,MATCH(F:F,'[3]5.งบทดลอง รพ.'!B:B,0)),)</f>
        <v>0</v>
      </c>
      <c r="W514" s="295">
        <f>IFERROR(INDEX('[3]5.งบทดลอง รพ.'!$S:$S,MATCH(F:F,'[3]5.งบทดลอง รพ.'!B:B,0)),)</f>
        <v>0</v>
      </c>
      <c r="X514" s="295">
        <f>IFERROR(INDEX('[3]5.งบทดลอง รพ.'!$T:$T,MATCH(F:F,'[3]5.งบทดลอง รพ.'!B:B,0)),)</f>
        <v>0</v>
      </c>
      <c r="Y514" s="295">
        <f>IFERROR(INDEX('[3]5.งบทดลอง รพ.'!$U:$U,MATCH(F:F,'[3]5.งบทดลอง รพ.'!B:B,0)),)</f>
        <v>0</v>
      </c>
      <c r="Z514" s="295">
        <f>IFERROR(INDEX('[3]5.งบทดลอง รพ.'!$V:$V,MATCH(F:F,'[3]5.งบทดลอง รพ.'!B:B,0)),)</f>
        <v>0</v>
      </c>
      <c r="AA514" s="295">
        <f>IFERROR(INDEX('[3]5.งบทดลอง รพ.'!$W:$W,MATCH(F:F,'[3]5.งบทดลอง รพ.'!B:B,0)),)</f>
        <v>0</v>
      </c>
      <c r="AB514" s="295">
        <f>IFERROR(INDEX('[3]5.งบทดลอง รพ.'!$X:$X,MATCH(F:F,'[3]5.งบทดลอง รพ.'!B:B,0)),)</f>
        <v>0</v>
      </c>
      <c r="AC514" s="295">
        <f>IFERROR(INDEX('[3]5.งบทดลอง รพ.'!$Y:$Y,MATCH(F:F,'[3]5.งบทดลอง รพ.'!B:B,0)),)</f>
        <v>0</v>
      </c>
      <c r="AD514" s="295">
        <f>IFERROR(INDEX('[3]5.งบทดลอง รพ.'!$Z:$Z,MATCH(F:F,'[3]5.งบทดลอง รพ.'!B:B,0)),)</f>
        <v>0</v>
      </c>
      <c r="AE514" s="295">
        <f>IFERROR(INDEX('[3]5.งบทดลอง รพ.'!$AA:$AA,MATCH(F:F,'[3]5.งบทดลอง รพ.'!B:B,0)),)</f>
        <v>0</v>
      </c>
      <c r="AF514" s="295">
        <f>IFERROR(INDEX('[3]5.งบทดลอง รพ.'!$AB:$AB,MATCH(F:F,'[3]5.งบทดลอง รพ.'!B:B,0)),)</f>
        <v>0</v>
      </c>
      <c r="AG514" s="295">
        <f>IFERROR(INDEX('[3]5.งบทดลอง รพ.'!$AC:$AC,MATCH(F:F,'[3]5.งบทดลอง รพ.'!B:B,0)),)</f>
        <v>0</v>
      </c>
      <c r="AH514" s="295">
        <f>IFERROR(INDEX('[3]5.งบทดลอง รพ.'!$AD:$AD,MATCH(F:F,'[3]5.งบทดลอง รพ.'!B:B,0)),)</f>
        <v>0</v>
      </c>
      <c r="AI514" s="295">
        <f>IFERROR(INDEX('[3]5.งบทดลอง รพ.'!$AE:$AE,MATCH(F:F,'[3]5.งบทดลอง รพ.'!B:B,0)),)</f>
        <v>0</v>
      </c>
      <c r="AJ514" s="295">
        <f>IFERROR(INDEX('[3]5.งบทดลอง รพ.'!$AF:$AF,MATCH(F:F,'[3]5.งบทดลอง รพ.'!B:B,0)),)</f>
        <v>0</v>
      </c>
      <c r="AK514" s="295">
        <f>IFERROR(INDEX('[3]5.งบทดลอง รพ.'!$AG:$AG,MATCH(F:F,'[3]5.งบทดลอง รพ.'!B:B,0)),)</f>
        <v>0</v>
      </c>
      <c r="AL514" s="295">
        <f>IFERROR(INDEX('[3]5.งบทดลอง รพ.'!$AH:$AH,MATCH(F:F,'[3]5.งบทดลอง รพ.'!B:B,0)),)</f>
        <v>0</v>
      </c>
      <c r="AM514" s="295">
        <f>IFERROR(INDEX('[3]5.งบทดลอง รพ.'!$AI:$AI,MATCH(F:F,'[3]5.งบทดลอง รพ.'!B:B,0)),)</f>
        <v>0</v>
      </c>
      <c r="AN514" s="295">
        <f>IFERROR(INDEX('[3]5.งบทดลอง รพ.'!$AJ:$AJ,MATCH(F:F,'[3]5.งบทดลอง รพ.'!B:B,0)),)</f>
        <v>0</v>
      </c>
      <c r="AO514" s="295">
        <f>IFERROR(INDEX('[3]5.งบทดลอง รพ.'!$AK:$AK,MATCH(F:F,'[3]5.งบทดลอง รพ.'!B:B,0)),)</f>
        <v>0</v>
      </c>
      <c r="AP514" s="295">
        <f>IFERROR(INDEX('[3]5.งบทดลอง รพ.'!$AL:$AL,MATCH(F:F,'[3]5.งบทดลอง รพ.'!B:B,0)),)</f>
        <v>0</v>
      </c>
      <c r="AQ514" s="295">
        <f>IFERROR(INDEX('[3]5.งบทดลอง รพ.'!$AM:$AM,MATCH(F:F,'[3]5.งบทดลอง รพ.'!B:B,0)),)</f>
        <v>0</v>
      </c>
      <c r="AR514" s="295">
        <f>IFERROR(INDEX('[3]5.งบทดลอง รพ.'!$AN:$AN,MATCH(F:F,'[3]5.งบทดลอง รพ.'!B:B,0)),)</f>
        <v>0</v>
      </c>
      <c r="AS514" s="295">
        <f>IFERROR(INDEX('[3]5.งบทดลอง รพ.'!$AO:$AO,MATCH(F:F,'[3]5.งบทดลอง รพ.'!B:B,0)),)</f>
        <v>0</v>
      </c>
      <c r="AT514" s="295">
        <f>IFERROR(INDEX('[3]5.งบทดลอง รพ.'!$AP:$AP,MATCH(F:F,'[3]5.งบทดลอง รพ.'!B:B,0)),)</f>
        <v>0</v>
      </c>
      <c r="AU514" s="295">
        <f>IFERROR(INDEX('[3]5.งบทดลอง รพ.'!$AQ:$AQ,MATCH(F:F,'[3]5.งบทดลอง รพ.'!B:B,0)),)</f>
        <v>0</v>
      </c>
      <c r="AV514" s="295">
        <f>IFERROR(INDEX('[3]5.งบทดลอง รพ.'!$AR:$AR,MATCH(F:F,'[3]5.งบทดลอง รพ.'!B:B,0)),)</f>
        <v>0</v>
      </c>
      <c r="AW514" s="295">
        <f>IFERROR(INDEX('[3]5.งบทดลอง รพ.'!$AS:$AS,MATCH(F:F,'[3]5.งบทดลอง รพ.'!B:B,0)),)</f>
        <v>0</v>
      </c>
      <c r="AX514" s="295">
        <f>IFERROR(INDEX('[3]5.งบทดลอง รพ.'!$AT:$AT,MATCH(F:F,'[3]5.งบทดลอง รพ.'!B:B,0)),)</f>
        <v>0</v>
      </c>
      <c r="AY514" s="295">
        <f>IFERROR(INDEX('[3]5.งบทดลอง รพ.'!$AU:$AU,MATCH(F:F,'[3]5.งบทดลอง รพ.'!B:B,0)),)</f>
        <v>0</v>
      </c>
      <c r="AZ514" s="295">
        <f>IFERROR(INDEX('[3]5.งบทดลอง รพ.'!$AV:$AV,MATCH(F:F,'[3]5.งบทดลอง รพ.'!B:B,0)),)</f>
        <v>0</v>
      </c>
      <c r="BA514" s="295">
        <f>IFERROR(INDEX('[3]5.งบทดลอง รพ.'!$AW:$AW,MATCH(F:F,'[3]5.งบทดลอง รพ.'!B:B,0)),)</f>
        <v>0</v>
      </c>
      <c r="BB514" s="295">
        <f>IFERROR(INDEX('[3]5.งบทดลอง รพ.'!$AX:$AX,MATCH(F:F,'[3]5.งบทดลอง รพ.'!B:B,0)),)</f>
        <v>0</v>
      </c>
      <c r="BC514" s="295">
        <f>IFERROR(INDEX('[3]5.งบทดลอง รพ.'!$AY:$AY,MATCH(F:F,'[3]5.งบทดลอง รพ.'!B:B,0)),)</f>
        <v>0</v>
      </c>
      <c r="BD514" s="295">
        <f>IFERROR(INDEX('[3]5.งบทดลอง รพ.'!$AZ:$AZ,MATCH(F:F,'[3]5.งบทดลอง รพ.'!B:B,0)),)</f>
        <v>0</v>
      </c>
      <c r="BE514" s="295">
        <f>IFERROR(INDEX('[3]5.งบทดลอง รพ.'!$BA:$BA,MATCH(F:F,'[3]5.งบทดลอง รพ.'!B:B,0)),)</f>
        <v>0</v>
      </c>
      <c r="BF514" s="295">
        <f>IFERROR(INDEX('[3]5.งบทดลอง รพ.'!$BB:$BB,MATCH(F:F,'[3]5.งบทดลอง รพ.'!B:B,0)),)</f>
        <v>108250</v>
      </c>
      <c r="BG514" s="295">
        <f>IFERROR(INDEX('[3]5.งบทดลอง รพ.'!$BC:$BC,MATCH(F:F,'[3]5.งบทดลอง รพ.'!B:B,0)),)</f>
        <v>0</v>
      </c>
      <c r="BH514" s="295">
        <f>IFERROR(INDEX('[3]5.งบทดลอง รพ.'!$BD:$BD,MATCH(F:F,'[3]5.งบทดลอง รพ.'!B:B,0)),)</f>
        <v>0</v>
      </c>
      <c r="BI514" s="295">
        <f>IFERROR(INDEX('[3]5.งบทดลอง รพ.'!$BE:$BE,MATCH(F:F,'[3]5.งบทดลอง รพ.'!B:B,0)),)</f>
        <v>110600</v>
      </c>
      <c r="BJ514" s="295">
        <f>IFERROR(INDEX('[3]5.งบทดลอง รพ.'!$BF:$BF,MATCH(F:F,'[3]5.งบทดลอง รพ.'!B:B,0)),)</f>
        <v>51200</v>
      </c>
      <c r="BK514" s="295">
        <f>IFERROR(INDEX('[3]5.งบทดลอง รพ.'!$BG:$BG,MATCH(F:F,'[3]5.งบทดลอง รพ.'!B:B,0)),)</f>
        <v>0</v>
      </c>
      <c r="BL514" s="295">
        <f>IFERROR(INDEX('[3]5.งบทดลอง รพ.'!$BH:$BH,MATCH(F:F,'[3]5.งบทดลอง รพ.'!B:B,0)),)</f>
        <v>22450</v>
      </c>
      <c r="BM514" s="295">
        <f>IFERROR(INDEX('[3]5.งบทดลอง รพ.'!$BI:$BI,MATCH(F:F,'[3]5.งบทดลอง รพ.'!B:B,0)),)</f>
        <v>307200</v>
      </c>
      <c r="BN514" s="295">
        <f>IFERROR(INDEX('[3]5.งบทดลอง รพ.'!$BJ:$BJ,MATCH(F:F,'[3]5.งบทดลอง รพ.'!B:B,0)),)</f>
        <v>0</v>
      </c>
      <c r="BO514" s="295">
        <f>IFERROR(INDEX('[3]5.งบทดลอง รพ.'!$BK:$BK,MATCH(F:F,'[3]5.งบทดลอง รพ.'!B:B,0)),)</f>
        <v>0</v>
      </c>
      <c r="BP514" s="295">
        <f>IFERROR(INDEX('[3]5.งบทดลอง รพ.'!$BL:$BL,MATCH(F:F,'[3]5.งบทดลอง รพ.'!B:B,0)),)</f>
        <v>9550</v>
      </c>
      <c r="BQ514" s="295">
        <f>IFERROR(INDEX('[3]5.งบทดลอง รพ.'!$BM:$BM,MATCH(F:F,'[3]5.งบทดลอง รพ.'!B:B,0)),)</f>
        <v>0</v>
      </c>
      <c r="BR514" s="295">
        <f>IFERROR(INDEX('[3]5.งบทดลอง รพ.'!$BN:$BN,MATCH(F:F,'[3]5.งบทดลอง รพ.'!B:B,0)),)</f>
        <v>268400</v>
      </c>
      <c r="BS514" s="295">
        <f>IFERROR(INDEX('[3]5.งบทดลอง รพ.'!$BO:$BO,MATCH(F:F,'[3]5.งบทดลอง รพ.'!B:B,0)),)</f>
        <v>0</v>
      </c>
      <c r="BT514" s="295">
        <f>IFERROR(INDEX('[3]5.งบทดลอง รพ.'!$BP:$BP,MATCH(F:F,'[3]5.งบทดลอง รพ.'!B:B,0)),)</f>
        <v>84150</v>
      </c>
      <c r="BU514" s="295">
        <f>IFERROR(INDEX('[3]5.งบทดลอง รพ.'!$BQ:$BQ,MATCH(F:F,'[3]5.งบทดลอง รพ.'!B:B,0)),)</f>
        <v>0</v>
      </c>
      <c r="BV514" s="295">
        <f>IFERROR(INDEX('[3]5.งบทดลอง รพ.'!$BR:$BR,MATCH(F:F,'[3]5.งบทดลอง รพ.'!B:B,0)),)</f>
        <v>0</v>
      </c>
      <c r="BW514" s="295">
        <f>IFERROR(INDEX('[3]5.งบทดลอง รพ.'!$BS:$BS,MATCH(F:F,'[3]5.งบทดลอง รพ.'!B:B,0)),)</f>
        <v>0</v>
      </c>
      <c r="BX514" s="295">
        <f>IFERROR(INDEX('[3]5.งบทดลอง รพ.'!$BT:$BT,MATCH(F:F,'[3]5.งบทดลอง รพ.'!B:B,0)),)</f>
        <v>0</v>
      </c>
      <c r="BY514" s="295">
        <f>IFERROR(INDEX('[3]5.งบทดลอง รพ.'!$BU:$BU,MATCH(F:F,'[3]5.งบทดลอง รพ.'!B:B,0)),)</f>
        <v>0</v>
      </c>
      <c r="BZ514" s="295">
        <f>IFERROR(INDEX('[3]5.งบทดลอง รพ.'!$BV:$BV,MATCH(F:F,'[3]5.งบทดลอง รพ.'!B:B,0)),)</f>
        <v>0</v>
      </c>
      <c r="CA514" s="295">
        <f>IFERROR(INDEX('[3]5.งบทดลอง รพ.'!$BW:$BW,MATCH(F:F,'[3]5.งบทดลอง รพ.'!B:B,0)),)</f>
        <v>0</v>
      </c>
      <c r="CB514" s="295">
        <f>IFERROR(INDEX('[3]5.งบทดลอง รพ.'!$BX:$BX,MATCH(F:F,'[3]5.งบทดลอง รพ.'!B:B,0)),)</f>
        <v>0</v>
      </c>
      <c r="CC514" s="506">
        <f t="shared" si="75"/>
        <v>961800</v>
      </c>
    </row>
    <row r="515" spans="1:81" s="290" customFormat="1">
      <c r="A515" s="320"/>
      <c r="B515" s="319" t="s">
        <v>68</v>
      </c>
      <c r="C515" s="321"/>
      <c r="D515" s="321"/>
      <c r="E515" s="321"/>
      <c r="F515" s="323" t="s">
        <v>1379</v>
      </c>
      <c r="G515" s="527" t="s">
        <v>1380</v>
      </c>
      <c r="H515" s="295">
        <f>IFERROR(INDEX('[3]5.งบทดลอง รพ.'!$D:$D,MATCH(F:F,'[3]5.งบทดลอง รพ.'!B:B,0)),)</f>
        <v>0</v>
      </c>
      <c r="I515" s="295">
        <f>IFERROR(INDEX('[3]5.งบทดลอง รพ.'!$E:$E,MATCH(F:F,'[3]5.งบทดลอง รพ.'!B:B,0)),)</f>
        <v>-14519890</v>
      </c>
      <c r="J515" s="295">
        <f>IFERROR(INDEX('[3]5.งบทดลอง รพ.'!$F:$F,MATCH(F:F,'[3]5.งบทดลอง รพ.'!B:B,0)),)</f>
        <v>0</v>
      </c>
      <c r="K515" s="295">
        <f>IFERROR(INDEX('[3]5.งบทดลอง รพ.'!$G:$G,MATCH(F:F,'[3]5.งบทดลอง รพ.'!B:B,0)),)</f>
        <v>0</v>
      </c>
      <c r="L515" s="295">
        <f>IFERROR(INDEX('[3]5.งบทดลอง รพ.'!$H:$H,MATCH(F:F,'[3]5.งบทดลอง รพ.'!B:B,0)),)</f>
        <v>0</v>
      </c>
      <c r="M515" s="295">
        <f>IFERROR(INDEX('[3]5.งบทดลอง รพ.'!$I:$I,MATCH(F:F,'[3]5.งบทดลอง รพ.'!B:B,0)),)</f>
        <v>0</v>
      </c>
      <c r="N515" s="295">
        <f>IFERROR(INDEX('[3]5.งบทดลอง รพ.'!$J:$J,MATCH(F:F,'[3]5.งบทดลอง รพ.'!B:B,0)),)</f>
        <v>0</v>
      </c>
      <c r="O515" s="295">
        <f>IFERROR(INDEX('[3]5.งบทดลอง รพ.'!$K:$K,MATCH(F:F,'[3]5.งบทดลอง รพ.'!B:B,0)),)</f>
        <v>0</v>
      </c>
      <c r="P515" s="295">
        <f>IFERROR(INDEX('[3]5.งบทดลอง รพ.'!$L:$L,MATCH(F:F,'[3]5.งบทดลอง รพ.'!B:B,0)),)</f>
        <v>0</v>
      </c>
      <c r="Q515" s="295">
        <f>IFERROR(INDEX('[3]5.งบทดลอง รพ.'!$M:$M,MATCH(F:F,'[3]5.งบทดลอง รพ.'!B:B,0)),)</f>
        <v>0</v>
      </c>
      <c r="R515" s="295">
        <f>IFERROR(INDEX('[3]5.งบทดลอง รพ.'!$N:$N,MATCH(F:F,'[3]5.งบทดลอง รพ.'!B:B,0)),)</f>
        <v>0</v>
      </c>
      <c r="S515" s="295">
        <f>IFERROR(INDEX('[3]5.งบทดลอง รพ.'!$O:$O,MATCH(F:F,'[3]5.งบทดลอง รพ.'!B:B,0)),)</f>
        <v>0</v>
      </c>
      <c r="T515" s="295">
        <f>IFERROR(INDEX('[3]5.งบทดลอง รพ.'!$P:$P,MATCH(F:F,'[3]5.งบทดลอง รพ.'!B:B,0)),)</f>
        <v>0</v>
      </c>
      <c r="U515" s="295">
        <f>IFERROR(INDEX('[3]5.งบทดลอง รพ.'!$Q:$Q,MATCH(F:F,'[3]5.งบทดลอง รพ.'!B:B,0)),)</f>
        <v>0</v>
      </c>
      <c r="V515" s="295">
        <f>IFERROR(INDEX('[3]5.งบทดลอง รพ.'!$R:$R,MATCH(F:F,'[3]5.งบทดลอง รพ.'!B:B,0)),)</f>
        <v>0</v>
      </c>
      <c r="W515" s="295">
        <f>IFERROR(INDEX('[3]5.งบทดลอง รพ.'!$S:$S,MATCH(F:F,'[3]5.งบทดลอง รพ.'!B:B,0)),)</f>
        <v>0</v>
      </c>
      <c r="X515" s="295">
        <f>IFERROR(INDEX('[3]5.งบทดลอง รพ.'!$T:$T,MATCH(F:F,'[3]5.งบทดลอง รพ.'!B:B,0)),)</f>
        <v>0</v>
      </c>
      <c r="Y515" s="295">
        <f>IFERROR(INDEX('[3]5.งบทดลอง รพ.'!$U:$U,MATCH(F:F,'[3]5.งบทดลอง รพ.'!B:B,0)),)</f>
        <v>0</v>
      </c>
      <c r="Z515" s="295">
        <f>IFERROR(INDEX('[3]5.งบทดลอง รพ.'!$V:$V,MATCH(F:F,'[3]5.งบทดลอง รพ.'!B:B,0)),)</f>
        <v>0</v>
      </c>
      <c r="AA515" s="295">
        <f>IFERROR(INDEX('[3]5.งบทดลอง รพ.'!$W:$W,MATCH(F:F,'[3]5.งบทดลอง รพ.'!B:B,0)),)</f>
        <v>0</v>
      </c>
      <c r="AB515" s="295">
        <f>IFERROR(INDEX('[3]5.งบทดลอง รพ.'!$X:$X,MATCH(F:F,'[3]5.งบทดลอง รพ.'!B:B,0)),)</f>
        <v>0</v>
      </c>
      <c r="AC515" s="295">
        <f>IFERROR(INDEX('[3]5.งบทดลอง รพ.'!$Y:$Y,MATCH(F:F,'[3]5.งบทดลอง รพ.'!B:B,0)),)</f>
        <v>0</v>
      </c>
      <c r="AD515" s="295">
        <f>IFERROR(INDEX('[3]5.งบทดลอง รพ.'!$Z:$Z,MATCH(F:F,'[3]5.งบทดลอง รพ.'!B:B,0)),)</f>
        <v>0</v>
      </c>
      <c r="AE515" s="295">
        <f>IFERROR(INDEX('[3]5.งบทดลอง รพ.'!$AA:$AA,MATCH(F:F,'[3]5.งบทดลอง รพ.'!B:B,0)),)</f>
        <v>0</v>
      </c>
      <c r="AF515" s="295">
        <f>IFERROR(INDEX('[3]5.งบทดลอง รพ.'!$AB:$AB,MATCH(F:F,'[3]5.งบทดลอง รพ.'!B:B,0)),)</f>
        <v>0</v>
      </c>
      <c r="AG515" s="295">
        <f>IFERROR(INDEX('[3]5.งบทดลอง รพ.'!$AC:$AC,MATCH(F:F,'[3]5.งบทดลอง รพ.'!B:B,0)),)</f>
        <v>0</v>
      </c>
      <c r="AH515" s="295">
        <f>IFERROR(INDEX('[3]5.งบทดลอง รพ.'!$AD:$AD,MATCH(F:F,'[3]5.งบทดลอง รพ.'!B:B,0)),)</f>
        <v>0</v>
      </c>
      <c r="AI515" s="295">
        <f>IFERROR(INDEX('[3]5.งบทดลอง รพ.'!$AE:$AE,MATCH(F:F,'[3]5.งบทดลอง รพ.'!B:B,0)),)</f>
        <v>0</v>
      </c>
      <c r="AJ515" s="295">
        <f>IFERROR(INDEX('[3]5.งบทดลอง รพ.'!$AF:$AF,MATCH(F:F,'[3]5.งบทดลอง รพ.'!B:B,0)),)</f>
        <v>0</v>
      </c>
      <c r="AK515" s="295">
        <f>IFERROR(INDEX('[3]5.งบทดลอง รพ.'!$AG:$AG,MATCH(F:F,'[3]5.งบทดลอง รพ.'!B:B,0)),)</f>
        <v>0</v>
      </c>
      <c r="AL515" s="295">
        <f>IFERROR(INDEX('[3]5.งบทดลอง รพ.'!$AH:$AH,MATCH(F:F,'[3]5.งบทดลอง รพ.'!B:B,0)),)</f>
        <v>0</v>
      </c>
      <c r="AM515" s="295">
        <f>IFERROR(INDEX('[3]5.งบทดลอง รพ.'!$AI:$AI,MATCH(F:F,'[3]5.งบทดลอง รพ.'!B:B,0)),)</f>
        <v>0</v>
      </c>
      <c r="AN515" s="295">
        <f>IFERROR(INDEX('[3]5.งบทดลอง รพ.'!$AJ:$AJ,MATCH(F:F,'[3]5.งบทดลอง รพ.'!B:B,0)),)</f>
        <v>0</v>
      </c>
      <c r="AO515" s="295">
        <f>IFERROR(INDEX('[3]5.งบทดลอง รพ.'!$AK:$AK,MATCH(F:F,'[3]5.งบทดลอง รพ.'!B:B,0)),)</f>
        <v>0</v>
      </c>
      <c r="AP515" s="295">
        <f>IFERROR(INDEX('[3]5.งบทดลอง รพ.'!$AL:$AL,MATCH(F:F,'[3]5.งบทดลอง รพ.'!B:B,0)),)</f>
        <v>0</v>
      </c>
      <c r="AQ515" s="295">
        <f>IFERROR(INDEX('[3]5.งบทดลอง รพ.'!$AM:$AM,MATCH(F:F,'[3]5.งบทดลอง รพ.'!B:B,0)),)</f>
        <v>0</v>
      </c>
      <c r="AR515" s="295">
        <f>IFERROR(INDEX('[3]5.งบทดลอง รพ.'!$AN:$AN,MATCH(F:F,'[3]5.งบทดลอง รพ.'!B:B,0)),)</f>
        <v>0</v>
      </c>
      <c r="AS515" s="295">
        <f>IFERROR(INDEX('[3]5.งบทดลอง รพ.'!$AO:$AO,MATCH(F:F,'[3]5.งบทดลอง รพ.'!B:B,0)),)</f>
        <v>0</v>
      </c>
      <c r="AT515" s="295">
        <f>IFERROR(INDEX('[3]5.งบทดลอง รพ.'!$AP:$AP,MATCH(F:F,'[3]5.งบทดลอง รพ.'!B:B,0)),)</f>
        <v>0</v>
      </c>
      <c r="AU515" s="295">
        <f>IFERROR(INDEX('[3]5.งบทดลอง รพ.'!$AQ:$AQ,MATCH(F:F,'[3]5.งบทดลอง รพ.'!B:B,0)),)</f>
        <v>0</v>
      </c>
      <c r="AV515" s="295">
        <f>IFERROR(INDEX('[3]5.งบทดลอง รพ.'!$AR:$AR,MATCH(F:F,'[3]5.งบทดลอง รพ.'!B:B,0)),)</f>
        <v>0</v>
      </c>
      <c r="AW515" s="295">
        <f>IFERROR(INDEX('[3]5.งบทดลอง รพ.'!$AS:$AS,MATCH(F:F,'[3]5.งบทดลอง รพ.'!B:B,0)),)</f>
        <v>0</v>
      </c>
      <c r="AX515" s="295">
        <f>IFERROR(INDEX('[3]5.งบทดลอง รพ.'!$AT:$AT,MATCH(F:F,'[3]5.งบทดลอง รพ.'!B:B,0)),)</f>
        <v>0</v>
      </c>
      <c r="AY515" s="295">
        <f>IFERROR(INDEX('[3]5.งบทดลอง รพ.'!$AU:$AU,MATCH(F:F,'[3]5.งบทดลอง รพ.'!B:B,0)),)</f>
        <v>0</v>
      </c>
      <c r="AZ515" s="295">
        <f>IFERROR(INDEX('[3]5.งบทดลอง รพ.'!$AV:$AV,MATCH(F:F,'[3]5.งบทดลอง รพ.'!B:B,0)),)</f>
        <v>0</v>
      </c>
      <c r="BA515" s="295">
        <f>IFERROR(INDEX('[3]5.งบทดลอง รพ.'!$AW:$AW,MATCH(F:F,'[3]5.งบทดลอง รพ.'!B:B,0)),)</f>
        <v>0</v>
      </c>
      <c r="BB515" s="295">
        <f>IFERROR(INDEX('[3]5.งบทดลอง รพ.'!$AX:$AX,MATCH(F:F,'[3]5.งบทดลอง รพ.'!B:B,0)),)</f>
        <v>0</v>
      </c>
      <c r="BC515" s="295">
        <f>IFERROR(INDEX('[3]5.งบทดลอง รพ.'!$AY:$AY,MATCH(F:F,'[3]5.งบทดลอง รพ.'!B:B,0)),)</f>
        <v>0</v>
      </c>
      <c r="BD515" s="295">
        <f>IFERROR(INDEX('[3]5.งบทดลอง รพ.'!$AZ:$AZ,MATCH(F:F,'[3]5.งบทดลอง รพ.'!B:B,0)),)</f>
        <v>0</v>
      </c>
      <c r="BE515" s="295">
        <f>IFERROR(INDEX('[3]5.งบทดลอง รพ.'!$BA:$BA,MATCH(F:F,'[3]5.งบทดลอง รพ.'!B:B,0)),)</f>
        <v>0</v>
      </c>
      <c r="BF515" s="295">
        <f>IFERROR(INDEX('[3]5.งบทดลอง รพ.'!$BB:$BB,MATCH(F:F,'[3]5.งบทดลอง รพ.'!B:B,0)),)</f>
        <v>0</v>
      </c>
      <c r="BG515" s="295">
        <f>IFERROR(INDEX('[3]5.งบทดลอง รพ.'!$BC:$BC,MATCH(F:F,'[3]5.งบทดลอง รพ.'!B:B,0)),)</f>
        <v>0</v>
      </c>
      <c r="BH515" s="295">
        <f>IFERROR(INDEX('[3]5.งบทดลอง รพ.'!$BD:$BD,MATCH(F:F,'[3]5.งบทดลอง รพ.'!B:B,0)),)</f>
        <v>0</v>
      </c>
      <c r="BI515" s="295">
        <f>IFERROR(INDEX('[3]5.งบทดลอง รพ.'!$BE:$BE,MATCH(F:F,'[3]5.งบทดลอง รพ.'!B:B,0)),)</f>
        <v>0</v>
      </c>
      <c r="BJ515" s="295">
        <f>IFERROR(INDEX('[3]5.งบทดลอง รพ.'!$BF:$BF,MATCH(F:F,'[3]5.งบทดลอง รพ.'!B:B,0)),)</f>
        <v>0</v>
      </c>
      <c r="BK515" s="295">
        <f>IFERROR(INDEX('[3]5.งบทดลอง รพ.'!$BG:$BG,MATCH(F:F,'[3]5.งบทดลอง รพ.'!B:B,0)),)</f>
        <v>0</v>
      </c>
      <c r="BL515" s="295">
        <f>IFERROR(INDEX('[3]5.งบทดลอง รพ.'!$BH:$BH,MATCH(F:F,'[3]5.งบทดลอง รพ.'!B:B,0)),)</f>
        <v>0</v>
      </c>
      <c r="BM515" s="295">
        <f>IFERROR(INDEX('[3]5.งบทดลอง รพ.'!$BI:$BI,MATCH(F:F,'[3]5.งบทดลอง รพ.'!B:B,0)),)</f>
        <v>0</v>
      </c>
      <c r="BN515" s="295">
        <f>IFERROR(INDEX('[3]5.งบทดลอง รพ.'!$BJ:$BJ,MATCH(F:F,'[3]5.งบทดลอง รพ.'!B:B,0)),)</f>
        <v>0</v>
      </c>
      <c r="BO515" s="295">
        <f>IFERROR(INDEX('[3]5.งบทดลอง รพ.'!$BK:$BK,MATCH(F:F,'[3]5.งบทดลอง รพ.'!B:B,0)),)</f>
        <v>0</v>
      </c>
      <c r="BP515" s="295">
        <f>IFERROR(INDEX('[3]5.งบทดลอง รพ.'!$BL:$BL,MATCH(F:F,'[3]5.งบทดลอง รพ.'!B:B,0)),)</f>
        <v>0</v>
      </c>
      <c r="BQ515" s="295">
        <f>IFERROR(INDEX('[3]5.งบทดลอง รพ.'!$BM:$BM,MATCH(F:F,'[3]5.งบทดลอง รพ.'!B:B,0)),)</f>
        <v>0</v>
      </c>
      <c r="BR515" s="295">
        <f>IFERROR(INDEX('[3]5.งบทดลอง รพ.'!$BN:$BN,MATCH(F:F,'[3]5.งบทดลอง รพ.'!B:B,0)),)</f>
        <v>0</v>
      </c>
      <c r="BS515" s="295">
        <f>IFERROR(INDEX('[3]5.งบทดลอง รพ.'!$BO:$BO,MATCH(F:F,'[3]5.งบทดลอง รพ.'!B:B,0)),)</f>
        <v>0</v>
      </c>
      <c r="BT515" s="295">
        <f>IFERROR(INDEX('[3]5.งบทดลอง รพ.'!$BP:$BP,MATCH(F:F,'[3]5.งบทดลอง รพ.'!B:B,0)),)</f>
        <v>0</v>
      </c>
      <c r="BU515" s="295">
        <f>IFERROR(INDEX('[3]5.งบทดลอง รพ.'!$BQ:$BQ,MATCH(F:F,'[3]5.งบทดลอง รพ.'!B:B,0)),)</f>
        <v>0</v>
      </c>
      <c r="BV515" s="295">
        <f>IFERROR(INDEX('[3]5.งบทดลอง รพ.'!$BR:$BR,MATCH(F:F,'[3]5.งบทดลอง รพ.'!B:B,0)),)</f>
        <v>0</v>
      </c>
      <c r="BW515" s="295">
        <f>IFERROR(INDEX('[3]5.งบทดลอง รพ.'!$BS:$BS,MATCH(F:F,'[3]5.งบทดลอง รพ.'!B:B,0)),)</f>
        <v>0</v>
      </c>
      <c r="BX515" s="295">
        <f>IFERROR(INDEX('[3]5.งบทดลอง รพ.'!$BT:$BT,MATCH(F:F,'[3]5.งบทดลอง รพ.'!B:B,0)),)</f>
        <v>0</v>
      </c>
      <c r="BY515" s="295">
        <f>IFERROR(INDEX('[3]5.งบทดลอง รพ.'!$BU:$BU,MATCH(F:F,'[3]5.งบทดลอง รพ.'!B:B,0)),)</f>
        <v>0</v>
      </c>
      <c r="BZ515" s="295">
        <f>IFERROR(INDEX('[3]5.งบทดลอง รพ.'!$BV:$BV,MATCH(F:F,'[3]5.งบทดลอง รพ.'!B:B,0)),)</f>
        <v>0</v>
      </c>
      <c r="CA515" s="295">
        <f>IFERROR(INDEX('[3]5.งบทดลอง รพ.'!$BW:$BW,MATCH(F:F,'[3]5.งบทดลอง รพ.'!B:B,0)),)</f>
        <v>0</v>
      </c>
      <c r="CB515" s="295">
        <f>IFERROR(INDEX('[3]5.งบทดลอง รพ.'!$BX:$BX,MATCH(F:F,'[3]5.งบทดลอง รพ.'!B:B,0)),)</f>
        <v>0</v>
      </c>
      <c r="CC515" s="506">
        <f t="shared" si="75"/>
        <v>-14519890</v>
      </c>
    </row>
    <row r="516" spans="1:81" s="290" customFormat="1">
      <c r="A516" s="320"/>
      <c r="B516" s="319" t="s">
        <v>68</v>
      </c>
      <c r="C516" s="321"/>
      <c r="D516" s="321"/>
      <c r="E516" s="321"/>
      <c r="F516" s="323" t="s">
        <v>1381</v>
      </c>
      <c r="G516" s="527" t="s">
        <v>1889</v>
      </c>
      <c r="H516" s="295">
        <f>IFERROR(INDEX('[3]5.งบทดลอง รพ.'!$D:$D,MATCH(F:F,'[3]5.งบทดลอง รพ.'!B:B,0)),)</f>
        <v>267982286</v>
      </c>
      <c r="I516" s="295">
        <f>IFERROR(INDEX('[3]5.งบทดลอง รพ.'!$E:$E,MATCH(F:F,'[3]5.งบทดลอง รพ.'!B:B,0)),)</f>
        <v>666693.55000000005</v>
      </c>
      <c r="J516" s="295">
        <f>IFERROR(INDEX('[3]5.งบทดลอง รพ.'!$F:$F,MATCH(F:F,'[3]5.งบทดลอง รพ.'!B:B,0)),)</f>
        <v>4294013</v>
      </c>
      <c r="K516" s="295">
        <f>IFERROR(INDEX('[3]5.งบทดลอง รพ.'!$G:$G,MATCH(F:F,'[3]5.งบทดลอง รพ.'!B:B,0)),)</f>
        <v>7110732</v>
      </c>
      <c r="L516" s="295">
        <f>IFERROR(INDEX('[3]5.งบทดลอง รพ.'!$H:$H,MATCH(F:F,'[3]5.งบทดลอง รพ.'!B:B,0)),)</f>
        <v>7729351.54</v>
      </c>
      <c r="M516" s="295">
        <f>IFERROR(INDEX('[3]5.งบทดลอง รพ.'!$I:$I,MATCH(F:F,'[3]5.งบทดลอง รพ.'!B:B,0)),)</f>
        <v>3170818.29</v>
      </c>
      <c r="N516" s="295">
        <f>IFERROR(INDEX('[3]5.งบทดลอง รพ.'!$J:$J,MATCH(F:F,'[3]5.งบทดลอง รพ.'!B:B,0)),)</f>
        <v>554771635.32000005</v>
      </c>
      <c r="O516" s="295">
        <f>IFERROR(INDEX('[3]5.งบทดลอง รพ.'!$K:$K,MATCH(F:F,'[3]5.งบทดลอง รพ.'!B:B,0)),)</f>
        <v>7110732</v>
      </c>
      <c r="P516" s="295">
        <f>IFERROR(INDEX('[3]5.งบทดลอง รพ.'!$L:$L,MATCH(F:F,'[3]5.งบทดลอง รพ.'!B:B,0)),)</f>
        <v>3798860.58</v>
      </c>
      <c r="Q516" s="295">
        <f>IFERROR(INDEX('[3]5.งบทดลอง รพ.'!$M:$M,MATCH(F:F,'[3]5.งบทดลอง รพ.'!B:B,0)),)</f>
        <v>101725435.62</v>
      </c>
      <c r="R516" s="295">
        <f>IFERROR(INDEX('[3]5.งบทดลอง รพ.'!$N:$N,MATCH(F:F,'[3]5.งบทดลอง รพ.'!B:B,0)),)</f>
        <v>8476313.2599999998</v>
      </c>
      <c r="S516" s="295">
        <f>IFERROR(INDEX('[3]5.งบทดลอง รพ.'!$O:$O,MATCH(F:F,'[3]5.งบทดลอง รพ.'!B:B,0)),)</f>
        <v>25826385.66</v>
      </c>
      <c r="T516" s="295">
        <f>IFERROR(INDEX('[3]5.งบทดลอง รพ.'!$P:$P,MATCH(F:F,'[3]5.งบทดลอง รพ.'!B:B,0)),)</f>
        <v>15912137.93</v>
      </c>
      <c r="U516" s="295">
        <f>IFERROR(INDEX('[3]5.งบทดลอง รพ.'!$Q:$Q,MATCH(F:F,'[3]5.งบทดลอง รพ.'!B:B,0)),)</f>
        <v>71044115.75</v>
      </c>
      <c r="V516" s="295">
        <f>IFERROR(INDEX('[3]5.งบทดลอง รพ.'!$R:$R,MATCH(F:F,'[3]5.งบทดลอง รพ.'!B:B,0)),)</f>
        <v>0</v>
      </c>
      <c r="W516" s="295">
        <f>IFERROR(INDEX('[3]5.งบทดลอง รพ.'!$S:$S,MATCH(F:F,'[3]5.งบทดลอง รพ.'!B:B,0)),)</f>
        <v>99483379.030000001</v>
      </c>
      <c r="X516" s="295">
        <f>IFERROR(INDEX('[3]5.งบทดลอง รพ.'!$T:$T,MATCH(F:F,'[3]5.งบทดลอง รพ.'!B:B,0)),)</f>
        <v>2113210</v>
      </c>
      <c r="Y516" s="295">
        <f>IFERROR(INDEX('[3]5.งบทดลอง รพ.'!$U:$U,MATCH(F:F,'[3]5.งบทดลอง รพ.'!B:B,0)),)</f>
        <v>0</v>
      </c>
      <c r="Z516" s="295">
        <f>IFERROR(INDEX('[3]5.งบทดลอง รพ.'!$V:$V,MATCH(F:F,'[3]5.งบทดลอง รพ.'!B:B,0)),)</f>
        <v>46019592.729999997</v>
      </c>
      <c r="AA516" s="295">
        <f>IFERROR(INDEX('[3]5.งบทดลอง รพ.'!$W:$W,MATCH(F:F,'[3]5.งบทดลอง รพ.'!B:B,0)),)</f>
        <v>61168826.049999997</v>
      </c>
      <c r="AB516" s="295">
        <f>IFERROR(INDEX('[3]5.งบทดลอง รพ.'!$X:$X,MATCH(F:F,'[3]5.งบทดลอง รพ.'!B:B,0)),)</f>
        <v>26376249.489999998</v>
      </c>
      <c r="AC516" s="295">
        <f>IFERROR(INDEX('[3]5.งบทดลอง รพ.'!$Y:$Y,MATCH(F:F,'[3]5.งบทดลอง รพ.'!B:B,0)),)</f>
        <v>68664351.109999999</v>
      </c>
      <c r="AD516" s="295">
        <f>IFERROR(INDEX('[3]5.งบทดลอง รพ.'!$Z:$Z,MATCH(F:F,'[3]5.งบทดลอง รพ.'!B:B,0)),)</f>
        <v>5220848</v>
      </c>
      <c r="AE516" s="295">
        <f>IFERROR(INDEX('[3]5.งบทดลอง รพ.'!$AA:$AA,MATCH(F:F,'[3]5.งบทดลอง รพ.'!B:B,0)),)</f>
        <v>8602392.2400000002</v>
      </c>
      <c r="AF516" s="295">
        <f>IFERROR(INDEX('[3]5.งบทดลอง รพ.'!$AB:$AB,MATCH(F:F,'[3]5.งบทดลอง รพ.'!B:B,0)),)</f>
        <v>58686113.25</v>
      </c>
      <c r="AG516" s="295">
        <f>IFERROR(INDEX('[3]5.งบทดลอง รพ.'!$AC:$AC,MATCH(F:F,'[3]5.งบทดลอง รพ.'!B:B,0)),)</f>
        <v>20665454.23</v>
      </c>
      <c r="AH516" s="295">
        <f>IFERROR(INDEX('[3]5.งบทดลอง รพ.'!$AD:$AD,MATCH(F:F,'[3]5.งบทดลอง รพ.'!B:B,0)),)</f>
        <v>1376984.81</v>
      </c>
      <c r="AI516" s="295">
        <f>IFERROR(INDEX('[3]5.งบทดลอง รพ.'!$AE:$AE,MATCH(F:F,'[3]5.งบทดลอง รพ.'!B:B,0)),)</f>
        <v>198821973.5</v>
      </c>
      <c r="AJ516" s="295">
        <f>IFERROR(INDEX('[3]5.งบทดลอง รพ.'!$AF:$AF,MATCH(F:F,'[3]5.งบทดลอง รพ.'!B:B,0)),)</f>
        <v>11257036</v>
      </c>
      <c r="AK516" s="295">
        <f>IFERROR(INDEX('[3]5.งบทดลอง รพ.'!$AG:$AG,MATCH(F:F,'[3]5.งบทดลอง รพ.'!B:B,0)),)</f>
        <v>3745581.27</v>
      </c>
      <c r="AL516" s="295">
        <f>IFERROR(INDEX('[3]5.งบทดลอง รพ.'!$AH:$AH,MATCH(F:F,'[3]5.งบทดลอง รพ.'!B:B,0)),)</f>
        <v>8139298.1900000004</v>
      </c>
      <c r="AM516" s="295">
        <f>IFERROR(INDEX('[3]5.งบทดลอง รพ.'!$AI:$AI,MATCH(F:F,'[3]5.งบทดลอง รพ.'!B:B,0)),)</f>
        <v>5686990</v>
      </c>
      <c r="AN516" s="295">
        <f>IFERROR(INDEX('[3]5.งบทดลอง รพ.'!$AJ:$AJ,MATCH(F:F,'[3]5.งบทดลอง รพ.'!B:B,0)),)</f>
        <v>40992472</v>
      </c>
      <c r="AO516" s="295">
        <f>IFERROR(INDEX('[3]5.งบทดลอง รพ.'!$AK:$AK,MATCH(F:F,'[3]5.งบทดลอง รพ.'!B:B,0)),)</f>
        <v>2455572</v>
      </c>
      <c r="AP516" s="295">
        <f>IFERROR(INDEX('[3]5.งบทดลอง รพ.'!$AL:$AL,MATCH(F:F,'[3]5.งบทดลอง รพ.'!B:B,0)),)</f>
        <v>5807619.4699999997</v>
      </c>
      <c r="AQ516" s="295">
        <f>IFERROR(INDEX('[3]5.งบทดลอง รพ.'!$AM:$AM,MATCH(F:F,'[3]5.งบทดลอง รพ.'!B:B,0)),)</f>
        <v>21679420</v>
      </c>
      <c r="AR516" s="295">
        <f>IFERROR(INDEX('[3]5.งบทดลอง รพ.'!$AN:$AN,MATCH(F:F,'[3]5.งบทดลอง รพ.'!B:B,0)),)</f>
        <v>2539097</v>
      </c>
      <c r="AS516" s="295">
        <f>IFERROR(INDEX('[3]5.งบทดลอง รพ.'!$AO:$AO,MATCH(F:F,'[3]5.งบทดลอง รพ.'!B:B,0)),)</f>
        <v>5240452.05</v>
      </c>
      <c r="AT516" s="295">
        <f>IFERROR(INDEX('[3]5.งบทดลอง รพ.'!$AP:$AP,MATCH(F:F,'[3]5.งบทดลอง รพ.'!B:B,0)),)</f>
        <v>1087879</v>
      </c>
      <c r="AU516" s="295">
        <f>IFERROR(INDEX('[3]5.งบทดลอง รพ.'!$AQ:$AQ,MATCH(F:F,'[3]5.งบทดลอง รพ.'!B:B,0)),)</f>
        <v>37544237.039999999</v>
      </c>
      <c r="AV516" s="295">
        <f>IFERROR(INDEX('[3]5.งบทดลอง รพ.'!$AR:$AR,MATCH(F:F,'[3]5.งบทดลอง รพ.'!B:B,0)),)</f>
        <v>5176219.97</v>
      </c>
      <c r="AW516" s="295">
        <f>IFERROR(INDEX('[3]5.งบทดลอง รพ.'!$AS:$AS,MATCH(F:F,'[3]5.งบทดลอง รพ.'!B:B,0)),)</f>
        <v>6142874.2999999998</v>
      </c>
      <c r="AX516" s="295">
        <f>IFERROR(INDEX('[3]5.งบทดลอง รพ.'!$AT:$AT,MATCH(F:F,'[3]5.งบทดลอง รพ.'!B:B,0)),)</f>
        <v>11941165</v>
      </c>
      <c r="AY516" s="295">
        <f>IFERROR(INDEX('[3]5.งบทดลอง รพ.'!$AU:$AU,MATCH(F:F,'[3]5.งบทดลอง รพ.'!B:B,0)),)</f>
        <v>9650640.3900000006</v>
      </c>
      <c r="AZ516" s="295">
        <f>IFERROR(INDEX('[3]5.งบทดลอง รพ.'!$AV:$AV,MATCH(F:F,'[3]5.งบทดลอง รพ.'!B:B,0)),)</f>
        <v>93051.65</v>
      </c>
      <c r="BA516" s="295">
        <f>IFERROR(INDEX('[3]5.งบทดลอง รพ.'!$AW:$AW,MATCH(F:F,'[3]5.งบทดลอง รพ.'!B:B,0)),)</f>
        <v>374649</v>
      </c>
      <c r="BB516" s="295">
        <f>IFERROR(INDEX('[3]5.งบทดลอง รพ.'!$AX:$AX,MATCH(F:F,'[3]5.งบทดลอง รพ.'!B:B,0)),)</f>
        <v>139536834.19999999</v>
      </c>
      <c r="BC516" s="295">
        <f>IFERROR(INDEX('[3]5.งบทดลอง รพ.'!$AY:$AY,MATCH(F:F,'[3]5.งบทดลอง รพ.'!B:B,0)),)</f>
        <v>8368647.7400000002</v>
      </c>
      <c r="BD516" s="295">
        <f>IFERROR(INDEX('[3]5.งบทดลอง รพ.'!$AZ:$AZ,MATCH(F:F,'[3]5.งบทดลอง รพ.'!B:B,0)),)</f>
        <v>30298037.219999999</v>
      </c>
      <c r="BE516" s="295">
        <f>IFERROR(INDEX('[3]5.งบทดลอง รพ.'!$BA:$BA,MATCH(F:F,'[3]5.งบทดลอง รพ.'!B:B,0)),)</f>
        <v>16396280.140000001</v>
      </c>
      <c r="BF516" s="295">
        <f>IFERROR(INDEX('[3]5.งบทดลอง รพ.'!$BB:$BB,MATCH(F:F,'[3]5.งบทดลอง รพ.'!B:B,0)),)</f>
        <v>15172255.4</v>
      </c>
      <c r="BG516" s="295">
        <f>IFERROR(INDEX('[3]5.งบทดลอง รพ.'!$BC:$BC,MATCH(F:F,'[3]5.งบทดลอง รพ.'!B:B,0)),)</f>
        <v>7121080.2000000002</v>
      </c>
      <c r="BH516" s="295">
        <f>IFERROR(INDEX('[3]5.งบทดลอง รพ.'!$BD:$BD,MATCH(F:F,'[3]5.งบทดลอง รพ.'!B:B,0)),)</f>
        <v>13693187.66</v>
      </c>
      <c r="BI516" s="295">
        <f>IFERROR(INDEX('[3]5.งบทดลอง รพ.'!$BE:$BE,MATCH(F:F,'[3]5.งบทดลอง รพ.'!B:B,0)),)</f>
        <v>81623957.140000001</v>
      </c>
      <c r="BJ516" s="295">
        <f>IFERROR(INDEX('[3]5.งบทดลอง รพ.'!$BF:$BF,MATCH(F:F,'[3]5.งบทดลอง รพ.'!B:B,0)),)</f>
        <v>35241465.770000003</v>
      </c>
      <c r="BK516" s="295">
        <f>IFERROR(INDEX('[3]5.งบทดลอง รพ.'!$BG:$BG,MATCH(F:F,'[3]5.งบทดลอง รพ.'!B:B,0)),)</f>
        <v>1745269.75</v>
      </c>
      <c r="BL516" s="295">
        <f>IFERROR(INDEX('[3]5.งบทดลอง รพ.'!$BH:$BH,MATCH(F:F,'[3]5.งบทดลอง รพ.'!B:B,0)),)</f>
        <v>1562883.4</v>
      </c>
      <c r="BM516" s="295">
        <f>IFERROR(INDEX('[3]5.งบทดลอง รพ.'!$BI:$BI,MATCH(F:F,'[3]5.งบทดลอง รพ.'!B:B,0)),)</f>
        <v>263944689.80000001</v>
      </c>
      <c r="BN516" s="295">
        <f>IFERROR(INDEX('[3]5.งบทดลอง รพ.'!$BJ:$BJ,MATCH(F:F,'[3]5.งบทดลอง รพ.'!B:B,0)),)</f>
        <v>69428397.450000003</v>
      </c>
      <c r="BO516" s="295">
        <f>IFERROR(INDEX('[3]5.งบทดลอง รพ.'!$BK:$BK,MATCH(F:F,'[3]5.งบทดลอง รพ.'!B:B,0)),)</f>
        <v>3128931</v>
      </c>
      <c r="BP516" s="295">
        <f>IFERROR(INDEX('[3]5.งบทดลอง รพ.'!$BL:$BL,MATCH(F:F,'[3]5.งบทดลอง รพ.'!B:B,0)),)</f>
        <v>1137257</v>
      </c>
      <c r="BQ516" s="295">
        <f>IFERROR(INDEX('[3]5.งบทดลอง รพ.'!$BM:$BM,MATCH(F:F,'[3]5.งบทดลอง รพ.'!B:B,0)),)</f>
        <v>3124045.82</v>
      </c>
      <c r="BR516" s="295">
        <f>IFERROR(INDEX('[3]5.งบทดลอง รพ.'!$BN:$BN,MATCH(F:F,'[3]5.งบทดลอง รพ.'!B:B,0)),)</f>
        <v>722371.26</v>
      </c>
      <c r="BS516" s="295">
        <f>IFERROR(INDEX('[3]5.งบทดลอง รพ.'!$BO:$BO,MATCH(F:F,'[3]5.งบทดลอง รพ.'!B:B,0)),)</f>
        <v>6722669.9000000004</v>
      </c>
      <c r="BT516" s="295">
        <f>IFERROR(INDEX('[3]5.งบทดลอง รพ.'!$BP:$BP,MATCH(F:F,'[3]5.งบทดลอง รพ.'!B:B,0)),)</f>
        <v>148309183.00999999</v>
      </c>
      <c r="BU516" s="295">
        <f>IFERROR(INDEX('[3]5.งบทดลอง รพ.'!$BQ:$BQ,MATCH(F:F,'[3]5.งบทดลอง รพ.'!B:B,0)),)</f>
        <v>10272679.48</v>
      </c>
      <c r="BV516" s="295">
        <f>IFERROR(INDEX('[3]5.งบทดลอง รพ.'!$BR:$BR,MATCH(F:F,'[3]5.งบทดลอง รพ.'!B:B,0)),)</f>
        <v>3893538.58</v>
      </c>
      <c r="BW516" s="295">
        <f>IFERROR(INDEX('[3]5.งบทดลอง รพ.'!$BS:$BS,MATCH(F:F,'[3]5.งบทดลอง รพ.'!B:B,0)),)</f>
        <v>10113149.43</v>
      </c>
      <c r="BX516" s="295">
        <f>IFERROR(INDEX('[3]5.งบทดลอง รพ.'!$BT:$BT,MATCH(F:F,'[3]5.งบทดลอง รพ.'!B:B,0)),)</f>
        <v>10620945.6</v>
      </c>
      <c r="BY516" s="295">
        <f>IFERROR(INDEX('[3]5.งบทดลอง รพ.'!$BU:$BU,MATCH(F:F,'[3]5.งบทดลอง รพ.'!B:B,0)),)</f>
        <v>129960335.05</v>
      </c>
      <c r="BZ516" s="295">
        <f>IFERROR(INDEX('[3]5.งบทดลอง รพ.'!$BV:$BV,MATCH(F:F,'[3]5.งบทดลอง รพ.'!B:B,0)),)</f>
        <v>9634240</v>
      </c>
      <c r="CA516" s="295">
        <f>IFERROR(INDEX('[3]5.งบทดลอง รพ.'!$BW:$BW,MATCH(F:F,'[3]5.งบทดลอง รพ.'!B:B,0)),)</f>
        <v>73439.520000000004</v>
      </c>
      <c r="CB516" s="295">
        <f>IFERROR(INDEX('[3]5.งบทดลอง รพ.'!$BX:$BX,MATCH(F:F,'[3]5.งบทดลอง รพ.'!B:B,0)),)</f>
        <v>17509885.960000001</v>
      </c>
      <c r="CC516" s="506">
        <f t="shared" si="75"/>
        <v>2895728796.750001</v>
      </c>
    </row>
    <row r="517" spans="1:81" s="290" customFormat="1">
      <c r="A517" s="320"/>
      <c r="B517" s="319" t="s">
        <v>68</v>
      </c>
      <c r="C517" s="321"/>
      <c r="D517" s="321"/>
      <c r="E517" s="321"/>
      <c r="F517" s="323" t="s">
        <v>1382</v>
      </c>
      <c r="G517" s="527" t="s">
        <v>1383</v>
      </c>
      <c r="H517" s="295">
        <f>IFERROR(INDEX('[3]5.งบทดลอง รพ.'!$D:$D,MATCH(F:F,'[3]5.งบทดลอง รพ.'!B:B,0)),)</f>
        <v>47578820.5</v>
      </c>
      <c r="I517" s="295">
        <f>IFERROR(INDEX('[3]5.งบทดลอง รพ.'!$E:$E,MATCH(F:F,'[3]5.งบทดลอง รพ.'!B:B,0)),)</f>
        <v>1103653</v>
      </c>
      <c r="J517" s="295">
        <f>IFERROR(INDEX('[3]5.งบทดลอง รพ.'!$F:$F,MATCH(F:F,'[3]5.งบทดลอง รพ.'!B:B,0)),)</f>
        <v>13691529</v>
      </c>
      <c r="K517" s="295">
        <f>IFERROR(INDEX('[3]5.งบทดลอง รพ.'!$G:$G,MATCH(F:F,'[3]5.งบทดลอง รพ.'!B:B,0)),)</f>
        <v>30977.5</v>
      </c>
      <c r="L517" s="295">
        <f>IFERROR(INDEX('[3]5.งบทดลอง รพ.'!$H:$H,MATCH(F:F,'[3]5.งบทดลอง รพ.'!B:B,0)),)</f>
        <v>120380</v>
      </c>
      <c r="M517" s="295">
        <f>IFERROR(INDEX('[3]5.งบทดลอง รพ.'!$I:$I,MATCH(F:F,'[3]5.งบทดลอง รพ.'!B:B,0)),)</f>
        <v>2775</v>
      </c>
      <c r="N517" s="295">
        <f>IFERROR(INDEX('[3]5.งบทดลอง รพ.'!$J:$J,MATCH(F:F,'[3]5.งบทดลอง รพ.'!B:B,0)),)</f>
        <v>159715908.91</v>
      </c>
      <c r="O517" s="295">
        <f>IFERROR(INDEX('[3]5.งบทดลอง รพ.'!$K:$K,MATCH(F:F,'[3]5.งบทดลอง รพ.'!B:B,0)),)</f>
        <v>30977.5</v>
      </c>
      <c r="P517" s="295">
        <f>IFERROR(INDEX('[3]5.งบทดลอง รพ.'!$L:$L,MATCH(F:F,'[3]5.งบทดลอง รพ.'!B:B,0)),)</f>
        <v>229783</v>
      </c>
      <c r="Q517" s="295">
        <f>IFERROR(INDEX('[3]5.งบทดลอง รพ.'!$M:$M,MATCH(F:F,'[3]5.งบทดลอง รพ.'!B:B,0)),)</f>
        <v>5112946</v>
      </c>
      <c r="R517" s="295">
        <f>IFERROR(INDEX('[3]5.งบทดลอง รพ.'!$N:$N,MATCH(F:F,'[3]5.งบทดลอง รพ.'!B:B,0)),)</f>
        <v>2729987</v>
      </c>
      <c r="S517" s="295">
        <f>IFERROR(INDEX('[3]5.งบทดลอง รพ.'!$O:$O,MATCH(F:F,'[3]5.งบทดลอง รพ.'!B:B,0)),)</f>
        <v>262161.21999999997</v>
      </c>
      <c r="T517" s="295">
        <f>IFERROR(INDEX('[3]5.งบทดลอง รพ.'!$P:$P,MATCH(F:F,'[3]5.งบทดลอง รพ.'!B:B,0)),)</f>
        <v>2598716</v>
      </c>
      <c r="U517" s="295">
        <f>IFERROR(INDEX('[3]5.งบทดลอง รพ.'!$Q:$Q,MATCH(F:F,'[3]5.งบทดลอง รพ.'!B:B,0)),)</f>
        <v>399871.5</v>
      </c>
      <c r="V517" s="295">
        <f>IFERROR(INDEX('[3]5.งบทดลอง รพ.'!$R:$R,MATCH(F:F,'[3]5.งบทดลอง รพ.'!B:B,0)),)</f>
        <v>0</v>
      </c>
      <c r="W517" s="295">
        <f>IFERROR(INDEX('[3]5.งบทดลอง รพ.'!$S:$S,MATCH(F:F,'[3]5.งบทดลอง รพ.'!B:B,0)),)</f>
        <v>167538.42000000001</v>
      </c>
      <c r="X517" s="295">
        <f>IFERROR(INDEX('[3]5.งบทดลอง รพ.'!$T:$T,MATCH(F:F,'[3]5.งบทดลอง รพ.'!B:B,0)),)</f>
        <v>1804420</v>
      </c>
      <c r="Y517" s="295">
        <f>IFERROR(INDEX('[3]5.งบทดลอง รพ.'!$U:$U,MATCH(F:F,'[3]5.งบทดลอง รพ.'!B:B,0)),)</f>
        <v>0</v>
      </c>
      <c r="Z517" s="295">
        <f>IFERROR(INDEX('[3]5.งบทดลอง รพ.'!$V:$V,MATCH(F:F,'[3]5.งบทดลอง รพ.'!B:B,0)),)</f>
        <v>132250246.48</v>
      </c>
      <c r="AA517" s="295">
        <f>IFERROR(INDEX('[3]5.งบทดลอง รพ.'!$W:$W,MATCH(F:F,'[3]5.งบทดลอง รพ.'!B:B,0)),)</f>
        <v>3414824</v>
      </c>
      <c r="AB517" s="295">
        <f>IFERROR(INDEX('[3]5.งบทดลอง รพ.'!$X:$X,MATCH(F:F,'[3]5.งบทดลอง รพ.'!B:B,0)),)</f>
        <v>170100.34</v>
      </c>
      <c r="AC517" s="295">
        <f>IFERROR(INDEX('[3]5.งบทดลอง รพ.'!$Y:$Y,MATCH(F:F,'[3]5.งบทดลอง รพ.'!B:B,0)),)</f>
        <v>33002148.850000001</v>
      </c>
      <c r="AD517" s="295">
        <f>IFERROR(INDEX('[3]5.งบทดลอง รพ.'!$Z:$Z,MATCH(F:F,'[3]5.งบทดลอง รพ.'!B:B,0)),)</f>
        <v>4291616</v>
      </c>
      <c r="AE517" s="295">
        <f>IFERROR(INDEX('[3]5.งบทดลอง รพ.'!$AA:$AA,MATCH(F:F,'[3]5.งบทดลอง รพ.'!B:B,0)),)</f>
        <v>1344659.84</v>
      </c>
      <c r="AF517" s="295">
        <f>IFERROR(INDEX('[3]5.งบทดลอง รพ.'!$AB:$AB,MATCH(F:F,'[3]5.งบทดลอง รพ.'!B:B,0)),)</f>
        <v>1501146.35</v>
      </c>
      <c r="AG517" s="295">
        <f>IFERROR(INDEX('[3]5.งบทดลอง รพ.'!$AC:$AC,MATCH(F:F,'[3]5.งบทดลอง รพ.'!B:B,0)),)</f>
        <v>224252.5</v>
      </c>
      <c r="AH517" s="295">
        <f>IFERROR(INDEX('[3]5.งบทดลอง รพ.'!$AD:$AD,MATCH(F:F,'[3]5.งบทดลอง รพ.'!B:B,0)),)</f>
        <v>1400</v>
      </c>
      <c r="AI517" s="295">
        <f>IFERROR(INDEX('[3]5.งบทดลอง รพ.'!$AE:$AE,MATCH(F:F,'[3]5.งบทดลอง รพ.'!B:B,0)),)</f>
        <v>26412828</v>
      </c>
      <c r="AJ517" s="295">
        <f>IFERROR(INDEX('[3]5.งบทดลอง รพ.'!$AF:$AF,MATCH(F:F,'[3]5.งบทดลอง รพ.'!B:B,0)),)</f>
        <v>669762</v>
      </c>
      <c r="AK517" s="295">
        <f>IFERROR(INDEX('[3]5.งบทดลอง รพ.'!$AG:$AG,MATCH(F:F,'[3]5.งบทดลอง รพ.'!B:B,0)),)</f>
        <v>443956</v>
      </c>
      <c r="AL517" s="295">
        <f>IFERROR(INDEX('[3]5.งบทดลอง รพ.'!$AH:$AH,MATCH(F:F,'[3]5.งบทดลอง รพ.'!B:B,0)),)</f>
        <v>105784</v>
      </c>
      <c r="AM517" s="295">
        <f>IFERROR(INDEX('[3]5.งบทดลอง รพ.'!$AI:$AI,MATCH(F:F,'[3]5.งบทดลอง รพ.'!B:B,0)),)</f>
        <v>303510</v>
      </c>
      <c r="AN517" s="295">
        <f>IFERROR(INDEX('[3]5.งบทดลอง รพ.'!$AJ:$AJ,MATCH(F:F,'[3]5.งบทดลอง รพ.'!B:B,0)),)</f>
        <v>174701</v>
      </c>
      <c r="AO517" s="295">
        <f>IFERROR(INDEX('[3]5.งบทดลอง รพ.'!$AK:$AK,MATCH(F:F,'[3]5.งบทดลอง รพ.'!B:B,0)),)</f>
        <v>1512147</v>
      </c>
      <c r="AP517" s="295">
        <f>IFERROR(INDEX('[3]5.งบทดลอง รพ.'!$AL:$AL,MATCH(F:F,'[3]5.งบทดลอง รพ.'!B:B,0)),)</f>
        <v>156537</v>
      </c>
      <c r="AQ517" s="295">
        <f>IFERROR(INDEX('[3]5.งบทดลอง รพ.'!$AM:$AM,MATCH(F:F,'[3]5.งบทดลอง รพ.'!B:B,0)),)</f>
        <v>55433</v>
      </c>
      <c r="AR517" s="295">
        <f>IFERROR(INDEX('[3]5.งบทดลอง รพ.'!$AN:$AN,MATCH(F:F,'[3]5.งบทดลอง รพ.'!B:B,0)),)</f>
        <v>70638</v>
      </c>
      <c r="AS517" s="295">
        <f>IFERROR(INDEX('[3]5.งบทดลอง รพ.'!$AO:$AO,MATCH(F:F,'[3]5.งบทดลอง รพ.'!B:B,0)),)</f>
        <v>300871</v>
      </c>
      <c r="AT517" s="295">
        <f>IFERROR(INDEX('[3]5.งบทดลอง รพ.'!$AP:$AP,MATCH(F:F,'[3]5.งบทดลอง รพ.'!B:B,0)),)</f>
        <v>586063</v>
      </c>
      <c r="AU517" s="295">
        <f>IFERROR(INDEX('[3]5.งบทดลอง รพ.'!$AQ:$AQ,MATCH(F:F,'[3]5.งบทดลอง รพ.'!B:B,0)),)</f>
        <v>7078955.25</v>
      </c>
      <c r="AV517" s="295">
        <f>IFERROR(INDEX('[3]5.งบทดลอง รพ.'!$AR:$AR,MATCH(F:F,'[3]5.งบทดลอง รพ.'!B:B,0)),)</f>
        <v>114757</v>
      </c>
      <c r="AW517" s="295">
        <f>IFERROR(INDEX('[3]5.งบทดลอง รพ.'!$AS:$AS,MATCH(F:F,'[3]5.งบทดลอง รพ.'!B:B,0)),)</f>
        <v>248180</v>
      </c>
      <c r="AX517" s="295">
        <f>IFERROR(INDEX('[3]5.งบทดลอง รพ.'!$AT:$AT,MATCH(F:F,'[3]5.งบทดลอง รพ.'!B:B,0)),)</f>
        <v>420257</v>
      </c>
      <c r="AY517" s="295">
        <f>IFERROR(INDEX('[3]5.งบทดลอง รพ.'!$AU:$AU,MATCH(F:F,'[3]5.งบทดลอง รพ.'!B:B,0)),)</f>
        <v>324260</v>
      </c>
      <c r="AZ517" s="295">
        <f>IFERROR(INDEX('[3]5.งบทดลอง รพ.'!$AV:$AV,MATCH(F:F,'[3]5.งบทดลอง รพ.'!B:B,0)),)</f>
        <v>121177</v>
      </c>
      <c r="BA517" s="295">
        <f>IFERROR(INDEX('[3]5.งบทดลอง รพ.'!$AW:$AW,MATCH(F:F,'[3]5.งบทดลอง รพ.'!B:B,0)),)</f>
        <v>74231</v>
      </c>
      <c r="BB517" s="295">
        <f>IFERROR(INDEX('[3]5.งบทดลอง รพ.'!$AX:$AX,MATCH(F:F,'[3]5.งบทดลอง รพ.'!B:B,0)),)</f>
        <v>37798498</v>
      </c>
      <c r="BC517" s="295">
        <f>IFERROR(INDEX('[3]5.งบทดลอง รพ.'!$AY:$AY,MATCH(F:F,'[3]5.งบทดลอง รพ.'!B:B,0)),)</f>
        <v>221064</v>
      </c>
      <c r="BD517" s="295">
        <f>IFERROR(INDEX('[3]5.งบทดลอง รพ.'!$AZ:$AZ,MATCH(F:F,'[3]5.งบทดลอง รพ.'!B:B,0)),)</f>
        <v>4040353.05</v>
      </c>
      <c r="BE517" s="295">
        <f>IFERROR(INDEX('[3]5.งบทดลอง รพ.'!$BA:$BA,MATCH(F:F,'[3]5.งบทดลอง รพ.'!B:B,0)),)</f>
        <v>83659</v>
      </c>
      <c r="BF517" s="295">
        <f>IFERROR(INDEX('[3]5.งบทดลอง รพ.'!$BB:$BB,MATCH(F:F,'[3]5.งบทดลอง รพ.'!B:B,0)),)</f>
        <v>129138</v>
      </c>
      <c r="BG517" s="295">
        <f>IFERROR(INDEX('[3]5.งบทดลอง รพ.'!$BC:$BC,MATCH(F:F,'[3]5.งบทดลอง รพ.'!B:B,0)),)</f>
        <v>3280816.35</v>
      </c>
      <c r="BH517" s="295">
        <f>IFERROR(INDEX('[3]5.งบทดลอง รพ.'!$BD:$BD,MATCH(F:F,'[3]5.งบทดลอง รพ.'!B:B,0)),)</f>
        <v>1209023.6299999999</v>
      </c>
      <c r="BI517" s="295">
        <f>IFERROR(INDEX('[3]5.งบทดลอง รพ.'!$BE:$BE,MATCH(F:F,'[3]5.งบทดลอง รพ.'!B:B,0)),)</f>
        <v>5297698.3600000003</v>
      </c>
      <c r="BJ517" s="295">
        <f>IFERROR(INDEX('[3]5.งบทดลอง รพ.'!$BF:$BF,MATCH(F:F,'[3]5.งบทดลอง รพ.'!B:B,0)),)</f>
        <v>2028292</v>
      </c>
      <c r="BK517" s="295">
        <f>IFERROR(INDEX('[3]5.งบทดลอง รพ.'!$BG:$BG,MATCH(F:F,'[3]5.งบทดลอง รพ.'!B:B,0)),)</f>
        <v>326257</v>
      </c>
      <c r="BL517" s="295">
        <f>IFERROR(INDEX('[3]5.งบทดลอง รพ.'!$BH:$BH,MATCH(F:F,'[3]5.งบทดลอง รพ.'!B:B,0)),)</f>
        <v>368576</v>
      </c>
      <c r="BM517" s="295">
        <f>IFERROR(INDEX('[3]5.งบทดลอง รพ.'!$BI:$BI,MATCH(F:F,'[3]5.งบทดลอง รพ.'!B:B,0)),)</f>
        <v>61581540.18</v>
      </c>
      <c r="BN517" s="295">
        <f>IFERROR(INDEX('[3]5.งบทดลอง รพ.'!$BJ:$BJ,MATCH(F:F,'[3]5.งบทดลอง รพ.'!B:B,0)),)</f>
        <v>3670595.67</v>
      </c>
      <c r="BO517" s="295">
        <f>IFERROR(INDEX('[3]5.งบทดลอง รพ.'!$BK:$BK,MATCH(F:F,'[3]5.งบทดลอง รพ.'!B:B,0)),)</f>
        <v>276219</v>
      </c>
      <c r="BP517" s="295">
        <f>IFERROR(INDEX('[3]5.งบทดลอง รพ.'!$BL:$BL,MATCH(F:F,'[3]5.งบทดลอง รพ.'!B:B,0)),)</f>
        <v>199847</v>
      </c>
      <c r="BQ517" s="295">
        <f>IFERROR(INDEX('[3]5.งบทดลอง รพ.'!$BM:$BM,MATCH(F:F,'[3]5.งบทดลอง รพ.'!B:B,0)),)</f>
        <v>335288</v>
      </c>
      <c r="BR517" s="295">
        <f>IFERROR(INDEX('[3]5.งบทดลอง รพ.'!$BN:$BN,MATCH(F:F,'[3]5.งบทดลอง รพ.'!B:B,0)),)</f>
        <v>382550</v>
      </c>
      <c r="BS517" s="295">
        <f>IFERROR(INDEX('[3]5.งบทดลอง รพ.'!$BO:$BO,MATCH(F:F,'[3]5.งบทดลอง รพ.'!B:B,0)),)</f>
        <v>188690</v>
      </c>
      <c r="BT517" s="295">
        <f>IFERROR(INDEX('[3]5.งบทดลอง รพ.'!$BP:$BP,MATCH(F:F,'[3]5.งบทดลอง รพ.'!B:B,0)),)</f>
        <v>12753142</v>
      </c>
      <c r="BU517" s="295">
        <f>IFERROR(INDEX('[3]5.งบทดลอง รพ.'!$BQ:$BQ,MATCH(F:F,'[3]5.งบทดลอง รพ.'!B:B,0)),)</f>
        <v>448723.58</v>
      </c>
      <c r="BV517" s="295">
        <f>IFERROR(INDEX('[3]5.งบทดลอง รพ.'!$BR:$BR,MATCH(F:F,'[3]5.งบทดลอง รพ.'!B:B,0)),)</f>
        <v>308482</v>
      </c>
      <c r="BW517" s="295">
        <f>IFERROR(INDEX('[3]5.งบทดลอง รพ.'!$BS:$BS,MATCH(F:F,'[3]5.งบทดลอง รพ.'!B:B,0)),)</f>
        <v>495600.06</v>
      </c>
      <c r="BX517" s="295">
        <f>IFERROR(INDEX('[3]5.งบทดลอง รพ.'!$BT:$BT,MATCH(F:F,'[3]5.งบทดลอง รพ.'!B:B,0)),)</f>
        <v>190684.59</v>
      </c>
      <c r="BY517" s="295">
        <f>IFERROR(INDEX('[3]5.งบทดลอง รพ.'!$BU:$BU,MATCH(F:F,'[3]5.งบทดลอง รพ.'!B:B,0)),)</f>
        <v>18168433</v>
      </c>
      <c r="BZ517" s="295">
        <f>IFERROR(INDEX('[3]5.งบทดลอง รพ.'!$BV:$BV,MATCH(F:F,'[3]5.งบทดลอง รพ.'!B:B,0)),)</f>
        <v>464586</v>
      </c>
      <c r="CA517" s="295">
        <f>IFERROR(INDEX('[3]5.งบทดลอง รพ.'!$BW:$BW,MATCH(F:F,'[3]5.งบทดลอง รพ.'!B:B,0)),)</f>
        <v>31209.1</v>
      </c>
      <c r="CB517" s="295">
        <f>IFERROR(INDEX('[3]5.งบทดลอง รพ.'!$BX:$BX,MATCH(F:F,'[3]5.งบทดลอง รพ.'!B:B,0)),)</f>
        <v>256428.64</v>
      </c>
      <c r="CC517" s="506">
        <f t="shared" si="75"/>
        <v>605490280.37</v>
      </c>
    </row>
    <row r="518" spans="1:81" s="290" customFormat="1">
      <c r="A518" s="320"/>
      <c r="B518" s="319" t="s">
        <v>68</v>
      </c>
      <c r="C518" s="321"/>
      <c r="D518" s="321"/>
      <c r="E518" s="321"/>
      <c r="F518" s="323" t="s">
        <v>1384</v>
      </c>
      <c r="G518" s="527" t="s">
        <v>1890</v>
      </c>
      <c r="H518" s="295">
        <f>IFERROR(INDEX('[3]5.งบทดลอง รพ.'!$D:$D,MATCH(F:F,'[3]5.งบทดลอง รพ.'!B:B,0)),)</f>
        <v>0</v>
      </c>
      <c r="I518" s="295">
        <f>IFERROR(INDEX('[3]5.งบทดลอง รพ.'!$E:$E,MATCH(F:F,'[3]5.งบทดลอง รพ.'!B:B,0)),)</f>
        <v>127676.5</v>
      </c>
      <c r="J518" s="295">
        <f>IFERROR(INDEX('[3]5.งบทดลอง รพ.'!$F:$F,MATCH(F:F,'[3]5.งบทดลอง รพ.'!B:B,0)),)</f>
        <v>0</v>
      </c>
      <c r="K518" s="295">
        <f>IFERROR(INDEX('[3]5.งบทดลอง รพ.'!$G:$G,MATCH(F:F,'[3]5.งบทดลอง รพ.'!B:B,0)),)</f>
        <v>1757</v>
      </c>
      <c r="L518" s="295">
        <f>IFERROR(INDEX('[3]5.งบทดลอง รพ.'!$H:$H,MATCH(F:F,'[3]5.งบทดลอง รพ.'!B:B,0)),)</f>
        <v>467828.8</v>
      </c>
      <c r="M518" s="295">
        <f>IFERROR(INDEX('[3]5.งบทดลอง รพ.'!$I:$I,MATCH(F:F,'[3]5.งบทดลอง รพ.'!B:B,0)),)</f>
        <v>61751.09</v>
      </c>
      <c r="N518" s="295">
        <f>IFERROR(INDEX('[3]5.งบทดลอง รพ.'!$J:$J,MATCH(F:F,'[3]5.งบทดลอง รพ.'!B:B,0)),)</f>
        <v>31684901.309999999</v>
      </c>
      <c r="O518" s="295">
        <f>IFERROR(INDEX('[3]5.งบทดลอง รพ.'!$K:$K,MATCH(F:F,'[3]5.งบทดลอง รพ.'!B:B,0)),)</f>
        <v>1757</v>
      </c>
      <c r="P518" s="295">
        <f>IFERROR(INDEX('[3]5.งบทดลอง รพ.'!$L:$L,MATCH(F:F,'[3]5.งบทดลอง รพ.'!B:B,0)),)</f>
        <v>0</v>
      </c>
      <c r="Q518" s="295">
        <f>IFERROR(INDEX('[3]5.งบทดลอง รพ.'!$M:$M,MATCH(F:F,'[3]5.งบทดลอง รพ.'!B:B,0)),)</f>
        <v>0</v>
      </c>
      <c r="R518" s="295">
        <f>IFERROR(INDEX('[3]5.งบทดลอง รพ.'!$N:$N,MATCH(F:F,'[3]5.งบทดลอง รพ.'!B:B,0)),)</f>
        <v>0</v>
      </c>
      <c r="S518" s="295">
        <f>IFERROR(INDEX('[3]5.งบทดลอง รพ.'!$O:$O,MATCH(F:F,'[3]5.งบทดลอง รพ.'!B:B,0)),)</f>
        <v>0</v>
      </c>
      <c r="T518" s="295">
        <f>IFERROR(INDEX('[3]5.งบทดลอง รพ.'!$P:$P,MATCH(F:F,'[3]5.งบทดลอง รพ.'!B:B,0)),)</f>
        <v>0</v>
      </c>
      <c r="U518" s="295">
        <f>IFERROR(INDEX('[3]5.งบทดลอง รพ.'!$Q:$Q,MATCH(F:F,'[3]5.งบทดลอง รพ.'!B:B,0)),)</f>
        <v>0</v>
      </c>
      <c r="V518" s="295">
        <f>IFERROR(INDEX('[3]5.งบทดลอง รพ.'!$R:$R,MATCH(F:F,'[3]5.งบทดลอง รพ.'!B:B,0)),)</f>
        <v>0</v>
      </c>
      <c r="W518" s="295">
        <f>IFERROR(INDEX('[3]5.งบทดลอง รพ.'!$S:$S,MATCH(F:F,'[3]5.งบทดลอง รพ.'!B:B,0)),)</f>
        <v>0</v>
      </c>
      <c r="X518" s="295">
        <f>IFERROR(INDEX('[3]5.งบทดลอง รพ.'!$T:$T,MATCH(F:F,'[3]5.งบทดลอง รพ.'!B:B,0)),)</f>
        <v>0</v>
      </c>
      <c r="Y518" s="295">
        <f>IFERROR(INDEX('[3]5.งบทดลอง รพ.'!$U:$U,MATCH(F:F,'[3]5.งบทดลอง รพ.'!B:B,0)),)</f>
        <v>0</v>
      </c>
      <c r="Z518" s="295">
        <f>IFERROR(INDEX('[3]5.งบทดลอง รพ.'!$V:$V,MATCH(F:F,'[3]5.งบทดลอง รพ.'!B:B,0)),)</f>
        <v>0</v>
      </c>
      <c r="AA518" s="295">
        <f>IFERROR(INDEX('[3]5.งบทดลอง รพ.'!$W:$W,MATCH(F:F,'[3]5.งบทดลอง รพ.'!B:B,0)),)</f>
        <v>0</v>
      </c>
      <c r="AB518" s="295">
        <f>IFERROR(INDEX('[3]5.งบทดลอง รพ.'!$X:$X,MATCH(F:F,'[3]5.งบทดลอง รพ.'!B:B,0)),)</f>
        <v>0</v>
      </c>
      <c r="AC518" s="295">
        <f>IFERROR(INDEX('[3]5.งบทดลอง รพ.'!$Y:$Y,MATCH(F:F,'[3]5.งบทดลอง รพ.'!B:B,0)),)</f>
        <v>855732.54</v>
      </c>
      <c r="AD518" s="295">
        <f>IFERROR(INDEX('[3]5.งบทดลอง รพ.'!$Z:$Z,MATCH(F:F,'[3]5.งบทดลอง รพ.'!B:B,0)),)</f>
        <v>0</v>
      </c>
      <c r="AE518" s="295">
        <f>IFERROR(INDEX('[3]5.งบทดลอง รพ.'!$AA:$AA,MATCH(F:F,'[3]5.งบทดลอง รพ.'!B:B,0)),)</f>
        <v>28926</v>
      </c>
      <c r="AF518" s="295">
        <f>IFERROR(INDEX('[3]5.งบทดลอง รพ.'!$AB:$AB,MATCH(F:F,'[3]5.งบทดลอง รพ.'!B:B,0)),)</f>
        <v>0</v>
      </c>
      <c r="AG518" s="295">
        <f>IFERROR(INDEX('[3]5.งบทดลอง รพ.'!$AC:$AC,MATCH(F:F,'[3]5.งบทดลอง รพ.'!B:B,0)),)</f>
        <v>71905.5</v>
      </c>
      <c r="AH518" s="295">
        <f>IFERROR(INDEX('[3]5.งบทดลอง รพ.'!$AD:$AD,MATCH(F:F,'[3]5.งบทดลอง รพ.'!B:B,0)),)</f>
        <v>0</v>
      </c>
      <c r="AI518" s="295">
        <f>IFERROR(INDEX('[3]5.งบทดลอง รพ.'!$AE:$AE,MATCH(F:F,'[3]5.งบทดลอง รพ.'!B:B,0)),)</f>
        <v>1540</v>
      </c>
      <c r="AJ518" s="295">
        <f>IFERROR(INDEX('[3]5.งบทดลอง รพ.'!$AF:$AF,MATCH(F:F,'[3]5.งบทดลอง รพ.'!B:B,0)),)</f>
        <v>53121</v>
      </c>
      <c r="AK518" s="295">
        <f>IFERROR(INDEX('[3]5.งบทดลอง รพ.'!$AG:$AG,MATCH(F:F,'[3]5.งบทดลอง รพ.'!B:B,0)),)</f>
        <v>0</v>
      </c>
      <c r="AL518" s="295">
        <f>IFERROR(INDEX('[3]5.งบทดลอง รพ.'!$AH:$AH,MATCH(F:F,'[3]5.งบทดลอง รพ.'!B:B,0)),)</f>
        <v>0</v>
      </c>
      <c r="AM518" s="295">
        <f>IFERROR(INDEX('[3]5.งบทดลอง รพ.'!$AI:$AI,MATCH(F:F,'[3]5.งบทดลอง รพ.'!B:B,0)),)</f>
        <v>0</v>
      </c>
      <c r="AN518" s="295">
        <f>IFERROR(INDEX('[3]5.งบทดลอง รพ.'!$AJ:$AJ,MATCH(F:F,'[3]5.งบทดลอง รพ.'!B:B,0)),)</f>
        <v>0</v>
      </c>
      <c r="AO518" s="295">
        <f>IFERROR(INDEX('[3]5.งบทดลอง รพ.'!$AK:$AK,MATCH(F:F,'[3]5.งบทดลอง รพ.'!B:B,0)),)</f>
        <v>0</v>
      </c>
      <c r="AP518" s="295">
        <f>IFERROR(INDEX('[3]5.งบทดลอง รพ.'!$AL:$AL,MATCH(F:F,'[3]5.งบทดลอง รพ.'!B:B,0)),)</f>
        <v>0</v>
      </c>
      <c r="AQ518" s="295">
        <f>IFERROR(INDEX('[3]5.งบทดลอง รพ.'!$AM:$AM,MATCH(F:F,'[3]5.งบทดลอง รพ.'!B:B,0)),)</f>
        <v>0</v>
      </c>
      <c r="AR518" s="295">
        <f>IFERROR(INDEX('[3]5.งบทดลอง รพ.'!$AN:$AN,MATCH(F:F,'[3]5.งบทดลอง รพ.'!B:B,0)),)</f>
        <v>0</v>
      </c>
      <c r="AS518" s="295">
        <f>IFERROR(INDEX('[3]5.งบทดลอง รพ.'!$AO:$AO,MATCH(F:F,'[3]5.งบทดลอง รพ.'!B:B,0)),)</f>
        <v>0</v>
      </c>
      <c r="AT518" s="295">
        <f>IFERROR(INDEX('[3]5.งบทดลอง รพ.'!$AP:$AP,MATCH(F:F,'[3]5.งบทดลอง รพ.'!B:B,0)),)</f>
        <v>0</v>
      </c>
      <c r="AU518" s="295">
        <f>IFERROR(INDEX('[3]5.งบทดลอง รพ.'!$AQ:$AQ,MATCH(F:F,'[3]5.งบทดลอง รพ.'!B:B,0)),)</f>
        <v>1085256.6499999999</v>
      </c>
      <c r="AV518" s="295">
        <f>IFERROR(INDEX('[3]5.งบทดลอง รพ.'!$AR:$AR,MATCH(F:F,'[3]5.งบทดลอง รพ.'!B:B,0)),)</f>
        <v>0</v>
      </c>
      <c r="AW518" s="295">
        <f>IFERROR(INDEX('[3]5.งบทดลอง รพ.'!$AS:$AS,MATCH(F:F,'[3]5.งบทดลอง รพ.'!B:B,0)),)</f>
        <v>76613</v>
      </c>
      <c r="AX518" s="295">
        <f>IFERROR(INDEX('[3]5.งบทดลอง รพ.'!$AT:$AT,MATCH(F:F,'[3]5.งบทดลอง รพ.'!B:B,0)),)</f>
        <v>0</v>
      </c>
      <c r="AY518" s="295">
        <f>IFERROR(INDEX('[3]5.งบทดลอง รพ.'!$AU:$AU,MATCH(F:F,'[3]5.งบทดลอง รพ.'!B:B,0)),)</f>
        <v>0</v>
      </c>
      <c r="AZ518" s="295">
        <f>IFERROR(INDEX('[3]5.งบทดลอง รพ.'!$AV:$AV,MATCH(F:F,'[3]5.งบทดลอง รพ.'!B:B,0)),)</f>
        <v>0</v>
      </c>
      <c r="BA518" s="295">
        <f>IFERROR(INDEX('[3]5.งบทดลอง รพ.'!$AW:$AW,MATCH(F:F,'[3]5.งบทดลอง รพ.'!B:B,0)),)</f>
        <v>0</v>
      </c>
      <c r="BB518" s="295">
        <f>IFERROR(INDEX('[3]5.งบทดลอง รพ.'!$AX:$AX,MATCH(F:F,'[3]5.งบทดลอง รพ.'!B:B,0)),)</f>
        <v>17399</v>
      </c>
      <c r="BC518" s="295">
        <f>IFERROR(INDEX('[3]5.งบทดลอง รพ.'!$AY:$AY,MATCH(F:F,'[3]5.งบทดลอง รพ.'!B:B,0)),)</f>
        <v>0</v>
      </c>
      <c r="BD518" s="295">
        <f>IFERROR(INDEX('[3]5.งบทดลอง รพ.'!$AZ:$AZ,MATCH(F:F,'[3]5.งบทดลอง รพ.'!B:B,0)),)</f>
        <v>225242</v>
      </c>
      <c r="BE518" s="295">
        <f>IFERROR(INDEX('[3]5.งบทดลอง รพ.'!$BA:$BA,MATCH(F:F,'[3]5.งบทดลอง รพ.'!B:B,0)),)</f>
        <v>0</v>
      </c>
      <c r="BF518" s="295">
        <f>IFERROR(INDEX('[3]5.งบทดลอง รพ.'!$BB:$BB,MATCH(F:F,'[3]5.งบทดลอง รพ.'!B:B,0)),)</f>
        <v>0</v>
      </c>
      <c r="BG518" s="295">
        <f>IFERROR(INDEX('[3]5.งบทดลอง รพ.'!$BC:$BC,MATCH(F:F,'[3]5.งบทดลอง รพ.'!B:B,0)),)</f>
        <v>2034505</v>
      </c>
      <c r="BH518" s="295">
        <f>IFERROR(INDEX('[3]5.งบทดลอง รพ.'!$BD:$BD,MATCH(F:F,'[3]5.งบทดลอง รพ.'!B:B,0)),)</f>
        <v>14993.55</v>
      </c>
      <c r="BI518" s="295">
        <f>IFERROR(INDEX('[3]5.งบทดลอง รพ.'!$BE:$BE,MATCH(F:F,'[3]5.งบทดลอง รพ.'!B:B,0)),)</f>
        <v>0</v>
      </c>
      <c r="BJ518" s="295">
        <f>IFERROR(INDEX('[3]5.งบทดลอง รพ.'!$BF:$BF,MATCH(F:F,'[3]5.งบทดลอง รพ.'!B:B,0)),)</f>
        <v>0</v>
      </c>
      <c r="BK518" s="295">
        <f>IFERROR(INDEX('[3]5.งบทดลอง รพ.'!$BG:$BG,MATCH(F:F,'[3]5.งบทดลอง รพ.'!B:B,0)),)</f>
        <v>196298</v>
      </c>
      <c r="BL518" s="295">
        <f>IFERROR(INDEX('[3]5.งบทดลอง รพ.'!$BH:$BH,MATCH(F:F,'[3]5.งบทดลอง รพ.'!B:B,0)),)</f>
        <v>17302.8</v>
      </c>
      <c r="BM518" s="295">
        <f>IFERROR(INDEX('[3]5.งบทดลอง รพ.'!$BI:$BI,MATCH(F:F,'[3]5.งบทดลอง รพ.'!B:B,0)),)</f>
        <v>2089626.75</v>
      </c>
      <c r="BN518" s="295">
        <f>IFERROR(INDEX('[3]5.งบทดลอง รพ.'!$BJ:$BJ,MATCH(F:F,'[3]5.งบทดลอง รพ.'!B:B,0)),)</f>
        <v>3955256.35</v>
      </c>
      <c r="BO518" s="295">
        <f>IFERROR(INDEX('[3]5.งบทดลอง รพ.'!$BK:$BK,MATCH(F:F,'[3]5.งบทดลอง รพ.'!B:B,0)),)</f>
        <v>1140610.98</v>
      </c>
      <c r="BP518" s="295">
        <f>IFERROR(INDEX('[3]5.งบทดลอง รพ.'!$BL:$BL,MATCH(F:F,'[3]5.งบทดลอง รพ.'!B:B,0)),)</f>
        <v>0</v>
      </c>
      <c r="BQ518" s="295">
        <f>IFERROR(INDEX('[3]5.งบทดลอง รพ.'!$BM:$BM,MATCH(F:F,'[3]5.งบทดลอง รพ.'!B:B,0)),)</f>
        <v>0</v>
      </c>
      <c r="BR518" s="295">
        <f>IFERROR(INDEX('[3]5.งบทดลอง รพ.'!$BN:$BN,MATCH(F:F,'[3]5.งบทดลอง รพ.'!B:B,0)),)</f>
        <v>0</v>
      </c>
      <c r="BS518" s="295">
        <f>IFERROR(INDEX('[3]5.งบทดลอง รพ.'!$BO:$BO,MATCH(F:F,'[3]5.งบทดลอง รพ.'!B:B,0)),)</f>
        <v>0</v>
      </c>
      <c r="BT518" s="295">
        <f>IFERROR(INDEX('[3]5.งบทดลอง รพ.'!$BP:$BP,MATCH(F:F,'[3]5.งบทดลอง รพ.'!B:B,0)),)</f>
        <v>876400</v>
      </c>
      <c r="BU518" s="295">
        <f>IFERROR(INDEX('[3]5.งบทดลอง รพ.'!$BQ:$BQ,MATCH(F:F,'[3]5.งบทดลอง รพ.'!B:B,0)),)</f>
        <v>0</v>
      </c>
      <c r="BV518" s="295">
        <f>IFERROR(INDEX('[3]5.งบทดลอง รพ.'!$BR:$BR,MATCH(F:F,'[3]5.งบทดลอง รพ.'!B:B,0)),)</f>
        <v>0</v>
      </c>
      <c r="BW518" s="295">
        <f>IFERROR(INDEX('[3]5.งบทดลอง รพ.'!$BS:$BS,MATCH(F:F,'[3]5.งบทดลอง รพ.'!B:B,0)),)</f>
        <v>134366.5</v>
      </c>
      <c r="BX518" s="295">
        <f>IFERROR(INDEX('[3]5.งบทดลอง รพ.'!$BT:$BT,MATCH(F:F,'[3]5.งบทดลอง รพ.'!B:B,0)),)</f>
        <v>0</v>
      </c>
      <c r="BY518" s="295">
        <f>IFERROR(INDEX('[3]5.งบทดลอง รพ.'!$BU:$BU,MATCH(F:F,'[3]5.งบทดลอง รพ.'!B:B,0)),)</f>
        <v>0</v>
      </c>
      <c r="BZ518" s="295">
        <f>IFERROR(INDEX('[3]5.งบทดลอง รพ.'!$BV:$BV,MATCH(F:F,'[3]5.งบทดลอง รพ.'!B:B,0)),)</f>
        <v>41651</v>
      </c>
      <c r="CA518" s="295">
        <f>IFERROR(INDEX('[3]5.งบทดลอง รพ.'!$BW:$BW,MATCH(F:F,'[3]5.งบทดลอง รพ.'!B:B,0)),)</f>
        <v>1872.5</v>
      </c>
      <c r="CB518" s="295">
        <f>IFERROR(INDEX('[3]5.งบทดลอง รพ.'!$BX:$BX,MATCH(F:F,'[3]5.งบทดลอง รพ.'!B:B,0)),)</f>
        <v>0</v>
      </c>
      <c r="CC518" s="506">
        <f t="shared" si="75"/>
        <v>45264290.819999993</v>
      </c>
    </row>
    <row r="519" spans="1:81" s="290" customFormat="1">
      <c r="A519" s="320"/>
      <c r="B519" s="319" t="s">
        <v>68</v>
      </c>
      <c r="C519" s="321"/>
      <c r="D519" s="321"/>
      <c r="E519" s="321"/>
      <c r="F519" s="323" t="s">
        <v>1385</v>
      </c>
      <c r="G519" s="527" t="s">
        <v>1891</v>
      </c>
      <c r="H519" s="295">
        <f>IFERROR(INDEX('[3]5.งบทดลอง รพ.'!$D:$D,MATCH(F:F,'[3]5.งบทดลอง รพ.'!B:B,0)),)</f>
        <v>0</v>
      </c>
      <c r="I519" s="295">
        <f>IFERROR(INDEX('[3]5.งบทดลอง รพ.'!$E:$E,MATCH(F:F,'[3]5.งบทดลอง รพ.'!B:B,0)),)</f>
        <v>632263.5</v>
      </c>
      <c r="J519" s="295">
        <f>IFERROR(INDEX('[3]5.งบทดลอง รพ.'!$F:$F,MATCH(F:F,'[3]5.งบทดลอง รพ.'!B:B,0)),)</f>
        <v>0</v>
      </c>
      <c r="K519" s="295">
        <f>IFERROR(INDEX('[3]5.งบทดลอง รพ.'!$G:$G,MATCH(F:F,'[3]5.งบทดลอง รพ.'!B:B,0)),)</f>
        <v>0</v>
      </c>
      <c r="L519" s="295">
        <f>IFERROR(INDEX('[3]5.งบทดลอง รพ.'!$H:$H,MATCH(F:F,'[3]5.งบทดลอง รพ.'!B:B,0)),)</f>
        <v>452253</v>
      </c>
      <c r="M519" s="295">
        <f>IFERROR(INDEX('[3]5.งบทดลอง รพ.'!$I:$I,MATCH(F:F,'[3]5.งบทดลอง รพ.'!B:B,0)),)</f>
        <v>0</v>
      </c>
      <c r="N519" s="295">
        <f>IFERROR(INDEX('[3]5.งบทดลอง รพ.'!$J:$J,MATCH(F:F,'[3]5.งบทดลอง รพ.'!B:B,0)),)</f>
        <v>0</v>
      </c>
      <c r="O519" s="295">
        <f>IFERROR(INDEX('[3]5.งบทดลอง รพ.'!$K:$K,MATCH(F:F,'[3]5.งบทดลอง รพ.'!B:B,0)),)</f>
        <v>0</v>
      </c>
      <c r="P519" s="295">
        <f>IFERROR(INDEX('[3]5.งบทดลอง รพ.'!$L:$L,MATCH(F:F,'[3]5.งบทดลอง รพ.'!B:B,0)),)</f>
        <v>0</v>
      </c>
      <c r="Q519" s="295">
        <f>IFERROR(INDEX('[3]5.งบทดลอง รพ.'!$M:$M,MATCH(F:F,'[3]5.งบทดลอง รพ.'!B:B,0)),)</f>
        <v>0</v>
      </c>
      <c r="R519" s="295">
        <f>IFERROR(INDEX('[3]5.งบทดลอง รพ.'!$N:$N,MATCH(F:F,'[3]5.งบทดลอง รพ.'!B:B,0)),)</f>
        <v>0</v>
      </c>
      <c r="S519" s="295">
        <f>IFERROR(INDEX('[3]5.งบทดลอง รพ.'!$O:$O,MATCH(F:F,'[3]5.งบทดลอง รพ.'!B:B,0)),)</f>
        <v>0</v>
      </c>
      <c r="T519" s="295">
        <f>IFERROR(INDEX('[3]5.งบทดลอง รพ.'!$P:$P,MATCH(F:F,'[3]5.งบทดลอง รพ.'!B:B,0)),)</f>
        <v>0</v>
      </c>
      <c r="U519" s="295">
        <f>IFERROR(INDEX('[3]5.งบทดลอง รพ.'!$Q:$Q,MATCH(F:F,'[3]5.งบทดลอง รพ.'!B:B,0)),)</f>
        <v>0</v>
      </c>
      <c r="V519" s="295">
        <f>IFERROR(INDEX('[3]5.งบทดลอง รพ.'!$R:$R,MATCH(F:F,'[3]5.งบทดลอง รพ.'!B:B,0)),)</f>
        <v>0</v>
      </c>
      <c r="W519" s="295">
        <f>IFERROR(INDEX('[3]5.งบทดลอง รพ.'!$S:$S,MATCH(F:F,'[3]5.งบทดลอง รพ.'!B:B,0)),)</f>
        <v>0</v>
      </c>
      <c r="X519" s="295">
        <f>IFERROR(INDEX('[3]5.งบทดลอง รพ.'!$T:$T,MATCH(F:F,'[3]5.งบทดลอง รพ.'!B:B,0)),)</f>
        <v>0</v>
      </c>
      <c r="Y519" s="295">
        <f>IFERROR(INDEX('[3]5.งบทดลอง รพ.'!$U:$U,MATCH(F:F,'[3]5.งบทดลอง รพ.'!B:B,0)),)</f>
        <v>0</v>
      </c>
      <c r="Z519" s="295">
        <f>IFERROR(INDEX('[3]5.งบทดลอง รพ.'!$V:$V,MATCH(F:F,'[3]5.งบทดลอง รพ.'!B:B,0)),)</f>
        <v>26102565</v>
      </c>
      <c r="AA519" s="295">
        <f>IFERROR(INDEX('[3]5.งบทดลอง รพ.'!$W:$W,MATCH(F:F,'[3]5.งบทดลอง รพ.'!B:B,0)),)</f>
        <v>0</v>
      </c>
      <c r="AB519" s="295">
        <f>IFERROR(INDEX('[3]5.งบทดลอง รพ.'!$X:$X,MATCH(F:F,'[3]5.งบทดลอง รพ.'!B:B,0)),)</f>
        <v>0</v>
      </c>
      <c r="AC519" s="295">
        <f>IFERROR(INDEX('[3]5.งบทดลอง รพ.'!$Y:$Y,MATCH(F:F,'[3]5.งบทดลอง รพ.'!B:B,0)),)</f>
        <v>0</v>
      </c>
      <c r="AD519" s="295">
        <f>IFERROR(INDEX('[3]5.งบทดลอง รพ.'!$Z:$Z,MATCH(F:F,'[3]5.งบทดลอง รพ.'!B:B,0)),)</f>
        <v>0</v>
      </c>
      <c r="AE519" s="295">
        <f>IFERROR(INDEX('[3]5.งบทดลอง รพ.'!$AA:$AA,MATCH(F:F,'[3]5.งบทดลอง รพ.'!B:B,0)),)</f>
        <v>0</v>
      </c>
      <c r="AF519" s="295">
        <f>IFERROR(INDEX('[3]5.งบทดลอง รพ.'!$AB:$AB,MATCH(F:F,'[3]5.งบทดลอง รพ.'!B:B,0)),)</f>
        <v>0</v>
      </c>
      <c r="AG519" s="295">
        <f>IFERROR(INDEX('[3]5.งบทดลอง รพ.'!$AC:$AC,MATCH(F:F,'[3]5.งบทดลอง รพ.'!B:B,0)),)</f>
        <v>4750105.5199999996</v>
      </c>
      <c r="AH519" s="295">
        <f>IFERROR(INDEX('[3]5.งบทดลอง รพ.'!$AD:$AD,MATCH(F:F,'[3]5.งบทดลอง รพ.'!B:B,0)),)</f>
        <v>160937.35</v>
      </c>
      <c r="AI519" s="295">
        <f>IFERROR(INDEX('[3]5.งบทดลอง รพ.'!$AE:$AE,MATCH(F:F,'[3]5.งบทดลอง รพ.'!B:B,0)),)</f>
        <v>0</v>
      </c>
      <c r="AJ519" s="295">
        <f>IFERROR(INDEX('[3]5.งบทดลอง รพ.'!$AF:$AF,MATCH(F:F,'[3]5.งบทดลอง รพ.'!B:B,0)),)</f>
        <v>0</v>
      </c>
      <c r="AK519" s="295">
        <f>IFERROR(INDEX('[3]5.งบทดลอง รพ.'!$AG:$AG,MATCH(F:F,'[3]5.งบทดลอง รพ.'!B:B,0)),)</f>
        <v>0</v>
      </c>
      <c r="AL519" s="295">
        <f>IFERROR(INDEX('[3]5.งบทดลอง รพ.'!$AH:$AH,MATCH(F:F,'[3]5.งบทดลอง รพ.'!B:B,0)),)</f>
        <v>0</v>
      </c>
      <c r="AM519" s="295">
        <f>IFERROR(INDEX('[3]5.งบทดลอง รพ.'!$AI:$AI,MATCH(F:F,'[3]5.งบทดลอง รพ.'!B:B,0)),)</f>
        <v>0</v>
      </c>
      <c r="AN519" s="295">
        <f>IFERROR(INDEX('[3]5.งบทดลอง รพ.'!$AJ:$AJ,MATCH(F:F,'[3]5.งบทดลอง รพ.'!B:B,0)),)</f>
        <v>0</v>
      </c>
      <c r="AO519" s="295">
        <f>IFERROR(INDEX('[3]5.งบทดลอง รพ.'!$AK:$AK,MATCH(F:F,'[3]5.งบทดลอง รพ.'!B:B,0)),)</f>
        <v>0</v>
      </c>
      <c r="AP519" s="295">
        <f>IFERROR(INDEX('[3]5.งบทดลอง รพ.'!$AL:$AL,MATCH(F:F,'[3]5.งบทดลอง รพ.'!B:B,0)),)</f>
        <v>0</v>
      </c>
      <c r="AQ519" s="295">
        <f>IFERROR(INDEX('[3]5.งบทดลอง รพ.'!$AM:$AM,MATCH(F:F,'[3]5.งบทดลอง รพ.'!B:B,0)),)</f>
        <v>0</v>
      </c>
      <c r="AR519" s="295">
        <f>IFERROR(INDEX('[3]5.งบทดลอง รพ.'!$AN:$AN,MATCH(F:F,'[3]5.งบทดลอง รพ.'!B:B,0)),)</f>
        <v>0</v>
      </c>
      <c r="AS519" s="295">
        <f>IFERROR(INDEX('[3]5.งบทดลอง รพ.'!$AO:$AO,MATCH(F:F,'[3]5.งบทดลอง รพ.'!B:B,0)),)</f>
        <v>0</v>
      </c>
      <c r="AT519" s="295">
        <f>IFERROR(INDEX('[3]5.งบทดลอง รพ.'!$AP:$AP,MATCH(F:F,'[3]5.งบทดลอง รพ.'!B:B,0)),)</f>
        <v>0</v>
      </c>
      <c r="AU519" s="295">
        <f>IFERROR(INDEX('[3]5.งบทดลอง รพ.'!$AQ:$AQ,MATCH(F:F,'[3]5.งบทดลอง รพ.'!B:B,0)),)</f>
        <v>0</v>
      </c>
      <c r="AV519" s="295">
        <f>IFERROR(INDEX('[3]5.งบทดลอง รพ.'!$AR:$AR,MATCH(F:F,'[3]5.งบทดลอง รพ.'!B:B,0)),)</f>
        <v>1933497.42</v>
      </c>
      <c r="AW519" s="295">
        <f>IFERROR(INDEX('[3]5.งบทดลอง รพ.'!$AS:$AS,MATCH(F:F,'[3]5.งบทดลอง รพ.'!B:B,0)),)</f>
        <v>0</v>
      </c>
      <c r="AX519" s="295">
        <f>IFERROR(INDEX('[3]5.งบทดลอง รพ.'!$AT:$AT,MATCH(F:F,'[3]5.งบทดลอง รพ.'!B:B,0)),)</f>
        <v>0</v>
      </c>
      <c r="AY519" s="295">
        <f>IFERROR(INDEX('[3]5.งบทดลอง รพ.'!$AU:$AU,MATCH(F:F,'[3]5.งบทดลอง รพ.'!B:B,0)),)</f>
        <v>0</v>
      </c>
      <c r="AZ519" s="295">
        <f>IFERROR(INDEX('[3]5.งบทดลอง รพ.'!$AV:$AV,MATCH(F:F,'[3]5.งบทดลอง รพ.'!B:B,0)),)</f>
        <v>0</v>
      </c>
      <c r="BA519" s="295">
        <f>IFERROR(INDEX('[3]5.งบทดลอง รพ.'!$AW:$AW,MATCH(F:F,'[3]5.งบทดลอง รพ.'!B:B,0)),)</f>
        <v>0</v>
      </c>
      <c r="BB519" s="295">
        <f>IFERROR(INDEX('[3]5.งบทดลอง รพ.'!$AX:$AX,MATCH(F:F,'[3]5.งบทดลอง รพ.'!B:B,0)),)</f>
        <v>0</v>
      </c>
      <c r="BC519" s="295">
        <f>IFERROR(INDEX('[3]5.งบทดลอง รพ.'!$AY:$AY,MATCH(F:F,'[3]5.งบทดลอง รพ.'!B:B,0)),)</f>
        <v>0</v>
      </c>
      <c r="BD519" s="295">
        <f>IFERROR(INDEX('[3]5.งบทดลอง รพ.'!$AZ:$AZ,MATCH(F:F,'[3]5.งบทดลอง รพ.'!B:B,0)),)</f>
        <v>0</v>
      </c>
      <c r="BE519" s="295">
        <f>IFERROR(INDEX('[3]5.งบทดลอง รพ.'!$BA:$BA,MATCH(F:F,'[3]5.งบทดลอง รพ.'!B:B,0)),)</f>
        <v>0</v>
      </c>
      <c r="BF519" s="295">
        <f>IFERROR(INDEX('[3]5.งบทดลอง รพ.'!$BB:$BB,MATCH(F:F,'[3]5.งบทดลอง รพ.'!B:B,0)),)</f>
        <v>0</v>
      </c>
      <c r="BG519" s="295">
        <f>IFERROR(INDEX('[3]5.งบทดลอง รพ.'!$BC:$BC,MATCH(F:F,'[3]5.งบทดลอง รพ.'!B:B,0)),)</f>
        <v>0</v>
      </c>
      <c r="BH519" s="295">
        <f>IFERROR(INDEX('[3]5.งบทดลอง รพ.'!$BD:$BD,MATCH(F:F,'[3]5.งบทดลอง รพ.'!B:B,0)),)</f>
        <v>0</v>
      </c>
      <c r="BI519" s="295">
        <f>IFERROR(INDEX('[3]5.งบทดลอง รพ.'!$BE:$BE,MATCH(F:F,'[3]5.งบทดลอง รพ.'!B:B,0)),)</f>
        <v>80950</v>
      </c>
      <c r="BJ519" s="295">
        <f>IFERROR(INDEX('[3]5.งบทดลอง รพ.'!$BF:$BF,MATCH(F:F,'[3]5.งบทดลอง รพ.'!B:B,0)),)</f>
        <v>402225.5</v>
      </c>
      <c r="BK519" s="295">
        <f>IFERROR(INDEX('[3]5.งบทดลอง รพ.'!$BG:$BG,MATCH(F:F,'[3]5.งบทดลอง รพ.'!B:B,0)),)</f>
        <v>0</v>
      </c>
      <c r="BL519" s="295">
        <f>IFERROR(INDEX('[3]5.งบทดลอง รพ.'!$BH:$BH,MATCH(F:F,'[3]5.งบทดลอง รพ.'!B:B,0)),)</f>
        <v>0</v>
      </c>
      <c r="BM519" s="295">
        <f>IFERROR(INDEX('[3]5.งบทดลอง รพ.'!$BI:$BI,MATCH(F:F,'[3]5.งบทดลอง รพ.'!B:B,0)),)</f>
        <v>0</v>
      </c>
      <c r="BN519" s="295">
        <f>IFERROR(INDEX('[3]5.งบทดลอง รพ.'!$BJ:$BJ,MATCH(F:F,'[3]5.งบทดลอง รพ.'!B:B,0)),)</f>
        <v>43928924.729999997</v>
      </c>
      <c r="BO519" s="295">
        <f>IFERROR(INDEX('[3]5.งบทดลอง รพ.'!$BK:$BK,MATCH(F:F,'[3]5.งบทดลอง รพ.'!B:B,0)),)</f>
        <v>539371</v>
      </c>
      <c r="BP519" s="295">
        <f>IFERROR(INDEX('[3]5.งบทดลอง รพ.'!$BL:$BL,MATCH(F:F,'[3]5.งบทดลอง รพ.'!B:B,0)),)</f>
        <v>0</v>
      </c>
      <c r="BQ519" s="295">
        <f>IFERROR(INDEX('[3]5.งบทดลอง รพ.'!$BM:$BM,MATCH(F:F,'[3]5.งบทดลอง รพ.'!B:B,0)),)</f>
        <v>0</v>
      </c>
      <c r="BR519" s="295">
        <f>IFERROR(INDEX('[3]5.งบทดลอง รพ.'!$BN:$BN,MATCH(F:F,'[3]5.งบทดลอง รพ.'!B:B,0)),)</f>
        <v>0</v>
      </c>
      <c r="BS519" s="295">
        <f>IFERROR(INDEX('[3]5.งบทดลอง รพ.'!$BO:$BO,MATCH(F:F,'[3]5.งบทดลอง รพ.'!B:B,0)),)</f>
        <v>0</v>
      </c>
      <c r="BT519" s="295">
        <f>IFERROR(INDEX('[3]5.งบทดลอง รพ.'!$BP:$BP,MATCH(F:F,'[3]5.งบทดลอง รพ.'!B:B,0)),)</f>
        <v>0</v>
      </c>
      <c r="BU519" s="295">
        <f>IFERROR(INDEX('[3]5.งบทดลอง รพ.'!$BQ:$BQ,MATCH(F:F,'[3]5.งบทดลอง รพ.'!B:B,0)),)</f>
        <v>0</v>
      </c>
      <c r="BV519" s="295">
        <f>IFERROR(INDEX('[3]5.งบทดลอง รพ.'!$BR:$BR,MATCH(F:F,'[3]5.งบทดลอง รพ.'!B:B,0)),)</f>
        <v>0</v>
      </c>
      <c r="BW519" s="295">
        <f>IFERROR(INDEX('[3]5.งบทดลอง รพ.'!$BS:$BS,MATCH(F:F,'[3]5.งบทดลอง รพ.'!B:B,0)),)</f>
        <v>0</v>
      </c>
      <c r="BX519" s="295">
        <f>IFERROR(INDEX('[3]5.งบทดลอง รพ.'!$BT:$BT,MATCH(F:F,'[3]5.งบทดลอง รพ.'!B:B,0)),)</f>
        <v>0</v>
      </c>
      <c r="BY519" s="295">
        <f>IFERROR(INDEX('[3]5.งบทดลอง รพ.'!$BU:$BU,MATCH(F:F,'[3]5.งบทดลอง รพ.'!B:B,0)),)</f>
        <v>938450</v>
      </c>
      <c r="BZ519" s="295">
        <f>IFERROR(INDEX('[3]5.งบทดลอง รพ.'!$BV:$BV,MATCH(F:F,'[3]5.งบทดลอง รพ.'!B:B,0)),)</f>
        <v>0</v>
      </c>
      <c r="CA519" s="295">
        <f>IFERROR(INDEX('[3]5.งบทดลอง รพ.'!$BW:$BW,MATCH(F:F,'[3]5.งบทดลอง รพ.'!B:B,0)),)</f>
        <v>0</v>
      </c>
      <c r="CB519" s="295">
        <f>IFERROR(INDEX('[3]5.งบทดลอง รพ.'!$BX:$BX,MATCH(F:F,'[3]5.งบทดลอง รพ.'!B:B,0)),)</f>
        <v>0</v>
      </c>
      <c r="CC519" s="506">
        <f t="shared" si="75"/>
        <v>79921543.019999996</v>
      </c>
    </row>
    <row r="520" spans="1:81" s="290" customFormat="1">
      <c r="A520" s="320"/>
      <c r="B520" s="319" t="s">
        <v>68</v>
      </c>
      <c r="C520" s="321"/>
      <c r="D520" s="321"/>
      <c r="E520" s="321"/>
      <c r="F520" s="323" t="s">
        <v>1386</v>
      </c>
      <c r="G520" s="527" t="s">
        <v>1387</v>
      </c>
      <c r="H520" s="295">
        <f>IFERROR(INDEX('[3]5.งบทดลอง รพ.'!$D:$D,MATCH(F:F,'[3]5.งบทดลอง รพ.'!B:B,0)),)</f>
        <v>8114769.75</v>
      </c>
      <c r="I520" s="295">
        <f>IFERROR(INDEX('[3]5.งบทดลอง รพ.'!$E:$E,MATCH(F:F,'[3]5.งบทดลอง รพ.'!B:B,0)),)</f>
        <v>444740.25</v>
      </c>
      <c r="J520" s="295">
        <f>IFERROR(INDEX('[3]5.งบทดลอง รพ.'!$F:$F,MATCH(F:F,'[3]5.งบทดลอง รพ.'!B:B,0)),)</f>
        <v>1163600</v>
      </c>
      <c r="K520" s="295">
        <f>IFERROR(INDEX('[3]5.งบทดลอง รพ.'!$G:$G,MATCH(F:F,'[3]5.งบทดลอง รพ.'!B:B,0)),)</f>
        <v>776414.99</v>
      </c>
      <c r="L520" s="295">
        <f>IFERROR(INDEX('[3]5.งบทดลอง รพ.'!$H:$H,MATCH(F:F,'[3]5.งบทดลอง รพ.'!B:B,0)),)</f>
        <v>70089.55</v>
      </c>
      <c r="M520" s="295">
        <f>IFERROR(INDEX('[3]5.งบทดลอง รพ.'!$I:$I,MATCH(F:F,'[3]5.งบทดลอง รพ.'!B:B,0)),)</f>
        <v>27068.93</v>
      </c>
      <c r="N520" s="295">
        <f>IFERROR(INDEX('[3]5.งบทดลอง รพ.'!$J:$J,MATCH(F:F,'[3]5.งบทดลอง รพ.'!B:B,0)),)</f>
        <v>35582998.18</v>
      </c>
      <c r="O520" s="295">
        <f>IFERROR(INDEX('[3]5.งบทดลอง รพ.'!$K:$K,MATCH(F:F,'[3]5.งบทดลอง รพ.'!B:B,0)),)</f>
        <v>776414.99</v>
      </c>
      <c r="P520" s="295">
        <f>IFERROR(INDEX('[3]5.งบทดลอง รพ.'!$L:$L,MATCH(F:F,'[3]5.งบทดลอง รพ.'!B:B,0)),)</f>
        <v>107518.35</v>
      </c>
      <c r="Q520" s="295">
        <f>IFERROR(INDEX('[3]5.งบทดลอง รพ.'!$M:$M,MATCH(F:F,'[3]5.งบทดลอง รพ.'!B:B,0)),)</f>
        <v>1793823.36</v>
      </c>
      <c r="R520" s="295">
        <f>IFERROR(INDEX('[3]5.งบทดลอง รพ.'!$N:$N,MATCH(F:F,'[3]5.งบทดลอง รพ.'!B:B,0)),)</f>
        <v>442709.22</v>
      </c>
      <c r="S520" s="295">
        <f>IFERROR(INDEX('[3]5.งบทดลอง รพ.'!$O:$O,MATCH(F:F,'[3]5.งบทดลอง รพ.'!B:B,0)),)</f>
        <v>389995.25</v>
      </c>
      <c r="T520" s="295">
        <f>IFERROR(INDEX('[3]5.งบทดลอง รพ.'!$P:$P,MATCH(F:F,'[3]5.งบทดลอง รพ.'!B:B,0)),)</f>
        <v>2017085.58</v>
      </c>
      <c r="U520" s="295">
        <f>IFERROR(INDEX('[3]5.งบทดลอง รพ.'!$Q:$Q,MATCH(F:F,'[3]5.งบทดลอง รพ.'!B:B,0)),)</f>
        <v>658595.75</v>
      </c>
      <c r="V520" s="295">
        <f>IFERROR(INDEX('[3]5.งบทดลอง รพ.'!$R:$R,MATCH(F:F,'[3]5.งบทดลอง รพ.'!B:B,0)),)</f>
        <v>266247</v>
      </c>
      <c r="W520" s="295">
        <f>IFERROR(INDEX('[3]5.งบทดลอง รพ.'!$S:$S,MATCH(F:F,'[3]5.งบทดลอง รพ.'!B:B,0)),)</f>
        <v>207241.83</v>
      </c>
      <c r="X520" s="295">
        <f>IFERROR(INDEX('[3]5.งบทดลอง รพ.'!$T:$T,MATCH(F:F,'[3]5.งบทดลอง รพ.'!B:B,0)),)</f>
        <v>1221613.8400000001</v>
      </c>
      <c r="Y520" s="295">
        <f>IFERROR(INDEX('[3]5.งบทดลอง รพ.'!$U:$U,MATCH(F:F,'[3]5.งบทดลอง รพ.'!B:B,0)),)</f>
        <v>0</v>
      </c>
      <c r="Z520" s="295">
        <f>IFERROR(INDEX('[3]5.งบทดลอง รพ.'!$V:$V,MATCH(F:F,'[3]5.งบทดลอง รพ.'!B:B,0)),)</f>
        <v>958821</v>
      </c>
      <c r="AA520" s="295">
        <f>IFERROR(INDEX('[3]5.งบทดลอง รพ.'!$W:$W,MATCH(F:F,'[3]5.งบทดลอง รพ.'!B:B,0)),)</f>
        <v>545973</v>
      </c>
      <c r="AB520" s="295">
        <f>IFERROR(INDEX('[3]5.งบทดลอง รพ.'!$X:$X,MATCH(F:F,'[3]5.งบทดลอง รพ.'!B:B,0)),)</f>
        <v>147147.26999999999</v>
      </c>
      <c r="AC520" s="295">
        <f>IFERROR(INDEX('[3]5.งบทดลอง รพ.'!$Y:$Y,MATCH(F:F,'[3]5.งบทดลอง รพ.'!B:B,0)),)</f>
        <v>871426.9</v>
      </c>
      <c r="AD520" s="295">
        <f>IFERROR(INDEX('[3]5.งบทดลอง รพ.'!$Z:$Z,MATCH(F:F,'[3]5.งบทดลอง รพ.'!B:B,0)),)</f>
        <v>1137754.5</v>
      </c>
      <c r="AE520" s="295">
        <f>IFERROR(INDEX('[3]5.งบทดลอง รพ.'!$AA:$AA,MATCH(F:F,'[3]5.งบทดลอง รพ.'!B:B,0)),)</f>
        <v>185692.42</v>
      </c>
      <c r="AF520" s="295">
        <f>IFERROR(INDEX('[3]5.งบทดลอง รพ.'!$AB:$AB,MATCH(F:F,'[3]5.งบทดลอง รพ.'!B:B,0)),)</f>
        <v>670772.09</v>
      </c>
      <c r="AG520" s="295">
        <f>IFERROR(INDEX('[3]5.งบทดลอง รพ.'!$AC:$AC,MATCH(F:F,'[3]5.งบทดลอง รพ.'!B:B,0)),)</f>
        <v>193087.67</v>
      </c>
      <c r="AH520" s="295">
        <f>IFERROR(INDEX('[3]5.งบทดลอง รพ.'!$AD:$AD,MATCH(F:F,'[3]5.งบทดลอง รพ.'!B:B,0)),)</f>
        <v>2224975.44</v>
      </c>
      <c r="AI520" s="295">
        <f>IFERROR(INDEX('[3]5.งบทดลอง รพ.'!$AE:$AE,MATCH(F:F,'[3]5.งบทดลอง รพ.'!B:B,0)),)</f>
        <v>85798498.5</v>
      </c>
      <c r="AJ520" s="295">
        <f>IFERROR(INDEX('[3]5.งบทดลอง รพ.'!$AF:$AF,MATCH(F:F,'[3]5.งบทดลอง รพ.'!B:B,0)),)</f>
        <v>511261.11</v>
      </c>
      <c r="AK520" s="295">
        <f>IFERROR(INDEX('[3]5.งบทดลอง รพ.'!$AG:$AG,MATCH(F:F,'[3]5.งบทดลอง รพ.'!B:B,0)),)</f>
        <v>56640</v>
      </c>
      <c r="AL520" s="295">
        <f>IFERROR(INDEX('[3]5.งบทดลอง รพ.'!$AH:$AH,MATCH(F:F,'[3]5.งบทดลอง รพ.'!B:B,0)),)</f>
        <v>342390</v>
      </c>
      <c r="AM520" s="295">
        <f>IFERROR(INDEX('[3]5.งบทดลอง รพ.'!$AI:$AI,MATCH(F:F,'[3]5.งบทดลอง รพ.'!B:B,0)),)</f>
        <v>48346</v>
      </c>
      <c r="AN520" s="295">
        <f>IFERROR(INDEX('[3]5.งบทดลอง รพ.'!$AJ:$AJ,MATCH(F:F,'[3]5.งบทดลอง รพ.'!B:B,0)),)</f>
        <v>246869</v>
      </c>
      <c r="AO520" s="295">
        <f>IFERROR(INDEX('[3]5.งบทดลอง รพ.'!$AK:$AK,MATCH(F:F,'[3]5.งบทดลอง รพ.'!B:B,0)),)</f>
        <v>207655</v>
      </c>
      <c r="AP520" s="295">
        <f>IFERROR(INDEX('[3]5.งบทดลอง รพ.'!$AL:$AL,MATCH(F:F,'[3]5.งบทดลอง รพ.'!B:B,0)),)</f>
        <v>100053</v>
      </c>
      <c r="AQ520" s="295">
        <f>IFERROR(INDEX('[3]5.งบทดลอง รพ.'!$AM:$AM,MATCH(F:F,'[3]5.งบทดลอง รพ.'!B:B,0)),)</f>
        <v>276245.2</v>
      </c>
      <c r="AR520" s="295">
        <f>IFERROR(INDEX('[3]5.งบทดลอง รพ.'!$AN:$AN,MATCH(F:F,'[3]5.งบทดลอง รพ.'!B:B,0)),)</f>
        <v>538851</v>
      </c>
      <c r="AS520" s="295">
        <f>IFERROR(INDEX('[3]5.งบทดลอง รพ.'!$AO:$AO,MATCH(F:F,'[3]5.งบทดลอง รพ.'!B:B,0)),)</f>
        <v>411650.75</v>
      </c>
      <c r="AT520" s="295">
        <f>IFERROR(INDEX('[3]5.งบทดลอง รพ.'!$AP:$AP,MATCH(F:F,'[3]5.งบทดลอง รพ.'!B:B,0)),)</f>
        <v>264940</v>
      </c>
      <c r="AU520" s="295">
        <f>IFERROR(INDEX('[3]5.งบทดลอง รพ.'!$AQ:$AQ,MATCH(F:F,'[3]5.งบทดลอง รพ.'!B:B,0)),)</f>
        <v>134664.95999999999</v>
      </c>
      <c r="AV520" s="295">
        <f>IFERROR(INDEX('[3]5.งบทดลอง รพ.'!$AR:$AR,MATCH(F:F,'[3]5.งบทดลอง รพ.'!B:B,0)),)</f>
        <v>421358</v>
      </c>
      <c r="AW520" s="295">
        <f>IFERROR(INDEX('[3]5.งบทดลอง รพ.'!$AS:$AS,MATCH(F:F,'[3]5.งบทดลอง รพ.'!B:B,0)),)</f>
        <v>60717.75</v>
      </c>
      <c r="AX520" s="295">
        <f>IFERROR(INDEX('[3]5.งบทดลอง รพ.'!$AT:$AT,MATCH(F:F,'[3]5.งบทดลอง รพ.'!B:B,0)),)</f>
        <v>1443390.01</v>
      </c>
      <c r="AY520" s="295">
        <f>IFERROR(INDEX('[3]5.งบทดลอง รพ.'!$AU:$AU,MATCH(F:F,'[3]5.งบทดลอง รพ.'!B:B,0)),)</f>
        <v>282679.40000000002</v>
      </c>
      <c r="AZ520" s="295">
        <f>IFERROR(INDEX('[3]5.งบทดลอง รพ.'!$AV:$AV,MATCH(F:F,'[3]5.งบทดลอง รพ.'!B:B,0)),)</f>
        <v>23312.75</v>
      </c>
      <c r="BA520" s="295">
        <f>IFERROR(INDEX('[3]5.งบทดลอง รพ.'!$AW:$AW,MATCH(F:F,'[3]5.งบทดลอง รพ.'!B:B,0)),)</f>
        <v>58230.75</v>
      </c>
      <c r="BB520" s="295">
        <f>IFERROR(INDEX('[3]5.งบทดลอง รพ.'!$AX:$AX,MATCH(F:F,'[3]5.งบทดลอง รพ.'!B:B,0)),)</f>
        <v>0</v>
      </c>
      <c r="BC520" s="295">
        <f>IFERROR(INDEX('[3]5.งบทดลอง รพ.'!$AY:$AY,MATCH(F:F,'[3]5.งบทดลอง รพ.'!B:B,0)),)</f>
        <v>123698.94</v>
      </c>
      <c r="BD520" s="295">
        <f>IFERROR(INDEX('[3]5.งบทดลอง รพ.'!$AZ:$AZ,MATCH(F:F,'[3]5.งบทดลอง รพ.'!B:B,0)),)</f>
        <v>1054885.4099999999</v>
      </c>
      <c r="BE520" s="295">
        <f>IFERROR(INDEX('[3]5.งบทดลอง รพ.'!$BA:$BA,MATCH(F:F,'[3]5.งบทดลอง รพ.'!B:B,0)),)</f>
        <v>0</v>
      </c>
      <c r="BF520" s="295">
        <f>IFERROR(INDEX('[3]5.งบทดลอง รพ.'!$BB:$BB,MATCH(F:F,'[3]5.งบทดลอง รพ.'!B:B,0)),)</f>
        <v>2369420</v>
      </c>
      <c r="BG520" s="295">
        <f>IFERROR(INDEX('[3]5.งบทดลอง รพ.'!$BC:$BC,MATCH(F:F,'[3]5.งบทดลอง รพ.'!B:B,0)),)</f>
        <v>3015005.77</v>
      </c>
      <c r="BH520" s="295">
        <f>IFERROR(INDEX('[3]5.งบทดลอง รพ.'!$BD:$BD,MATCH(F:F,'[3]5.งบทดลอง รพ.'!B:B,0)),)</f>
        <v>215901</v>
      </c>
      <c r="BI520" s="295">
        <f>IFERROR(INDEX('[3]5.งบทดลอง รพ.'!$BE:$BE,MATCH(F:F,'[3]5.งบทดลอง รพ.'!B:B,0)),)</f>
        <v>1600583.6</v>
      </c>
      <c r="BJ520" s="295">
        <f>IFERROR(INDEX('[3]5.งบทดลอง รพ.'!$BF:$BF,MATCH(F:F,'[3]5.งบทดลอง รพ.'!B:B,0)),)</f>
        <v>822397.47</v>
      </c>
      <c r="BK520" s="295">
        <f>IFERROR(INDEX('[3]5.งบทดลอง รพ.'!$BG:$BG,MATCH(F:F,'[3]5.งบทดลอง รพ.'!B:B,0)),)</f>
        <v>77303.259999999995</v>
      </c>
      <c r="BL520" s="295">
        <f>IFERROR(INDEX('[3]5.งบทดลอง รพ.'!$BH:$BH,MATCH(F:F,'[3]5.งบทดลอง รพ.'!B:B,0)),)</f>
        <v>49070.09</v>
      </c>
      <c r="BM520" s="295">
        <f>IFERROR(INDEX('[3]5.งบทดลอง รพ.'!$BI:$BI,MATCH(F:F,'[3]5.งบทดลอง รพ.'!B:B,0)),)</f>
        <v>1676011.25</v>
      </c>
      <c r="BN520" s="295">
        <f>IFERROR(INDEX('[3]5.งบทดลอง รพ.'!$BJ:$BJ,MATCH(F:F,'[3]5.งบทดลอง รพ.'!B:B,0)),)</f>
        <v>1322995.2</v>
      </c>
      <c r="BO520" s="295">
        <f>IFERROR(INDEX('[3]5.งบทดลอง รพ.'!$BK:$BK,MATCH(F:F,'[3]5.งบทดลอง รพ.'!B:B,0)),)</f>
        <v>11996.21</v>
      </c>
      <c r="BP520" s="295">
        <f>IFERROR(INDEX('[3]5.งบทดลอง รพ.'!$BL:$BL,MATCH(F:F,'[3]5.งบทดลอง รพ.'!B:B,0)),)</f>
        <v>64162.53</v>
      </c>
      <c r="BQ520" s="295">
        <f>IFERROR(INDEX('[3]5.งบทดลอง รพ.'!$BM:$BM,MATCH(F:F,'[3]5.งบทดลอง รพ.'!B:B,0)),)</f>
        <v>128641</v>
      </c>
      <c r="BR520" s="295">
        <f>IFERROR(INDEX('[3]5.งบทดลอง รพ.'!$BN:$BN,MATCH(F:F,'[3]5.งบทดลอง รพ.'!B:B,0)),)</f>
        <v>225363.25</v>
      </c>
      <c r="BS520" s="295">
        <f>IFERROR(INDEX('[3]5.งบทดลอง รพ.'!$BO:$BO,MATCH(F:F,'[3]5.งบทดลอง รพ.'!B:B,0)),)</f>
        <v>274535.26</v>
      </c>
      <c r="BT520" s="295">
        <f>IFERROR(INDEX('[3]5.งบทดลอง รพ.'!$BP:$BP,MATCH(F:F,'[3]5.งบทดลอง รพ.'!B:B,0)),)</f>
        <v>3432086</v>
      </c>
      <c r="BU520" s="295">
        <f>IFERROR(INDEX('[3]5.งบทดลอง รพ.'!$BQ:$BQ,MATCH(F:F,'[3]5.งบทดลอง รพ.'!B:B,0)),)</f>
        <v>6067.31</v>
      </c>
      <c r="BV520" s="295">
        <f>IFERROR(INDEX('[3]5.งบทดลอง รพ.'!$BR:$BR,MATCH(F:F,'[3]5.งบทดลอง รพ.'!B:B,0)),)</f>
        <v>588112.47</v>
      </c>
      <c r="BW520" s="295">
        <f>IFERROR(INDEX('[3]5.งบทดลอง รพ.'!$BS:$BS,MATCH(F:F,'[3]5.งบทดลอง รพ.'!B:B,0)),)</f>
        <v>207883.25</v>
      </c>
      <c r="BX520" s="295">
        <f>IFERROR(INDEX('[3]5.งบทดลอง รพ.'!$BT:$BT,MATCH(F:F,'[3]5.งบทดลอง รพ.'!B:B,0)),)</f>
        <v>880961.35</v>
      </c>
      <c r="BY520" s="295">
        <f>IFERROR(INDEX('[3]5.งบทดลอง รพ.'!$BU:$BU,MATCH(F:F,'[3]5.งบทดลอง รพ.'!B:B,0)),)</f>
        <v>17846158.760000002</v>
      </c>
      <c r="BZ520" s="295">
        <f>IFERROR(INDEX('[3]5.งบทดลอง รพ.'!$BV:$BV,MATCH(F:F,'[3]5.งบทดลอง รพ.'!B:B,0)),)</f>
        <v>374805.9</v>
      </c>
      <c r="CA520" s="295">
        <f>IFERROR(INDEX('[3]5.งบทดลอง รพ.'!$BW:$BW,MATCH(F:F,'[3]5.งบทดลอง รพ.'!B:B,0)),)</f>
        <v>14165</v>
      </c>
      <c r="CB520" s="295">
        <f>IFERROR(INDEX('[3]5.งบทดลอง รพ.'!$BX:$BX,MATCH(F:F,'[3]5.งบทดลอง รพ.'!B:B,0)),)</f>
        <v>187891.72</v>
      </c>
      <c r="CC520" s="506">
        <f t="shared" si="75"/>
        <v>188794432.28999999</v>
      </c>
    </row>
    <row r="521" spans="1:81" s="290" customFormat="1">
      <c r="A521" s="320"/>
      <c r="B521" s="319" t="s">
        <v>68</v>
      </c>
      <c r="C521" s="321"/>
      <c r="D521" s="321"/>
      <c r="E521" s="321"/>
      <c r="F521" s="323" t="s">
        <v>1388</v>
      </c>
      <c r="G521" s="527" t="s">
        <v>1389</v>
      </c>
      <c r="H521" s="295">
        <f>IFERROR(INDEX('[3]5.งบทดลอง รพ.'!$D:$D,MATCH(F:F,'[3]5.งบทดลอง รพ.'!B:B,0)),)</f>
        <v>0</v>
      </c>
      <c r="I521" s="295">
        <f>IFERROR(INDEX('[3]5.งบทดลอง รพ.'!$E:$E,MATCH(F:F,'[3]5.งบทดลอง รพ.'!B:B,0)),)</f>
        <v>12548245.48</v>
      </c>
      <c r="J521" s="295">
        <f>IFERROR(INDEX('[3]5.งบทดลอง รพ.'!$F:$F,MATCH(F:F,'[3]5.งบทดลอง รพ.'!B:B,0)),)</f>
        <v>0</v>
      </c>
      <c r="K521" s="295">
        <f>IFERROR(INDEX('[3]5.งบทดลอง รพ.'!$G:$G,MATCH(F:F,'[3]5.งบทดลอง รพ.'!B:B,0)),)</f>
        <v>0</v>
      </c>
      <c r="L521" s="295">
        <f>IFERROR(INDEX('[3]5.งบทดลอง รพ.'!$H:$H,MATCH(F:F,'[3]5.งบทดลอง รพ.'!B:B,0)),)</f>
        <v>157495.79999999999</v>
      </c>
      <c r="M521" s="295">
        <f>IFERROR(INDEX('[3]5.งบทดลอง รพ.'!$I:$I,MATCH(F:F,'[3]5.งบทดลอง รพ.'!B:B,0)),)</f>
        <v>0</v>
      </c>
      <c r="N521" s="295">
        <f>IFERROR(INDEX('[3]5.งบทดลอง รพ.'!$J:$J,MATCH(F:F,'[3]5.งบทดลอง รพ.'!B:B,0)),)</f>
        <v>0</v>
      </c>
      <c r="O521" s="295">
        <f>IFERROR(INDEX('[3]5.งบทดลอง รพ.'!$K:$K,MATCH(F:F,'[3]5.งบทดลอง รพ.'!B:B,0)),)</f>
        <v>0</v>
      </c>
      <c r="P521" s="295">
        <f>IFERROR(INDEX('[3]5.งบทดลอง รพ.'!$L:$L,MATCH(F:F,'[3]5.งบทดลอง รพ.'!B:B,0)),)</f>
        <v>1606395</v>
      </c>
      <c r="Q521" s="295">
        <f>IFERROR(INDEX('[3]5.งบทดลอง รพ.'!$M:$M,MATCH(F:F,'[3]5.งบทดลอง รพ.'!B:B,0)),)</f>
        <v>0</v>
      </c>
      <c r="R521" s="295">
        <f>IFERROR(INDEX('[3]5.งบทดลอง รพ.'!$N:$N,MATCH(F:F,'[3]5.งบทดลอง รพ.'!B:B,0)),)</f>
        <v>0</v>
      </c>
      <c r="S521" s="295">
        <f>IFERROR(INDEX('[3]5.งบทดลอง รพ.'!$O:$O,MATCH(F:F,'[3]5.งบทดลอง รพ.'!B:B,0)),)</f>
        <v>1302485.5</v>
      </c>
      <c r="T521" s="295">
        <f>IFERROR(INDEX('[3]5.งบทดลอง รพ.'!$P:$P,MATCH(F:F,'[3]5.งบทดลอง รพ.'!B:B,0)),)</f>
        <v>4717170.53</v>
      </c>
      <c r="U521" s="295">
        <f>IFERROR(INDEX('[3]5.งบทดลอง รพ.'!$Q:$Q,MATCH(F:F,'[3]5.งบทดลอง รพ.'!B:B,0)),)</f>
        <v>25383017.75</v>
      </c>
      <c r="V521" s="295">
        <f>IFERROR(INDEX('[3]5.งบทดลอง รพ.'!$R:$R,MATCH(F:F,'[3]5.งบทดลอง รพ.'!B:B,0)),)</f>
        <v>975656.85</v>
      </c>
      <c r="W521" s="295">
        <f>IFERROR(INDEX('[3]5.งบทดลอง รพ.'!$S:$S,MATCH(F:F,'[3]5.งบทดลอง รพ.'!B:B,0)),)</f>
        <v>50975.76</v>
      </c>
      <c r="X521" s="295">
        <f>IFERROR(INDEX('[3]5.งบทดลอง รพ.'!$T:$T,MATCH(F:F,'[3]5.งบทดลอง รพ.'!B:B,0)),)</f>
        <v>0</v>
      </c>
      <c r="Y521" s="295">
        <f>IFERROR(INDEX('[3]5.งบทดลอง รพ.'!$U:$U,MATCH(F:F,'[3]5.งบทดลอง รพ.'!B:B,0)),)</f>
        <v>0</v>
      </c>
      <c r="Z521" s="295">
        <f>IFERROR(INDEX('[3]5.งบทดลอง รพ.'!$V:$V,MATCH(F:F,'[3]5.งบทดลอง รพ.'!B:B,0)),)</f>
        <v>4239251.57</v>
      </c>
      <c r="AA521" s="295">
        <f>IFERROR(INDEX('[3]5.งบทดลอง รพ.'!$W:$W,MATCH(F:F,'[3]5.งบทดลอง รพ.'!B:B,0)),)</f>
        <v>0</v>
      </c>
      <c r="AB521" s="295">
        <f>IFERROR(INDEX('[3]5.งบทดลอง รพ.'!$X:$X,MATCH(F:F,'[3]5.งบทดลอง รพ.'!B:B,0)),)</f>
        <v>342053.76</v>
      </c>
      <c r="AC521" s="295">
        <f>IFERROR(INDEX('[3]5.งบทดลอง รพ.'!$Y:$Y,MATCH(F:F,'[3]5.งบทดลอง รพ.'!B:B,0)),)</f>
        <v>15944970.609999999</v>
      </c>
      <c r="AD521" s="295">
        <f>IFERROR(INDEX('[3]5.งบทดลอง รพ.'!$Z:$Z,MATCH(F:F,'[3]5.งบทดลอง รพ.'!B:B,0)),)</f>
        <v>201641.5</v>
      </c>
      <c r="AE521" s="295">
        <f>IFERROR(INDEX('[3]5.งบทดลอง รพ.'!$AA:$AA,MATCH(F:F,'[3]5.งบทดลอง รพ.'!B:B,0)),)</f>
        <v>470.04</v>
      </c>
      <c r="AF521" s="295">
        <f>IFERROR(INDEX('[3]5.งบทดลอง รพ.'!$AB:$AB,MATCH(F:F,'[3]5.งบทดลอง รพ.'!B:B,0)),)</f>
        <v>77828572.310000002</v>
      </c>
      <c r="AG521" s="295">
        <f>IFERROR(INDEX('[3]5.งบทดลอง รพ.'!$AC:$AC,MATCH(F:F,'[3]5.งบทดลอง รพ.'!B:B,0)),)</f>
        <v>3046426.81</v>
      </c>
      <c r="AH521" s="295">
        <f>IFERROR(INDEX('[3]5.งบทดลอง รพ.'!$AD:$AD,MATCH(F:F,'[3]5.งบทดลอง รพ.'!B:B,0)),)</f>
        <v>2290272.2999999998</v>
      </c>
      <c r="AI521" s="295">
        <f>IFERROR(INDEX('[3]5.งบทดลอง รพ.'!$AE:$AE,MATCH(F:F,'[3]5.งบทดลอง รพ.'!B:B,0)),)</f>
        <v>0</v>
      </c>
      <c r="AJ521" s="295">
        <f>IFERROR(INDEX('[3]5.งบทดลอง รพ.'!$AF:$AF,MATCH(F:F,'[3]5.งบทดลอง รพ.'!B:B,0)),)</f>
        <v>70875</v>
      </c>
      <c r="AK521" s="295">
        <f>IFERROR(INDEX('[3]5.งบทดลอง รพ.'!$AG:$AG,MATCH(F:F,'[3]5.งบทดลอง รพ.'!B:B,0)),)</f>
        <v>0</v>
      </c>
      <c r="AL521" s="295">
        <f>IFERROR(INDEX('[3]5.งบทดลอง รพ.'!$AH:$AH,MATCH(F:F,'[3]5.งบทดลอง รพ.'!B:B,0)),)</f>
        <v>0</v>
      </c>
      <c r="AM521" s="295">
        <f>IFERROR(INDEX('[3]5.งบทดลอง รพ.'!$AI:$AI,MATCH(F:F,'[3]5.งบทดลอง รพ.'!B:B,0)),)</f>
        <v>0</v>
      </c>
      <c r="AN521" s="295">
        <f>IFERROR(INDEX('[3]5.งบทดลอง รพ.'!$AJ:$AJ,MATCH(F:F,'[3]5.งบทดลอง รพ.'!B:B,0)),)</f>
        <v>0</v>
      </c>
      <c r="AO521" s="295">
        <f>IFERROR(INDEX('[3]5.งบทดลอง รพ.'!$AK:$AK,MATCH(F:F,'[3]5.งบทดลอง รพ.'!B:B,0)),)</f>
        <v>348578</v>
      </c>
      <c r="AP521" s="295">
        <f>IFERROR(INDEX('[3]5.งบทดลอง รพ.'!$AL:$AL,MATCH(F:F,'[3]5.งบทดลอง รพ.'!B:B,0)),)</f>
        <v>38666.699999999997</v>
      </c>
      <c r="AQ521" s="295">
        <f>IFERROR(INDEX('[3]5.งบทดลอง รพ.'!$AM:$AM,MATCH(F:F,'[3]5.งบทดลอง รพ.'!B:B,0)),)</f>
        <v>0</v>
      </c>
      <c r="AR521" s="295">
        <f>IFERROR(INDEX('[3]5.งบทดลอง รพ.'!$AN:$AN,MATCH(F:F,'[3]5.งบทดลอง รพ.'!B:B,0)),)</f>
        <v>0</v>
      </c>
      <c r="AS521" s="295">
        <f>IFERROR(INDEX('[3]5.งบทดลอง รพ.'!$AO:$AO,MATCH(F:F,'[3]5.งบทดลอง รพ.'!B:B,0)),)</f>
        <v>0</v>
      </c>
      <c r="AT521" s="295">
        <f>IFERROR(INDEX('[3]5.งบทดลอง รพ.'!$AP:$AP,MATCH(F:F,'[3]5.งบทดลอง รพ.'!B:B,0)),)</f>
        <v>145999</v>
      </c>
      <c r="AU521" s="295">
        <f>IFERROR(INDEX('[3]5.งบทดลอง รพ.'!$AQ:$AQ,MATCH(F:F,'[3]5.งบทดลอง รพ.'!B:B,0)),)</f>
        <v>404120.26</v>
      </c>
      <c r="AV521" s="295">
        <f>IFERROR(INDEX('[3]5.งบทดลอง รพ.'!$AR:$AR,MATCH(F:F,'[3]5.งบทดลอง รพ.'!B:B,0)),)</f>
        <v>0</v>
      </c>
      <c r="AW521" s="295">
        <f>IFERROR(INDEX('[3]5.งบทดลอง รพ.'!$AS:$AS,MATCH(F:F,'[3]5.งบทดลอง รพ.'!B:B,0)),)</f>
        <v>333693.46000000002</v>
      </c>
      <c r="AX521" s="295">
        <f>IFERROR(INDEX('[3]5.งบทดลอง รพ.'!$AT:$AT,MATCH(F:F,'[3]5.งบทดลอง รพ.'!B:B,0)),)</f>
        <v>0</v>
      </c>
      <c r="AY521" s="295">
        <f>IFERROR(INDEX('[3]5.งบทดลอง รพ.'!$AU:$AU,MATCH(F:F,'[3]5.งบทดลอง รพ.'!B:B,0)),)</f>
        <v>155721.34</v>
      </c>
      <c r="AZ521" s="295">
        <f>IFERROR(INDEX('[3]5.งบทดลอง รพ.'!$AV:$AV,MATCH(F:F,'[3]5.งบทดลอง รพ.'!B:B,0)),)</f>
        <v>140664</v>
      </c>
      <c r="BA521" s="295">
        <f>IFERROR(INDEX('[3]5.งบทดลอง รพ.'!$AW:$AW,MATCH(F:F,'[3]5.งบทดลอง รพ.'!B:B,0)),)</f>
        <v>3500</v>
      </c>
      <c r="BB521" s="295">
        <f>IFERROR(INDEX('[3]5.งบทดลอง รพ.'!$AX:$AX,MATCH(F:F,'[3]5.งบทดลอง รพ.'!B:B,0)),)</f>
        <v>0</v>
      </c>
      <c r="BC521" s="295">
        <f>IFERROR(INDEX('[3]5.งบทดลอง รพ.'!$AY:$AY,MATCH(F:F,'[3]5.งบทดลอง รพ.'!B:B,0)),)</f>
        <v>4175917.07</v>
      </c>
      <c r="BD521" s="295">
        <f>IFERROR(INDEX('[3]5.งบทดลอง รพ.'!$AZ:$AZ,MATCH(F:F,'[3]5.งบทดลอง รพ.'!B:B,0)),)</f>
        <v>12711012</v>
      </c>
      <c r="BE521" s="295">
        <f>IFERROR(INDEX('[3]5.งบทดลอง รพ.'!$BA:$BA,MATCH(F:F,'[3]5.งบทดลอง รพ.'!B:B,0)),)</f>
        <v>0</v>
      </c>
      <c r="BF521" s="295">
        <f>IFERROR(INDEX('[3]5.งบทดลอง รพ.'!$BB:$BB,MATCH(F:F,'[3]5.งบทดลอง รพ.'!B:B,0)),)</f>
        <v>4163919</v>
      </c>
      <c r="BG521" s="295">
        <f>IFERROR(INDEX('[3]5.งบทดลอง รพ.'!$BC:$BC,MATCH(F:F,'[3]5.งบทดลอง รพ.'!B:B,0)),)</f>
        <v>9109262.8200000003</v>
      </c>
      <c r="BH521" s="295">
        <f>IFERROR(INDEX('[3]5.งบทดลอง รพ.'!$BD:$BD,MATCH(F:F,'[3]5.งบทดลอง รพ.'!B:B,0)),)</f>
        <v>3844828.54</v>
      </c>
      <c r="BI521" s="295">
        <f>IFERROR(INDEX('[3]5.งบทดลอง รพ.'!$BE:$BE,MATCH(F:F,'[3]5.งบทดลอง รพ.'!B:B,0)),)</f>
        <v>0</v>
      </c>
      <c r="BJ521" s="295">
        <f>IFERROR(INDEX('[3]5.งบทดลอง รพ.'!$BF:$BF,MATCH(F:F,'[3]5.งบทดลอง รพ.'!B:B,0)),)</f>
        <v>10450197.83</v>
      </c>
      <c r="BK521" s="295">
        <f>IFERROR(INDEX('[3]5.งบทดลอง รพ.'!$BG:$BG,MATCH(F:F,'[3]5.งบทดลอง รพ.'!B:B,0)),)</f>
        <v>63409.39</v>
      </c>
      <c r="BL521" s="295">
        <f>IFERROR(INDEX('[3]5.งบทดลอง รพ.'!$BH:$BH,MATCH(F:F,'[3]5.งบทดลอง รพ.'!B:B,0)),)</f>
        <v>329894.09999999998</v>
      </c>
      <c r="BM521" s="295">
        <f>IFERROR(INDEX('[3]5.งบทดลอง รพ.'!$BI:$BI,MATCH(F:F,'[3]5.งบทดลอง รพ.'!B:B,0)),)</f>
        <v>336828.5</v>
      </c>
      <c r="BN521" s="295">
        <f>IFERROR(INDEX('[3]5.งบทดลอง รพ.'!$BJ:$BJ,MATCH(F:F,'[3]5.งบทดลอง รพ.'!B:B,0)),)</f>
        <v>13835631.109999999</v>
      </c>
      <c r="BO521" s="295">
        <f>IFERROR(INDEX('[3]5.งบทดลอง รพ.'!$BK:$BK,MATCH(F:F,'[3]5.งบทดลอง รพ.'!B:B,0)),)</f>
        <v>1963669.12</v>
      </c>
      <c r="BP521" s="295">
        <f>IFERROR(INDEX('[3]5.งบทดลอง รพ.'!$BL:$BL,MATCH(F:F,'[3]5.งบทดลอง รพ.'!B:B,0)),)</f>
        <v>2389233.73</v>
      </c>
      <c r="BQ521" s="295">
        <f>IFERROR(INDEX('[3]5.งบทดลอง รพ.'!$BM:$BM,MATCH(F:F,'[3]5.งบทดลอง รพ.'!B:B,0)),)</f>
        <v>911621.04</v>
      </c>
      <c r="BR521" s="295">
        <f>IFERROR(INDEX('[3]5.งบทดลอง รพ.'!$BN:$BN,MATCH(F:F,'[3]5.งบทดลอง รพ.'!B:B,0)),)</f>
        <v>0</v>
      </c>
      <c r="BS521" s="295">
        <f>IFERROR(INDEX('[3]5.งบทดลอง รพ.'!$BO:$BO,MATCH(F:F,'[3]5.งบทดลอง รพ.'!B:B,0)),)</f>
        <v>0</v>
      </c>
      <c r="BT521" s="295">
        <f>IFERROR(INDEX('[3]5.งบทดลอง รพ.'!$BP:$BP,MATCH(F:F,'[3]5.งบทดลอง รพ.'!B:B,0)),)</f>
        <v>2341617.34</v>
      </c>
      <c r="BU521" s="295">
        <f>IFERROR(INDEX('[3]5.งบทดลอง รพ.'!$BQ:$BQ,MATCH(F:F,'[3]5.งบทดลอง รพ.'!B:B,0)),)</f>
        <v>3762069.26</v>
      </c>
      <c r="BV521" s="295">
        <f>IFERROR(INDEX('[3]5.งบทดลอง รพ.'!$BR:$BR,MATCH(F:F,'[3]5.งบทดลอง รพ.'!B:B,0)),)</f>
        <v>3975168.84</v>
      </c>
      <c r="BW521" s="295">
        <f>IFERROR(INDEX('[3]5.งบทดลอง รพ.'!$BS:$BS,MATCH(F:F,'[3]5.งบทดลอง รพ.'!B:B,0)),)</f>
        <v>3163384.45</v>
      </c>
      <c r="BX521" s="295">
        <f>IFERROR(INDEX('[3]5.งบทดลอง รพ.'!$BT:$BT,MATCH(F:F,'[3]5.งบทดลอง รพ.'!B:B,0)),)</f>
        <v>2969394</v>
      </c>
      <c r="BY521" s="295">
        <f>IFERROR(INDEX('[3]5.งบทดลอง รพ.'!$BU:$BU,MATCH(F:F,'[3]5.งบทดลอง รพ.'!B:B,0)),)</f>
        <v>34089061.689999998</v>
      </c>
      <c r="BZ521" s="295">
        <f>IFERROR(INDEX('[3]5.งบทดลอง รพ.'!$BV:$BV,MATCH(F:F,'[3]5.งบทดลอง รพ.'!B:B,0)),)</f>
        <v>2297932.84</v>
      </c>
      <c r="CA521" s="295">
        <f>IFERROR(INDEX('[3]5.งบทดลอง รพ.'!$BW:$BW,MATCH(F:F,'[3]5.งบทดลอง รพ.'!B:B,0)),)</f>
        <v>14034.74</v>
      </c>
      <c r="CB521" s="295">
        <f>IFERROR(INDEX('[3]5.งบทดลอง รพ.'!$BX:$BX,MATCH(F:F,'[3]5.งบทดลอง รพ.'!B:B,0)),)</f>
        <v>4423630.43</v>
      </c>
      <c r="CC521" s="506">
        <f t="shared" si="75"/>
        <v>273598637.16999996</v>
      </c>
    </row>
    <row r="522" spans="1:81" s="290" customFormat="1">
      <c r="A522" s="320"/>
      <c r="B522" s="319" t="s">
        <v>68</v>
      </c>
      <c r="C522" s="321"/>
      <c r="D522" s="321"/>
      <c r="E522" s="321"/>
      <c r="F522" s="323" t="s">
        <v>1390</v>
      </c>
      <c r="G522" s="527" t="s">
        <v>1391</v>
      </c>
      <c r="H522" s="295">
        <f>IFERROR(INDEX('[3]5.งบทดลอง รพ.'!$D:$D,MATCH(F:F,'[3]5.งบทดลอง รพ.'!B:B,0)),)</f>
        <v>0</v>
      </c>
      <c r="I522" s="295">
        <f>IFERROR(INDEX('[3]5.งบทดลอง รพ.'!$E:$E,MATCH(F:F,'[3]5.งบทดลอง รพ.'!B:B,0)),)</f>
        <v>0</v>
      </c>
      <c r="J522" s="295">
        <f>IFERROR(INDEX('[3]5.งบทดลอง รพ.'!$F:$F,MATCH(F:F,'[3]5.งบทดลอง รพ.'!B:B,0)),)</f>
        <v>0</v>
      </c>
      <c r="K522" s="295">
        <f>IFERROR(INDEX('[3]5.งบทดลอง รพ.'!$G:$G,MATCH(F:F,'[3]5.งบทดลอง รพ.'!B:B,0)),)</f>
        <v>0</v>
      </c>
      <c r="L522" s="295">
        <f>IFERROR(INDEX('[3]5.งบทดลอง รพ.'!$H:$H,MATCH(F:F,'[3]5.งบทดลอง รพ.'!B:B,0)),)</f>
        <v>0</v>
      </c>
      <c r="M522" s="295">
        <f>IFERROR(INDEX('[3]5.งบทดลอง รพ.'!$I:$I,MATCH(F:F,'[3]5.งบทดลอง รพ.'!B:B,0)),)</f>
        <v>0</v>
      </c>
      <c r="N522" s="295">
        <f>IFERROR(INDEX('[3]5.งบทดลอง รพ.'!$J:$J,MATCH(F:F,'[3]5.งบทดลอง รพ.'!B:B,0)),)</f>
        <v>0</v>
      </c>
      <c r="O522" s="295">
        <f>IFERROR(INDEX('[3]5.งบทดลอง รพ.'!$K:$K,MATCH(F:F,'[3]5.งบทดลอง รพ.'!B:B,0)),)</f>
        <v>0</v>
      </c>
      <c r="P522" s="295">
        <f>IFERROR(INDEX('[3]5.งบทดลอง รพ.'!$L:$L,MATCH(F:F,'[3]5.งบทดลอง รพ.'!B:B,0)),)</f>
        <v>0</v>
      </c>
      <c r="Q522" s="295">
        <f>IFERROR(INDEX('[3]5.งบทดลอง รพ.'!$M:$M,MATCH(F:F,'[3]5.งบทดลอง รพ.'!B:B,0)),)</f>
        <v>0</v>
      </c>
      <c r="R522" s="295">
        <f>IFERROR(INDEX('[3]5.งบทดลอง รพ.'!$N:$N,MATCH(F:F,'[3]5.งบทดลอง รพ.'!B:B,0)),)</f>
        <v>0</v>
      </c>
      <c r="S522" s="295">
        <f>IFERROR(INDEX('[3]5.งบทดลอง รพ.'!$O:$O,MATCH(F:F,'[3]5.งบทดลอง รพ.'!B:B,0)),)</f>
        <v>0</v>
      </c>
      <c r="T522" s="295">
        <f>IFERROR(INDEX('[3]5.งบทดลอง รพ.'!$P:$P,MATCH(F:F,'[3]5.งบทดลอง รพ.'!B:B,0)),)</f>
        <v>0</v>
      </c>
      <c r="U522" s="295">
        <f>IFERROR(INDEX('[3]5.งบทดลอง รพ.'!$Q:$Q,MATCH(F:F,'[3]5.งบทดลอง รพ.'!B:B,0)),)</f>
        <v>0</v>
      </c>
      <c r="V522" s="295">
        <f>IFERROR(INDEX('[3]5.งบทดลอง รพ.'!$R:$R,MATCH(F:F,'[3]5.งบทดลอง รพ.'!B:B,0)),)</f>
        <v>0</v>
      </c>
      <c r="W522" s="295">
        <f>IFERROR(INDEX('[3]5.งบทดลอง รพ.'!$S:$S,MATCH(F:F,'[3]5.งบทดลอง รพ.'!B:B,0)),)</f>
        <v>0</v>
      </c>
      <c r="X522" s="295">
        <f>IFERROR(INDEX('[3]5.งบทดลอง รพ.'!$T:$T,MATCH(F:F,'[3]5.งบทดลอง รพ.'!B:B,0)),)</f>
        <v>0</v>
      </c>
      <c r="Y522" s="295">
        <f>IFERROR(INDEX('[3]5.งบทดลอง รพ.'!$U:$U,MATCH(F:F,'[3]5.งบทดลอง รพ.'!B:B,0)),)</f>
        <v>0</v>
      </c>
      <c r="Z522" s="295">
        <f>IFERROR(INDEX('[3]5.งบทดลอง รพ.'!$V:$V,MATCH(F:F,'[3]5.งบทดลอง รพ.'!B:B,0)),)</f>
        <v>0</v>
      </c>
      <c r="AA522" s="295">
        <f>IFERROR(INDEX('[3]5.งบทดลอง รพ.'!$W:$W,MATCH(F:F,'[3]5.งบทดลอง รพ.'!B:B,0)),)</f>
        <v>0</v>
      </c>
      <c r="AB522" s="295">
        <f>IFERROR(INDEX('[3]5.งบทดลอง รพ.'!$X:$X,MATCH(F:F,'[3]5.งบทดลอง รพ.'!B:B,0)),)</f>
        <v>0</v>
      </c>
      <c r="AC522" s="295">
        <f>IFERROR(INDEX('[3]5.งบทดลอง รพ.'!$Y:$Y,MATCH(F:F,'[3]5.งบทดลอง รพ.'!B:B,0)),)</f>
        <v>0</v>
      </c>
      <c r="AD522" s="295">
        <f>IFERROR(INDEX('[3]5.งบทดลอง รพ.'!$Z:$Z,MATCH(F:F,'[3]5.งบทดลอง รพ.'!B:B,0)),)</f>
        <v>0</v>
      </c>
      <c r="AE522" s="295">
        <f>IFERROR(INDEX('[3]5.งบทดลอง รพ.'!$AA:$AA,MATCH(F:F,'[3]5.งบทดลอง รพ.'!B:B,0)),)</f>
        <v>0</v>
      </c>
      <c r="AF522" s="295">
        <f>IFERROR(INDEX('[3]5.งบทดลอง รพ.'!$AB:$AB,MATCH(F:F,'[3]5.งบทดลอง รพ.'!B:B,0)),)</f>
        <v>0</v>
      </c>
      <c r="AG522" s="295">
        <f>IFERROR(INDEX('[3]5.งบทดลอง รพ.'!$AC:$AC,MATCH(F:F,'[3]5.งบทดลอง รพ.'!B:B,0)),)</f>
        <v>0</v>
      </c>
      <c r="AH522" s="295">
        <f>IFERROR(INDEX('[3]5.งบทดลอง รพ.'!$AD:$AD,MATCH(F:F,'[3]5.งบทดลอง รพ.'!B:B,0)),)</f>
        <v>0</v>
      </c>
      <c r="AI522" s="295">
        <f>IFERROR(INDEX('[3]5.งบทดลอง รพ.'!$AE:$AE,MATCH(F:F,'[3]5.งบทดลอง รพ.'!B:B,0)),)</f>
        <v>62640854.899999999</v>
      </c>
      <c r="AJ522" s="295">
        <f>IFERROR(INDEX('[3]5.งบทดลอง รพ.'!$AF:$AF,MATCH(F:F,'[3]5.งบทดลอง รพ.'!B:B,0)),)</f>
        <v>0</v>
      </c>
      <c r="AK522" s="295">
        <f>IFERROR(INDEX('[3]5.งบทดลอง รพ.'!$AG:$AG,MATCH(F:F,'[3]5.งบทดลอง รพ.'!B:B,0)),)</f>
        <v>0</v>
      </c>
      <c r="AL522" s="295">
        <f>IFERROR(INDEX('[3]5.งบทดลอง รพ.'!$AH:$AH,MATCH(F:F,'[3]5.งบทดลอง รพ.'!B:B,0)),)</f>
        <v>0</v>
      </c>
      <c r="AM522" s="295">
        <f>IFERROR(INDEX('[3]5.งบทดลอง รพ.'!$AI:$AI,MATCH(F:F,'[3]5.งบทดลอง รพ.'!B:B,0)),)</f>
        <v>0</v>
      </c>
      <c r="AN522" s="295">
        <f>IFERROR(INDEX('[3]5.งบทดลอง รพ.'!$AJ:$AJ,MATCH(F:F,'[3]5.งบทดลอง รพ.'!B:B,0)),)</f>
        <v>0</v>
      </c>
      <c r="AO522" s="295">
        <f>IFERROR(INDEX('[3]5.งบทดลอง รพ.'!$AK:$AK,MATCH(F:F,'[3]5.งบทดลอง รพ.'!B:B,0)),)</f>
        <v>0</v>
      </c>
      <c r="AP522" s="295">
        <f>IFERROR(INDEX('[3]5.งบทดลอง รพ.'!$AL:$AL,MATCH(F:F,'[3]5.งบทดลอง รพ.'!B:B,0)),)</f>
        <v>0</v>
      </c>
      <c r="AQ522" s="295">
        <f>IFERROR(INDEX('[3]5.งบทดลอง รพ.'!$AM:$AM,MATCH(F:F,'[3]5.งบทดลอง รพ.'!B:B,0)),)</f>
        <v>0</v>
      </c>
      <c r="AR522" s="295">
        <f>IFERROR(INDEX('[3]5.งบทดลอง รพ.'!$AN:$AN,MATCH(F:F,'[3]5.งบทดลอง รพ.'!B:B,0)),)</f>
        <v>0</v>
      </c>
      <c r="AS522" s="295">
        <f>IFERROR(INDEX('[3]5.งบทดลอง รพ.'!$AO:$AO,MATCH(F:F,'[3]5.งบทดลอง รพ.'!B:B,0)),)</f>
        <v>0</v>
      </c>
      <c r="AT522" s="295">
        <f>IFERROR(INDEX('[3]5.งบทดลอง รพ.'!$AP:$AP,MATCH(F:F,'[3]5.งบทดลอง รพ.'!B:B,0)),)</f>
        <v>0</v>
      </c>
      <c r="AU522" s="295">
        <f>IFERROR(INDEX('[3]5.งบทดลอง รพ.'!$AQ:$AQ,MATCH(F:F,'[3]5.งบทดลอง รพ.'!B:B,0)),)</f>
        <v>0</v>
      </c>
      <c r="AV522" s="295">
        <f>IFERROR(INDEX('[3]5.งบทดลอง รพ.'!$AR:$AR,MATCH(F:F,'[3]5.งบทดลอง รพ.'!B:B,0)),)</f>
        <v>0</v>
      </c>
      <c r="AW522" s="295">
        <f>IFERROR(INDEX('[3]5.งบทดลอง รพ.'!$AS:$AS,MATCH(F:F,'[3]5.งบทดลอง รพ.'!B:B,0)),)</f>
        <v>0</v>
      </c>
      <c r="AX522" s="295">
        <f>IFERROR(INDEX('[3]5.งบทดลอง รพ.'!$AT:$AT,MATCH(F:F,'[3]5.งบทดลอง รพ.'!B:B,0)),)</f>
        <v>0</v>
      </c>
      <c r="AY522" s="295">
        <f>IFERROR(INDEX('[3]5.งบทดลอง รพ.'!$AU:$AU,MATCH(F:F,'[3]5.งบทดลอง รพ.'!B:B,0)),)</f>
        <v>3640</v>
      </c>
      <c r="AZ522" s="295">
        <f>IFERROR(INDEX('[3]5.งบทดลอง รพ.'!$AV:$AV,MATCH(F:F,'[3]5.งบทดลอง รพ.'!B:B,0)),)</f>
        <v>0</v>
      </c>
      <c r="BA522" s="295">
        <f>IFERROR(INDEX('[3]5.งบทดลอง รพ.'!$AW:$AW,MATCH(F:F,'[3]5.งบทดลอง รพ.'!B:B,0)),)</f>
        <v>0</v>
      </c>
      <c r="BB522" s="295">
        <f>IFERROR(INDEX('[3]5.งบทดลอง รพ.'!$AX:$AX,MATCH(F:F,'[3]5.งบทดลอง รพ.'!B:B,0)),)</f>
        <v>0</v>
      </c>
      <c r="BC522" s="295">
        <f>IFERROR(INDEX('[3]5.งบทดลอง รพ.'!$AY:$AY,MATCH(F:F,'[3]5.งบทดลอง รพ.'!B:B,0)),)</f>
        <v>0</v>
      </c>
      <c r="BD522" s="295">
        <f>IFERROR(INDEX('[3]5.งบทดลอง รพ.'!$AZ:$AZ,MATCH(F:F,'[3]5.งบทดลอง รพ.'!B:B,0)),)</f>
        <v>0</v>
      </c>
      <c r="BE522" s="295">
        <f>IFERROR(INDEX('[3]5.งบทดลอง รพ.'!$BA:$BA,MATCH(F:F,'[3]5.งบทดลอง รพ.'!B:B,0)),)</f>
        <v>0</v>
      </c>
      <c r="BF522" s="295">
        <f>IFERROR(INDEX('[3]5.งบทดลอง รพ.'!$BB:$BB,MATCH(F:F,'[3]5.งบทดลอง รพ.'!B:B,0)),)</f>
        <v>0</v>
      </c>
      <c r="BG522" s="295">
        <f>IFERROR(INDEX('[3]5.งบทดลอง รพ.'!$BC:$BC,MATCH(F:F,'[3]5.งบทดลอง รพ.'!B:B,0)),)</f>
        <v>0</v>
      </c>
      <c r="BH522" s="295">
        <f>IFERROR(INDEX('[3]5.งบทดลอง รพ.'!$BD:$BD,MATCH(F:F,'[3]5.งบทดลอง รพ.'!B:B,0)),)</f>
        <v>0</v>
      </c>
      <c r="BI522" s="295">
        <f>IFERROR(INDEX('[3]5.งบทดลอง รพ.'!$BE:$BE,MATCH(F:F,'[3]5.งบทดลอง รพ.'!B:B,0)),)</f>
        <v>0</v>
      </c>
      <c r="BJ522" s="295">
        <f>IFERROR(INDEX('[3]5.งบทดลอง รพ.'!$BF:$BF,MATCH(F:F,'[3]5.งบทดลอง รพ.'!B:B,0)),)</f>
        <v>0</v>
      </c>
      <c r="BK522" s="295">
        <f>IFERROR(INDEX('[3]5.งบทดลอง รพ.'!$BG:$BG,MATCH(F:F,'[3]5.งบทดลอง รพ.'!B:B,0)),)</f>
        <v>0</v>
      </c>
      <c r="BL522" s="295">
        <f>IFERROR(INDEX('[3]5.งบทดลอง รพ.'!$BH:$BH,MATCH(F:F,'[3]5.งบทดลอง รพ.'!B:B,0)),)</f>
        <v>0</v>
      </c>
      <c r="BM522" s="295">
        <f>IFERROR(INDEX('[3]5.งบทดลอง รพ.'!$BI:$BI,MATCH(F:F,'[3]5.งบทดลอง รพ.'!B:B,0)),)</f>
        <v>416478.45</v>
      </c>
      <c r="BN522" s="295">
        <f>IFERROR(INDEX('[3]5.งบทดลอง รพ.'!$BJ:$BJ,MATCH(F:F,'[3]5.งบทดลอง รพ.'!B:B,0)),)</f>
        <v>0</v>
      </c>
      <c r="BO522" s="295">
        <f>IFERROR(INDEX('[3]5.งบทดลอง รพ.'!$BK:$BK,MATCH(F:F,'[3]5.งบทดลอง รพ.'!B:B,0)),)</f>
        <v>0</v>
      </c>
      <c r="BP522" s="295">
        <f>IFERROR(INDEX('[3]5.งบทดลอง รพ.'!$BL:$BL,MATCH(F:F,'[3]5.งบทดลอง รพ.'!B:B,0)),)</f>
        <v>0</v>
      </c>
      <c r="BQ522" s="295">
        <f>IFERROR(INDEX('[3]5.งบทดลอง รพ.'!$BM:$BM,MATCH(F:F,'[3]5.งบทดลอง รพ.'!B:B,0)),)</f>
        <v>34800</v>
      </c>
      <c r="BR522" s="295">
        <f>IFERROR(INDEX('[3]5.งบทดลอง รพ.'!$BN:$BN,MATCH(F:F,'[3]5.งบทดลอง รพ.'!B:B,0)),)</f>
        <v>0</v>
      </c>
      <c r="BS522" s="295">
        <f>IFERROR(INDEX('[3]5.งบทดลอง รพ.'!$BO:$BO,MATCH(F:F,'[3]5.งบทดลอง รพ.'!B:B,0)),)</f>
        <v>0</v>
      </c>
      <c r="BT522" s="295">
        <f>IFERROR(INDEX('[3]5.งบทดลอง รพ.'!$BP:$BP,MATCH(F:F,'[3]5.งบทดลอง รพ.'!B:B,0)),)</f>
        <v>5499</v>
      </c>
      <c r="BU522" s="295">
        <f>IFERROR(INDEX('[3]5.งบทดลอง รพ.'!$BQ:$BQ,MATCH(F:F,'[3]5.งบทดลอง รพ.'!B:B,0)),)</f>
        <v>0</v>
      </c>
      <c r="BV522" s="295">
        <f>IFERROR(INDEX('[3]5.งบทดลอง รพ.'!$BR:$BR,MATCH(F:F,'[3]5.งบทดลอง รพ.'!B:B,0)),)</f>
        <v>0</v>
      </c>
      <c r="BW522" s="295">
        <f>IFERROR(INDEX('[3]5.งบทดลอง รพ.'!$BS:$BS,MATCH(F:F,'[3]5.งบทดลอง รพ.'!B:B,0)),)</f>
        <v>0</v>
      </c>
      <c r="BX522" s="295">
        <f>IFERROR(INDEX('[3]5.งบทดลอง รพ.'!$BT:$BT,MATCH(F:F,'[3]5.งบทดลอง รพ.'!B:B,0)),)</f>
        <v>0</v>
      </c>
      <c r="BY522" s="295">
        <f>IFERROR(INDEX('[3]5.งบทดลอง รพ.'!$BU:$BU,MATCH(F:F,'[3]5.งบทดลอง รพ.'!B:B,0)),)</f>
        <v>0</v>
      </c>
      <c r="BZ522" s="295">
        <f>IFERROR(INDEX('[3]5.งบทดลอง รพ.'!$BV:$BV,MATCH(F:F,'[3]5.งบทดลอง รพ.'!B:B,0)),)</f>
        <v>0</v>
      </c>
      <c r="CA522" s="295">
        <f>IFERROR(INDEX('[3]5.งบทดลอง รพ.'!$BW:$BW,MATCH(F:F,'[3]5.งบทดลอง รพ.'!B:B,0)),)</f>
        <v>0</v>
      </c>
      <c r="CB522" s="295">
        <f>IFERROR(INDEX('[3]5.งบทดลอง รพ.'!$BX:$BX,MATCH(F:F,'[3]5.งบทดลอง รพ.'!B:B,0)),)</f>
        <v>0</v>
      </c>
      <c r="CC522" s="506">
        <f t="shared" si="75"/>
        <v>63101272.350000001</v>
      </c>
    </row>
    <row r="523" spans="1:81" s="290" customFormat="1">
      <c r="A523" s="320"/>
      <c r="B523" s="319" t="s">
        <v>68</v>
      </c>
      <c r="C523" s="321"/>
      <c r="D523" s="321"/>
      <c r="E523" s="321"/>
      <c r="F523" s="323" t="s">
        <v>1392</v>
      </c>
      <c r="G523" s="527" t="s">
        <v>1393</v>
      </c>
      <c r="H523" s="295">
        <f>IFERROR(INDEX('[3]5.งบทดลอง รพ.'!$D:$D,MATCH(F:F,'[3]5.งบทดลอง รพ.'!B:B,0)),)</f>
        <v>15908733.5</v>
      </c>
      <c r="I523" s="295">
        <f>IFERROR(INDEX('[3]5.งบทดลอง รพ.'!$E:$E,MATCH(F:F,'[3]5.งบทดลอง รพ.'!B:B,0)),)</f>
        <v>0</v>
      </c>
      <c r="J523" s="295">
        <f>IFERROR(INDEX('[3]5.งบทดลอง รพ.'!$F:$F,MATCH(F:F,'[3]5.งบทดลอง รพ.'!B:B,0)),)</f>
        <v>0</v>
      </c>
      <c r="K523" s="295">
        <f>IFERROR(INDEX('[3]5.งบทดลอง รพ.'!$G:$G,MATCH(F:F,'[3]5.งบทดลอง รพ.'!B:B,0)),)</f>
        <v>0</v>
      </c>
      <c r="L523" s="295">
        <f>IFERROR(INDEX('[3]5.งบทดลอง รพ.'!$H:$H,MATCH(F:F,'[3]5.งบทดลอง รพ.'!B:B,0)),)</f>
        <v>166933</v>
      </c>
      <c r="M523" s="295">
        <f>IFERROR(INDEX('[3]5.งบทดลอง รพ.'!$I:$I,MATCH(F:F,'[3]5.งบทดลอง รพ.'!B:B,0)),)</f>
        <v>0</v>
      </c>
      <c r="N523" s="295">
        <f>IFERROR(INDEX('[3]5.งบทดลอง รพ.'!$J:$J,MATCH(F:F,'[3]5.งบทดลอง รพ.'!B:B,0)),)</f>
        <v>0</v>
      </c>
      <c r="O523" s="295">
        <f>IFERROR(INDEX('[3]5.งบทดลอง รพ.'!$K:$K,MATCH(F:F,'[3]5.งบทดลอง รพ.'!B:B,0)),)</f>
        <v>0</v>
      </c>
      <c r="P523" s="295">
        <f>IFERROR(INDEX('[3]5.งบทดลอง รพ.'!$L:$L,MATCH(F:F,'[3]5.งบทดลอง รพ.'!B:B,0)),)</f>
        <v>0</v>
      </c>
      <c r="Q523" s="295">
        <f>IFERROR(INDEX('[3]5.งบทดลอง รพ.'!$M:$M,MATCH(F:F,'[3]5.งบทดลอง รพ.'!B:B,0)),)</f>
        <v>0</v>
      </c>
      <c r="R523" s="295">
        <f>IFERROR(INDEX('[3]5.งบทดลอง รพ.'!$N:$N,MATCH(F:F,'[3]5.งบทดลอง รพ.'!B:B,0)),)</f>
        <v>0</v>
      </c>
      <c r="S523" s="295">
        <f>IFERROR(INDEX('[3]5.งบทดลอง รพ.'!$O:$O,MATCH(F:F,'[3]5.งบทดลอง รพ.'!B:B,0)),)</f>
        <v>576277</v>
      </c>
      <c r="T523" s="295">
        <f>IFERROR(INDEX('[3]5.งบทดลอง รพ.'!$P:$P,MATCH(F:F,'[3]5.งบทดลอง รพ.'!B:B,0)),)</f>
        <v>0</v>
      </c>
      <c r="U523" s="295">
        <f>IFERROR(INDEX('[3]5.งบทดลอง รพ.'!$Q:$Q,MATCH(F:F,'[3]5.งบทดลอง รพ.'!B:B,0)),)</f>
        <v>2600</v>
      </c>
      <c r="V523" s="295">
        <f>IFERROR(INDEX('[3]5.งบทดลอง รพ.'!$R:$R,MATCH(F:F,'[3]5.งบทดลอง รพ.'!B:B,0)),)</f>
        <v>0</v>
      </c>
      <c r="W523" s="295">
        <f>IFERROR(INDEX('[3]5.งบทดลอง รพ.'!$S:$S,MATCH(F:F,'[3]5.งบทดลอง รพ.'!B:B,0)),)</f>
        <v>3250511.3</v>
      </c>
      <c r="X523" s="295">
        <f>IFERROR(INDEX('[3]5.งบทดลอง รพ.'!$T:$T,MATCH(F:F,'[3]5.งบทดลอง รพ.'!B:B,0)),)</f>
        <v>0</v>
      </c>
      <c r="Y523" s="295">
        <f>IFERROR(INDEX('[3]5.งบทดลอง รพ.'!$U:$U,MATCH(F:F,'[3]5.งบทดลอง รพ.'!B:B,0)),)</f>
        <v>0</v>
      </c>
      <c r="Z523" s="295">
        <f>IFERROR(INDEX('[3]5.งบทดลอง รพ.'!$V:$V,MATCH(F:F,'[3]5.งบทดลอง รพ.'!B:B,0)),)</f>
        <v>0</v>
      </c>
      <c r="AA523" s="295">
        <f>IFERROR(INDEX('[3]5.งบทดลอง รพ.'!$W:$W,MATCH(F:F,'[3]5.งบทดลอง รพ.'!B:B,0)),)</f>
        <v>2397683</v>
      </c>
      <c r="AB523" s="295">
        <f>IFERROR(INDEX('[3]5.งบทดลอง รพ.'!$X:$X,MATCH(F:F,'[3]5.งบทดลอง รพ.'!B:B,0)),)</f>
        <v>0</v>
      </c>
      <c r="AC523" s="295">
        <f>IFERROR(INDEX('[3]5.งบทดลอง รพ.'!$Y:$Y,MATCH(F:F,'[3]5.งบทดลอง รพ.'!B:B,0)),)</f>
        <v>7269541.7999999998</v>
      </c>
      <c r="AD523" s="295">
        <f>IFERROR(INDEX('[3]5.งบทดลอง รพ.'!$Z:$Z,MATCH(F:F,'[3]5.งบทดลอง รพ.'!B:B,0)),)</f>
        <v>119880</v>
      </c>
      <c r="AE523" s="295">
        <f>IFERROR(INDEX('[3]5.งบทดลอง รพ.'!$AA:$AA,MATCH(F:F,'[3]5.งบทดลอง รพ.'!B:B,0)),)</f>
        <v>383537</v>
      </c>
      <c r="AF523" s="295">
        <f>IFERROR(INDEX('[3]5.งบทดลอง รพ.'!$AB:$AB,MATCH(F:F,'[3]5.งบทดลอง รพ.'!B:B,0)),)</f>
        <v>0</v>
      </c>
      <c r="AG523" s="295">
        <f>IFERROR(INDEX('[3]5.งบทดลอง รพ.'!$AC:$AC,MATCH(F:F,'[3]5.งบทดลอง รพ.'!B:B,0)),)</f>
        <v>0</v>
      </c>
      <c r="AH523" s="295">
        <f>IFERROR(INDEX('[3]5.งบทดลอง รพ.'!$AD:$AD,MATCH(F:F,'[3]5.งบทดลอง รพ.'!B:B,0)),)</f>
        <v>12006952</v>
      </c>
      <c r="AI523" s="295">
        <f>IFERROR(INDEX('[3]5.งบทดลอง รพ.'!$AE:$AE,MATCH(F:F,'[3]5.งบทดลอง รพ.'!B:B,0)),)</f>
        <v>0</v>
      </c>
      <c r="AJ523" s="295">
        <f>IFERROR(INDEX('[3]5.งบทดลอง รพ.'!$AF:$AF,MATCH(F:F,'[3]5.งบทดลอง รพ.'!B:B,0)),)</f>
        <v>54900</v>
      </c>
      <c r="AK523" s="295">
        <f>IFERROR(INDEX('[3]5.งบทดลอง รพ.'!$AG:$AG,MATCH(F:F,'[3]5.งบทดลอง รพ.'!B:B,0)),)</f>
        <v>0</v>
      </c>
      <c r="AL523" s="295">
        <f>IFERROR(INDEX('[3]5.งบทดลอง รพ.'!$AH:$AH,MATCH(F:F,'[3]5.งบทดลอง รพ.'!B:B,0)),)</f>
        <v>0</v>
      </c>
      <c r="AM523" s="295">
        <f>IFERROR(INDEX('[3]5.งบทดลอง รพ.'!$AI:$AI,MATCH(F:F,'[3]5.งบทดลอง รพ.'!B:B,0)),)</f>
        <v>486574</v>
      </c>
      <c r="AN523" s="295">
        <f>IFERROR(INDEX('[3]5.งบทดลอง รพ.'!$AJ:$AJ,MATCH(F:F,'[3]5.งบทดลอง รพ.'!B:B,0)),)</f>
        <v>2192724</v>
      </c>
      <c r="AO523" s="295">
        <f>IFERROR(INDEX('[3]5.งบทดลอง รพ.'!$AK:$AK,MATCH(F:F,'[3]5.งบทดลอง รพ.'!B:B,0)),)</f>
        <v>1016469</v>
      </c>
      <c r="AP523" s="295">
        <f>IFERROR(INDEX('[3]5.งบทดลอง รพ.'!$AL:$AL,MATCH(F:F,'[3]5.งบทดลอง รพ.'!B:B,0)),)</f>
        <v>14452</v>
      </c>
      <c r="AQ523" s="295">
        <f>IFERROR(INDEX('[3]5.งบทดลอง รพ.'!$AM:$AM,MATCH(F:F,'[3]5.งบทดลอง รพ.'!B:B,0)),)</f>
        <v>0</v>
      </c>
      <c r="AR523" s="295">
        <f>IFERROR(INDEX('[3]5.งบทดลอง รพ.'!$AN:$AN,MATCH(F:F,'[3]5.งบทดลอง รพ.'!B:B,0)),)</f>
        <v>35050</v>
      </c>
      <c r="AS523" s="295">
        <f>IFERROR(INDEX('[3]5.งบทดลอง รพ.'!$AO:$AO,MATCH(F:F,'[3]5.งบทดลอง รพ.'!B:B,0)),)</f>
        <v>0</v>
      </c>
      <c r="AT523" s="295">
        <f>IFERROR(INDEX('[3]5.งบทดลอง รพ.'!$AP:$AP,MATCH(F:F,'[3]5.งบทดลอง รพ.'!B:B,0)),)</f>
        <v>0</v>
      </c>
      <c r="AU523" s="295">
        <f>IFERROR(INDEX('[3]5.งบทดลอง รพ.'!$AQ:$AQ,MATCH(F:F,'[3]5.งบทดลอง รพ.'!B:B,0)),)</f>
        <v>67828775</v>
      </c>
      <c r="AV523" s="295">
        <f>IFERROR(INDEX('[3]5.งบทดลอง รพ.'!$AR:$AR,MATCH(F:F,'[3]5.งบทดลอง รพ.'!B:B,0)),)</f>
        <v>0</v>
      </c>
      <c r="AW523" s="295">
        <f>IFERROR(INDEX('[3]5.งบทดลอง รพ.'!$AS:$AS,MATCH(F:F,'[3]5.งบทดลอง รพ.'!B:B,0)),)</f>
        <v>3250</v>
      </c>
      <c r="AX523" s="295">
        <f>IFERROR(INDEX('[3]5.งบทดลอง รพ.'!$AT:$AT,MATCH(F:F,'[3]5.งบทดลอง รพ.'!B:B,0)),)</f>
        <v>278060</v>
      </c>
      <c r="AY523" s="295">
        <f>IFERROR(INDEX('[3]5.งบทดลอง รพ.'!$AU:$AU,MATCH(F:F,'[3]5.งบทดลอง รพ.'!B:B,0)),)</f>
        <v>1256675</v>
      </c>
      <c r="AZ523" s="295">
        <f>IFERROR(INDEX('[3]5.งบทดลอง รพ.'!$AV:$AV,MATCH(F:F,'[3]5.งบทดลอง รพ.'!B:B,0)),)</f>
        <v>0</v>
      </c>
      <c r="BA523" s="295">
        <f>IFERROR(INDEX('[3]5.งบทดลอง รพ.'!$AW:$AW,MATCH(F:F,'[3]5.งบทดลอง รพ.'!B:B,0)),)</f>
        <v>99530</v>
      </c>
      <c r="BB523" s="295">
        <f>IFERROR(INDEX('[3]5.งบทดลอง รพ.'!$AX:$AX,MATCH(F:F,'[3]5.งบทดลอง รพ.'!B:B,0)),)</f>
        <v>0</v>
      </c>
      <c r="BC523" s="295">
        <f>IFERROR(INDEX('[3]5.งบทดลอง รพ.'!$AY:$AY,MATCH(F:F,'[3]5.งบทดลอง รพ.'!B:B,0)),)</f>
        <v>0</v>
      </c>
      <c r="BD523" s="295">
        <f>IFERROR(INDEX('[3]5.งบทดลอง รพ.'!$AZ:$AZ,MATCH(F:F,'[3]5.งบทดลอง รพ.'!B:B,0)),)</f>
        <v>5429160.5</v>
      </c>
      <c r="BE523" s="295">
        <f>IFERROR(INDEX('[3]5.งบทดลอง รพ.'!$BA:$BA,MATCH(F:F,'[3]5.งบทดลอง รพ.'!B:B,0)),)</f>
        <v>0</v>
      </c>
      <c r="BF523" s="295">
        <f>IFERROR(INDEX('[3]5.งบทดลอง รพ.'!$BB:$BB,MATCH(F:F,'[3]5.งบทดลอง รพ.'!B:B,0)),)</f>
        <v>0</v>
      </c>
      <c r="BG523" s="295">
        <f>IFERROR(INDEX('[3]5.งบทดลอง รพ.'!$BC:$BC,MATCH(F:F,'[3]5.งบทดลอง รพ.'!B:B,0)),)</f>
        <v>1780414</v>
      </c>
      <c r="BH523" s="295">
        <f>IFERROR(INDEX('[3]5.งบทดลอง รพ.'!$BD:$BD,MATCH(F:F,'[3]5.งบทดลอง รพ.'!B:B,0)),)</f>
        <v>32057568</v>
      </c>
      <c r="BI523" s="295">
        <f>IFERROR(INDEX('[3]5.งบทดลอง รพ.'!$BE:$BE,MATCH(F:F,'[3]5.งบทดลอง รพ.'!B:B,0)),)</f>
        <v>8309483.2999999998</v>
      </c>
      <c r="BJ523" s="295">
        <f>IFERROR(INDEX('[3]5.งบทดลอง รพ.'!$BF:$BF,MATCH(F:F,'[3]5.งบทดลอง รพ.'!B:B,0)),)</f>
        <v>17180666.420000002</v>
      </c>
      <c r="BK523" s="295">
        <f>IFERROR(INDEX('[3]5.งบทดลอง รพ.'!$BG:$BG,MATCH(F:F,'[3]5.งบทดลอง รพ.'!B:B,0)),)</f>
        <v>246344.75</v>
      </c>
      <c r="BL523" s="295">
        <f>IFERROR(INDEX('[3]5.งบทดลอง รพ.'!$BH:$BH,MATCH(F:F,'[3]5.งบทดลอง รพ.'!B:B,0)),)</f>
        <v>0</v>
      </c>
      <c r="BM523" s="295">
        <f>IFERROR(INDEX('[3]5.งบทดลอง รพ.'!$BI:$BI,MATCH(F:F,'[3]5.งบทดลอง รพ.'!B:B,0)),)</f>
        <v>16233501</v>
      </c>
      <c r="BN523" s="295">
        <f>IFERROR(INDEX('[3]5.งบทดลอง รพ.'!$BJ:$BJ,MATCH(F:F,'[3]5.งบทดลอง รพ.'!B:B,0)),)</f>
        <v>0</v>
      </c>
      <c r="BO523" s="295">
        <f>IFERROR(INDEX('[3]5.งบทดลอง รพ.'!$BK:$BK,MATCH(F:F,'[3]5.งบทดลอง รพ.'!B:B,0)),)</f>
        <v>0</v>
      </c>
      <c r="BP523" s="295">
        <f>IFERROR(INDEX('[3]5.งบทดลอง รพ.'!$BL:$BL,MATCH(F:F,'[3]5.งบทดลอง รพ.'!B:B,0)),)</f>
        <v>478905</v>
      </c>
      <c r="BQ523" s="295">
        <f>IFERROR(INDEX('[3]5.งบทดลอง รพ.'!$BM:$BM,MATCH(F:F,'[3]5.งบทดลอง รพ.'!B:B,0)),)</f>
        <v>0</v>
      </c>
      <c r="BR523" s="295">
        <f>IFERROR(INDEX('[3]5.งบทดลอง รพ.'!$BN:$BN,MATCH(F:F,'[3]5.งบทดลอง รพ.'!B:B,0)),)</f>
        <v>7225857.5</v>
      </c>
      <c r="BS523" s="295">
        <f>IFERROR(INDEX('[3]5.งบทดลอง รพ.'!$BO:$BO,MATCH(F:F,'[3]5.งบทดลอง รพ.'!B:B,0)),)</f>
        <v>0</v>
      </c>
      <c r="BT523" s="295">
        <f>IFERROR(INDEX('[3]5.งบทดลอง รพ.'!$BP:$BP,MATCH(F:F,'[3]5.งบทดลอง รพ.'!B:B,0)),)</f>
        <v>88537363.5</v>
      </c>
      <c r="BU523" s="295">
        <f>IFERROR(INDEX('[3]5.งบทดลอง รพ.'!$BQ:$BQ,MATCH(F:F,'[3]5.งบทดลอง รพ.'!B:B,0)),)</f>
        <v>11240217.83</v>
      </c>
      <c r="BV523" s="295">
        <f>IFERROR(INDEX('[3]5.งบทดลอง รพ.'!$BR:$BR,MATCH(F:F,'[3]5.งบทดลอง รพ.'!B:B,0)),)</f>
        <v>4835890</v>
      </c>
      <c r="BW523" s="295">
        <f>IFERROR(INDEX('[3]5.งบทดลอง รพ.'!$BS:$BS,MATCH(F:F,'[3]5.งบทดลอง รพ.'!B:B,0)),)</f>
        <v>1098000</v>
      </c>
      <c r="BX523" s="295">
        <f>IFERROR(INDEX('[3]5.งบทดลอง รพ.'!$BT:$BT,MATCH(F:F,'[3]5.งบทดลอง รพ.'!B:B,0)),)</f>
        <v>0</v>
      </c>
      <c r="BY523" s="295">
        <f>IFERROR(INDEX('[3]5.งบทดลอง รพ.'!$BU:$BU,MATCH(F:F,'[3]5.งบทดลอง รพ.'!B:B,0)),)</f>
        <v>10127862</v>
      </c>
      <c r="BZ523" s="295">
        <f>IFERROR(INDEX('[3]5.งบทดลอง รพ.'!$BV:$BV,MATCH(F:F,'[3]5.งบทดลอง รพ.'!B:B,0)),)</f>
        <v>1366478</v>
      </c>
      <c r="CA523" s="295">
        <f>IFERROR(INDEX('[3]5.งบทดลอง รพ.'!$BW:$BW,MATCH(F:F,'[3]5.งบทดลอง รพ.'!B:B,0)),)</f>
        <v>13547118.75</v>
      </c>
      <c r="CB523" s="295">
        <f>IFERROR(INDEX('[3]5.งบทดลอง รพ.'!$BX:$BX,MATCH(F:F,'[3]5.งบทดลอง รพ.'!B:B,0)),)</f>
        <v>1341239</v>
      </c>
      <c r="CC523" s="506">
        <f t="shared" si="75"/>
        <v>336385177.14999998</v>
      </c>
    </row>
    <row r="524" spans="1:81" s="290" customFormat="1">
      <c r="A524" s="320"/>
      <c r="B524" s="319" t="s">
        <v>68</v>
      </c>
      <c r="C524" s="321"/>
      <c r="D524" s="321"/>
      <c r="E524" s="321"/>
      <c r="F524" s="323" t="s">
        <v>1394</v>
      </c>
      <c r="G524" s="527" t="s">
        <v>1395</v>
      </c>
      <c r="H524" s="295">
        <f>IFERROR(INDEX('[3]5.งบทดลอง รพ.'!$D:$D,MATCH(F:F,'[3]5.งบทดลอง รพ.'!B:B,0)),)</f>
        <v>227476931.53999999</v>
      </c>
      <c r="I524" s="295">
        <f>IFERROR(INDEX('[3]5.งบทดลอง รพ.'!$E:$E,MATCH(F:F,'[3]5.งบทดลอง รพ.'!B:B,0)),)</f>
        <v>0</v>
      </c>
      <c r="J524" s="295">
        <f>IFERROR(INDEX('[3]5.งบทดลอง รพ.'!$F:$F,MATCH(F:F,'[3]5.งบทดลอง รพ.'!B:B,0)),)</f>
        <v>0</v>
      </c>
      <c r="K524" s="295">
        <f>IFERROR(INDEX('[3]5.งบทดลอง รพ.'!$G:$G,MATCH(F:F,'[3]5.งบทดลอง รพ.'!B:B,0)),)</f>
        <v>0</v>
      </c>
      <c r="L524" s="295">
        <f>IFERROR(INDEX('[3]5.งบทดลอง รพ.'!$H:$H,MATCH(F:F,'[3]5.งบทดลอง รพ.'!B:B,0)),)</f>
        <v>21967000.960000001</v>
      </c>
      <c r="M524" s="295">
        <f>IFERROR(INDEX('[3]5.งบทดลอง รพ.'!$I:$I,MATCH(F:F,'[3]5.งบทดลอง รพ.'!B:B,0)),)</f>
        <v>0</v>
      </c>
      <c r="N524" s="295">
        <f>IFERROR(INDEX('[3]5.งบทดลอง รพ.'!$J:$J,MATCH(F:F,'[3]5.งบทดลอง รพ.'!B:B,0)),)</f>
        <v>0</v>
      </c>
      <c r="O524" s="295">
        <f>IFERROR(INDEX('[3]5.งบทดลอง รพ.'!$K:$K,MATCH(F:F,'[3]5.งบทดลอง รพ.'!B:B,0)),)</f>
        <v>0</v>
      </c>
      <c r="P524" s="295">
        <f>IFERROR(INDEX('[3]5.งบทดลอง รพ.'!$L:$L,MATCH(F:F,'[3]5.งบทดลอง รพ.'!B:B,0)),)</f>
        <v>0</v>
      </c>
      <c r="Q524" s="295">
        <f>IFERROR(INDEX('[3]5.งบทดลอง รพ.'!$M:$M,MATCH(F:F,'[3]5.งบทดลอง รพ.'!B:B,0)),)</f>
        <v>0</v>
      </c>
      <c r="R524" s="295">
        <f>IFERROR(INDEX('[3]5.งบทดลอง รพ.'!$N:$N,MATCH(F:F,'[3]5.งบทดลอง รพ.'!B:B,0)),)</f>
        <v>0</v>
      </c>
      <c r="S524" s="295">
        <f>IFERROR(INDEX('[3]5.งบทดลอง รพ.'!$O:$O,MATCH(F:F,'[3]5.งบทดลอง รพ.'!B:B,0)),)</f>
        <v>48475</v>
      </c>
      <c r="T524" s="295">
        <f>IFERROR(INDEX('[3]5.งบทดลอง รพ.'!$P:$P,MATCH(F:F,'[3]5.งบทดลอง รพ.'!B:B,0)),)</f>
        <v>0</v>
      </c>
      <c r="U524" s="295">
        <f>IFERROR(INDEX('[3]5.งบทดลอง รพ.'!$Q:$Q,MATCH(F:F,'[3]5.งบทดลอง รพ.'!B:B,0)),)</f>
        <v>96612754.700000003</v>
      </c>
      <c r="V524" s="295">
        <f>IFERROR(INDEX('[3]5.งบทดลอง รพ.'!$R:$R,MATCH(F:F,'[3]5.งบทดลอง รพ.'!B:B,0)),)</f>
        <v>0</v>
      </c>
      <c r="W524" s="295">
        <f>IFERROR(INDEX('[3]5.งบทดลอง รพ.'!$S:$S,MATCH(F:F,'[3]5.งบทดลอง รพ.'!B:B,0)),)</f>
        <v>6193165.75</v>
      </c>
      <c r="X524" s="295">
        <f>IFERROR(INDEX('[3]5.งบทดลอง รพ.'!$T:$T,MATCH(F:F,'[3]5.งบทดลอง รพ.'!B:B,0)),)</f>
        <v>14097863.300000001</v>
      </c>
      <c r="Y524" s="295">
        <f>IFERROR(INDEX('[3]5.งบทดลอง รพ.'!$U:$U,MATCH(F:F,'[3]5.งบทดลอง รพ.'!B:B,0)),)</f>
        <v>0</v>
      </c>
      <c r="Z524" s="295">
        <f>IFERROR(INDEX('[3]5.งบทดลอง รพ.'!$V:$V,MATCH(F:F,'[3]5.งบทดลอง รพ.'!B:B,0)),)</f>
        <v>0</v>
      </c>
      <c r="AA524" s="295">
        <f>IFERROR(INDEX('[3]5.งบทดลอง รพ.'!$W:$W,MATCH(F:F,'[3]5.งบทดลอง รพ.'!B:B,0)),)</f>
        <v>0</v>
      </c>
      <c r="AB524" s="295">
        <f>IFERROR(INDEX('[3]5.งบทดลอง รพ.'!$X:$X,MATCH(F:F,'[3]5.งบทดลอง รพ.'!B:B,0)),)</f>
        <v>0</v>
      </c>
      <c r="AC524" s="295">
        <f>IFERROR(INDEX('[3]5.งบทดลอง รพ.'!$Y:$Y,MATCH(F:F,'[3]5.งบทดลอง รพ.'!B:B,0)),)</f>
        <v>30029392.579999998</v>
      </c>
      <c r="AD524" s="295">
        <f>IFERROR(INDEX('[3]5.งบทดลอง รพ.'!$Z:$Z,MATCH(F:F,'[3]5.งบทดลอง รพ.'!B:B,0)),)</f>
        <v>10364600</v>
      </c>
      <c r="AE524" s="295">
        <f>IFERROR(INDEX('[3]5.งบทดลอง รพ.'!$AA:$AA,MATCH(F:F,'[3]5.งบทดลอง รพ.'!B:B,0)),)</f>
        <v>61198063.829999998</v>
      </c>
      <c r="AF524" s="295">
        <f>IFERROR(INDEX('[3]5.งบทดลอง รพ.'!$AB:$AB,MATCH(F:F,'[3]5.งบทดลอง รพ.'!B:B,0)),)</f>
        <v>0</v>
      </c>
      <c r="AG524" s="295">
        <f>IFERROR(INDEX('[3]5.งบทดลอง รพ.'!$AC:$AC,MATCH(F:F,'[3]5.งบทดลอง รพ.'!B:B,0)),)</f>
        <v>0</v>
      </c>
      <c r="AH524" s="295">
        <f>IFERROR(INDEX('[3]5.งบทดลอง รพ.'!$AD:$AD,MATCH(F:F,'[3]5.งบทดลอง รพ.'!B:B,0)),)</f>
        <v>48906234.200000003</v>
      </c>
      <c r="AI524" s="295">
        <f>IFERROR(INDEX('[3]5.งบทดลอง รพ.'!$AE:$AE,MATCH(F:F,'[3]5.งบทดลอง รพ.'!B:B,0)),)</f>
        <v>0</v>
      </c>
      <c r="AJ524" s="295">
        <f>IFERROR(INDEX('[3]5.งบทดลอง รพ.'!$AF:$AF,MATCH(F:F,'[3]5.งบทดลอง รพ.'!B:B,0)),)</f>
        <v>0</v>
      </c>
      <c r="AK524" s="295">
        <f>IFERROR(INDEX('[3]5.งบทดลอง รพ.'!$AG:$AG,MATCH(F:F,'[3]5.งบทดลอง รพ.'!B:B,0)),)</f>
        <v>0</v>
      </c>
      <c r="AL524" s="295">
        <f>IFERROR(INDEX('[3]5.งบทดลอง รพ.'!$AH:$AH,MATCH(F:F,'[3]5.งบทดลอง รพ.'!B:B,0)),)</f>
        <v>0</v>
      </c>
      <c r="AM524" s="295">
        <f>IFERROR(INDEX('[3]5.งบทดลอง รพ.'!$AI:$AI,MATCH(F:F,'[3]5.งบทดลอง รพ.'!B:B,0)),)</f>
        <v>1210356.1399999999</v>
      </c>
      <c r="AN524" s="295">
        <f>IFERROR(INDEX('[3]5.งบทดลอง รพ.'!$AJ:$AJ,MATCH(F:F,'[3]5.งบทดลอง รพ.'!B:B,0)),)</f>
        <v>8117045</v>
      </c>
      <c r="AO524" s="295">
        <f>IFERROR(INDEX('[3]5.งบทดลอง รพ.'!$AK:$AK,MATCH(F:F,'[3]5.งบทดลอง รพ.'!B:B,0)),)</f>
        <v>0</v>
      </c>
      <c r="AP524" s="295">
        <f>IFERROR(INDEX('[3]5.งบทดลอง รพ.'!$AL:$AL,MATCH(F:F,'[3]5.งบทดลอง รพ.'!B:B,0)),)</f>
        <v>0</v>
      </c>
      <c r="AQ524" s="295">
        <f>IFERROR(INDEX('[3]5.งบทดลอง รพ.'!$AM:$AM,MATCH(F:F,'[3]5.งบทดลอง รพ.'!B:B,0)),)</f>
        <v>0</v>
      </c>
      <c r="AR524" s="295">
        <f>IFERROR(INDEX('[3]5.งบทดลอง รพ.'!$AN:$AN,MATCH(F:F,'[3]5.งบทดลอง รพ.'!B:B,0)),)</f>
        <v>2686392.9</v>
      </c>
      <c r="AS524" s="295">
        <f>IFERROR(INDEX('[3]5.งบทดลอง รพ.'!$AO:$AO,MATCH(F:F,'[3]5.งบทดลอง รพ.'!B:B,0)),)</f>
        <v>0</v>
      </c>
      <c r="AT524" s="295">
        <f>IFERROR(INDEX('[3]5.งบทดลอง รพ.'!$AP:$AP,MATCH(F:F,'[3]5.งบทดลอง รพ.'!B:B,0)),)</f>
        <v>0</v>
      </c>
      <c r="AU524" s="295">
        <f>IFERROR(INDEX('[3]5.งบทดลอง รพ.'!$AQ:$AQ,MATCH(F:F,'[3]5.งบทดลอง รพ.'!B:B,0)),)</f>
        <v>0</v>
      </c>
      <c r="AV524" s="295">
        <f>IFERROR(INDEX('[3]5.งบทดลอง รพ.'!$AR:$AR,MATCH(F:F,'[3]5.งบทดลอง รพ.'!B:B,0)),)</f>
        <v>0</v>
      </c>
      <c r="AW524" s="295">
        <f>IFERROR(INDEX('[3]5.งบทดลอง รพ.'!$AS:$AS,MATCH(F:F,'[3]5.งบทดลอง รพ.'!B:B,0)),)</f>
        <v>5001407.22</v>
      </c>
      <c r="AX524" s="295">
        <f>IFERROR(INDEX('[3]5.งบทดลอง รพ.'!$AT:$AT,MATCH(F:F,'[3]5.งบทดลอง รพ.'!B:B,0)),)</f>
        <v>0</v>
      </c>
      <c r="AY524" s="295">
        <f>IFERROR(INDEX('[3]5.งบทดลอง รพ.'!$AU:$AU,MATCH(F:F,'[3]5.งบทดลอง รพ.'!B:B,0)),)</f>
        <v>1316226</v>
      </c>
      <c r="AZ524" s="295">
        <f>IFERROR(INDEX('[3]5.งบทดลอง รพ.'!$AV:$AV,MATCH(F:F,'[3]5.งบทดลอง รพ.'!B:B,0)),)</f>
        <v>0</v>
      </c>
      <c r="BA524" s="295">
        <f>IFERROR(INDEX('[3]5.งบทดลอง รพ.'!$AW:$AW,MATCH(F:F,'[3]5.งบทดลอง รพ.'!B:B,0)),)</f>
        <v>3314730.89</v>
      </c>
      <c r="BB524" s="295">
        <f>IFERROR(INDEX('[3]5.งบทดลอง รพ.'!$AX:$AX,MATCH(F:F,'[3]5.งบทดลอง รพ.'!B:B,0)),)</f>
        <v>0</v>
      </c>
      <c r="BC524" s="295">
        <f>IFERROR(INDEX('[3]5.งบทดลอง รพ.'!$AY:$AY,MATCH(F:F,'[3]5.งบทดลอง รพ.'!B:B,0)),)</f>
        <v>0</v>
      </c>
      <c r="BD524" s="295">
        <f>IFERROR(INDEX('[3]5.งบทดลอง รพ.'!$AZ:$AZ,MATCH(F:F,'[3]5.งบทดลอง รพ.'!B:B,0)),)</f>
        <v>801342.25</v>
      </c>
      <c r="BE524" s="295">
        <f>IFERROR(INDEX('[3]5.งบทดลอง รพ.'!$BA:$BA,MATCH(F:F,'[3]5.งบทดลอง รพ.'!B:B,0)),)</f>
        <v>0</v>
      </c>
      <c r="BF524" s="295">
        <f>IFERROR(INDEX('[3]5.งบทดลอง รพ.'!$BB:$BB,MATCH(F:F,'[3]5.งบทดลอง รพ.'!B:B,0)),)</f>
        <v>0</v>
      </c>
      <c r="BG524" s="295">
        <f>IFERROR(INDEX('[3]5.งบทดลอง รพ.'!$BC:$BC,MATCH(F:F,'[3]5.งบทดลอง รพ.'!B:B,0)),)</f>
        <v>402294</v>
      </c>
      <c r="BH524" s="295">
        <f>IFERROR(INDEX('[3]5.งบทดลอง รพ.'!$BD:$BD,MATCH(F:F,'[3]5.งบทดลอง รพ.'!B:B,0)),)</f>
        <v>109792392.87</v>
      </c>
      <c r="BI524" s="295">
        <f>IFERROR(INDEX('[3]5.งบทดลอง รพ.'!$BE:$BE,MATCH(F:F,'[3]5.งบทดลอง รพ.'!B:B,0)),)</f>
        <v>1743659.35</v>
      </c>
      <c r="BJ524" s="295">
        <f>IFERROR(INDEX('[3]5.งบทดลอง รพ.'!$BF:$BF,MATCH(F:F,'[3]5.งบทดลอง รพ.'!B:B,0)),)</f>
        <v>0</v>
      </c>
      <c r="BK524" s="295">
        <f>IFERROR(INDEX('[3]5.งบทดลอง รพ.'!$BG:$BG,MATCH(F:F,'[3]5.งบทดลอง รพ.'!B:B,0)),)</f>
        <v>9331355.1099999994</v>
      </c>
      <c r="BL524" s="295">
        <f>IFERROR(INDEX('[3]5.งบทดลอง รพ.'!$BH:$BH,MATCH(F:F,'[3]5.งบทดลอง รพ.'!B:B,0)),)</f>
        <v>0</v>
      </c>
      <c r="BM524" s="295">
        <f>IFERROR(INDEX('[3]5.งบทดลอง รพ.'!$BI:$BI,MATCH(F:F,'[3]5.งบทดลอง รพ.'!B:B,0)),)</f>
        <v>1857041.5</v>
      </c>
      <c r="BN524" s="295">
        <f>IFERROR(INDEX('[3]5.งบทดลอง รพ.'!$BJ:$BJ,MATCH(F:F,'[3]5.งบทดลอง รพ.'!B:B,0)),)</f>
        <v>0</v>
      </c>
      <c r="BO524" s="295">
        <f>IFERROR(INDEX('[3]5.งบทดลอง รพ.'!$BK:$BK,MATCH(F:F,'[3]5.งบทดลอง รพ.'!B:B,0)),)</f>
        <v>0</v>
      </c>
      <c r="BP524" s="295">
        <f>IFERROR(INDEX('[3]5.งบทดลอง รพ.'!$BL:$BL,MATCH(F:F,'[3]5.งบทดลอง รพ.'!B:B,0)),)</f>
        <v>3239855.45</v>
      </c>
      <c r="BQ524" s="295">
        <f>IFERROR(INDEX('[3]5.งบทดลอง รพ.'!$BM:$BM,MATCH(F:F,'[3]5.งบทดลอง รพ.'!B:B,0)),)</f>
        <v>5859535.7699999996</v>
      </c>
      <c r="BR524" s="295">
        <f>IFERROR(INDEX('[3]5.งบทดลอง รพ.'!$BN:$BN,MATCH(F:F,'[3]5.งบทดลอง รพ.'!B:B,0)),)</f>
        <v>21554860.670000002</v>
      </c>
      <c r="BS524" s="295">
        <f>IFERROR(INDEX('[3]5.งบทดลอง รพ.'!$BO:$BO,MATCH(F:F,'[3]5.งบทดลอง รพ.'!B:B,0)),)</f>
        <v>267243.25</v>
      </c>
      <c r="BT524" s="295">
        <f>IFERROR(INDEX('[3]5.งบทดลอง รพ.'!$BP:$BP,MATCH(F:F,'[3]5.งบทดลอง รพ.'!B:B,0)),)</f>
        <v>10394234</v>
      </c>
      <c r="BU524" s="295">
        <f>IFERROR(INDEX('[3]5.งบทดลอง รพ.'!$BQ:$BQ,MATCH(F:F,'[3]5.งบทดลอง รพ.'!B:B,0)),)</f>
        <v>0</v>
      </c>
      <c r="BV524" s="295">
        <f>IFERROR(INDEX('[3]5.งบทดลอง รพ.'!$BR:$BR,MATCH(F:F,'[3]5.งบทดลอง รพ.'!B:B,0)),)</f>
        <v>18844629.75</v>
      </c>
      <c r="BW524" s="295">
        <f>IFERROR(INDEX('[3]5.งบทดลอง รพ.'!$BS:$BS,MATCH(F:F,'[3]5.งบทดลอง รพ.'!B:B,0)),)</f>
        <v>7832300</v>
      </c>
      <c r="BX524" s="295">
        <f>IFERROR(INDEX('[3]5.งบทดลอง รพ.'!$BT:$BT,MATCH(F:F,'[3]5.งบทดลอง รพ.'!B:B,0)),)</f>
        <v>15778779.460000001</v>
      </c>
      <c r="BY524" s="295">
        <f>IFERROR(INDEX('[3]5.งบทดลอง รพ.'!$BU:$BU,MATCH(F:F,'[3]5.งบทดลอง รพ.'!B:B,0)),)</f>
        <v>270</v>
      </c>
      <c r="BZ524" s="295">
        <f>IFERROR(INDEX('[3]5.งบทดลอง รพ.'!$BV:$BV,MATCH(F:F,'[3]5.งบทดลอง รพ.'!B:B,0)),)</f>
        <v>3826422.68</v>
      </c>
      <c r="CA524" s="295">
        <f>IFERROR(INDEX('[3]5.งบทดลอง รพ.'!$BW:$BW,MATCH(F:F,'[3]5.งบทดลอง รพ.'!B:B,0)),)</f>
        <v>14896071.369999999</v>
      </c>
      <c r="CB524" s="295">
        <f>IFERROR(INDEX('[3]5.งบทดลอง รพ.'!$BX:$BX,MATCH(F:F,'[3]5.งบทดลอง รพ.'!B:B,0)),)</f>
        <v>903422</v>
      </c>
      <c r="CC524" s="506">
        <f t="shared" si="75"/>
        <v>765866349.49000001</v>
      </c>
    </row>
    <row r="525" spans="1:81" s="290" customFormat="1">
      <c r="A525" s="320"/>
      <c r="B525" s="319" t="s">
        <v>68</v>
      </c>
      <c r="C525" s="321"/>
      <c r="D525" s="321"/>
      <c r="E525" s="321"/>
      <c r="F525" s="323" t="s">
        <v>1396</v>
      </c>
      <c r="G525" s="527" t="s">
        <v>1397</v>
      </c>
      <c r="H525" s="295">
        <f>IFERROR(INDEX('[3]5.งบทดลอง รพ.'!$D:$D,MATCH(F:F,'[3]5.งบทดลอง รพ.'!B:B,0)),)</f>
        <v>2644296.46</v>
      </c>
      <c r="I525" s="295">
        <f>IFERROR(INDEX('[3]5.งบทดลอง รพ.'!$E:$E,MATCH(F:F,'[3]5.งบทดลอง รพ.'!B:B,0)),)</f>
        <v>0</v>
      </c>
      <c r="J525" s="295">
        <f>IFERROR(INDEX('[3]5.งบทดลอง รพ.'!$F:$F,MATCH(F:F,'[3]5.งบทดลอง รพ.'!B:B,0)),)</f>
        <v>0</v>
      </c>
      <c r="K525" s="295">
        <f>IFERROR(INDEX('[3]5.งบทดลอง รพ.'!$G:$G,MATCH(F:F,'[3]5.งบทดลอง รพ.'!B:B,0)),)</f>
        <v>639069</v>
      </c>
      <c r="L525" s="295">
        <f>IFERROR(INDEX('[3]5.งบทดลอง รพ.'!$H:$H,MATCH(F:F,'[3]5.งบทดลอง รพ.'!B:B,0)),)</f>
        <v>714167.25</v>
      </c>
      <c r="M525" s="295">
        <f>IFERROR(INDEX('[3]5.งบทดลอง รพ.'!$I:$I,MATCH(F:F,'[3]5.งบทดลอง รพ.'!B:B,0)),)</f>
        <v>0</v>
      </c>
      <c r="N525" s="295">
        <f>IFERROR(INDEX('[3]5.งบทดลอง รพ.'!$J:$J,MATCH(F:F,'[3]5.งบทดลอง รพ.'!B:B,0)),)</f>
        <v>72659069.920000002</v>
      </c>
      <c r="O525" s="295">
        <f>IFERROR(INDEX('[3]5.งบทดลอง รพ.'!$K:$K,MATCH(F:F,'[3]5.งบทดลอง รพ.'!B:B,0)),)</f>
        <v>639069</v>
      </c>
      <c r="P525" s="295">
        <f>IFERROR(INDEX('[3]5.งบทดลอง รพ.'!$L:$L,MATCH(F:F,'[3]5.งบทดลอง รพ.'!B:B,0)),)</f>
        <v>3762707.5</v>
      </c>
      <c r="Q525" s="295">
        <f>IFERROR(INDEX('[3]5.งบทดลอง รพ.'!$M:$M,MATCH(F:F,'[3]5.งบทดลอง รพ.'!B:B,0)),)</f>
        <v>6247873.9500000002</v>
      </c>
      <c r="R525" s="295">
        <f>IFERROR(INDEX('[3]5.งบทดลอง รพ.'!$N:$N,MATCH(F:F,'[3]5.งบทดลอง รพ.'!B:B,0)),)</f>
        <v>264429.8</v>
      </c>
      <c r="S525" s="295">
        <f>IFERROR(INDEX('[3]5.งบทดลอง รพ.'!$O:$O,MATCH(F:F,'[3]5.งบทดลอง รพ.'!B:B,0)),)</f>
        <v>9755779.1799999997</v>
      </c>
      <c r="T525" s="295">
        <f>IFERROR(INDEX('[3]5.งบทดลอง รพ.'!$P:$P,MATCH(F:F,'[3]5.งบทดลอง รพ.'!B:B,0)),)</f>
        <v>7484576.7000000002</v>
      </c>
      <c r="U525" s="295">
        <f>IFERROR(INDEX('[3]5.งบทดลอง รพ.'!$Q:$Q,MATCH(F:F,'[3]5.งบทดลอง รพ.'!B:B,0)),)</f>
        <v>1355535.26</v>
      </c>
      <c r="V525" s="295">
        <f>IFERROR(INDEX('[3]5.งบทดลอง รพ.'!$R:$R,MATCH(F:F,'[3]5.งบทดลอง รพ.'!B:B,0)),)</f>
        <v>16707.5</v>
      </c>
      <c r="W525" s="295">
        <f>IFERROR(INDEX('[3]5.งบทดลอง รพ.'!$S:$S,MATCH(F:F,'[3]5.งบทดลอง รพ.'!B:B,0)),)</f>
        <v>327347.32</v>
      </c>
      <c r="X525" s="295">
        <f>IFERROR(INDEX('[3]5.งบทดลอง รพ.'!$T:$T,MATCH(F:F,'[3]5.งบทดลอง รพ.'!B:B,0)),)</f>
        <v>2495661.2799999998</v>
      </c>
      <c r="Y525" s="295">
        <f>IFERROR(INDEX('[3]5.งบทดลอง รพ.'!$U:$U,MATCH(F:F,'[3]5.งบทดลอง รพ.'!B:B,0)),)</f>
        <v>0</v>
      </c>
      <c r="Z525" s="295">
        <f>IFERROR(INDEX('[3]5.งบทดลอง รพ.'!$V:$V,MATCH(F:F,'[3]5.งบทดลอง รพ.'!B:B,0)),)</f>
        <v>17155047.640000001</v>
      </c>
      <c r="AA525" s="295">
        <f>IFERROR(INDEX('[3]5.งบทดลอง รพ.'!$W:$W,MATCH(F:F,'[3]5.งบทดลอง รพ.'!B:B,0)),)</f>
        <v>18124804.170000002</v>
      </c>
      <c r="AB525" s="295">
        <f>IFERROR(INDEX('[3]5.งบทดลอง รพ.'!$X:$X,MATCH(F:F,'[3]5.งบทดลอง รพ.'!B:B,0)),)</f>
        <v>2038264.42</v>
      </c>
      <c r="AC525" s="295">
        <f>IFERROR(INDEX('[3]5.งบทดลอง รพ.'!$Y:$Y,MATCH(F:F,'[3]5.งบทดลอง รพ.'!B:B,0)),)</f>
        <v>14836223.310000001</v>
      </c>
      <c r="AD525" s="295">
        <f>IFERROR(INDEX('[3]5.งบทดลอง รพ.'!$Z:$Z,MATCH(F:F,'[3]5.งบทดลอง รพ.'!B:B,0)),)</f>
        <v>3538237</v>
      </c>
      <c r="AE525" s="295">
        <f>IFERROR(INDEX('[3]5.งบทดลอง รพ.'!$AA:$AA,MATCH(F:F,'[3]5.งบทดลอง รพ.'!B:B,0)),)</f>
        <v>4102389.85</v>
      </c>
      <c r="AF525" s="295">
        <f>IFERROR(INDEX('[3]5.งบทดลอง รพ.'!$AB:$AB,MATCH(F:F,'[3]5.งบทดลอง รพ.'!B:B,0)),)</f>
        <v>13468901.039999999</v>
      </c>
      <c r="AG525" s="295">
        <f>IFERROR(INDEX('[3]5.งบทดลอง รพ.'!$AC:$AC,MATCH(F:F,'[3]5.งบทดลอง รพ.'!B:B,0)),)</f>
        <v>1021</v>
      </c>
      <c r="AH525" s="295">
        <f>IFERROR(INDEX('[3]5.งบทดลอง รพ.'!$AD:$AD,MATCH(F:F,'[3]5.งบทดลอง รพ.'!B:B,0)),)</f>
        <v>8366973.7400000002</v>
      </c>
      <c r="AI525" s="295">
        <f>IFERROR(INDEX('[3]5.งบทดลอง รพ.'!$AE:$AE,MATCH(F:F,'[3]5.งบทดลอง รพ.'!B:B,0)),)</f>
        <v>8316635.29</v>
      </c>
      <c r="AJ525" s="295">
        <f>IFERROR(INDEX('[3]5.งบทดลอง รพ.'!$AF:$AF,MATCH(F:F,'[3]5.งบทดลอง รพ.'!B:B,0)),)</f>
        <v>304062.31</v>
      </c>
      <c r="AK525" s="295">
        <f>IFERROR(INDEX('[3]5.งบทดลอง รพ.'!$AG:$AG,MATCH(F:F,'[3]5.งบทดลอง รพ.'!B:B,0)),)</f>
        <v>51851.31</v>
      </c>
      <c r="AL525" s="295">
        <f>IFERROR(INDEX('[3]5.งบทดลอง รพ.'!$AH:$AH,MATCH(F:F,'[3]5.งบทดลอง รพ.'!B:B,0)),)</f>
        <v>497777</v>
      </c>
      <c r="AM525" s="295">
        <f>IFERROR(INDEX('[3]5.งบทดลอง รพ.'!$AI:$AI,MATCH(F:F,'[3]5.งบทดลอง รพ.'!B:B,0)),)</f>
        <v>134013.31</v>
      </c>
      <c r="AN525" s="295">
        <f>IFERROR(INDEX('[3]5.งบทดลอง รพ.'!$AJ:$AJ,MATCH(F:F,'[3]5.งบทดลอง รพ.'!B:B,0)),)</f>
        <v>450399.83</v>
      </c>
      <c r="AO525" s="295">
        <f>IFERROR(INDEX('[3]5.งบทดลอง รพ.'!$AK:$AK,MATCH(F:F,'[3]5.งบทดลอง รพ.'!B:B,0)),)</f>
        <v>246900.92</v>
      </c>
      <c r="AP525" s="295">
        <f>IFERROR(INDEX('[3]5.งบทดลอง รพ.'!$AL:$AL,MATCH(F:F,'[3]5.งบทดลอง รพ.'!B:B,0)),)</f>
        <v>267294.78000000003</v>
      </c>
      <c r="AQ525" s="295">
        <f>IFERROR(INDEX('[3]5.งบทดลอง รพ.'!$AM:$AM,MATCH(F:F,'[3]5.งบทดลอง รพ.'!B:B,0)),)</f>
        <v>252013.69</v>
      </c>
      <c r="AR525" s="295">
        <f>IFERROR(INDEX('[3]5.งบทดลอง รพ.'!$AN:$AN,MATCH(F:F,'[3]5.งบทดลอง รพ.'!B:B,0)),)</f>
        <v>122265.47</v>
      </c>
      <c r="AS525" s="295">
        <f>IFERROR(INDEX('[3]5.งบทดลอง รพ.'!$AO:$AO,MATCH(F:F,'[3]5.งบทดลอง รพ.'!B:B,0)),)</f>
        <v>345979.38</v>
      </c>
      <c r="AT525" s="295">
        <f>IFERROR(INDEX('[3]5.งบทดลอง รพ.'!$AP:$AP,MATCH(F:F,'[3]5.งบทดลอง รพ.'!B:B,0)),)</f>
        <v>106322.79</v>
      </c>
      <c r="AU525" s="295">
        <f>IFERROR(INDEX('[3]5.งบทดลอง รพ.'!$AQ:$AQ,MATCH(F:F,'[3]5.งบทดลอง รพ.'!B:B,0)),)</f>
        <v>955320</v>
      </c>
      <c r="AV525" s="295">
        <f>IFERROR(INDEX('[3]5.งบทดลอง รพ.'!$AR:$AR,MATCH(F:F,'[3]5.งบทดลอง รพ.'!B:B,0)),)</f>
        <v>958835.52</v>
      </c>
      <c r="AW525" s="295">
        <f>IFERROR(INDEX('[3]5.งบทดลอง รพ.'!$AS:$AS,MATCH(F:F,'[3]5.งบทดลอง รพ.'!B:B,0)),)</f>
        <v>307819</v>
      </c>
      <c r="AX525" s="295">
        <f>IFERROR(INDEX('[3]5.งบทดลอง รพ.'!$AT:$AT,MATCH(F:F,'[3]5.งบทดลอง รพ.'!B:B,0)),)</f>
        <v>213187.82</v>
      </c>
      <c r="AY525" s="295">
        <f>IFERROR(INDEX('[3]5.งบทดลอง รพ.'!$AU:$AU,MATCH(F:F,'[3]5.งบทดลอง รพ.'!B:B,0)),)</f>
        <v>96462</v>
      </c>
      <c r="AZ525" s="295">
        <f>IFERROR(INDEX('[3]5.งบทดลอง รพ.'!$AV:$AV,MATCH(F:F,'[3]5.งบทดลอง รพ.'!B:B,0)),)</f>
        <v>247409.5</v>
      </c>
      <c r="BA525" s="295">
        <f>IFERROR(INDEX('[3]5.งบทดลอง รพ.'!$AW:$AW,MATCH(F:F,'[3]5.งบทดลอง รพ.'!B:B,0)),)</f>
        <v>682199.75</v>
      </c>
      <c r="BB525" s="295">
        <f>IFERROR(INDEX('[3]5.งบทดลอง รพ.'!$AX:$AX,MATCH(F:F,'[3]5.งบทดลอง รพ.'!B:B,0)),)</f>
        <v>18433714.829999998</v>
      </c>
      <c r="BC525" s="295">
        <f>IFERROR(INDEX('[3]5.งบทดลอง รพ.'!$AY:$AY,MATCH(F:F,'[3]5.งบทดลอง รพ.'!B:B,0)),)</f>
        <v>737974.54</v>
      </c>
      <c r="BD525" s="295">
        <f>IFERROR(INDEX('[3]5.งบทดลอง รพ.'!$AZ:$AZ,MATCH(F:F,'[3]5.งบทดลอง รพ.'!B:B,0)),)</f>
        <v>1162601.1499999999</v>
      </c>
      <c r="BE525" s="295">
        <f>IFERROR(INDEX('[3]5.งบทดลอง รพ.'!$BA:$BA,MATCH(F:F,'[3]5.งบทดลอง รพ.'!B:B,0)),)</f>
        <v>4372366.9400000004</v>
      </c>
      <c r="BF525" s="295">
        <f>IFERROR(INDEX('[3]5.งบทดลอง รพ.'!$BB:$BB,MATCH(F:F,'[3]5.งบทดลอง รพ.'!B:B,0)),)</f>
        <v>186361.58</v>
      </c>
      <c r="BG525" s="295">
        <f>IFERROR(INDEX('[3]5.งบทดลอง รพ.'!$BC:$BC,MATCH(F:F,'[3]5.งบทดลอง รพ.'!B:B,0)),)</f>
        <v>3958381.46</v>
      </c>
      <c r="BH525" s="295">
        <f>IFERROR(INDEX('[3]5.งบทดลอง รพ.'!$BD:$BD,MATCH(F:F,'[3]5.งบทดลอง รพ.'!B:B,0)),)</f>
        <v>3280889.36</v>
      </c>
      <c r="BI525" s="295">
        <f>IFERROR(INDEX('[3]5.งบทดลอง รพ.'!$BE:$BE,MATCH(F:F,'[3]5.งบทดลอง รพ.'!B:B,0)),)</f>
        <v>1245770.8600000001</v>
      </c>
      <c r="BJ525" s="295">
        <f>IFERROR(INDEX('[3]5.งบทดลอง รพ.'!$BF:$BF,MATCH(F:F,'[3]5.งบทดลอง รพ.'!B:B,0)),)</f>
        <v>-721411.96</v>
      </c>
      <c r="BK525" s="295">
        <f>IFERROR(INDEX('[3]5.งบทดลอง รพ.'!$BG:$BG,MATCH(F:F,'[3]5.งบทดลอง รพ.'!B:B,0)),)</f>
        <v>657932</v>
      </c>
      <c r="BL525" s="295">
        <f>IFERROR(INDEX('[3]5.งบทดลอง รพ.'!$BH:$BH,MATCH(F:F,'[3]5.งบทดลอง รพ.'!B:B,0)),)</f>
        <v>259651.44</v>
      </c>
      <c r="BM525" s="295">
        <f>IFERROR(INDEX('[3]5.งบทดลอง รพ.'!$BI:$BI,MATCH(F:F,'[3]5.งบทดลอง รพ.'!B:B,0)),)</f>
        <v>33082231.699999999</v>
      </c>
      <c r="BN525" s="295">
        <f>IFERROR(INDEX('[3]5.งบทดลอง รพ.'!$BJ:$BJ,MATCH(F:F,'[3]5.งบทดลอง รพ.'!B:B,0)),)</f>
        <v>8017363.5599999996</v>
      </c>
      <c r="BO525" s="295">
        <f>IFERROR(INDEX('[3]5.งบทดลอง รพ.'!$BK:$BK,MATCH(F:F,'[3]5.งบทดลอง รพ.'!B:B,0)),)</f>
        <v>1269703.5900000001</v>
      </c>
      <c r="BP525" s="295">
        <f>IFERROR(INDEX('[3]5.งบทดลอง รพ.'!$BL:$BL,MATCH(F:F,'[3]5.งบทดลอง รพ.'!B:B,0)),)</f>
        <v>2323868.86</v>
      </c>
      <c r="BQ525" s="295">
        <f>IFERROR(INDEX('[3]5.งบทดลอง รพ.'!$BM:$BM,MATCH(F:F,'[3]5.งบทดลอง รพ.'!B:B,0)),)</f>
        <v>1774862.62</v>
      </c>
      <c r="BR525" s="295">
        <f>IFERROR(INDEX('[3]5.งบทดลอง รพ.'!$BN:$BN,MATCH(F:F,'[3]5.งบทดลอง รพ.'!B:B,0)),)</f>
        <v>3678719.4</v>
      </c>
      <c r="BS525" s="295">
        <f>IFERROR(INDEX('[3]5.งบทดลอง รพ.'!$BO:$BO,MATCH(F:F,'[3]5.งบทดลอง รพ.'!B:B,0)),)</f>
        <v>1418387.65</v>
      </c>
      <c r="BT525" s="295">
        <f>IFERROR(INDEX('[3]5.งบทดลอง รพ.'!$BP:$BP,MATCH(F:F,'[3]5.งบทดลอง รพ.'!B:B,0)),)</f>
        <v>4769912.58</v>
      </c>
      <c r="BU525" s="295">
        <f>IFERROR(INDEX('[3]5.งบทดลอง รพ.'!$BQ:$BQ,MATCH(F:F,'[3]5.งบทดลอง รพ.'!B:B,0)),)</f>
        <v>568243.25</v>
      </c>
      <c r="BV525" s="295">
        <f>IFERROR(INDEX('[3]5.งบทดลอง รพ.'!$BR:$BR,MATCH(F:F,'[3]5.งบทดลอง รพ.'!B:B,0)),)</f>
        <v>830593.87</v>
      </c>
      <c r="BW525" s="295">
        <f>IFERROR(INDEX('[3]5.งบทดลอง รพ.'!$BS:$BS,MATCH(F:F,'[3]5.งบทดลอง รพ.'!B:B,0)),)</f>
        <v>302236.03999999998</v>
      </c>
      <c r="BX525" s="295">
        <f>IFERROR(INDEX('[3]5.งบทดลอง รพ.'!$BT:$BT,MATCH(F:F,'[3]5.งบทดลอง รพ.'!B:B,0)),)</f>
        <v>1853329.42</v>
      </c>
      <c r="BY525" s="295">
        <f>IFERROR(INDEX('[3]5.งบทดลอง รพ.'!$BU:$BU,MATCH(F:F,'[3]5.งบทดลอง รพ.'!B:B,0)),)</f>
        <v>10080733.01</v>
      </c>
      <c r="BZ525" s="295">
        <f>IFERROR(INDEX('[3]5.งบทดลอง รพ.'!$BV:$BV,MATCH(F:F,'[3]5.งบทดลอง รพ.'!B:B,0)),)</f>
        <v>329930.25</v>
      </c>
      <c r="CA525" s="295">
        <f>IFERROR(INDEX('[3]5.งบทดลอง รพ.'!$BW:$BW,MATCH(F:F,'[3]5.งบทดลอง รพ.'!B:B,0)),)</f>
        <v>1780041.31</v>
      </c>
      <c r="CB525" s="295">
        <f>IFERROR(INDEX('[3]5.งบทดลอง รพ.'!$BX:$BX,MATCH(F:F,'[3]5.งบทดลอง รพ.'!B:B,0)),)</f>
        <v>1307601.6000000001</v>
      </c>
      <c r="CC525" s="506">
        <f t="shared" si="75"/>
        <v>312156892.87</v>
      </c>
    </row>
    <row r="526" spans="1:81" s="290" customFormat="1">
      <c r="A526" s="320"/>
      <c r="B526" s="319" t="s">
        <v>68</v>
      </c>
      <c r="C526" s="321"/>
      <c r="D526" s="321"/>
      <c r="E526" s="321"/>
      <c r="F526" s="323" t="s">
        <v>1398</v>
      </c>
      <c r="G526" s="527" t="s">
        <v>1399</v>
      </c>
      <c r="H526" s="295">
        <f>IFERROR(INDEX('[3]5.งบทดลอง รพ.'!$D:$D,MATCH(F:F,'[3]5.งบทดลอง รพ.'!B:B,0)),)</f>
        <v>1499273.93</v>
      </c>
      <c r="I526" s="295">
        <f>IFERROR(INDEX('[3]5.งบทดลอง รพ.'!$E:$E,MATCH(F:F,'[3]5.งบทดลอง รพ.'!B:B,0)),)</f>
        <v>6942378.1699999999</v>
      </c>
      <c r="J526" s="295">
        <f>IFERROR(INDEX('[3]5.งบทดลอง รพ.'!$F:$F,MATCH(F:F,'[3]5.งบทดลอง รพ.'!B:B,0)),)</f>
        <v>0</v>
      </c>
      <c r="K526" s="295">
        <f>IFERROR(INDEX('[3]5.งบทดลอง รพ.'!$G:$G,MATCH(F:F,'[3]5.งบทดลอง รพ.'!B:B,0)),)</f>
        <v>3181</v>
      </c>
      <c r="L526" s="295">
        <f>IFERROR(INDEX('[3]5.งบทดลอง รพ.'!$H:$H,MATCH(F:F,'[3]5.งบทดลอง รพ.'!B:B,0)),)</f>
        <v>158372.75</v>
      </c>
      <c r="M526" s="295">
        <f>IFERROR(INDEX('[3]5.งบทดลอง รพ.'!$I:$I,MATCH(F:F,'[3]5.งบทดลอง รพ.'!B:B,0)),)</f>
        <v>0</v>
      </c>
      <c r="N526" s="295">
        <f>IFERROR(INDEX('[3]5.งบทดลอง รพ.'!$J:$J,MATCH(F:F,'[3]5.งบทดลอง รพ.'!B:B,0)),)</f>
        <v>59401525.859999999</v>
      </c>
      <c r="O526" s="295">
        <f>IFERROR(INDEX('[3]5.งบทดลอง รพ.'!$K:$K,MATCH(F:F,'[3]5.งบทดลอง รพ.'!B:B,0)),)</f>
        <v>3181</v>
      </c>
      <c r="P526" s="295">
        <f>IFERROR(INDEX('[3]5.งบทดลอง รพ.'!$L:$L,MATCH(F:F,'[3]5.งบทดลอง รพ.'!B:B,0)),)</f>
        <v>7307907.5</v>
      </c>
      <c r="Q526" s="295">
        <f>IFERROR(INDEX('[3]5.งบทดลอง รพ.'!$M:$M,MATCH(F:F,'[3]5.งบทดลอง รพ.'!B:B,0)),)</f>
        <v>874676.48</v>
      </c>
      <c r="R526" s="295">
        <f>IFERROR(INDEX('[3]5.งบทดลอง รพ.'!$N:$N,MATCH(F:F,'[3]5.งบทดลอง รพ.'!B:B,0)),)</f>
        <v>142962.5</v>
      </c>
      <c r="S526" s="295">
        <f>IFERROR(INDEX('[3]5.งบทดลอง รพ.'!$O:$O,MATCH(F:F,'[3]5.งบทดลอง รพ.'!B:B,0)),)</f>
        <v>18594421.84</v>
      </c>
      <c r="T526" s="295">
        <f>IFERROR(INDEX('[3]5.งบทดลอง รพ.'!$P:$P,MATCH(F:F,'[3]5.งบทดลอง รพ.'!B:B,0)),)</f>
        <v>58220710.200000003</v>
      </c>
      <c r="U526" s="295">
        <f>IFERROR(INDEX('[3]5.งบทดลอง รพ.'!$Q:$Q,MATCH(F:F,'[3]5.งบทดลอง รพ.'!B:B,0)),)</f>
        <v>1079653</v>
      </c>
      <c r="V526" s="295">
        <f>IFERROR(INDEX('[3]5.งบทดลอง รพ.'!$R:$R,MATCH(F:F,'[3]5.งบทดลอง รพ.'!B:B,0)),)</f>
        <v>0</v>
      </c>
      <c r="W526" s="295">
        <f>IFERROR(INDEX('[3]5.งบทดลอง รพ.'!$S:$S,MATCH(F:F,'[3]5.งบทดลอง รพ.'!B:B,0)),)</f>
        <v>7030.75</v>
      </c>
      <c r="X526" s="295">
        <f>IFERROR(INDEX('[3]5.งบทดลอง รพ.'!$T:$T,MATCH(F:F,'[3]5.งบทดลอง รพ.'!B:B,0)),)</f>
        <v>15306095.82</v>
      </c>
      <c r="Y526" s="295">
        <f>IFERROR(INDEX('[3]5.งบทดลอง รพ.'!$U:$U,MATCH(F:F,'[3]5.งบทดลอง รพ.'!B:B,0)),)</f>
        <v>0</v>
      </c>
      <c r="Z526" s="295">
        <f>IFERROR(INDEX('[3]5.งบทดลอง รพ.'!$V:$V,MATCH(F:F,'[3]5.งบทดลอง รพ.'!B:B,0)),)</f>
        <v>160586279.74000001</v>
      </c>
      <c r="AA526" s="295">
        <f>IFERROR(INDEX('[3]5.งบทดลอง รพ.'!$W:$W,MATCH(F:F,'[3]5.งบทดลอง รพ.'!B:B,0)),)</f>
        <v>39474515.530000001</v>
      </c>
      <c r="AB526" s="295">
        <f>IFERROR(INDEX('[3]5.งบทดลอง รพ.'!$X:$X,MATCH(F:F,'[3]5.งบทดลอง รพ.'!B:B,0)),)</f>
        <v>7084552.6699999999</v>
      </c>
      <c r="AC526" s="295">
        <f>IFERROR(INDEX('[3]5.งบทดลอง รพ.'!$Y:$Y,MATCH(F:F,'[3]5.งบทดลอง รพ.'!B:B,0)),)</f>
        <v>40581991.689999998</v>
      </c>
      <c r="AD526" s="295">
        <f>IFERROR(INDEX('[3]5.งบทดลอง รพ.'!$Z:$Z,MATCH(F:F,'[3]5.งบทดลอง รพ.'!B:B,0)),)</f>
        <v>13395463.5</v>
      </c>
      <c r="AE526" s="295">
        <f>IFERROR(INDEX('[3]5.งบทดลอง รพ.'!$AA:$AA,MATCH(F:F,'[3]5.งบทดลอง รพ.'!B:B,0)),)</f>
        <v>31878689.149999999</v>
      </c>
      <c r="AF526" s="295">
        <f>IFERROR(INDEX('[3]5.งบทดลอง รพ.'!$AB:$AB,MATCH(F:F,'[3]5.งบทดลอง รพ.'!B:B,0)),)</f>
        <v>78576915.939999998</v>
      </c>
      <c r="AG526" s="295">
        <f>IFERROR(INDEX('[3]5.งบทดลอง รพ.'!$AC:$AC,MATCH(F:F,'[3]5.งบทดลอง รพ.'!B:B,0)),)</f>
        <v>77668</v>
      </c>
      <c r="AH526" s="295">
        <f>IFERROR(INDEX('[3]5.งบทดลอง รพ.'!$AD:$AD,MATCH(F:F,'[3]5.งบทดลอง รพ.'!B:B,0)),)</f>
        <v>1566567.35</v>
      </c>
      <c r="AI526" s="295">
        <f>IFERROR(INDEX('[3]5.งบทดลอง รพ.'!$AE:$AE,MATCH(F:F,'[3]5.งบทดลอง รพ.'!B:B,0)),)</f>
        <v>6804519.7699999996</v>
      </c>
      <c r="AJ526" s="295">
        <f>IFERROR(INDEX('[3]5.งบทดลอง รพ.'!$AF:$AF,MATCH(F:F,'[3]5.งบทดลอง รพ.'!B:B,0)),)</f>
        <v>214374.68</v>
      </c>
      <c r="AK526" s="295">
        <f>IFERROR(INDEX('[3]5.งบทดลอง รพ.'!$AG:$AG,MATCH(F:F,'[3]5.งบทดลอง รพ.'!B:B,0)),)</f>
        <v>26374.32</v>
      </c>
      <c r="AL526" s="295">
        <f>IFERROR(INDEX('[3]5.งบทดลอง รพ.'!$AH:$AH,MATCH(F:F,'[3]5.งบทดลอง รพ.'!B:B,0)),)</f>
        <v>553470.01</v>
      </c>
      <c r="AM526" s="295">
        <f>IFERROR(INDEX('[3]5.งบทดลอง รพ.'!$AI:$AI,MATCH(F:F,'[3]5.งบทดลอง รพ.'!B:B,0)),)</f>
        <v>234164.88</v>
      </c>
      <c r="AN526" s="295">
        <f>IFERROR(INDEX('[3]5.งบทดลอง รพ.'!$AJ:$AJ,MATCH(F:F,'[3]5.งบทดลอง รพ.'!B:B,0)),)</f>
        <v>104390.58</v>
      </c>
      <c r="AO526" s="295">
        <f>IFERROR(INDEX('[3]5.งบทดลอง รพ.'!$AK:$AK,MATCH(F:F,'[3]5.งบทดลอง รพ.'!B:B,0)),)</f>
        <v>32851.379999999997</v>
      </c>
      <c r="AP526" s="295">
        <f>IFERROR(INDEX('[3]5.งบทดลอง รพ.'!$AL:$AL,MATCH(F:F,'[3]5.งบทดลอง รพ.'!B:B,0)),)</f>
        <v>139012.37</v>
      </c>
      <c r="AQ526" s="295">
        <f>IFERROR(INDEX('[3]5.งบทดลอง รพ.'!$AM:$AM,MATCH(F:F,'[3]5.งบทดลอง รพ.'!B:B,0)),)</f>
        <v>206193.02</v>
      </c>
      <c r="AR526" s="295">
        <f>IFERROR(INDEX('[3]5.งบทดลอง รพ.'!$AN:$AN,MATCH(F:F,'[3]5.งบทดลอง รพ.'!B:B,0)),)</f>
        <v>77270.100000000006</v>
      </c>
      <c r="AS526" s="295">
        <f>IFERROR(INDEX('[3]5.งบทดลอง รพ.'!$AO:$AO,MATCH(F:F,'[3]5.งบทดลอง รพ.'!B:B,0)),)</f>
        <v>98769.9</v>
      </c>
      <c r="AT526" s="295">
        <f>IFERROR(INDEX('[3]5.งบทดลอง รพ.'!$AP:$AP,MATCH(F:F,'[3]5.งบทดลอง รพ.'!B:B,0)),)</f>
        <v>69443.31</v>
      </c>
      <c r="AU526" s="295">
        <f>IFERROR(INDEX('[3]5.งบทดลอง รพ.'!$AQ:$AQ,MATCH(F:F,'[3]5.งบทดลอง รพ.'!B:B,0)),)</f>
        <v>1084125</v>
      </c>
      <c r="AV526" s="295">
        <f>IFERROR(INDEX('[3]5.งบทดลอง รพ.'!$AR:$AR,MATCH(F:F,'[3]5.งบทดลอง รพ.'!B:B,0)),)</f>
        <v>8315596</v>
      </c>
      <c r="AW526" s="295">
        <f>IFERROR(INDEX('[3]5.งบทดลอง รพ.'!$AS:$AS,MATCH(F:F,'[3]5.งบทดลอง รพ.'!B:B,0)),)</f>
        <v>1555366.75</v>
      </c>
      <c r="AX526" s="295">
        <f>IFERROR(INDEX('[3]5.งบทดลอง รพ.'!$AT:$AT,MATCH(F:F,'[3]5.งบทดลอง รพ.'!B:B,0)),)</f>
        <v>72489.149999999994</v>
      </c>
      <c r="AY526" s="295">
        <f>IFERROR(INDEX('[3]5.งบทดลอง รพ.'!$AU:$AU,MATCH(F:F,'[3]5.งบทดลอง รพ.'!B:B,0)),)</f>
        <v>255000</v>
      </c>
      <c r="AZ526" s="295">
        <f>IFERROR(INDEX('[3]5.งบทดลอง รพ.'!$AV:$AV,MATCH(F:F,'[3]5.งบทดลอง รพ.'!B:B,0)),)</f>
        <v>1017705.26</v>
      </c>
      <c r="BA526" s="295">
        <f>IFERROR(INDEX('[3]5.งบทดลอง รพ.'!$AW:$AW,MATCH(F:F,'[3]5.งบทดลอง รพ.'!B:B,0)),)</f>
        <v>666932.75</v>
      </c>
      <c r="BB526" s="295">
        <f>IFERROR(INDEX('[3]5.งบทดลอง รพ.'!$AX:$AX,MATCH(F:F,'[3]5.งบทดลอง รพ.'!B:B,0)),)</f>
        <v>15082130.310000001</v>
      </c>
      <c r="BC526" s="295">
        <f>IFERROR(INDEX('[3]5.งบทดลอง รพ.'!$AY:$AY,MATCH(F:F,'[3]5.งบทดลอง รพ.'!B:B,0)),)</f>
        <v>2922037.07</v>
      </c>
      <c r="BD526" s="295">
        <f>IFERROR(INDEX('[3]5.งบทดลอง รพ.'!$AZ:$AZ,MATCH(F:F,'[3]5.งบทดลอง รพ.'!B:B,0)),)</f>
        <v>46355938.590000004</v>
      </c>
      <c r="BE526" s="295">
        <f>IFERROR(INDEX('[3]5.งบทดลอง รพ.'!$BA:$BA,MATCH(F:F,'[3]5.งบทดลอง รพ.'!B:B,0)),)</f>
        <v>11917263.42</v>
      </c>
      <c r="BF526" s="295">
        <f>IFERROR(INDEX('[3]5.งบทดลอง รพ.'!$BB:$BB,MATCH(F:F,'[3]5.งบทดลอง รพ.'!B:B,0)),)</f>
        <v>487816.53</v>
      </c>
      <c r="BG526" s="295">
        <f>IFERROR(INDEX('[3]5.งบทดลอง รพ.'!$BC:$BC,MATCH(F:F,'[3]5.งบทดลอง รพ.'!B:B,0)),)</f>
        <v>4469174.7300000004</v>
      </c>
      <c r="BH526" s="295">
        <f>IFERROR(INDEX('[3]5.งบทดลอง รพ.'!$BD:$BD,MATCH(F:F,'[3]5.งบทดลอง รพ.'!B:B,0)),)</f>
        <v>29832192.800000001</v>
      </c>
      <c r="BI526" s="295">
        <f>IFERROR(INDEX('[3]5.งบทดลอง รพ.'!$BE:$BE,MATCH(F:F,'[3]5.งบทดลอง รพ.'!B:B,0)),)</f>
        <v>15277889.75</v>
      </c>
      <c r="BJ526" s="295">
        <f>IFERROR(INDEX('[3]5.งบทดลอง รพ.'!$BF:$BF,MATCH(F:F,'[3]5.งบทดลอง รพ.'!B:B,0)),)</f>
        <v>-97902.24</v>
      </c>
      <c r="BK526" s="295">
        <f>IFERROR(INDEX('[3]5.งบทดลอง รพ.'!$BG:$BG,MATCH(F:F,'[3]5.งบทดลอง รพ.'!B:B,0)),)</f>
        <v>243670.05</v>
      </c>
      <c r="BL526" s="295">
        <f>IFERROR(INDEX('[3]5.งบทดลอง รพ.'!$BH:$BH,MATCH(F:F,'[3]5.งบทดลอง รพ.'!B:B,0)),)</f>
        <v>876189.45</v>
      </c>
      <c r="BM526" s="295">
        <f>IFERROR(INDEX('[3]5.งบทดลอง รพ.'!$BI:$BI,MATCH(F:F,'[3]5.งบทดลอง รพ.'!B:B,0)),)</f>
        <v>34951477.950000003</v>
      </c>
      <c r="BN526" s="295">
        <f>IFERROR(INDEX('[3]5.งบทดลอง รพ.'!$BJ:$BJ,MATCH(F:F,'[3]5.งบทดลอง รพ.'!B:B,0)),)</f>
        <v>58082725.490000002</v>
      </c>
      <c r="BO526" s="295">
        <f>IFERROR(INDEX('[3]5.งบทดลอง รพ.'!$BK:$BK,MATCH(F:F,'[3]5.งบทดลอง รพ.'!B:B,0)),)</f>
        <v>10688861.08</v>
      </c>
      <c r="BP526" s="295">
        <f>IFERROR(INDEX('[3]5.งบทดลอง รพ.'!$BL:$BL,MATCH(F:F,'[3]5.งบทดลอง รพ.'!B:B,0)),)</f>
        <v>75749</v>
      </c>
      <c r="BQ526" s="295">
        <f>IFERROR(INDEX('[3]5.งบทดลอง รพ.'!$BM:$BM,MATCH(F:F,'[3]5.งบทดลอง รพ.'!B:B,0)),)</f>
        <v>10201068</v>
      </c>
      <c r="BR526" s="295">
        <f>IFERROR(INDEX('[3]5.งบทดลอง รพ.'!$BN:$BN,MATCH(F:F,'[3]5.งบทดลอง รพ.'!B:B,0)),)</f>
        <v>19507712</v>
      </c>
      <c r="BS526" s="295">
        <f>IFERROR(INDEX('[3]5.งบทดลอง รพ.'!$BO:$BO,MATCH(F:F,'[3]5.งบทดลอง รพ.'!B:B,0)),)</f>
        <v>6108125.5800000001</v>
      </c>
      <c r="BT526" s="295">
        <f>IFERROR(INDEX('[3]5.งบทดลอง รพ.'!$BP:$BP,MATCH(F:F,'[3]5.งบทดลอง รพ.'!B:B,0)),)</f>
        <v>29589097.199999999</v>
      </c>
      <c r="BU526" s="295">
        <f>IFERROR(INDEX('[3]5.งบทดลอง รพ.'!$BQ:$BQ,MATCH(F:F,'[3]5.งบทดลอง รพ.'!B:B,0)),)</f>
        <v>99050</v>
      </c>
      <c r="BV526" s="295">
        <f>IFERROR(INDEX('[3]5.งบทดลอง รพ.'!$BR:$BR,MATCH(F:F,'[3]5.งบทดลอง รพ.'!B:B,0)),)</f>
        <v>467255.68</v>
      </c>
      <c r="BW526" s="295">
        <f>IFERROR(INDEX('[3]5.งบทดลอง รพ.'!$BS:$BS,MATCH(F:F,'[3]5.งบทดลอง รพ.'!B:B,0)),)</f>
        <v>418180.26</v>
      </c>
      <c r="BX526" s="295">
        <f>IFERROR(INDEX('[3]5.งบทดลอง รพ.'!$BT:$BT,MATCH(F:F,'[3]5.งบทดลอง รพ.'!B:B,0)),)</f>
        <v>2935559.63</v>
      </c>
      <c r="BY526" s="295">
        <f>IFERROR(INDEX('[3]5.งบทดลอง รพ.'!$BU:$BU,MATCH(F:F,'[3]5.งบทดลอง รพ.'!B:B,0)),)</f>
        <v>4698808.7</v>
      </c>
      <c r="BZ526" s="295">
        <f>IFERROR(INDEX('[3]5.งบทดลอง รพ.'!$BV:$BV,MATCH(F:F,'[3]5.งบทดลอง รพ.'!B:B,0)),)</f>
        <v>2017742.67</v>
      </c>
      <c r="CA526" s="295">
        <f>IFERROR(INDEX('[3]5.งบทดลอง รพ.'!$BW:$BW,MATCH(F:F,'[3]5.งบทดลอง รพ.'!B:B,0)),)</f>
        <v>1882882.62</v>
      </c>
      <c r="CB526" s="295">
        <f>IFERROR(INDEX('[3]5.งบทดลอง รพ.'!$BX:$BX,MATCH(F:F,'[3]5.งบทดลอง รพ.'!B:B,0)),)</f>
        <v>2589841.81</v>
      </c>
      <c r="CC526" s="506">
        <f t="shared" si="75"/>
        <v>875972601.7299999</v>
      </c>
    </row>
    <row r="527" spans="1:81" s="290" customFormat="1">
      <c r="A527" s="320"/>
      <c r="B527" s="319" t="s">
        <v>68</v>
      </c>
      <c r="C527" s="321"/>
      <c r="D527" s="321"/>
      <c r="E527" s="321"/>
      <c r="F527" s="323" t="s">
        <v>1400</v>
      </c>
      <c r="G527" s="527" t="s">
        <v>1401</v>
      </c>
      <c r="H527" s="295">
        <f>IFERROR(INDEX('[3]5.งบทดลอง รพ.'!$D:$D,MATCH(F:F,'[3]5.งบทดลอง รพ.'!B:B,0)),)</f>
        <v>2271462.75</v>
      </c>
      <c r="I527" s="295">
        <f>IFERROR(INDEX('[3]5.งบทดลอง รพ.'!$E:$E,MATCH(F:F,'[3]5.งบทดลอง รพ.'!B:B,0)),)</f>
        <v>40433.25</v>
      </c>
      <c r="J527" s="295">
        <f>IFERROR(INDEX('[3]5.งบทดลอง รพ.'!$F:$F,MATCH(F:F,'[3]5.งบทดลอง รพ.'!B:B,0)),)</f>
        <v>500747.97</v>
      </c>
      <c r="K527" s="295">
        <f>IFERROR(INDEX('[3]5.งบทดลอง รพ.'!$G:$G,MATCH(F:F,'[3]5.งบทดลอง รพ.'!B:B,0)),)</f>
        <v>86647</v>
      </c>
      <c r="L527" s="295">
        <f>IFERROR(INDEX('[3]5.งบทดลอง รพ.'!$H:$H,MATCH(F:F,'[3]5.งบทดลอง รพ.'!B:B,0)),)</f>
        <v>0</v>
      </c>
      <c r="M527" s="295">
        <f>IFERROR(INDEX('[3]5.งบทดลอง รพ.'!$I:$I,MATCH(F:F,'[3]5.งบทดลอง รพ.'!B:B,0)),)</f>
        <v>133209.62</v>
      </c>
      <c r="N527" s="295">
        <f>IFERROR(INDEX('[3]5.งบทดลอง รพ.'!$J:$J,MATCH(F:F,'[3]5.งบทดลอง รพ.'!B:B,0)),)</f>
        <v>17315567.350000001</v>
      </c>
      <c r="O527" s="295">
        <f>IFERROR(INDEX('[3]5.งบทดลอง รพ.'!$K:$K,MATCH(F:F,'[3]5.งบทดลอง รพ.'!B:B,0)),)</f>
        <v>86647</v>
      </c>
      <c r="P527" s="295">
        <f>IFERROR(INDEX('[3]5.งบทดลอง รพ.'!$L:$L,MATCH(F:F,'[3]5.งบทดลอง รพ.'!B:B,0)),)</f>
        <v>69162</v>
      </c>
      <c r="Q527" s="295">
        <f>IFERROR(INDEX('[3]5.งบทดลอง รพ.'!$M:$M,MATCH(F:F,'[3]5.งบทดลอง รพ.'!B:B,0)),)</f>
        <v>9122</v>
      </c>
      <c r="R527" s="295">
        <f>IFERROR(INDEX('[3]5.งบทดลอง รพ.'!$N:$N,MATCH(F:F,'[3]5.งบทดลอง รพ.'!B:B,0)),)</f>
        <v>0</v>
      </c>
      <c r="S527" s="295">
        <f>IFERROR(INDEX('[3]5.งบทดลอง รพ.'!$O:$O,MATCH(F:F,'[3]5.งบทดลอง รพ.'!B:B,0)),)</f>
        <v>978</v>
      </c>
      <c r="T527" s="295">
        <f>IFERROR(INDEX('[3]5.งบทดลอง รพ.'!$P:$P,MATCH(F:F,'[3]5.งบทดลอง รพ.'!B:B,0)),)</f>
        <v>2684800</v>
      </c>
      <c r="U527" s="295">
        <f>IFERROR(INDEX('[3]5.งบทดลอง รพ.'!$Q:$Q,MATCH(F:F,'[3]5.งบทดลอง รพ.'!B:B,0)),)</f>
        <v>197098.75</v>
      </c>
      <c r="V527" s="295">
        <f>IFERROR(INDEX('[3]5.งบทดลอง รพ.'!$R:$R,MATCH(F:F,'[3]5.งบทดลอง รพ.'!B:B,0)),)</f>
        <v>0</v>
      </c>
      <c r="W527" s="295">
        <f>IFERROR(INDEX('[3]5.งบทดลอง รพ.'!$S:$S,MATCH(F:F,'[3]5.งบทดลอง รพ.'!B:B,0)),)</f>
        <v>3877.88</v>
      </c>
      <c r="X527" s="295">
        <f>IFERROR(INDEX('[3]5.งบทดลอง รพ.'!$T:$T,MATCH(F:F,'[3]5.งบทดลอง รพ.'!B:B,0)),)</f>
        <v>130621.14</v>
      </c>
      <c r="Y527" s="295">
        <f>IFERROR(INDEX('[3]5.งบทดลอง รพ.'!$U:$U,MATCH(F:F,'[3]5.งบทดลอง รพ.'!B:B,0)),)</f>
        <v>0</v>
      </c>
      <c r="Z527" s="295">
        <f>IFERROR(INDEX('[3]5.งบทดลอง รพ.'!$V:$V,MATCH(F:F,'[3]5.งบทดลอง รพ.'!B:B,0)),)</f>
        <v>2471115.25</v>
      </c>
      <c r="AA527" s="295">
        <f>IFERROR(INDEX('[3]5.งบทดลอง รพ.'!$W:$W,MATCH(F:F,'[3]5.งบทดลอง รพ.'!B:B,0)),)</f>
        <v>0</v>
      </c>
      <c r="AB527" s="295">
        <f>IFERROR(INDEX('[3]5.งบทดลอง รพ.'!$X:$X,MATCH(F:F,'[3]5.งบทดลอง รพ.'!B:B,0)),)</f>
        <v>0</v>
      </c>
      <c r="AC527" s="295">
        <f>IFERROR(INDEX('[3]5.งบทดลอง รพ.'!$Y:$Y,MATCH(F:F,'[3]5.งบทดลอง รพ.'!B:B,0)),)</f>
        <v>390253.7</v>
      </c>
      <c r="AD527" s="295">
        <f>IFERROR(INDEX('[3]5.งบทดลอง รพ.'!$Z:$Z,MATCH(F:F,'[3]5.งบทดลอง รพ.'!B:B,0)),)</f>
        <v>243283</v>
      </c>
      <c r="AE527" s="295">
        <f>IFERROR(INDEX('[3]5.งบทดลอง รพ.'!$AA:$AA,MATCH(F:F,'[3]5.งบทดลอง รพ.'!B:B,0)),)</f>
        <v>128387</v>
      </c>
      <c r="AF527" s="295">
        <f>IFERROR(INDEX('[3]5.งบทดลอง รพ.'!$AB:$AB,MATCH(F:F,'[3]5.งบทดลอง รพ.'!B:B,0)),)</f>
        <v>77390</v>
      </c>
      <c r="AG527" s="295">
        <f>IFERROR(INDEX('[3]5.งบทดลอง รพ.'!$AC:$AC,MATCH(F:F,'[3]5.งบทดลอง รพ.'!B:B,0)),)</f>
        <v>2122644.34</v>
      </c>
      <c r="AH527" s="295">
        <f>IFERROR(INDEX('[3]5.งบทดลอง รพ.'!$AD:$AD,MATCH(F:F,'[3]5.งบทดลอง รพ.'!B:B,0)),)</f>
        <v>30060</v>
      </c>
      <c r="AI527" s="295">
        <f>IFERROR(INDEX('[3]5.งบทดลอง รพ.'!$AE:$AE,MATCH(F:F,'[3]5.งบทดลอง รพ.'!B:B,0)),)</f>
        <v>3416582</v>
      </c>
      <c r="AJ527" s="295">
        <f>IFERROR(INDEX('[3]5.งบทดลอง รพ.'!$AF:$AF,MATCH(F:F,'[3]5.งบทดลอง รพ.'!B:B,0)),)</f>
        <v>65197</v>
      </c>
      <c r="AK527" s="295">
        <f>IFERROR(INDEX('[3]5.งบทดลอง รพ.'!$AG:$AG,MATCH(F:F,'[3]5.งบทดลอง รพ.'!B:B,0)),)</f>
        <v>0</v>
      </c>
      <c r="AL527" s="295">
        <f>IFERROR(INDEX('[3]5.งบทดลอง รพ.'!$AH:$AH,MATCH(F:F,'[3]5.งบทดลอง รพ.'!B:B,0)),)</f>
        <v>0</v>
      </c>
      <c r="AM527" s="295">
        <f>IFERROR(INDEX('[3]5.งบทดลอง รพ.'!$AI:$AI,MATCH(F:F,'[3]5.งบทดลอง รพ.'!B:B,0)),)</f>
        <v>0</v>
      </c>
      <c r="AN527" s="295">
        <f>IFERROR(INDEX('[3]5.งบทดลอง รพ.'!$AJ:$AJ,MATCH(F:F,'[3]5.งบทดลอง รพ.'!B:B,0)),)</f>
        <v>1682</v>
      </c>
      <c r="AO527" s="295">
        <f>IFERROR(INDEX('[3]5.งบทดลอง รพ.'!$AK:$AK,MATCH(F:F,'[3]5.งบทดลอง รพ.'!B:B,0)),)</f>
        <v>59159</v>
      </c>
      <c r="AP527" s="295">
        <f>IFERROR(INDEX('[3]5.งบทดลอง รพ.'!$AL:$AL,MATCH(F:F,'[3]5.งบทดลอง รพ.'!B:B,0)),)</f>
        <v>0</v>
      </c>
      <c r="AQ527" s="295">
        <f>IFERROR(INDEX('[3]5.งบทดลอง รพ.'!$AM:$AM,MATCH(F:F,'[3]5.งบทดลอง รพ.'!B:B,0)),)</f>
        <v>0</v>
      </c>
      <c r="AR527" s="295">
        <f>IFERROR(INDEX('[3]5.งบทดลอง รพ.'!$AN:$AN,MATCH(F:F,'[3]5.งบทดลอง รพ.'!B:B,0)),)</f>
        <v>17786</v>
      </c>
      <c r="AS527" s="295">
        <f>IFERROR(INDEX('[3]5.งบทดลอง รพ.'!$AO:$AO,MATCH(F:F,'[3]5.งบทดลอง รพ.'!B:B,0)),)</f>
        <v>53100.5</v>
      </c>
      <c r="AT527" s="295">
        <f>IFERROR(INDEX('[3]5.งบทดลอง รพ.'!$AP:$AP,MATCH(F:F,'[3]5.งบทดลอง รพ.'!B:B,0)),)</f>
        <v>0</v>
      </c>
      <c r="AU527" s="295">
        <f>IFERROR(INDEX('[3]5.งบทดลอง รพ.'!$AQ:$AQ,MATCH(F:F,'[3]5.งบทดลอง รพ.'!B:B,0)),)</f>
        <v>8409</v>
      </c>
      <c r="AV527" s="295">
        <f>IFERROR(INDEX('[3]5.งบทดลอง รพ.'!$AR:$AR,MATCH(F:F,'[3]5.งบทดลอง รพ.'!B:B,0)),)</f>
        <v>94865</v>
      </c>
      <c r="AW527" s="295">
        <f>IFERROR(INDEX('[3]5.งบทดลอง รพ.'!$AS:$AS,MATCH(F:F,'[3]5.งบทดลอง รพ.'!B:B,0)),)</f>
        <v>1173</v>
      </c>
      <c r="AX527" s="295">
        <f>IFERROR(INDEX('[3]5.งบทดลอง รพ.'!$AT:$AT,MATCH(F:F,'[3]5.งบทดลอง รพ.'!B:B,0)),)</f>
        <v>0</v>
      </c>
      <c r="AY527" s="295">
        <f>IFERROR(INDEX('[3]5.งบทดลอง รพ.'!$AU:$AU,MATCH(F:F,'[3]5.งบทดลอง รพ.'!B:B,0)),)</f>
        <v>16653</v>
      </c>
      <c r="AZ527" s="295">
        <f>IFERROR(INDEX('[3]5.งบทดลอง รพ.'!$AV:$AV,MATCH(F:F,'[3]5.งบทดลอง รพ.'!B:B,0)),)</f>
        <v>0</v>
      </c>
      <c r="BA527" s="295">
        <f>IFERROR(INDEX('[3]5.งบทดลอง รพ.'!$AW:$AW,MATCH(F:F,'[3]5.งบทดลอง รพ.'!B:B,0)),)</f>
        <v>0</v>
      </c>
      <c r="BB527" s="295">
        <f>IFERROR(INDEX('[3]5.งบทดลอง รพ.'!$AX:$AX,MATCH(F:F,'[3]5.งบทดลอง รพ.'!B:B,0)),)</f>
        <v>653024.5</v>
      </c>
      <c r="BC527" s="295">
        <f>IFERROR(INDEX('[3]5.งบทดลอง รพ.'!$AY:$AY,MATCH(F:F,'[3]5.งบทดลอง รพ.'!B:B,0)),)</f>
        <v>0</v>
      </c>
      <c r="BD527" s="295">
        <f>IFERROR(INDEX('[3]5.งบทดลอง รพ.'!$AZ:$AZ,MATCH(F:F,'[3]5.งบทดลอง รพ.'!B:B,0)),)</f>
        <v>17258.97</v>
      </c>
      <c r="BE527" s="295">
        <f>IFERROR(INDEX('[3]5.งบทดลอง รพ.'!$BA:$BA,MATCH(F:F,'[3]5.งบทดลอง รพ.'!B:B,0)),)</f>
        <v>365115</v>
      </c>
      <c r="BF527" s="295">
        <f>IFERROR(INDEX('[3]5.งบทดลอง รพ.'!$BB:$BB,MATCH(F:F,'[3]5.งบทดลอง รพ.'!B:B,0)),)</f>
        <v>238123</v>
      </c>
      <c r="BG527" s="295">
        <f>IFERROR(INDEX('[3]5.งบทดลอง รพ.'!$BC:$BC,MATCH(F:F,'[3]5.งบทดลอง รพ.'!B:B,0)),)</f>
        <v>101417</v>
      </c>
      <c r="BH527" s="295">
        <f>IFERROR(INDEX('[3]5.งบทดลอง รพ.'!$BD:$BD,MATCH(F:F,'[3]5.งบทดลอง รพ.'!B:B,0)),)</f>
        <v>341606.98</v>
      </c>
      <c r="BI527" s="295">
        <f>IFERROR(INDEX('[3]5.งบทดลอง รพ.'!$BE:$BE,MATCH(F:F,'[3]5.งบทดลอง รพ.'!B:B,0)),)</f>
        <v>44912.25</v>
      </c>
      <c r="BJ527" s="295">
        <f>IFERROR(INDEX('[3]5.งบทดลอง รพ.'!$BF:$BF,MATCH(F:F,'[3]5.งบทดลอง รพ.'!B:B,0)),)</f>
        <v>49070</v>
      </c>
      <c r="BK527" s="295">
        <f>IFERROR(INDEX('[3]5.งบทดลอง รพ.'!$BG:$BG,MATCH(F:F,'[3]5.งบทดลอง รพ.'!B:B,0)),)</f>
        <v>348453.1</v>
      </c>
      <c r="BL527" s="295">
        <f>IFERROR(INDEX('[3]5.งบทดลอง รพ.'!$BH:$BH,MATCH(F:F,'[3]5.งบทดลอง รพ.'!B:B,0)),)</f>
        <v>6973</v>
      </c>
      <c r="BM527" s="295">
        <f>IFERROR(INDEX('[3]5.งบทดลอง รพ.'!$BI:$BI,MATCH(F:F,'[3]5.งบทดลอง รพ.'!B:B,0)),)</f>
        <v>2149889.15</v>
      </c>
      <c r="BN527" s="295">
        <f>IFERROR(INDEX('[3]5.งบทดลอง รพ.'!$BJ:$BJ,MATCH(F:F,'[3]5.งบทดลอง รพ.'!B:B,0)),)</f>
        <v>7946144.4299999997</v>
      </c>
      <c r="BO527" s="295">
        <f>IFERROR(INDEX('[3]5.งบทดลอง รพ.'!$BK:$BK,MATCH(F:F,'[3]5.งบทดลอง รพ.'!B:B,0)),)</f>
        <v>447652</v>
      </c>
      <c r="BP527" s="295">
        <f>IFERROR(INDEX('[3]5.งบทดลอง รพ.'!$BL:$BL,MATCH(F:F,'[3]5.งบทดลอง รพ.'!B:B,0)),)</f>
        <v>0</v>
      </c>
      <c r="BQ527" s="295">
        <f>IFERROR(INDEX('[3]5.งบทดลอง รพ.'!$BM:$BM,MATCH(F:F,'[3]5.งบทดลอง รพ.'!B:B,0)),)</f>
        <v>55690</v>
      </c>
      <c r="BR527" s="295">
        <f>IFERROR(INDEX('[3]5.งบทดลอง รพ.'!$BN:$BN,MATCH(F:F,'[3]5.งบทดลอง รพ.'!B:B,0)),)</f>
        <v>191990</v>
      </c>
      <c r="BS527" s="295">
        <f>IFERROR(INDEX('[3]5.งบทดลอง รพ.'!$BO:$BO,MATCH(F:F,'[3]5.งบทดลอง รพ.'!B:B,0)),)</f>
        <v>0</v>
      </c>
      <c r="BT527" s="295">
        <f>IFERROR(INDEX('[3]5.งบทดลอง รพ.'!$BP:$BP,MATCH(F:F,'[3]5.งบทดลอง รพ.'!B:B,0)),)</f>
        <v>232107</v>
      </c>
      <c r="BU527" s="295">
        <f>IFERROR(INDEX('[3]5.งบทดลอง รพ.'!$BQ:$BQ,MATCH(F:F,'[3]5.งบทดลอง รพ.'!B:B,0)),)</f>
        <v>0</v>
      </c>
      <c r="BV527" s="295">
        <f>IFERROR(INDEX('[3]5.งบทดลอง รพ.'!$BR:$BR,MATCH(F:F,'[3]5.งบทดลอง รพ.'!B:B,0)),)</f>
        <v>0</v>
      </c>
      <c r="BW527" s="295">
        <f>IFERROR(INDEX('[3]5.งบทดลอง รพ.'!$BS:$BS,MATCH(F:F,'[3]5.งบทดลอง รพ.'!B:B,0)),)</f>
        <v>0</v>
      </c>
      <c r="BX527" s="295">
        <f>IFERROR(INDEX('[3]5.งบทดลอง รพ.'!$BT:$BT,MATCH(F:F,'[3]5.งบทดลอง รพ.'!B:B,0)),)</f>
        <v>266379.01</v>
      </c>
      <c r="BY527" s="295">
        <f>IFERROR(INDEX('[3]5.งบทดลอง รพ.'!$BU:$BU,MATCH(F:F,'[3]5.งบทดลอง รพ.'!B:B,0)),)</f>
        <v>2565539.58</v>
      </c>
      <c r="BZ527" s="295">
        <f>IFERROR(INDEX('[3]5.งบทดลอง รพ.'!$BV:$BV,MATCH(F:F,'[3]5.งบทดลอง รพ.'!B:B,0)),)</f>
        <v>0</v>
      </c>
      <c r="CA527" s="295">
        <f>IFERROR(INDEX('[3]5.งบทดลอง รพ.'!$BW:$BW,MATCH(F:F,'[3]5.งบทดลอง รพ.'!B:B,0)),)</f>
        <v>22984</v>
      </c>
      <c r="CB527" s="295">
        <f>IFERROR(INDEX('[3]5.งบทดลอง รพ.'!$BX:$BX,MATCH(F:F,'[3]5.งบทดลอง รพ.'!B:B,0)),)</f>
        <v>0</v>
      </c>
      <c r="CC527" s="506">
        <f t="shared" si="75"/>
        <v>48772443.469999991</v>
      </c>
    </row>
    <row r="528" spans="1:81" s="290" customFormat="1">
      <c r="A528" s="320"/>
      <c r="B528" s="319" t="s">
        <v>68</v>
      </c>
      <c r="C528" s="321"/>
      <c r="D528" s="321"/>
      <c r="E528" s="321"/>
      <c r="F528" s="323" t="s">
        <v>1402</v>
      </c>
      <c r="G528" s="527" t="s">
        <v>1403</v>
      </c>
      <c r="H528" s="295">
        <f>IFERROR(INDEX('[3]5.งบทดลอง รพ.'!$D:$D,MATCH(F:F,'[3]5.งบทดลอง รพ.'!B:B,0)),)</f>
        <v>4388254.41</v>
      </c>
      <c r="I528" s="295">
        <f>IFERROR(INDEX('[3]5.งบทดลอง รพ.'!$E:$E,MATCH(F:F,'[3]5.งบทดลอง รพ.'!B:B,0)),)</f>
        <v>169103</v>
      </c>
      <c r="J528" s="295">
        <f>IFERROR(INDEX('[3]5.งบทดลอง รพ.'!$F:$F,MATCH(F:F,'[3]5.งบทดลอง รพ.'!B:B,0)),)</f>
        <v>3429105.86</v>
      </c>
      <c r="K528" s="295">
        <f>IFERROR(INDEX('[3]5.งบทดลอง รพ.'!$G:$G,MATCH(F:F,'[3]5.งบทดลอง รพ.'!B:B,0)),)</f>
        <v>893</v>
      </c>
      <c r="L528" s="295">
        <f>IFERROR(INDEX('[3]5.งบทดลอง รพ.'!$H:$H,MATCH(F:F,'[3]5.งบทดลอง รพ.'!B:B,0)),)</f>
        <v>0</v>
      </c>
      <c r="M528" s="295">
        <f>IFERROR(INDEX('[3]5.งบทดลอง รพ.'!$I:$I,MATCH(F:F,'[3]5.งบทดลอง รพ.'!B:B,0)),)</f>
        <v>418156.04</v>
      </c>
      <c r="N528" s="295">
        <f>IFERROR(INDEX('[3]5.งบทดลอง รพ.'!$J:$J,MATCH(F:F,'[3]5.งบทดลอง รพ.'!B:B,0)),)</f>
        <v>22437094.75</v>
      </c>
      <c r="O528" s="295">
        <f>IFERROR(INDEX('[3]5.งบทดลอง รพ.'!$K:$K,MATCH(F:F,'[3]5.งบทดลอง รพ.'!B:B,0)),)</f>
        <v>893</v>
      </c>
      <c r="P528" s="295">
        <f>IFERROR(INDEX('[3]5.งบทดลอง รพ.'!$L:$L,MATCH(F:F,'[3]5.งบทดลอง รพ.'!B:B,0)),)</f>
        <v>350153</v>
      </c>
      <c r="Q528" s="295">
        <f>IFERROR(INDEX('[3]5.งบทดลอง รพ.'!$M:$M,MATCH(F:F,'[3]5.งบทดลอง รพ.'!B:B,0)),)</f>
        <v>149002.25</v>
      </c>
      <c r="R528" s="295">
        <f>IFERROR(INDEX('[3]5.งบทดลอง รพ.'!$N:$N,MATCH(F:F,'[3]5.งบทดลอง รพ.'!B:B,0)),)</f>
        <v>0</v>
      </c>
      <c r="S528" s="295">
        <f>IFERROR(INDEX('[3]5.งบทดลอง รพ.'!$O:$O,MATCH(F:F,'[3]5.งบทดลอง รพ.'!B:B,0)),)</f>
        <v>0</v>
      </c>
      <c r="T528" s="295">
        <f>IFERROR(INDEX('[3]5.งบทดลอง รพ.'!$P:$P,MATCH(F:F,'[3]5.งบทดลอง รพ.'!B:B,0)),)</f>
        <v>15637542</v>
      </c>
      <c r="U528" s="295">
        <f>IFERROR(INDEX('[3]5.งบทดลอง รพ.'!$Q:$Q,MATCH(F:F,'[3]5.งบทดลอง รพ.'!B:B,0)),)</f>
        <v>270369</v>
      </c>
      <c r="V528" s="295">
        <f>IFERROR(INDEX('[3]5.งบทดลอง รพ.'!$R:$R,MATCH(F:F,'[3]5.งบทดลอง รพ.'!B:B,0)),)</f>
        <v>0</v>
      </c>
      <c r="W528" s="295">
        <f>IFERROR(INDEX('[3]5.งบทดลอง รพ.'!$S:$S,MATCH(F:F,'[3]5.งบทดลอง รพ.'!B:B,0)),)</f>
        <v>0</v>
      </c>
      <c r="X528" s="295">
        <f>IFERROR(INDEX('[3]5.งบทดลอง รพ.'!$T:$T,MATCH(F:F,'[3]5.งบทดลอง รพ.'!B:B,0)),)</f>
        <v>150895.5</v>
      </c>
      <c r="Y528" s="295">
        <f>IFERROR(INDEX('[3]5.งบทดลอง รพ.'!$U:$U,MATCH(F:F,'[3]5.งบทดลอง รพ.'!B:B,0)),)</f>
        <v>0</v>
      </c>
      <c r="Z528" s="295">
        <f>IFERROR(INDEX('[3]5.งบทดลอง รพ.'!$V:$V,MATCH(F:F,'[3]5.งบทดลอง รพ.'!B:B,0)),)</f>
        <v>7964157.0999999996</v>
      </c>
      <c r="AA528" s="295">
        <f>IFERROR(INDEX('[3]5.งบทดลอง รพ.'!$W:$W,MATCH(F:F,'[3]5.งบทดลอง รพ.'!B:B,0)),)</f>
        <v>14570</v>
      </c>
      <c r="AB528" s="295">
        <f>IFERROR(INDEX('[3]5.งบทดลอง รพ.'!$X:$X,MATCH(F:F,'[3]5.งบทดลอง รพ.'!B:B,0)),)</f>
        <v>0</v>
      </c>
      <c r="AC528" s="295">
        <f>IFERROR(INDEX('[3]5.งบทดลอง รพ.'!$Y:$Y,MATCH(F:F,'[3]5.งบทดลอง รพ.'!B:B,0)),)</f>
        <v>1880150</v>
      </c>
      <c r="AD528" s="295">
        <f>IFERROR(INDEX('[3]5.งบทดลอง รพ.'!$Z:$Z,MATCH(F:F,'[3]5.งบทดลอง รพ.'!B:B,0)),)</f>
        <v>0</v>
      </c>
      <c r="AE528" s="295">
        <f>IFERROR(INDEX('[3]5.งบทดลอง รพ.'!$AA:$AA,MATCH(F:F,'[3]5.งบทดลอง รพ.'!B:B,0)),)</f>
        <v>23755693.75</v>
      </c>
      <c r="AF528" s="295">
        <f>IFERROR(INDEX('[3]5.งบทดลอง รพ.'!$AB:$AB,MATCH(F:F,'[3]5.งบทดลอง รพ.'!B:B,0)),)</f>
        <v>284151.75</v>
      </c>
      <c r="AG528" s="295">
        <f>IFERROR(INDEX('[3]5.งบทดลอง รพ.'!$AC:$AC,MATCH(F:F,'[3]5.งบทดลอง รพ.'!B:B,0)),)</f>
        <v>5139.12</v>
      </c>
      <c r="AH528" s="295">
        <f>IFERROR(INDEX('[3]5.งบทดลอง รพ.'!$AD:$AD,MATCH(F:F,'[3]5.งบทดลอง รพ.'!B:B,0)),)</f>
        <v>7640.2</v>
      </c>
      <c r="AI528" s="295">
        <f>IFERROR(INDEX('[3]5.งบทดลอง รพ.'!$AE:$AE,MATCH(F:F,'[3]5.งบทดลอง รพ.'!B:B,0)),)</f>
        <v>30031020.149999999</v>
      </c>
      <c r="AJ528" s="295">
        <f>IFERROR(INDEX('[3]5.งบทดลอง รพ.'!$AF:$AF,MATCH(F:F,'[3]5.งบทดลอง รพ.'!B:B,0)),)</f>
        <v>283673</v>
      </c>
      <c r="AK528" s="295">
        <f>IFERROR(INDEX('[3]5.งบทดลอง รพ.'!$AG:$AG,MATCH(F:F,'[3]5.งบทดลอง รพ.'!B:B,0)),)</f>
        <v>0</v>
      </c>
      <c r="AL528" s="295">
        <f>IFERROR(INDEX('[3]5.งบทดลอง รพ.'!$AH:$AH,MATCH(F:F,'[3]5.งบทดลอง รพ.'!B:B,0)),)</f>
        <v>0</v>
      </c>
      <c r="AM528" s="295">
        <f>IFERROR(INDEX('[3]5.งบทดลอง รพ.'!$AI:$AI,MATCH(F:F,'[3]5.งบทดลอง รพ.'!B:B,0)),)</f>
        <v>72698.649999999994</v>
      </c>
      <c r="AN528" s="295">
        <f>IFERROR(INDEX('[3]5.งบทดลอง รพ.'!$AJ:$AJ,MATCH(F:F,'[3]5.งบทดลอง รพ.'!B:B,0)),)</f>
        <v>5877</v>
      </c>
      <c r="AO528" s="295">
        <f>IFERROR(INDEX('[3]5.งบทดลอง รพ.'!$AK:$AK,MATCH(F:F,'[3]5.งบทดลอง รพ.'!B:B,0)),)</f>
        <v>47322</v>
      </c>
      <c r="AP528" s="295">
        <f>IFERROR(INDEX('[3]5.งบทดลอง รพ.'!$AL:$AL,MATCH(F:F,'[3]5.งบทดลอง รพ.'!B:B,0)),)</f>
        <v>0</v>
      </c>
      <c r="AQ528" s="295">
        <f>IFERROR(INDEX('[3]5.งบทดลอง รพ.'!$AM:$AM,MATCH(F:F,'[3]5.งบทดลอง รพ.'!B:B,0)),)</f>
        <v>0</v>
      </c>
      <c r="AR528" s="295">
        <f>IFERROR(INDEX('[3]5.งบทดลอง รพ.'!$AN:$AN,MATCH(F:F,'[3]5.งบทดลอง รพ.'!B:B,0)),)</f>
        <v>91706.5</v>
      </c>
      <c r="AS528" s="295">
        <f>IFERROR(INDEX('[3]5.งบทดลอง รพ.'!$AO:$AO,MATCH(F:F,'[3]5.งบทดลอง รพ.'!B:B,0)),)</f>
        <v>110230</v>
      </c>
      <c r="AT528" s="295">
        <f>IFERROR(INDEX('[3]5.งบทดลอง รพ.'!$AP:$AP,MATCH(F:F,'[3]5.งบทดลอง รพ.'!B:B,0)),)</f>
        <v>0</v>
      </c>
      <c r="AU528" s="295">
        <f>IFERROR(INDEX('[3]5.งบทดลอง รพ.'!$AQ:$AQ,MATCH(F:F,'[3]5.งบทดลอง รพ.'!B:B,0)),)</f>
        <v>3838096.85</v>
      </c>
      <c r="AV528" s="295">
        <f>IFERROR(INDEX('[3]5.งบทดลอง รพ.'!$AR:$AR,MATCH(F:F,'[3]5.งบทดลอง รพ.'!B:B,0)),)</f>
        <v>311344</v>
      </c>
      <c r="AW528" s="295">
        <f>IFERROR(INDEX('[3]5.งบทดลอง รพ.'!$AS:$AS,MATCH(F:F,'[3]5.งบทดลอง รพ.'!B:B,0)),)</f>
        <v>0</v>
      </c>
      <c r="AX528" s="295">
        <f>IFERROR(INDEX('[3]5.งบทดลอง รพ.'!$AT:$AT,MATCH(F:F,'[3]5.งบทดลอง รพ.'!B:B,0)),)</f>
        <v>0</v>
      </c>
      <c r="AY528" s="295">
        <f>IFERROR(INDEX('[3]5.งบทดลอง รพ.'!$AU:$AU,MATCH(F:F,'[3]5.งบทดลอง รพ.'!B:B,0)),)</f>
        <v>39143</v>
      </c>
      <c r="AZ528" s="295">
        <f>IFERROR(INDEX('[3]5.งบทดลอง รพ.'!$AV:$AV,MATCH(F:F,'[3]5.งบทดลอง รพ.'!B:B,0)),)</f>
        <v>0</v>
      </c>
      <c r="BA528" s="295">
        <f>IFERROR(INDEX('[3]5.งบทดลอง รพ.'!$AW:$AW,MATCH(F:F,'[3]5.งบทดลอง รพ.'!B:B,0)),)</f>
        <v>0</v>
      </c>
      <c r="BB528" s="295">
        <f>IFERROR(INDEX('[3]5.งบทดลอง รพ.'!$AX:$AX,MATCH(F:F,'[3]5.งบทดลอง รพ.'!B:B,0)),)</f>
        <v>2473115.75</v>
      </c>
      <c r="BC528" s="295">
        <f>IFERROR(INDEX('[3]5.งบทดลอง รพ.'!$AY:$AY,MATCH(F:F,'[3]5.งบทดลอง รพ.'!B:B,0)),)</f>
        <v>0</v>
      </c>
      <c r="BD528" s="295">
        <f>IFERROR(INDEX('[3]5.งบทดลอง รพ.'!$AZ:$AZ,MATCH(F:F,'[3]5.งบทดลอง รพ.'!B:B,0)),)</f>
        <v>26498</v>
      </c>
      <c r="BE528" s="295">
        <f>IFERROR(INDEX('[3]5.งบทดลอง รพ.'!$BA:$BA,MATCH(F:F,'[3]5.งบทดลอง รพ.'!B:B,0)),)</f>
        <v>8682569</v>
      </c>
      <c r="BF528" s="295">
        <f>IFERROR(INDEX('[3]5.งบทดลอง รพ.'!$BB:$BB,MATCH(F:F,'[3]5.งบทดลอง รพ.'!B:B,0)),)</f>
        <v>8451677</v>
      </c>
      <c r="BG528" s="295">
        <f>IFERROR(INDEX('[3]5.งบทดลอง รพ.'!$BC:$BC,MATCH(F:F,'[3]5.งบทดลอง รพ.'!B:B,0)),)</f>
        <v>10519304.199999999</v>
      </c>
      <c r="BH528" s="295">
        <f>IFERROR(INDEX('[3]5.งบทดลอง รพ.'!$BD:$BD,MATCH(F:F,'[3]5.งบทดลอง รพ.'!B:B,0)),)</f>
        <v>26602279.649999999</v>
      </c>
      <c r="BI528" s="295">
        <f>IFERROR(INDEX('[3]5.งบทดลอง รพ.'!$BE:$BE,MATCH(F:F,'[3]5.งบทดลอง รพ.'!B:B,0)),)</f>
        <v>142538.45000000001</v>
      </c>
      <c r="BJ528" s="295">
        <f>IFERROR(INDEX('[3]5.งบทดลอง รพ.'!$BF:$BF,MATCH(F:F,'[3]5.งบทดลอง รพ.'!B:B,0)),)</f>
        <v>22393.599999999999</v>
      </c>
      <c r="BK528" s="295">
        <f>IFERROR(INDEX('[3]5.งบทดลอง รพ.'!$BG:$BG,MATCH(F:F,'[3]5.งบทดลอง รพ.'!B:B,0)),)</f>
        <v>125831</v>
      </c>
      <c r="BL528" s="295">
        <f>IFERROR(INDEX('[3]5.งบทดลอง รพ.'!$BH:$BH,MATCH(F:F,'[3]5.งบทดลอง รพ.'!B:B,0)),)</f>
        <v>0</v>
      </c>
      <c r="BM528" s="295">
        <f>IFERROR(INDEX('[3]5.งบทดลอง รพ.'!$BI:$BI,MATCH(F:F,'[3]5.งบทดลอง รพ.'!B:B,0)),)</f>
        <v>7472568.2699999996</v>
      </c>
      <c r="BN528" s="295">
        <f>IFERROR(INDEX('[3]5.งบทดลอง รพ.'!$BJ:$BJ,MATCH(F:F,'[3]5.งบทดลอง รพ.'!B:B,0)),)</f>
        <v>1138548.47</v>
      </c>
      <c r="BO528" s="295">
        <f>IFERROR(INDEX('[3]5.งบทดลอง รพ.'!$BK:$BK,MATCH(F:F,'[3]5.งบทดลอง รพ.'!B:B,0)),)</f>
        <v>1381152</v>
      </c>
      <c r="BP528" s="295">
        <f>IFERROR(INDEX('[3]5.งบทดลอง รพ.'!$BL:$BL,MATCH(F:F,'[3]5.งบทดลอง รพ.'!B:B,0)),)</f>
        <v>6770458.2000000002</v>
      </c>
      <c r="BQ528" s="295">
        <f>IFERROR(INDEX('[3]5.งบทดลอง รพ.'!$BM:$BM,MATCH(F:F,'[3]5.งบทดลอง รพ.'!B:B,0)),)</f>
        <v>1641584</v>
      </c>
      <c r="BR528" s="295">
        <f>IFERROR(INDEX('[3]5.งบทดลอง รพ.'!$BN:$BN,MATCH(F:F,'[3]5.งบทดลอง รพ.'!B:B,0)),)</f>
        <v>8025525</v>
      </c>
      <c r="BS528" s="295">
        <f>IFERROR(INDEX('[3]5.งบทดลอง รพ.'!$BO:$BO,MATCH(F:F,'[3]5.งบทดลอง รพ.'!B:B,0)),)</f>
        <v>0</v>
      </c>
      <c r="BT528" s="295">
        <f>IFERROR(INDEX('[3]5.งบทดลอง รพ.'!$BP:$BP,MATCH(F:F,'[3]5.งบทดลอง รพ.'!B:B,0)),)</f>
        <v>6130505</v>
      </c>
      <c r="BU528" s="295">
        <f>IFERROR(INDEX('[3]5.งบทดลอง รพ.'!$BQ:$BQ,MATCH(F:F,'[3]5.งบทดลอง รพ.'!B:B,0)),)</f>
        <v>0</v>
      </c>
      <c r="BV528" s="295">
        <f>IFERROR(INDEX('[3]5.งบทดลอง รพ.'!$BR:$BR,MATCH(F:F,'[3]5.งบทดลอง รพ.'!B:B,0)),)</f>
        <v>2490</v>
      </c>
      <c r="BW528" s="295">
        <f>IFERROR(INDEX('[3]5.งบทดลอง รพ.'!$BS:$BS,MATCH(F:F,'[3]5.งบทดลอง รพ.'!B:B,0)),)</f>
        <v>0</v>
      </c>
      <c r="BX528" s="295">
        <f>IFERROR(INDEX('[3]5.งบทดลอง รพ.'!$BT:$BT,MATCH(F:F,'[3]5.งบทดลอง รพ.'!B:B,0)),)</f>
        <v>3360070.8</v>
      </c>
      <c r="BY528" s="295">
        <f>IFERROR(INDEX('[3]5.งบทดลอง รพ.'!$BU:$BU,MATCH(F:F,'[3]5.งบทดลอง รพ.'!B:B,0)),)</f>
        <v>4571083.33</v>
      </c>
      <c r="BZ528" s="295">
        <f>IFERROR(INDEX('[3]5.งบทดลอง รพ.'!$BV:$BV,MATCH(F:F,'[3]5.งบทดลอง รพ.'!B:B,0)),)</f>
        <v>17804</v>
      </c>
      <c r="CA528" s="295">
        <f>IFERROR(INDEX('[3]5.งบทดลอง รพ.'!$BW:$BW,MATCH(F:F,'[3]5.งบทดลอง รพ.'!B:B,0)),)</f>
        <v>774617</v>
      </c>
      <c r="CB528" s="295">
        <f>IFERROR(INDEX('[3]5.งบทดลอง รพ.'!$BX:$BX,MATCH(F:F,'[3]5.งบทดลอง รพ.'!B:B,0)),)</f>
        <v>0</v>
      </c>
      <c r="CC528" s="506">
        <f t="shared" si="75"/>
        <v>214476687.59999999</v>
      </c>
    </row>
    <row r="529" spans="1:81" s="290" customFormat="1">
      <c r="A529" s="320"/>
      <c r="B529" s="319" t="s">
        <v>68</v>
      </c>
      <c r="C529" s="321"/>
      <c r="D529" s="321"/>
      <c r="E529" s="321"/>
      <c r="F529" s="323" t="s">
        <v>1404</v>
      </c>
      <c r="G529" s="527" t="s">
        <v>1405</v>
      </c>
      <c r="H529" s="295">
        <f>IFERROR(INDEX('[3]5.งบทดลอง รพ.'!$D:$D,MATCH(F:F,'[3]5.งบทดลอง รพ.'!B:B,0)),)</f>
        <v>6650751.3499999996</v>
      </c>
      <c r="I529" s="295">
        <f>IFERROR(INDEX('[3]5.งบทดลอง รพ.'!$E:$E,MATCH(F:F,'[3]5.งบทดลอง รพ.'!B:B,0)),)</f>
        <v>345252</v>
      </c>
      <c r="J529" s="295">
        <f>IFERROR(INDEX('[3]5.งบทดลอง รพ.'!$F:$F,MATCH(F:F,'[3]5.งบทดลอง รพ.'!B:B,0)),)</f>
        <v>386027</v>
      </c>
      <c r="K529" s="295">
        <f>IFERROR(INDEX('[3]5.งบทดลอง รพ.'!$G:$G,MATCH(F:F,'[3]5.งบทดลอง รพ.'!B:B,0)),)</f>
        <v>4020950.7</v>
      </c>
      <c r="L529" s="295">
        <f>IFERROR(INDEX('[3]5.งบทดลอง รพ.'!$H:$H,MATCH(F:F,'[3]5.งบทดลอง รพ.'!B:B,0)),)</f>
        <v>166321.29999999999</v>
      </c>
      <c r="M529" s="295">
        <f>IFERROR(INDEX('[3]5.งบทดลอง รพ.'!$I:$I,MATCH(F:F,'[3]5.งบทดลอง รพ.'!B:B,0)),)</f>
        <v>3200</v>
      </c>
      <c r="N529" s="295">
        <f>IFERROR(INDEX('[3]5.งบทดลอง รพ.'!$J:$J,MATCH(F:F,'[3]5.งบทดลอง รพ.'!B:B,0)),)</f>
        <v>5400663.5499999998</v>
      </c>
      <c r="O529" s="295">
        <f>IFERROR(INDEX('[3]5.งบทดลอง รพ.'!$K:$K,MATCH(F:F,'[3]5.งบทดลอง รพ.'!B:B,0)),)</f>
        <v>4020950.7</v>
      </c>
      <c r="P529" s="295">
        <f>IFERROR(INDEX('[3]5.งบทดลอง รพ.'!$L:$L,MATCH(F:F,'[3]5.งบทดลอง รพ.'!B:B,0)),)</f>
        <v>169935</v>
      </c>
      <c r="Q529" s="295">
        <f>IFERROR(INDEX('[3]5.งบทดลอง รพ.'!$M:$M,MATCH(F:F,'[3]5.งบทดลอง รพ.'!B:B,0)),)</f>
        <v>350424.4</v>
      </c>
      <c r="R529" s="295">
        <f>IFERROR(INDEX('[3]5.งบทดลอง รพ.'!$N:$N,MATCH(F:F,'[3]5.งบทดลอง รพ.'!B:B,0)),)</f>
        <v>26734.09</v>
      </c>
      <c r="S529" s="295">
        <f>IFERROR(INDEX('[3]5.งบทดลอง รพ.'!$O:$O,MATCH(F:F,'[3]5.งบทดลอง รพ.'!B:B,0)),)</f>
        <v>514333</v>
      </c>
      <c r="T529" s="295">
        <f>IFERROR(INDEX('[3]5.งบทดลอง รพ.'!$P:$P,MATCH(F:F,'[3]5.งบทดลอง รพ.'!B:B,0)),)</f>
        <v>1182973</v>
      </c>
      <c r="U529" s="295">
        <f>IFERROR(INDEX('[3]5.งบทดลอง รพ.'!$Q:$Q,MATCH(F:F,'[3]5.งบทดลอง รพ.'!B:B,0)),)</f>
        <v>897361.3</v>
      </c>
      <c r="V529" s="295">
        <f>IFERROR(INDEX('[3]5.งบทดลอง รพ.'!$R:$R,MATCH(F:F,'[3]5.งบทดลอง รพ.'!B:B,0)),)</f>
        <v>4712.5</v>
      </c>
      <c r="W529" s="295">
        <f>IFERROR(INDEX('[3]5.งบทดลอง รพ.'!$S:$S,MATCH(F:F,'[3]5.งบทดลอง รพ.'!B:B,0)),)</f>
        <v>10709.25</v>
      </c>
      <c r="X529" s="295">
        <f>IFERROR(INDEX('[3]5.งบทดลอง รพ.'!$T:$T,MATCH(F:F,'[3]5.งบทดลอง รพ.'!B:B,0)),)</f>
        <v>295713.28999999998</v>
      </c>
      <c r="Y529" s="295">
        <f>IFERROR(INDEX('[3]5.งบทดลอง รพ.'!$U:$U,MATCH(F:F,'[3]5.งบทดลอง รพ.'!B:B,0)),)</f>
        <v>0</v>
      </c>
      <c r="Z529" s="295">
        <f>IFERROR(INDEX('[3]5.งบทดลอง รพ.'!$V:$V,MATCH(F:F,'[3]5.งบทดลอง รพ.'!B:B,0)),)</f>
        <v>2002099.62</v>
      </c>
      <c r="AA529" s="295">
        <f>IFERROR(INDEX('[3]5.งบทดลอง รพ.'!$W:$W,MATCH(F:F,'[3]5.งบทดลอง รพ.'!B:B,0)),)</f>
        <v>1893714.5</v>
      </c>
      <c r="AB529" s="295">
        <f>IFERROR(INDEX('[3]5.งบทดลอง รพ.'!$X:$X,MATCH(F:F,'[3]5.งบทดลอง รพ.'!B:B,0)),)</f>
        <v>43252.5</v>
      </c>
      <c r="AC529" s="295">
        <f>IFERROR(INDEX('[3]5.งบทดลอง รพ.'!$Y:$Y,MATCH(F:F,'[3]5.งบทดลอง รพ.'!B:B,0)),)</f>
        <v>1079929.1100000001</v>
      </c>
      <c r="AD529" s="295">
        <f>IFERROR(INDEX('[3]5.งบทดลอง รพ.'!$Z:$Z,MATCH(F:F,'[3]5.งบทดลอง รพ.'!B:B,0)),)</f>
        <v>602231</v>
      </c>
      <c r="AE529" s="295">
        <f>IFERROR(INDEX('[3]5.งบทดลอง รพ.'!$AA:$AA,MATCH(F:F,'[3]5.งบทดลอง รพ.'!B:B,0)),)</f>
        <v>276214.5</v>
      </c>
      <c r="AF529" s="295">
        <f>IFERROR(INDEX('[3]5.งบทดลอง รพ.'!$AB:$AB,MATCH(F:F,'[3]5.งบทดลอง รพ.'!B:B,0)),)</f>
        <v>249569.91</v>
      </c>
      <c r="AG529" s="295">
        <f>IFERROR(INDEX('[3]5.งบทดลอง รพ.'!$AC:$AC,MATCH(F:F,'[3]5.งบทดลอง รพ.'!B:B,0)),)</f>
        <v>71161.14</v>
      </c>
      <c r="AH529" s="295">
        <f>IFERROR(INDEX('[3]5.งบทดลอง รพ.'!$AD:$AD,MATCH(F:F,'[3]5.งบทดลอง รพ.'!B:B,0)),)</f>
        <v>206831.43</v>
      </c>
      <c r="AI529" s="295">
        <f>IFERROR(INDEX('[3]5.งบทดลอง รพ.'!$AE:$AE,MATCH(F:F,'[3]5.งบทดลอง รพ.'!B:B,0)),)</f>
        <v>2333717.86</v>
      </c>
      <c r="AJ529" s="295">
        <f>IFERROR(INDEX('[3]5.งบทดลอง รพ.'!$AF:$AF,MATCH(F:F,'[3]5.งบทดลอง รพ.'!B:B,0)),)</f>
        <v>236946</v>
      </c>
      <c r="AK529" s="295">
        <f>IFERROR(INDEX('[3]5.งบทดลอง รพ.'!$AG:$AG,MATCH(F:F,'[3]5.งบทดลอง รพ.'!B:B,0)),)</f>
        <v>91133</v>
      </c>
      <c r="AL529" s="295">
        <f>IFERROR(INDEX('[3]5.งบทดลอง รพ.'!$AH:$AH,MATCH(F:F,'[3]5.งบทดลอง รพ.'!B:B,0)),)</f>
        <v>24256</v>
      </c>
      <c r="AM529" s="295">
        <f>IFERROR(INDEX('[3]5.งบทดลอง รพ.'!$AI:$AI,MATCH(F:F,'[3]5.งบทดลอง รพ.'!B:B,0)),)</f>
        <v>102032.75</v>
      </c>
      <c r="AN529" s="295">
        <f>IFERROR(INDEX('[3]5.งบทดลอง รพ.'!$AJ:$AJ,MATCH(F:F,'[3]5.งบทดลอง รพ.'!B:B,0)),)</f>
        <v>24518</v>
      </c>
      <c r="AO529" s="295">
        <f>IFERROR(INDEX('[3]5.งบทดลอง รพ.'!$AK:$AK,MATCH(F:F,'[3]5.งบทดลอง รพ.'!B:B,0)),)</f>
        <v>280325</v>
      </c>
      <c r="AP529" s="295">
        <f>IFERROR(INDEX('[3]5.งบทดลอง รพ.'!$AL:$AL,MATCH(F:F,'[3]5.งบทดลอง รพ.'!B:B,0)),)</f>
        <v>11530</v>
      </c>
      <c r="AQ529" s="295">
        <f>IFERROR(INDEX('[3]5.งบทดลอง รพ.'!$AM:$AM,MATCH(F:F,'[3]5.งบทดลอง รพ.'!B:B,0)),)</f>
        <v>97678</v>
      </c>
      <c r="AR529" s="295">
        <f>IFERROR(INDEX('[3]5.งบทดลอง รพ.'!$AN:$AN,MATCH(F:F,'[3]5.งบทดลอง รพ.'!B:B,0)),)</f>
        <v>73185</v>
      </c>
      <c r="AS529" s="295">
        <f>IFERROR(INDEX('[3]5.งบทดลอง รพ.'!$AO:$AO,MATCH(F:F,'[3]5.งบทดลอง รพ.'!B:B,0)),)</f>
        <v>91300.5</v>
      </c>
      <c r="AT529" s="295">
        <f>IFERROR(INDEX('[3]5.งบทดลอง รพ.'!$AP:$AP,MATCH(F:F,'[3]5.งบทดลอง รพ.'!B:B,0)),)</f>
        <v>49107</v>
      </c>
      <c r="AU529" s="295">
        <f>IFERROR(INDEX('[3]5.งบทดลอง รพ.'!$AQ:$AQ,MATCH(F:F,'[3]5.งบทดลอง รพ.'!B:B,0)),)</f>
        <v>188031.61</v>
      </c>
      <c r="AV529" s="295">
        <f>IFERROR(INDEX('[3]5.งบทดลอง รพ.'!$AR:$AR,MATCH(F:F,'[3]5.งบทดลอง รพ.'!B:B,0)),)</f>
        <v>0</v>
      </c>
      <c r="AW529" s="295">
        <f>IFERROR(INDEX('[3]5.งบทดลอง รพ.'!$AS:$AS,MATCH(F:F,'[3]5.งบทดลอง รพ.'!B:B,0)),)</f>
        <v>34045</v>
      </c>
      <c r="AX529" s="295">
        <f>IFERROR(INDEX('[3]5.งบทดลอง รพ.'!$AT:$AT,MATCH(F:F,'[3]5.งบทดลอง รพ.'!B:B,0)),)</f>
        <v>129207.85</v>
      </c>
      <c r="AY529" s="295">
        <f>IFERROR(INDEX('[3]5.งบทดลอง รพ.'!$AU:$AU,MATCH(F:F,'[3]5.งบทดลอง รพ.'!B:B,0)),)</f>
        <v>62410</v>
      </c>
      <c r="AZ529" s="295">
        <f>IFERROR(INDEX('[3]5.งบทดลอง รพ.'!$AV:$AV,MATCH(F:F,'[3]5.งบทดลอง รพ.'!B:B,0)),)</f>
        <v>1570</v>
      </c>
      <c r="BA529" s="295">
        <f>IFERROR(INDEX('[3]5.งบทดลอง รพ.'!$AW:$AW,MATCH(F:F,'[3]5.งบทดลอง รพ.'!B:B,0)),)</f>
        <v>55983</v>
      </c>
      <c r="BB529" s="295">
        <f>IFERROR(INDEX('[3]5.งบทดลอง รพ.'!$AX:$AX,MATCH(F:F,'[3]5.งบทดลอง รพ.'!B:B,0)),)</f>
        <v>5955135.75</v>
      </c>
      <c r="BC529" s="295">
        <f>IFERROR(INDEX('[3]5.งบทดลอง รพ.'!$AY:$AY,MATCH(F:F,'[3]5.งบทดลอง รพ.'!B:B,0)),)</f>
        <v>209284.3</v>
      </c>
      <c r="BD529" s="295">
        <f>IFERROR(INDEX('[3]5.งบทดลอง รพ.'!$AZ:$AZ,MATCH(F:F,'[3]5.งบทดลอง รพ.'!B:B,0)),)</f>
        <v>190328.98</v>
      </c>
      <c r="BE529" s="295">
        <f>IFERROR(INDEX('[3]5.งบทดลอง รพ.'!$BA:$BA,MATCH(F:F,'[3]5.งบทดลอง รพ.'!B:B,0)),)</f>
        <v>154288.29999999999</v>
      </c>
      <c r="BF529" s="295">
        <f>IFERROR(INDEX('[3]5.งบทดลอง รพ.'!$BB:$BB,MATCH(F:F,'[3]5.งบทดลอง รพ.'!B:B,0)),)</f>
        <v>417487</v>
      </c>
      <c r="BG529" s="295">
        <f>IFERROR(INDEX('[3]5.งบทดลอง รพ.'!$BC:$BC,MATCH(F:F,'[3]5.งบทดลอง รพ.'!B:B,0)),)</f>
        <v>4428449.12</v>
      </c>
      <c r="BH529" s="295">
        <f>IFERROR(INDEX('[3]5.งบทดลอง รพ.'!$BD:$BD,MATCH(F:F,'[3]5.งบทดลอง รพ.'!B:B,0)),)</f>
        <v>917769.9</v>
      </c>
      <c r="BI529" s="295">
        <f>IFERROR(INDEX('[3]5.งบทดลอง รพ.'!$BE:$BE,MATCH(F:F,'[3]5.งบทดลอง รพ.'!B:B,0)),)</f>
        <v>556493.77</v>
      </c>
      <c r="BJ529" s="295">
        <f>IFERROR(INDEX('[3]5.งบทดลอง รพ.'!$BF:$BF,MATCH(F:F,'[3]5.งบทดลอง รพ.'!B:B,0)),)</f>
        <v>960195.82</v>
      </c>
      <c r="BK529" s="295">
        <f>IFERROR(INDEX('[3]5.งบทดลอง รพ.'!$BG:$BG,MATCH(F:F,'[3]5.งบทดลอง รพ.'!B:B,0)),)</f>
        <v>36498</v>
      </c>
      <c r="BL529" s="295">
        <f>IFERROR(INDEX('[3]5.งบทดลอง รพ.'!$BH:$BH,MATCH(F:F,'[3]5.งบทดลอง รพ.'!B:B,0)),)</f>
        <v>39599.300000000003</v>
      </c>
      <c r="BM529" s="295">
        <f>IFERROR(INDEX('[3]5.งบทดลอง รพ.'!$BI:$BI,MATCH(F:F,'[3]5.งบทดลอง รพ.'!B:B,0)),)</f>
        <v>3086950.54</v>
      </c>
      <c r="BN529" s="295">
        <f>IFERROR(INDEX('[3]5.งบทดลอง รพ.'!$BJ:$BJ,MATCH(F:F,'[3]5.งบทดลอง รพ.'!B:B,0)),)</f>
        <v>0</v>
      </c>
      <c r="BO529" s="295">
        <f>IFERROR(INDEX('[3]5.งบทดลอง รพ.'!$BK:$BK,MATCH(F:F,'[3]5.งบทดลอง รพ.'!B:B,0)),)</f>
        <v>123155.03</v>
      </c>
      <c r="BP529" s="295">
        <f>IFERROR(INDEX('[3]5.งบทดลอง รพ.'!$BL:$BL,MATCH(F:F,'[3]5.งบทดลอง รพ.'!B:B,0)),)</f>
        <v>39795</v>
      </c>
      <c r="BQ529" s="295">
        <f>IFERROR(INDEX('[3]5.งบทดลอง รพ.'!$BM:$BM,MATCH(F:F,'[3]5.งบทดลอง รพ.'!B:B,0)),)</f>
        <v>325396</v>
      </c>
      <c r="BR529" s="295">
        <f>IFERROR(INDEX('[3]5.งบทดลอง รพ.'!$BN:$BN,MATCH(F:F,'[3]5.งบทดลอง รพ.'!B:B,0)),)</f>
        <v>175981.8</v>
      </c>
      <c r="BS529" s="295">
        <f>IFERROR(INDEX('[3]5.งบทดลอง รพ.'!$BO:$BO,MATCH(F:F,'[3]5.งบทดลอง รพ.'!B:B,0)),)</f>
        <v>117128.6</v>
      </c>
      <c r="BT529" s="295">
        <f>IFERROR(INDEX('[3]5.งบทดลอง รพ.'!$BP:$BP,MATCH(F:F,'[3]5.งบทดลอง รพ.'!B:B,0)),)</f>
        <v>2347137.7000000002</v>
      </c>
      <c r="BU529" s="295">
        <f>IFERROR(INDEX('[3]5.งบทดลอง รพ.'!$BQ:$BQ,MATCH(F:F,'[3]5.งบทดลอง รพ.'!B:B,0)),)</f>
        <v>319047.82</v>
      </c>
      <c r="BV529" s="295">
        <f>IFERROR(INDEX('[3]5.งบทดลอง รพ.'!$BR:$BR,MATCH(F:F,'[3]5.งบทดลอง รพ.'!B:B,0)),)</f>
        <v>553249.80000000005</v>
      </c>
      <c r="BW529" s="295">
        <f>IFERROR(INDEX('[3]5.งบทดลอง รพ.'!$BS:$BS,MATCH(F:F,'[3]5.งบทดลอง รพ.'!B:B,0)),)</f>
        <v>287811.71000000002</v>
      </c>
      <c r="BX529" s="295">
        <f>IFERROR(INDEX('[3]5.งบทดลอง รพ.'!$BT:$BT,MATCH(F:F,'[3]5.งบทดลอง รพ.'!B:B,0)),)</f>
        <v>116205.01</v>
      </c>
      <c r="BY529" s="295">
        <f>IFERROR(INDEX('[3]5.งบทดลอง รพ.'!$BU:$BU,MATCH(F:F,'[3]5.งบทดลอง รพ.'!B:B,0)),)</f>
        <v>10782072.16</v>
      </c>
      <c r="BZ529" s="295">
        <f>IFERROR(INDEX('[3]5.งบทดลอง รพ.'!$BV:$BV,MATCH(F:F,'[3]5.งบทดลอง รพ.'!B:B,0)),)</f>
        <v>48134</v>
      </c>
      <c r="CA529" s="295">
        <f>IFERROR(INDEX('[3]5.งบทดลอง รพ.'!$BW:$BW,MATCH(F:F,'[3]5.งบทดลอง รพ.'!B:B,0)),)</f>
        <v>59238.04</v>
      </c>
      <c r="CB529" s="295">
        <f>IFERROR(INDEX('[3]5.งบทดลอง รพ.'!$BX:$BX,MATCH(F:F,'[3]5.งบทดลอง รพ.'!B:B,0)),)</f>
        <v>107669.57</v>
      </c>
      <c r="CC529" s="506">
        <f t="shared" si="75"/>
        <v>67113495.729999989</v>
      </c>
    </row>
    <row r="530" spans="1:81" s="290" customFormat="1">
      <c r="A530" s="320"/>
      <c r="B530" s="319" t="s">
        <v>68</v>
      </c>
      <c r="C530" s="321"/>
      <c r="D530" s="321"/>
      <c r="E530" s="321"/>
      <c r="F530" s="323" t="s">
        <v>1406</v>
      </c>
      <c r="G530" s="527" t="s">
        <v>1407</v>
      </c>
      <c r="H530" s="295">
        <f>IFERROR(INDEX('[3]5.งบทดลอง รพ.'!$D:$D,MATCH(F:F,'[3]5.งบทดลอง รพ.'!B:B,0)),)</f>
        <v>3249563.25</v>
      </c>
      <c r="I530" s="295">
        <f>IFERROR(INDEX('[3]5.งบทดลอง รพ.'!$E:$E,MATCH(F:F,'[3]5.งบทดลอง รพ.'!B:B,0)),)</f>
        <v>13152884.4</v>
      </c>
      <c r="J530" s="295">
        <f>IFERROR(INDEX('[3]5.งบทดลอง รพ.'!$F:$F,MATCH(F:F,'[3]5.งบทดลอง รพ.'!B:B,0)),)</f>
        <v>772115.5</v>
      </c>
      <c r="K530" s="295">
        <f>IFERROR(INDEX('[3]5.งบทดลอง รพ.'!$G:$G,MATCH(F:F,'[3]5.งบทดลอง รพ.'!B:B,0)),)</f>
        <v>236682</v>
      </c>
      <c r="L530" s="295">
        <f>IFERROR(INDEX('[3]5.งบทดลอง รพ.'!$H:$H,MATCH(F:F,'[3]5.งบทดลอง รพ.'!B:B,0)),)</f>
        <v>6220.5</v>
      </c>
      <c r="M530" s="295">
        <f>IFERROR(INDEX('[3]5.งบทดลอง รพ.'!$I:$I,MATCH(F:F,'[3]5.งบทดลอง รพ.'!B:B,0)),)</f>
        <v>4785.25</v>
      </c>
      <c r="N530" s="295">
        <f>IFERROR(INDEX('[3]5.งบทดลอง รพ.'!$J:$J,MATCH(F:F,'[3]5.งบทดลอง รพ.'!B:B,0)),)</f>
        <v>22175056.25</v>
      </c>
      <c r="O530" s="295">
        <f>IFERROR(INDEX('[3]5.งบทดลอง รพ.'!$K:$K,MATCH(F:F,'[3]5.งบทดลอง รพ.'!B:B,0)),)</f>
        <v>236682</v>
      </c>
      <c r="P530" s="295">
        <f>IFERROR(INDEX('[3]5.งบทดลอง รพ.'!$L:$L,MATCH(F:F,'[3]5.งบทดลอง รพ.'!B:B,0)),)</f>
        <v>1210370</v>
      </c>
      <c r="Q530" s="295">
        <f>IFERROR(INDEX('[3]5.งบทดลอง รพ.'!$M:$M,MATCH(F:F,'[3]5.งบทดลอง รพ.'!B:B,0)),)</f>
        <v>154151</v>
      </c>
      <c r="R530" s="295">
        <f>IFERROR(INDEX('[3]5.งบทดลอง รพ.'!$N:$N,MATCH(F:F,'[3]5.งบทดลอง รพ.'!B:B,0)),)</f>
        <v>311992</v>
      </c>
      <c r="S530" s="295">
        <f>IFERROR(INDEX('[3]5.งบทดลอง รพ.'!$O:$O,MATCH(F:F,'[3]5.งบทดลอง รพ.'!B:B,0)),)</f>
        <v>149804.85</v>
      </c>
      <c r="T530" s="295">
        <f>IFERROR(INDEX('[3]5.งบทดลอง รพ.'!$P:$P,MATCH(F:F,'[3]5.งบทดลอง รพ.'!B:B,0)),)</f>
        <v>372994</v>
      </c>
      <c r="U530" s="295">
        <f>IFERROR(INDEX('[3]5.งบทดลอง รพ.'!$Q:$Q,MATCH(F:F,'[3]5.งบทดลอง รพ.'!B:B,0)),)</f>
        <v>11605979.5</v>
      </c>
      <c r="V530" s="295">
        <f>IFERROR(INDEX('[3]5.งบทดลอง รพ.'!$R:$R,MATCH(F:F,'[3]5.งบทดลอง รพ.'!B:B,0)),)</f>
        <v>51748.76</v>
      </c>
      <c r="W530" s="295">
        <f>IFERROR(INDEX('[3]5.งบทดลอง รพ.'!$S:$S,MATCH(F:F,'[3]5.งบทดลอง รพ.'!B:B,0)),)</f>
        <v>12973914.880000001</v>
      </c>
      <c r="X530" s="295">
        <f>IFERROR(INDEX('[3]5.งบทดลอง รพ.'!$T:$T,MATCH(F:F,'[3]5.งบทดลอง รพ.'!B:B,0)),)</f>
        <v>2126949.15</v>
      </c>
      <c r="Y530" s="295">
        <f>IFERROR(INDEX('[3]5.งบทดลอง รพ.'!$U:$U,MATCH(F:F,'[3]5.งบทดลอง รพ.'!B:B,0)),)</f>
        <v>0</v>
      </c>
      <c r="Z530" s="295">
        <f>IFERROR(INDEX('[3]5.งบทดลอง รพ.'!$V:$V,MATCH(F:F,'[3]5.งบทดลอง รพ.'!B:B,0)),)</f>
        <v>1425663.95</v>
      </c>
      <c r="AA530" s="295">
        <f>IFERROR(INDEX('[3]5.งบทดลอง รพ.'!$W:$W,MATCH(F:F,'[3]5.งบทดลอง รพ.'!B:B,0)),)</f>
        <v>20337448.5</v>
      </c>
      <c r="AB530" s="295">
        <f>IFERROR(INDEX('[3]5.งบทดลอง รพ.'!$X:$X,MATCH(F:F,'[3]5.งบทดลอง รพ.'!B:B,0)),)</f>
        <v>14228014.34</v>
      </c>
      <c r="AC530" s="295">
        <f>IFERROR(INDEX('[3]5.งบทดลอง รพ.'!$Y:$Y,MATCH(F:F,'[3]5.งบทดลอง รพ.'!B:B,0)),)</f>
        <v>2367702.9</v>
      </c>
      <c r="AD530" s="295">
        <f>IFERROR(INDEX('[3]5.งบทดลอง รพ.'!$Z:$Z,MATCH(F:F,'[3]5.งบทดลอง รพ.'!B:B,0)),)</f>
        <v>4561476.5</v>
      </c>
      <c r="AE530" s="295">
        <f>IFERROR(INDEX('[3]5.งบทดลอง รพ.'!$AA:$AA,MATCH(F:F,'[3]5.งบทดลอง รพ.'!B:B,0)),)</f>
        <v>84809.25</v>
      </c>
      <c r="AF530" s="295">
        <f>IFERROR(INDEX('[3]5.งบทดลอง รพ.'!$AB:$AB,MATCH(F:F,'[3]5.งบทดลอง รพ.'!B:B,0)),)</f>
        <v>28649515</v>
      </c>
      <c r="AG530" s="295">
        <f>IFERROR(INDEX('[3]5.งบทดลอง รพ.'!$AC:$AC,MATCH(F:F,'[3]5.งบทดลอง รพ.'!B:B,0)),)</f>
        <v>21069362</v>
      </c>
      <c r="AH530" s="295">
        <f>IFERROR(INDEX('[3]5.งบทดลอง รพ.'!$AD:$AD,MATCH(F:F,'[3]5.งบทดลอง รพ.'!B:B,0)),)</f>
        <v>138173</v>
      </c>
      <c r="AI530" s="295">
        <f>IFERROR(INDEX('[3]5.งบทดลอง รพ.'!$AE:$AE,MATCH(F:F,'[3]5.งบทดลอง รพ.'!B:B,0)),)</f>
        <v>811419.1</v>
      </c>
      <c r="AJ530" s="295">
        <f>IFERROR(INDEX('[3]5.งบทดลอง รพ.'!$AF:$AF,MATCH(F:F,'[3]5.งบทดลอง รพ.'!B:B,0)),)</f>
        <v>106026</v>
      </c>
      <c r="AK530" s="295">
        <f>IFERROR(INDEX('[3]5.งบทดลอง รพ.'!$AG:$AG,MATCH(F:F,'[3]5.งบทดลอง รพ.'!B:B,0)),)</f>
        <v>0</v>
      </c>
      <c r="AL530" s="295">
        <f>IFERROR(INDEX('[3]5.งบทดลอง รพ.'!$AH:$AH,MATCH(F:F,'[3]5.งบทดลอง รพ.'!B:B,0)),)</f>
        <v>163575</v>
      </c>
      <c r="AM530" s="295">
        <f>IFERROR(INDEX('[3]5.งบทดลอง รพ.'!$AI:$AI,MATCH(F:F,'[3]5.งบทดลอง รพ.'!B:B,0)),)</f>
        <v>16148</v>
      </c>
      <c r="AN530" s="295">
        <f>IFERROR(INDEX('[3]5.งบทดลอง รพ.'!$AJ:$AJ,MATCH(F:F,'[3]5.งบทดลอง รพ.'!B:B,0)),)</f>
        <v>976299</v>
      </c>
      <c r="AO530" s="295">
        <f>IFERROR(INDEX('[3]5.งบทดลอง รพ.'!$AK:$AK,MATCH(F:F,'[3]5.งบทดลอง รพ.'!B:B,0)),)</f>
        <v>135761</v>
      </c>
      <c r="AP530" s="295">
        <f>IFERROR(INDEX('[3]5.งบทดลอง รพ.'!$AL:$AL,MATCH(F:F,'[3]5.งบทดลอง รพ.'!B:B,0)),)</f>
        <v>287852</v>
      </c>
      <c r="AQ530" s="295">
        <f>IFERROR(INDEX('[3]5.งบทดลอง รพ.'!$AM:$AM,MATCH(F:F,'[3]5.งบทดลอง รพ.'!B:B,0)),)</f>
        <v>155641</v>
      </c>
      <c r="AR530" s="295">
        <f>IFERROR(INDEX('[3]5.งบทดลอง รพ.'!$AN:$AN,MATCH(F:F,'[3]5.งบทดลอง รพ.'!B:B,0)),)</f>
        <v>159292</v>
      </c>
      <c r="AS530" s="295">
        <f>IFERROR(INDEX('[3]5.งบทดลอง รพ.'!$AO:$AO,MATCH(F:F,'[3]5.งบทดลอง รพ.'!B:B,0)),)</f>
        <v>68033.5</v>
      </c>
      <c r="AT530" s="295">
        <f>IFERROR(INDEX('[3]5.งบทดลอง รพ.'!$AP:$AP,MATCH(F:F,'[3]5.งบทดลอง รพ.'!B:B,0)),)</f>
        <v>0</v>
      </c>
      <c r="AU530" s="295">
        <f>IFERROR(INDEX('[3]5.งบทดลอง รพ.'!$AQ:$AQ,MATCH(F:F,'[3]5.งบทดลอง รพ.'!B:B,0)),)</f>
        <v>271132.83</v>
      </c>
      <c r="AV530" s="295">
        <f>IFERROR(INDEX('[3]5.งบทดลอง รพ.'!$AR:$AR,MATCH(F:F,'[3]5.งบทดลอง รพ.'!B:B,0)),)</f>
        <v>0</v>
      </c>
      <c r="AW530" s="295">
        <f>IFERROR(INDEX('[3]5.งบทดลอง รพ.'!$AS:$AS,MATCH(F:F,'[3]5.งบทดลอง รพ.'!B:B,0)),)</f>
        <v>322556</v>
      </c>
      <c r="AX530" s="295">
        <f>IFERROR(INDEX('[3]5.งบทดลอง รพ.'!$AT:$AT,MATCH(F:F,'[3]5.งบทดลอง รพ.'!B:B,0)),)</f>
        <v>2904</v>
      </c>
      <c r="AY530" s="295">
        <f>IFERROR(INDEX('[3]5.งบทดลอง รพ.'!$AU:$AU,MATCH(F:F,'[3]5.งบทดลอง รพ.'!B:B,0)),)</f>
        <v>18988</v>
      </c>
      <c r="AZ530" s="295">
        <f>IFERROR(INDEX('[3]5.งบทดลอง รพ.'!$AV:$AV,MATCH(F:F,'[3]5.งบทดลอง รพ.'!B:B,0)),)</f>
        <v>0</v>
      </c>
      <c r="BA530" s="295">
        <f>IFERROR(INDEX('[3]5.งบทดลอง รพ.'!$AW:$AW,MATCH(F:F,'[3]5.งบทดลอง รพ.'!B:B,0)),)</f>
        <v>0</v>
      </c>
      <c r="BB530" s="295">
        <f>IFERROR(INDEX('[3]5.งบทดลอง รพ.'!$AX:$AX,MATCH(F:F,'[3]5.งบทดลอง รพ.'!B:B,0)),)</f>
        <v>7899796.25</v>
      </c>
      <c r="BC530" s="295">
        <f>IFERROR(INDEX('[3]5.งบทดลอง รพ.'!$AY:$AY,MATCH(F:F,'[3]5.งบทดลอง รพ.'!B:B,0)),)</f>
        <v>2737248.5</v>
      </c>
      <c r="BD530" s="295">
        <f>IFERROR(INDEX('[3]5.งบทดลอง รพ.'!$AZ:$AZ,MATCH(F:F,'[3]5.งบทดลอง รพ.'!B:B,0)),)</f>
        <v>27815.75</v>
      </c>
      <c r="BE530" s="295">
        <f>IFERROR(INDEX('[3]5.งบทดลอง รพ.'!$BA:$BA,MATCH(F:F,'[3]5.งบทดลอง รพ.'!B:B,0)),)</f>
        <v>117279</v>
      </c>
      <c r="BF530" s="295">
        <f>IFERROR(INDEX('[3]5.งบทดลอง รพ.'!$BB:$BB,MATCH(F:F,'[3]5.งบทดลอง รพ.'!B:B,0)),)</f>
        <v>0</v>
      </c>
      <c r="BG530" s="295">
        <f>IFERROR(INDEX('[3]5.งบทดลอง รพ.'!$BC:$BC,MATCH(F:F,'[3]5.งบทดลอง รพ.'!B:B,0)),)</f>
        <v>541259.5</v>
      </c>
      <c r="BH530" s="295">
        <f>IFERROR(INDEX('[3]5.งบทดลอง รพ.'!$BD:$BD,MATCH(F:F,'[3]5.งบทดลอง รพ.'!B:B,0)),)</f>
        <v>1397650.78</v>
      </c>
      <c r="BI530" s="295">
        <f>IFERROR(INDEX('[3]5.งบทดลอง รพ.'!$BE:$BE,MATCH(F:F,'[3]5.งบทดลอง รพ.'!B:B,0)),)</f>
        <v>16586182.85</v>
      </c>
      <c r="BJ530" s="295">
        <f>IFERROR(INDEX('[3]5.งบทดลอง รพ.'!$BF:$BF,MATCH(F:F,'[3]5.งบทดลอง รพ.'!B:B,0)),)</f>
        <v>34762654.200000003</v>
      </c>
      <c r="BK530" s="295">
        <f>IFERROR(INDEX('[3]5.งบทดลอง รพ.'!$BG:$BG,MATCH(F:F,'[3]5.งบทดลอง รพ.'!B:B,0)),)</f>
        <v>0</v>
      </c>
      <c r="BL530" s="295">
        <f>IFERROR(INDEX('[3]5.งบทดลอง รพ.'!$BH:$BH,MATCH(F:F,'[3]5.งบทดลอง รพ.'!B:B,0)),)</f>
        <v>44866.5</v>
      </c>
      <c r="BM530" s="295">
        <f>IFERROR(INDEX('[3]5.งบทดลอง รพ.'!$BI:$BI,MATCH(F:F,'[3]5.งบทดลอง รพ.'!B:B,0)),)</f>
        <v>1491934.06</v>
      </c>
      <c r="BN530" s="295">
        <f>IFERROR(INDEX('[3]5.งบทดลอง รพ.'!$BJ:$BJ,MATCH(F:F,'[3]5.งบทดลอง รพ.'!B:B,0)),)</f>
        <v>55429733.640000001</v>
      </c>
      <c r="BO530" s="295">
        <f>IFERROR(INDEX('[3]5.งบทดลอง รพ.'!$BK:$BK,MATCH(F:F,'[3]5.งบทดลอง รพ.'!B:B,0)),)</f>
        <v>21872</v>
      </c>
      <c r="BP530" s="295">
        <f>IFERROR(INDEX('[3]5.งบทดลอง รพ.'!$BL:$BL,MATCH(F:F,'[3]5.งบทดลอง รพ.'!B:B,0)),)</f>
        <v>25511</v>
      </c>
      <c r="BQ530" s="295">
        <f>IFERROR(INDEX('[3]5.งบทดลอง รพ.'!$BM:$BM,MATCH(F:F,'[3]5.งบทดลอง รพ.'!B:B,0)),)</f>
        <v>0</v>
      </c>
      <c r="BR530" s="295">
        <f>IFERROR(INDEX('[3]5.งบทดลอง รพ.'!$BN:$BN,MATCH(F:F,'[3]5.งบทดลอง รพ.'!B:B,0)),)</f>
        <v>0</v>
      </c>
      <c r="BS530" s="295">
        <f>IFERROR(INDEX('[3]5.งบทดลอง รพ.'!$BO:$BO,MATCH(F:F,'[3]5.งบทดลอง รพ.'!B:B,0)),)</f>
        <v>0</v>
      </c>
      <c r="BT530" s="295">
        <f>IFERROR(INDEX('[3]5.งบทดลอง รพ.'!$BP:$BP,MATCH(F:F,'[3]5.งบทดลอง รพ.'!B:B,0)),)</f>
        <v>1058731</v>
      </c>
      <c r="BU530" s="295">
        <f>IFERROR(INDEX('[3]5.งบทดลอง รพ.'!$BQ:$BQ,MATCH(F:F,'[3]5.งบทดลอง รพ.'!B:B,0)),)</f>
        <v>133455.99</v>
      </c>
      <c r="BV530" s="295">
        <f>IFERROR(INDEX('[3]5.งบทดลอง รพ.'!$BR:$BR,MATCH(F:F,'[3]5.งบทดลอง รพ.'!B:B,0)),)</f>
        <v>0</v>
      </c>
      <c r="BW530" s="295">
        <f>IFERROR(INDEX('[3]5.งบทดลอง รพ.'!$BS:$BS,MATCH(F:F,'[3]5.งบทดลอง รพ.'!B:B,0)),)</f>
        <v>3257929.95</v>
      </c>
      <c r="BX530" s="295">
        <f>IFERROR(INDEX('[3]5.งบทดลอง รพ.'!$BT:$BT,MATCH(F:F,'[3]5.งบทดลอง รพ.'!B:B,0)),)</f>
        <v>48116.5</v>
      </c>
      <c r="BY530" s="295">
        <f>IFERROR(INDEX('[3]5.งบทดลอง รพ.'!$BU:$BU,MATCH(F:F,'[3]5.งบทดลอง รพ.'!B:B,0)),)</f>
        <v>223574.38</v>
      </c>
      <c r="BZ530" s="295">
        <f>IFERROR(INDEX('[3]5.งบทดลอง รพ.'!$BV:$BV,MATCH(F:F,'[3]5.งบทดลอง รพ.'!B:B,0)),)</f>
        <v>40157</v>
      </c>
      <c r="CA530" s="295">
        <f>IFERROR(INDEX('[3]5.งบทดลอง รพ.'!$BW:$BW,MATCH(F:F,'[3]5.งบทดลอง รพ.'!B:B,0)),)</f>
        <v>0</v>
      </c>
      <c r="CB530" s="295">
        <f>IFERROR(INDEX('[3]5.งบทดลอง รพ.'!$BX:$BX,MATCH(F:F,'[3]5.งบทดลอง รพ.'!B:B,0)),)</f>
        <v>4521278.7699999996</v>
      </c>
      <c r="CC530" s="506">
        <f t="shared" si="75"/>
        <v>295516733.77999997</v>
      </c>
    </row>
    <row r="531" spans="1:81" s="290" customFormat="1">
      <c r="A531" s="320"/>
      <c r="B531" s="319" t="s">
        <v>68</v>
      </c>
      <c r="C531" s="321"/>
      <c r="D531" s="321"/>
      <c r="E531" s="321"/>
      <c r="F531" s="323" t="s">
        <v>1408</v>
      </c>
      <c r="G531" s="527" t="s">
        <v>1409</v>
      </c>
      <c r="H531" s="295">
        <f>IFERROR(INDEX('[3]5.งบทดลอง รพ.'!$D:$D,MATCH(F:F,'[3]5.งบทดลอง รพ.'!B:B,0)),)</f>
        <v>1485581.25</v>
      </c>
      <c r="I531" s="295">
        <f>IFERROR(INDEX('[3]5.งบทดลอง รพ.'!$E:$E,MATCH(F:F,'[3]5.งบทดลอง รพ.'!B:B,0)),)</f>
        <v>8727925.25</v>
      </c>
      <c r="J531" s="295">
        <f>IFERROR(INDEX('[3]5.งบทดลอง รพ.'!$F:$F,MATCH(F:F,'[3]5.งบทดลอง รพ.'!B:B,0)),)</f>
        <v>459000</v>
      </c>
      <c r="K531" s="295">
        <f>IFERROR(INDEX('[3]5.งบทดลอง รพ.'!$G:$G,MATCH(F:F,'[3]5.งบทดลอง รพ.'!B:B,0)),)</f>
        <v>27716</v>
      </c>
      <c r="L531" s="295">
        <f>IFERROR(INDEX('[3]5.งบทดลอง รพ.'!$H:$H,MATCH(F:F,'[3]5.งบทดลอง รพ.'!B:B,0)),)</f>
        <v>39160</v>
      </c>
      <c r="M531" s="295">
        <f>IFERROR(INDEX('[3]5.งบทดลอง รพ.'!$I:$I,MATCH(F:F,'[3]5.งบทดลอง รพ.'!B:B,0)),)</f>
        <v>13386.2</v>
      </c>
      <c r="N531" s="295">
        <f>IFERROR(INDEX('[3]5.งบทดลอง รพ.'!$J:$J,MATCH(F:F,'[3]5.งบทดลอง รพ.'!B:B,0)),)</f>
        <v>2893986.65</v>
      </c>
      <c r="O531" s="295">
        <f>IFERROR(INDEX('[3]5.งบทดลอง รพ.'!$K:$K,MATCH(F:F,'[3]5.งบทดลอง รพ.'!B:B,0)),)</f>
        <v>27716</v>
      </c>
      <c r="P531" s="295">
        <f>IFERROR(INDEX('[3]5.งบทดลอง รพ.'!$L:$L,MATCH(F:F,'[3]5.งบทดลอง รพ.'!B:B,0)),)</f>
        <v>122510</v>
      </c>
      <c r="Q531" s="295">
        <f>IFERROR(INDEX('[3]5.งบทดลอง รพ.'!$M:$M,MATCH(F:F,'[3]5.งบทดลอง รพ.'!B:B,0)),)</f>
        <v>469781</v>
      </c>
      <c r="R531" s="295">
        <f>IFERROR(INDEX('[3]5.งบทดลอง รพ.'!$N:$N,MATCH(F:F,'[3]5.งบทดลอง รพ.'!B:B,0)),)</f>
        <v>48314</v>
      </c>
      <c r="S531" s="295">
        <f>IFERROR(INDEX('[3]5.งบทดลอง รพ.'!$O:$O,MATCH(F:F,'[3]5.งบทดลอง รพ.'!B:B,0)),)</f>
        <v>669765.25</v>
      </c>
      <c r="T531" s="295">
        <f>IFERROR(INDEX('[3]5.งบทดลอง รพ.'!$P:$P,MATCH(F:F,'[3]5.งบทดลอง รพ.'!B:B,0)),)</f>
        <v>121500.5</v>
      </c>
      <c r="U531" s="295">
        <f>IFERROR(INDEX('[3]5.งบทดลอง รพ.'!$Q:$Q,MATCH(F:F,'[3]5.งบทดลอง รพ.'!B:B,0)),)</f>
        <v>279000</v>
      </c>
      <c r="V531" s="295">
        <f>IFERROR(INDEX('[3]5.งบทดลอง รพ.'!$R:$R,MATCH(F:F,'[3]5.งบทดลอง รพ.'!B:B,0)),)</f>
        <v>18578</v>
      </c>
      <c r="W531" s="295">
        <f>IFERROR(INDEX('[3]5.งบทดลอง รพ.'!$S:$S,MATCH(F:F,'[3]5.งบทดลอง รพ.'!B:B,0)),)</f>
        <v>0</v>
      </c>
      <c r="X531" s="295">
        <f>IFERROR(INDEX('[3]5.งบทดลอง รพ.'!$T:$T,MATCH(F:F,'[3]5.งบทดลอง รพ.'!B:B,0)),)</f>
        <v>142065.66</v>
      </c>
      <c r="Y531" s="295">
        <f>IFERROR(INDEX('[3]5.งบทดลอง รพ.'!$U:$U,MATCH(F:F,'[3]5.งบทดลอง รพ.'!B:B,0)),)</f>
        <v>0</v>
      </c>
      <c r="Z531" s="295">
        <f>IFERROR(INDEX('[3]5.งบทดลอง รพ.'!$V:$V,MATCH(F:F,'[3]5.งบทดลอง รพ.'!B:B,0)),)</f>
        <v>87606.74</v>
      </c>
      <c r="AA531" s="295">
        <f>IFERROR(INDEX('[3]5.งบทดลอง รพ.'!$W:$W,MATCH(F:F,'[3]5.งบทดลอง รพ.'!B:B,0)),)</f>
        <v>462852</v>
      </c>
      <c r="AB531" s="295">
        <f>IFERROR(INDEX('[3]5.งบทดลอง รพ.'!$X:$X,MATCH(F:F,'[3]5.งบทดลอง รพ.'!B:B,0)),)</f>
        <v>0</v>
      </c>
      <c r="AC531" s="295">
        <f>IFERROR(INDEX('[3]5.งบทดลอง รพ.'!$Y:$Y,MATCH(F:F,'[3]5.งบทดลอง รพ.'!B:B,0)),)</f>
        <v>263500.3</v>
      </c>
      <c r="AD531" s="295">
        <f>IFERROR(INDEX('[3]5.งบทดลอง รพ.'!$Z:$Z,MATCH(F:F,'[3]5.งบทดลอง รพ.'!B:B,0)),)</f>
        <v>60788</v>
      </c>
      <c r="AE531" s="295">
        <f>IFERROR(INDEX('[3]5.งบทดลอง รพ.'!$AA:$AA,MATCH(F:F,'[3]5.งบทดลอง รพ.'!B:B,0)),)</f>
        <v>311170.25</v>
      </c>
      <c r="AF531" s="295">
        <f>IFERROR(INDEX('[3]5.งบทดลอง รพ.'!$AB:$AB,MATCH(F:F,'[3]5.งบทดลอง รพ.'!B:B,0)),)</f>
        <v>9125493.8699999992</v>
      </c>
      <c r="AG531" s="295">
        <f>IFERROR(INDEX('[3]5.งบทดลอง รพ.'!$AC:$AC,MATCH(F:F,'[3]5.งบทดลอง รพ.'!B:B,0)),)</f>
        <v>37</v>
      </c>
      <c r="AH531" s="295">
        <f>IFERROR(INDEX('[3]5.งบทดลอง รพ.'!$AD:$AD,MATCH(F:F,'[3]5.งบทดลอง รพ.'!B:B,0)),)</f>
        <v>0</v>
      </c>
      <c r="AI531" s="295">
        <f>IFERROR(INDEX('[3]5.งบทดลอง รพ.'!$AE:$AE,MATCH(F:F,'[3]5.งบทดลอง รพ.'!B:B,0)),)</f>
        <v>2433426.5</v>
      </c>
      <c r="AJ531" s="295">
        <f>IFERROR(INDEX('[3]5.งบทดลอง รพ.'!$AF:$AF,MATCH(F:F,'[3]5.งบทดลอง รพ.'!B:B,0)),)</f>
        <v>0</v>
      </c>
      <c r="AK531" s="295">
        <f>IFERROR(INDEX('[3]5.งบทดลอง รพ.'!$AG:$AG,MATCH(F:F,'[3]5.งบทดลอง รพ.'!B:B,0)),)</f>
        <v>31925</v>
      </c>
      <c r="AL531" s="295">
        <f>IFERROR(INDEX('[3]5.งบทดลอง รพ.'!$AH:$AH,MATCH(F:F,'[3]5.งบทดลอง รพ.'!B:B,0)),)</f>
        <v>109906</v>
      </c>
      <c r="AM531" s="295">
        <f>IFERROR(INDEX('[3]5.งบทดลอง รพ.'!$AI:$AI,MATCH(F:F,'[3]5.งบทดลอง รพ.'!B:B,0)),)</f>
        <v>167430.75</v>
      </c>
      <c r="AN531" s="295">
        <f>IFERROR(INDEX('[3]5.งบทดลอง รพ.'!$AJ:$AJ,MATCH(F:F,'[3]5.งบทดลอง รพ.'!B:B,0)),)</f>
        <v>82989</v>
      </c>
      <c r="AO531" s="295">
        <f>IFERROR(INDEX('[3]5.งบทดลอง รพ.'!$AK:$AK,MATCH(F:F,'[3]5.งบทดลอง รพ.'!B:B,0)),)</f>
        <v>0</v>
      </c>
      <c r="AP531" s="295">
        <f>IFERROR(INDEX('[3]5.งบทดลอง รพ.'!$AL:$AL,MATCH(F:F,'[3]5.งบทดลอง รพ.'!B:B,0)),)</f>
        <v>12256</v>
      </c>
      <c r="AQ531" s="295">
        <f>IFERROR(INDEX('[3]5.งบทดลอง รพ.'!$AM:$AM,MATCH(F:F,'[3]5.งบทดลอง รพ.'!B:B,0)),)</f>
        <v>93596</v>
      </c>
      <c r="AR531" s="295">
        <f>IFERROR(INDEX('[3]5.งบทดลอง รพ.'!$AN:$AN,MATCH(F:F,'[3]5.งบทดลอง รพ.'!B:B,0)),)</f>
        <v>19161</v>
      </c>
      <c r="AS531" s="295">
        <f>IFERROR(INDEX('[3]5.งบทดลอง รพ.'!$AO:$AO,MATCH(F:F,'[3]5.งบทดลอง รพ.'!B:B,0)),)</f>
        <v>50062.75</v>
      </c>
      <c r="AT531" s="295">
        <f>IFERROR(INDEX('[3]5.งบทดลอง รพ.'!$AP:$AP,MATCH(F:F,'[3]5.งบทดลอง รพ.'!B:B,0)),)</f>
        <v>52605.25</v>
      </c>
      <c r="AU531" s="295">
        <f>IFERROR(INDEX('[3]5.งบทดลอง รพ.'!$AQ:$AQ,MATCH(F:F,'[3]5.งบทดลอง รพ.'!B:B,0)),)</f>
        <v>1682674</v>
      </c>
      <c r="AV531" s="295">
        <f>IFERROR(INDEX('[3]5.งบทดลอง รพ.'!$AR:$AR,MATCH(F:F,'[3]5.งบทดลอง รพ.'!B:B,0)),)</f>
        <v>0</v>
      </c>
      <c r="AW531" s="295">
        <f>IFERROR(INDEX('[3]5.งบทดลอง รพ.'!$AS:$AS,MATCH(F:F,'[3]5.งบทดลอง รพ.'!B:B,0)),)</f>
        <v>11840</v>
      </c>
      <c r="AX531" s="295">
        <f>IFERROR(INDEX('[3]5.งบทดลอง รพ.'!$AT:$AT,MATCH(F:F,'[3]5.งบทดลอง รพ.'!B:B,0)),)</f>
        <v>187618</v>
      </c>
      <c r="AY531" s="295">
        <f>IFERROR(INDEX('[3]5.งบทดลอง รพ.'!$AU:$AU,MATCH(F:F,'[3]5.งบทดลอง รพ.'!B:B,0)),)</f>
        <v>169371.8</v>
      </c>
      <c r="AZ531" s="295">
        <f>IFERROR(INDEX('[3]5.งบทดลอง รพ.'!$AV:$AV,MATCH(F:F,'[3]5.งบทดลอง รพ.'!B:B,0)),)</f>
        <v>660</v>
      </c>
      <c r="BA531" s="295">
        <f>IFERROR(INDEX('[3]5.งบทดลอง รพ.'!$AW:$AW,MATCH(F:F,'[3]5.งบทดลอง รพ.'!B:B,0)),)</f>
        <v>8419</v>
      </c>
      <c r="BB531" s="295">
        <f>IFERROR(INDEX('[3]5.งบทดลอง รพ.'!$AX:$AX,MATCH(F:F,'[3]5.งบทดลอง รพ.'!B:B,0)),)</f>
        <v>0</v>
      </c>
      <c r="BC531" s="295">
        <f>IFERROR(INDEX('[3]5.งบทดลอง รพ.'!$AY:$AY,MATCH(F:F,'[3]5.งบทดลอง รพ.'!B:B,0)),)</f>
        <v>0</v>
      </c>
      <c r="BD531" s="295">
        <f>IFERROR(INDEX('[3]5.งบทดลอง รพ.'!$AZ:$AZ,MATCH(F:F,'[3]5.งบทดลอง รพ.'!B:B,0)),)</f>
        <v>809056.46</v>
      </c>
      <c r="BE531" s="295">
        <f>IFERROR(INDEX('[3]5.งบทดลอง รพ.'!$BA:$BA,MATCH(F:F,'[3]5.งบทดลอง รพ.'!B:B,0)),)</f>
        <v>0</v>
      </c>
      <c r="BF531" s="295">
        <f>IFERROR(INDEX('[3]5.งบทดลอง รพ.'!$BB:$BB,MATCH(F:F,'[3]5.งบทดลอง รพ.'!B:B,0)),)</f>
        <v>267688</v>
      </c>
      <c r="BG531" s="295">
        <f>IFERROR(INDEX('[3]5.งบทดลอง รพ.'!$BC:$BC,MATCH(F:F,'[3]5.งบทดลอง รพ.'!B:B,0)),)</f>
        <v>5664323</v>
      </c>
      <c r="BH531" s="295">
        <f>IFERROR(INDEX('[3]5.งบทดลอง รพ.'!$BD:$BD,MATCH(F:F,'[3]5.งบทดลอง รพ.'!B:B,0)),)</f>
        <v>547196</v>
      </c>
      <c r="BI531" s="295">
        <f>IFERROR(INDEX('[3]5.งบทดลอง รพ.'!$BE:$BE,MATCH(F:F,'[3]5.งบทดลอง รพ.'!B:B,0)),)</f>
        <v>697573.55</v>
      </c>
      <c r="BJ531" s="295">
        <f>IFERROR(INDEX('[3]5.งบทดลอง รพ.'!$BF:$BF,MATCH(F:F,'[3]5.งบทดลอง รพ.'!B:B,0)),)</f>
        <v>459388</v>
      </c>
      <c r="BK531" s="295">
        <f>IFERROR(INDEX('[3]5.งบทดลอง รพ.'!$BG:$BG,MATCH(F:F,'[3]5.งบทดลอง รพ.'!B:B,0)),)</f>
        <v>0</v>
      </c>
      <c r="BL531" s="295">
        <f>IFERROR(INDEX('[3]5.งบทดลอง รพ.'!$BH:$BH,MATCH(F:F,'[3]5.งบทดลอง รพ.'!B:B,0)),)</f>
        <v>33403</v>
      </c>
      <c r="BM531" s="295">
        <f>IFERROR(INDEX('[3]5.งบทดลอง รพ.'!$BI:$BI,MATCH(F:F,'[3]5.งบทดลอง รพ.'!B:B,0)),)</f>
        <v>2027271</v>
      </c>
      <c r="BN531" s="295">
        <f>IFERROR(INDEX('[3]5.งบทดลอง รพ.'!$BJ:$BJ,MATCH(F:F,'[3]5.งบทดลอง รพ.'!B:B,0)),)</f>
        <v>2939605.28</v>
      </c>
      <c r="BO531" s="295">
        <f>IFERROR(INDEX('[3]5.งบทดลอง รพ.'!$BK:$BK,MATCH(F:F,'[3]5.งบทดลอง รพ.'!B:B,0)),)</f>
        <v>19432.8</v>
      </c>
      <c r="BP531" s="295">
        <f>IFERROR(INDEX('[3]5.งบทดลอง รพ.'!$BL:$BL,MATCH(F:F,'[3]5.งบทดลอง รพ.'!B:B,0)),)</f>
        <v>0</v>
      </c>
      <c r="BQ531" s="295">
        <f>IFERROR(INDEX('[3]5.งบทดลอง รพ.'!$BM:$BM,MATCH(F:F,'[3]5.งบทดลอง รพ.'!B:B,0)),)</f>
        <v>0</v>
      </c>
      <c r="BR531" s="295">
        <f>IFERROR(INDEX('[3]5.งบทดลอง รพ.'!$BN:$BN,MATCH(F:F,'[3]5.งบทดลอง รพ.'!B:B,0)),)</f>
        <v>41042.1</v>
      </c>
      <c r="BS531" s="295">
        <f>IFERROR(INDEX('[3]5.งบทดลอง รพ.'!$BO:$BO,MATCH(F:F,'[3]5.งบทดลอง รพ.'!B:B,0)),)</f>
        <v>3463603</v>
      </c>
      <c r="BT531" s="295">
        <f>IFERROR(INDEX('[3]5.งบทดลอง รพ.'!$BP:$BP,MATCH(F:F,'[3]5.งบทดลอง รพ.'!B:B,0)),)</f>
        <v>4948002</v>
      </c>
      <c r="BU531" s="295">
        <f>IFERROR(INDEX('[3]5.งบทดลอง รพ.'!$BQ:$BQ,MATCH(F:F,'[3]5.งบทดลอง รพ.'!B:B,0)),)</f>
        <v>91689.25</v>
      </c>
      <c r="BV531" s="295">
        <f>IFERROR(INDEX('[3]5.งบทดลอง รพ.'!$BR:$BR,MATCH(F:F,'[3]5.งบทดลอง รพ.'!B:B,0)),)</f>
        <v>461743.5</v>
      </c>
      <c r="BW531" s="295">
        <f>IFERROR(INDEX('[3]5.งบทดลอง รพ.'!$BS:$BS,MATCH(F:F,'[3]5.งบทดลอง รพ.'!B:B,0)),)</f>
        <v>138180.5</v>
      </c>
      <c r="BX531" s="295">
        <f>IFERROR(INDEX('[3]5.งบทดลอง รพ.'!$BT:$BT,MATCH(F:F,'[3]5.งบทดลอง รพ.'!B:B,0)),)</f>
        <v>0</v>
      </c>
      <c r="BY531" s="295">
        <f>IFERROR(INDEX('[3]5.งบทดลอง รพ.'!$BU:$BU,MATCH(F:F,'[3]5.งบทดลอง รพ.'!B:B,0)),)</f>
        <v>888243.39</v>
      </c>
      <c r="BZ531" s="295">
        <f>IFERROR(INDEX('[3]5.งบทดลอง รพ.'!$BV:$BV,MATCH(F:F,'[3]5.งบทดลอง รพ.'!B:B,0)),)</f>
        <v>166329</v>
      </c>
      <c r="CA531" s="295">
        <f>IFERROR(INDEX('[3]5.งบทดลอง รพ.'!$BW:$BW,MATCH(F:F,'[3]5.งบทดลอง รพ.'!B:B,0)),)</f>
        <v>154310.20000000001</v>
      </c>
      <c r="CB531" s="295">
        <f>IFERROR(INDEX('[3]5.งบทดลอง รพ.'!$BX:$BX,MATCH(F:F,'[3]5.งบทดลอง รพ.'!B:B,0)),)</f>
        <v>93598.25</v>
      </c>
      <c r="CC531" s="506">
        <f t="shared" si="75"/>
        <v>54883053.250000007</v>
      </c>
    </row>
    <row r="532" spans="1:81" s="290" customFormat="1">
      <c r="A532" s="320"/>
      <c r="B532" s="319" t="s">
        <v>68</v>
      </c>
      <c r="C532" s="321"/>
      <c r="D532" s="321"/>
      <c r="E532" s="321"/>
      <c r="F532" s="323" t="s">
        <v>1410</v>
      </c>
      <c r="G532" s="527" t="s">
        <v>1411</v>
      </c>
      <c r="H532" s="295">
        <f>IFERROR(INDEX('[3]5.งบทดลอง รพ.'!$D:$D,MATCH(F:F,'[3]5.งบทดลอง รพ.'!B:B,0)),)</f>
        <v>16818.2</v>
      </c>
      <c r="I532" s="295">
        <f>IFERROR(INDEX('[3]5.งบทดลอง รพ.'!$E:$E,MATCH(F:F,'[3]5.งบทดลอง รพ.'!B:B,0)),)</f>
        <v>0</v>
      </c>
      <c r="J532" s="295">
        <f>IFERROR(INDEX('[3]5.งบทดลอง รพ.'!$F:$F,MATCH(F:F,'[3]5.งบทดลอง รพ.'!B:B,0)),)</f>
        <v>0</v>
      </c>
      <c r="K532" s="295">
        <f>IFERROR(INDEX('[3]5.งบทดลอง รพ.'!$G:$G,MATCH(F:F,'[3]5.งบทดลอง รพ.'!B:B,0)),)</f>
        <v>73931</v>
      </c>
      <c r="L532" s="295">
        <f>IFERROR(INDEX('[3]5.งบทดลอง รพ.'!$H:$H,MATCH(F:F,'[3]5.งบทดลอง รพ.'!B:B,0)),)</f>
        <v>191336</v>
      </c>
      <c r="M532" s="295">
        <f>IFERROR(INDEX('[3]5.งบทดลอง รพ.'!$I:$I,MATCH(F:F,'[3]5.งบทดลอง รพ.'!B:B,0)),)</f>
        <v>7596.04</v>
      </c>
      <c r="N532" s="295">
        <f>IFERROR(INDEX('[3]5.งบทดลอง รพ.'!$J:$J,MATCH(F:F,'[3]5.งบทดลอง รพ.'!B:B,0)),)</f>
        <v>4578683.5</v>
      </c>
      <c r="O532" s="295">
        <f>IFERROR(INDEX('[3]5.งบทดลอง รพ.'!$K:$K,MATCH(F:F,'[3]5.งบทดลอง รพ.'!B:B,0)),)</f>
        <v>73931</v>
      </c>
      <c r="P532" s="295">
        <f>IFERROR(INDEX('[3]5.งบทดลอง รพ.'!$L:$L,MATCH(F:F,'[3]5.งบทดลอง รพ.'!B:B,0)),)</f>
        <v>0</v>
      </c>
      <c r="Q532" s="295">
        <f>IFERROR(INDEX('[3]5.งบทดลอง รพ.'!$M:$M,MATCH(F:F,'[3]5.งบทดลอง รพ.'!B:B,0)),)</f>
        <v>26430474</v>
      </c>
      <c r="R532" s="295">
        <f>IFERROR(INDEX('[3]5.งบทดลอง รพ.'!$N:$N,MATCH(F:F,'[3]5.งบทดลอง รพ.'!B:B,0)),)</f>
        <v>0</v>
      </c>
      <c r="S532" s="295">
        <f>IFERROR(INDEX('[3]5.งบทดลอง รพ.'!$O:$O,MATCH(F:F,'[3]5.งบทดลอง รพ.'!B:B,0)),)</f>
        <v>0</v>
      </c>
      <c r="T532" s="295">
        <f>IFERROR(INDEX('[3]5.งบทดลอง รพ.'!$P:$P,MATCH(F:F,'[3]5.งบทดลอง รพ.'!B:B,0)),)</f>
        <v>0</v>
      </c>
      <c r="U532" s="295">
        <f>IFERROR(INDEX('[3]5.งบทดลอง รพ.'!$Q:$Q,MATCH(F:F,'[3]5.งบทดลอง รพ.'!B:B,0)),)</f>
        <v>20433.5</v>
      </c>
      <c r="V532" s="295">
        <f>IFERROR(INDEX('[3]5.งบทดลอง รพ.'!$R:$R,MATCH(F:F,'[3]5.งบทดลอง รพ.'!B:B,0)),)</f>
        <v>0</v>
      </c>
      <c r="W532" s="295">
        <f>IFERROR(INDEX('[3]5.งบทดลอง รพ.'!$S:$S,MATCH(F:F,'[3]5.งบทดลอง รพ.'!B:B,0)),)</f>
        <v>0</v>
      </c>
      <c r="X532" s="295">
        <f>IFERROR(INDEX('[3]5.งบทดลอง รพ.'!$T:$T,MATCH(F:F,'[3]5.งบทดลอง รพ.'!B:B,0)),)</f>
        <v>0</v>
      </c>
      <c r="Y532" s="295">
        <f>IFERROR(INDEX('[3]5.งบทดลอง รพ.'!$U:$U,MATCH(F:F,'[3]5.งบทดลอง รพ.'!B:B,0)),)</f>
        <v>0</v>
      </c>
      <c r="Z532" s="295">
        <f>IFERROR(INDEX('[3]5.งบทดลอง รพ.'!$V:$V,MATCH(F:F,'[3]5.งบทดลอง รพ.'!B:B,0)),)</f>
        <v>867280</v>
      </c>
      <c r="AA532" s="295">
        <f>IFERROR(INDEX('[3]5.งบทดลอง รพ.'!$W:$W,MATCH(F:F,'[3]5.งบทดลอง รพ.'!B:B,0)),)</f>
        <v>0</v>
      </c>
      <c r="AB532" s="295">
        <f>IFERROR(INDEX('[3]5.งบทดลอง รพ.'!$X:$X,MATCH(F:F,'[3]5.งบทดลอง รพ.'!B:B,0)),)</f>
        <v>0</v>
      </c>
      <c r="AC532" s="295">
        <f>IFERROR(INDEX('[3]5.งบทดลอง รพ.'!$Y:$Y,MATCH(F:F,'[3]5.งบทดลอง รพ.'!B:B,0)),)</f>
        <v>0</v>
      </c>
      <c r="AD532" s="295">
        <f>IFERROR(INDEX('[3]5.งบทดลอง รพ.'!$Z:$Z,MATCH(F:F,'[3]5.งบทดลอง รพ.'!B:B,0)),)</f>
        <v>0</v>
      </c>
      <c r="AE532" s="295">
        <f>IFERROR(INDEX('[3]5.งบทดลอง รพ.'!$AA:$AA,MATCH(F:F,'[3]5.งบทดลอง รพ.'!B:B,0)),)</f>
        <v>0</v>
      </c>
      <c r="AF532" s="295">
        <f>IFERROR(INDEX('[3]5.งบทดลอง รพ.'!$AB:$AB,MATCH(F:F,'[3]5.งบทดลอง รพ.'!B:B,0)),)</f>
        <v>0</v>
      </c>
      <c r="AG532" s="295">
        <f>IFERROR(INDEX('[3]5.งบทดลอง รพ.'!$AC:$AC,MATCH(F:F,'[3]5.งบทดลอง รพ.'!B:B,0)),)</f>
        <v>0</v>
      </c>
      <c r="AH532" s="295">
        <f>IFERROR(INDEX('[3]5.งบทดลอง รพ.'!$AD:$AD,MATCH(F:F,'[3]5.งบทดลอง รพ.'!B:B,0)),)</f>
        <v>0</v>
      </c>
      <c r="AI532" s="295">
        <f>IFERROR(INDEX('[3]5.งบทดลอง รพ.'!$AE:$AE,MATCH(F:F,'[3]5.งบทดลอง รพ.'!B:B,0)),)</f>
        <v>3704040.5</v>
      </c>
      <c r="AJ532" s="295">
        <f>IFERROR(INDEX('[3]5.งบทดลอง รพ.'!$AF:$AF,MATCH(F:F,'[3]5.งบทดลอง รพ.'!B:B,0)),)</f>
        <v>0</v>
      </c>
      <c r="AK532" s="295">
        <f>IFERROR(INDEX('[3]5.งบทดลอง รพ.'!$AG:$AG,MATCH(F:F,'[3]5.งบทดลอง รพ.'!B:B,0)),)</f>
        <v>71840</v>
      </c>
      <c r="AL532" s="295">
        <f>IFERROR(INDEX('[3]5.งบทดลอง รพ.'!$AH:$AH,MATCH(F:F,'[3]5.งบทดลอง รพ.'!B:B,0)),)</f>
        <v>0</v>
      </c>
      <c r="AM532" s="295">
        <f>IFERROR(INDEX('[3]5.งบทดลอง รพ.'!$AI:$AI,MATCH(F:F,'[3]5.งบทดลอง รพ.'!B:B,0)),)</f>
        <v>105998.76</v>
      </c>
      <c r="AN532" s="295">
        <f>IFERROR(INDEX('[3]5.งบทดลอง รพ.'!$AJ:$AJ,MATCH(F:F,'[3]5.งบทดลอง รพ.'!B:B,0)),)</f>
        <v>0</v>
      </c>
      <c r="AO532" s="295">
        <f>IFERROR(INDEX('[3]5.งบทดลอง รพ.'!$AK:$AK,MATCH(F:F,'[3]5.งบทดลอง รพ.'!B:B,0)),)</f>
        <v>0</v>
      </c>
      <c r="AP532" s="295">
        <f>IFERROR(INDEX('[3]5.งบทดลอง รพ.'!$AL:$AL,MATCH(F:F,'[3]5.งบทดลอง รพ.'!B:B,0)),)</f>
        <v>0</v>
      </c>
      <c r="AQ532" s="295">
        <f>IFERROR(INDEX('[3]5.งบทดลอง รพ.'!$AM:$AM,MATCH(F:F,'[3]5.งบทดลอง รพ.'!B:B,0)),)</f>
        <v>386316</v>
      </c>
      <c r="AR532" s="295">
        <f>IFERROR(INDEX('[3]5.งบทดลอง รพ.'!$AN:$AN,MATCH(F:F,'[3]5.งบทดลอง รพ.'!B:B,0)),)</f>
        <v>0</v>
      </c>
      <c r="AS532" s="295">
        <f>IFERROR(INDEX('[3]5.งบทดลอง รพ.'!$AO:$AO,MATCH(F:F,'[3]5.งบทดลอง รพ.'!B:B,0)),)</f>
        <v>0</v>
      </c>
      <c r="AT532" s="295">
        <f>IFERROR(INDEX('[3]5.งบทดลอง รพ.'!$AP:$AP,MATCH(F:F,'[3]5.งบทดลอง รพ.'!B:B,0)),)</f>
        <v>46318.75</v>
      </c>
      <c r="AU532" s="295">
        <f>IFERROR(INDEX('[3]5.งบทดลอง รพ.'!$AQ:$AQ,MATCH(F:F,'[3]5.งบทดลอง รพ.'!B:B,0)),)</f>
        <v>4674394</v>
      </c>
      <c r="AV532" s="295">
        <f>IFERROR(INDEX('[3]5.งบทดลอง รพ.'!$AR:$AR,MATCH(F:F,'[3]5.งบทดลอง รพ.'!B:B,0)),)</f>
        <v>0</v>
      </c>
      <c r="AW532" s="295">
        <f>IFERROR(INDEX('[3]5.งบทดลอง รพ.'!$AS:$AS,MATCH(F:F,'[3]5.งบทดลอง รพ.'!B:B,0)),)</f>
        <v>0</v>
      </c>
      <c r="AX532" s="295">
        <f>IFERROR(INDEX('[3]5.งบทดลอง รพ.'!$AT:$AT,MATCH(F:F,'[3]5.งบทดลอง รพ.'!B:B,0)),)</f>
        <v>712081</v>
      </c>
      <c r="AY532" s="295">
        <f>IFERROR(INDEX('[3]5.งบทดลอง รพ.'!$AU:$AU,MATCH(F:F,'[3]5.งบทดลอง รพ.'!B:B,0)),)</f>
        <v>762025</v>
      </c>
      <c r="AZ532" s="295">
        <f>IFERROR(INDEX('[3]5.งบทดลอง รพ.'!$AV:$AV,MATCH(F:F,'[3]5.งบทดลอง รพ.'!B:B,0)),)</f>
        <v>50646</v>
      </c>
      <c r="BA532" s="295">
        <f>IFERROR(INDEX('[3]5.งบทดลอง รพ.'!$AW:$AW,MATCH(F:F,'[3]5.งบทดลอง รพ.'!B:B,0)),)</f>
        <v>36773</v>
      </c>
      <c r="BB532" s="295">
        <f>IFERROR(INDEX('[3]5.งบทดลอง รพ.'!$AX:$AX,MATCH(F:F,'[3]5.งบทดลอง รพ.'!B:B,0)),)</f>
        <v>0</v>
      </c>
      <c r="BC532" s="295">
        <f>IFERROR(INDEX('[3]5.งบทดลอง รพ.'!$AY:$AY,MATCH(F:F,'[3]5.งบทดลอง รพ.'!B:B,0)),)</f>
        <v>0</v>
      </c>
      <c r="BD532" s="295">
        <f>IFERROR(INDEX('[3]5.งบทดลอง รพ.'!$AZ:$AZ,MATCH(F:F,'[3]5.งบทดลอง รพ.'!B:B,0)),)</f>
        <v>0</v>
      </c>
      <c r="BE532" s="295">
        <f>IFERROR(INDEX('[3]5.งบทดลอง รพ.'!$BA:$BA,MATCH(F:F,'[3]5.งบทดลอง รพ.'!B:B,0)),)</f>
        <v>0</v>
      </c>
      <c r="BF532" s="295">
        <f>IFERROR(INDEX('[3]5.งบทดลอง รพ.'!$BB:$BB,MATCH(F:F,'[3]5.งบทดลอง รพ.'!B:B,0)),)</f>
        <v>1869128.75</v>
      </c>
      <c r="BG532" s="295">
        <f>IFERROR(INDEX('[3]5.งบทดลอง รพ.'!$BC:$BC,MATCH(F:F,'[3]5.งบทดลอง รพ.'!B:B,0)),)</f>
        <v>276344</v>
      </c>
      <c r="BH532" s="295">
        <f>IFERROR(INDEX('[3]5.งบทดลอง รพ.'!$BD:$BD,MATCH(F:F,'[3]5.งบทดลอง รพ.'!B:B,0)),)</f>
        <v>0</v>
      </c>
      <c r="BI532" s="295">
        <f>IFERROR(INDEX('[3]5.งบทดลอง รพ.'!$BE:$BE,MATCH(F:F,'[3]5.งบทดลอง รพ.'!B:B,0)),)</f>
        <v>0</v>
      </c>
      <c r="BJ532" s="295">
        <f>IFERROR(INDEX('[3]5.งบทดลอง รพ.'!$BF:$BF,MATCH(F:F,'[3]5.งบทดลอง รพ.'!B:B,0)),)</f>
        <v>0</v>
      </c>
      <c r="BK532" s="295">
        <f>IFERROR(INDEX('[3]5.งบทดลอง รพ.'!$BG:$BG,MATCH(F:F,'[3]5.งบทดลอง รพ.'!B:B,0)),)</f>
        <v>0</v>
      </c>
      <c r="BL532" s="295">
        <f>IFERROR(INDEX('[3]5.งบทดลอง รพ.'!$BH:$BH,MATCH(F:F,'[3]5.งบทดลอง รพ.'!B:B,0)),)</f>
        <v>0</v>
      </c>
      <c r="BM532" s="295">
        <f>IFERROR(INDEX('[3]5.งบทดลอง รพ.'!$BI:$BI,MATCH(F:F,'[3]5.งบทดลอง รพ.'!B:B,0)),)</f>
        <v>91329106.909999996</v>
      </c>
      <c r="BN532" s="295">
        <f>IFERROR(INDEX('[3]5.งบทดลอง รพ.'!$BJ:$BJ,MATCH(F:F,'[3]5.งบทดลอง รพ.'!B:B,0)),)</f>
        <v>4535771.62</v>
      </c>
      <c r="BO532" s="295">
        <f>IFERROR(INDEX('[3]5.งบทดลอง รพ.'!$BK:$BK,MATCH(F:F,'[3]5.งบทดลอง รพ.'!B:B,0)),)</f>
        <v>0</v>
      </c>
      <c r="BP532" s="295">
        <f>IFERROR(INDEX('[3]5.งบทดลอง รพ.'!$BL:$BL,MATCH(F:F,'[3]5.งบทดลอง รพ.'!B:B,0)),)</f>
        <v>0</v>
      </c>
      <c r="BQ532" s="295">
        <f>IFERROR(INDEX('[3]5.งบทดลอง รพ.'!$BM:$BM,MATCH(F:F,'[3]5.งบทดลอง รพ.'!B:B,0)),)</f>
        <v>0</v>
      </c>
      <c r="BR532" s="295">
        <f>IFERROR(INDEX('[3]5.งบทดลอง รพ.'!$BN:$BN,MATCH(F:F,'[3]5.งบทดลอง รพ.'!B:B,0)),)</f>
        <v>97729.9</v>
      </c>
      <c r="BS532" s="295">
        <f>IFERROR(INDEX('[3]5.งบทดลอง รพ.'!$BO:$BO,MATCH(F:F,'[3]5.งบทดลอง รพ.'!B:B,0)),)</f>
        <v>0</v>
      </c>
      <c r="BT532" s="295">
        <f>IFERROR(INDEX('[3]5.งบทดลอง รพ.'!$BP:$BP,MATCH(F:F,'[3]5.งบทดลอง รพ.'!B:B,0)),)</f>
        <v>1334049</v>
      </c>
      <c r="BU532" s="295">
        <f>IFERROR(INDEX('[3]5.งบทดลอง รพ.'!$BQ:$BQ,MATCH(F:F,'[3]5.งบทดลอง รพ.'!B:B,0)),)</f>
        <v>1957540.5</v>
      </c>
      <c r="BV532" s="295">
        <f>IFERROR(INDEX('[3]5.งบทดลอง รพ.'!$BR:$BR,MATCH(F:F,'[3]5.งบทดลอง รพ.'!B:B,0)),)</f>
        <v>684201.25</v>
      </c>
      <c r="BW532" s="295">
        <f>IFERROR(INDEX('[3]5.งบทดลอง รพ.'!$BS:$BS,MATCH(F:F,'[3]5.งบทดลอง รพ.'!B:B,0)),)</f>
        <v>0</v>
      </c>
      <c r="BX532" s="295">
        <f>IFERROR(INDEX('[3]5.งบทดลอง รพ.'!$BT:$BT,MATCH(F:F,'[3]5.งบทดลอง รพ.'!B:B,0)),)</f>
        <v>0</v>
      </c>
      <c r="BY532" s="295">
        <f>IFERROR(INDEX('[3]5.งบทดลอง รพ.'!$BU:$BU,MATCH(F:F,'[3]5.งบทดลอง รพ.'!B:B,0)),)</f>
        <v>0</v>
      </c>
      <c r="BZ532" s="295">
        <f>IFERROR(INDEX('[3]5.งบทดลอง รพ.'!$BV:$BV,MATCH(F:F,'[3]5.งบทดลอง รพ.'!B:B,0)),)</f>
        <v>2960366</v>
      </c>
      <c r="CA532" s="295">
        <f>IFERROR(INDEX('[3]5.งบทดลอง รพ.'!$BW:$BW,MATCH(F:F,'[3]5.งบทดลอง รพ.'!B:B,0)),)</f>
        <v>737248.2</v>
      </c>
      <c r="CB532" s="295">
        <f>IFERROR(INDEX('[3]5.งบทดลอง รพ.'!$BX:$BX,MATCH(F:F,'[3]5.งบทดลอง รพ.'!B:B,0)),)</f>
        <v>3147</v>
      </c>
      <c r="CC532" s="506">
        <f t="shared" si="75"/>
        <v>148595549.38</v>
      </c>
    </row>
    <row r="533" spans="1:81" s="290" customFormat="1">
      <c r="A533" s="320"/>
      <c r="B533" s="319" t="s">
        <v>68</v>
      </c>
      <c r="C533" s="321"/>
      <c r="D533" s="321"/>
      <c r="E533" s="321"/>
      <c r="F533" s="323" t="s">
        <v>1412</v>
      </c>
      <c r="G533" s="527" t="s">
        <v>1413</v>
      </c>
      <c r="H533" s="295">
        <f>IFERROR(INDEX('[3]5.งบทดลอง รพ.'!$D:$D,MATCH(F:F,'[3]5.งบทดลอง รพ.'!B:B,0)),)</f>
        <v>12275493.76</v>
      </c>
      <c r="I533" s="295">
        <f>IFERROR(INDEX('[3]5.งบทดลอง รพ.'!$E:$E,MATCH(F:F,'[3]5.งบทดลอง รพ.'!B:B,0)),)</f>
        <v>5058163.5</v>
      </c>
      <c r="J533" s="295">
        <f>IFERROR(INDEX('[3]5.งบทดลอง รพ.'!$F:$F,MATCH(F:F,'[3]5.งบทดลอง รพ.'!B:B,0)),)</f>
        <v>667000</v>
      </c>
      <c r="K533" s="295">
        <f>IFERROR(INDEX('[3]5.งบทดลอง รพ.'!$G:$G,MATCH(F:F,'[3]5.งบทดลอง รพ.'!B:B,0)),)</f>
        <v>433532</v>
      </c>
      <c r="L533" s="295">
        <f>IFERROR(INDEX('[3]5.งบทดลอง รพ.'!$H:$H,MATCH(F:F,'[3]5.งบทดลอง รพ.'!B:B,0)),)</f>
        <v>678198.75</v>
      </c>
      <c r="M533" s="295">
        <f>IFERROR(INDEX('[3]5.งบทดลอง รพ.'!$I:$I,MATCH(F:F,'[3]5.งบทดลอง รพ.'!B:B,0)),)</f>
        <v>1996968.45</v>
      </c>
      <c r="N533" s="295">
        <f>IFERROR(INDEX('[3]5.งบทดลอง รพ.'!$J:$J,MATCH(F:F,'[3]5.งบทดลอง รพ.'!B:B,0)),)</f>
        <v>77565410</v>
      </c>
      <c r="O533" s="295">
        <f>IFERROR(INDEX('[3]5.งบทดลอง รพ.'!$K:$K,MATCH(F:F,'[3]5.งบทดลอง รพ.'!B:B,0)),)</f>
        <v>433532</v>
      </c>
      <c r="P533" s="295">
        <f>IFERROR(INDEX('[3]5.งบทดลอง รพ.'!$L:$L,MATCH(F:F,'[3]5.งบทดลอง รพ.'!B:B,0)),)</f>
        <v>289768.5</v>
      </c>
      <c r="Q533" s="295">
        <f>IFERROR(INDEX('[3]5.งบทดลอง รพ.'!$M:$M,MATCH(F:F,'[3]5.งบทดลอง รพ.'!B:B,0)),)</f>
        <v>3816242.53</v>
      </c>
      <c r="R533" s="295">
        <f>IFERROR(INDEX('[3]5.งบทดลอง รพ.'!$N:$N,MATCH(F:F,'[3]5.งบทดลอง รพ.'!B:B,0)),)</f>
        <v>514208.38</v>
      </c>
      <c r="S533" s="295">
        <f>IFERROR(INDEX('[3]5.งบทดลอง รพ.'!$O:$O,MATCH(F:F,'[3]5.งบทดลอง รพ.'!B:B,0)),)</f>
        <v>1593745.25</v>
      </c>
      <c r="T533" s="295">
        <f>IFERROR(INDEX('[3]5.งบทดลอง รพ.'!$P:$P,MATCH(F:F,'[3]5.งบทดลอง รพ.'!B:B,0)),)</f>
        <v>11334837.9</v>
      </c>
      <c r="U533" s="295">
        <f>IFERROR(INDEX('[3]5.งบทดลอง รพ.'!$Q:$Q,MATCH(F:F,'[3]5.งบทดลอง รพ.'!B:B,0)),)</f>
        <v>1138238.51</v>
      </c>
      <c r="V533" s="295">
        <f>IFERROR(INDEX('[3]5.งบทดลอง รพ.'!$R:$R,MATCH(F:F,'[3]5.งบทดลอง รพ.'!B:B,0)),)</f>
        <v>337183.61</v>
      </c>
      <c r="W533" s="295">
        <f>IFERROR(INDEX('[3]5.งบทดลอง รพ.'!$S:$S,MATCH(F:F,'[3]5.งบทดลอง รพ.'!B:B,0)),)</f>
        <v>1571322.2</v>
      </c>
      <c r="X533" s="295">
        <f>IFERROR(INDEX('[3]5.งบทดลอง รพ.'!$T:$T,MATCH(F:F,'[3]5.งบทดลอง รพ.'!B:B,0)),)</f>
        <v>1222667.55</v>
      </c>
      <c r="Y533" s="295">
        <f>IFERROR(INDEX('[3]5.งบทดลอง รพ.'!$U:$U,MATCH(F:F,'[3]5.งบทดลอง รพ.'!B:B,0)),)</f>
        <v>0</v>
      </c>
      <c r="Z533" s="295">
        <f>IFERROR(INDEX('[3]5.งบทดลอง รพ.'!$V:$V,MATCH(F:F,'[3]5.งบทดลอง รพ.'!B:B,0)),)</f>
        <v>8478663.9499999993</v>
      </c>
      <c r="AA533" s="295">
        <f>IFERROR(INDEX('[3]5.งบทดลอง รพ.'!$W:$W,MATCH(F:F,'[3]5.งบทดลอง รพ.'!B:B,0)),)</f>
        <v>867338.92</v>
      </c>
      <c r="AB533" s="295">
        <f>IFERROR(INDEX('[3]5.งบทดลอง รพ.'!$X:$X,MATCH(F:F,'[3]5.งบทดลอง รพ.'!B:B,0)),)</f>
        <v>703918.67</v>
      </c>
      <c r="AC533" s="295">
        <f>IFERROR(INDEX('[3]5.งบทดลอง รพ.'!$Y:$Y,MATCH(F:F,'[3]5.งบทดลอง รพ.'!B:B,0)),)</f>
        <v>1810465.42</v>
      </c>
      <c r="AD533" s="295">
        <f>IFERROR(INDEX('[3]5.งบทดลอง รพ.'!$Z:$Z,MATCH(F:F,'[3]5.งบทดลอง รพ.'!B:B,0)),)</f>
        <v>1551803.5</v>
      </c>
      <c r="AE533" s="295">
        <f>IFERROR(INDEX('[3]5.งบทดลอง รพ.'!$AA:$AA,MATCH(F:F,'[3]5.งบทดลอง รพ.'!B:B,0)),)</f>
        <v>3281232.47</v>
      </c>
      <c r="AF533" s="295">
        <f>IFERROR(INDEX('[3]5.งบทดลอง รพ.'!$AB:$AB,MATCH(F:F,'[3]5.งบทดลอง รพ.'!B:B,0)),)</f>
        <v>1135994.5</v>
      </c>
      <c r="AG533" s="295">
        <f>IFERROR(INDEX('[3]5.งบทดลอง รพ.'!$AC:$AC,MATCH(F:F,'[3]5.งบทดลอง รพ.'!B:B,0)),)</f>
        <v>1091948.42</v>
      </c>
      <c r="AH533" s="295">
        <f>IFERROR(INDEX('[3]5.งบทดลอง รพ.'!$AD:$AD,MATCH(F:F,'[3]5.งบทดลอง รพ.'!B:B,0)),)</f>
        <v>1358509.19</v>
      </c>
      <c r="AI533" s="295">
        <f>IFERROR(INDEX('[3]5.งบทดลอง รพ.'!$AE:$AE,MATCH(F:F,'[3]5.งบทดลอง รพ.'!B:B,0)),)</f>
        <v>9386202.5</v>
      </c>
      <c r="AJ533" s="295">
        <f>IFERROR(INDEX('[3]5.งบทดลอง รพ.'!$AF:$AF,MATCH(F:F,'[3]5.งบทดลอง รพ.'!B:B,0)),)</f>
        <v>2559951</v>
      </c>
      <c r="AK533" s="295">
        <f>IFERROR(INDEX('[3]5.งบทดลอง รพ.'!$AG:$AG,MATCH(F:F,'[3]5.งบทดลอง รพ.'!B:B,0)),)</f>
        <v>483282</v>
      </c>
      <c r="AL533" s="295">
        <f>IFERROR(INDEX('[3]5.งบทดลอง รพ.'!$AH:$AH,MATCH(F:F,'[3]5.งบทดลอง รพ.'!B:B,0)),)</f>
        <v>784916</v>
      </c>
      <c r="AM533" s="295">
        <f>IFERROR(INDEX('[3]5.งบทดลอง รพ.'!$AI:$AI,MATCH(F:F,'[3]5.งบทดลอง รพ.'!B:B,0)),)</f>
        <v>546421</v>
      </c>
      <c r="AN533" s="295">
        <f>IFERROR(INDEX('[3]5.งบทดลอง รพ.'!$AJ:$AJ,MATCH(F:F,'[3]5.งบทดลอง รพ.'!B:B,0)),)</f>
        <v>897519</v>
      </c>
      <c r="AO533" s="295">
        <f>IFERROR(INDEX('[3]5.งบทดลอง รพ.'!$AK:$AK,MATCH(F:F,'[3]5.งบทดลอง รพ.'!B:B,0)),)</f>
        <v>729246.24</v>
      </c>
      <c r="AP533" s="295">
        <f>IFERROR(INDEX('[3]5.งบทดลอง รพ.'!$AL:$AL,MATCH(F:F,'[3]5.งบทดลอง รพ.'!B:B,0)),)</f>
        <v>725209</v>
      </c>
      <c r="AQ533" s="295">
        <f>IFERROR(INDEX('[3]5.งบทดลอง รพ.'!$AM:$AM,MATCH(F:F,'[3]5.งบทดลอง รพ.'!B:B,0)),)</f>
        <v>455735</v>
      </c>
      <c r="AR533" s="295">
        <f>IFERROR(INDEX('[3]5.งบทดลอง รพ.'!$AN:$AN,MATCH(F:F,'[3]5.งบทดลอง รพ.'!B:B,0)),)</f>
        <v>836219</v>
      </c>
      <c r="AS533" s="295">
        <f>IFERROR(INDEX('[3]5.งบทดลอง รพ.'!$AO:$AO,MATCH(F:F,'[3]5.งบทดลอง รพ.'!B:B,0)),)</f>
        <v>1062207.5</v>
      </c>
      <c r="AT533" s="295">
        <f>IFERROR(INDEX('[3]5.งบทดลอง รพ.'!$AP:$AP,MATCH(F:F,'[3]5.งบทดลอง รพ.'!B:B,0)),)</f>
        <v>1219274</v>
      </c>
      <c r="AU533" s="295">
        <f>IFERROR(INDEX('[3]5.งบทดลอง รพ.'!$AQ:$AQ,MATCH(F:F,'[3]5.งบทดลอง รพ.'!B:B,0)),)</f>
        <v>15207283.15</v>
      </c>
      <c r="AV533" s="295">
        <f>IFERROR(INDEX('[3]5.งบทดลอง รพ.'!$AR:$AR,MATCH(F:F,'[3]5.งบทดลอง รพ.'!B:B,0)),)</f>
        <v>477271.02</v>
      </c>
      <c r="AW533" s="295">
        <f>IFERROR(INDEX('[3]5.งบทดลอง รพ.'!$AS:$AS,MATCH(F:F,'[3]5.งบทดลอง รพ.'!B:B,0)),)</f>
        <v>726274</v>
      </c>
      <c r="AX533" s="295">
        <f>IFERROR(INDEX('[3]5.งบทดลอง รพ.'!$AT:$AT,MATCH(F:F,'[3]5.งบทดลอง รพ.'!B:B,0)),)</f>
        <v>713484.25</v>
      </c>
      <c r="AY533" s="295">
        <f>IFERROR(INDEX('[3]5.งบทดลอง รพ.'!$AU:$AU,MATCH(F:F,'[3]5.งบทดลอง รพ.'!B:B,0)),)</f>
        <v>1705372.92</v>
      </c>
      <c r="AZ533" s="295">
        <f>IFERROR(INDEX('[3]5.งบทดลอง รพ.'!$AV:$AV,MATCH(F:F,'[3]5.งบทดลอง รพ.'!B:B,0)),)</f>
        <v>120567.25</v>
      </c>
      <c r="BA533" s="295">
        <f>IFERROR(INDEX('[3]5.งบทดลอง รพ.'!$AW:$AW,MATCH(F:F,'[3]5.งบทดลอง รพ.'!B:B,0)),)</f>
        <v>122439.75</v>
      </c>
      <c r="BB533" s="295">
        <f>IFERROR(INDEX('[3]5.งบทดลอง รพ.'!$AX:$AX,MATCH(F:F,'[3]5.งบทดลอง รพ.'!B:B,0)),)</f>
        <v>29893864.25</v>
      </c>
      <c r="BC533" s="295">
        <f>IFERROR(INDEX('[3]5.งบทดลอง รพ.'!$AY:$AY,MATCH(F:F,'[3]5.งบทดลอง รพ.'!B:B,0)),)</f>
        <v>387895.5</v>
      </c>
      <c r="BD533" s="295">
        <f>IFERROR(INDEX('[3]5.งบทดลอง รพ.'!$AZ:$AZ,MATCH(F:F,'[3]5.งบทดลอง รพ.'!B:B,0)),)</f>
        <v>2405750</v>
      </c>
      <c r="BE533" s="295">
        <f>IFERROR(INDEX('[3]5.งบทดลอง รพ.'!$BA:$BA,MATCH(F:F,'[3]5.งบทดลอง รพ.'!B:B,0)),)</f>
        <v>953833.8</v>
      </c>
      <c r="BF533" s="295">
        <f>IFERROR(INDEX('[3]5.งบทดลอง รพ.'!$BB:$BB,MATCH(F:F,'[3]5.งบทดลอง รพ.'!B:B,0)),)</f>
        <v>1029770</v>
      </c>
      <c r="BG533" s="295">
        <f>IFERROR(INDEX('[3]5.งบทดลอง รพ.'!$BC:$BC,MATCH(F:F,'[3]5.งบทดลอง รพ.'!B:B,0)),)</f>
        <v>2941475.7</v>
      </c>
      <c r="BH533" s="295">
        <f>IFERROR(INDEX('[3]5.งบทดลอง รพ.'!$BD:$BD,MATCH(F:F,'[3]5.งบทดลอง รพ.'!B:B,0)),)</f>
        <v>5949445.6100000003</v>
      </c>
      <c r="BI533" s="295">
        <f>IFERROR(INDEX('[3]5.งบทดลอง รพ.'!$BE:$BE,MATCH(F:F,'[3]5.งบทดลอง รพ.'!B:B,0)),)</f>
        <v>943063.35</v>
      </c>
      <c r="BJ533" s="295">
        <f>IFERROR(INDEX('[3]5.งบทดลอง รพ.'!$BF:$BF,MATCH(F:F,'[3]5.งบทดลอง รพ.'!B:B,0)),)</f>
        <v>984510.76</v>
      </c>
      <c r="BK533" s="295">
        <f>IFERROR(INDEX('[3]5.งบทดลอง รพ.'!$BG:$BG,MATCH(F:F,'[3]5.งบทดลอง รพ.'!B:B,0)),)</f>
        <v>514780.87</v>
      </c>
      <c r="BL533" s="295">
        <f>IFERROR(INDEX('[3]5.งบทดลอง รพ.'!$BH:$BH,MATCH(F:F,'[3]5.งบทดลอง รพ.'!B:B,0)),)</f>
        <v>571432.35</v>
      </c>
      <c r="BM533" s="295">
        <f>IFERROR(INDEX('[3]5.งบทดลอง รพ.'!$BI:$BI,MATCH(F:F,'[3]5.งบทดลอง รพ.'!B:B,0)),)</f>
        <v>28562798.399999999</v>
      </c>
      <c r="BN533" s="295">
        <f>IFERROR(INDEX('[3]5.งบทดลอง รพ.'!$BJ:$BJ,MATCH(F:F,'[3]5.งบทดลอง รพ.'!B:B,0)),)</f>
        <v>4871486.21</v>
      </c>
      <c r="BO533" s="295">
        <f>IFERROR(INDEX('[3]5.งบทดลอง รพ.'!$BK:$BK,MATCH(F:F,'[3]5.งบทดลอง รพ.'!B:B,0)),)</f>
        <v>1166130</v>
      </c>
      <c r="BP533" s="295">
        <f>IFERROR(INDEX('[3]5.งบทดลอง รพ.'!$BL:$BL,MATCH(F:F,'[3]5.งบทดลอง รพ.'!B:B,0)),)</f>
        <v>737908</v>
      </c>
      <c r="BQ533" s="295">
        <f>IFERROR(INDEX('[3]5.งบทดลอง รพ.'!$BM:$BM,MATCH(F:F,'[3]5.งบทดลอง รพ.'!B:B,0)),)</f>
        <v>240417</v>
      </c>
      <c r="BR533" s="295">
        <f>IFERROR(INDEX('[3]5.งบทดลอง รพ.'!$BN:$BN,MATCH(F:F,'[3]5.งบทดลอง รพ.'!B:B,0)),)</f>
        <v>1062058</v>
      </c>
      <c r="BS533" s="295">
        <f>IFERROR(INDEX('[3]5.งบทดลอง รพ.'!$BO:$BO,MATCH(F:F,'[3]5.งบทดลอง รพ.'!B:B,0)),)</f>
        <v>1086242.18</v>
      </c>
      <c r="BT533" s="295">
        <f>IFERROR(INDEX('[3]5.งบทดลอง รพ.'!$BP:$BP,MATCH(F:F,'[3]5.งบทดลอง รพ.'!B:B,0)),)</f>
        <v>6722234.8899999997</v>
      </c>
      <c r="BU533" s="295">
        <f>IFERROR(INDEX('[3]5.งบทดลอง รพ.'!$BQ:$BQ,MATCH(F:F,'[3]5.งบทดลอง รพ.'!B:B,0)),)</f>
        <v>441222.25</v>
      </c>
      <c r="BV533" s="295">
        <f>IFERROR(INDEX('[3]5.งบทดลอง รพ.'!$BR:$BR,MATCH(F:F,'[3]5.งบทดลอง รพ.'!B:B,0)),)</f>
        <v>1138802.01</v>
      </c>
      <c r="BW533" s="295">
        <f>IFERROR(INDEX('[3]5.งบทดลอง รพ.'!$BS:$BS,MATCH(F:F,'[3]5.งบทดลอง รพ.'!B:B,0)),)</f>
        <v>675917.5</v>
      </c>
      <c r="BX533" s="295">
        <f>IFERROR(INDEX('[3]5.งบทดลอง รพ.'!$BT:$BT,MATCH(F:F,'[3]5.งบทดลอง รพ.'!B:B,0)),)</f>
        <v>1476715.76</v>
      </c>
      <c r="BY533" s="295">
        <f>IFERROR(INDEX('[3]5.งบทดลอง รพ.'!$BU:$BU,MATCH(F:F,'[3]5.งบทดลอง รพ.'!B:B,0)),)</f>
        <v>15256616.630000001</v>
      </c>
      <c r="BZ533" s="295">
        <f>IFERROR(INDEX('[3]5.งบทดลอง รพ.'!$BV:$BV,MATCH(F:F,'[3]5.งบทดลอง รพ.'!B:B,0)),)</f>
        <v>1141618</v>
      </c>
      <c r="CA533" s="295">
        <f>IFERROR(INDEX('[3]5.งบทดลอง รพ.'!$BW:$BW,MATCH(F:F,'[3]5.งบทดลอง รพ.'!B:B,0)),)</f>
        <v>951992.99</v>
      </c>
      <c r="CB533" s="295">
        <f>IFERROR(INDEX('[3]5.งบทดลอง รพ.'!$BX:$BX,MATCH(F:F,'[3]5.งบทดลอง รพ.'!B:B,0)),)</f>
        <v>1047137.62</v>
      </c>
      <c r="CC533" s="506">
        <f t="shared" si="75"/>
        <v>293120382.14000005</v>
      </c>
    </row>
    <row r="534" spans="1:81" s="290" customFormat="1">
      <c r="A534" s="320"/>
      <c r="B534" s="319" t="s">
        <v>68</v>
      </c>
      <c r="C534" s="321"/>
      <c r="D534" s="321"/>
      <c r="E534" s="321"/>
      <c r="F534" s="323" t="s">
        <v>1414</v>
      </c>
      <c r="G534" s="527" t="s">
        <v>1415</v>
      </c>
      <c r="H534" s="295">
        <f>IFERROR(INDEX('[3]5.งบทดลอง รพ.'!$D:$D,MATCH(F:F,'[3]5.งบทดลอง รพ.'!B:B,0)),)</f>
        <v>39886218.990000002</v>
      </c>
      <c r="I534" s="295">
        <f>IFERROR(INDEX('[3]5.งบทดลอง รพ.'!$E:$E,MATCH(F:F,'[3]5.งบทดลอง รพ.'!B:B,0)),)</f>
        <v>6615951.5</v>
      </c>
      <c r="J534" s="295">
        <f>IFERROR(INDEX('[3]5.งบทดลอง รพ.'!$F:$F,MATCH(F:F,'[3]5.งบทดลอง รพ.'!B:B,0)),)</f>
        <v>3282581.07</v>
      </c>
      <c r="K534" s="295">
        <f>IFERROR(INDEX('[3]5.งบทดลอง รพ.'!$G:$G,MATCH(F:F,'[3]5.งบทดลอง รพ.'!B:B,0)),)</f>
        <v>256932</v>
      </c>
      <c r="L534" s="295">
        <f>IFERROR(INDEX('[3]5.งบทดลอง รพ.'!$H:$H,MATCH(F:F,'[3]5.งบทดลอง รพ.'!B:B,0)),)</f>
        <v>314813.75</v>
      </c>
      <c r="M534" s="295">
        <f>IFERROR(INDEX('[3]5.งบทดลอง รพ.'!$I:$I,MATCH(F:F,'[3]5.งบทดลอง รพ.'!B:B,0)),)</f>
        <v>190396.84</v>
      </c>
      <c r="N534" s="295">
        <f>IFERROR(INDEX('[3]5.งบทดลอง รพ.'!$J:$J,MATCH(F:F,'[3]5.งบทดลอง รพ.'!B:B,0)),)</f>
        <v>110553437.2</v>
      </c>
      <c r="O534" s="295">
        <f>IFERROR(INDEX('[3]5.งบทดลอง รพ.'!$K:$K,MATCH(F:F,'[3]5.งบทดลอง รพ.'!B:B,0)),)</f>
        <v>256932</v>
      </c>
      <c r="P534" s="295">
        <f>IFERROR(INDEX('[3]5.งบทดลอง รพ.'!$L:$L,MATCH(F:F,'[3]5.งบทดลอง รพ.'!B:B,0)),)</f>
        <v>333495.83</v>
      </c>
      <c r="Q534" s="295">
        <f>IFERROR(INDEX('[3]5.งบทดลอง รพ.'!$M:$M,MATCH(F:F,'[3]5.งบทดลอง รพ.'!B:B,0)),)</f>
        <v>5995755.6399999997</v>
      </c>
      <c r="R534" s="295">
        <f>IFERROR(INDEX('[3]5.งบทดลอง รพ.'!$N:$N,MATCH(F:F,'[3]5.งบทดลอง รพ.'!B:B,0)),)</f>
        <v>525648.96</v>
      </c>
      <c r="S534" s="295">
        <f>IFERROR(INDEX('[3]5.งบทดลอง รพ.'!$O:$O,MATCH(F:F,'[3]5.งบทดลอง รพ.'!B:B,0)),)</f>
        <v>1022553.2</v>
      </c>
      <c r="T534" s="295">
        <f>IFERROR(INDEX('[3]5.งบทดลอง รพ.'!$P:$P,MATCH(F:F,'[3]5.งบทดลอง รพ.'!B:B,0)),)</f>
        <v>6527276.2000000002</v>
      </c>
      <c r="U534" s="295">
        <f>IFERROR(INDEX('[3]5.งบทดลอง รพ.'!$Q:$Q,MATCH(F:F,'[3]5.งบทดลอง รพ.'!B:B,0)),)</f>
        <v>2941902.86</v>
      </c>
      <c r="V534" s="295">
        <f>IFERROR(INDEX('[3]5.งบทดลอง รพ.'!$R:$R,MATCH(F:F,'[3]5.งบทดลอง รพ.'!B:B,0)),)</f>
        <v>67838.5</v>
      </c>
      <c r="W534" s="295">
        <f>IFERROR(INDEX('[3]5.งบทดลอง รพ.'!$S:$S,MATCH(F:F,'[3]5.งบทดลอง รพ.'!B:B,0)),)</f>
        <v>5062916.3600000003</v>
      </c>
      <c r="X534" s="295">
        <f>IFERROR(INDEX('[3]5.งบทดลอง รพ.'!$T:$T,MATCH(F:F,'[3]5.งบทดลอง รพ.'!B:B,0)),)</f>
        <v>891185.24</v>
      </c>
      <c r="Y534" s="295">
        <f>IFERROR(INDEX('[3]5.งบทดลอง รพ.'!$U:$U,MATCH(F:F,'[3]5.งบทดลอง รพ.'!B:B,0)),)</f>
        <v>0</v>
      </c>
      <c r="Z534" s="295">
        <f>IFERROR(INDEX('[3]5.งบทดลอง รพ.'!$V:$V,MATCH(F:F,'[3]5.งบทดลอง รพ.'!B:B,0)),)</f>
        <v>12247304.93</v>
      </c>
      <c r="AA534" s="295">
        <f>IFERROR(INDEX('[3]5.งบทดลอง รพ.'!$W:$W,MATCH(F:F,'[3]5.งบทดลอง รพ.'!B:B,0)),)</f>
        <v>2080684.2</v>
      </c>
      <c r="AB534" s="295">
        <f>IFERROR(INDEX('[3]5.งบทดลอง รพ.'!$X:$X,MATCH(F:F,'[3]5.งบทดลอง รพ.'!B:B,0)),)</f>
        <v>1239714.5</v>
      </c>
      <c r="AC534" s="295">
        <f>IFERROR(INDEX('[3]5.งบทดลอง รพ.'!$Y:$Y,MATCH(F:F,'[3]5.งบทดลอง รพ.'!B:B,0)),)</f>
        <v>7100346.96</v>
      </c>
      <c r="AD534" s="295">
        <f>IFERROR(INDEX('[3]5.งบทดลอง รพ.'!$Z:$Z,MATCH(F:F,'[3]5.งบทดลอง รพ.'!B:B,0)),)</f>
        <v>623764</v>
      </c>
      <c r="AE534" s="295">
        <f>IFERROR(INDEX('[3]5.งบทดลอง รพ.'!$AA:$AA,MATCH(F:F,'[3]5.งบทดลอง รพ.'!B:B,0)),)</f>
        <v>4125032.53</v>
      </c>
      <c r="AF534" s="295">
        <f>IFERROR(INDEX('[3]5.งบทดลอง รพ.'!$AB:$AB,MATCH(F:F,'[3]5.งบทดลอง รพ.'!B:B,0)),)</f>
        <v>4159186.67</v>
      </c>
      <c r="AG534" s="295">
        <f>IFERROR(INDEX('[3]5.งบทดลอง รพ.'!$AC:$AC,MATCH(F:F,'[3]5.งบทดลอง รพ.'!B:B,0)),)</f>
        <v>438271.52</v>
      </c>
      <c r="AH534" s="295">
        <f>IFERROR(INDEX('[3]5.งบทดลอง รพ.'!$AD:$AD,MATCH(F:F,'[3]5.งบทดลอง รพ.'!B:B,0)),)</f>
        <v>383408.46</v>
      </c>
      <c r="AI534" s="295">
        <f>IFERROR(INDEX('[3]5.งบทดลอง รพ.'!$AE:$AE,MATCH(F:F,'[3]5.งบทดลอง รพ.'!B:B,0)),)</f>
        <v>18999664.18</v>
      </c>
      <c r="AJ534" s="295">
        <f>IFERROR(INDEX('[3]5.งบทดลอง รพ.'!$AF:$AF,MATCH(F:F,'[3]5.งบทดลอง รพ.'!B:B,0)),)</f>
        <v>758410</v>
      </c>
      <c r="AK534" s="295">
        <f>IFERROR(INDEX('[3]5.งบทดลอง รพ.'!$AG:$AG,MATCH(F:F,'[3]5.งบทดลอง รพ.'!B:B,0)),)</f>
        <v>523595.87</v>
      </c>
      <c r="AL534" s="295">
        <f>IFERROR(INDEX('[3]5.งบทดลอง รพ.'!$AH:$AH,MATCH(F:F,'[3]5.งบทดลอง รพ.'!B:B,0)),)</f>
        <v>434523</v>
      </c>
      <c r="AM534" s="295">
        <f>IFERROR(INDEX('[3]5.งบทดลอง รพ.'!$AI:$AI,MATCH(F:F,'[3]5.งบทดลอง รพ.'!B:B,0)),)</f>
        <v>80926</v>
      </c>
      <c r="AN534" s="295">
        <f>IFERROR(INDEX('[3]5.งบทดลอง รพ.'!$AJ:$AJ,MATCH(F:F,'[3]5.งบทดลอง รพ.'!B:B,0)),)</f>
        <v>2605892.5</v>
      </c>
      <c r="AO534" s="295">
        <f>IFERROR(INDEX('[3]5.งบทดลอง รพ.'!$AK:$AK,MATCH(F:F,'[3]5.งบทดลอง รพ.'!B:B,0)),)</f>
        <v>362525</v>
      </c>
      <c r="AP534" s="295">
        <f>IFERROR(INDEX('[3]5.งบทดลอง รพ.'!$AL:$AL,MATCH(F:F,'[3]5.งบทดลอง รพ.'!B:B,0)),)</f>
        <v>758578</v>
      </c>
      <c r="AQ534" s="295">
        <f>IFERROR(INDEX('[3]5.งบทดลอง รพ.'!$AM:$AM,MATCH(F:F,'[3]5.งบทดลอง รพ.'!B:B,0)),)</f>
        <v>673763</v>
      </c>
      <c r="AR534" s="295">
        <f>IFERROR(INDEX('[3]5.งบทดลอง รพ.'!$AN:$AN,MATCH(F:F,'[3]5.งบทดลอง รพ.'!B:B,0)),)</f>
        <v>203390</v>
      </c>
      <c r="AS534" s="295">
        <f>IFERROR(INDEX('[3]5.งบทดลอง รพ.'!$AO:$AO,MATCH(F:F,'[3]5.งบทดลอง รพ.'!B:B,0)),)</f>
        <v>392734.5</v>
      </c>
      <c r="AT534" s="295">
        <f>IFERROR(INDEX('[3]5.งบทดลอง รพ.'!$AP:$AP,MATCH(F:F,'[3]5.งบทดลอง รพ.'!B:B,0)),)</f>
        <v>469176</v>
      </c>
      <c r="AU534" s="295">
        <f>IFERROR(INDEX('[3]5.งบทดลอง รพ.'!$AQ:$AQ,MATCH(F:F,'[3]5.งบทดลอง รพ.'!B:B,0)),)</f>
        <v>35907008.100000001</v>
      </c>
      <c r="AV534" s="295">
        <f>IFERROR(INDEX('[3]5.งบทดลอง รพ.'!$AR:$AR,MATCH(F:F,'[3]5.งบทดลอง รพ.'!B:B,0)),)</f>
        <v>216181.39</v>
      </c>
      <c r="AW534" s="295">
        <f>IFERROR(INDEX('[3]5.งบทดลอง รพ.'!$AS:$AS,MATCH(F:F,'[3]5.งบทดลอง รพ.'!B:B,0)),)</f>
        <v>612991.18000000005</v>
      </c>
      <c r="AX534" s="295">
        <f>IFERROR(INDEX('[3]5.งบทดลอง รพ.'!$AT:$AT,MATCH(F:F,'[3]5.งบทดลอง รพ.'!B:B,0)),)</f>
        <v>570276.07999999996</v>
      </c>
      <c r="AY534" s="295">
        <f>IFERROR(INDEX('[3]5.งบทดลอง รพ.'!$AU:$AU,MATCH(F:F,'[3]5.งบทดลอง รพ.'!B:B,0)),)</f>
        <v>624143.93999999994</v>
      </c>
      <c r="AZ534" s="295">
        <f>IFERROR(INDEX('[3]5.งบทดลอง รพ.'!$AV:$AV,MATCH(F:F,'[3]5.งบทดลอง รพ.'!B:B,0)),)</f>
        <v>6301.75</v>
      </c>
      <c r="BA534" s="295">
        <f>IFERROR(INDEX('[3]5.งบทดลอง รพ.'!$AW:$AW,MATCH(F:F,'[3]5.งบทดลอง รพ.'!B:B,0)),)</f>
        <v>30906.73</v>
      </c>
      <c r="BB534" s="295">
        <f>IFERROR(INDEX('[3]5.งบทดลอง รพ.'!$AX:$AX,MATCH(F:F,'[3]5.งบทดลอง รพ.'!B:B,0)),)</f>
        <v>20620005.649999999</v>
      </c>
      <c r="BC534" s="295">
        <f>IFERROR(INDEX('[3]5.งบทดลอง รพ.'!$AY:$AY,MATCH(F:F,'[3]5.งบทดลอง รพ.'!B:B,0)),)</f>
        <v>697825.59</v>
      </c>
      <c r="BD534" s="295">
        <f>IFERROR(INDEX('[3]5.งบทดลอง รพ.'!$AZ:$AZ,MATCH(F:F,'[3]5.งบทดลอง รพ.'!B:B,0)),)</f>
        <v>6265571.0199999996</v>
      </c>
      <c r="BE534" s="295">
        <f>IFERROR(INDEX('[3]5.งบทดลอง รพ.'!$BA:$BA,MATCH(F:F,'[3]5.งบทดลอง รพ.'!B:B,0)),)</f>
        <v>505092.39</v>
      </c>
      <c r="BF534" s="295">
        <f>IFERROR(INDEX('[3]5.งบทดลอง รพ.'!$BB:$BB,MATCH(F:F,'[3]5.งบทดลอง รพ.'!B:B,0)),)</f>
        <v>2723082.9</v>
      </c>
      <c r="BG534" s="295">
        <f>IFERROR(INDEX('[3]5.งบทดลอง รพ.'!$BC:$BC,MATCH(F:F,'[3]5.งบทดลอง รพ.'!B:B,0)),)</f>
        <v>2738015.48</v>
      </c>
      <c r="BH534" s="295">
        <f>IFERROR(INDEX('[3]5.งบทดลอง รพ.'!$BD:$BD,MATCH(F:F,'[3]5.งบทดลอง รพ.'!B:B,0)),)</f>
        <v>7533536.8499999996</v>
      </c>
      <c r="BI534" s="295">
        <f>IFERROR(INDEX('[3]5.งบทดลอง รพ.'!$BE:$BE,MATCH(F:F,'[3]5.งบทดลอง รพ.'!B:B,0)),)</f>
        <v>3837366.27</v>
      </c>
      <c r="BJ534" s="295">
        <f>IFERROR(INDEX('[3]5.งบทดลอง รพ.'!$BF:$BF,MATCH(F:F,'[3]5.งบทดลอง รพ.'!B:B,0)),)</f>
        <v>2670854.4700000002</v>
      </c>
      <c r="BK534" s="295">
        <f>IFERROR(INDEX('[3]5.งบทดลอง รพ.'!$BG:$BG,MATCH(F:F,'[3]5.งบทดลอง รพ.'!B:B,0)),)</f>
        <v>394138.35</v>
      </c>
      <c r="BL534" s="295">
        <f>IFERROR(INDEX('[3]5.งบทดลอง รพ.'!$BH:$BH,MATCH(F:F,'[3]5.งบทดลอง รพ.'!B:B,0)),)</f>
        <v>116103.69</v>
      </c>
      <c r="BM534" s="295">
        <f>IFERROR(INDEX('[3]5.งบทดลอง รพ.'!$BI:$BI,MATCH(F:F,'[3]5.งบทดลอง รพ.'!B:B,0)),)</f>
        <v>43242652.710000001</v>
      </c>
      <c r="BN534" s="295">
        <f>IFERROR(INDEX('[3]5.งบทดลอง รพ.'!$BJ:$BJ,MATCH(F:F,'[3]5.งบทดลอง รพ.'!B:B,0)),)</f>
        <v>9259349.4199999999</v>
      </c>
      <c r="BO534" s="295">
        <f>IFERROR(INDEX('[3]5.งบทดลอง รพ.'!$BK:$BK,MATCH(F:F,'[3]5.งบทดลอง รพ.'!B:B,0)),)</f>
        <v>830843.92</v>
      </c>
      <c r="BP534" s="295">
        <f>IFERROR(INDEX('[3]5.งบทดลอง รพ.'!$BL:$BL,MATCH(F:F,'[3]5.งบทดลอง รพ.'!B:B,0)),)</f>
        <v>152545</v>
      </c>
      <c r="BQ534" s="295">
        <f>IFERROR(INDEX('[3]5.งบทดลอง รพ.'!$BM:$BM,MATCH(F:F,'[3]5.งบทดลอง รพ.'!B:B,0)),)</f>
        <v>533709</v>
      </c>
      <c r="BR534" s="295">
        <f>IFERROR(INDEX('[3]5.งบทดลอง รพ.'!$BN:$BN,MATCH(F:F,'[3]5.งบทดลอง รพ.'!B:B,0)),)</f>
        <v>991775</v>
      </c>
      <c r="BS534" s="295">
        <f>IFERROR(INDEX('[3]5.งบทดลอง รพ.'!$BO:$BO,MATCH(F:F,'[3]5.งบทดลอง รพ.'!B:B,0)),)</f>
        <v>659216.43000000005</v>
      </c>
      <c r="BT534" s="295">
        <f>IFERROR(INDEX('[3]5.งบทดลอง รพ.'!$BP:$BP,MATCH(F:F,'[3]5.งบทดลอง รพ.'!B:B,0)),)</f>
        <v>11399586.84</v>
      </c>
      <c r="BU534" s="295">
        <f>IFERROR(INDEX('[3]5.งบทดลอง รพ.'!$BQ:$BQ,MATCH(F:F,'[3]5.งบทดลอง รพ.'!B:B,0)),)</f>
        <v>1036646.91</v>
      </c>
      <c r="BV534" s="295">
        <f>IFERROR(INDEX('[3]5.งบทดลอง รพ.'!$BR:$BR,MATCH(F:F,'[3]5.งบทดลอง รพ.'!B:B,0)),)</f>
        <v>113100.96</v>
      </c>
      <c r="BW534" s="295">
        <f>IFERROR(INDEX('[3]5.งบทดลอง รพ.'!$BS:$BS,MATCH(F:F,'[3]5.งบทดลอง รพ.'!B:B,0)),)</f>
        <v>1341674</v>
      </c>
      <c r="BX534" s="295">
        <f>IFERROR(INDEX('[3]5.งบทดลอง รพ.'!$BT:$BT,MATCH(F:F,'[3]5.งบทดลอง รพ.'!B:B,0)),)</f>
        <v>1717317.97</v>
      </c>
      <c r="BY534" s="295">
        <f>IFERROR(INDEX('[3]5.งบทดลอง รพ.'!$BU:$BU,MATCH(F:F,'[3]5.งบทดลอง รพ.'!B:B,0)),)</f>
        <v>9770155.6999999993</v>
      </c>
      <c r="BZ534" s="295">
        <f>IFERROR(INDEX('[3]5.งบทดลอง รพ.'!$BV:$BV,MATCH(F:F,'[3]5.งบทดลอง รพ.'!B:B,0)),)</f>
        <v>738386</v>
      </c>
      <c r="CA534" s="295">
        <f>IFERROR(INDEX('[3]5.งบทดลอง รพ.'!$BW:$BW,MATCH(F:F,'[3]5.งบทดลอง รพ.'!B:B,0)),)</f>
        <v>523845.6</v>
      </c>
      <c r="CB534" s="295">
        <f>IFERROR(INDEX('[3]5.งบทดลอง รพ.'!$BX:$BX,MATCH(F:F,'[3]5.งบทดลอง รพ.'!B:B,0)),)</f>
        <v>2948513.63</v>
      </c>
      <c r="CC534" s="506">
        <f t="shared" si="75"/>
        <v>414715448.88000005</v>
      </c>
    </row>
    <row r="535" spans="1:81" s="290" customFormat="1">
      <c r="A535" s="320"/>
      <c r="B535" s="319" t="s">
        <v>68</v>
      </c>
      <c r="C535" s="321"/>
      <c r="D535" s="321"/>
      <c r="E535" s="321"/>
      <c r="F535" s="323" t="s">
        <v>1416</v>
      </c>
      <c r="G535" s="527" t="s">
        <v>1417</v>
      </c>
      <c r="H535" s="295">
        <f>IFERROR(INDEX('[3]5.งบทดลอง รพ.'!$D:$D,MATCH(F:F,'[3]5.งบทดลอง รพ.'!B:B,0)),)</f>
        <v>0</v>
      </c>
      <c r="I535" s="295">
        <f>IFERROR(INDEX('[3]5.งบทดลอง รพ.'!$E:$E,MATCH(F:F,'[3]5.งบทดลอง รพ.'!B:B,0)),)</f>
        <v>0</v>
      </c>
      <c r="J535" s="295">
        <f>IFERROR(INDEX('[3]5.งบทดลอง รพ.'!$F:$F,MATCH(F:F,'[3]5.งบทดลอง รพ.'!B:B,0)),)</f>
        <v>0</v>
      </c>
      <c r="K535" s="295">
        <f>IFERROR(INDEX('[3]5.งบทดลอง รพ.'!$G:$G,MATCH(F:F,'[3]5.งบทดลอง รพ.'!B:B,0)),)</f>
        <v>0</v>
      </c>
      <c r="L535" s="295">
        <f>IFERROR(INDEX('[3]5.งบทดลอง รพ.'!$H:$H,MATCH(F:F,'[3]5.งบทดลอง รพ.'!B:B,0)),)</f>
        <v>0</v>
      </c>
      <c r="M535" s="295">
        <f>IFERROR(INDEX('[3]5.งบทดลอง รพ.'!$I:$I,MATCH(F:F,'[3]5.งบทดลอง รพ.'!B:B,0)),)</f>
        <v>0</v>
      </c>
      <c r="N535" s="295">
        <f>IFERROR(INDEX('[3]5.งบทดลอง รพ.'!$J:$J,MATCH(F:F,'[3]5.งบทดลอง รพ.'!B:B,0)),)</f>
        <v>0</v>
      </c>
      <c r="O535" s="295">
        <f>IFERROR(INDEX('[3]5.งบทดลอง รพ.'!$K:$K,MATCH(F:F,'[3]5.งบทดลอง รพ.'!B:B,0)),)</f>
        <v>0</v>
      </c>
      <c r="P535" s="295">
        <f>IFERROR(INDEX('[3]5.งบทดลอง รพ.'!$L:$L,MATCH(F:F,'[3]5.งบทดลอง รพ.'!B:B,0)),)</f>
        <v>0</v>
      </c>
      <c r="Q535" s="295">
        <f>IFERROR(INDEX('[3]5.งบทดลอง รพ.'!$M:$M,MATCH(F:F,'[3]5.งบทดลอง รพ.'!B:B,0)),)</f>
        <v>0</v>
      </c>
      <c r="R535" s="295">
        <f>IFERROR(INDEX('[3]5.งบทดลอง รพ.'!$N:$N,MATCH(F:F,'[3]5.งบทดลอง รพ.'!B:B,0)),)</f>
        <v>0</v>
      </c>
      <c r="S535" s="295">
        <f>IFERROR(INDEX('[3]5.งบทดลอง รพ.'!$O:$O,MATCH(F:F,'[3]5.งบทดลอง รพ.'!B:B,0)),)</f>
        <v>0</v>
      </c>
      <c r="T535" s="295">
        <f>IFERROR(INDEX('[3]5.งบทดลอง รพ.'!$P:$P,MATCH(F:F,'[3]5.งบทดลอง รพ.'!B:B,0)),)</f>
        <v>0</v>
      </c>
      <c r="U535" s="295">
        <f>IFERROR(INDEX('[3]5.งบทดลอง รพ.'!$Q:$Q,MATCH(F:F,'[3]5.งบทดลอง รพ.'!B:B,0)),)</f>
        <v>0</v>
      </c>
      <c r="V535" s="295">
        <f>IFERROR(INDEX('[3]5.งบทดลอง รพ.'!$R:$R,MATCH(F:F,'[3]5.งบทดลอง รพ.'!B:B,0)),)</f>
        <v>0</v>
      </c>
      <c r="W535" s="295">
        <f>IFERROR(INDEX('[3]5.งบทดลอง รพ.'!$S:$S,MATCH(F:F,'[3]5.งบทดลอง รพ.'!B:B,0)),)</f>
        <v>0</v>
      </c>
      <c r="X535" s="295">
        <f>IFERROR(INDEX('[3]5.งบทดลอง รพ.'!$T:$T,MATCH(F:F,'[3]5.งบทดลอง รพ.'!B:B,0)),)</f>
        <v>0</v>
      </c>
      <c r="Y535" s="295">
        <f>IFERROR(INDEX('[3]5.งบทดลอง รพ.'!$U:$U,MATCH(F:F,'[3]5.งบทดลอง รพ.'!B:B,0)),)</f>
        <v>0</v>
      </c>
      <c r="Z535" s="295">
        <f>IFERROR(INDEX('[3]5.งบทดลอง รพ.'!$V:$V,MATCH(F:F,'[3]5.งบทดลอง รพ.'!B:B,0)),)</f>
        <v>0</v>
      </c>
      <c r="AA535" s="295">
        <f>IFERROR(INDEX('[3]5.งบทดลอง รพ.'!$W:$W,MATCH(F:F,'[3]5.งบทดลอง รพ.'!B:B,0)),)</f>
        <v>0</v>
      </c>
      <c r="AB535" s="295">
        <f>IFERROR(INDEX('[3]5.งบทดลอง รพ.'!$X:$X,MATCH(F:F,'[3]5.งบทดลอง รพ.'!B:B,0)),)</f>
        <v>0</v>
      </c>
      <c r="AC535" s="295">
        <f>IFERROR(INDEX('[3]5.งบทดลอง รพ.'!$Y:$Y,MATCH(F:F,'[3]5.งบทดลอง รพ.'!B:B,0)),)</f>
        <v>0</v>
      </c>
      <c r="AD535" s="295">
        <f>IFERROR(INDEX('[3]5.งบทดลอง รพ.'!$Z:$Z,MATCH(F:F,'[3]5.งบทดลอง รพ.'!B:B,0)),)</f>
        <v>0</v>
      </c>
      <c r="AE535" s="295">
        <f>IFERROR(INDEX('[3]5.งบทดลอง รพ.'!$AA:$AA,MATCH(F:F,'[3]5.งบทดลอง รพ.'!B:B,0)),)</f>
        <v>0</v>
      </c>
      <c r="AF535" s="295">
        <f>IFERROR(INDEX('[3]5.งบทดลอง รพ.'!$AB:$AB,MATCH(F:F,'[3]5.งบทดลอง รพ.'!B:B,0)),)</f>
        <v>0</v>
      </c>
      <c r="AG535" s="295">
        <f>IFERROR(INDEX('[3]5.งบทดลอง รพ.'!$AC:$AC,MATCH(F:F,'[3]5.งบทดลอง รพ.'!B:B,0)),)</f>
        <v>0</v>
      </c>
      <c r="AH535" s="295">
        <f>IFERROR(INDEX('[3]5.งบทดลอง รพ.'!$AD:$AD,MATCH(F:F,'[3]5.งบทดลอง รพ.'!B:B,0)),)</f>
        <v>0</v>
      </c>
      <c r="AI535" s="295">
        <f>IFERROR(INDEX('[3]5.งบทดลอง รพ.'!$AE:$AE,MATCH(F:F,'[3]5.งบทดลอง รพ.'!B:B,0)),)</f>
        <v>0</v>
      </c>
      <c r="AJ535" s="295">
        <f>IFERROR(INDEX('[3]5.งบทดลอง รพ.'!$AF:$AF,MATCH(F:F,'[3]5.งบทดลอง รพ.'!B:B,0)),)</f>
        <v>0</v>
      </c>
      <c r="AK535" s="295">
        <f>IFERROR(INDEX('[3]5.งบทดลอง รพ.'!$AG:$AG,MATCH(F:F,'[3]5.งบทดลอง รพ.'!B:B,0)),)</f>
        <v>0</v>
      </c>
      <c r="AL535" s="295">
        <f>IFERROR(INDEX('[3]5.งบทดลอง รพ.'!$AH:$AH,MATCH(F:F,'[3]5.งบทดลอง รพ.'!B:B,0)),)</f>
        <v>0</v>
      </c>
      <c r="AM535" s="295">
        <f>IFERROR(INDEX('[3]5.งบทดลอง รพ.'!$AI:$AI,MATCH(F:F,'[3]5.งบทดลอง รพ.'!B:B,0)),)</f>
        <v>0</v>
      </c>
      <c r="AN535" s="295">
        <f>IFERROR(INDEX('[3]5.งบทดลอง รพ.'!$AJ:$AJ,MATCH(F:F,'[3]5.งบทดลอง รพ.'!B:B,0)),)</f>
        <v>0</v>
      </c>
      <c r="AO535" s="295">
        <f>IFERROR(INDEX('[3]5.งบทดลอง รพ.'!$AK:$AK,MATCH(F:F,'[3]5.งบทดลอง รพ.'!B:B,0)),)</f>
        <v>0</v>
      </c>
      <c r="AP535" s="295">
        <f>IFERROR(INDEX('[3]5.งบทดลอง รพ.'!$AL:$AL,MATCH(F:F,'[3]5.งบทดลอง รพ.'!B:B,0)),)</f>
        <v>0</v>
      </c>
      <c r="AQ535" s="295">
        <f>IFERROR(INDEX('[3]5.งบทดลอง รพ.'!$AM:$AM,MATCH(F:F,'[3]5.งบทดลอง รพ.'!B:B,0)),)</f>
        <v>0</v>
      </c>
      <c r="AR535" s="295">
        <f>IFERROR(INDEX('[3]5.งบทดลอง รพ.'!$AN:$AN,MATCH(F:F,'[3]5.งบทดลอง รพ.'!B:B,0)),)</f>
        <v>0</v>
      </c>
      <c r="AS535" s="295">
        <f>IFERROR(INDEX('[3]5.งบทดลอง รพ.'!$AO:$AO,MATCH(F:F,'[3]5.งบทดลอง รพ.'!B:B,0)),)</f>
        <v>0</v>
      </c>
      <c r="AT535" s="295">
        <f>IFERROR(INDEX('[3]5.งบทดลอง รพ.'!$AP:$AP,MATCH(F:F,'[3]5.งบทดลอง รพ.'!B:B,0)),)</f>
        <v>0</v>
      </c>
      <c r="AU535" s="295">
        <f>IFERROR(INDEX('[3]5.งบทดลอง รพ.'!$AQ:$AQ,MATCH(F:F,'[3]5.งบทดลอง รพ.'!B:B,0)),)</f>
        <v>0</v>
      </c>
      <c r="AV535" s="295">
        <f>IFERROR(INDEX('[3]5.งบทดลอง รพ.'!$AR:$AR,MATCH(F:F,'[3]5.งบทดลอง รพ.'!B:B,0)),)</f>
        <v>0</v>
      </c>
      <c r="AW535" s="295">
        <f>IFERROR(INDEX('[3]5.งบทดลอง รพ.'!$AS:$AS,MATCH(F:F,'[3]5.งบทดลอง รพ.'!B:B,0)),)</f>
        <v>0</v>
      </c>
      <c r="AX535" s="295">
        <f>IFERROR(INDEX('[3]5.งบทดลอง รพ.'!$AT:$AT,MATCH(F:F,'[3]5.งบทดลอง รพ.'!B:B,0)),)</f>
        <v>0</v>
      </c>
      <c r="AY535" s="295">
        <f>IFERROR(INDEX('[3]5.งบทดลอง รพ.'!$AU:$AU,MATCH(F:F,'[3]5.งบทดลอง รพ.'!B:B,0)),)</f>
        <v>0</v>
      </c>
      <c r="AZ535" s="295">
        <f>IFERROR(INDEX('[3]5.งบทดลอง รพ.'!$AV:$AV,MATCH(F:F,'[3]5.งบทดลอง รพ.'!B:B,0)),)</f>
        <v>0</v>
      </c>
      <c r="BA535" s="295">
        <f>IFERROR(INDEX('[3]5.งบทดลอง รพ.'!$AW:$AW,MATCH(F:F,'[3]5.งบทดลอง รพ.'!B:B,0)),)</f>
        <v>0</v>
      </c>
      <c r="BB535" s="295">
        <f>IFERROR(INDEX('[3]5.งบทดลอง รพ.'!$AX:$AX,MATCH(F:F,'[3]5.งบทดลอง รพ.'!B:B,0)),)</f>
        <v>0</v>
      </c>
      <c r="BC535" s="295">
        <f>IFERROR(INDEX('[3]5.งบทดลอง รพ.'!$AY:$AY,MATCH(F:F,'[3]5.งบทดลอง รพ.'!B:B,0)),)</f>
        <v>0</v>
      </c>
      <c r="BD535" s="295">
        <f>IFERROR(INDEX('[3]5.งบทดลอง รพ.'!$AZ:$AZ,MATCH(F:F,'[3]5.งบทดลอง รพ.'!B:B,0)),)</f>
        <v>0</v>
      </c>
      <c r="BE535" s="295">
        <f>IFERROR(INDEX('[3]5.งบทดลอง รพ.'!$BA:$BA,MATCH(F:F,'[3]5.งบทดลอง รพ.'!B:B,0)),)</f>
        <v>0</v>
      </c>
      <c r="BF535" s="295">
        <f>IFERROR(INDEX('[3]5.งบทดลอง รพ.'!$BB:$BB,MATCH(F:F,'[3]5.งบทดลอง รพ.'!B:B,0)),)</f>
        <v>0</v>
      </c>
      <c r="BG535" s="295">
        <f>IFERROR(INDEX('[3]5.งบทดลอง รพ.'!$BC:$BC,MATCH(F:F,'[3]5.งบทดลอง รพ.'!B:B,0)),)</f>
        <v>0</v>
      </c>
      <c r="BH535" s="295">
        <f>IFERROR(INDEX('[3]5.งบทดลอง รพ.'!$BD:$BD,MATCH(F:F,'[3]5.งบทดลอง รพ.'!B:B,0)),)</f>
        <v>0</v>
      </c>
      <c r="BI535" s="295">
        <f>IFERROR(INDEX('[3]5.งบทดลอง รพ.'!$BE:$BE,MATCH(F:F,'[3]5.งบทดลอง รพ.'!B:B,0)),)</f>
        <v>0</v>
      </c>
      <c r="BJ535" s="295">
        <f>IFERROR(INDEX('[3]5.งบทดลอง รพ.'!$BF:$BF,MATCH(F:F,'[3]5.งบทดลอง รพ.'!B:B,0)),)</f>
        <v>0</v>
      </c>
      <c r="BK535" s="295">
        <f>IFERROR(INDEX('[3]5.งบทดลอง รพ.'!$BG:$BG,MATCH(F:F,'[3]5.งบทดลอง รพ.'!B:B,0)),)</f>
        <v>0</v>
      </c>
      <c r="BL535" s="295">
        <f>IFERROR(INDEX('[3]5.งบทดลอง รพ.'!$BH:$BH,MATCH(F:F,'[3]5.งบทดลอง รพ.'!B:B,0)),)</f>
        <v>0</v>
      </c>
      <c r="BM535" s="295">
        <f>IFERROR(INDEX('[3]5.งบทดลอง รพ.'!$BI:$BI,MATCH(F:F,'[3]5.งบทดลอง รพ.'!B:B,0)),)</f>
        <v>0</v>
      </c>
      <c r="BN535" s="295">
        <f>IFERROR(INDEX('[3]5.งบทดลอง รพ.'!$BJ:$BJ,MATCH(F:F,'[3]5.งบทดลอง รพ.'!B:B,0)),)</f>
        <v>0</v>
      </c>
      <c r="BO535" s="295">
        <f>IFERROR(INDEX('[3]5.งบทดลอง รพ.'!$BK:$BK,MATCH(F:F,'[3]5.งบทดลอง รพ.'!B:B,0)),)</f>
        <v>0</v>
      </c>
      <c r="BP535" s="295">
        <f>IFERROR(INDEX('[3]5.งบทดลอง รพ.'!$BL:$BL,MATCH(F:F,'[3]5.งบทดลอง รพ.'!B:B,0)),)</f>
        <v>0</v>
      </c>
      <c r="BQ535" s="295">
        <f>IFERROR(INDEX('[3]5.งบทดลอง รพ.'!$BM:$BM,MATCH(F:F,'[3]5.งบทดลอง รพ.'!B:B,0)),)</f>
        <v>0</v>
      </c>
      <c r="BR535" s="295">
        <f>IFERROR(INDEX('[3]5.งบทดลอง รพ.'!$BN:$BN,MATCH(F:F,'[3]5.งบทดลอง รพ.'!B:B,0)),)</f>
        <v>0</v>
      </c>
      <c r="BS535" s="295">
        <f>IFERROR(INDEX('[3]5.งบทดลอง รพ.'!$BO:$BO,MATCH(F:F,'[3]5.งบทดลอง รพ.'!B:B,0)),)</f>
        <v>0</v>
      </c>
      <c r="BT535" s="295">
        <f>IFERROR(INDEX('[3]5.งบทดลอง รพ.'!$BP:$BP,MATCH(F:F,'[3]5.งบทดลอง รพ.'!B:B,0)),)</f>
        <v>0</v>
      </c>
      <c r="BU535" s="295">
        <f>IFERROR(INDEX('[3]5.งบทดลอง รพ.'!$BQ:$BQ,MATCH(F:F,'[3]5.งบทดลอง รพ.'!B:B,0)),)</f>
        <v>0</v>
      </c>
      <c r="BV535" s="295">
        <f>IFERROR(INDEX('[3]5.งบทดลอง รพ.'!$BR:$BR,MATCH(F:F,'[3]5.งบทดลอง รพ.'!B:B,0)),)</f>
        <v>0</v>
      </c>
      <c r="BW535" s="295">
        <f>IFERROR(INDEX('[3]5.งบทดลอง รพ.'!$BS:$BS,MATCH(F:F,'[3]5.งบทดลอง รพ.'!B:B,0)),)</f>
        <v>0</v>
      </c>
      <c r="BX535" s="295">
        <f>IFERROR(INDEX('[3]5.งบทดลอง รพ.'!$BT:$BT,MATCH(F:F,'[3]5.งบทดลอง รพ.'!B:B,0)),)</f>
        <v>0</v>
      </c>
      <c r="BY535" s="295">
        <f>IFERROR(INDEX('[3]5.งบทดลอง รพ.'!$BU:$BU,MATCH(F:F,'[3]5.งบทดลอง รพ.'!B:B,0)),)</f>
        <v>0</v>
      </c>
      <c r="BZ535" s="295">
        <f>IFERROR(INDEX('[3]5.งบทดลอง รพ.'!$BV:$BV,MATCH(F:F,'[3]5.งบทดลอง รพ.'!B:B,0)),)</f>
        <v>0</v>
      </c>
      <c r="CA535" s="295">
        <f>IFERROR(INDEX('[3]5.งบทดลอง รพ.'!$BW:$BW,MATCH(F:F,'[3]5.งบทดลอง รพ.'!B:B,0)),)</f>
        <v>0</v>
      </c>
      <c r="CB535" s="295">
        <f>IFERROR(INDEX('[3]5.งบทดลอง รพ.'!$BX:$BX,MATCH(F:F,'[3]5.งบทดลอง รพ.'!B:B,0)),)</f>
        <v>0</v>
      </c>
      <c r="CC535" s="506">
        <f t="shared" si="75"/>
        <v>0</v>
      </c>
    </row>
    <row r="536" spans="1:81" s="290" customFormat="1">
      <c r="A536" s="320"/>
      <c r="B536" s="319" t="s">
        <v>68</v>
      </c>
      <c r="C536" s="321"/>
      <c r="D536" s="321"/>
      <c r="E536" s="321"/>
      <c r="F536" s="323" t="s">
        <v>1418</v>
      </c>
      <c r="G536" s="527" t="s">
        <v>1419</v>
      </c>
      <c r="H536" s="295">
        <f>IFERROR(INDEX('[3]5.งบทดลอง รพ.'!$D:$D,MATCH(F:F,'[3]5.งบทดลอง รพ.'!B:B,0)),)</f>
        <v>0</v>
      </c>
      <c r="I536" s="295">
        <f>IFERROR(INDEX('[3]5.งบทดลอง รพ.'!$E:$E,MATCH(F:F,'[3]5.งบทดลอง รพ.'!B:B,0)),)</f>
        <v>0</v>
      </c>
      <c r="J536" s="295">
        <f>IFERROR(INDEX('[3]5.งบทดลอง รพ.'!$F:$F,MATCH(F:F,'[3]5.งบทดลอง รพ.'!B:B,0)),)</f>
        <v>0</v>
      </c>
      <c r="K536" s="295">
        <f>IFERROR(INDEX('[3]5.งบทดลอง รพ.'!$G:$G,MATCH(F:F,'[3]5.งบทดลอง รพ.'!B:B,0)),)</f>
        <v>0</v>
      </c>
      <c r="L536" s="295">
        <f>IFERROR(INDEX('[3]5.งบทดลอง รพ.'!$H:$H,MATCH(F:F,'[3]5.งบทดลอง รพ.'!B:B,0)),)</f>
        <v>0</v>
      </c>
      <c r="M536" s="295">
        <f>IFERROR(INDEX('[3]5.งบทดลอง รพ.'!$I:$I,MATCH(F:F,'[3]5.งบทดลอง รพ.'!B:B,0)),)</f>
        <v>0</v>
      </c>
      <c r="N536" s="295">
        <f>IFERROR(INDEX('[3]5.งบทดลอง รพ.'!$J:$J,MATCH(F:F,'[3]5.งบทดลอง รพ.'!B:B,0)),)</f>
        <v>0</v>
      </c>
      <c r="O536" s="295">
        <f>IFERROR(INDEX('[3]5.งบทดลอง รพ.'!$K:$K,MATCH(F:F,'[3]5.งบทดลอง รพ.'!B:B,0)),)</f>
        <v>0</v>
      </c>
      <c r="P536" s="295">
        <f>IFERROR(INDEX('[3]5.งบทดลอง รพ.'!$L:$L,MATCH(F:F,'[3]5.งบทดลอง รพ.'!B:B,0)),)</f>
        <v>0</v>
      </c>
      <c r="Q536" s="295">
        <f>IFERROR(INDEX('[3]5.งบทดลอง รพ.'!$M:$M,MATCH(F:F,'[3]5.งบทดลอง รพ.'!B:B,0)),)</f>
        <v>0</v>
      </c>
      <c r="R536" s="295">
        <f>IFERROR(INDEX('[3]5.งบทดลอง รพ.'!$N:$N,MATCH(F:F,'[3]5.งบทดลอง รพ.'!B:B,0)),)</f>
        <v>0</v>
      </c>
      <c r="S536" s="295">
        <f>IFERROR(INDEX('[3]5.งบทดลอง รพ.'!$O:$O,MATCH(F:F,'[3]5.งบทดลอง รพ.'!B:B,0)),)</f>
        <v>0</v>
      </c>
      <c r="T536" s="295">
        <f>IFERROR(INDEX('[3]5.งบทดลอง รพ.'!$P:$P,MATCH(F:F,'[3]5.งบทดลอง รพ.'!B:B,0)),)</f>
        <v>0</v>
      </c>
      <c r="U536" s="295">
        <f>IFERROR(INDEX('[3]5.งบทดลอง รพ.'!$Q:$Q,MATCH(F:F,'[3]5.งบทดลอง รพ.'!B:B,0)),)</f>
        <v>0</v>
      </c>
      <c r="V536" s="295">
        <f>IFERROR(INDEX('[3]5.งบทดลอง รพ.'!$R:$R,MATCH(F:F,'[3]5.งบทดลอง รพ.'!B:B,0)),)</f>
        <v>0</v>
      </c>
      <c r="W536" s="295">
        <f>IFERROR(INDEX('[3]5.งบทดลอง รพ.'!$S:$S,MATCH(F:F,'[3]5.งบทดลอง รพ.'!B:B,0)),)</f>
        <v>0</v>
      </c>
      <c r="X536" s="295">
        <f>IFERROR(INDEX('[3]5.งบทดลอง รพ.'!$T:$T,MATCH(F:F,'[3]5.งบทดลอง รพ.'!B:B,0)),)</f>
        <v>0</v>
      </c>
      <c r="Y536" s="295">
        <f>IFERROR(INDEX('[3]5.งบทดลอง รพ.'!$U:$U,MATCH(F:F,'[3]5.งบทดลอง รพ.'!B:B,0)),)</f>
        <v>0</v>
      </c>
      <c r="Z536" s="295">
        <f>IFERROR(INDEX('[3]5.งบทดลอง รพ.'!$V:$V,MATCH(F:F,'[3]5.งบทดลอง รพ.'!B:B,0)),)</f>
        <v>0</v>
      </c>
      <c r="AA536" s="295">
        <f>IFERROR(INDEX('[3]5.งบทดลอง รพ.'!$W:$W,MATCH(F:F,'[3]5.งบทดลอง รพ.'!B:B,0)),)</f>
        <v>0</v>
      </c>
      <c r="AB536" s="295">
        <f>IFERROR(INDEX('[3]5.งบทดลอง รพ.'!$X:$X,MATCH(F:F,'[3]5.งบทดลอง รพ.'!B:B,0)),)</f>
        <v>0</v>
      </c>
      <c r="AC536" s="295">
        <f>IFERROR(INDEX('[3]5.งบทดลอง รพ.'!$Y:$Y,MATCH(F:F,'[3]5.งบทดลอง รพ.'!B:B,0)),)</f>
        <v>0</v>
      </c>
      <c r="AD536" s="295">
        <f>IFERROR(INDEX('[3]5.งบทดลอง รพ.'!$Z:$Z,MATCH(F:F,'[3]5.งบทดลอง รพ.'!B:B,0)),)</f>
        <v>0</v>
      </c>
      <c r="AE536" s="295">
        <f>IFERROR(INDEX('[3]5.งบทดลอง รพ.'!$AA:$AA,MATCH(F:F,'[3]5.งบทดลอง รพ.'!B:B,0)),)</f>
        <v>0</v>
      </c>
      <c r="AF536" s="295">
        <f>IFERROR(INDEX('[3]5.งบทดลอง รพ.'!$AB:$AB,MATCH(F:F,'[3]5.งบทดลอง รพ.'!B:B,0)),)</f>
        <v>0</v>
      </c>
      <c r="AG536" s="295">
        <f>IFERROR(INDEX('[3]5.งบทดลอง รพ.'!$AC:$AC,MATCH(F:F,'[3]5.งบทดลอง รพ.'!B:B,0)),)</f>
        <v>0</v>
      </c>
      <c r="AH536" s="295">
        <f>IFERROR(INDEX('[3]5.งบทดลอง รพ.'!$AD:$AD,MATCH(F:F,'[3]5.งบทดลอง รพ.'!B:B,0)),)</f>
        <v>0</v>
      </c>
      <c r="AI536" s="295">
        <f>IFERROR(INDEX('[3]5.งบทดลอง รพ.'!$AE:$AE,MATCH(F:F,'[3]5.งบทดลอง รพ.'!B:B,0)),)</f>
        <v>0</v>
      </c>
      <c r="AJ536" s="295">
        <f>IFERROR(INDEX('[3]5.งบทดลอง รพ.'!$AF:$AF,MATCH(F:F,'[3]5.งบทดลอง รพ.'!B:B,0)),)</f>
        <v>0</v>
      </c>
      <c r="AK536" s="295">
        <f>IFERROR(INDEX('[3]5.งบทดลอง รพ.'!$AG:$AG,MATCH(F:F,'[3]5.งบทดลอง รพ.'!B:B,0)),)</f>
        <v>0</v>
      </c>
      <c r="AL536" s="295">
        <f>IFERROR(INDEX('[3]5.งบทดลอง รพ.'!$AH:$AH,MATCH(F:F,'[3]5.งบทดลอง รพ.'!B:B,0)),)</f>
        <v>0</v>
      </c>
      <c r="AM536" s="295">
        <f>IFERROR(INDEX('[3]5.งบทดลอง รพ.'!$AI:$AI,MATCH(F:F,'[3]5.งบทดลอง รพ.'!B:B,0)),)</f>
        <v>0</v>
      </c>
      <c r="AN536" s="295">
        <f>IFERROR(INDEX('[3]5.งบทดลอง รพ.'!$AJ:$AJ,MATCH(F:F,'[3]5.งบทดลอง รพ.'!B:B,0)),)</f>
        <v>0</v>
      </c>
      <c r="AO536" s="295">
        <f>IFERROR(INDEX('[3]5.งบทดลอง รพ.'!$AK:$AK,MATCH(F:F,'[3]5.งบทดลอง รพ.'!B:B,0)),)</f>
        <v>0</v>
      </c>
      <c r="AP536" s="295">
        <f>IFERROR(INDEX('[3]5.งบทดลอง รพ.'!$AL:$AL,MATCH(F:F,'[3]5.งบทดลอง รพ.'!B:B,0)),)</f>
        <v>0</v>
      </c>
      <c r="AQ536" s="295">
        <f>IFERROR(INDEX('[3]5.งบทดลอง รพ.'!$AM:$AM,MATCH(F:F,'[3]5.งบทดลอง รพ.'!B:B,0)),)</f>
        <v>0</v>
      </c>
      <c r="AR536" s="295">
        <f>IFERROR(INDEX('[3]5.งบทดลอง รพ.'!$AN:$AN,MATCH(F:F,'[3]5.งบทดลอง รพ.'!B:B,0)),)</f>
        <v>0</v>
      </c>
      <c r="AS536" s="295">
        <f>IFERROR(INDEX('[3]5.งบทดลอง รพ.'!$AO:$AO,MATCH(F:F,'[3]5.งบทดลอง รพ.'!B:B,0)),)</f>
        <v>0</v>
      </c>
      <c r="AT536" s="295">
        <f>IFERROR(INDEX('[3]5.งบทดลอง รพ.'!$AP:$AP,MATCH(F:F,'[3]5.งบทดลอง รพ.'!B:B,0)),)</f>
        <v>0</v>
      </c>
      <c r="AU536" s="295">
        <f>IFERROR(INDEX('[3]5.งบทดลอง รพ.'!$AQ:$AQ,MATCH(F:F,'[3]5.งบทดลอง รพ.'!B:B,0)),)</f>
        <v>0</v>
      </c>
      <c r="AV536" s="295">
        <f>IFERROR(INDEX('[3]5.งบทดลอง รพ.'!$AR:$AR,MATCH(F:F,'[3]5.งบทดลอง รพ.'!B:B,0)),)</f>
        <v>0</v>
      </c>
      <c r="AW536" s="295">
        <f>IFERROR(INDEX('[3]5.งบทดลอง รพ.'!$AS:$AS,MATCH(F:F,'[3]5.งบทดลอง รพ.'!B:B,0)),)</f>
        <v>0</v>
      </c>
      <c r="AX536" s="295">
        <f>IFERROR(INDEX('[3]5.งบทดลอง รพ.'!$AT:$AT,MATCH(F:F,'[3]5.งบทดลอง รพ.'!B:B,0)),)</f>
        <v>0</v>
      </c>
      <c r="AY536" s="295">
        <f>IFERROR(INDEX('[3]5.งบทดลอง รพ.'!$AU:$AU,MATCH(F:F,'[3]5.งบทดลอง รพ.'!B:B,0)),)</f>
        <v>0</v>
      </c>
      <c r="AZ536" s="295">
        <f>IFERROR(INDEX('[3]5.งบทดลอง รพ.'!$AV:$AV,MATCH(F:F,'[3]5.งบทดลอง รพ.'!B:B,0)),)</f>
        <v>0</v>
      </c>
      <c r="BA536" s="295">
        <f>IFERROR(INDEX('[3]5.งบทดลอง รพ.'!$AW:$AW,MATCH(F:F,'[3]5.งบทดลอง รพ.'!B:B,0)),)</f>
        <v>0</v>
      </c>
      <c r="BB536" s="295">
        <f>IFERROR(INDEX('[3]5.งบทดลอง รพ.'!$AX:$AX,MATCH(F:F,'[3]5.งบทดลอง รพ.'!B:B,0)),)</f>
        <v>0</v>
      </c>
      <c r="BC536" s="295">
        <f>IFERROR(INDEX('[3]5.งบทดลอง รพ.'!$AY:$AY,MATCH(F:F,'[3]5.งบทดลอง รพ.'!B:B,0)),)</f>
        <v>0</v>
      </c>
      <c r="BD536" s="295">
        <f>IFERROR(INDEX('[3]5.งบทดลอง รพ.'!$AZ:$AZ,MATCH(F:F,'[3]5.งบทดลอง รพ.'!B:B,0)),)</f>
        <v>0</v>
      </c>
      <c r="BE536" s="295">
        <f>IFERROR(INDEX('[3]5.งบทดลอง รพ.'!$BA:$BA,MATCH(F:F,'[3]5.งบทดลอง รพ.'!B:B,0)),)</f>
        <v>0</v>
      </c>
      <c r="BF536" s="295">
        <f>IFERROR(INDEX('[3]5.งบทดลอง รพ.'!$BB:$BB,MATCH(F:F,'[3]5.งบทดลอง รพ.'!B:B,0)),)</f>
        <v>0</v>
      </c>
      <c r="BG536" s="295">
        <f>IFERROR(INDEX('[3]5.งบทดลอง รพ.'!$BC:$BC,MATCH(F:F,'[3]5.งบทดลอง รพ.'!B:B,0)),)</f>
        <v>0</v>
      </c>
      <c r="BH536" s="295">
        <f>IFERROR(INDEX('[3]5.งบทดลอง รพ.'!$BD:$BD,MATCH(F:F,'[3]5.งบทดลอง รพ.'!B:B,0)),)</f>
        <v>0</v>
      </c>
      <c r="BI536" s="295">
        <f>IFERROR(INDEX('[3]5.งบทดลอง รพ.'!$BE:$BE,MATCH(F:F,'[3]5.งบทดลอง รพ.'!B:B,0)),)</f>
        <v>0</v>
      </c>
      <c r="BJ536" s="295">
        <f>IFERROR(INDEX('[3]5.งบทดลอง รพ.'!$BF:$BF,MATCH(F:F,'[3]5.งบทดลอง รพ.'!B:B,0)),)</f>
        <v>0</v>
      </c>
      <c r="BK536" s="295">
        <f>IFERROR(INDEX('[3]5.งบทดลอง รพ.'!$BG:$BG,MATCH(F:F,'[3]5.งบทดลอง รพ.'!B:B,0)),)</f>
        <v>0</v>
      </c>
      <c r="BL536" s="295">
        <f>IFERROR(INDEX('[3]5.งบทดลอง รพ.'!$BH:$BH,MATCH(F:F,'[3]5.งบทดลอง รพ.'!B:B,0)),)</f>
        <v>0</v>
      </c>
      <c r="BM536" s="295">
        <f>IFERROR(INDEX('[3]5.งบทดลอง รพ.'!$BI:$BI,MATCH(F:F,'[3]5.งบทดลอง รพ.'!B:B,0)),)</f>
        <v>0</v>
      </c>
      <c r="BN536" s="295">
        <f>IFERROR(INDEX('[3]5.งบทดลอง รพ.'!$BJ:$BJ,MATCH(F:F,'[3]5.งบทดลอง รพ.'!B:B,0)),)</f>
        <v>0</v>
      </c>
      <c r="BO536" s="295">
        <f>IFERROR(INDEX('[3]5.งบทดลอง รพ.'!$BK:$BK,MATCH(F:F,'[3]5.งบทดลอง รพ.'!B:B,0)),)</f>
        <v>0</v>
      </c>
      <c r="BP536" s="295">
        <f>IFERROR(INDEX('[3]5.งบทดลอง รพ.'!$BL:$BL,MATCH(F:F,'[3]5.งบทดลอง รพ.'!B:B,0)),)</f>
        <v>0</v>
      </c>
      <c r="BQ536" s="295">
        <f>IFERROR(INDEX('[3]5.งบทดลอง รพ.'!$BM:$BM,MATCH(F:F,'[3]5.งบทดลอง รพ.'!B:B,0)),)</f>
        <v>0</v>
      </c>
      <c r="BR536" s="295">
        <f>IFERROR(INDEX('[3]5.งบทดลอง รพ.'!$BN:$BN,MATCH(F:F,'[3]5.งบทดลอง รพ.'!B:B,0)),)</f>
        <v>0</v>
      </c>
      <c r="BS536" s="295">
        <f>IFERROR(INDEX('[3]5.งบทดลอง รพ.'!$BO:$BO,MATCH(F:F,'[3]5.งบทดลอง รพ.'!B:B,0)),)</f>
        <v>0</v>
      </c>
      <c r="BT536" s="295">
        <f>IFERROR(INDEX('[3]5.งบทดลอง รพ.'!$BP:$BP,MATCH(F:F,'[3]5.งบทดลอง รพ.'!B:B,0)),)</f>
        <v>0</v>
      </c>
      <c r="BU536" s="295">
        <f>IFERROR(INDEX('[3]5.งบทดลอง รพ.'!$BQ:$BQ,MATCH(F:F,'[3]5.งบทดลอง รพ.'!B:B,0)),)</f>
        <v>0</v>
      </c>
      <c r="BV536" s="295">
        <f>IFERROR(INDEX('[3]5.งบทดลอง รพ.'!$BR:$BR,MATCH(F:F,'[3]5.งบทดลอง รพ.'!B:B,0)),)</f>
        <v>0</v>
      </c>
      <c r="BW536" s="295">
        <f>IFERROR(INDEX('[3]5.งบทดลอง รพ.'!$BS:$BS,MATCH(F:F,'[3]5.งบทดลอง รพ.'!B:B,0)),)</f>
        <v>0</v>
      </c>
      <c r="BX536" s="295">
        <f>IFERROR(INDEX('[3]5.งบทดลอง รพ.'!$BT:$BT,MATCH(F:F,'[3]5.งบทดลอง รพ.'!B:B,0)),)</f>
        <v>0</v>
      </c>
      <c r="BY536" s="295">
        <f>IFERROR(INDEX('[3]5.งบทดลอง รพ.'!$BU:$BU,MATCH(F:F,'[3]5.งบทดลอง รพ.'!B:B,0)),)</f>
        <v>0</v>
      </c>
      <c r="BZ536" s="295">
        <f>IFERROR(INDEX('[3]5.งบทดลอง รพ.'!$BV:$BV,MATCH(F:F,'[3]5.งบทดลอง รพ.'!B:B,0)),)</f>
        <v>0</v>
      </c>
      <c r="CA536" s="295">
        <f>IFERROR(INDEX('[3]5.งบทดลอง รพ.'!$BW:$BW,MATCH(F:F,'[3]5.งบทดลอง รพ.'!B:B,0)),)</f>
        <v>0</v>
      </c>
      <c r="CB536" s="295">
        <f>IFERROR(INDEX('[3]5.งบทดลอง รพ.'!$BX:$BX,MATCH(F:F,'[3]5.งบทดลอง รพ.'!B:B,0)),)</f>
        <v>0</v>
      </c>
      <c r="CC536" s="506">
        <f t="shared" si="75"/>
        <v>0</v>
      </c>
    </row>
    <row r="537" spans="1:81" s="290" customFormat="1">
      <c r="A537" s="320"/>
      <c r="B537" s="319" t="s">
        <v>68</v>
      </c>
      <c r="C537" s="321"/>
      <c r="D537" s="321"/>
      <c r="E537" s="321"/>
      <c r="F537" s="323" t="s">
        <v>1420</v>
      </c>
      <c r="G537" s="527" t="s">
        <v>1421</v>
      </c>
      <c r="H537" s="295">
        <f>IFERROR(INDEX('[3]5.งบทดลอง รพ.'!$D:$D,MATCH(F:F,'[3]5.งบทดลอง รพ.'!B:B,0)),)</f>
        <v>367050</v>
      </c>
      <c r="I537" s="295">
        <f>IFERROR(INDEX('[3]5.งบทดลอง รพ.'!$E:$E,MATCH(F:F,'[3]5.งบทดลอง รพ.'!B:B,0)),)</f>
        <v>0</v>
      </c>
      <c r="J537" s="295">
        <f>IFERROR(INDEX('[3]5.งบทดลอง รพ.'!$F:$F,MATCH(F:F,'[3]5.งบทดลอง รพ.'!B:B,0)),)</f>
        <v>0</v>
      </c>
      <c r="K537" s="295">
        <f>IFERROR(INDEX('[3]5.งบทดลอง รพ.'!$G:$G,MATCH(F:F,'[3]5.งบทดลอง รพ.'!B:B,0)),)</f>
        <v>0</v>
      </c>
      <c r="L537" s="295">
        <f>IFERROR(INDEX('[3]5.งบทดลอง รพ.'!$H:$H,MATCH(F:F,'[3]5.งบทดลอง รพ.'!B:B,0)),)</f>
        <v>0</v>
      </c>
      <c r="M537" s="295">
        <f>IFERROR(INDEX('[3]5.งบทดลอง รพ.'!$I:$I,MATCH(F:F,'[3]5.งบทดลอง รพ.'!B:B,0)),)</f>
        <v>0</v>
      </c>
      <c r="N537" s="295">
        <f>IFERROR(INDEX('[3]5.งบทดลอง รพ.'!$J:$J,MATCH(F:F,'[3]5.งบทดลอง รพ.'!B:B,0)),)</f>
        <v>2900551.6</v>
      </c>
      <c r="O537" s="295">
        <f>IFERROR(INDEX('[3]5.งบทดลอง รพ.'!$K:$K,MATCH(F:F,'[3]5.งบทดลอง รพ.'!B:B,0)),)</f>
        <v>0</v>
      </c>
      <c r="P537" s="295">
        <f>IFERROR(INDEX('[3]5.งบทดลอง รพ.'!$L:$L,MATCH(F:F,'[3]5.งบทดลอง รพ.'!B:B,0)),)</f>
        <v>0</v>
      </c>
      <c r="Q537" s="295">
        <f>IFERROR(INDEX('[3]5.งบทดลอง รพ.'!$M:$M,MATCH(F:F,'[3]5.งบทดลอง รพ.'!B:B,0)),)</f>
        <v>51469</v>
      </c>
      <c r="R537" s="295">
        <f>IFERROR(INDEX('[3]5.งบทดลอง รพ.'!$N:$N,MATCH(F:F,'[3]5.งบทดลอง รพ.'!B:B,0)),)</f>
        <v>10756</v>
      </c>
      <c r="S537" s="295">
        <f>IFERROR(INDEX('[3]5.งบทดลอง รพ.'!$O:$O,MATCH(F:F,'[3]5.งบทดลอง รพ.'!B:B,0)),)</f>
        <v>0</v>
      </c>
      <c r="T537" s="295">
        <f>IFERROR(INDEX('[3]5.งบทดลอง รพ.'!$P:$P,MATCH(F:F,'[3]5.งบทดลอง รพ.'!B:B,0)),)</f>
        <v>83059</v>
      </c>
      <c r="U537" s="295">
        <f>IFERROR(INDEX('[3]5.งบทดลอง รพ.'!$Q:$Q,MATCH(F:F,'[3]5.งบทดลอง รพ.'!B:B,0)),)</f>
        <v>1387</v>
      </c>
      <c r="V537" s="295">
        <f>IFERROR(INDEX('[3]5.งบทดลอง รพ.'!$R:$R,MATCH(F:F,'[3]5.งบทดลอง รพ.'!B:B,0)),)</f>
        <v>0</v>
      </c>
      <c r="W537" s="295">
        <f>IFERROR(INDEX('[3]5.งบทดลอง รพ.'!$S:$S,MATCH(F:F,'[3]5.งบทดลอง รพ.'!B:B,0)),)</f>
        <v>0</v>
      </c>
      <c r="X537" s="295">
        <f>IFERROR(INDEX('[3]5.งบทดลอง รพ.'!$T:$T,MATCH(F:F,'[3]5.งบทดลอง รพ.'!B:B,0)),)</f>
        <v>646347.5</v>
      </c>
      <c r="Y537" s="295">
        <f>IFERROR(INDEX('[3]5.งบทดลอง รพ.'!$U:$U,MATCH(F:F,'[3]5.งบทดลอง รพ.'!B:B,0)),)</f>
        <v>0</v>
      </c>
      <c r="Z537" s="295">
        <f>IFERROR(INDEX('[3]5.งบทดลอง รพ.'!$V:$V,MATCH(F:F,'[3]5.งบทดลอง รพ.'!B:B,0)),)</f>
        <v>595898.18999999994</v>
      </c>
      <c r="AA537" s="295">
        <f>IFERROR(INDEX('[3]5.งบทดลอง รพ.'!$W:$W,MATCH(F:F,'[3]5.งบทดลอง รพ.'!B:B,0)),)</f>
        <v>42147</v>
      </c>
      <c r="AB537" s="295">
        <f>IFERROR(INDEX('[3]5.งบทดลอง รพ.'!$X:$X,MATCH(F:F,'[3]5.งบทดลอง รพ.'!B:B,0)),)</f>
        <v>700</v>
      </c>
      <c r="AC537" s="295">
        <f>IFERROR(INDEX('[3]5.งบทดลอง รพ.'!$Y:$Y,MATCH(F:F,'[3]5.งบทดลอง รพ.'!B:B,0)),)</f>
        <v>382387.49</v>
      </c>
      <c r="AD537" s="295">
        <f>IFERROR(INDEX('[3]5.งบทดลอง รพ.'!$Z:$Z,MATCH(F:F,'[3]5.งบทดลอง รพ.'!B:B,0)),)</f>
        <v>14612</v>
      </c>
      <c r="AE537" s="295">
        <f>IFERROR(INDEX('[3]5.งบทดลอง รพ.'!$AA:$AA,MATCH(F:F,'[3]5.งบทดลอง รพ.'!B:B,0)),)</f>
        <v>11331</v>
      </c>
      <c r="AF537" s="295">
        <f>IFERROR(INDEX('[3]5.งบทดลอง รพ.'!$AB:$AB,MATCH(F:F,'[3]5.งบทดลอง รพ.'!B:B,0)),)</f>
        <v>44542</v>
      </c>
      <c r="AG537" s="295">
        <f>IFERROR(INDEX('[3]5.งบทดลอง รพ.'!$AC:$AC,MATCH(F:F,'[3]5.งบทดลอง รพ.'!B:B,0)),)</f>
        <v>0</v>
      </c>
      <c r="AH537" s="295">
        <f>IFERROR(INDEX('[3]5.งบทดลอง รพ.'!$AD:$AD,MATCH(F:F,'[3]5.งบทดลอง รพ.'!B:B,0)),)</f>
        <v>0</v>
      </c>
      <c r="AI537" s="295">
        <f>IFERROR(INDEX('[3]5.งบทดลอง รพ.'!$AE:$AE,MATCH(F:F,'[3]5.งบทดลอง รพ.'!B:B,0)),)</f>
        <v>67170.259999999995</v>
      </c>
      <c r="AJ537" s="295">
        <f>IFERROR(INDEX('[3]5.งบทดลอง รพ.'!$AF:$AF,MATCH(F:F,'[3]5.งบทดลอง รพ.'!B:B,0)),)</f>
        <v>0</v>
      </c>
      <c r="AK537" s="295">
        <f>IFERROR(INDEX('[3]5.งบทดลอง รพ.'!$AG:$AG,MATCH(F:F,'[3]5.งบทดลอง รพ.'!B:B,0)),)</f>
        <v>0</v>
      </c>
      <c r="AL537" s="295">
        <f>IFERROR(INDEX('[3]5.งบทดลอง รพ.'!$AH:$AH,MATCH(F:F,'[3]5.งบทดลอง รพ.'!B:B,0)),)</f>
        <v>0</v>
      </c>
      <c r="AM537" s="295">
        <f>IFERROR(INDEX('[3]5.งบทดลอง รพ.'!$AI:$AI,MATCH(F:F,'[3]5.งบทดลอง รพ.'!B:B,0)),)</f>
        <v>8535</v>
      </c>
      <c r="AN537" s="295">
        <f>IFERROR(INDEX('[3]5.งบทดลอง รพ.'!$AJ:$AJ,MATCH(F:F,'[3]5.งบทดลอง รพ.'!B:B,0)),)</f>
        <v>0</v>
      </c>
      <c r="AO537" s="295">
        <f>IFERROR(INDEX('[3]5.งบทดลอง รพ.'!$AK:$AK,MATCH(F:F,'[3]5.งบทดลอง รพ.'!B:B,0)),)</f>
        <v>0</v>
      </c>
      <c r="AP537" s="295">
        <f>IFERROR(INDEX('[3]5.งบทดลอง รพ.'!$AL:$AL,MATCH(F:F,'[3]5.งบทดลอง รพ.'!B:B,0)),)</f>
        <v>1989</v>
      </c>
      <c r="AQ537" s="295">
        <f>IFERROR(INDEX('[3]5.งบทดลอง รพ.'!$AM:$AM,MATCH(F:F,'[3]5.งบทดลอง รพ.'!B:B,0)),)</f>
        <v>0</v>
      </c>
      <c r="AR537" s="295">
        <f>IFERROR(INDEX('[3]5.งบทดลอง รพ.'!$AN:$AN,MATCH(F:F,'[3]5.งบทดลอง รพ.'!B:B,0)),)</f>
        <v>0</v>
      </c>
      <c r="AS537" s="295">
        <f>IFERROR(INDEX('[3]5.งบทดลอง รพ.'!$AO:$AO,MATCH(F:F,'[3]5.งบทดลอง รพ.'!B:B,0)),)</f>
        <v>3463.5</v>
      </c>
      <c r="AT537" s="295">
        <f>IFERROR(INDEX('[3]5.งบทดลอง รพ.'!$AP:$AP,MATCH(F:F,'[3]5.งบทดลอง รพ.'!B:B,0)),)</f>
        <v>0</v>
      </c>
      <c r="AU537" s="295">
        <f>IFERROR(INDEX('[3]5.งบทดลอง รพ.'!$AQ:$AQ,MATCH(F:F,'[3]5.งบทดลอง รพ.'!B:B,0)),)</f>
        <v>57737.5</v>
      </c>
      <c r="AV537" s="295">
        <f>IFERROR(INDEX('[3]5.งบทดลอง รพ.'!$AR:$AR,MATCH(F:F,'[3]5.งบทดลอง รพ.'!B:B,0)),)</f>
        <v>21077</v>
      </c>
      <c r="AW537" s="295">
        <f>IFERROR(INDEX('[3]5.งบทดลอง รพ.'!$AS:$AS,MATCH(F:F,'[3]5.งบทดลอง รพ.'!B:B,0)),)</f>
        <v>1684</v>
      </c>
      <c r="AX537" s="295">
        <f>IFERROR(INDEX('[3]5.งบทดลอง รพ.'!$AT:$AT,MATCH(F:F,'[3]5.งบทดลอง รพ.'!B:B,0)),)</f>
        <v>26006</v>
      </c>
      <c r="AY537" s="295">
        <f>IFERROR(INDEX('[3]5.งบทดลอง รพ.'!$AU:$AU,MATCH(F:F,'[3]5.งบทดลอง รพ.'!B:B,0)),)</f>
        <v>23924</v>
      </c>
      <c r="AZ537" s="295">
        <f>IFERROR(INDEX('[3]5.งบทดลอง รพ.'!$AV:$AV,MATCH(F:F,'[3]5.งบทดลอง รพ.'!B:B,0)),)</f>
        <v>0</v>
      </c>
      <c r="BA537" s="295">
        <f>IFERROR(INDEX('[3]5.งบทดลอง รพ.'!$AW:$AW,MATCH(F:F,'[3]5.งบทดลอง รพ.'!B:B,0)),)</f>
        <v>115</v>
      </c>
      <c r="BB537" s="295">
        <f>IFERROR(INDEX('[3]5.งบทดลอง รพ.'!$AX:$AX,MATCH(F:F,'[3]5.งบทดลอง รพ.'!B:B,0)),)</f>
        <v>1206995.1000000001</v>
      </c>
      <c r="BC537" s="295">
        <f>IFERROR(INDEX('[3]5.งบทดลอง รพ.'!$AY:$AY,MATCH(F:F,'[3]5.งบทดลอง รพ.'!B:B,0)),)</f>
        <v>0</v>
      </c>
      <c r="BD537" s="295">
        <f>IFERROR(INDEX('[3]5.งบทดลอง รพ.'!$AZ:$AZ,MATCH(F:F,'[3]5.งบทดลอง รพ.'!B:B,0)),)</f>
        <v>2616</v>
      </c>
      <c r="BE537" s="295">
        <f>IFERROR(INDEX('[3]5.งบทดลอง รพ.'!$BA:$BA,MATCH(F:F,'[3]5.งบทดลอง รพ.'!B:B,0)),)</f>
        <v>0</v>
      </c>
      <c r="BF537" s="295">
        <f>IFERROR(INDEX('[3]5.งบทดลอง รพ.'!$BB:$BB,MATCH(F:F,'[3]5.งบทดลอง รพ.'!B:B,0)),)</f>
        <v>0</v>
      </c>
      <c r="BG537" s="295">
        <f>IFERROR(INDEX('[3]5.งบทดลอง รพ.'!$BC:$BC,MATCH(F:F,'[3]5.งบทดลอง รพ.'!B:B,0)),)</f>
        <v>0</v>
      </c>
      <c r="BH537" s="295">
        <f>IFERROR(INDEX('[3]5.งบทดลอง รพ.'!$BD:$BD,MATCH(F:F,'[3]5.งบทดลอง รพ.'!B:B,0)),)</f>
        <v>5888</v>
      </c>
      <c r="BI537" s="295">
        <f>IFERROR(INDEX('[3]5.งบทดลอง รพ.'!$BE:$BE,MATCH(F:F,'[3]5.งบทดลอง รพ.'!B:B,0)),)</f>
        <v>41844</v>
      </c>
      <c r="BJ537" s="295">
        <f>IFERROR(INDEX('[3]5.งบทดลอง รพ.'!$BF:$BF,MATCH(F:F,'[3]5.งบทดลอง รพ.'!B:B,0)),)</f>
        <v>0</v>
      </c>
      <c r="BK537" s="295">
        <f>IFERROR(INDEX('[3]5.งบทดลอง รพ.'!$BG:$BG,MATCH(F:F,'[3]5.งบทดลอง รพ.'!B:B,0)),)</f>
        <v>0</v>
      </c>
      <c r="BL537" s="295">
        <f>IFERROR(INDEX('[3]5.งบทดลอง รพ.'!$BH:$BH,MATCH(F:F,'[3]5.งบทดลอง รพ.'!B:B,0)),)</f>
        <v>0</v>
      </c>
      <c r="BM537" s="295">
        <f>IFERROR(INDEX('[3]5.งบทดลอง รพ.'!$BI:$BI,MATCH(F:F,'[3]5.งบทดลอง รพ.'!B:B,0)),)</f>
        <v>173403.9</v>
      </c>
      <c r="BN537" s="295">
        <f>IFERROR(INDEX('[3]5.งบทดลอง รพ.'!$BJ:$BJ,MATCH(F:F,'[3]5.งบทดลอง รพ.'!B:B,0)),)</f>
        <v>15538.56</v>
      </c>
      <c r="BO537" s="295">
        <f>IFERROR(INDEX('[3]5.งบทดลอง รพ.'!$BK:$BK,MATCH(F:F,'[3]5.งบทดลอง รพ.'!B:B,0)),)</f>
        <v>0</v>
      </c>
      <c r="BP537" s="295">
        <f>IFERROR(INDEX('[3]5.งบทดลอง รพ.'!$BL:$BL,MATCH(F:F,'[3]5.งบทดลอง รพ.'!B:B,0)),)</f>
        <v>0</v>
      </c>
      <c r="BQ537" s="295">
        <f>IFERROR(INDEX('[3]5.งบทดลอง รพ.'!$BM:$BM,MATCH(F:F,'[3]5.งบทดลอง รพ.'!B:B,0)),)</f>
        <v>0</v>
      </c>
      <c r="BR537" s="295">
        <f>IFERROR(INDEX('[3]5.งบทดลอง รพ.'!$BN:$BN,MATCH(F:F,'[3]5.งบทดลอง รพ.'!B:B,0)),)</f>
        <v>0</v>
      </c>
      <c r="BS537" s="295">
        <f>IFERROR(INDEX('[3]5.งบทดลอง รพ.'!$BO:$BO,MATCH(F:F,'[3]5.งบทดลอง รพ.'!B:B,0)),)</f>
        <v>0</v>
      </c>
      <c r="BT537" s="295">
        <f>IFERROR(INDEX('[3]5.งบทดลอง รพ.'!$BP:$BP,MATCH(F:F,'[3]5.งบทดลอง รพ.'!B:B,0)),)</f>
        <v>148216</v>
      </c>
      <c r="BU537" s="295">
        <f>IFERROR(INDEX('[3]5.งบทดลอง รพ.'!$BQ:$BQ,MATCH(F:F,'[3]5.งบทดลอง รพ.'!B:B,0)),)</f>
        <v>1797</v>
      </c>
      <c r="BV537" s="295">
        <f>IFERROR(INDEX('[3]5.งบทดลอง รพ.'!$BR:$BR,MATCH(F:F,'[3]5.งบทดลอง รพ.'!B:B,0)),)</f>
        <v>0</v>
      </c>
      <c r="BW537" s="295">
        <f>IFERROR(INDEX('[3]5.งบทดลอง รพ.'!$BS:$BS,MATCH(F:F,'[3]5.งบทดลอง รพ.'!B:B,0)),)</f>
        <v>0</v>
      </c>
      <c r="BX537" s="295">
        <f>IFERROR(INDEX('[3]5.งบทดลอง รพ.'!$BT:$BT,MATCH(F:F,'[3]5.งบทดลอง รพ.'!B:B,0)),)</f>
        <v>0</v>
      </c>
      <c r="BY537" s="295">
        <f>IFERROR(INDEX('[3]5.งบทดลอง รพ.'!$BU:$BU,MATCH(F:F,'[3]5.งบทดลอง รพ.'!B:B,0)),)</f>
        <v>21719</v>
      </c>
      <c r="BZ537" s="295">
        <f>IFERROR(INDEX('[3]5.งบทดลอง รพ.'!$BV:$BV,MATCH(F:F,'[3]5.งบทดลอง รพ.'!B:B,0)),)</f>
        <v>0</v>
      </c>
      <c r="CA537" s="295">
        <f>IFERROR(INDEX('[3]5.งบทดลอง รพ.'!$BW:$BW,MATCH(F:F,'[3]5.งบทดลอง รพ.'!B:B,0)),)</f>
        <v>0</v>
      </c>
      <c r="CB537" s="295">
        <f>IFERROR(INDEX('[3]5.งบทดลอง รพ.'!$BX:$BX,MATCH(F:F,'[3]5.งบทดลอง รพ.'!B:B,0)),)</f>
        <v>800</v>
      </c>
      <c r="CC537" s="506">
        <f t="shared" si="75"/>
        <v>6982756.6000000006</v>
      </c>
    </row>
    <row r="538" spans="1:81" s="290" customFormat="1">
      <c r="A538" s="320"/>
      <c r="B538" s="319" t="s">
        <v>68</v>
      </c>
      <c r="C538" s="321"/>
      <c r="D538" s="321"/>
      <c r="E538" s="321"/>
      <c r="F538" s="323" t="s">
        <v>1422</v>
      </c>
      <c r="G538" s="527" t="s">
        <v>1423</v>
      </c>
      <c r="H538" s="295">
        <f>IFERROR(INDEX('[3]5.งบทดลอง รพ.'!$D:$D,MATCH(F:F,'[3]5.งบทดลอง รพ.'!B:B,0)),)</f>
        <v>2767153.39</v>
      </c>
      <c r="I538" s="295">
        <f>IFERROR(INDEX('[3]5.งบทดลอง รพ.'!$E:$E,MATCH(F:F,'[3]5.งบทดลอง รพ.'!B:B,0)),)</f>
        <v>0</v>
      </c>
      <c r="J538" s="295">
        <f>IFERROR(INDEX('[3]5.งบทดลอง รพ.'!$F:$F,MATCH(F:F,'[3]5.งบทดลอง รพ.'!B:B,0)),)</f>
        <v>315700</v>
      </c>
      <c r="K538" s="295">
        <f>IFERROR(INDEX('[3]5.งบทดลอง รพ.'!$G:$G,MATCH(F:F,'[3]5.งบทดลอง รพ.'!B:B,0)),)</f>
        <v>0</v>
      </c>
      <c r="L538" s="295">
        <f>IFERROR(INDEX('[3]5.งบทดลอง รพ.'!$H:$H,MATCH(F:F,'[3]5.งบทดลอง รพ.'!B:B,0)),)</f>
        <v>0</v>
      </c>
      <c r="M538" s="295">
        <f>IFERROR(INDEX('[3]5.งบทดลอง รพ.'!$I:$I,MATCH(F:F,'[3]5.งบทดลอง รพ.'!B:B,0)),)</f>
        <v>0</v>
      </c>
      <c r="N538" s="295">
        <f>IFERROR(INDEX('[3]5.งบทดลอง รพ.'!$J:$J,MATCH(F:F,'[3]5.งบทดลอง รพ.'!B:B,0)),)</f>
        <v>16910865.100000001</v>
      </c>
      <c r="O538" s="295">
        <f>IFERROR(INDEX('[3]5.งบทดลอง รพ.'!$K:$K,MATCH(F:F,'[3]5.งบทดลอง รพ.'!B:B,0)),)</f>
        <v>0</v>
      </c>
      <c r="P538" s="295">
        <f>IFERROR(INDEX('[3]5.งบทดลอง รพ.'!$L:$L,MATCH(F:F,'[3]5.งบทดลอง รพ.'!B:B,0)),)</f>
        <v>0</v>
      </c>
      <c r="Q538" s="295">
        <f>IFERROR(INDEX('[3]5.งบทดลอง รพ.'!$M:$M,MATCH(F:F,'[3]5.งบทดลอง รพ.'!B:B,0)),)</f>
        <v>311252</v>
      </c>
      <c r="R538" s="295">
        <f>IFERROR(INDEX('[3]5.งบทดลอง รพ.'!$N:$N,MATCH(F:F,'[3]5.งบทดลอง รพ.'!B:B,0)),)</f>
        <v>40787.599999999999</v>
      </c>
      <c r="S538" s="295">
        <f>IFERROR(INDEX('[3]5.งบทดลอง รพ.'!$O:$O,MATCH(F:F,'[3]5.งบทดลอง รพ.'!B:B,0)),)</f>
        <v>0</v>
      </c>
      <c r="T538" s="295">
        <f>IFERROR(INDEX('[3]5.งบทดลอง รพ.'!$P:$P,MATCH(F:F,'[3]5.งบทดลอง รพ.'!B:B,0)),)</f>
        <v>1200487</v>
      </c>
      <c r="U538" s="295">
        <f>IFERROR(INDEX('[3]5.งบทดลอง รพ.'!$Q:$Q,MATCH(F:F,'[3]5.งบทดลอง รพ.'!B:B,0)),)</f>
        <v>159917</v>
      </c>
      <c r="V538" s="295">
        <f>IFERROR(INDEX('[3]5.งบทดลอง รพ.'!$R:$R,MATCH(F:F,'[3]5.งบทดลอง รพ.'!B:B,0)),)</f>
        <v>0</v>
      </c>
      <c r="W538" s="295">
        <f>IFERROR(INDEX('[3]5.งบทดลอง รพ.'!$S:$S,MATCH(F:F,'[3]5.งบทดลอง รพ.'!B:B,0)),)</f>
        <v>0</v>
      </c>
      <c r="X538" s="295">
        <f>IFERROR(INDEX('[3]5.งบทดลอง รพ.'!$T:$T,MATCH(F:F,'[3]5.งบทดลอง รพ.'!B:B,0)),)</f>
        <v>168934.5</v>
      </c>
      <c r="Y538" s="295">
        <f>IFERROR(INDEX('[3]5.งบทดลอง รพ.'!$U:$U,MATCH(F:F,'[3]5.งบทดลอง รพ.'!B:B,0)),)</f>
        <v>0</v>
      </c>
      <c r="Z538" s="295">
        <f>IFERROR(INDEX('[3]5.งบทดลอง รพ.'!$V:$V,MATCH(F:F,'[3]5.งบทดลอง รพ.'!B:B,0)),)</f>
        <v>10542639.85</v>
      </c>
      <c r="AA538" s="295">
        <f>IFERROR(INDEX('[3]5.งบทดลอง รพ.'!$W:$W,MATCH(F:F,'[3]5.งบทดลอง รพ.'!B:B,0)),)</f>
        <v>471237.8</v>
      </c>
      <c r="AB538" s="295">
        <f>IFERROR(INDEX('[3]5.งบทดลอง รพ.'!$X:$X,MATCH(F:F,'[3]5.งบทดลอง รพ.'!B:B,0)),)</f>
        <v>0</v>
      </c>
      <c r="AC538" s="295">
        <f>IFERROR(INDEX('[3]5.งบทดลอง รพ.'!$Y:$Y,MATCH(F:F,'[3]5.งบทดลอง รพ.'!B:B,0)),)</f>
        <v>764948.11</v>
      </c>
      <c r="AD538" s="295">
        <f>IFERROR(INDEX('[3]5.งบทดลอง รพ.'!$Z:$Z,MATCH(F:F,'[3]5.งบทดลอง รพ.'!B:B,0)),)</f>
        <v>39249</v>
      </c>
      <c r="AE538" s="295">
        <f>IFERROR(INDEX('[3]5.งบทดลอง รพ.'!$AA:$AA,MATCH(F:F,'[3]5.งบทดลอง รพ.'!B:B,0)),)</f>
        <v>21120.400000000001</v>
      </c>
      <c r="AF538" s="295">
        <f>IFERROR(INDEX('[3]5.งบทดลอง รพ.'!$AB:$AB,MATCH(F:F,'[3]5.งบทดลอง รพ.'!B:B,0)),)</f>
        <v>292623.5</v>
      </c>
      <c r="AG538" s="295">
        <f>IFERROR(INDEX('[3]5.งบทดลอง รพ.'!$AC:$AC,MATCH(F:F,'[3]5.งบทดลอง รพ.'!B:B,0)),)</f>
        <v>0</v>
      </c>
      <c r="AH538" s="295">
        <f>IFERROR(INDEX('[3]5.งบทดลอง รพ.'!$AD:$AD,MATCH(F:F,'[3]5.งบทดลอง รพ.'!B:B,0)),)</f>
        <v>0</v>
      </c>
      <c r="AI538" s="295">
        <f>IFERROR(INDEX('[3]5.งบทดลอง รพ.'!$AE:$AE,MATCH(F:F,'[3]5.งบทดลอง รพ.'!B:B,0)),)</f>
        <v>432152.61</v>
      </c>
      <c r="AJ538" s="295">
        <f>IFERROR(INDEX('[3]5.งบทดลอง รพ.'!$AF:$AF,MATCH(F:F,'[3]5.งบทดลอง รพ.'!B:B,0)),)</f>
        <v>0</v>
      </c>
      <c r="AK538" s="295">
        <f>IFERROR(INDEX('[3]5.งบทดลอง รพ.'!$AG:$AG,MATCH(F:F,'[3]5.งบทดลอง รพ.'!B:B,0)),)</f>
        <v>0</v>
      </c>
      <c r="AL538" s="295">
        <f>IFERROR(INDEX('[3]5.งบทดลอง รพ.'!$AH:$AH,MATCH(F:F,'[3]5.งบทดลอง รพ.'!B:B,0)),)</f>
        <v>0</v>
      </c>
      <c r="AM538" s="295">
        <f>IFERROR(INDEX('[3]5.งบทดลอง รพ.'!$AI:$AI,MATCH(F:F,'[3]5.งบทดลอง รพ.'!B:B,0)),)</f>
        <v>122159</v>
      </c>
      <c r="AN538" s="295">
        <f>IFERROR(INDEX('[3]5.งบทดลอง รพ.'!$AJ:$AJ,MATCH(F:F,'[3]5.งบทดลอง รพ.'!B:B,0)),)</f>
        <v>0</v>
      </c>
      <c r="AO538" s="295">
        <f>IFERROR(INDEX('[3]5.งบทดลอง รพ.'!$AK:$AK,MATCH(F:F,'[3]5.งบทดลอง รพ.'!B:B,0)),)</f>
        <v>0</v>
      </c>
      <c r="AP538" s="295">
        <f>IFERROR(INDEX('[3]5.งบทดลอง รพ.'!$AL:$AL,MATCH(F:F,'[3]5.งบทดลอง รพ.'!B:B,0)),)</f>
        <v>5323</v>
      </c>
      <c r="AQ538" s="295">
        <f>IFERROR(INDEX('[3]5.งบทดลอง รพ.'!$AM:$AM,MATCH(F:F,'[3]5.งบทดลอง รพ.'!B:B,0)),)</f>
        <v>0</v>
      </c>
      <c r="AR538" s="295">
        <f>IFERROR(INDEX('[3]5.งบทดลอง รพ.'!$AN:$AN,MATCH(F:F,'[3]5.งบทดลอง รพ.'!B:B,0)),)</f>
        <v>0</v>
      </c>
      <c r="AS538" s="295">
        <f>IFERROR(INDEX('[3]5.งบทดลอง รพ.'!$AO:$AO,MATCH(F:F,'[3]5.งบทดลอง รพ.'!B:B,0)),)</f>
        <v>0</v>
      </c>
      <c r="AT538" s="295">
        <f>IFERROR(INDEX('[3]5.งบทดลอง รพ.'!$AP:$AP,MATCH(F:F,'[3]5.งบทดลอง รพ.'!B:B,0)),)</f>
        <v>0</v>
      </c>
      <c r="AU538" s="295">
        <f>IFERROR(INDEX('[3]5.งบทดลอง รพ.'!$AQ:$AQ,MATCH(F:F,'[3]5.งบทดลอง รพ.'!B:B,0)),)</f>
        <v>2103350.17</v>
      </c>
      <c r="AV538" s="295">
        <f>IFERROR(INDEX('[3]5.งบทดลอง รพ.'!$AR:$AR,MATCH(F:F,'[3]5.งบทดลอง รพ.'!B:B,0)),)</f>
        <v>20810.78</v>
      </c>
      <c r="AW538" s="295">
        <f>IFERROR(INDEX('[3]5.งบทดลอง รพ.'!$AS:$AS,MATCH(F:F,'[3]5.งบทดลอง รพ.'!B:B,0)),)</f>
        <v>51690</v>
      </c>
      <c r="AX538" s="295">
        <f>IFERROR(INDEX('[3]5.งบทดลอง รพ.'!$AT:$AT,MATCH(F:F,'[3]5.งบทดลอง รพ.'!B:B,0)),)</f>
        <v>13735</v>
      </c>
      <c r="AY538" s="295">
        <f>IFERROR(INDEX('[3]5.งบทดลอง รพ.'!$AU:$AU,MATCH(F:F,'[3]5.งบทดลอง รพ.'!B:B,0)),)</f>
        <v>801951</v>
      </c>
      <c r="AZ538" s="295">
        <f>IFERROR(INDEX('[3]5.งบทดลอง รพ.'!$AV:$AV,MATCH(F:F,'[3]5.งบทดลอง รพ.'!B:B,0)),)</f>
        <v>0</v>
      </c>
      <c r="BA538" s="295">
        <f>IFERROR(INDEX('[3]5.งบทดลอง รพ.'!$AW:$AW,MATCH(F:F,'[3]5.งบทดลอง รพ.'!B:B,0)),)</f>
        <v>0</v>
      </c>
      <c r="BB538" s="295">
        <f>IFERROR(INDEX('[3]5.งบทดลอง รพ.'!$AX:$AX,MATCH(F:F,'[3]5.งบทดลอง รพ.'!B:B,0)),)</f>
        <v>5953973.0199999996</v>
      </c>
      <c r="BC538" s="295">
        <f>IFERROR(INDEX('[3]5.งบทดลอง รพ.'!$AY:$AY,MATCH(F:F,'[3]5.งบทดลอง รพ.'!B:B,0)),)</f>
        <v>0</v>
      </c>
      <c r="BD538" s="295">
        <f>IFERROR(INDEX('[3]5.งบทดลอง รพ.'!$AZ:$AZ,MATCH(F:F,'[3]5.งบทดลอง รพ.'!B:B,0)),)</f>
        <v>680</v>
      </c>
      <c r="BE538" s="295">
        <f>IFERROR(INDEX('[3]5.งบทดลอง รพ.'!$BA:$BA,MATCH(F:F,'[3]5.งบทดลอง รพ.'!B:B,0)),)</f>
        <v>0</v>
      </c>
      <c r="BF538" s="295">
        <f>IFERROR(INDEX('[3]5.งบทดลอง รพ.'!$BB:$BB,MATCH(F:F,'[3]5.งบทดลอง รพ.'!B:B,0)),)</f>
        <v>0</v>
      </c>
      <c r="BG538" s="295">
        <f>IFERROR(INDEX('[3]5.งบทดลอง รพ.'!$BC:$BC,MATCH(F:F,'[3]5.งบทดลอง รพ.'!B:B,0)),)</f>
        <v>0</v>
      </c>
      <c r="BH538" s="295">
        <f>IFERROR(INDEX('[3]5.งบทดลอง รพ.'!$BD:$BD,MATCH(F:F,'[3]5.งบทดลอง รพ.'!B:B,0)),)</f>
        <v>38323</v>
      </c>
      <c r="BI538" s="295">
        <f>IFERROR(INDEX('[3]5.งบทดลอง รพ.'!$BE:$BE,MATCH(F:F,'[3]5.งบทดลอง รพ.'!B:B,0)),)</f>
        <v>861027</v>
      </c>
      <c r="BJ538" s="295">
        <f>IFERROR(INDEX('[3]5.งบทดลอง รพ.'!$BF:$BF,MATCH(F:F,'[3]5.งบทดลอง รพ.'!B:B,0)),)</f>
        <v>0</v>
      </c>
      <c r="BK538" s="295">
        <f>IFERROR(INDEX('[3]5.งบทดลอง รพ.'!$BG:$BG,MATCH(F:F,'[3]5.งบทดลอง รพ.'!B:B,0)),)</f>
        <v>0</v>
      </c>
      <c r="BL538" s="295">
        <f>IFERROR(INDEX('[3]5.งบทดลอง รพ.'!$BH:$BH,MATCH(F:F,'[3]5.งบทดลอง รพ.'!B:B,0)),)</f>
        <v>0</v>
      </c>
      <c r="BM538" s="295">
        <f>IFERROR(INDEX('[3]5.งบทดลอง รพ.'!$BI:$BI,MATCH(F:F,'[3]5.งบทดลอง รพ.'!B:B,0)),)</f>
        <v>821805.85</v>
      </c>
      <c r="BN538" s="295">
        <f>IFERROR(INDEX('[3]5.งบทดลอง รพ.'!$BJ:$BJ,MATCH(F:F,'[3]5.งบทดลอง รพ.'!B:B,0)),)</f>
        <v>559375.64</v>
      </c>
      <c r="BO538" s="295">
        <f>IFERROR(INDEX('[3]5.งบทดลอง รพ.'!$BK:$BK,MATCH(F:F,'[3]5.งบทดลอง รพ.'!B:B,0)),)</f>
        <v>0</v>
      </c>
      <c r="BP538" s="295">
        <f>IFERROR(INDEX('[3]5.งบทดลอง รพ.'!$BL:$BL,MATCH(F:F,'[3]5.งบทดลอง รพ.'!B:B,0)),)</f>
        <v>0</v>
      </c>
      <c r="BQ538" s="295">
        <f>IFERROR(INDEX('[3]5.งบทดลอง รพ.'!$BM:$BM,MATCH(F:F,'[3]5.งบทดลอง รพ.'!B:B,0)),)</f>
        <v>0</v>
      </c>
      <c r="BR538" s="295">
        <f>IFERROR(INDEX('[3]5.งบทดลอง รพ.'!$BN:$BN,MATCH(F:F,'[3]5.งบทดลอง รพ.'!B:B,0)),)</f>
        <v>0</v>
      </c>
      <c r="BS538" s="295">
        <f>IFERROR(INDEX('[3]5.งบทดลอง รพ.'!$BO:$BO,MATCH(F:F,'[3]5.งบทดลอง รพ.'!B:B,0)),)</f>
        <v>0</v>
      </c>
      <c r="BT538" s="295">
        <f>IFERROR(INDEX('[3]5.งบทดลอง รพ.'!$BP:$BP,MATCH(F:F,'[3]5.งบทดลอง รพ.'!B:B,0)),)</f>
        <v>6327321.8099999996</v>
      </c>
      <c r="BU538" s="295">
        <f>IFERROR(INDEX('[3]5.งบทดลอง รพ.'!$BQ:$BQ,MATCH(F:F,'[3]5.งบทดลอง รพ.'!B:B,0)),)</f>
        <v>23952</v>
      </c>
      <c r="BV538" s="295">
        <f>IFERROR(INDEX('[3]5.งบทดลอง รพ.'!$BR:$BR,MATCH(F:F,'[3]5.งบทดลอง รพ.'!B:B,0)),)</f>
        <v>0</v>
      </c>
      <c r="BW538" s="295">
        <f>IFERROR(INDEX('[3]5.งบทดลอง รพ.'!$BS:$BS,MATCH(F:F,'[3]5.งบทดลอง รพ.'!B:B,0)),)</f>
        <v>6756.8</v>
      </c>
      <c r="BX538" s="295">
        <f>IFERROR(INDEX('[3]5.งบทดลอง รพ.'!$BT:$BT,MATCH(F:F,'[3]5.งบทดลอง รพ.'!B:B,0)),)</f>
        <v>0</v>
      </c>
      <c r="BY538" s="295">
        <f>IFERROR(INDEX('[3]5.งบทดลอง รพ.'!$BU:$BU,MATCH(F:F,'[3]5.งบทดลอง รพ.'!B:B,0)),)</f>
        <v>209423</v>
      </c>
      <c r="BZ538" s="295">
        <f>IFERROR(INDEX('[3]5.งบทดลอง รพ.'!$BV:$BV,MATCH(F:F,'[3]5.งบทดลอง รพ.'!B:B,0)),)</f>
        <v>0</v>
      </c>
      <c r="CA538" s="295">
        <f>IFERROR(INDEX('[3]5.งบทดลอง รพ.'!$BW:$BW,MATCH(F:F,'[3]5.งบทดลอง รพ.'!B:B,0)),)</f>
        <v>0</v>
      </c>
      <c r="CB538" s="295">
        <f>IFERROR(INDEX('[3]5.งบทดลอง รพ.'!$BX:$BX,MATCH(F:F,'[3]5.งบทดลอง รพ.'!B:B,0)),)</f>
        <v>0</v>
      </c>
      <c r="CC538" s="506">
        <f t="shared" si="75"/>
        <v>52360724.930000015</v>
      </c>
    </row>
    <row r="539" spans="1:81" s="290" customFormat="1">
      <c r="A539" s="320"/>
      <c r="B539" s="319" t="s">
        <v>68</v>
      </c>
      <c r="C539" s="321"/>
      <c r="D539" s="321"/>
      <c r="E539" s="321"/>
      <c r="F539" s="323" t="s">
        <v>1424</v>
      </c>
      <c r="G539" s="527" t="s">
        <v>1425</v>
      </c>
      <c r="H539" s="295">
        <f>IFERROR(INDEX('[3]5.งบทดลอง รพ.'!$D:$D,MATCH(F:F,'[3]5.งบทดลอง รพ.'!B:B,0)),)</f>
        <v>46084.2</v>
      </c>
      <c r="I539" s="295">
        <f>IFERROR(INDEX('[3]5.งบทดลอง รพ.'!$E:$E,MATCH(F:F,'[3]5.งบทดลอง รพ.'!B:B,0)),)</f>
        <v>0</v>
      </c>
      <c r="J539" s="295">
        <f>IFERROR(INDEX('[3]5.งบทดลอง รพ.'!$F:$F,MATCH(F:F,'[3]5.งบทดลอง รพ.'!B:B,0)),)</f>
        <v>0</v>
      </c>
      <c r="K539" s="295">
        <f>IFERROR(INDEX('[3]5.งบทดลอง รพ.'!$G:$G,MATCH(F:F,'[3]5.งบทดลอง รพ.'!B:B,0)),)</f>
        <v>0</v>
      </c>
      <c r="L539" s="295">
        <f>IFERROR(INDEX('[3]5.งบทดลอง รพ.'!$H:$H,MATCH(F:F,'[3]5.งบทดลอง รพ.'!B:B,0)),)</f>
        <v>0</v>
      </c>
      <c r="M539" s="295">
        <f>IFERROR(INDEX('[3]5.งบทดลอง รพ.'!$I:$I,MATCH(F:F,'[3]5.งบทดลอง รพ.'!B:B,0)),)</f>
        <v>0</v>
      </c>
      <c r="N539" s="295">
        <f>IFERROR(INDEX('[3]5.งบทดลอง รพ.'!$J:$J,MATCH(F:F,'[3]5.งบทดลอง รพ.'!B:B,0)),)</f>
        <v>1264279.25</v>
      </c>
      <c r="O539" s="295">
        <f>IFERROR(INDEX('[3]5.งบทดลอง รพ.'!$K:$K,MATCH(F:F,'[3]5.งบทดลอง รพ.'!B:B,0)),)</f>
        <v>0</v>
      </c>
      <c r="P539" s="295">
        <f>IFERROR(INDEX('[3]5.งบทดลอง รพ.'!$L:$L,MATCH(F:F,'[3]5.งบทดลอง รพ.'!B:B,0)),)</f>
        <v>82164</v>
      </c>
      <c r="Q539" s="295">
        <f>IFERROR(INDEX('[3]5.งบทดลอง รพ.'!$M:$M,MATCH(F:F,'[3]5.งบทดลอง รพ.'!B:B,0)),)</f>
        <v>253016.4</v>
      </c>
      <c r="R539" s="295">
        <f>IFERROR(INDEX('[3]5.งบทดลอง รพ.'!$N:$N,MATCH(F:F,'[3]5.งบทดลอง รพ.'!B:B,0)),)</f>
        <v>68696.490000000005</v>
      </c>
      <c r="S539" s="295">
        <f>IFERROR(INDEX('[3]5.งบทดลอง รพ.'!$O:$O,MATCH(F:F,'[3]5.งบทดลอง รพ.'!B:B,0)),)</f>
        <v>0</v>
      </c>
      <c r="T539" s="295">
        <f>IFERROR(INDEX('[3]5.งบทดลอง รพ.'!$P:$P,MATCH(F:F,'[3]5.งบทดลอง รพ.'!B:B,0)),)</f>
        <v>0</v>
      </c>
      <c r="U539" s="295">
        <f>IFERROR(INDEX('[3]5.งบทดลอง รพ.'!$Q:$Q,MATCH(F:F,'[3]5.งบทดลอง รพ.'!B:B,0)),)</f>
        <v>0</v>
      </c>
      <c r="V539" s="295">
        <f>IFERROR(INDEX('[3]5.งบทดลอง รพ.'!$R:$R,MATCH(F:F,'[3]5.งบทดลอง รพ.'!B:B,0)),)</f>
        <v>0</v>
      </c>
      <c r="W539" s="295">
        <f>IFERROR(INDEX('[3]5.งบทดลอง รพ.'!$S:$S,MATCH(F:F,'[3]5.งบทดลอง รพ.'!B:B,0)),)</f>
        <v>0</v>
      </c>
      <c r="X539" s="295">
        <f>IFERROR(INDEX('[3]5.งบทดลอง รพ.'!$T:$T,MATCH(F:F,'[3]5.งบทดลอง รพ.'!B:B,0)),)</f>
        <v>4825.5</v>
      </c>
      <c r="Y539" s="295">
        <f>IFERROR(INDEX('[3]5.งบทดลอง รพ.'!$U:$U,MATCH(F:F,'[3]5.งบทดลอง รพ.'!B:B,0)),)</f>
        <v>0</v>
      </c>
      <c r="Z539" s="295">
        <f>IFERROR(INDEX('[3]5.งบทดลอง รพ.'!$V:$V,MATCH(F:F,'[3]5.งบทดลอง รพ.'!B:B,0)),)</f>
        <v>81567.100000000006</v>
      </c>
      <c r="AA539" s="295">
        <f>IFERROR(INDEX('[3]5.งบทดลอง รพ.'!$W:$W,MATCH(F:F,'[3]5.งบทดลอง รพ.'!B:B,0)),)</f>
        <v>160601.94</v>
      </c>
      <c r="AB539" s="295">
        <f>IFERROR(INDEX('[3]5.งบทดลอง รพ.'!$X:$X,MATCH(F:F,'[3]5.งบทดลอง รพ.'!B:B,0)),)</f>
        <v>17550.900000000001</v>
      </c>
      <c r="AC539" s="295">
        <f>IFERROR(INDEX('[3]5.งบทดลอง รพ.'!$Y:$Y,MATCH(F:F,'[3]5.งบทดลอง รพ.'!B:B,0)),)</f>
        <v>86055.5</v>
      </c>
      <c r="AD539" s="295">
        <f>IFERROR(INDEX('[3]5.งบทดลอง รพ.'!$Z:$Z,MATCH(F:F,'[3]5.งบทดลอง รพ.'!B:B,0)),)</f>
        <v>0</v>
      </c>
      <c r="AE539" s="295">
        <f>IFERROR(INDEX('[3]5.งบทดลอง รพ.'!$AA:$AA,MATCH(F:F,'[3]5.งบทดลอง รพ.'!B:B,0)),)</f>
        <v>587962.84</v>
      </c>
      <c r="AF539" s="295">
        <f>IFERROR(INDEX('[3]5.งบทดลอง รพ.'!$AB:$AB,MATCH(F:F,'[3]5.งบทดลอง รพ.'!B:B,0)),)</f>
        <v>0</v>
      </c>
      <c r="AG539" s="295">
        <f>IFERROR(INDEX('[3]5.งบทดลอง รพ.'!$AC:$AC,MATCH(F:F,'[3]5.งบทดลอง รพ.'!B:B,0)),)</f>
        <v>0</v>
      </c>
      <c r="AH539" s="295">
        <f>IFERROR(INDEX('[3]5.งบทดลอง รพ.'!$AD:$AD,MATCH(F:F,'[3]5.งบทดลอง รพ.'!B:B,0)),)</f>
        <v>0</v>
      </c>
      <c r="AI539" s="295">
        <f>IFERROR(INDEX('[3]5.งบทดลอง รพ.'!$AE:$AE,MATCH(F:F,'[3]5.งบทดลอง รพ.'!B:B,0)),)</f>
        <v>0</v>
      </c>
      <c r="AJ539" s="295">
        <f>IFERROR(INDEX('[3]5.งบทดลอง รพ.'!$AF:$AF,MATCH(F:F,'[3]5.งบทดลอง รพ.'!B:B,0)),)</f>
        <v>0</v>
      </c>
      <c r="AK539" s="295">
        <f>IFERROR(INDEX('[3]5.งบทดลอง รพ.'!$AG:$AG,MATCH(F:F,'[3]5.งบทดลอง รพ.'!B:B,0)),)</f>
        <v>0</v>
      </c>
      <c r="AL539" s="295">
        <f>IFERROR(INDEX('[3]5.งบทดลอง รพ.'!$AH:$AH,MATCH(F:F,'[3]5.งบทดลอง รพ.'!B:B,0)),)</f>
        <v>0</v>
      </c>
      <c r="AM539" s="295">
        <f>IFERROR(INDEX('[3]5.งบทดลอง รพ.'!$AI:$AI,MATCH(F:F,'[3]5.งบทดลอง รพ.'!B:B,0)),)</f>
        <v>0</v>
      </c>
      <c r="AN539" s="295">
        <f>IFERROR(INDEX('[3]5.งบทดลอง รพ.'!$AJ:$AJ,MATCH(F:F,'[3]5.งบทดลอง รพ.'!B:B,0)),)</f>
        <v>2469</v>
      </c>
      <c r="AO539" s="295">
        <f>IFERROR(INDEX('[3]5.งบทดลอง รพ.'!$AK:$AK,MATCH(F:F,'[3]5.งบทดลอง รพ.'!B:B,0)),)</f>
        <v>0</v>
      </c>
      <c r="AP539" s="295">
        <f>IFERROR(INDEX('[3]5.งบทดลอง รพ.'!$AL:$AL,MATCH(F:F,'[3]5.งบทดลอง รพ.'!B:B,0)),)</f>
        <v>0</v>
      </c>
      <c r="AQ539" s="295">
        <f>IFERROR(INDEX('[3]5.งบทดลอง รพ.'!$AM:$AM,MATCH(F:F,'[3]5.งบทดลอง รพ.'!B:B,0)),)</f>
        <v>1217</v>
      </c>
      <c r="AR539" s="295">
        <f>IFERROR(INDEX('[3]5.งบทดลอง รพ.'!$AN:$AN,MATCH(F:F,'[3]5.งบทดลอง รพ.'!B:B,0)),)</f>
        <v>0</v>
      </c>
      <c r="AS539" s="295">
        <f>IFERROR(INDEX('[3]5.งบทดลอง รพ.'!$AO:$AO,MATCH(F:F,'[3]5.งบทดลอง รพ.'!B:B,0)),)</f>
        <v>0</v>
      </c>
      <c r="AT539" s="295">
        <f>IFERROR(INDEX('[3]5.งบทดลอง รพ.'!$AP:$AP,MATCH(F:F,'[3]5.งบทดลอง รพ.'!B:B,0)),)</f>
        <v>0</v>
      </c>
      <c r="AU539" s="295">
        <f>IFERROR(INDEX('[3]5.งบทดลอง รพ.'!$AQ:$AQ,MATCH(F:F,'[3]5.งบทดลอง รพ.'!B:B,0)),)</f>
        <v>303002.49</v>
      </c>
      <c r="AV539" s="295">
        <f>IFERROR(INDEX('[3]5.งบทดลอง รพ.'!$AR:$AR,MATCH(F:F,'[3]5.งบทดลอง รพ.'!B:B,0)),)</f>
        <v>0</v>
      </c>
      <c r="AW539" s="295">
        <f>IFERROR(INDEX('[3]5.งบทดลอง รพ.'!$AS:$AS,MATCH(F:F,'[3]5.งบทดลอง รพ.'!B:B,0)),)</f>
        <v>0</v>
      </c>
      <c r="AX539" s="295">
        <f>IFERROR(INDEX('[3]5.งบทดลอง รพ.'!$AT:$AT,MATCH(F:F,'[3]5.งบทดลอง รพ.'!B:B,0)),)</f>
        <v>0</v>
      </c>
      <c r="AY539" s="295">
        <f>IFERROR(INDEX('[3]5.งบทดลอง รพ.'!$AU:$AU,MATCH(F:F,'[3]5.งบทดลอง รพ.'!B:B,0)),)</f>
        <v>0</v>
      </c>
      <c r="AZ539" s="295">
        <f>IFERROR(INDEX('[3]5.งบทดลอง รพ.'!$AV:$AV,MATCH(F:F,'[3]5.งบทดลอง รพ.'!B:B,0)),)</f>
        <v>0</v>
      </c>
      <c r="BA539" s="295">
        <f>IFERROR(INDEX('[3]5.งบทดลอง รพ.'!$AW:$AW,MATCH(F:F,'[3]5.งบทดลอง รพ.'!B:B,0)),)</f>
        <v>0</v>
      </c>
      <c r="BB539" s="295">
        <f>IFERROR(INDEX('[3]5.งบทดลอง รพ.'!$AX:$AX,MATCH(F:F,'[3]5.งบทดลอง รพ.'!B:B,0)),)</f>
        <v>0</v>
      </c>
      <c r="BC539" s="295">
        <f>IFERROR(INDEX('[3]5.งบทดลอง รพ.'!$AY:$AY,MATCH(F:F,'[3]5.งบทดลอง รพ.'!B:B,0)),)</f>
        <v>3183</v>
      </c>
      <c r="BD539" s="295">
        <f>IFERROR(INDEX('[3]5.งบทดลอง รพ.'!$AZ:$AZ,MATCH(F:F,'[3]5.งบทดลอง รพ.'!B:B,0)),)</f>
        <v>28893.55</v>
      </c>
      <c r="BE539" s="295">
        <f>IFERROR(INDEX('[3]5.งบทดลอง รพ.'!$BA:$BA,MATCH(F:F,'[3]5.งบทดลอง รพ.'!B:B,0)),)</f>
        <v>0</v>
      </c>
      <c r="BF539" s="295">
        <f>IFERROR(INDEX('[3]5.งบทดลอง รพ.'!$BB:$BB,MATCH(F:F,'[3]5.งบทดลอง รพ.'!B:B,0)),)</f>
        <v>0</v>
      </c>
      <c r="BG539" s="295">
        <f>IFERROR(INDEX('[3]5.งบทดลอง รพ.'!$BC:$BC,MATCH(F:F,'[3]5.งบทดลอง รพ.'!B:B,0)),)</f>
        <v>0</v>
      </c>
      <c r="BH539" s="295">
        <f>IFERROR(INDEX('[3]5.งบทดลอง รพ.'!$BD:$BD,MATCH(F:F,'[3]5.งบทดลอง รพ.'!B:B,0)),)</f>
        <v>270</v>
      </c>
      <c r="BI539" s="295">
        <f>IFERROR(INDEX('[3]5.งบทดลอง รพ.'!$BE:$BE,MATCH(F:F,'[3]5.งบทดลอง รพ.'!B:B,0)),)</f>
        <v>519950</v>
      </c>
      <c r="BJ539" s="295">
        <f>IFERROR(INDEX('[3]5.งบทดลอง รพ.'!$BF:$BF,MATCH(F:F,'[3]5.งบทดลอง รพ.'!B:B,0)),)</f>
        <v>22902</v>
      </c>
      <c r="BK539" s="295">
        <f>IFERROR(INDEX('[3]5.งบทดลอง รพ.'!$BG:$BG,MATCH(F:F,'[3]5.งบทดลอง รพ.'!B:B,0)),)</f>
        <v>0</v>
      </c>
      <c r="BL539" s="295">
        <f>IFERROR(INDEX('[3]5.งบทดลอง รพ.'!$BH:$BH,MATCH(F:F,'[3]5.งบทดลอง รพ.'!B:B,0)),)</f>
        <v>0</v>
      </c>
      <c r="BM539" s="295">
        <f>IFERROR(INDEX('[3]5.งบทดลอง รพ.'!$BI:$BI,MATCH(F:F,'[3]5.งบทดลอง รพ.'!B:B,0)),)</f>
        <v>0</v>
      </c>
      <c r="BN539" s="295">
        <f>IFERROR(INDEX('[3]5.งบทดลอง รพ.'!$BJ:$BJ,MATCH(F:F,'[3]5.งบทดลอง รพ.'!B:B,0)),)</f>
        <v>483611.19</v>
      </c>
      <c r="BO539" s="295">
        <f>IFERROR(INDEX('[3]5.งบทดลอง รพ.'!$BK:$BK,MATCH(F:F,'[3]5.งบทดลอง รพ.'!B:B,0)),)</f>
        <v>0</v>
      </c>
      <c r="BP539" s="295">
        <f>IFERROR(INDEX('[3]5.งบทดลอง รพ.'!$BL:$BL,MATCH(F:F,'[3]5.งบทดลอง รพ.'!B:B,0)),)</f>
        <v>0</v>
      </c>
      <c r="BQ539" s="295">
        <f>IFERROR(INDEX('[3]5.งบทดลอง รพ.'!$BM:$BM,MATCH(F:F,'[3]5.งบทดลอง รพ.'!B:B,0)),)</f>
        <v>480</v>
      </c>
      <c r="BR539" s="295">
        <f>IFERROR(INDEX('[3]5.งบทดลอง รพ.'!$BN:$BN,MATCH(F:F,'[3]5.งบทดลอง รพ.'!B:B,0)),)</f>
        <v>0</v>
      </c>
      <c r="BS539" s="295">
        <f>IFERROR(INDEX('[3]5.งบทดลอง รพ.'!$BO:$BO,MATCH(F:F,'[3]5.งบทดลอง รพ.'!B:B,0)),)</f>
        <v>0</v>
      </c>
      <c r="BT539" s="295">
        <f>IFERROR(INDEX('[3]5.งบทดลอง รพ.'!$BP:$BP,MATCH(F:F,'[3]5.งบทดลอง รพ.'!B:B,0)),)</f>
        <v>2829000</v>
      </c>
      <c r="BU539" s="295">
        <f>IFERROR(INDEX('[3]5.งบทดลอง รพ.'!$BQ:$BQ,MATCH(F:F,'[3]5.งบทดลอง รพ.'!B:B,0)),)</f>
        <v>0</v>
      </c>
      <c r="BV539" s="295">
        <f>IFERROR(INDEX('[3]5.งบทดลอง รพ.'!$BR:$BR,MATCH(F:F,'[3]5.งบทดลอง รพ.'!B:B,0)),)</f>
        <v>0</v>
      </c>
      <c r="BW539" s="295">
        <f>IFERROR(INDEX('[3]5.งบทดลอง รพ.'!$BS:$BS,MATCH(F:F,'[3]5.งบทดลอง รพ.'!B:B,0)),)</f>
        <v>0</v>
      </c>
      <c r="BX539" s="295">
        <f>IFERROR(INDEX('[3]5.งบทดลอง รพ.'!$BT:$BT,MATCH(F:F,'[3]5.งบทดลอง รพ.'!B:B,0)),)</f>
        <v>0</v>
      </c>
      <c r="BY539" s="295">
        <f>IFERROR(INDEX('[3]5.งบทดลอง รพ.'!$BU:$BU,MATCH(F:F,'[3]5.งบทดลอง รพ.'!B:B,0)),)</f>
        <v>0</v>
      </c>
      <c r="BZ539" s="295">
        <f>IFERROR(INDEX('[3]5.งบทดลอง รพ.'!$BV:$BV,MATCH(F:F,'[3]5.งบทดลอง รพ.'!B:B,0)),)</f>
        <v>0</v>
      </c>
      <c r="CA539" s="295">
        <f>IFERROR(INDEX('[3]5.งบทดลอง รพ.'!$BW:$BW,MATCH(F:F,'[3]5.งบทดลอง รพ.'!B:B,0)),)</f>
        <v>0</v>
      </c>
      <c r="CB539" s="295">
        <f>IFERROR(INDEX('[3]5.งบทดลอง รพ.'!$BX:$BX,MATCH(F:F,'[3]5.งบทดลอง รพ.'!B:B,0)),)</f>
        <v>0</v>
      </c>
      <c r="CC539" s="506">
        <f t="shared" si="75"/>
        <v>6847782.3499999996</v>
      </c>
    </row>
    <row r="540" spans="1:81" s="290" customFormat="1">
      <c r="A540" s="320"/>
      <c r="B540" s="319" t="s">
        <v>68</v>
      </c>
      <c r="C540" s="321"/>
      <c r="D540" s="321"/>
      <c r="E540" s="321"/>
      <c r="F540" s="323" t="s">
        <v>1426</v>
      </c>
      <c r="G540" s="527" t="s">
        <v>1427</v>
      </c>
      <c r="H540" s="295">
        <f>IFERROR(INDEX('[3]5.งบทดลอง รพ.'!$D:$D,MATCH(F:F,'[3]5.งบทดลอง รพ.'!B:B,0)),)</f>
        <v>5041309.0199999996</v>
      </c>
      <c r="I540" s="295">
        <f>IFERROR(INDEX('[3]5.งบทดลอง รพ.'!$E:$E,MATCH(F:F,'[3]5.งบทดลอง รพ.'!B:B,0)),)</f>
        <v>0</v>
      </c>
      <c r="J540" s="295">
        <f>IFERROR(INDEX('[3]5.งบทดลอง รพ.'!$F:$F,MATCH(F:F,'[3]5.งบทดลอง รพ.'!B:B,0)),)</f>
        <v>686587.4</v>
      </c>
      <c r="K540" s="295">
        <f>IFERROR(INDEX('[3]5.งบทดลอง รพ.'!$G:$G,MATCH(F:F,'[3]5.งบทดลอง รพ.'!B:B,0)),)</f>
        <v>0</v>
      </c>
      <c r="L540" s="295">
        <f>IFERROR(INDEX('[3]5.งบทดลอง รพ.'!$H:$H,MATCH(F:F,'[3]5.งบทดลอง รพ.'!B:B,0)),)</f>
        <v>0</v>
      </c>
      <c r="M540" s="295">
        <f>IFERROR(INDEX('[3]5.งบทดลอง รพ.'!$I:$I,MATCH(F:F,'[3]5.งบทดลอง รพ.'!B:B,0)),)</f>
        <v>0</v>
      </c>
      <c r="N540" s="295">
        <f>IFERROR(INDEX('[3]5.งบทดลอง รพ.'!$J:$J,MATCH(F:F,'[3]5.งบทดลอง รพ.'!B:B,0)),)</f>
        <v>1726654.75</v>
      </c>
      <c r="O540" s="295">
        <f>IFERROR(INDEX('[3]5.งบทดลอง รพ.'!$K:$K,MATCH(F:F,'[3]5.งบทดลอง รพ.'!B:B,0)),)</f>
        <v>0</v>
      </c>
      <c r="P540" s="295">
        <f>IFERROR(INDEX('[3]5.งบทดลอง รพ.'!$L:$L,MATCH(F:F,'[3]5.งบทดลอง รพ.'!B:B,0)),)</f>
        <v>6421572</v>
      </c>
      <c r="Q540" s="295">
        <f>IFERROR(INDEX('[3]5.งบทดลอง รพ.'!$M:$M,MATCH(F:F,'[3]5.งบทดลอง รพ.'!B:B,0)),)</f>
        <v>474301.95</v>
      </c>
      <c r="R540" s="295">
        <f>IFERROR(INDEX('[3]5.งบทดลอง รพ.'!$N:$N,MATCH(F:F,'[3]5.งบทดลอง รพ.'!B:B,0)),)</f>
        <v>0</v>
      </c>
      <c r="S540" s="295">
        <f>IFERROR(INDEX('[3]5.งบทดลอง รพ.'!$O:$O,MATCH(F:F,'[3]5.งบทดลอง รพ.'!B:B,0)),)</f>
        <v>0</v>
      </c>
      <c r="T540" s="295">
        <f>IFERROR(INDEX('[3]5.งบทดลอง รพ.'!$P:$P,MATCH(F:F,'[3]5.งบทดลอง รพ.'!B:B,0)),)</f>
        <v>0</v>
      </c>
      <c r="U540" s="295">
        <f>IFERROR(INDEX('[3]5.งบทดลอง รพ.'!$Q:$Q,MATCH(F:F,'[3]5.งบทดลอง รพ.'!B:B,0)),)</f>
        <v>0</v>
      </c>
      <c r="V540" s="295">
        <f>IFERROR(INDEX('[3]5.งบทดลอง รพ.'!$R:$R,MATCH(F:F,'[3]5.งบทดลอง รพ.'!B:B,0)),)</f>
        <v>0</v>
      </c>
      <c r="W540" s="295">
        <f>IFERROR(INDEX('[3]5.งบทดลอง รพ.'!$S:$S,MATCH(F:F,'[3]5.งบทดลอง รพ.'!B:B,0)),)</f>
        <v>49893702.32</v>
      </c>
      <c r="X540" s="295">
        <f>IFERROR(INDEX('[3]5.งบทดลอง รพ.'!$T:$T,MATCH(F:F,'[3]5.งบทดลอง รพ.'!B:B,0)),)</f>
        <v>220072.49</v>
      </c>
      <c r="Y540" s="295">
        <f>IFERROR(INDEX('[3]5.งบทดลอง รพ.'!$U:$U,MATCH(F:F,'[3]5.งบทดลอง รพ.'!B:B,0)),)</f>
        <v>0</v>
      </c>
      <c r="Z540" s="295">
        <f>IFERROR(INDEX('[3]5.งบทดลอง รพ.'!$V:$V,MATCH(F:F,'[3]5.งบทดลอง รพ.'!B:B,0)),)</f>
        <v>1648203.87</v>
      </c>
      <c r="AA540" s="295">
        <f>IFERROR(INDEX('[3]5.งบทดลอง รพ.'!$W:$W,MATCH(F:F,'[3]5.งบทดลอง รพ.'!B:B,0)),)</f>
        <v>985619.61</v>
      </c>
      <c r="AB540" s="295">
        <f>IFERROR(INDEX('[3]5.งบทดลอง รพ.'!$X:$X,MATCH(F:F,'[3]5.งบทดลอง รพ.'!B:B,0)),)</f>
        <v>24368.77</v>
      </c>
      <c r="AC540" s="295">
        <f>IFERROR(INDEX('[3]5.งบทดลอง รพ.'!$Y:$Y,MATCH(F:F,'[3]5.งบทดลอง รพ.'!B:B,0)),)</f>
        <v>21173450.609999999</v>
      </c>
      <c r="AD540" s="295">
        <f>IFERROR(INDEX('[3]5.งบทดลอง รพ.'!$Z:$Z,MATCH(F:F,'[3]5.งบทดลอง รพ.'!B:B,0)),)</f>
        <v>286295</v>
      </c>
      <c r="AE540" s="295">
        <f>IFERROR(INDEX('[3]5.งบทดลอง รพ.'!$AA:$AA,MATCH(F:F,'[3]5.งบทดลอง รพ.'!B:B,0)),)</f>
        <v>218991.47</v>
      </c>
      <c r="AF540" s="295">
        <f>IFERROR(INDEX('[3]5.งบทดลอง รพ.'!$AB:$AB,MATCH(F:F,'[3]5.งบทดลอง รพ.'!B:B,0)),)</f>
        <v>38116</v>
      </c>
      <c r="AG540" s="295">
        <f>IFERROR(INDEX('[3]5.งบทดลอง รพ.'!$AC:$AC,MATCH(F:F,'[3]5.งบทดลอง รพ.'!B:B,0)),)</f>
        <v>18706</v>
      </c>
      <c r="AH540" s="295">
        <f>IFERROR(INDEX('[3]5.งบทดลอง รพ.'!$AD:$AD,MATCH(F:F,'[3]5.งบทดลอง รพ.'!B:B,0)),)</f>
        <v>0</v>
      </c>
      <c r="AI540" s="295">
        <f>IFERROR(INDEX('[3]5.งบทดลอง รพ.'!$AE:$AE,MATCH(F:F,'[3]5.งบทดลอง รพ.'!B:B,0)),)</f>
        <v>660944.19999999995</v>
      </c>
      <c r="AJ540" s="295">
        <f>IFERROR(INDEX('[3]5.งบทดลอง รพ.'!$AF:$AF,MATCH(F:F,'[3]5.งบทดลอง รพ.'!B:B,0)),)</f>
        <v>0</v>
      </c>
      <c r="AK540" s="295">
        <f>IFERROR(INDEX('[3]5.งบทดลอง รพ.'!$AG:$AG,MATCH(F:F,'[3]5.งบทดลอง รพ.'!B:B,0)),)</f>
        <v>0</v>
      </c>
      <c r="AL540" s="295">
        <f>IFERROR(INDEX('[3]5.งบทดลอง รพ.'!$AH:$AH,MATCH(F:F,'[3]5.งบทดลอง รพ.'!B:B,0)),)</f>
        <v>0</v>
      </c>
      <c r="AM540" s="295">
        <f>IFERROR(INDEX('[3]5.งบทดลอง รพ.'!$AI:$AI,MATCH(F:F,'[3]5.งบทดลอง รพ.'!B:B,0)),)</f>
        <v>0</v>
      </c>
      <c r="AN540" s="295">
        <f>IFERROR(INDEX('[3]5.งบทดลอง รพ.'!$AJ:$AJ,MATCH(F:F,'[3]5.งบทดลอง รพ.'!B:B,0)),)</f>
        <v>305869</v>
      </c>
      <c r="AO540" s="295">
        <f>IFERROR(INDEX('[3]5.งบทดลอง รพ.'!$AK:$AK,MATCH(F:F,'[3]5.งบทดลอง รพ.'!B:B,0)),)</f>
        <v>0</v>
      </c>
      <c r="AP540" s="295">
        <f>IFERROR(INDEX('[3]5.งบทดลอง รพ.'!$AL:$AL,MATCH(F:F,'[3]5.งบทดลอง รพ.'!B:B,0)),)</f>
        <v>0</v>
      </c>
      <c r="AQ540" s="295">
        <f>IFERROR(INDEX('[3]5.งบทดลอง รพ.'!$AM:$AM,MATCH(F:F,'[3]5.งบทดลอง รพ.'!B:B,0)),)</f>
        <v>285900</v>
      </c>
      <c r="AR540" s="295">
        <f>IFERROR(INDEX('[3]5.งบทดลอง รพ.'!$AN:$AN,MATCH(F:F,'[3]5.งบทดลอง รพ.'!B:B,0)),)</f>
        <v>0</v>
      </c>
      <c r="AS540" s="295">
        <f>IFERROR(INDEX('[3]5.งบทดลอง รพ.'!$AO:$AO,MATCH(F:F,'[3]5.งบทดลอง รพ.'!B:B,0)),)</f>
        <v>174955</v>
      </c>
      <c r="AT540" s="295">
        <f>IFERROR(INDEX('[3]5.งบทดลอง รพ.'!$AP:$AP,MATCH(F:F,'[3]5.งบทดลอง รพ.'!B:B,0)),)</f>
        <v>0</v>
      </c>
      <c r="AU540" s="295">
        <f>IFERROR(INDEX('[3]5.งบทดลอง รพ.'!$AQ:$AQ,MATCH(F:F,'[3]5.งบทดลอง รพ.'!B:B,0)),)</f>
        <v>174692.63</v>
      </c>
      <c r="AV540" s="295">
        <f>IFERROR(INDEX('[3]5.งบทดลอง รพ.'!$AR:$AR,MATCH(F:F,'[3]5.งบทดลอง รพ.'!B:B,0)),)</f>
        <v>0</v>
      </c>
      <c r="AW540" s="295">
        <f>IFERROR(INDEX('[3]5.งบทดลอง รพ.'!$AS:$AS,MATCH(F:F,'[3]5.งบทดลอง รพ.'!B:B,0)),)</f>
        <v>0</v>
      </c>
      <c r="AX540" s="295">
        <f>IFERROR(INDEX('[3]5.งบทดลอง รพ.'!$AT:$AT,MATCH(F:F,'[3]5.งบทดลอง รพ.'!B:B,0)),)</f>
        <v>1016884.86</v>
      </c>
      <c r="AY540" s="295">
        <f>IFERROR(INDEX('[3]5.งบทดลอง รพ.'!$AU:$AU,MATCH(F:F,'[3]5.งบทดลอง รพ.'!B:B,0)),)</f>
        <v>0</v>
      </c>
      <c r="AZ540" s="295">
        <f>IFERROR(INDEX('[3]5.งบทดลอง รพ.'!$AV:$AV,MATCH(F:F,'[3]5.งบทดลอง รพ.'!B:B,0)),)</f>
        <v>0</v>
      </c>
      <c r="BA540" s="295">
        <f>IFERROR(INDEX('[3]5.งบทดลอง รพ.'!$AW:$AW,MATCH(F:F,'[3]5.งบทดลอง รพ.'!B:B,0)),)</f>
        <v>3617.36</v>
      </c>
      <c r="BB540" s="295">
        <f>IFERROR(INDEX('[3]5.งบทดลอง รพ.'!$AX:$AX,MATCH(F:F,'[3]5.งบทดลอง รพ.'!B:B,0)),)</f>
        <v>0</v>
      </c>
      <c r="BC540" s="295">
        <f>IFERROR(INDEX('[3]5.งบทดลอง รพ.'!$AY:$AY,MATCH(F:F,'[3]5.งบทดลอง รพ.'!B:B,0)),)</f>
        <v>0</v>
      </c>
      <c r="BD540" s="295">
        <f>IFERROR(INDEX('[3]5.งบทดลอง รพ.'!$AZ:$AZ,MATCH(F:F,'[3]5.งบทดลอง รพ.'!B:B,0)),)</f>
        <v>-710.68</v>
      </c>
      <c r="BE540" s="295">
        <f>IFERROR(INDEX('[3]5.งบทดลอง รพ.'!$BA:$BA,MATCH(F:F,'[3]5.งบทดลอง รพ.'!B:B,0)),)</f>
        <v>0</v>
      </c>
      <c r="BF540" s="295">
        <f>IFERROR(INDEX('[3]5.งบทดลอง รพ.'!$BB:$BB,MATCH(F:F,'[3]5.งบทดลอง รพ.'!B:B,0)),)</f>
        <v>55698.99</v>
      </c>
      <c r="BG540" s="295">
        <f>IFERROR(INDEX('[3]5.งบทดลอง รพ.'!$BC:$BC,MATCH(F:F,'[3]5.งบทดลอง รพ.'!B:B,0)),)</f>
        <v>0</v>
      </c>
      <c r="BH540" s="295">
        <f>IFERROR(INDEX('[3]5.งบทดลอง รพ.'!$BD:$BD,MATCH(F:F,'[3]5.งบทดลอง รพ.'!B:B,0)),)</f>
        <v>7421752.5999999996</v>
      </c>
      <c r="BI540" s="295">
        <f>IFERROR(INDEX('[3]5.งบทดลอง รพ.'!$BE:$BE,MATCH(F:F,'[3]5.งบทดลอง รพ.'!B:B,0)),)</f>
        <v>2676179</v>
      </c>
      <c r="BJ540" s="295">
        <f>IFERROR(INDEX('[3]5.งบทดลอง รพ.'!$BF:$BF,MATCH(F:F,'[3]5.งบทดลอง รพ.'!B:B,0)),)</f>
        <v>763110</v>
      </c>
      <c r="BK540" s="295">
        <f>IFERROR(INDEX('[3]5.งบทดลอง รพ.'!$BG:$BG,MATCH(F:F,'[3]5.งบทดลอง รพ.'!B:B,0)),)</f>
        <v>0</v>
      </c>
      <c r="BL540" s="295">
        <f>IFERROR(INDEX('[3]5.งบทดลอง รพ.'!$BH:$BH,MATCH(F:F,'[3]5.งบทดลอง รพ.'!B:B,0)),)</f>
        <v>0</v>
      </c>
      <c r="BM540" s="295">
        <f>IFERROR(INDEX('[3]5.งบทดลอง รพ.'!$BI:$BI,MATCH(F:F,'[3]5.งบทดลอง รพ.'!B:B,0)),)</f>
        <v>2362578.25</v>
      </c>
      <c r="BN540" s="295">
        <f>IFERROR(INDEX('[3]5.งบทดลอง รพ.'!$BJ:$BJ,MATCH(F:F,'[3]5.งบทดลอง รพ.'!B:B,0)),)</f>
        <v>308649.46000000002</v>
      </c>
      <c r="BO540" s="295">
        <f>IFERROR(INDEX('[3]5.งบทดลอง รพ.'!$BK:$BK,MATCH(F:F,'[3]5.งบทดลอง รพ.'!B:B,0)),)</f>
        <v>0</v>
      </c>
      <c r="BP540" s="295">
        <f>IFERROR(INDEX('[3]5.งบทดลอง รพ.'!$BL:$BL,MATCH(F:F,'[3]5.งบทดลอง รพ.'!B:B,0)),)</f>
        <v>0</v>
      </c>
      <c r="BQ540" s="295">
        <f>IFERROR(INDEX('[3]5.งบทดลอง รพ.'!$BM:$BM,MATCH(F:F,'[3]5.งบทดลอง รพ.'!B:B,0)),)</f>
        <v>0</v>
      </c>
      <c r="BR540" s="295">
        <f>IFERROR(INDEX('[3]5.งบทดลอง รพ.'!$BN:$BN,MATCH(F:F,'[3]5.งบทดลอง รพ.'!B:B,0)),)</f>
        <v>0</v>
      </c>
      <c r="BS540" s="295">
        <f>IFERROR(INDEX('[3]5.งบทดลอง รพ.'!$BO:$BO,MATCH(F:F,'[3]5.งบทดลอง รพ.'!B:B,0)),)</f>
        <v>0</v>
      </c>
      <c r="BT540" s="295">
        <f>IFERROR(INDEX('[3]5.งบทดลอง รพ.'!$BP:$BP,MATCH(F:F,'[3]5.งบทดลอง รพ.'!B:B,0)),)</f>
        <v>2485435</v>
      </c>
      <c r="BU540" s="295">
        <f>IFERROR(INDEX('[3]5.งบทดลอง รพ.'!$BQ:$BQ,MATCH(F:F,'[3]5.งบทดลอง รพ.'!B:B,0)),)</f>
        <v>137252</v>
      </c>
      <c r="BV540" s="295">
        <f>IFERROR(INDEX('[3]5.งบทดลอง รพ.'!$BR:$BR,MATCH(F:F,'[3]5.งบทดลอง รพ.'!B:B,0)),)</f>
        <v>0</v>
      </c>
      <c r="BW540" s="295">
        <f>IFERROR(INDEX('[3]5.งบทดลอง รพ.'!$BS:$BS,MATCH(F:F,'[3]5.งบทดลอง รพ.'!B:B,0)),)</f>
        <v>0</v>
      </c>
      <c r="BX540" s="295">
        <f>IFERROR(INDEX('[3]5.งบทดลอง รพ.'!$BT:$BT,MATCH(F:F,'[3]5.งบทดลอง รพ.'!B:B,0)),)</f>
        <v>0</v>
      </c>
      <c r="BY540" s="295">
        <f>IFERROR(INDEX('[3]5.งบทดลอง รพ.'!$BU:$BU,MATCH(F:F,'[3]5.งบทดลอง รพ.'!B:B,0)),)</f>
        <v>0</v>
      </c>
      <c r="BZ540" s="295">
        <f>IFERROR(INDEX('[3]5.งบทดลอง รพ.'!$BV:$BV,MATCH(F:F,'[3]5.งบทดลอง รพ.'!B:B,0)),)</f>
        <v>0</v>
      </c>
      <c r="CA540" s="295">
        <f>IFERROR(INDEX('[3]5.งบทดลอง รพ.'!$BW:$BW,MATCH(F:F,'[3]5.งบทดลอง รพ.'!B:B,0)),)</f>
        <v>0</v>
      </c>
      <c r="CB540" s="295">
        <f>IFERROR(INDEX('[3]5.งบทดลอง รพ.'!$BX:$BX,MATCH(F:F,'[3]5.งบทดลอง รพ.'!B:B,0)),)</f>
        <v>515612</v>
      </c>
      <c r="CC540" s="506">
        <f t="shared" si="75"/>
        <v>108206370.92999996</v>
      </c>
    </row>
    <row r="541" spans="1:81" s="290" customFormat="1">
      <c r="A541" s="320"/>
      <c r="B541" s="319" t="s">
        <v>68</v>
      </c>
      <c r="C541" s="321"/>
      <c r="D541" s="321"/>
      <c r="E541" s="321"/>
      <c r="F541" s="323" t="s">
        <v>1428</v>
      </c>
      <c r="G541" s="527" t="s">
        <v>1429</v>
      </c>
      <c r="H541" s="295">
        <f>IFERROR(INDEX('[3]5.งบทดลอง รพ.'!$D:$D,MATCH(F:F,'[3]5.งบทดลอง รพ.'!B:B,0)),)</f>
        <v>6693</v>
      </c>
      <c r="I541" s="295">
        <f>IFERROR(INDEX('[3]5.งบทดลอง รพ.'!$E:$E,MATCH(F:F,'[3]5.งบทดลอง รพ.'!B:B,0)),)</f>
        <v>25000.5</v>
      </c>
      <c r="J541" s="295">
        <f>IFERROR(INDEX('[3]5.งบทดลอง รพ.'!$F:$F,MATCH(F:F,'[3]5.งบทดลอง รพ.'!B:B,0)),)</f>
        <v>0</v>
      </c>
      <c r="K541" s="295">
        <f>IFERROR(INDEX('[3]5.งบทดลอง รพ.'!$G:$G,MATCH(F:F,'[3]5.งบทดลอง รพ.'!B:B,0)),)</f>
        <v>0</v>
      </c>
      <c r="L541" s="295">
        <f>IFERROR(INDEX('[3]5.งบทดลอง รพ.'!$H:$H,MATCH(F:F,'[3]5.งบทดลอง รพ.'!B:B,0)),)</f>
        <v>0</v>
      </c>
      <c r="M541" s="295">
        <f>IFERROR(INDEX('[3]5.งบทดลอง รพ.'!$I:$I,MATCH(F:F,'[3]5.งบทดลอง รพ.'!B:B,0)),)</f>
        <v>0</v>
      </c>
      <c r="N541" s="295">
        <f>IFERROR(INDEX('[3]5.งบทดลอง รพ.'!$J:$J,MATCH(F:F,'[3]5.งบทดลอง รพ.'!B:B,0)),)</f>
        <v>202997.25</v>
      </c>
      <c r="O541" s="295">
        <f>IFERROR(INDEX('[3]5.งบทดลอง รพ.'!$K:$K,MATCH(F:F,'[3]5.งบทดลอง รพ.'!B:B,0)),)</f>
        <v>0</v>
      </c>
      <c r="P541" s="295">
        <f>IFERROR(INDEX('[3]5.งบทดลอง รพ.'!$L:$L,MATCH(F:F,'[3]5.งบทดลอง รพ.'!B:B,0)),)</f>
        <v>6545</v>
      </c>
      <c r="Q541" s="295">
        <f>IFERROR(INDEX('[3]5.งบทดลอง รพ.'!$M:$M,MATCH(F:F,'[3]5.งบทดลอง รพ.'!B:B,0)),)</f>
        <v>0</v>
      </c>
      <c r="R541" s="295">
        <f>IFERROR(INDEX('[3]5.งบทดลอง รพ.'!$N:$N,MATCH(F:F,'[3]5.งบทดลอง รพ.'!B:B,0)),)</f>
        <v>0</v>
      </c>
      <c r="S541" s="295">
        <f>IFERROR(INDEX('[3]5.งบทดลอง รพ.'!$O:$O,MATCH(F:F,'[3]5.งบทดลอง รพ.'!B:B,0)),)</f>
        <v>0</v>
      </c>
      <c r="T541" s="295">
        <f>IFERROR(INDEX('[3]5.งบทดลอง รพ.'!$P:$P,MATCH(F:F,'[3]5.งบทดลอง รพ.'!B:B,0)),)</f>
        <v>0</v>
      </c>
      <c r="U541" s="295">
        <f>IFERROR(INDEX('[3]5.งบทดลอง รพ.'!$Q:$Q,MATCH(F:F,'[3]5.งบทดลอง รพ.'!B:B,0)),)</f>
        <v>0</v>
      </c>
      <c r="V541" s="295">
        <f>IFERROR(INDEX('[3]5.งบทดลอง รพ.'!$R:$R,MATCH(F:F,'[3]5.งบทดลอง รพ.'!B:B,0)),)</f>
        <v>0</v>
      </c>
      <c r="W541" s="295">
        <f>IFERROR(INDEX('[3]5.งบทดลอง รพ.'!$S:$S,MATCH(F:F,'[3]5.งบทดลอง รพ.'!B:B,0)),)</f>
        <v>0</v>
      </c>
      <c r="X541" s="295">
        <f>IFERROR(INDEX('[3]5.งบทดลอง รพ.'!$T:$T,MATCH(F:F,'[3]5.งบทดลอง รพ.'!B:B,0)),)</f>
        <v>0</v>
      </c>
      <c r="Y541" s="295">
        <f>IFERROR(INDEX('[3]5.งบทดลอง รพ.'!$U:$U,MATCH(F:F,'[3]5.งบทดลอง รพ.'!B:B,0)),)</f>
        <v>0</v>
      </c>
      <c r="Z541" s="295">
        <f>IFERROR(INDEX('[3]5.งบทดลอง รพ.'!$V:$V,MATCH(F:F,'[3]5.งบทดลอง รพ.'!B:B,0)),)</f>
        <v>0</v>
      </c>
      <c r="AA541" s="295">
        <f>IFERROR(INDEX('[3]5.งบทดลอง รพ.'!$W:$W,MATCH(F:F,'[3]5.งบทดลอง รพ.'!B:B,0)),)</f>
        <v>0</v>
      </c>
      <c r="AB541" s="295">
        <f>IFERROR(INDEX('[3]5.งบทดลอง รพ.'!$X:$X,MATCH(F:F,'[3]5.งบทดลอง รพ.'!B:B,0)),)</f>
        <v>0</v>
      </c>
      <c r="AC541" s="295">
        <f>IFERROR(INDEX('[3]5.งบทดลอง รพ.'!$Y:$Y,MATCH(F:F,'[3]5.งบทดลอง รพ.'!B:B,0)),)</f>
        <v>168059.37</v>
      </c>
      <c r="AD541" s="295">
        <f>IFERROR(INDEX('[3]5.งบทดลอง รพ.'!$Z:$Z,MATCH(F:F,'[3]5.งบทดลอง รพ.'!B:B,0)),)</f>
        <v>0</v>
      </c>
      <c r="AE541" s="295">
        <f>IFERROR(INDEX('[3]5.งบทดลอง รพ.'!$AA:$AA,MATCH(F:F,'[3]5.งบทดลอง รพ.'!B:B,0)),)</f>
        <v>43741.5</v>
      </c>
      <c r="AF541" s="295">
        <f>IFERROR(INDEX('[3]5.งบทดลอง รพ.'!$AB:$AB,MATCH(F:F,'[3]5.งบทดลอง รพ.'!B:B,0)),)</f>
        <v>208295</v>
      </c>
      <c r="AG541" s="295">
        <f>IFERROR(INDEX('[3]5.งบทดลอง รพ.'!$AC:$AC,MATCH(F:F,'[3]5.งบทดลอง รพ.'!B:B,0)),)</f>
        <v>346010</v>
      </c>
      <c r="AH541" s="295">
        <f>IFERROR(INDEX('[3]5.งบทดลอง รพ.'!$AD:$AD,MATCH(F:F,'[3]5.งบทดลอง รพ.'!B:B,0)),)</f>
        <v>419</v>
      </c>
      <c r="AI541" s="295">
        <f>IFERROR(INDEX('[3]5.งบทดลอง รพ.'!$AE:$AE,MATCH(F:F,'[3]5.งบทดลอง รพ.'!B:B,0)),)</f>
        <v>0</v>
      </c>
      <c r="AJ541" s="295">
        <f>IFERROR(INDEX('[3]5.งบทดลอง รพ.'!$AF:$AF,MATCH(F:F,'[3]5.งบทดลอง รพ.'!B:B,0)),)</f>
        <v>0</v>
      </c>
      <c r="AK541" s="295">
        <f>IFERROR(INDEX('[3]5.งบทดลอง รพ.'!$AG:$AG,MATCH(F:F,'[3]5.งบทดลอง รพ.'!B:B,0)),)</f>
        <v>900</v>
      </c>
      <c r="AL541" s="295">
        <f>IFERROR(INDEX('[3]5.งบทดลอง รพ.'!$AH:$AH,MATCH(F:F,'[3]5.งบทดลอง รพ.'!B:B,0)),)</f>
        <v>10877</v>
      </c>
      <c r="AM541" s="295">
        <f>IFERROR(INDEX('[3]5.งบทดลอง รพ.'!$AI:$AI,MATCH(F:F,'[3]5.งบทดลอง รพ.'!B:B,0)),)</f>
        <v>776</v>
      </c>
      <c r="AN541" s="295">
        <f>IFERROR(INDEX('[3]5.งบทดลอง รพ.'!$AJ:$AJ,MATCH(F:F,'[3]5.งบทดลอง รพ.'!B:B,0)),)</f>
        <v>0</v>
      </c>
      <c r="AO541" s="295">
        <f>IFERROR(INDEX('[3]5.งบทดลอง รพ.'!$AK:$AK,MATCH(F:F,'[3]5.งบทดลอง รพ.'!B:B,0)),)</f>
        <v>0</v>
      </c>
      <c r="AP541" s="295">
        <f>IFERROR(INDEX('[3]5.งบทดลอง รพ.'!$AL:$AL,MATCH(F:F,'[3]5.งบทดลอง รพ.'!B:B,0)),)</f>
        <v>0</v>
      </c>
      <c r="AQ541" s="295">
        <f>IFERROR(INDEX('[3]5.งบทดลอง รพ.'!$AM:$AM,MATCH(F:F,'[3]5.งบทดลอง รพ.'!B:B,0)),)</f>
        <v>0</v>
      </c>
      <c r="AR541" s="295">
        <f>IFERROR(INDEX('[3]5.งบทดลอง รพ.'!$AN:$AN,MATCH(F:F,'[3]5.งบทดลอง รพ.'!B:B,0)),)</f>
        <v>0</v>
      </c>
      <c r="AS541" s="295">
        <f>IFERROR(INDEX('[3]5.งบทดลอง รพ.'!$AO:$AO,MATCH(F:F,'[3]5.งบทดลอง รพ.'!B:B,0)),)</f>
        <v>0</v>
      </c>
      <c r="AT541" s="295">
        <f>IFERROR(INDEX('[3]5.งบทดลอง รพ.'!$AP:$AP,MATCH(F:F,'[3]5.งบทดลอง รพ.'!B:B,0)),)</f>
        <v>0</v>
      </c>
      <c r="AU541" s="295">
        <f>IFERROR(INDEX('[3]5.งบทดลอง รพ.'!$AQ:$AQ,MATCH(F:F,'[3]5.งบทดลอง รพ.'!B:B,0)),)</f>
        <v>0</v>
      </c>
      <c r="AV541" s="295">
        <f>IFERROR(INDEX('[3]5.งบทดลอง รพ.'!$AR:$AR,MATCH(F:F,'[3]5.งบทดลอง รพ.'!B:B,0)),)</f>
        <v>0</v>
      </c>
      <c r="AW541" s="295">
        <f>IFERROR(INDEX('[3]5.งบทดลอง รพ.'!$AS:$AS,MATCH(F:F,'[3]5.งบทดลอง รพ.'!B:B,0)),)</f>
        <v>0</v>
      </c>
      <c r="AX541" s="295">
        <f>IFERROR(INDEX('[3]5.งบทดลอง รพ.'!$AT:$AT,MATCH(F:F,'[3]5.งบทดลอง รพ.'!B:B,0)),)</f>
        <v>0</v>
      </c>
      <c r="AY541" s="295">
        <f>IFERROR(INDEX('[3]5.งบทดลอง รพ.'!$AU:$AU,MATCH(F:F,'[3]5.งบทดลอง รพ.'!B:B,0)),)</f>
        <v>47656.03</v>
      </c>
      <c r="AZ541" s="295">
        <f>IFERROR(INDEX('[3]5.งบทดลอง รพ.'!$AV:$AV,MATCH(F:F,'[3]5.งบทดลอง รพ.'!B:B,0)),)</f>
        <v>0</v>
      </c>
      <c r="BA541" s="295">
        <f>IFERROR(INDEX('[3]5.งบทดลอง รพ.'!$AW:$AW,MATCH(F:F,'[3]5.งบทดลอง รพ.'!B:B,0)),)</f>
        <v>0</v>
      </c>
      <c r="BB541" s="295">
        <f>IFERROR(INDEX('[3]5.งบทดลอง รพ.'!$AX:$AX,MATCH(F:F,'[3]5.งบทดลอง รพ.'!B:B,0)),)</f>
        <v>0</v>
      </c>
      <c r="BC541" s="295">
        <f>IFERROR(INDEX('[3]5.งบทดลอง รพ.'!$AY:$AY,MATCH(F:F,'[3]5.งบทดลอง รพ.'!B:B,0)),)</f>
        <v>29155</v>
      </c>
      <c r="BD541" s="295">
        <f>IFERROR(INDEX('[3]5.งบทดลอง รพ.'!$AZ:$AZ,MATCH(F:F,'[3]5.งบทดลอง รพ.'!B:B,0)),)</f>
        <v>1708</v>
      </c>
      <c r="BE541" s="295">
        <f>IFERROR(INDEX('[3]5.งบทดลอง รพ.'!$BA:$BA,MATCH(F:F,'[3]5.งบทดลอง รพ.'!B:B,0)),)</f>
        <v>0</v>
      </c>
      <c r="BF541" s="295">
        <f>IFERROR(INDEX('[3]5.งบทดลอง รพ.'!$BB:$BB,MATCH(F:F,'[3]5.งบทดลอง รพ.'!B:B,0)),)</f>
        <v>-4803</v>
      </c>
      <c r="BG541" s="295">
        <f>IFERROR(INDEX('[3]5.งบทดลอง รพ.'!$BC:$BC,MATCH(F:F,'[3]5.งบทดลอง รพ.'!B:B,0)),)</f>
        <v>1698438.51</v>
      </c>
      <c r="BH541" s="295">
        <f>IFERROR(INDEX('[3]5.งบทดลอง รพ.'!$BD:$BD,MATCH(F:F,'[3]5.งบทดลอง รพ.'!B:B,0)),)</f>
        <v>0</v>
      </c>
      <c r="BI541" s="295">
        <f>IFERROR(INDEX('[3]5.งบทดลอง รพ.'!$BE:$BE,MATCH(F:F,'[3]5.งบทดลอง รพ.'!B:B,0)),)</f>
        <v>0</v>
      </c>
      <c r="BJ541" s="295">
        <f>IFERROR(INDEX('[3]5.งบทดลอง รพ.'!$BF:$BF,MATCH(F:F,'[3]5.งบทดลอง รพ.'!B:B,0)),)</f>
        <v>0</v>
      </c>
      <c r="BK541" s="295">
        <f>IFERROR(INDEX('[3]5.งบทดลอง รพ.'!$BG:$BG,MATCH(F:F,'[3]5.งบทดลอง รพ.'!B:B,0)),)</f>
        <v>0</v>
      </c>
      <c r="BL541" s="295">
        <f>IFERROR(INDEX('[3]5.งบทดลอง รพ.'!$BH:$BH,MATCH(F:F,'[3]5.งบทดลอง รพ.'!B:B,0)),)</f>
        <v>0</v>
      </c>
      <c r="BM541" s="295">
        <f>IFERROR(INDEX('[3]5.งบทดลอง รพ.'!$BI:$BI,MATCH(F:F,'[3]5.งบทดลอง รพ.'!B:B,0)),)</f>
        <v>55440.75</v>
      </c>
      <c r="BN541" s="295">
        <f>IFERROR(INDEX('[3]5.งบทดลอง รพ.'!$BJ:$BJ,MATCH(F:F,'[3]5.งบทดลอง รพ.'!B:B,0)),)</f>
        <v>66315.59</v>
      </c>
      <c r="BO541" s="295">
        <f>IFERROR(INDEX('[3]5.งบทดลอง รพ.'!$BK:$BK,MATCH(F:F,'[3]5.งบทดลอง รพ.'!B:B,0)),)</f>
        <v>3096</v>
      </c>
      <c r="BP541" s="295">
        <f>IFERROR(INDEX('[3]5.งบทดลอง รพ.'!$BL:$BL,MATCH(F:F,'[3]5.งบทดลอง รพ.'!B:B,0)),)</f>
        <v>0</v>
      </c>
      <c r="BQ541" s="295">
        <f>IFERROR(INDEX('[3]5.งบทดลอง รพ.'!$BM:$BM,MATCH(F:F,'[3]5.งบทดลอง รพ.'!B:B,0)),)</f>
        <v>0</v>
      </c>
      <c r="BR541" s="295">
        <f>IFERROR(INDEX('[3]5.งบทดลอง รพ.'!$BN:$BN,MATCH(F:F,'[3]5.งบทดลอง รพ.'!B:B,0)),)</f>
        <v>0</v>
      </c>
      <c r="BS541" s="295">
        <f>IFERROR(INDEX('[3]5.งบทดลอง รพ.'!$BO:$BO,MATCH(F:F,'[3]5.งบทดลอง รพ.'!B:B,0)),)</f>
        <v>0</v>
      </c>
      <c r="BT541" s="295">
        <f>IFERROR(INDEX('[3]5.งบทดลอง รพ.'!$BP:$BP,MATCH(F:F,'[3]5.งบทดลอง รพ.'!B:B,0)),)</f>
        <v>0</v>
      </c>
      <c r="BU541" s="295">
        <f>IFERROR(INDEX('[3]5.งบทดลอง รพ.'!$BQ:$BQ,MATCH(F:F,'[3]5.งบทดลอง รพ.'!B:B,0)),)</f>
        <v>0</v>
      </c>
      <c r="BV541" s="295">
        <f>IFERROR(INDEX('[3]5.งบทดลอง รพ.'!$BR:$BR,MATCH(F:F,'[3]5.งบทดลอง รพ.'!B:B,0)),)</f>
        <v>0</v>
      </c>
      <c r="BW541" s="295">
        <f>IFERROR(INDEX('[3]5.งบทดลอง รพ.'!$BS:$BS,MATCH(F:F,'[3]5.งบทดลอง รพ.'!B:B,0)),)</f>
        <v>0</v>
      </c>
      <c r="BX541" s="295">
        <f>IFERROR(INDEX('[3]5.งบทดลอง รพ.'!$BT:$BT,MATCH(F:F,'[3]5.งบทดลอง รพ.'!B:B,0)),)</f>
        <v>0</v>
      </c>
      <c r="BY541" s="295">
        <f>IFERROR(INDEX('[3]5.งบทดลอง รพ.'!$BU:$BU,MATCH(F:F,'[3]5.งบทดลอง รพ.'!B:B,0)),)</f>
        <v>0</v>
      </c>
      <c r="BZ541" s="295">
        <f>IFERROR(INDEX('[3]5.งบทดลอง รพ.'!$BV:$BV,MATCH(F:F,'[3]5.งบทดลอง รพ.'!B:B,0)),)</f>
        <v>1197</v>
      </c>
      <c r="CA541" s="295">
        <f>IFERROR(INDEX('[3]5.งบทดลอง รพ.'!$BW:$BW,MATCH(F:F,'[3]5.งบทดลอง รพ.'!B:B,0)),)</f>
        <v>15049</v>
      </c>
      <c r="CB541" s="295">
        <f>IFERROR(INDEX('[3]5.งบทดลอง รพ.'!$BX:$BX,MATCH(F:F,'[3]5.งบทดลอง รพ.'!B:B,0)),)</f>
        <v>150863.17000000001</v>
      </c>
      <c r="CC541" s="506">
        <f t="shared" si="75"/>
        <v>3084429.67</v>
      </c>
    </row>
    <row r="542" spans="1:81" s="290" customFormat="1">
      <c r="A542" s="320"/>
      <c r="B542" s="319" t="s">
        <v>68</v>
      </c>
      <c r="C542" s="321"/>
      <c r="D542" s="321"/>
      <c r="E542" s="321"/>
      <c r="F542" s="323" t="s">
        <v>1430</v>
      </c>
      <c r="G542" s="527" t="s">
        <v>1431</v>
      </c>
      <c r="H542" s="295">
        <f>IFERROR(INDEX('[3]5.งบทดลอง รพ.'!$D:$D,MATCH(F:F,'[3]5.งบทดลอง รพ.'!B:B,0)),)</f>
        <v>306884</v>
      </c>
      <c r="I542" s="295">
        <f>IFERROR(INDEX('[3]5.งบทดลอง รพ.'!$E:$E,MATCH(F:F,'[3]5.งบทดลอง รพ.'!B:B,0)),)</f>
        <v>0</v>
      </c>
      <c r="J542" s="295">
        <f>IFERROR(INDEX('[3]5.งบทดลอง รพ.'!$F:$F,MATCH(F:F,'[3]5.งบทดลอง รพ.'!B:B,0)),)</f>
        <v>0</v>
      </c>
      <c r="K542" s="295">
        <f>IFERROR(INDEX('[3]5.งบทดลอง รพ.'!$G:$G,MATCH(F:F,'[3]5.งบทดลอง รพ.'!B:B,0)),)</f>
        <v>0</v>
      </c>
      <c r="L542" s="295">
        <f>IFERROR(INDEX('[3]5.งบทดลอง รพ.'!$H:$H,MATCH(F:F,'[3]5.งบทดลอง รพ.'!B:B,0)),)</f>
        <v>0</v>
      </c>
      <c r="M542" s="295">
        <f>IFERROR(INDEX('[3]5.งบทดลอง รพ.'!$I:$I,MATCH(F:F,'[3]5.งบทดลอง รพ.'!B:B,0)),)</f>
        <v>0</v>
      </c>
      <c r="N542" s="295">
        <f>IFERROR(INDEX('[3]5.งบทดลอง รพ.'!$J:$J,MATCH(F:F,'[3]5.งบทดลอง รพ.'!B:B,0)),)</f>
        <v>152055</v>
      </c>
      <c r="O542" s="295">
        <f>IFERROR(INDEX('[3]5.งบทดลอง รพ.'!$K:$K,MATCH(F:F,'[3]5.งบทดลอง รพ.'!B:B,0)),)</f>
        <v>0</v>
      </c>
      <c r="P542" s="295">
        <f>IFERROR(INDEX('[3]5.งบทดลอง รพ.'!$L:$L,MATCH(F:F,'[3]5.งบทดลอง รพ.'!B:B,0)),)</f>
        <v>0</v>
      </c>
      <c r="Q542" s="295">
        <f>IFERROR(INDEX('[3]5.งบทดลอง รพ.'!$M:$M,MATCH(F:F,'[3]5.งบทดลอง รพ.'!B:B,0)),)</f>
        <v>5501.25</v>
      </c>
      <c r="R542" s="295">
        <f>IFERROR(INDEX('[3]5.งบทดลอง รพ.'!$N:$N,MATCH(F:F,'[3]5.งบทดลอง รพ.'!B:B,0)),)</f>
        <v>2786</v>
      </c>
      <c r="S542" s="295">
        <f>IFERROR(INDEX('[3]5.งบทดลอง รพ.'!$O:$O,MATCH(F:F,'[3]5.งบทดลอง รพ.'!B:B,0)),)</f>
        <v>0</v>
      </c>
      <c r="T542" s="295">
        <f>IFERROR(INDEX('[3]5.งบทดลอง รพ.'!$P:$P,MATCH(F:F,'[3]5.งบทดลอง รพ.'!B:B,0)),)</f>
        <v>886</v>
      </c>
      <c r="U542" s="295">
        <f>IFERROR(INDEX('[3]5.งบทดลอง รพ.'!$Q:$Q,MATCH(F:F,'[3]5.งบทดลอง รพ.'!B:B,0)),)</f>
        <v>0</v>
      </c>
      <c r="V542" s="295">
        <f>IFERROR(INDEX('[3]5.งบทดลอง รพ.'!$R:$R,MATCH(F:F,'[3]5.งบทดลอง รพ.'!B:B,0)),)</f>
        <v>0</v>
      </c>
      <c r="W542" s="295">
        <f>IFERROR(INDEX('[3]5.งบทดลอง รพ.'!$S:$S,MATCH(F:F,'[3]5.งบทดลอง รพ.'!B:B,0)),)</f>
        <v>0</v>
      </c>
      <c r="X542" s="295">
        <f>IFERROR(INDEX('[3]5.งบทดลอง รพ.'!$T:$T,MATCH(F:F,'[3]5.งบทดลอง รพ.'!B:B,0)),)</f>
        <v>0</v>
      </c>
      <c r="Y542" s="295">
        <f>IFERROR(INDEX('[3]5.งบทดลอง รพ.'!$U:$U,MATCH(F:F,'[3]5.งบทดลอง รพ.'!B:B,0)),)</f>
        <v>0</v>
      </c>
      <c r="Z542" s="295">
        <f>IFERROR(INDEX('[3]5.งบทดลอง รพ.'!$V:$V,MATCH(F:F,'[3]5.งบทดลอง รพ.'!B:B,0)),)</f>
        <v>358828.48</v>
      </c>
      <c r="AA542" s="295">
        <f>IFERROR(INDEX('[3]5.งบทดลอง รพ.'!$W:$W,MATCH(F:F,'[3]5.งบทดลอง รพ.'!B:B,0)),)</f>
        <v>1812</v>
      </c>
      <c r="AB542" s="295">
        <f>IFERROR(INDEX('[3]5.งบทดลอง รพ.'!$X:$X,MATCH(F:F,'[3]5.งบทดลอง รพ.'!B:B,0)),)</f>
        <v>362.25</v>
      </c>
      <c r="AC542" s="295">
        <f>IFERROR(INDEX('[3]5.งบทดลอง รพ.'!$Y:$Y,MATCH(F:F,'[3]5.งบทดลอง รพ.'!B:B,0)),)</f>
        <v>41215.22</v>
      </c>
      <c r="AD542" s="295">
        <f>IFERROR(INDEX('[3]5.งบทดลอง รพ.'!$Z:$Z,MATCH(F:F,'[3]5.งบทดลอง รพ.'!B:B,0)),)</f>
        <v>0</v>
      </c>
      <c r="AE542" s="295">
        <f>IFERROR(INDEX('[3]5.งบทดลอง รพ.'!$AA:$AA,MATCH(F:F,'[3]5.งบทดลอง รพ.'!B:B,0)),)</f>
        <v>-0.5</v>
      </c>
      <c r="AF542" s="295">
        <f>IFERROR(INDEX('[3]5.งบทดลอง รพ.'!$AB:$AB,MATCH(F:F,'[3]5.งบทดลอง รพ.'!B:B,0)),)</f>
        <v>23624.5</v>
      </c>
      <c r="AG542" s="295">
        <f>IFERROR(INDEX('[3]5.งบทดลอง รพ.'!$AC:$AC,MATCH(F:F,'[3]5.งบทดลอง รพ.'!B:B,0)),)</f>
        <v>0</v>
      </c>
      <c r="AH542" s="295">
        <f>IFERROR(INDEX('[3]5.งบทดลอง รพ.'!$AD:$AD,MATCH(F:F,'[3]5.งบทดลอง รพ.'!B:B,0)),)</f>
        <v>0</v>
      </c>
      <c r="AI542" s="295">
        <f>IFERROR(INDEX('[3]5.งบทดลอง รพ.'!$AE:$AE,MATCH(F:F,'[3]5.งบทดลอง รพ.'!B:B,0)),)</f>
        <v>51370</v>
      </c>
      <c r="AJ542" s="295">
        <f>IFERROR(INDEX('[3]5.งบทดลอง รพ.'!$AF:$AF,MATCH(F:F,'[3]5.งบทดลอง รพ.'!B:B,0)),)</f>
        <v>0</v>
      </c>
      <c r="AK542" s="295">
        <f>IFERROR(INDEX('[3]5.งบทดลอง รพ.'!$AG:$AG,MATCH(F:F,'[3]5.งบทดลอง รพ.'!B:B,0)),)</f>
        <v>0</v>
      </c>
      <c r="AL542" s="295">
        <f>IFERROR(INDEX('[3]5.งบทดลอง รพ.'!$AH:$AH,MATCH(F:F,'[3]5.งบทดลอง รพ.'!B:B,0)),)</f>
        <v>0</v>
      </c>
      <c r="AM542" s="295">
        <f>IFERROR(INDEX('[3]5.งบทดลอง รพ.'!$AI:$AI,MATCH(F:F,'[3]5.งบทดลอง รพ.'!B:B,0)),)</f>
        <v>0</v>
      </c>
      <c r="AN542" s="295">
        <f>IFERROR(INDEX('[3]5.งบทดลอง รพ.'!$AJ:$AJ,MATCH(F:F,'[3]5.งบทดลอง รพ.'!B:B,0)),)</f>
        <v>0</v>
      </c>
      <c r="AO542" s="295">
        <f>IFERROR(INDEX('[3]5.งบทดลอง รพ.'!$AK:$AK,MATCH(F:F,'[3]5.งบทดลอง รพ.'!B:B,0)),)</f>
        <v>0</v>
      </c>
      <c r="AP542" s="295">
        <f>IFERROR(INDEX('[3]5.งบทดลอง รพ.'!$AL:$AL,MATCH(F:F,'[3]5.งบทดลอง รพ.'!B:B,0)),)</f>
        <v>0</v>
      </c>
      <c r="AQ542" s="295">
        <f>IFERROR(INDEX('[3]5.งบทดลอง รพ.'!$AM:$AM,MATCH(F:F,'[3]5.งบทดลอง รพ.'!B:B,0)),)</f>
        <v>0</v>
      </c>
      <c r="AR542" s="295">
        <f>IFERROR(INDEX('[3]5.งบทดลอง รพ.'!$AN:$AN,MATCH(F:F,'[3]5.งบทดลอง รพ.'!B:B,0)),)</f>
        <v>0</v>
      </c>
      <c r="AS542" s="295">
        <f>IFERROR(INDEX('[3]5.งบทดลอง รพ.'!$AO:$AO,MATCH(F:F,'[3]5.งบทดลอง รพ.'!B:B,0)),)</f>
        <v>0</v>
      </c>
      <c r="AT542" s="295">
        <f>IFERROR(INDEX('[3]5.งบทดลอง รพ.'!$AP:$AP,MATCH(F:F,'[3]5.งบทดลอง รพ.'!B:B,0)),)</f>
        <v>0</v>
      </c>
      <c r="AU542" s="295">
        <f>IFERROR(INDEX('[3]5.งบทดลอง รพ.'!$AQ:$AQ,MATCH(F:F,'[3]5.งบทดลอง รพ.'!B:B,0)),)</f>
        <v>95264.74</v>
      </c>
      <c r="AV542" s="295">
        <f>IFERROR(INDEX('[3]5.งบทดลอง รพ.'!$AR:$AR,MATCH(F:F,'[3]5.งบทดลอง รพ.'!B:B,0)),)</f>
        <v>6852</v>
      </c>
      <c r="AW542" s="295">
        <f>IFERROR(INDEX('[3]5.งบทดลอง รพ.'!$AS:$AS,MATCH(F:F,'[3]5.งบทดลอง รพ.'!B:B,0)),)</f>
        <v>22423</v>
      </c>
      <c r="AX542" s="295">
        <f>IFERROR(INDEX('[3]5.งบทดลอง รพ.'!$AT:$AT,MATCH(F:F,'[3]5.งบทดลอง รพ.'!B:B,0)),)</f>
        <v>118392</v>
      </c>
      <c r="AY542" s="295">
        <f>IFERROR(INDEX('[3]5.งบทดลอง รพ.'!$AU:$AU,MATCH(F:F,'[3]5.งบทดลอง รพ.'!B:B,0)),)</f>
        <v>24158.85</v>
      </c>
      <c r="AZ542" s="295">
        <f>IFERROR(INDEX('[3]5.งบทดลอง รพ.'!$AV:$AV,MATCH(F:F,'[3]5.งบทดลอง รพ.'!B:B,0)),)</f>
        <v>4934</v>
      </c>
      <c r="BA542" s="295">
        <f>IFERROR(INDEX('[3]5.งบทดลอง รพ.'!$AW:$AW,MATCH(F:F,'[3]5.งบทดลอง รพ.'!B:B,0)),)</f>
        <v>37405</v>
      </c>
      <c r="BB542" s="295">
        <f>IFERROR(INDEX('[3]5.งบทดลอง รพ.'!$AX:$AX,MATCH(F:F,'[3]5.งบทดลอง รพ.'!B:B,0)),)</f>
        <v>0</v>
      </c>
      <c r="BC542" s="295">
        <f>IFERROR(INDEX('[3]5.งบทดลอง รพ.'!$AY:$AY,MATCH(F:F,'[3]5.งบทดลอง รพ.'!B:B,0)),)</f>
        <v>0</v>
      </c>
      <c r="BD542" s="295">
        <f>IFERROR(INDEX('[3]5.งบทดลอง รพ.'!$AZ:$AZ,MATCH(F:F,'[3]5.งบทดลอง รพ.'!B:B,0)),)</f>
        <v>0</v>
      </c>
      <c r="BE542" s="295">
        <f>IFERROR(INDEX('[3]5.งบทดลอง รพ.'!$BA:$BA,MATCH(F:F,'[3]5.งบทดลอง รพ.'!B:B,0)),)</f>
        <v>0</v>
      </c>
      <c r="BF542" s="295">
        <f>IFERROR(INDEX('[3]5.งบทดลอง รพ.'!$BB:$BB,MATCH(F:F,'[3]5.งบทดลอง รพ.'!B:B,0)),)</f>
        <v>0</v>
      </c>
      <c r="BG542" s="295">
        <f>IFERROR(INDEX('[3]5.งบทดลอง รพ.'!$BC:$BC,MATCH(F:F,'[3]5.งบทดลอง รพ.'!B:B,0)),)</f>
        <v>0</v>
      </c>
      <c r="BH542" s="295">
        <f>IFERROR(INDEX('[3]5.งบทดลอง รพ.'!$BD:$BD,MATCH(F:F,'[3]5.งบทดลอง รพ.'!B:B,0)),)</f>
        <v>0</v>
      </c>
      <c r="BI542" s="295">
        <f>IFERROR(INDEX('[3]5.งบทดลอง รพ.'!$BE:$BE,MATCH(F:F,'[3]5.งบทดลอง รพ.'!B:B,0)),)</f>
        <v>0</v>
      </c>
      <c r="BJ542" s="295">
        <f>IFERROR(INDEX('[3]5.งบทดลอง รพ.'!$BF:$BF,MATCH(F:F,'[3]5.งบทดลอง รพ.'!B:B,0)),)</f>
        <v>0</v>
      </c>
      <c r="BK542" s="295">
        <f>IFERROR(INDEX('[3]5.งบทดลอง รพ.'!$BG:$BG,MATCH(F:F,'[3]5.งบทดลอง รพ.'!B:B,0)),)</f>
        <v>0</v>
      </c>
      <c r="BL542" s="295">
        <f>IFERROR(INDEX('[3]5.งบทดลอง รพ.'!$BH:$BH,MATCH(F:F,'[3]5.งบทดลอง รพ.'!B:B,0)),)</f>
        <v>0</v>
      </c>
      <c r="BM542" s="295">
        <f>IFERROR(INDEX('[3]5.งบทดลอง รพ.'!$BI:$BI,MATCH(F:F,'[3]5.งบทดลอง รพ.'!B:B,0)),)</f>
        <v>3140</v>
      </c>
      <c r="BN542" s="295">
        <f>IFERROR(INDEX('[3]5.งบทดลอง รพ.'!$BJ:$BJ,MATCH(F:F,'[3]5.งบทดลอง รพ.'!B:B,0)),)</f>
        <v>0</v>
      </c>
      <c r="BO542" s="295">
        <f>IFERROR(INDEX('[3]5.งบทดลอง รพ.'!$BK:$BK,MATCH(F:F,'[3]5.งบทดลอง รพ.'!B:B,0)),)</f>
        <v>0</v>
      </c>
      <c r="BP542" s="295">
        <f>IFERROR(INDEX('[3]5.งบทดลอง รพ.'!$BL:$BL,MATCH(F:F,'[3]5.งบทดลอง รพ.'!B:B,0)),)</f>
        <v>0</v>
      </c>
      <c r="BQ542" s="295">
        <f>IFERROR(INDEX('[3]5.งบทดลอง รพ.'!$BM:$BM,MATCH(F:F,'[3]5.งบทดลอง รพ.'!B:B,0)),)</f>
        <v>0</v>
      </c>
      <c r="BR542" s="295">
        <f>IFERROR(INDEX('[3]5.งบทดลอง รพ.'!$BN:$BN,MATCH(F:F,'[3]5.งบทดลอง รพ.'!B:B,0)),)</f>
        <v>0</v>
      </c>
      <c r="BS542" s="295">
        <f>IFERROR(INDEX('[3]5.งบทดลอง รพ.'!$BO:$BO,MATCH(F:F,'[3]5.งบทดลอง รพ.'!B:B,0)),)</f>
        <v>0</v>
      </c>
      <c r="BT542" s="295">
        <f>IFERROR(INDEX('[3]5.งบทดลอง รพ.'!$BP:$BP,MATCH(F:F,'[3]5.งบทดลอง รพ.'!B:B,0)),)</f>
        <v>734818</v>
      </c>
      <c r="BU542" s="295">
        <f>IFERROR(INDEX('[3]5.งบทดลอง รพ.'!$BQ:$BQ,MATCH(F:F,'[3]5.งบทดลอง รพ.'!B:B,0)),)</f>
        <v>0</v>
      </c>
      <c r="BV542" s="295">
        <f>IFERROR(INDEX('[3]5.งบทดลอง รพ.'!$BR:$BR,MATCH(F:F,'[3]5.งบทดลอง รพ.'!B:B,0)),)</f>
        <v>0</v>
      </c>
      <c r="BW542" s="295">
        <f>IFERROR(INDEX('[3]5.งบทดลอง รพ.'!$BS:$BS,MATCH(F:F,'[3]5.งบทดลอง รพ.'!B:B,0)),)</f>
        <v>0</v>
      </c>
      <c r="BX542" s="295">
        <f>IFERROR(INDEX('[3]5.งบทดลอง รพ.'!$BT:$BT,MATCH(F:F,'[3]5.งบทดลอง รพ.'!B:B,0)),)</f>
        <v>0</v>
      </c>
      <c r="BY542" s="295">
        <f>IFERROR(INDEX('[3]5.งบทดลอง รพ.'!$BU:$BU,MATCH(F:F,'[3]5.งบทดลอง รพ.'!B:B,0)),)</f>
        <v>46783</v>
      </c>
      <c r="BZ542" s="295">
        <f>IFERROR(INDEX('[3]5.งบทดลอง รพ.'!$BV:$BV,MATCH(F:F,'[3]5.งบทดลอง รพ.'!B:B,0)),)</f>
        <v>0</v>
      </c>
      <c r="CA542" s="295">
        <f>IFERROR(INDEX('[3]5.งบทดลอง รพ.'!$BW:$BW,MATCH(F:F,'[3]5.งบทดลอง รพ.'!B:B,0)),)</f>
        <v>1248.79</v>
      </c>
      <c r="CB542" s="295">
        <f>IFERROR(INDEX('[3]5.งบทดลอง รพ.'!$BX:$BX,MATCH(F:F,'[3]5.งบทดลอง รพ.'!B:B,0)),)</f>
        <v>13305</v>
      </c>
      <c r="CC542" s="506">
        <f t="shared" si="75"/>
        <v>2054048.58</v>
      </c>
    </row>
    <row r="543" spans="1:81" s="290" customFormat="1">
      <c r="A543" s="320"/>
      <c r="B543" s="319" t="s">
        <v>68</v>
      </c>
      <c r="C543" s="321"/>
      <c r="D543" s="321"/>
      <c r="E543" s="321"/>
      <c r="F543" s="323" t="s">
        <v>1432</v>
      </c>
      <c r="G543" s="527" t="s">
        <v>1433</v>
      </c>
      <c r="H543" s="295">
        <f>IFERROR(INDEX('[3]5.งบทดลอง รพ.'!$D:$D,MATCH(F:F,'[3]5.งบทดลอง รพ.'!B:B,0)),)</f>
        <v>549547.52000000002</v>
      </c>
      <c r="I543" s="295">
        <f>IFERROR(INDEX('[3]5.งบทดลอง รพ.'!$E:$E,MATCH(F:F,'[3]5.งบทดลอง รพ.'!B:B,0)),)</f>
        <v>0</v>
      </c>
      <c r="J543" s="295">
        <f>IFERROR(INDEX('[3]5.งบทดลอง รพ.'!$F:$F,MATCH(F:F,'[3]5.งบทดลอง รพ.'!B:B,0)),)</f>
        <v>0</v>
      </c>
      <c r="K543" s="295">
        <f>IFERROR(INDEX('[3]5.งบทดลอง รพ.'!$G:$G,MATCH(F:F,'[3]5.งบทดลอง รพ.'!B:B,0)),)</f>
        <v>0</v>
      </c>
      <c r="L543" s="295">
        <f>IFERROR(INDEX('[3]5.งบทดลอง รพ.'!$H:$H,MATCH(F:F,'[3]5.งบทดลอง รพ.'!B:B,0)),)</f>
        <v>3936</v>
      </c>
      <c r="M543" s="295">
        <f>IFERROR(INDEX('[3]5.งบทดลอง รพ.'!$I:$I,MATCH(F:F,'[3]5.งบทดลอง รพ.'!B:B,0)),)</f>
        <v>0</v>
      </c>
      <c r="N543" s="295">
        <f>IFERROR(INDEX('[3]5.งบทดลอง รพ.'!$J:$J,MATCH(F:F,'[3]5.งบทดลอง รพ.'!B:B,0)),)</f>
        <v>0</v>
      </c>
      <c r="O543" s="295">
        <f>IFERROR(INDEX('[3]5.งบทดลอง รพ.'!$K:$K,MATCH(F:F,'[3]5.งบทดลอง รพ.'!B:B,0)),)</f>
        <v>0</v>
      </c>
      <c r="P543" s="295">
        <f>IFERROR(INDEX('[3]5.งบทดลอง รพ.'!$L:$L,MATCH(F:F,'[3]5.งบทดลอง รพ.'!B:B,0)),)</f>
        <v>0</v>
      </c>
      <c r="Q543" s="295">
        <f>IFERROR(INDEX('[3]5.งบทดลอง รพ.'!$M:$M,MATCH(F:F,'[3]5.งบทดลอง รพ.'!B:B,0)),)</f>
        <v>25661.5</v>
      </c>
      <c r="R543" s="295">
        <f>IFERROR(INDEX('[3]5.งบทดลอง รพ.'!$N:$N,MATCH(F:F,'[3]5.งบทดลอง รพ.'!B:B,0)),)</f>
        <v>0</v>
      </c>
      <c r="S543" s="295">
        <f>IFERROR(INDEX('[3]5.งบทดลอง รพ.'!$O:$O,MATCH(F:F,'[3]5.งบทดลอง รพ.'!B:B,0)),)</f>
        <v>0</v>
      </c>
      <c r="T543" s="295">
        <f>IFERROR(INDEX('[3]5.งบทดลอง รพ.'!$P:$P,MATCH(F:F,'[3]5.งบทดลอง รพ.'!B:B,0)),)</f>
        <v>1597</v>
      </c>
      <c r="U543" s="295">
        <f>IFERROR(INDEX('[3]5.งบทดลอง รพ.'!$Q:$Q,MATCH(F:F,'[3]5.งบทดลอง รพ.'!B:B,0)),)</f>
        <v>0</v>
      </c>
      <c r="V543" s="295">
        <f>IFERROR(INDEX('[3]5.งบทดลอง รพ.'!$R:$R,MATCH(F:F,'[3]5.งบทดลอง รพ.'!B:B,0)),)</f>
        <v>0</v>
      </c>
      <c r="W543" s="295">
        <f>IFERROR(INDEX('[3]5.งบทดลอง รพ.'!$S:$S,MATCH(F:F,'[3]5.งบทดลอง รพ.'!B:B,0)),)</f>
        <v>14989.05</v>
      </c>
      <c r="X543" s="295">
        <f>IFERROR(INDEX('[3]5.งบทดลอง รพ.'!$T:$T,MATCH(F:F,'[3]5.งบทดลอง รพ.'!B:B,0)),)</f>
        <v>0</v>
      </c>
      <c r="Y543" s="295">
        <f>IFERROR(INDEX('[3]5.งบทดลอง รพ.'!$U:$U,MATCH(F:F,'[3]5.งบทดลอง รพ.'!B:B,0)),)</f>
        <v>0</v>
      </c>
      <c r="Z543" s="295">
        <f>IFERROR(INDEX('[3]5.งบทดลอง รพ.'!$V:$V,MATCH(F:F,'[3]5.งบทดลอง รพ.'!B:B,0)),)</f>
        <v>293302.68</v>
      </c>
      <c r="AA543" s="295">
        <f>IFERROR(INDEX('[3]5.งบทดลอง รพ.'!$W:$W,MATCH(F:F,'[3]5.งบทดลอง รพ.'!B:B,0)),)</f>
        <v>12542</v>
      </c>
      <c r="AB543" s="295">
        <f>IFERROR(INDEX('[3]5.งบทดลอง รพ.'!$X:$X,MATCH(F:F,'[3]5.งบทดลอง รพ.'!B:B,0)),)</f>
        <v>0</v>
      </c>
      <c r="AC543" s="295">
        <f>IFERROR(INDEX('[3]5.งบทดลอง รพ.'!$Y:$Y,MATCH(F:F,'[3]5.งบทดลอง รพ.'!B:B,0)),)</f>
        <v>3553</v>
      </c>
      <c r="AD543" s="295">
        <f>IFERROR(INDEX('[3]5.งบทดลอง รพ.'!$Z:$Z,MATCH(F:F,'[3]5.งบทดลอง รพ.'!B:B,0)),)</f>
        <v>0</v>
      </c>
      <c r="AE543" s="295">
        <f>IFERROR(INDEX('[3]5.งบทดลอง รพ.'!$AA:$AA,MATCH(F:F,'[3]5.งบทดลอง รพ.'!B:B,0)),)</f>
        <v>0</v>
      </c>
      <c r="AF543" s="295">
        <f>IFERROR(INDEX('[3]5.งบทดลอง รพ.'!$AB:$AB,MATCH(F:F,'[3]5.งบทดลอง รพ.'!B:B,0)),)</f>
        <v>6267.6</v>
      </c>
      <c r="AG543" s="295">
        <f>IFERROR(INDEX('[3]5.งบทดลอง รพ.'!$AC:$AC,MATCH(F:F,'[3]5.งบทดลอง รพ.'!B:B,0)),)</f>
        <v>16761.14</v>
      </c>
      <c r="AH543" s="295">
        <f>IFERROR(INDEX('[3]5.งบทดลอง รพ.'!$AD:$AD,MATCH(F:F,'[3]5.งบทดลอง รพ.'!B:B,0)),)</f>
        <v>0</v>
      </c>
      <c r="AI543" s="295">
        <f>IFERROR(INDEX('[3]5.งบทดลอง รพ.'!$AE:$AE,MATCH(F:F,'[3]5.งบทดลอง รพ.'!B:B,0)),)</f>
        <v>71226.490000000005</v>
      </c>
      <c r="AJ543" s="295">
        <f>IFERROR(INDEX('[3]5.งบทดลอง รพ.'!$AF:$AF,MATCH(F:F,'[3]5.งบทดลอง รพ.'!B:B,0)),)</f>
        <v>8760</v>
      </c>
      <c r="AK543" s="295">
        <f>IFERROR(INDEX('[3]5.งบทดลอง รพ.'!$AG:$AG,MATCH(F:F,'[3]5.งบทดลอง รพ.'!B:B,0)),)</f>
        <v>1966</v>
      </c>
      <c r="AL543" s="295">
        <f>IFERROR(INDEX('[3]5.งบทดลอง รพ.'!$AH:$AH,MATCH(F:F,'[3]5.งบทดลอง รพ.'!B:B,0)),)</f>
        <v>0</v>
      </c>
      <c r="AM543" s="295">
        <f>IFERROR(INDEX('[3]5.งบทดลอง รพ.'!$AI:$AI,MATCH(F:F,'[3]5.งบทดลอง รพ.'!B:B,0)),)</f>
        <v>0</v>
      </c>
      <c r="AN543" s="295">
        <f>IFERROR(INDEX('[3]5.งบทดลอง รพ.'!$AJ:$AJ,MATCH(F:F,'[3]5.งบทดลอง รพ.'!B:B,0)),)</f>
        <v>0</v>
      </c>
      <c r="AO543" s="295">
        <f>IFERROR(INDEX('[3]5.งบทดลอง รพ.'!$AK:$AK,MATCH(F:F,'[3]5.งบทดลอง รพ.'!B:B,0)),)</f>
        <v>0</v>
      </c>
      <c r="AP543" s="295">
        <f>IFERROR(INDEX('[3]5.งบทดลอง รพ.'!$AL:$AL,MATCH(F:F,'[3]5.งบทดลอง รพ.'!B:B,0)),)</f>
        <v>0</v>
      </c>
      <c r="AQ543" s="295">
        <f>IFERROR(INDEX('[3]5.งบทดลอง รพ.'!$AM:$AM,MATCH(F:F,'[3]5.งบทดลอง รพ.'!B:B,0)),)</f>
        <v>0</v>
      </c>
      <c r="AR543" s="295">
        <f>IFERROR(INDEX('[3]5.งบทดลอง รพ.'!$AN:$AN,MATCH(F:F,'[3]5.งบทดลอง รพ.'!B:B,0)),)</f>
        <v>21990</v>
      </c>
      <c r="AS543" s="295">
        <f>IFERROR(INDEX('[3]5.งบทดลอง รพ.'!$AO:$AO,MATCH(F:F,'[3]5.งบทดลอง รพ.'!B:B,0)),)</f>
        <v>333</v>
      </c>
      <c r="AT543" s="295">
        <f>IFERROR(INDEX('[3]5.งบทดลอง รพ.'!$AP:$AP,MATCH(F:F,'[3]5.งบทดลอง รพ.'!B:B,0)),)</f>
        <v>20160</v>
      </c>
      <c r="AU543" s="295">
        <f>IFERROR(INDEX('[3]5.งบทดลอง รพ.'!$AQ:$AQ,MATCH(F:F,'[3]5.งบทดลอง รพ.'!B:B,0)),)</f>
        <v>113555.89</v>
      </c>
      <c r="AV543" s="295">
        <f>IFERROR(INDEX('[3]5.งบทดลอง รพ.'!$AR:$AR,MATCH(F:F,'[3]5.งบทดลอง รพ.'!B:B,0)),)</f>
        <v>0</v>
      </c>
      <c r="AW543" s="295">
        <f>IFERROR(INDEX('[3]5.งบทดลอง รพ.'!$AS:$AS,MATCH(F:F,'[3]5.งบทดลอง รพ.'!B:B,0)),)</f>
        <v>0</v>
      </c>
      <c r="AX543" s="295">
        <f>IFERROR(INDEX('[3]5.งบทดลอง รพ.'!$AT:$AT,MATCH(F:F,'[3]5.งบทดลอง รพ.'!B:B,0)),)</f>
        <v>2650</v>
      </c>
      <c r="AY543" s="295">
        <f>IFERROR(INDEX('[3]5.งบทดลอง รพ.'!$AU:$AU,MATCH(F:F,'[3]5.งบทดลอง รพ.'!B:B,0)),)</f>
        <v>1330</v>
      </c>
      <c r="AZ543" s="295">
        <f>IFERROR(INDEX('[3]5.งบทดลอง รพ.'!$AV:$AV,MATCH(F:F,'[3]5.งบทดลอง รพ.'!B:B,0)),)</f>
        <v>0</v>
      </c>
      <c r="BA543" s="295">
        <f>IFERROR(INDEX('[3]5.งบทดลอง รพ.'!$AW:$AW,MATCH(F:F,'[3]5.งบทดลอง รพ.'!B:B,0)),)</f>
        <v>0</v>
      </c>
      <c r="BB543" s="295">
        <f>IFERROR(INDEX('[3]5.งบทดลอง รพ.'!$AX:$AX,MATCH(F:F,'[3]5.งบทดลอง รพ.'!B:B,0)),)</f>
        <v>0</v>
      </c>
      <c r="BC543" s="295">
        <f>IFERROR(INDEX('[3]5.งบทดลอง รพ.'!$AY:$AY,MATCH(F:F,'[3]5.งบทดลอง รพ.'!B:B,0)),)</f>
        <v>370</v>
      </c>
      <c r="BD543" s="295">
        <f>IFERROR(INDEX('[3]5.งบทดลอง รพ.'!$AZ:$AZ,MATCH(F:F,'[3]5.งบทดลอง รพ.'!B:B,0)),)</f>
        <v>0</v>
      </c>
      <c r="BE543" s="295">
        <f>IFERROR(INDEX('[3]5.งบทดลอง รพ.'!$BA:$BA,MATCH(F:F,'[3]5.งบทดลอง รพ.'!B:B,0)),)</f>
        <v>0</v>
      </c>
      <c r="BF543" s="295">
        <f>IFERROR(INDEX('[3]5.งบทดลอง รพ.'!$BB:$BB,MATCH(F:F,'[3]5.งบทดลอง รพ.'!B:B,0)),)</f>
        <v>9858</v>
      </c>
      <c r="BG543" s="295">
        <f>IFERROR(INDEX('[3]5.งบทดลอง รพ.'!$BC:$BC,MATCH(F:F,'[3]5.งบทดลอง รพ.'!B:B,0)),)</f>
        <v>12201.6</v>
      </c>
      <c r="BH543" s="295">
        <f>IFERROR(INDEX('[3]5.งบทดลอง รพ.'!$BD:$BD,MATCH(F:F,'[3]5.งบทดลอง รพ.'!B:B,0)),)</f>
        <v>0</v>
      </c>
      <c r="BI543" s="295">
        <f>IFERROR(INDEX('[3]5.งบทดลอง รพ.'!$BE:$BE,MATCH(F:F,'[3]5.งบทดลอง รพ.'!B:B,0)),)</f>
        <v>0</v>
      </c>
      <c r="BJ543" s="295">
        <f>IFERROR(INDEX('[3]5.งบทดลอง รพ.'!$BF:$BF,MATCH(F:F,'[3]5.งบทดลอง รพ.'!B:B,0)),)</f>
        <v>0</v>
      </c>
      <c r="BK543" s="295">
        <f>IFERROR(INDEX('[3]5.งบทดลอง รพ.'!$BG:$BG,MATCH(F:F,'[3]5.งบทดลอง รพ.'!B:B,0)),)</f>
        <v>0</v>
      </c>
      <c r="BL543" s="295">
        <f>IFERROR(INDEX('[3]5.งบทดลอง รพ.'!$BH:$BH,MATCH(F:F,'[3]5.งบทดลอง รพ.'!B:B,0)),)</f>
        <v>0</v>
      </c>
      <c r="BM543" s="295">
        <f>IFERROR(INDEX('[3]5.งบทดลอง รพ.'!$BI:$BI,MATCH(F:F,'[3]5.งบทดลอง รพ.'!B:B,0)),)</f>
        <v>0</v>
      </c>
      <c r="BN543" s="295">
        <f>IFERROR(INDEX('[3]5.งบทดลอง รพ.'!$BJ:$BJ,MATCH(F:F,'[3]5.งบทดลอง รพ.'!B:B,0)),)</f>
        <v>456428.32</v>
      </c>
      <c r="BO543" s="295">
        <f>IFERROR(INDEX('[3]5.งบทดลอง รพ.'!$BK:$BK,MATCH(F:F,'[3]5.งบทดลอง รพ.'!B:B,0)),)</f>
        <v>0</v>
      </c>
      <c r="BP543" s="295">
        <f>IFERROR(INDEX('[3]5.งบทดลอง รพ.'!$BL:$BL,MATCH(F:F,'[3]5.งบทดลอง รพ.'!B:B,0)),)</f>
        <v>0</v>
      </c>
      <c r="BQ543" s="295">
        <f>IFERROR(INDEX('[3]5.งบทดลอง รพ.'!$BM:$BM,MATCH(F:F,'[3]5.งบทดลอง รพ.'!B:B,0)),)</f>
        <v>0</v>
      </c>
      <c r="BR543" s="295">
        <f>IFERROR(INDEX('[3]5.งบทดลอง รพ.'!$BN:$BN,MATCH(F:F,'[3]5.งบทดลอง รพ.'!B:B,0)),)</f>
        <v>0</v>
      </c>
      <c r="BS543" s="295">
        <f>IFERROR(INDEX('[3]5.งบทดลอง รพ.'!$BO:$BO,MATCH(F:F,'[3]5.งบทดลอง รพ.'!B:B,0)),)</f>
        <v>0</v>
      </c>
      <c r="BT543" s="295">
        <f>IFERROR(INDEX('[3]5.งบทดลอง รพ.'!$BP:$BP,MATCH(F:F,'[3]5.งบทดลอง รพ.'!B:B,0)),)</f>
        <v>0</v>
      </c>
      <c r="BU543" s="295">
        <f>IFERROR(INDEX('[3]5.งบทดลอง รพ.'!$BQ:$BQ,MATCH(F:F,'[3]5.งบทดลอง รพ.'!B:B,0)),)</f>
        <v>1115</v>
      </c>
      <c r="BV543" s="295">
        <f>IFERROR(INDEX('[3]5.งบทดลอง รพ.'!$BR:$BR,MATCH(F:F,'[3]5.งบทดลอง รพ.'!B:B,0)),)</f>
        <v>12650</v>
      </c>
      <c r="BW543" s="295">
        <f>IFERROR(INDEX('[3]5.งบทดลอง รพ.'!$BS:$BS,MATCH(F:F,'[3]5.งบทดลอง รพ.'!B:B,0)),)</f>
        <v>11226</v>
      </c>
      <c r="BX543" s="295">
        <f>IFERROR(INDEX('[3]5.งบทดลอง รพ.'!$BT:$BT,MATCH(F:F,'[3]5.งบทดลอง รพ.'!B:B,0)),)</f>
        <v>0</v>
      </c>
      <c r="BY543" s="295">
        <f>IFERROR(INDEX('[3]5.งบทดลอง รพ.'!$BU:$BU,MATCH(F:F,'[3]5.งบทดลอง รพ.'!B:B,0)),)</f>
        <v>90449</v>
      </c>
      <c r="BZ543" s="295">
        <f>IFERROR(INDEX('[3]5.งบทดลอง รพ.'!$BV:$BV,MATCH(F:F,'[3]5.งบทดลอง รพ.'!B:B,0)),)</f>
        <v>0</v>
      </c>
      <c r="CA543" s="295">
        <f>IFERROR(INDEX('[3]5.งบทดลอง รพ.'!$BW:$BW,MATCH(F:F,'[3]5.งบทดลอง รพ.'!B:B,0)),)</f>
        <v>0</v>
      </c>
      <c r="CB543" s="295">
        <f>IFERROR(INDEX('[3]5.งบทดลอง รพ.'!$BX:$BX,MATCH(F:F,'[3]5.งบทดลอง รพ.'!B:B,0)),)</f>
        <v>4920</v>
      </c>
      <c r="CC543" s="506">
        <f t="shared" si="75"/>
        <v>1769346.79</v>
      </c>
    </row>
    <row r="544" spans="1:81" s="290" customFormat="1">
      <c r="A544" s="320"/>
      <c r="B544" s="319" t="s">
        <v>68</v>
      </c>
      <c r="C544" s="321"/>
      <c r="D544" s="321"/>
      <c r="E544" s="321"/>
      <c r="F544" s="323" t="s">
        <v>1434</v>
      </c>
      <c r="G544" s="527" t="s">
        <v>1435</v>
      </c>
      <c r="H544" s="295">
        <f>IFERROR(INDEX('[3]5.งบทดลอง รพ.'!$D:$D,MATCH(F:F,'[3]5.งบทดลอง รพ.'!B:B,0)),)</f>
        <v>2422804.25</v>
      </c>
      <c r="I544" s="295">
        <f>IFERROR(INDEX('[3]5.งบทดลอง รพ.'!$E:$E,MATCH(F:F,'[3]5.งบทดลอง รพ.'!B:B,0)),)</f>
        <v>80210.25</v>
      </c>
      <c r="J544" s="295">
        <f>IFERROR(INDEX('[3]5.งบทดลอง รพ.'!$F:$F,MATCH(F:F,'[3]5.งบทดลอง รพ.'!B:B,0)),)</f>
        <v>0</v>
      </c>
      <c r="K544" s="295">
        <f>IFERROR(INDEX('[3]5.งบทดลอง รพ.'!$G:$G,MATCH(F:F,'[3]5.งบทดลอง รพ.'!B:B,0)),)</f>
        <v>0</v>
      </c>
      <c r="L544" s="295">
        <f>IFERROR(INDEX('[3]5.งบทดลอง รพ.'!$H:$H,MATCH(F:F,'[3]5.งบทดลอง รพ.'!B:B,0)),)</f>
        <v>647208</v>
      </c>
      <c r="M544" s="295">
        <f>IFERROR(INDEX('[3]5.งบทดลอง รพ.'!$I:$I,MATCH(F:F,'[3]5.งบทดลอง รพ.'!B:B,0)),)</f>
        <v>0</v>
      </c>
      <c r="N544" s="295">
        <f>IFERROR(INDEX('[3]5.งบทดลอง รพ.'!$J:$J,MATCH(F:F,'[3]5.งบทดลอง รพ.'!B:B,0)),)</f>
        <v>970289</v>
      </c>
      <c r="O544" s="295">
        <f>IFERROR(INDEX('[3]5.งบทดลอง รพ.'!$K:$K,MATCH(F:F,'[3]5.งบทดลอง รพ.'!B:B,0)),)</f>
        <v>0</v>
      </c>
      <c r="P544" s="295">
        <f>IFERROR(INDEX('[3]5.งบทดลอง รพ.'!$L:$L,MATCH(F:F,'[3]5.งบทดลอง รพ.'!B:B,0)),)</f>
        <v>0</v>
      </c>
      <c r="Q544" s="295">
        <f>IFERROR(INDEX('[3]5.งบทดลอง รพ.'!$M:$M,MATCH(F:F,'[3]5.งบทดลอง รพ.'!B:B,0)),)</f>
        <v>625726.07999999996</v>
      </c>
      <c r="R544" s="295">
        <f>IFERROR(INDEX('[3]5.งบทดลอง รพ.'!$N:$N,MATCH(F:F,'[3]5.งบทดลอง รพ.'!B:B,0)),)</f>
        <v>13205</v>
      </c>
      <c r="S544" s="295">
        <f>IFERROR(INDEX('[3]5.งบทดลอง รพ.'!$O:$O,MATCH(F:F,'[3]5.งบทดลอง รพ.'!B:B,0)),)</f>
        <v>0</v>
      </c>
      <c r="T544" s="295">
        <f>IFERROR(INDEX('[3]5.งบทดลอง รพ.'!$P:$P,MATCH(F:F,'[3]5.งบทดลอง รพ.'!B:B,0)),)</f>
        <v>106650</v>
      </c>
      <c r="U544" s="295">
        <f>IFERROR(INDEX('[3]5.งบทดลอง รพ.'!$Q:$Q,MATCH(F:F,'[3]5.งบทดลอง รพ.'!B:B,0)),)</f>
        <v>547528.5</v>
      </c>
      <c r="V544" s="295">
        <f>IFERROR(INDEX('[3]5.งบทดลอง รพ.'!$R:$R,MATCH(F:F,'[3]5.งบทดลอง รพ.'!B:B,0)),)</f>
        <v>0</v>
      </c>
      <c r="W544" s="295">
        <f>IFERROR(INDEX('[3]5.งบทดลอง รพ.'!$S:$S,MATCH(F:F,'[3]5.งบทดลอง รพ.'!B:B,0)),)</f>
        <v>16408.75</v>
      </c>
      <c r="X544" s="295">
        <f>IFERROR(INDEX('[3]5.งบทดลอง รพ.'!$T:$T,MATCH(F:F,'[3]5.งบทดลอง รพ.'!B:B,0)),)</f>
        <v>0</v>
      </c>
      <c r="Y544" s="295">
        <f>IFERROR(INDEX('[3]5.งบทดลอง รพ.'!$U:$U,MATCH(F:F,'[3]5.งบทดลอง รพ.'!B:B,0)),)</f>
        <v>0</v>
      </c>
      <c r="Z544" s="295">
        <f>IFERROR(INDEX('[3]5.งบทดลอง รพ.'!$V:$V,MATCH(F:F,'[3]5.งบทดลอง รพ.'!B:B,0)),)</f>
        <v>2384922.4</v>
      </c>
      <c r="AA544" s="295">
        <f>IFERROR(INDEX('[3]5.งบทดลอง รพ.'!$W:$W,MATCH(F:F,'[3]5.งบทดลอง รพ.'!B:B,0)),)</f>
        <v>1691791.44</v>
      </c>
      <c r="AB544" s="295">
        <f>IFERROR(INDEX('[3]5.งบทดลอง รพ.'!$X:$X,MATCH(F:F,'[3]5.งบทดลอง รพ.'!B:B,0)),)</f>
        <v>3384344</v>
      </c>
      <c r="AC544" s="295">
        <f>IFERROR(INDEX('[3]5.งบทดลอง รพ.'!$Y:$Y,MATCH(F:F,'[3]5.งบทดลอง รพ.'!B:B,0)),)</f>
        <v>410023.55</v>
      </c>
      <c r="AD544" s="295">
        <f>IFERROR(INDEX('[3]5.งบทดลอง รพ.'!$Z:$Z,MATCH(F:F,'[3]5.งบทดลอง รพ.'!B:B,0)),)</f>
        <v>4937571</v>
      </c>
      <c r="AE544" s="295">
        <f>IFERROR(INDEX('[3]5.งบทดลอง รพ.'!$AA:$AA,MATCH(F:F,'[3]5.งบทดลอง รพ.'!B:B,0)),)</f>
        <v>299324.5</v>
      </c>
      <c r="AF544" s="295">
        <f>IFERROR(INDEX('[3]5.งบทดลอง รพ.'!$AB:$AB,MATCH(F:F,'[3]5.งบทดลอง รพ.'!B:B,0)),)</f>
        <v>262833.5</v>
      </c>
      <c r="AG544" s="295">
        <f>IFERROR(INDEX('[3]5.งบทดลอง รพ.'!$AC:$AC,MATCH(F:F,'[3]5.งบทดลอง รพ.'!B:B,0)),)</f>
        <v>71244</v>
      </c>
      <c r="AH544" s="295">
        <f>IFERROR(INDEX('[3]5.งบทดลอง รพ.'!$AD:$AD,MATCH(F:F,'[3]5.งบทดลอง รพ.'!B:B,0)),)</f>
        <v>0</v>
      </c>
      <c r="AI544" s="295">
        <f>IFERROR(INDEX('[3]5.งบทดลอง รพ.'!$AE:$AE,MATCH(F:F,'[3]5.งบทดลอง รพ.'!B:B,0)),)</f>
        <v>36459721.590000004</v>
      </c>
      <c r="AJ544" s="295">
        <f>IFERROR(INDEX('[3]5.งบทดลอง รพ.'!$AF:$AF,MATCH(F:F,'[3]5.งบทดลอง รพ.'!B:B,0)),)</f>
        <v>2778999</v>
      </c>
      <c r="AK544" s="295">
        <f>IFERROR(INDEX('[3]5.งบทดลอง รพ.'!$AG:$AG,MATCH(F:F,'[3]5.งบทดลอง รพ.'!B:B,0)),)</f>
        <v>0</v>
      </c>
      <c r="AL544" s="295">
        <f>IFERROR(INDEX('[3]5.งบทดลอง รพ.'!$AH:$AH,MATCH(F:F,'[3]5.งบทดลอง รพ.'!B:B,0)),)</f>
        <v>0</v>
      </c>
      <c r="AM544" s="295">
        <f>IFERROR(INDEX('[3]5.งบทดลอง รพ.'!$AI:$AI,MATCH(F:F,'[3]5.งบทดลอง รพ.'!B:B,0)),)</f>
        <v>1379929</v>
      </c>
      <c r="AN544" s="295">
        <f>IFERROR(INDEX('[3]5.งบทดลอง รพ.'!$AJ:$AJ,MATCH(F:F,'[3]5.งบทดลอง รพ.'!B:B,0)),)</f>
        <v>326507</v>
      </c>
      <c r="AO544" s="295">
        <f>IFERROR(INDEX('[3]5.งบทดลอง รพ.'!$AK:$AK,MATCH(F:F,'[3]5.งบทดลอง รพ.'!B:B,0)),)</f>
        <v>0</v>
      </c>
      <c r="AP544" s="295">
        <f>IFERROR(INDEX('[3]5.งบทดลอง รพ.'!$AL:$AL,MATCH(F:F,'[3]5.งบทดลอง รพ.'!B:B,0)),)</f>
        <v>809077</v>
      </c>
      <c r="AQ544" s="295">
        <f>IFERROR(INDEX('[3]5.งบทดลอง รพ.'!$AM:$AM,MATCH(F:F,'[3]5.งบทดลอง รพ.'!B:B,0)),)</f>
        <v>32130</v>
      </c>
      <c r="AR544" s="295">
        <f>IFERROR(INDEX('[3]5.งบทดลอง รพ.'!$AN:$AN,MATCH(F:F,'[3]5.งบทดลอง รพ.'!B:B,0)),)</f>
        <v>595117</v>
      </c>
      <c r="AS544" s="295">
        <f>IFERROR(INDEX('[3]5.งบทดลอง รพ.'!$AO:$AO,MATCH(F:F,'[3]5.งบทดลอง รพ.'!B:B,0)),)</f>
        <v>7741</v>
      </c>
      <c r="AT544" s="295">
        <f>IFERROR(INDEX('[3]5.งบทดลอง รพ.'!$AP:$AP,MATCH(F:F,'[3]5.งบทดลอง รพ.'!B:B,0)),)</f>
        <v>30366</v>
      </c>
      <c r="AU544" s="295">
        <f>IFERROR(INDEX('[3]5.งบทดลอง รพ.'!$AQ:$AQ,MATCH(F:F,'[3]5.งบทดลอง รพ.'!B:B,0)),)</f>
        <v>1394002.52</v>
      </c>
      <c r="AV544" s="295">
        <f>IFERROR(INDEX('[3]5.งบทดลอง รพ.'!$AR:$AR,MATCH(F:F,'[3]5.งบทดลอง รพ.'!B:B,0)),)</f>
        <v>1072146</v>
      </c>
      <c r="AW544" s="295">
        <f>IFERROR(INDEX('[3]5.งบทดลอง รพ.'!$AS:$AS,MATCH(F:F,'[3]5.งบทดลอง รพ.'!B:B,0)),)</f>
        <v>67816</v>
      </c>
      <c r="AX544" s="295">
        <f>IFERROR(INDEX('[3]5.งบทดลอง รพ.'!$AT:$AT,MATCH(F:F,'[3]5.งบทดลอง รพ.'!B:B,0)),)</f>
        <v>369346.4</v>
      </c>
      <c r="AY544" s="295">
        <f>IFERROR(INDEX('[3]5.งบทดลอง รพ.'!$AU:$AU,MATCH(F:F,'[3]5.งบทดลอง รพ.'!B:B,0)),)</f>
        <v>67777</v>
      </c>
      <c r="AZ544" s="295">
        <f>IFERROR(INDEX('[3]5.งบทดลอง รพ.'!$AV:$AV,MATCH(F:F,'[3]5.งบทดลอง รพ.'!B:B,0)),)</f>
        <v>48200</v>
      </c>
      <c r="BA544" s="295">
        <f>IFERROR(INDEX('[3]5.งบทดลอง รพ.'!$AW:$AW,MATCH(F:F,'[3]5.งบทดลอง รพ.'!B:B,0)),)</f>
        <v>17359.080000000002</v>
      </c>
      <c r="BB544" s="295">
        <f>IFERROR(INDEX('[3]5.งบทดลอง รพ.'!$AX:$AX,MATCH(F:F,'[3]5.งบทดลอง รพ.'!B:B,0)),)</f>
        <v>0</v>
      </c>
      <c r="BC544" s="295">
        <f>IFERROR(INDEX('[3]5.งบทดลอง รพ.'!$AY:$AY,MATCH(F:F,'[3]5.งบทดลอง รพ.'!B:B,0)),)</f>
        <v>14516</v>
      </c>
      <c r="BD544" s="295">
        <f>IFERROR(INDEX('[3]5.งบทดลอง รพ.'!$AZ:$AZ,MATCH(F:F,'[3]5.งบทดลอง รพ.'!B:B,0)),)</f>
        <v>0</v>
      </c>
      <c r="BE544" s="295">
        <f>IFERROR(INDEX('[3]5.งบทดลอง รพ.'!$BA:$BA,MATCH(F:F,'[3]5.งบทดลอง รพ.'!B:B,0)),)</f>
        <v>0</v>
      </c>
      <c r="BF544" s="295">
        <f>IFERROR(INDEX('[3]5.งบทดลอง รพ.'!$BB:$BB,MATCH(F:F,'[3]5.งบทดลอง รพ.'!B:B,0)),)</f>
        <v>199133.8</v>
      </c>
      <c r="BG544" s="295">
        <f>IFERROR(INDEX('[3]5.งบทดลอง รพ.'!$BC:$BC,MATCH(F:F,'[3]5.งบทดลอง รพ.'!B:B,0)),)</f>
        <v>309791</v>
      </c>
      <c r="BH544" s="295">
        <f>IFERROR(INDEX('[3]5.งบทดลอง รพ.'!$BD:$BD,MATCH(F:F,'[3]5.งบทดลอง รพ.'!B:B,0)),)</f>
        <v>23215.05</v>
      </c>
      <c r="BI544" s="295">
        <f>IFERROR(INDEX('[3]5.งบทดลอง รพ.'!$BE:$BE,MATCH(F:F,'[3]5.งบทดลอง รพ.'!B:B,0)),)</f>
        <v>242549.84</v>
      </c>
      <c r="BJ544" s="295">
        <f>IFERROR(INDEX('[3]5.งบทดลอง รพ.'!$BF:$BF,MATCH(F:F,'[3]5.งบทดลอง รพ.'!B:B,0)),)</f>
        <v>20003.3</v>
      </c>
      <c r="BK544" s="295">
        <f>IFERROR(INDEX('[3]5.งบทดลอง รพ.'!$BG:$BG,MATCH(F:F,'[3]5.งบทดลอง รพ.'!B:B,0)),)</f>
        <v>0</v>
      </c>
      <c r="BL544" s="295">
        <f>IFERROR(INDEX('[3]5.งบทดลอง รพ.'!$BH:$BH,MATCH(F:F,'[3]5.งบทดลอง รพ.'!B:B,0)),)</f>
        <v>0</v>
      </c>
      <c r="BM544" s="295">
        <f>IFERROR(INDEX('[3]5.งบทดลอง รพ.'!$BI:$BI,MATCH(F:F,'[3]5.งบทดลอง รพ.'!B:B,0)),)</f>
        <v>204830.75</v>
      </c>
      <c r="BN544" s="295">
        <f>IFERROR(INDEX('[3]5.งบทดลอง รพ.'!$BJ:$BJ,MATCH(F:F,'[3]5.งบทดลอง รพ.'!B:B,0)),)</f>
        <v>17911514.949999999</v>
      </c>
      <c r="BO544" s="295">
        <f>IFERROR(INDEX('[3]5.งบทดลอง รพ.'!$BK:$BK,MATCH(F:F,'[3]5.งบทดลอง รพ.'!B:B,0)),)</f>
        <v>0</v>
      </c>
      <c r="BP544" s="295">
        <f>IFERROR(INDEX('[3]5.งบทดลอง รพ.'!$BL:$BL,MATCH(F:F,'[3]5.งบทดลอง รพ.'!B:B,0)),)</f>
        <v>0</v>
      </c>
      <c r="BQ544" s="295">
        <f>IFERROR(INDEX('[3]5.งบทดลอง รพ.'!$BM:$BM,MATCH(F:F,'[3]5.งบทดลอง รพ.'!B:B,0)),)</f>
        <v>0</v>
      </c>
      <c r="BR544" s="295">
        <f>IFERROR(INDEX('[3]5.งบทดลอง รพ.'!$BN:$BN,MATCH(F:F,'[3]5.งบทดลอง รพ.'!B:B,0)),)</f>
        <v>0</v>
      </c>
      <c r="BS544" s="295">
        <f>IFERROR(INDEX('[3]5.งบทดลอง รพ.'!$BO:$BO,MATCH(F:F,'[3]5.งบทดลอง รพ.'!B:B,0)),)</f>
        <v>17106</v>
      </c>
      <c r="BT544" s="295">
        <f>IFERROR(INDEX('[3]5.งบทดลอง รพ.'!$BP:$BP,MATCH(F:F,'[3]5.งบทดลอง รพ.'!B:B,0)),)</f>
        <v>229410</v>
      </c>
      <c r="BU544" s="295">
        <f>IFERROR(INDEX('[3]5.งบทดลอง รพ.'!$BQ:$BQ,MATCH(F:F,'[3]5.งบทดลอง รพ.'!B:B,0)),)</f>
        <v>181366</v>
      </c>
      <c r="BV544" s="295">
        <f>IFERROR(INDEX('[3]5.งบทดลอง รพ.'!$BR:$BR,MATCH(F:F,'[3]5.งบทดลอง รพ.'!B:B,0)),)</f>
        <v>35178.639999999999</v>
      </c>
      <c r="BW544" s="295">
        <f>IFERROR(INDEX('[3]5.งบทดลอง รพ.'!$BS:$BS,MATCH(F:F,'[3]5.งบทดลอง รพ.'!B:B,0)),)</f>
        <v>2104345</v>
      </c>
      <c r="BX544" s="295">
        <f>IFERROR(INDEX('[3]5.งบทดลอง รพ.'!$BT:$BT,MATCH(F:F,'[3]5.งบทดลอง รพ.'!B:B,0)),)</f>
        <v>0</v>
      </c>
      <c r="BY544" s="295">
        <f>IFERROR(INDEX('[3]5.งบทดลอง รพ.'!$BU:$BU,MATCH(F:F,'[3]5.งบทดลอง รพ.'!B:B,0)),)</f>
        <v>1939874.34</v>
      </c>
      <c r="BZ544" s="295">
        <f>IFERROR(INDEX('[3]5.งบทดลอง รพ.'!$BV:$BV,MATCH(F:F,'[3]5.งบทดลอง รพ.'!B:B,0)),)</f>
        <v>3908</v>
      </c>
      <c r="CA544" s="295">
        <f>IFERROR(INDEX('[3]5.งบทดลอง รพ.'!$BW:$BW,MATCH(F:F,'[3]5.งบทดลอง รพ.'!B:B,0)),)</f>
        <v>20586.900000000001</v>
      </c>
      <c r="CB544" s="295">
        <f>IFERROR(INDEX('[3]5.งบทดลอง รพ.'!$BX:$BX,MATCH(F:F,'[3]5.งบทดลอง รพ.'!B:B,0)),)</f>
        <v>264426.03000000003</v>
      </c>
      <c r="CC544" s="506">
        <f t="shared" si="75"/>
        <v>88050074.410000011</v>
      </c>
    </row>
    <row r="545" spans="1:81" s="290" customFormat="1">
      <c r="A545" s="320"/>
      <c r="B545" s="319" t="s">
        <v>68</v>
      </c>
      <c r="C545" s="321"/>
      <c r="D545" s="321"/>
      <c r="E545" s="321"/>
      <c r="F545" s="323" t="s">
        <v>1436</v>
      </c>
      <c r="G545" s="527" t="s">
        <v>1437</v>
      </c>
      <c r="H545" s="295">
        <f>IFERROR(INDEX('[3]5.งบทดลอง รพ.'!$D:$D,MATCH(F:F,'[3]5.งบทดลอง รพ.'!B:B,0)),)</f>
        <v>3710200</v>
      </c>
      <c r="I545" s="295">
        <f>IFERROR(INDEX('[3]5.งบทดลอง รพ.'!$E:$E,MATCH(F:F,'[3]5.งบทดลอง รพ.'!B:B,0)),)</f>
        <v>0</v>
      </c>
      <c r="J545" s="295">
        <f>IFERROR(INDEX('[3]5.งบทดลอง รพ.'!$F:$F,MATCH(F:F,'[3]5.งบทดลอง รพ.'!B:B,0)),)</f>
        <v>0</v>
      </c>
      <c r="K545" s="295">
        <f>IFERROR(INDEX('[3]5.งบทดลอง รพ.'!$G:$G,MATCH(F:F,'[3]5.งบทดลอง รพ.'!B:B,0)),)</f>
        <v>0</v>
      </c>
      <c r="L545" s="295">
        <f>IFERROR(INDEX('[3]5.งบทดลอง รพ.'!$H:$H,MATCH(F:F,'[3]5.งบทดลอง รพ.'!B:B,0)),)</f>
        <v>0</v>
      </c>
      <c r="M545" s="295">
        <f>IFERROR(INDEX('[3]5.งบทดลอง รพ.'!$I:$I,MATCH(F:F,'[3]5.งบทดลอง รพ.'!B:B,0)),)</f>
        <v>0</v>
      </c>
      <c r="N545" s="295">
        <f>IFERROR(INDEX('[3]5.งบทดลอง รพ.'!$J:$J,MATCH(F:F,'[3]5.งบทดลอง รพ.'!B:B,0)),)</f>
        <v>0</v>
      </c>
      <c r="O545" s="295">
        <f>IFERROR(INDEX('[3]5.งบทดลอง รพ.'!$K:$K,MATCH(F:F,'[3]5.งบทดลอง รพ.'!B:B,0)),)</f>
        <v>0</v>
      </c>
      <c r="P545" s="295">
        <f>IFERROR(INDEX('[3]5.งบทดลอง รพ.'!$L:$L,MATCH(F:F,'[3]5.งบทดลอง รพ.'!B:B,0)),)</f>
        <v>0</v>
      </c>
      <c r="Q545" s="295">
        <f>IFERROR(INDEX('[3]5.งบทดลอง รพ.'!$M:$M,MATCH(F:F,'[3]5.งบทดลอง รพ.'!B:B,0)),)</f>
        <v>802100</v>
      </c>
      <c r="R545" s="295">
        <f>IFERROR(INDEX('[3]5.งบทดลอง รพ.'!$N:$N,MATCH(F:F,'[3]5.งบทดลอง รพ.'!B:B,0)),)</f>
        <v>0</v>
      </c>
      <c r="S545" s="295">
        <f>IFERROR(INDEX('[3]5.งบทดลอง รพ.'!$O:$O,MATCH(F:F,'[3]5.งบทดลอง รพ.'!B:B,0)),)</f>
        <v>0</v>
      </c>
      <c r="T545" s="295">
        <f>IFERROR(INDEX('[3]5.งบทดลอง รพ.'!$P:$P,MATCH(F:F,'[3]5.งบทดลอง รพ.'!B:B,0)),)</f>
        <v>0</v>
      </c>
      <c r="U545" s="295">
        <f>IFERROR(INDEX('[3]5.งบทดลอง รพ.'!$Q:$Q,MATCH(F:F,'[3]5.งบทดลอง รพ.'!B:B,0)),)</f>
        <v>3724725</v>
      </c>
      <c r="V545" s="295">
        <f>IFERROR(INDEX('[3]5.งบทดลอง รพ.'!$R:$R,MATCH(F:F,'[3]5.งบทดลอง รพ.'!B:B,0)),)</f>
        <v>0</v>
      </c>
      <c r="W545" s="295">
        <f>IFERROR(INDEX('[3]5.งบทดลอง รพ.'!$S:$S,MATCH(F:F,'[3]5.งบทดลอง รพ.'!B:B,0)),)</f>
        <v>0</v>
      </c>
      <c r="X545" s="295">
        <f>IFERROR(INDEX('[3]5.งบทดลอง รพ.'!$T:$T,MATCH(F:F,'[3]5.งบทดลอง รพ.'!B:B,0)),)</f>
        <v>0</v>
      </c>
      <c r="Y545" s="295">
        <f>IFERROR(INDEX('[3]5.งบทดลอง รพ.'!$U:$U,MATCH(F:F,'[3]5.งบทดลอง รพ.'!B:B,0)),)</f>
        <v>0</v>
      </c>
      <c r="Z545" s="295">
        <f>IFERROR(INDEX('[3]5.งบทดลอง รพ.'!$V:$V,MATCH(F:F,'[3]5.งบทดลอง รพ.'!B:B,0)),)</f>
        <v>0</v>
      </c>
      <c r="AA545" s="295">
        <f>IFERROR(INDEX('[3]5.งบทดลอง รพ.'!$W:$W,MATCH(F:F,'[3]5.งบทดลอง รพ.'!B:B,0)),)</f>
        <v>0</v>
      </c>
      <c r="AB545" s="295">
        <f>IFERROR(INDEX('[3]5.งบทดลอง รพ.'!$X:$X,MATCH(F:F,'[3]5.งบทดลอง รพ.'!B:B,0)),)</f>
        <v>0</v>
      </c>
      <c r="AC545" s="295">
        <f>IFERROR(INDEX('[3]5.งบทดลอง รพ.'!$Y:$Y,MATCH(F:F,'[3]5.งบทดลอง รพ.'!B:B,0)),)</f>
        <v>0</v>
      </c>
      <c r="AD545" s="295">
        <f>IFERROR(INDEX('[3]5.งบทดลอง รพ.'!$Z:$Z,MATCH(F:F,'[3]5.งบทดลอง รพ.'!B:B,0)),)</f>
        <v>0</v>
      </c>
      <c r="AE545" s="295">
        <f>IFERROR(INDEX('[3]5.งบทดลอง รพ.'!$AA:$AA,MATCH(F:F,'[3]5.งบทดลอง รพ.'!B:B,0)),)</f>
        <v>0</v>
      </c>
      <c r="AF545" s="295">
        <f>IFERROR(INDEX('[3]5.งบทดลอง รพ.'!$AB:$AB,MATCH(F:F,'[3]5.งบทดลอง รพ.'!B:B,0)),)</f>
        <v>0</v>
      </c>
      <c r="AG545" s="295">
        <f>IFERROR(INDEX('[3]5.งบทดลอง รพ.'!$AC:$AC,MATCH(F:F,'[3]5.งบทดลอง รพ.'!B:B,0)),)</f>
        <v>0</v>
      </c>
      <c r="AH545" s="295">
        <f>IFERROR(INDEX('[3]5.งบทดลอง รพ.'!$AD:$AD,MATCH(F:F,'[3]5.งบทดลอง รพ.'!B:B,0)),)</f>
        <v>0</v>
      </c>
      <c r="AI545" s="295">
        <f>IFERROR(INDEX('[3]5.งบทดลอง รพ.'!$AE:$AE,MATCH(F:F,'[3]5.งบทดลอง รพ.'!B:B,0)),)</f>
        <v>0</v>
      </c>
      <c r="AJ545" s="295">
        <f>IFERROR(INDEX('[3]5.งบทดลอง รพ.'!$AF:$AF,MATCH(F:F,'[3]5.งบทดลอง รพ.'!B:B,0)),)</f>
        <v>0</v>
      </c>
      <c r="AK545" s="295">
        <f>IFERROR(INDEX('[3]5.งบทดลอง รพ.'!$AG:$AG,MATCH(F:F,'[3]5.งบทดลอง รพ.'!B:B,0)),)</f>
        <v>0</v>
      </c>
      <c r="AL545" s="295">
        <f>IFERROR(INDEX('[3]5.งบทดลอง รพ.'!$AH:$AH,MATCH(F:F,'[3]5.งบทดลอง รพ.'!B:B,0)),)</f>
        <v>0</v>
      </c>
      <c r="AM545" s="295">
        <f>IFERROR(INDEX('[3]5.งบทดลอง รพ.'!$AI:$AI,MATCH(F:F,'[3]5.งบทดลอง รพ.'!B:B,0)),)</f>
        <v>0</v>
      </c>
      <c r="AN545" s="295">
        <f>IFERROR(INDEX('[3]5.งบทดลอง รพ.'!$AJ:$AJ,MATCH(F:F,'[3]5.งบทดลอง รพ.'!B:B,0)),)</f>
        <v>0</v>
      </c>
      <c r="AO545" s="295">
        <f>IFERROR(INDEX('[3]5.งบทดลอง รพ.'!$AK:$AK,MATCH(F:F,'[3]5.งบทดลอง รพ.'!B:B,0)),)</f>
        <v>0</v>
      </c>
      <c r="AP545" s="295">
        <f>IFERROR(INDEX('[3]5.งบทดลอง รพ.'!$AL:$AL,MATCH(F:F,'[3]5.งบทดลอง รพ.'!B:B,0)),)</f>
        <v>0</v>
      </c>
      <c r="AQ545" s="295">
        <f>IFERROR(INDEX('[3]5.งบทดลอง รพ.'!$AM:$AM,MATCH(F:F,'[3]5.งบทดลอง รพ.'!B:B,0)),)</f>
        <v>0</v>
      </c>
      <c r="AR545" s="295">
        <f>IFERROR(INDEX('[3]5.งบทดลอง รพ.'!$AN:$AN,MATCH(F:F,'[3]5.งบทดลอง รพ.'!B:B,0)),)</f>
        <v>0</v>
      </c>
      <c r="AS545" s="295">
        <f>IFERROR(INDEX('[3]5.งบทดลอง รพ.'!$AO:$AO,MATCH(F:F,'[3]5.งบทดลอง รพ.'!B:B,0)),)</f>
        <v>0</v>
      </c>
      <c r="AT545" s="295">
        <f>IFERROR(INDEX('[3]5.งบทดลอง รพ.'!$AP:$AP,MATCH(F:F,'[3]5.งบทดลอง รพ.'!B:B,0)),)</f>
        <v>0</v>
      </c>
      <c r="AU545" s="295">
        <f>IFERROR(INDEX('[3]5.งบทดลอง รพ.'!$AQ:$AQ,MATCH(F:F,'[3]5.งบทดลอง รพ.'!B:B,0)),)</f>
        <v>0</v>
      </c>
      <c r="AV545" s="295">
        <f>IFERROR(INDEX('[3]5.งบทดลอง รพ.'!$AR:$AR,MATCH(F:F,'[3]5.งบทดลอง รพ.'!B:B,0)),)</f>
        <v>0</v>
      </c>
      <c r="AW545" s="295">
        <f>IFERROR(INDEX('[3]5.งบทดลอง รพ.'!$AS:$AS,MATCH(F:F,'[3]5.งบทดลอง รพ.'!B:B,0)),)</f>
        <v>0</v>
      </c>
      <c r="AX545" s="295">
        <f>IFERROR(INDEX('[3]5.งบทดลอง รพ.'!$AT:$AT,MATCH(F:F,'[3]5.งบทดลอง รพ.'!B:B,0)),)</f>
        <v>0</v>
      </c>
      <c r="AY545" s="295">
        <f>IFERROR(INDEX('[3]5.งบทดลอง รพ.'!$AU:$AU,MATCH(F:F,'[3]5.งบทดลอง รพ.'!B:B,0)),)</f>
        <v>0</v>
      </c>
      <c r="AZ545" s="295">
        <f>IFERROR(INDEX('[3]5.งบทดลอง รพ.'!$AV:$AV,MATCH(F:F,'[3]5.งบทดลอง รพ.'!B:B,0)),)</f>
        <v>0</v>
      </c>
      <c r="BA545" s="295">
        <f>IFERROR(INDEX('[3]5.งบทดลอง รพ.'!$AW:$AW,MATCH(F:F,'[3]5.งบทดลอง รพ.'!B:B,0)),)</f>
        <v>0</v>
      </c>
      <c r="BB545" s="295">
        <f>IFERROR(INDEX('[3]5.งบทดลอง รพ.'!$AX:$AX,MATCH(F:F,'[3]5.งบทดลอง รพ.'!B:B,0)),)</f>
        <v>0</v>
      </c>
      <c r="BC545" s="295">
        <f>IFERROR(INDEX('[3]5.งบทดลอง รพ.'!$AY:$AY,MATCH(F:F,'[3]5.งบทดลอง รพ.'!B:B,0)),)</f>
        <v>14597</v>
      </c>
      <c r="BD545" s="295">
        <f>IFERROR(INDEX('[3]5.งบทดลอง รพ.'!$AZ:$AZ,MATCH(F:F,'[3]5.งบทดลอง รพ.'!B:B,0)),)</f>
        <v>0</v>
      </c>
      <c r="BE545" s="295">
        <f>IFERROR(INDEX('[3]5.งบทดลอง รพ.'!$BA:$BA,MATCH(F:F,'[3]5.งบทดลอง รพ.'!B:B,0)),)</f>
        <v>0</v>
      </c>
      <c r="BF545" s="295">
        <f>IFERROR(INDEX('[3]5.งบทดลอง รพ.'!$BB:$BB,MATCH(F:F,'[3]5.งบทดลอง รพ.'!B:B,0)),)</f>
        <v>0</v>
      </c>
      <c r="BG545" s="295">
        <f>IFERROR(INDEX('[3]5.งบทดลอง รพ.'!$BC:$BC,MATCH(F:F,'[3]5.งบทดลอง รพ.'!B:B,0)),)</f>
        <v>11021</v>
      </c>
      <c r="BH545" s="295">
        <f>IFERROR(INDEX('[3]5.งบทดลอง รพ.'!$BD:$BD,MATCH(F:F,'[3]5.งบทดลอง รพ.'!B:B,0)),)</f>
        <v>0</v>
      </c>
      <c r="BI545" s="295">
        <f>IFERROR(INDEX('[3]5.งบทดลอง รพ.'!$BE:$BE,MATCH(F:F,'[3]5.งบทดลอง รพ.'!B:B,0)),)</f>
        <v>0</v>
      </c>
      <c r="BJ545" s="295">
        <f>IFERROR(INDEX('[3]5.งบทดลอง รพ.'!$BF:$BF,MATCH(F:F,'[3]5.งบทดลอง รพ.'!B:B,0)),)</f>
        <v>0</v>
      </c>
      <c r="BK545" s="295">
        <f>IFERROR(INDEX('[3]5.งบทดลอง รพ.'!$BG:$BG,MATCH(F:F,'[3]5.งบทดลอง รพ.'!B:B,0)),)</f>
        <v>0</v>
      </c>
      <c r="BL545" s="295">
        <f>IFERROR(INDEX('[3]5.งบทดลอง รพ.'!$BH:$BH,MATCH(F:F,'[3]5.งบทดลอง รพ.'!B:B,0)),)</f>
        <v>0</v>
      </c>
      <c r="BM545" s="295">
        <f>IFERROR(INDEX('[3]5.งบทดลอง รพ.'!$BI:$BI,MATCH(F:F,'[3]5.งบทดลอง รพ.'!B:B,0)),)</f>
        <v>0</v>
      </c>
      <c r="BN545" s="295">
        <f>IFERROR(INDEX('[3]5.งบทดลอง รพ.'!$BJ:$BJ,MATCH(F:F,'[3]5.งบทดลอง รพ.'!B:B,0)),)</f>
        <v>0</v>
      </c>
      <c r="BO545" s="295">
        <f>IFERROR(INDEX('[3]5.งบทดลอง รพ.'!$BK:$BK,MATCH(F:F,'[3]5.งบทดลอง รพ.'!B:B,0)),)</f>
        <v>0</v>
      </c>
      <c r="BP545" s="295">
        <f>IFERROR(INDEX('[3]5.งบทดลอง รพ.'!$BL:$BL,MATCH(F:F,'[3]5.งบทดลอง รพ.'!B:B,0)),)</f>
        <v>0</v>
      </c>
      <c r="BQ545" s="295">
        <f>IFERROR(INDEX('[3]5.งบทดลอง รพ.'!$BM:$BM,MATCH(F:F,'[3]5.งบทดลอง รพ.'!B:B,0)),)</f>
        <v>0</v>
      </c>
      <c r="BR545" s="295">
        <f>IFERROR(INDEX('[3]5.งบทดลอง รพ.'!$BN:$BN,MATCH(F:F,'[3]5.งบทดลอง รพ.'!B:B,0)),)</f>
        <v>0</v>
      </c>
      <c r="BS545" s="295">
        <f>IFERROR(INDEX('[3]5.งบทดลอง รพ.'!$BO:$BO,MATCH(F:F,'[3]5.งบทดลอง รพ.'!B:B,0)),)</f>
        <v>0</v>
      </c>
      <c r="BT545" s="295">
        <f>IFERROR(INDEX('[3]5.งบทดลอง รพ.'!$BP:$BP,MATCH(F:F,'[3]5.งบทดลอง รพ.'!B:B,0)),)</f>
        <v>0</v>
      </c>
      <c r="BU545" s="295">
        <f>IFERROR(INDEX('[3]5.งบทดลอง รพ.'!$BQ:$BQ,MATCH(F:F,'[3]5.งบทดลอง รพ.'!B:B,0)),)</f>
        <v>0</v>
      </c>
      <c r="BV545" s="295">
        <f>IFERROR(INDEX('[3]5.งบทดลอง รพ.'!$BR:$BR,MATCH(F:F,'[3]5.งบทดลอง รพ.'!B:B,0)),)</f>
        <v>0</v>
      </c>
      <c r="BW545" s="295">
        <f>IFERROR(INDEX('[3]5.งบทดลอง รพ.'!$BS:$BS,MATCH(F:F,'[3]5.งบทดลอง รพ.'!B:B,0)),)</f>
        <v>0</v>
      </c>
      <c r="BX545" s="295">
        <f>IFERROR(INDEX('[3]5.งบทดลอง รพ.'!$BT:$BT,MATCH(F:F,'[3]5.งบทดลอง รพ.'!B:B,0)),)</f>
        <v>0</v>
      </c>
      <c r="BY545" s="295">
        <f>IFERROR(INDEX('[3]5.งบทดลอง รพ.'!$BU:$BU,MATCH(F:F,'[3]5.งบทดลอง รพ.'!B:B,0)),)</f>
        <v>3300</v>
      </c>
      <c r="BZ545" s="295">
        <f>IFERROR(INDEX('[3]5.งบทดลอง รพ.'!$BV:$BV,MATCH(F:F,'[3]5.งบทดลอง รพ.'!B:B,0)),)</f>
        <v>0</v>
      </c>
      <c r="CA545" s="295">
        <f>IFERROR(INDEX('[3]5.งบทดลอง รพ.'!$BW:$BW,MATCH(F:F,'[3]5.งบทดลอง รพ.'!B:B,0)),)</f>
        <v>0</v>
      </c>
      <c r="CB545" s="295">
        <f>IFERROR(INDEX('[3]5.งบทดลอง รพ.'!$BX:$BX,MATCH(F:F,'[3]5.งบทดลอง รพ.'!B:B,0)),)</f>
        <v>0</v>
      </c>
      <c r="CC545" s="506">
        <f t="shared" si="75"/>
        <v>8265943</v>
      </c>
    </row>
    <row r="546" spans="1:81" s="290" customFormat="1">
      <c r="A546" s="320"/>
      <c r="B546" s="319" t="s">
        <v>68</v>
      </c>
      <c r="C546" s="321"/>
      <c r="D546" s="321"/>
      <c r="E546" s="321"/>
      <c r="F546" s="323" t="s">
        <v>1438</v>
      </c>
      <c r="G546" s="527" t="s">
        <v>1892</v>
      </c>
      <c r="H546" s="295">
        <f>IFERROR(INDEX('[3]5.งบทดลอง รพ.'!$D:$D,MATCH(F:F,'[3]5.งบทดลอง รพ.'!B:B,0)),)</f>
        <v>0</v>
      </c>
      <c r="I546" s="295">
        <f>IFERROR(INDEX('[3]5.งบทดลอง รพ.'!$E:$E,MATCH(F:F,'[3]5.งบทดลอง รพ.'!B:B,0)),)</f>
        <v>346030</v>
      </c>
      <c r="J546" s="295">
        <f>IFERROR(INDEX('[3]5.งบทดลอง รพ.'!$F:$F,MATCH(F:F,'[3]5.งบทดลอง รพ.'!B:B,0)),)</f>
        <v>0</v>
      </c>
      <c r="K546" s="295">
        <f>IFERROR(INDEX('[3]5.งบทดลอง รพ.'!$G:$G,MATCH(F:F,'[3]5.งบทดลอง รพ.'!B:B,0)),)</f>
        <v>0</v>
      </c>
      <c r="L546" s="295">
        <f>IFERROR(INDEX('[3]5.งบทดลอง รพ.'!$H:$H,MATCH(F:F,'[3]5.งบทดลอง รพ.'!B:B,0)),)</f>
        <v>0</v>
      </c>
      <c r="M546" s="295">
        <f>IFERROR(INDEX('[3]5.งบทดลอง รพ.'!$I:$I,MATCH(F:F,'[3]5.งบทดลอง รพ.'!B:B,0)),)</f>
        <v>0</v>
      </c>
      <c r="N546" s="295">
        <f>IFERROR(INDEX('[3]5.งบทดลอง รพ.'!$J:$J,MATCH(F:F,'[3]5.งบทดลอง รพ.'!B:B,0)),)</f>
        <v>0</v>
      </c>
      <c r="O546" s="295">
        <f>IFERROR(INDEX('[3]5.งบทดลอง รพ.'!$K:$K,MATCH(F:F,'[3]5.งบทดลอง รพ.'!B:B,0)),)</f>
        <v>0</v>
      </c>
      <c r="P546" s="295">
        <f>IFERROR(INDEX('[3]5.งบทดลอง รพ.'!$L:$L,MATCH(F:F,'[3]5.งบทดลอง รพ.'!B:B,0)),)</f>
        <v>0</v>
      </c>
      <c r="Q546" s="295">
        <f>IFERROR(INDEX('[3]5.งบทดลอง รพ.'!$M:$M,MATCH(F:F,'[3]5.งบทดลอง รพ.'!B:B,0)),)</f>
        <v>0</v>
      </c>
      <c r="R546" s="295">
        <f>IFERROR(INDEX('[3]5.งบทดลอง รพ.'!$N:$N,MATCH(F:F,'[3]5.งบทดลอง รพ.'!B:B,0)),)</f>
        <v>0</v>
      </c>
      <c r="S546" s="295">
        <f>IFERROR(INDEX('[3]5.งบทดลอง รพ.'!$O:$O,MATCH(F:F,'[3]5.งบทดลอง รพ.'!B:B,0)),)</f>
        <v>147070</v>
      </c>
      <c r="T546" s="295">
        <f>IFERROR(INDEX('[3]5.งบทดลอง รพ.'!$P:$P,MATCH(F:F,'[3]5.งบทดลอง รพ.'!B:B,0)),)</f>
        <v>0</v>
      </c>
      <c r="U546" s="295">
        <f>IFERROR(INDEX('[3]5.งบทดลอง รพ.'!$Q:$Q,MATCH(F:F,'[3]5.งบทดลอง รพ.'!B:B,0)),)</f>
        <v>0</v>
      </c>
      <c r="V546" s="295">
        <f>IFERROR(INDEX('[3]5.งบทดลอง รพ.'!$R:$R,MATCH(F:F,'[3]5.งบทดลอง รพ.'!B:B,0)),)</f>
        <v>0</v>
      </c>
      <c r="W546" s="295">
        <f>IFERROR(INDEX('[3]5.งบทดลอง รพ.'!$S:$S,MATCH(F:F,'[3]5.งบทดลอง รพ.'!B:B,0)),)</f>
        <v>0</v>
      </c>
      <c r="X546" s="295">
        <f>IFERROR(INDEX('[3]5.งบทดลอง รพ.'!$T:$T,MATCH(F:F,'[3]5.งบทดลอง รพ.'!B:B,0)),)</f>
        <v>0</v>
      </c>
      <c r="Y546" s="295">
        <f>IFERROR(INDEX('[3]5.งบทดลอง รพ.'!$U:$U,MATCH(F:F,'[3]5.งบทดลอง รพ.'!B:B,0)),)</f>
        <v>0</v>
      </c>
      <c r="Z546" s="295">
        <f>IFERROR(INDEX('[3]5.งบทดลอง รพ.'!$V:$V,MATCH(F:F,'[3]5.งบทดลอง รพ.'!B:B,0)),)</f>
        <v>215100</v>
      </c>
      <c r="AA546" s="295">
        <f>IFERROR(INDEX('[3]5.งบทดลอง รพ.'!$W:$W,MATCH(F:F,'[3]5.งบทดลอง รพ.'!B:B,0)),)</f>
        <v>887320</v>
      </c>
      <c r="AB546" s="295">
        <f>IFERROR(INDEX('[3]5.งบทดลอง รพ.'!$X:$X,MATCH(F:F,'[3]5.งบทดลอง รพ.'!B:B,0)),)</f>
        <v>56190</v>
      </c>
      <c r="AC546" s="295">
        <f>IFERROR(INDEX('[3]5.งบทดลอง รพ.'!$Y:$Y,MATCH(F:F,'[3]5.งบทดลอง รพ.'!B:B,0)),)</f>
        <v>0</v>
      </c>
      <c r="AD546" s="295">
        <f>IFERROR(INDEX('[3]5.งบทดลอง รพ.'!$Z:$Z,MATCH(F:F,'[3]5.งบทดลอง รพ.'!B:B,0)),)</f>
        <v>0</v>
      </c>
      <c r="AE546" s="295">
        <f>IFERROR(INDEX('[3]5.งบทดลอง รพ.'!$AA:$AA,MATCH(F:F,'[3]5.งบทดลอง รพ.'!B:B,0)),)</f>
        <v>0</v>
      </c>
      <c r="AF546" s="295">
        <f>IFERROR(INDEX('[3]5.งบทดลอง รพ.'!$AB:$AB,MATCH(F:F,'[3]5.งบทดลอง รพ.'!B:B,0)),)</f>
        <v>0</v>
      </c>
      <c r="AG546" s="295">
        <f>IFERROR(INDEX('[3]5.งบทดลอง รพ.'!$AC:$AC,MATCH(F:F,'[3]5.งบทดลอง รพ.'!B:B,0)),)</f>
        <v>0</v>
      </c>
      <c r="AH546" s="295">
        <f>IFERROR(INDEX('[3]5.งบทดลอง รพ.'!$AD:$AD,MATCH(F:F,'[3]5.งบทดลอง รพ.'!B:B,0)),)</f>
        <v>0</v>
      </c>
      <c r="AI546" s="295">
        <f>IFERROR(INDEX('[3]5.งบทดลอง รพ.'!$AE:$AE,MATCH(F:F,'[3]5.งบทดลอง รพ.'!B:B,0)),)</f>
        <v>0</v>
      </c>
      <c r="AJ546" s="295">
        <f>IFERROR(INDEX('[3]5.งบทดลอง รพ.'!$AF:$AF,MATCH(F:F,'[3]5.งบทดลอง รพ.'!B:B,0)),)</f>
        <v>0</v>
      </c>
      <c r="AK546" s="295">
        <f>IFERROR(INDEX('[3]5.งบทดลอง รพ.'!$AG:$AG,MATCH(F:F,'[3]5.งบทดลอง รพ.'!B:B,0)),)</f>
        <v>0</v>
      </c>
      <c r="AL546" s="295">
        <f>IFERROR(INDEX('[3]5.งบทดลอง รพ.'!$AH:$AH,MATCH(F:F,'[3]5.งบทดลอง รพ.'!B:B,0)),)</f>
        <v>0</v>
      </c>
      <c r="AM546" s="295">
        <f>IFERROR(INDEX('[3]5.งบทดลอง รพ.'!$AI:$AI,MATCH(F:F,'[3]5.งบทดลอง รพ.'!B:B,0)),)</f>
        <v>0</v>
      </c>
      <c r="AN546" s="295">
        <f>IFERROR(INDEX('[3]5.งบทดลอง รพ.'!$AJ:$AJ,MATCH(F:F,'[3]5.งบทดลอง รพ.'!B:B,0)),)</f>
        <v>0</v>
      </c>
      <c r="AO546" s="295">
        <f>IFERROR(INDEX('[3]5.งบทดลอง รพ.'!$AK:$AK,MATCH(F:F,'[3]5.งบทดลอง รพ.'!B:B,0)),)</f>
        <v>0</v>
      </c>
      <c r="AP546" s="295">
        <f>IFERROR(INDEX('[3]5.งบทดลอง รพ.'!$AL:$AL,MATCH(F:F,'[3]5.งบทดลอง รพ.'!B:B,0)),)</f>
        <v>0</v>
      </c>
      <c r="AQ546" s="295">
        <f>IFERROR(INDEX('[3]5.งบทดลอง รพ.'!$AM:$AM,MATCH(F:F,'[3]5.งบทดลอง รพ.'!B:B,0)),)</f>
        <v>0</v>
      </c>
      <c r="AR546" s="295">
        <f>IFERROR(INDEX('[3]5.งบทดลอง รพ.'!$AN:$AN,MATCH(F:F,'[3]5.งบทดลอง รพ.'!B:B,0)),)</f>
        <v>0</v>
      </c>
      <c r="AS546" s="295">
        <f>IFERROR(INDEX('[3]5.งบทดลอง รพ.'!$AO:$AO,MATCH(F:F,'[3]5.งบทดลอง รพ.'!B:B,0)),)</f>
        <v>0</v>
      </c>
      <c r="AT546" s="295">
        <f>IFERROR(INDEX('[3]5.งบทดลอง รพ.'!$AP:$AP,MATCH(F:F,'[3]5.งบทดลอง รพ.'!B:B,0)),)</f>
        <v>0</v>
      </c>
      <c r="AU546" s="295">
        <f>IFERROR(INDEX('[3]5.งบทดลอง รพ.'!$AQ:$AQ,MATCH(F:F,'[3]5.งบทดลอง รพ.'!B:B,0)),)</f>
        <v>24750</v>
      </c>
      <c r="AV546" s="295">
        <f>IFERROR(INDEX('[3]5.งบทดลอง รพ.'!$AR:$AR,MATCH(F:F,'[3]5.งบทดลอง รพ.'!B:B,0)),)</f>
        <v>0</v>
      </c>
      <c r="AW546" s="295">
        <f>IFERROR(INDEX('[3]5.งบทดลอง รพ.'!$AS:$AS,MATCH(F:F,'[3]5.งบทดลอง รพ.'!B:B,0)),)</f>
        <v>51530</v>
      </c>
      <c r="AX546" s="295">
        <f>IFERROR(INDEX('[3]5.งบทดลอง รพ.'!$AT:$AT,MATCH(F:F,'[3]5.งบทดลอง รพ.'!B:B,0)),)</f>
        <v>32850</v>
      </c>
      <c r="AY546" s="295">
        <f>IFERROR(INDEX('[3]5.งบทดลอง รพ.'!$AU:$AU,MATCH(F:F,'[3]5.งบทดลอง รพ.'!B:B,0)),)</f>
        <v>0</v>
      </c>
      <c r="AZ546" s="295">
        <f>IFERROR(INDEX('[3]5.งบทดลอง รพ.'!$AV:$AV,MATCH(F:F,'[3]5.งบทดลอง รพ.'!B:B,0)),)</f>
        <v>234400</v>
      </c>
      <c r="BA546" s="295">
        <f>IFERROR(INDEX('[3]5.งบทดลอง รพ.'!$AW:$AW,MATCH(F:F,'[3]5.งบทดลอง รพ.'!B:B,0)),)</f>
        <v>33035</v>
      </c>
      <c r="BB546" s="295">
        <f>IFERROR(INDEX('[3]5.งบทดลอง รพ.'!$AX:$AX,MATCH(F:F,'[3]5.งบทดลอง รพ.'!B:B,0)),)</f>
        <v>0</v>
      </c>
      <c r="BC546" s="295">
        <f>IFERROR(INDEX('[3]5.งบทดลอง รพ.'!$AY:$AY,MATCH(F:F,'[3]5.งบทดลอง รพ.'!B:B,0)),)</f>
        <v>0</v>
      </c>
      <c r="BD546" s="295">
        <f>IFERROR(INDEX('[3]5.งบทดลอง รพ.'!$AZ:$AZ,MATCH(F:F,'[3]5.งบทดลอง รพ.'!B:B,0)),)</f>
        <v>0</v>
      </c>
      <c r="BE546" s="295">
        <f>IFERROR(INDEX('[3]5.งบทดลอง รพ.'!$BA:$BA,MATCH(F:F,'[3]5.งบทดลอง รพ.'!B:B,0)),)</f>
        <v>0</v>
      </c>
      <c r="BF546" s="295">
        <f>IFERROR(INDEX('[3]5.งบทดลอง รพ.'!$BB:$BB,MATCH(F:F,'[3]5.งบทดลอง รพ.'!B:B,0)),)</f>
        <v>1020</v>
      </c>
      <c r="BG546" s="295">
        <f>IFERROR(INDEX('[3]5.งบทดลอง รพ.'!$BC:$BC,MATCH(F:F,'[3]5.งบทดลอง รพ.'!B:B,0)),)</f>
        <v>111979</v>
      </c>
      <c r="BH546" s="295">
        <f>IFERROR(INDEX('[3]5.งบทดลอง รพ.'!$BD:$BD,MATCH(F:F,'[3]5.งบทดลอง รพ.'!B:B,0)),)</f>
        <v>341</v>
      </c>
      <c r="BI546" s="295">
        <f>IFERROR(INDEX('[3]5.งบทดลอง รพ.'!$BE:$BE,MATCH(F:F,'[3]5.งบทดลอง รพ.'!B:B,0)),)</f>
        <v>6028</v>
      </c>
      <c r="BJ546" s="295">
        <f>IFERROR(INDEX('[3]5.งบทดลอง รพ.'!$BF:$BF,MATCH(F:F,'[3]5.งบทดลอง รพ.'!B:B,0)),)</f>
        <v>11330</v>
      </c>
      <c r="BK546" s="295">
        <f>IFERROR(INDEX('[3]5.งบทดลอง รพ.'!$BG:$BG,MATCH(F:F,'[3]5.งบทดลอง รพ.'!B:B,0)),)</f>
        <v>0</v>
      </c>
      <c r="BL546" s="295">
        <f>IFERROR(INDEX('[3]5.งบทดลอง รพ.'!$BH:$BH,MATCH(F:F,'[3]5.งบทดลอง รพ.'!B:B,0)),)</f>
        <v>0</v>
      </c>
      <c r="BM546" s="295">
        <f>IFERROR(INDEX('[3]5.งบทดลอง รพ.'!$BI:$BI,MATCH(F:F,'[3]5.งบทดลอง รพ.'!B:B,0)),)</f>
        <v>0</v>
      </c>
      <c r="BN546" s="295">
        <f>IFERROR(INDEX('[3]5.งบทดลอง รพ.'!$BJ:$BJ,MATCH(F:F,'[3]5.งบทดลอง รพ.'!B:B,0)),)</f>
        <v>99722.38</v>
      </c>
      <c r="BO546" s="295">
        <f>IFERROR(INDEX('[3]5.งบทดลอง รพ.'!$BK:$BK,MATCH(F:F,'[3]5.งบทดลอง รพ.'!B:B,0)),)</f>
        <v>185333</v>
      </c>
      <c r="BP546" s="295">
        <f>IFERROR(INDEX('[3]5.งบทดลอง รพ.'!$BL:$BL,MATCH(F:F,'[3]5.งบทดลอง รพ.'!B:B,0)),)</f>
        <v>0</v>
      </c>
      <c r="BQ546" s="295">
        <f>IFERROR(INDEX('[3]5.งบทดลอง รพ.'!$BM:$BM,MATCH(F:F,'[3]5.งบทดลอง รพ.'!B:B,0)),)</f>
        <v>0</v>
      </c>
      <c r="BR546" s="295">
        <f>IFERROR(INDEX('[3]5.งบทดลอง รพ.'!$BN:$BN,MATCH(F:F,'[3]5.งบทดลอง รพ.'!B:B,0)),)</f>
        <v>26082</v>
      </c>
      <c r="BS546" s="295">
        <f>IFERROR(INDEX('[3]5.งบทดลอง รพ.'!$BO:$BO,MATCH(F:F,'[3]5.งบทดลอง รพ.'!B:B,0)),)</f>
        <v>3930</v>
      </c>
      <c r="BT546" s="295">
        <f>IFERROR(INDEX('[3]5.งบทดลอง รพ.'!$BP:$BP,MATCH(F:F,'[3]5.งบทดลอง รพ.'!B:B,0)),)</f>
        <v>82720</v>
      </c>
      <c r="BU546" s="295">
        <f>IFERROR(INDEX('[3]5.งบทดลอง รพ.'!$BQ:$BQ,MATCH(F:F,'[3]5.งบทดลอง รพ.'!B:B,0)),)</f>
        <v>0</v>
      </c>
      <c r="BV546" s="295">
        <f>IFERROR(INDEX('[3]5.งบทดลอง รพ.'!$BR:$BR,MATCH(F:F,'[3]5.งบทดลอง รพ.'!B:B,0)),)</f>
        <v>0</v>
      </c>
      <c r="BW546" s="295">
        <f>IFERROR(INDEX('[3]5.งบทดลอง รพ.'!$BS:$BS,MATCH(F:F,'[3]5.งบทดลอง รพ.'!B:B,0)),)</f>
        <v>119760</v>
      </c>
      <c r="BX546" s="295">
        <f>IFERROR(INDEX('[3]5.งบทดลอง รพ.'!$BT:$BT,MATCH(F:F,'[3]5.งบทดลอง รพ.'!B:B,0)),)</f>
        <v>0</v>
      </c>
      <c r="BY546" s="295">
        <f>IFERROR(INDEX('[3]5.งบทดลอง รพ.'!$BU:$BU,MATCH(F:F,'[3]5.งบทดลอง รพ.'!B:B,0)),)</f>
        <v>3550</v>
      </c>
      <c r="BZ546" s="295">
        <f>IFERROR(INDEX('[3]5.งบทดลอง รพ.'!$BV:$BV,MATCH(F:F,'[3]5.งบทดลอง รพ.'!B:B,0)),)</f>
        <v>0</v>
      </c>
      <c r="CA546" s="295">
        <f>IFERROR(INDEX('[3]5.งบทดลอง รพ.'!$BW:$BW,MATCH(F:F,'[3]5.งบทดลอง รพ.'!B:B,0)),)</f>
        <v>0</v>
      </c>
      <c r="CB546" s="295">
        <f>IFERROR(INDEX('[3]5.งบทดลอง รพ.'!$BX:$BX,MATCH(F:F,'[3]5.งบทดลอง รพ.'!B:B,0)),)</f>
        <v>270</v>
      </c>
      <c r="CC546" s="506">
        <f t="shared" si="75"/>
        <v>2680340.38</v>
      </c>
    </row>
    <row r="547" spans="1:81" s="290" customFormat="1">
      <c r="A547" s="320"/>
      <c r="B547" s="319" t="s">
        <v>68</v>
      </c>
      <c r="C547" s="321"/>
      <c r="D547" s="321"/>
      <c r="E547" s="321"/>
      <c r="F547" s="323" t="s">
        <v>1439</v>
      </c>
      <c r="G547" s="527" t="s">
        <v>1440</v>
      </c>
      <c r="H547" s="295">
        <f>IFERROR(INDEX('[3]5.งบทดลอง รพ.'!$D:$D,MATCH(F:F,'[3]5.งบทดลอง รพ.'!B:B,0)),)</f>
        <v>0</v>
      </c>
      <c r="I547" s="295">
        <f>IFERROR(INDEX('[3]5.งบทดลอง รพ.'!$E:$E,MATCH(F:F,'[3]5.งบทดลอง รพ.'!B:B,0)),)</f>
        <v>0</v>
      </c>
      <c r="J547" s="295">
        <f>IFERROR(INDEX('[3]5.งบทดลอง รพ.'!$F:$F,MATCH(F:F,'[3]5.งบทดลอง รพ.'!B:B,0)),)</f>
        <v>0</v>
      </c>
      <c r="K547" s="295">
        <f>IFERROR(INDEX('[3]5.งบทดลอง รพ.'!$G:$G,MATCH(F:F,'[3]5.งบทดลอง รพ.'!B:B,0)),)</f>
        <v>0</v>
      </c>
      <c r="L547" s="295">
        <f>IFERROR(INDEX('[3]5.งบทดลอง รพ.'!$H:$H,MATCH(F:F,'[3]5.งบทดลอง รพ.'!B:B,0)),)</f>
        <v>0</v>
      </c>
      <c r="M547" s="295">
        <f>IFERROR(INDEX('[3]5.งบทดลอง รพ.'!$I:$I,MATCH(F:F,'[3]5.งบทดลอง รพ.'!B:B,0)),)</f>
        <v>0</v>
      </c>
      <c r="N547" s="295">
        <f>IFERROR(INDEX('[3]5.งบทดลอง รพ.'!$J:$J,MATCH(F:F,'[3]5.งบทดลอง รพ.'!B:B,0)),)</f>
        <v>0</v>
      </c>
      <c r="O547" s="295">
        <f>IFERROR(INDEX('[3]5.งบทดลอง รพ.'!$K:$K,MATCH(F:F,'[3]5.งบทดลอง รพ.'!B:B,0)),)</f>
        <v>0</v>
      </c>
      <c r="P547" s="295">
        <f>IFERROR(INDEX('[3]5.งบทดลอง รพ.'!$L:$L,MATCH(F:F,'[3]5.งบทดลอง รพ.'!B:B,0)),)</f>
        <v>0</v>
      </c>
      <c r="Q547" s="295">
        <f>IFERROR(INDEX('[3]5.งบทดลอง รพ.'!$M:$M,MATCH(F:F,'[3]5.งบทดลอง รพ.'!B:B,0)),)</f>
        <v>0</v>
      </c>
      <c r="R547" s="295">
        <f>IFERROR(INDEX('[3]5.งบทดลอง รพ.'!$N:$N,MATCH(F:F,'[3]5.งบทดลอง รพ.'!B:B,0)),)</f>
        <v>0</v>
      </c>
      <c r="S547" s="295">
        <f>IFERROR(INDEX('[3]5.งบทดลอง รพ.'!$O:$O,MATCH(F:F,'[3]5.งบทดลอง รพ.'!B:B,0)),)</f>
        <v>0</v>
      </c>
      <c r="T547" s="295">
        <f>IFERROR(INDEX('[3]5.งบทดลอง รพ.'!$P:$P,MATCH(F:F,'[3]5.งบทดลอง รพ.'!B:B,0)),)</f>
        <v>0</v>
      </c>
      <c r="U547" s="295">
        <f>IFERROR(INDEX('[3]5.งบทดลอง รพ.'!$Q:$Q,MATCH(F:F,'[3]5.งบทดลอง รพ.'!B:B,0)),)</f>
        <v>0</v>
      </c>
      <c r="V547" s="295">
        <f>IFERROR(INDEX('[3]5.งบทดลอง รพ.'!$R:$R,MATCH(F:F,'[3]5.งบทดลอง รพ.'!B:B,0)),)</f>
        <v>0</v>
      </c>
      <c r="W547" s="295">
        <f>IFERROR(INDEX('[3]5.งบทดลอง รพ.'!$S:$S,MATCH(F:F,'[3]5.งบทดลอง รพ.'!B:B,0)),)</f>
        <v>0</v>
      </c>
      <c r="X547" s="295">
        <f>IFERROR(INDEX('[3]5.งบทดลอง รพ.'!$T:$T,MATCH(F:F,'[3]5.งบทดลอง รพ.'!B:B,0)),)</f>
        <v>0</v>
      </c>
      <c r="Y547" s="295">
        <f>IFERROR(INDEX('[3]5.งบทดลอง รพ.'!$U:$U,MATCH(F:F,'[3]5.งบทดลอง รพ.'!B:B,0)),)</f>
        <v>0</v>
      </c>
      <c r="Z547" s="295">
        <f>IFERROR(INDEX('[3]5.งบทดลอง รพ.'!$V:$V,MATCH(F:F,'[3]5.งบทดลอง รพ.'!B:B,0)),)</f>
        <v>0</v>
      </c>
      <c r="AA547" s="295">
        <f>IFERROR(INDEX('[3]5.งบทดลอง รพ.'!$W:$W,MATCH(F:F,'[3]5.งบทดลอง รพ.'!B:B,0)),)</f>
        <v>0</v>
      </c>
      <c r="AB547" s="295">
        <f>IFERROR(INDEX('[3]5.งบทดลอง รพ.'!$X:$X,MATCH(F:F,'[3]5.งบทดลอง รพ.'!B:B,0)),)</f>
        <v>0</v>
      </c>
      <c r="AC547" s="295">
        <f>IFERROR(INDEX('[3]5.งบทดลอง รพ.'!$Y:$Y,MATCH(F:F,'[3]5.งบทดลอง รพ.'!B:B,0)),)</f>
        <v>0</v>
      </c>
      <c r="AD547" s="295">
        <f>IFERROR(INDEX('[3]5.งบทดลอง รพ.'!$Z:$Z,MATCH(F:F,'[3]5.งบทดลอง รพ.'!B:B,0)),)</f>
        <v>0</v>
      </c>
      <c r="AE547" s="295">
        <f>IFERROR(INDEX('[3]5.งบทดลอง รพ.'!$AA:$AA,MATCH(F:F,'[3]5.งบทดลอง รพ.'!B:B,0)),)</f>
        <v>0</v>
      </c>
      <c r="AF547" s="295">
        <f>IFERROR(INDEX('[3]5.งบทดลอง รพ.'!$AB:$AB,MATCH(F:F,'[3]5.งบทดลอง รพ.'!B:B,0)),)</f>
        <v>0</v>
      </c>
      <c r="AG547" s="295">
        <f>IFERROR(INDEX('[3]5.งบทดลอง รพ.'!$AC:$AC,MATCH(F:F,'[3]5.งบทดลอง รพ.'!B:B,0)),)</f>
        <v>0</v>
      </c>
      <c r="AH547" s="295">
        <f>IFERROR(INDEX('[3]5.งบทดลอง รพ.'!$AD:$AD,MATCH(F:F,'[3]5.งบทดลอง รพ.'!B:B,0)),)</f>
        <v>0</v>
      </c>
      <c r="AI547" s="295">
        <f>IFERROR(INDEX('[3]5.งบทดลอง รพ.'!$AE:$AE,MATCH(F:F,'[3]5.งบทดลอง รพ.'!B:B,0)),)</f>
        <v>0</v>
      </c>
      <c r="AJ547" s="295">
        <f>IFERROR(INDEX('[3]5.งบทดลอง รพ.'!$AF:$AF,MATCH(F:F,'[3]5.งบทดลอง รพ.'!B:B,0)),)</f>
        <v>0</v>
      </c>
      <c r="AK547" s="295">
        <f>IFERROR(INDEX('[3]5.งบทดลอง รพ.'!$AG:$AG,MATCH(F:F,'[3]5.งบทดลอง รพ.'!B:B,0)),)</f>
        <v>0</v>
      </c>
      <c r="AL547" s="295">
        <f>IFERROR(INDEX('[3]5.งบทดลอง รพ.'!$AH:$AH,MATCH(F:F,'[3]5.งบทดลอง รพ.'!B:B,0)),)</f>
        <v>0</v>
      </c>
      <c r="AM547" s="295">
        <f>IFERROR(INDEX('[3]5.งบทดลอง รพ.'!$AI:$AI,MATCH(F:F,'[3]5.งบทดลอง รพ.'!B:B,0)),)</f>
        <v>0</v>
      </c>
      <c r="AN547" s="295">
        <f>IFERROR(INDEX('[3]5.งบทดลอง รพ.'!$AJ:$AJ,MATCH(F:F,'[3]5.งบทดลอง รพ.'!B:B,0)),)</f>
        <v>0</v>
      </c>
      <c r="AO547" s="295">
        <f>IFERROR(INDEX('[3]5.งบทดลอง รพ.'!$AK:$AK,MATCH(F:F,'[3]5.งบทดลอง รพ.'!B:B,0)),)</f>
        <v>0</v>
      </c>
      <c r="AP547" s="295">
        <f>IFERROR(INDEX('[3]5.งบทดลอง รพ.'!$AL:$AL,MATCH(F:F,'[3]5.งบทดลอง รพ.'!B:B,0)),)</f>
        <v>0</v>
      </c>
      <c r="AQ547" s="295">
        <f>IFERROR(INDEX('[3]5.งบทดลอง รพ.'!$AM:$AM,MATCH(F:F,'[3]5.งบทดลอง รพ.'!B:B,0)),)</f>
        <v>0</v>
      </c>
      <c r="AR547" s="295">
        <f>IFERROR(INDEX('[3]5.งบทดลอง รพ.'!$AN:$AN,MATCH(F:F,'[3]5.งบทดลอง รพ.'!B:B,0)),)</f>
        <v>0</v>
      </c>
      <c r="AS547" s="295">
        <f>IFERROR(INDEX('[3]5.งบทดลอง รพ.'!$AO:$AO,MATCH(F:F,'[3]5.งบทดลอง รพ.'!B:B,0)),)</f>
        <v>0</v>
      </c>
      <c r="AT547" s="295">
        <f>IFERROR(INDEX('[3]5.งบทดลอง รพ.'!$AP:$AP,MATCH(F:F,'[3]5.งบทดลอง รพ.'!B:B,0)),)</f>
        <v>0</v>
      </c>
      <c r="AU547" s="295">
        <f>IFERROR(INDEX('[3]5.งบทดลอง รพ.'!$AQ:$AQ,MATCH(F:F,'[3]5.งบทดลอง รพ.'!B:B,0)),)</f>
        <v>0</v>
      </c>
      <c r="AV547" s="295">
        <f>IFERROR(INDEX('[3]5.งบทดลอง รพ.'!$AR:$AR,MATCH(F:F,'[3]5.งบทดลอง รพ.'!B:B,0)),)</f>
        <v>0</v>
      </c>
      <c r="AW547" s="295">
        <f>IFERROR(INDEX('[3]5.งบทดลอง รพ.'!$AS:$AS,MATCH(F:F,'[3]5.งบทดลอง รพ.'!B:B,0)),)</f>
        <v>0</v>
      </c>
      <c r="AX547" s="295">
        <f>IFERROR(INDEX('[3]5.งบทดลอง รพ.'!$AT:$AT,MATCH(F:F,'[3]5.งบทดลอง รพ.'!B:B,0)),)</f>
        <v>0</v>
      </c>
      <c r="AY547" s="295">
        <f>IFERROR(INDEX('[3]5.งบทดลอง รพ.'!$AU:$AU,MATCH(F:F,'[3]5.งบทดลอง รพ.'!B:B,0)),)</f>
        <v>0</v>
      </c>
      <c r="AZ547" s="295">
        <f>IFERROR(INDEX('[3]5.งบทดลอง รพ.'!$AV:$AV,MATCH(F:F,'[3]5.งบทดลอง รพ.'!B:B,0)),)</f>
        <v>0</v>
      </c>
      <c r="BA547" s="295">
        <f>IFERROR(INDEX('[3]5.งบทดลอง รพ.'!$AW:$AW,MATCH(F:F,'[3]5.งบทดลอง รพ.'!B:B,0)),)</f>
        <v>0</v>
      </c>
      <c r="BB547" s="295">
        <f>IFERROR(INDEX('[3]5.งบทดลอง รพ.'!$AX:$AX,MATCH(F:F,'[3]5.งบทดลอง รพ.'!B:B,0)),)</f>
        <v>0</v>
      </c>
      <c r="BC547" s="295">
        <f>IFERROR(INDEX('[3]5.งบทดลอง รพ.'!$AY:$AY,MATCH(F:F,'[3]5.งบทดลอง รพ.'!B:B,0)),)</f>
        <v>0</v>
      </c>
      <c r="BD547" s="295">
        <f>IFERROR(INDEX('[3]5.งบทดลอง รพ.'!$AZ:$AZ,MATCH(F:F,'[3]5.งบทดลอง รพ.'!B:B,0)),)</f>
        <v>0</v>
      </c>
      <c r="BE547" s="295">
        <f>IFERROR(INDEX('[3]5.งบทดลอง รพ.'!$BA:$BA,MATCH(F:F,'[3]5.งบทดลอง รพ.'!B:B,0)),)</f>
        <v>0</v>
      </c>
      <c r="BF547" s="295">
        <f>IFERROR(INDEX('[3]5.งบทดลอง รพ.'!$BB:$BB,MATCH(F:F,'[3]5.งบทดลอง รพ.'!B:B,0)),)</f>
        <v>0</v>
      </c>
      <c r="BG547" s="295">
        <f>IFERROR(INDEX('[3]5.งบทดลอง รพ.'!$BC:$BC,MATCH(F:F,'[3]5.งบทดลอง รพ.'!B:B,0)),)</f>
        <v>1222</v>
      </c>
      <c r="BH547" s="295">
        <f>IFERROR(INDEX('[3]5.งบทดลอง รพ.'!$BD:$BD,MATCH(F:F,'[3]5.งบทดลอง รพ.'!B:B,0)),)</f>
        <v>0</v>
      </c>
      <c r="BI547" s="295">
        <f>IFERROR(INDEX('[3]5.งบทดลอง รพ.'!$BE:$BE,MATCH(F:F,'[3]5.งบทดลอง รพ.'!B:B,0)),)</f>
        <v>0</v>
      </c>
      <c r="BJ547" s="295">
        <f>IFERROR(INDEX('[3]5.งบทดลอง รพ.'!$BF:$BF,MATCH(F:F,'[3]5.งบทดลอง รพ.'!B:B,0)),)</f>
        <v>0</v>
      </c>
      <c r="BK547" s="295">
        <f>IFERROR(INDEX('[3]5.งบทดลอง รพ.'!$BG:$BG,MATCH(F:F,'[3]5.งบทดลอง รพ.'!B:B,0)),)</f>
        <v>0</v>
      </c>
      <c r="BL547" s="295">
        <f>IFERROR(INDEX('[3]5.งบทดลอง รพ.'!$BH:$BH,MATCH(F:F,'[3]5.งบทดลอง รพ.'!B:B,0)),)</f>
        <v>0</v>
      </c>
      <c r="BM547" s="295">
        <f>IFERROR(INDEX('[3]5.งบทดลอง รพ.'!$BI:$BI,MATCH(F:F,'[3]5.งบทดลอง รพ.'!B:B,0)),)</f>
        <v>9300</v>
      </c>
      <c r="BN547" s="295">
        <f>IFERROR(INDEX('[3]5.งบทดลอง รพ.'!$BJ:$BJ,MATCH(F:F,'[3]5.งบทดลอง รพ.'!B:B,0)),)</f>
        <v>0</v>
      </c>
      <c r="BO547" s="295">
        <f>IFERROR(INDEX('[3]5.งบทดลอง รพ.'!$BK:$BK,MATCH(F:F,'[3]5.งบทดลอง รพ.'!B:B,0)),)</f>
        <v>10920.27</v>
      </c>
      <c r="BP547" s="295">
        <f>IFERROR(INDEX('[3]5.งบทดลอง รพ.'!$BL:$BL,MATCH(F:F,'[3]5.งบทดลอง รพ.'!B:B,0)),)</f>
        <v>0</v>
      </c>
      <c r="BQ547" s="295">
        <f>IFERROR(INDEX('[3]5.งบทดลอง รพ.'!$BM:$BM,MATCH(F:F,'[3]5.งบทดลอง รพ.'!B:B,0)),)</f>
        <v>0</v>
      </c>
      <c r="BR547" s="295">
        <f>IFERROR(INDEX('[3]5.งบทดลอง รพ.'!$BN:$BN,MATCH(F:F,'[3]5.งบทดลอง รพ.'!B:B,0)),)</f>
        <v>0</v>
      </c>
      <c r="BS547" s="295">
        <f>IFERROR(INDEX('[3]5.งบทดลอง รพ.'!$BO:$BO,MATCH(F:F,'[3]5.งบทดลอง รพ.'!B:B,0)),)</f>
        <v>0</v>
      </c>
      <c r="BT547" s="295">
        <f>IFERROR(INDEX('[3]5.งบทดลอง รพ.'!$BP:$BP,MATCH(F:F,'[3]5.งบทดลอง รพ.'!B:B,0)),)</f>
        <v>0</v>
      </c>
      <c r="BU547" s="295">
        <f>IFERROR(INDEX('[3]5.งบทดลอง รพ.'!$BQ:$BQ,MATCH(F:F,'[3]5.งบทดลอง รพ.'!B:B,0)),)</f>
        <v>0</v>
      </c>
      <c r="BV547" s="295">
        <f>IFERROR(INDEX('[3]5.งบทดลอง รพ.'!$BR:$BR,MATCH(F:F,'[3]5.งบทดลอง รพ.'!B:B,0)),)</f>
        <v>0</v>
      </c>
      <c r="BW547" s="295">
        <f>IFERROR(INDEX('[3]5.งบทดลอง รพ.'!$BS:$BS,MATCH(F:F,'[3]5.งบทดลอง รพ.'!B:B,0)),)</f>
        <v>0</v>
      </c>
      <c r="BX547" s="295">
        <f>IFERROR(INDEX('[3]5.งบทดลอง รพ.'!$BT:$BT,MATCH(F:F,'[3]5.งบทดลอง รพ.'!B:B,0)),)</f>
        <v>0</v>
      </c>
      <c r="BY547" s="295">
        <f>IFERROR(INDEX('[3]5.งบทดลอง รพ.'!$BU:$BU,MATCH(F:F,'[3]5.งบทดลอง รพ.'!B:B,0)),)</f>
        <v>0</v>
      </c>
      <c r="BZ547" s="295">
        <f>IFERROR(INDEX('[3]5.งบทดลอง รพ.'!$BV:$BV,MATCH(F:F,'[3]5.งบทดลอง รพ.'!B:B,0)),)</f>
        <v>0</v>
      </c>
      <c r="CA547" s="295">
        <f>IFERROR(INDEX('[3]5.งบทดลอง รพ.'!$BW:$BW,MATCH(F:F,'[3]5.งบทดลอง รพ.'!B:B,0)),)</f>
        <v>0</v>
      </c>
      <c r="CB547" s="295">
        <f>IFERROR(INDEX('[3]5.งบทดลอง รพ.'!$BX:$BX,MATCH(F:F,'[3]5.งบทดลอง รพ.'!B:B,0)),)</f>
        <v>0</v>
      </c>
      <c r="CC547" s="506">
        <f t="shared" si="75"/>
        <v>21442.27</v>
      </c>
    </row>
    <row r="548" spans="1:81" s="290" customFormat="1">
      <c r="A548" s="320"/>
      <c r="B548" s="319" t="s">
        <v>68</v>
      </c>
      <c r="C548" s="321"/>
      <c r="D548" s="321"/>
      <c r="E548" s="321"/>
      <c r="F548" s="323" t="s">
        <v>1441</v>
      </c>
      <c r="G548" s="527" t="s">
        <v>1442</v>
      </c>
      <c r="H548" s="295">
        <f>IFERROR(INDEX('[3]5.งบทดลอง รพ.'!$D:$D,MATCH(F:F,'[3]5.งบทดลอง รพ.'!B:B,0)),)</f>
        <v>0</v>
      </c>
      <c r="I548" s="295">
        <f>IFERROR(INDEX('[3]5.งบทดลอง รพ.'!$E:$E,MATCH(F:F,'[3]5.งบทดลอง รพ.'!B:B,0)),)</f>
        <v>0</v>
      </c>
      <c r="J548" s="295">
        <f>IFERROR(INDEX('[3]5.งบทดลอง รพ.'!$F:$F,MATCH(F:F,'[3]5.งบทดลอง รพ.'!B:B,0)),)</f>
        <v>0</v>
      </c>
      <c r="K548" s="295">
        <f>IFERROR(INDEX('[3]5.งบทดลอง รพ.'!$G:$G,MATCH(F:F,'[3]5.งบทดลอง รพ.'!B:B,0)),)</f>
        <v>0</v>
      </c>
      <c r="L548" s="295">
        <f>IFERROR(INDEX('[3]5.งบทดลอง รพ.'!$H:$H,MATCH(F:F,'[3]5.งบทดลอง รพ.'!B:B,0)),)</f>
        <v>0</v>
      </c>
      <c r="M548" s="295">
        <f>IFERROR(INDEX('[3]5.งบทดลอง รพ.'!$I:$I,MATCH(F:F,'[3]5.งบทดลอง รพ.'!B:B,0)),)</f>
        <v>0</v>
      </c>
      <c r="N548" s="295">
        <f>IFERROR(INDEX('[3]5.งบทดลอง รพ.'!$J:$J,MATCH(F:F,'[3]5.งบทดลอง รพ.'!B:B,0)),)</f>
        <v>0</v>
      </c>
      <c r="O548" s="295">
        <f>IFERROR(INDEX('[3]5.งบทดลอง รพ.'!$K:$K,MATCH(F:F,'[3]5.งบทดลอง รพ.'!B:B,0)),)</f>
        <v>0</v>
      </c>
      <c r="P548" s="295">
        <f>IFERROR(INDEX('[3]5.งบทดลอง รพ.'!$L:$L,MATCH(F:F,'[3]5.งบทดลอง รพ.'!B:B,0)),)</f>
        <v>0</v>
      </c>
      <c r="Q548" s="295">
        <f>IFERROR(INDEX('[3]5.งบทดลอง รพ.'!$M:$M,MATCH(F:F,'[3]5.งบทดลอง รพ.'!B:B,0)),)</f>
        <v>0</v>
      </c>
      <c r="R548" s="295">
        <f>IFERROR(INDEX('[3]5.งบทดลอง รพ.'!$N:$N,MATCH(F:F,'[3]5.งบทดลอง รพ.'!B:B,0)),)</f>
        <v>0</v>
      </c>
      <c r="S548" s="295">
        <f>IFERROR(INDEX('[3]5.งบทดลอง รพ.'!$O:$O,MATCH(F:F,'[3]5.งบทดลอง รพ.'!B:B,0)),)</f>
        <v>0</v>
      </c>
      <c r="T548" s="295">
        <f>IFERROR(INDEX('[3]5.งบทดลอง รพ.'!$P:$P,MATCH(F:F,'[3]5.งบทดลอง รพ.'!B:B,0)),)</f>
        <v>0</v>
      </c>
      <c r="U548" s="295">
        <f>IFERROR(INDEX('[3]5.งบทดลอง รพ.'!$Q:$Q,MATCH(F:F,'[3]5.งบทดลอง รพ.'!B:B,0)),)</f>
        <v>0</v>
      </c>
      <c r="V548" s="295">
        <f>IFERROR(INDEX('[3]5.งบทดลอง รพ.'!$R:$R,MATCH(F:F,'[3]5.งบทดลอง รพ.'!B:B,0)),)</f>
        <v>0</v>
      </c>
      <c r="W548" s="295">
        <f>IFERROR(INDEX('[3]5.งบทดลอง รพ.'!$S:$S,MATCH(F:F,'[3]5.งบทดลอง รพ.'!B:B,0)),)</f>
        <v>0</v>
      </c>
      <c r="X548" s="295">
        <f>IFERROR(INDEX('[3]5.งบทดลอง รพ.'!$T:$T,MATCH(F:F,'[3]5.งบทดลอง รพ.'!B:B,0)),)</f>
        <v>0</v>
      </c>
      <c r="Y548" s="295">
        <f>IFERROR(INDEX('[3]5.งบทดลอง รพ.'!$U:$U,MATCH(F:F,'[3]5.งบทดลอง รพ.'!B:B,0)),)</f>
        <v>0</v>
      </c>
      <c r="Z548" s="295">
        <f>IFERROR(INDEX('[3]5.งบทดลอง รพ.'!$V:$V,MATCH(F:F,'[3]5.งบทดลอง รพ.'!B:B,0)),)</f>
        <v>0</v>
      </c>
      <c r="AA548" s="295">
        <f>IFERROR(INDEX('[3]5.งบทดลอง รพ.'!$W:$W,MATCH(F:F,'[3]5.งบทดลอง รพ.'!B:B,0)),)</f>
        <v>0</v>
      </c>
      <c r="AB548" s="295">
        <f>IFERROR(INDEX('[3]5.งบทดลอง รพ.'!$X:$X,MATCH(F:F,'[3]5.งบทดลอง รพ.'!B:B,0)),)</f>
        <v>0</v>
      </c>
      <c r="AC548" s="295">
        <f>IFERROR(INDEX('[3]5.งบทดลอง รพ.'!$Y:$Y,MATCH(F:F,'[3]5.งบทดลอง รพ.'!B:B,0)),)</f>
        <v>0</v>
      </c>
      <c r="AD548" s="295">
        <f>IFERROR(INDEX('[3]5.งบทดลอง รพ.'!$Z:$Z,MATCH(F:F,'[3]5.งบทดลอง รพ.'!B:B,0)),)</f>
        <v>0</v>
      </c>
      <c r="AE548" s="295">
        <f>IFERROR(INDEX('[3]5.งบทดลอง รพ.'!$AA:$AA,MATCH(F:F,'[3]5.งบทดลอง รพ.'!B:B,0)),)</f>
        <v>0</v>
      </c>
      <c r="AF548" s="295">
        <f>IFERROR(INDEX('[3]5.งบทดลอง รพ.'!$AB:$AB,MATCH(F:F,'[3]5.งบทดลอง รพ.'!B:B,0)),)</f>
        <v>0</v>
      </c>
      <c r="AG548" s="295">
        <f>IFERROR(INDEX('[3]5.งบทดลอง รพ.'!$AC:$AC,MATCH(F:F,'[3]5.งบทดลอง รพ.'!B:B,0)),)</f>
        <v>0</v>
      </c>
      <c r="AH548" s="295">
        <f>IFERROR(INDEX('[3]5.งบทดลอง รพ.'!$AD:$AD,MATCH(F:F,'[3]5.งบทดลอง รพ.'!B:B,0)),)</f>
        <v>0</v>
      </c>
      <c r="AI548" s="295">
        <f>IFERROR(INDEX('[3]5.งบทดลอง รพ.'!$AE:$AE,MATCH(F:F,'[3]5.งบทดลอง รพ.'!B:B,0)),)</f>
        <v>0</v>
      </c>
      <c r="AJ548" s="295">
        <f>IFERROR(INDEX('[3]5.งบทดลอง รพ.'!$AF:$AF,MATCH(F:F,'[3]5.งบทดลอง รพ.'!B:B,0)),)</f>
        <v>0</v>
      </c>
      <c r="AK548" s="295">
        <f>IFERROR(INDEX('[3]5.งบทดลอง รพ.'!$AG:$AG,MATCH(F:F,'[3]5.งบทดลอง รพ.'!B:B,0)),)</f>
        <v>0</v>
      </c>
      <c r="AL548" s="295">
        <f>IFERROR(INDEX('[3]5.งบทดลอง รพ.'!$AH:$AH,MATCH(F:F,'[3]5.งบทดลอง รพ.'!B:B,0)),)</f>
        <v>0</v>
      </c>
      <c r="AM548" s="295">
        <f>IFERROR(INDEX('[3]5.งบทดลอง รพ.'!$AI:$AI,MATCH(F:F,'[3]5.งบทดลอง รพ.'!B:B,0)),)</f>
        <v>0</v>
      </c>
      <c r="AN548" s="295">
        <f>IFERROR(INDEX('[3]5.งบทดลอง รพ.'!$AJ:$AJ,MATCH(F:F,'[3]5.งบทดลอง รพ.'!B:B,0)),)</f>
        <v>0</v>
      </c>
      <c r="AO548" s="295">
        <f>IFERROR(INDEX('[3]5.งบทดลอง รพ.'!$AK:$AK,MATCH(F:F,'[3]5.งบทดลอง รพ.'!B:B,0)),)</f>
        <v>0</v>
      </c>
      <c r="AP548" s="295">
        <f>IFERROR(INDEX('[3]5.งบทดลอง รพ.'!$AL:$AL,MATCH(F:F,'[3]5.งบทดลอง รพ.'!B:B,0)),)</f>
        <v>0</v>
      </c>
      <c r="AQ548" s="295">
        <f>IFERROR(INDEX('[3]5.งบทดลอง รพ.'!$AM:$AM,MATCH(F:F,'[3]5.งบทดลอง รพ.'!B:B,0)),)</f>
        <v>0</v>
      </c>
      <c r="AR548" s="295">
        <f>IFERROR(INDEX('[3]5.งบทดลอง รพ.'!$AN:$AN,MATCH(F:F,'[3]5.งบทดลอง รพ.'!B:B,0)),)</f>
        <v>0</v>
      </c>
      <c r="AS548" s="295">
        <f>IFERROR(INDEX('[3]5.งบทดลอง รพ.'!$AO:$AO,MATCH(F:F,'[3]5.งบทดลอง รพ.'!B:B,0)),)</f>
        <v>0</v>
      </c>
      <c r="AT548" s="295">
        <f>IFERROR(INDEX('[3]5.งบทดลอง รพ.'!$AP:$AP,MATCH(F:F,'[3]5.งบทดลอง รพ.'!B:B,0)),)</f>
        <v>831695</v>
      </c>
      <c r="AU548" s="295">
        <f>IFERROR(INDEX('[3]5.งบทดลอง รพ.'!$AQ:$AQ,MATCH(F:F,'[3]5.งบทดลอง รพ.'!B:B,0)),)</f>
        <v>0</v>
      </c>
      <c r="AV548" s="295">
        <f>IFERROR(INDEX('[3]5.งบทดลอง รพ.'!$AR:$AR,MATCH(F:F,'[3]5.งบทดลอง รพ.'!B:B,0)),)</f>
        <v>0</v>
      </c>
      <c r="AW548" s="295">
        <f>IFERROR(INDEX('[3]5.งบทดลอง รพ.'!$AS:$AS,MATCH(F:F,'[3]5.งบทดลอง รพ.'!B:B,0)),)</f>
        <v>0</v>
      </c>
      <c r="AX548" s="295">
        <f>IFERROR(INDEX('[3]5.งบทดลอง รพ.'!$AT:$AT,MATCH(F:F,'[3]5.งบทดลอง รพ.'!B:B,0)),)</f>
        <v>0</v>
      </c>
      <c r="AY548" s="295">
        <f>IFERROR(INDEX('[3]5.งบทดลอง รพ.'!$AU:$AU,MATCH(F:F,'[3]5.งบทดลอง รพ.'!B:B,0)),)</f>
        <v>0</v>
      </c>
      <c r="AZ548" s="295">
        <f>IFERROR(INDEX('[3]5.งบทดลอง รพ.'!$AV:$AV,MATCH(F:F,'[3]5.งบทดลอง รพ.'!B:B,0)),)</f>
        <v>0</v>
      </c>
      <c r="BA548" s="295">
        <f>IFERROR(INDEX('[3]5.งบทดลอง รพ.'!$AW:$AW,MATCH(F:F,'[3]5.งบทดลอง รพ.'!B:B,0)),)</f>
        <v>0</v>
      </c>
      <c r="BB548" s="295">
        <f>IFERROR(INDEX('[3]5.งบทดลอง รพ.'!$AX:$AX,MATCH(F:F,'[3]5.งบทดลอง รพ.'!B:B,0)),)</f>
        <v>0</v>
      </c>
      <c r="BC548" s="295">
        <f>IFERROR(INDEX('[3]5.งบทดลอง รพ.'!$AY:$AY,MATCH(F:F,'[3]5.งบทดลอง รพ.'!B:B,0)),)</f>
        <v>0</v>
      </c>
      <c r="BD548" s="295">
        <f>IFERROR(INDEX('[3]5.งบทดลอง รพ.'!$AZ:$AZ,MATCH(F:F,'[3]5.งบทดลอง รพ.'!B:B,0)),)</f>
        <v>0</v>
      </c>
      <c r="BE548" s="295">
        <f>IFERROR(INDEX('[3]5.งบทดลอง รพ.'!$BA:$BA,MATCH(F:F,'[3]5.งบทดลอง รพ.'!B:B,0)),)</f>
        <v>0</v>
      </c>
      <c r="BF548" s="295">
        <f>IFERROR(INDEX('[3]5.งบทดลอง รพ.'!$BB:$BB,MATCH(F:F,'[3]5.งบทดลอง รพ.'!B:B,0)),)</f>
        <v>0</v>
      </c>
      <c r="BG548" s="295">
        <f>IFERROR(INDEX('[3]5.งบทดลอง รพ.'!$BC:$BC,MATCH(F:F,'[3]5.งบทดลอง รพ.'!B:B,0)),)</f>
        <v>0</v>
      </c>
      <c r="BH548" s="295">
        <f>IFERROR(INDEX('[3]5.งบทดลอง รพ.'!$BD:$BD,MATCH(F:F,'[3]5.งบทดลอง รพ.'!B:B,0)),)</f>
        <v>0</v>
      </c>
      <c r="BI548" s="295">
        <f>IFERROR(INDEX('[3]5.งบทดลอง รพ.'!$BE:$BE,MATCH(F:F,'[3]5.งบทดลอง รพ.'!B:B,0)),)</f>
        <v>0</v>
      </c>
      <c r="BJ548" s="295">
        <f>IFERROR(INDEX('[3]5.งบทดลอง รพ.'!$BF:$BF,MATCH(F:F,'[3]5.งบทดลอง รพ.'!B:B,0)),)</f>
        <v>0</v>
      </c>
      <c r="BK548" s="295">
        <f>IFERROR(INDEX('[3]5.งบทดลอง รพ.'!$BG:$BG,MATCH(F:F,'[3]5.งบทดลอง รพ.'!B:B,0)),)</f>
        <v>0</v>
      </c>
      <c r="BL548" s="295">
        <f>IFERROR(INDEX('[3]5.งบทดลอง รพ.'!$BH:$BH,MATCH(F:F,'[3]5.งบทดลอง รพ.'!B:B,0)),)</f>
        <v>0</v>
      </c>
      <c r="BM548" s="295">
        <f>IFERROR(INDEX('[3]5.งบทดลอง รพ.'!$BI:$BI,MATCH(F:F,'[3]5.งบทดลอง รพ.'!B:B,0)),)</f>
        <v>0</v>
      </c>
      <c r="BN548" s="295">
        <f>IFERROR(INDEX('[3]5.งบทดลอง รพ.'!$BJ:$BJ,MATCH(F:F,'[3]5.งบทดลอง รพ.'!B:B,0)),)</f>
        <v>0</v>
      </c>
      <c r="BO548" s="295">
        <f>IFERROR(INDEX('[3]5.งบทดลอง รพ.'!$BK:$BK,MATCH(F:F,'[3]5.งบทดลอง รพ.'!B:B,0)),)</f>
        <v>0</v>
      </c>
      <c r="BP548" s="295">
        <f>IFERROR(INDEX('[3]5.งบทดลอง รพ.'!$BL:$BL,MATCH(F:F,'[3]5.งบทดลอง รพ.'!B:B,0)),)</f>
        <v>0</v>
      </c>
      <c r="BQ548" s="295">
        <f>IFERROR(INDEX('[3]5.งบทดลอง รพ.'!$BM:$BM,MATCH(F:F,'[3]5.งบทดลอง รพ.'!B:B,0)),)</f>
        <v>0</v>
      </c>
      <c r="BR548" s="295">
        <f>IFERROR(INDEX('[3]5.งบทดลอง รพ.'!$BN:$BN,MATCH(F:F,'[3]5.งบทดลอง รพ.'!B:B,0)),)</f>
        <v>0</v>
      </c>
      <c r="BS548" s="295">
        <f>IFERROR(INDEX('[3]5.งบทดลอง รพ.'!$BO:$BO,MATCH(F:F,'[3]5.งบทดลอง รพ.'!B:B,0)),)</f>
        <v>0</v>
      </c>
      <c r="BT548" s="295">
        <f>IFERROR(INDEX('[3]5.งบทดลอง รพ.'!$BP:$BP,MATCH(F:F,'[3]5.งบทดลอง รพ.'!B:B,0)),)</f>
        <v>0</v>
      </c>
      <c r="BU548" s="295">
        <f>IFERROR(INDEX('[3]5.งบทดลอง รพ.'!$BQ:$BQ,MATCH(F:F,'[3]5.งบทดลอง รพ.'!B:B,0)),)</f>
        <v>0</v>
      </c>
      <c r="BV548" s="295">
        <f>IFERROR(INDEX('[3]5.งบทดลอง รพ.'!$BR:$BR,MATCH(F:F,'[3]5.งบทดลอง รพ.'!B:B,0)),)</f>
        <v>0</v>
      </c>
      <c r="BW548" s="295">
        <f>IFERROR(INDEX('[3]5.งบทดลอง รพ.'!$BS:$BS,MATCH(F:F,'[3]5.งบทดลอง รพ.'!B:B,0)),)</f>
        <v>2435003</v>
      </c>
      <c r="BX548" s="295">
        <f>IFERROR(INDEX('[3]5.งบทดลอง รพ.'!$BT:$BT,MATCH(F:F,'[3]5.งบทดลอง รพ.'!B:B,0)),)</f>
        <v>0</v>
      </c>
      <c r="BY548" s="295">
        <f>IFERROR(INDEX('[3]5.งบทดลอง รพ.'!$BU:$BU,MATCH(F:F,'[3]5.งบทดลอง รพ.'!B:B,0)),)</f>
        <v>0</v>
      </c>
      <c r="BZ548" s="295">
        <f>IFERROR(INDEX('[3]5.งบทดลอง รพ.'!$BV:$BV,MATCH(F:F,'[3]5.งบทดลอง รพ.'!B:B,0)),)</f>
        <v>0</v>
      </c>
      <c r="CA548" s="295">
        <f>IFERROR(INDEX('[3]5.งบทดลอง รพ.'!$BW:$BW,MATCH(F:F,'[3]5.งบทดลอง รพ.'!B:B,0)),)</f>
        <v>0</v>
      </c>
      <c r="CB548" s="295">
        <f>IFERROR(INDEX('[3]5.งบทดลอง รพ.'!$BX:$BX,MATCH(F:F,'[3]5.งบทดลอง รพ.'!B:B,0)),)</f>
        <v>0</v>
      </c>
      <c r="CC548" s="506">
        <f t="shared" si="75"/>
        <v>3266698</v>
      </c>
    </row>
    <row r="549" spans="1:81" s="290" customFormat="1">
      <c r="A549" s="320"/>
      <c r="B549" s="319" t="s">
        <v>68</v>
      </c>
      <c r="C549" s="321"/>
      <c r="D549" s="321"/>
      <c r="E549" s="321"/>
      <c r="F549" s="323" t="s">
        <v>1443</v>
      </c>
      <c r="G549" s="527" t="s">
        <v>1444</v>
      </c>
      <c r="H549" s="295">
        <f>IFERROR(INDEX('[3]5.งบทดลอง รพ.'!$D:$D,MATCH(F:F,'[3]5.งบทดลอง รพ.'!B:B,0)),)</f>
        <v>0</v>
      </c>
      <c r="I549" s="295">
        <f>IFERROR(INDEX('[3]5.งบทดลอง รพ.'!$E:$E,MATCH(F:F,'[3]5.งบทดลอง รพ.'!B:B,0)),)</f>
        <v>6120052.25</v>
      </c>
      <c r="J549" s="295">
        <f>IFERROR(INDEX('[3]5.งบทดลอง รพ.'!$F:$F,MATCH(F:F,'[3]5.งบทดลอง รพ.'!B:B,0)),)</f>
        <v>0</v>
      </c>
      <c r="K549" s="295">
        <f>IFERROR(INDEX('[3]5.งบทดลอง รพ.'!$G:$G,MATCH(F:F,'[3]5.งบทดลอง รพ.'!B:B,0)),)</f>
        <v>204347</v>
      </c>
      <c r="L549" s="295">
        <f>IFERROR(INDEX('[3]5.งบทดลอง รพ.'!$H:$H,MATCH(F:F,'[3]5.งบทดลอง รพ.'!B:B,0)),)</f>
        <v>268565</v>
      </c>
      <c r="M549" s="295">
        <f>IFERROR(INDEX('[3]5.งบทดลอง รพ.'!$I:$I,MATCH(F:F,'[3]5.งบทดลอง รพ.'!B:B,0)),)</f>
        <v>141241.21</v>
      </c>
      <c r="N549" s="295">
        <f>IFERROR(INDEX('[3]5.งบทดลอง รพ.'!$J:$J,MATCH(F:F,'[3]5.งบทดลอง รพ.'!B:B,0)),)</f>
        <v>43993756.5</v>
      </c>
      <c r="O549" s="295">
        <f>IFERROR(INDEX('[3]5.งบทดลอง รพ.'!$K:$K,MATCH(F:F,'[3]5.งบทดลอง รพ.'!B:B,0)),)</f>
        <v>204347</v>
      </c>
      <c r="P549" s="295">
        <f>IFERROR(INDEX('[3]5.งบทดลอง รพ.'!$L:$L,MATCH(F:F,'[3]5.งบทดลอง รพ.'!B:B,0)),)</f>
        <v>2059120</v>
      </c>
      <c r="Q549" s="295">
        <f>IFERROR(INDEX('[3]5.งบทดลอง รพ.'!$M:$M,MATCH(F:F,'[3]5.งบทดลอง รพ.'!B:B,0)),)</f>
        <v>0</v>
      </c>
      <c r="R549" s="295">
        <f>IFERROR(INDEX('[3]5.งบทดลอง รพ.'!$N:$N,MATCH(F:F,'[3]5.งบทดลอง รพ.'!B:B,0)),)</f>
        <v>1279320</v>
      </c>
      <c r="S549" s="295">
        <f>IFERROR(INDEX('[3]5.งบทดลอง รพ.'!$O:$O,MATCH(F:F,'[3]5.งบทดลอง รพ.'!B:B,0)),)</f>
        <v>664518</v>
      </c>
      <c r="T549" s="295">
        <f>IFERROR(INDEX('[3]5.งบทดลอง รพ.'!$P:$P,MATCH(F:F,'[3]5.งบทดลอง รพ.'!B:B,0)),)</f>
        <v>0</v>
      </c>
      <c r="U549" s="295">
        <f>IFERROR(INDEX('[3]5.งบทดลอง รพ.'!$Q:$Q,MATCH(F:F,'[3]5.งบทดลอง รพ.'!B:B,0)),)</f>
        <v>0</v>
      </c>
      <c r="V549" s="295">
        <f>IFERROR(INDEX('[3]5.งบทดลอง รพ.'!$R:$R,MATCH(F:F,'[3]5.งบทดลอง รพ.'!B:B,0)),)</f>
        <v>20616</v>
      </c>
      <c r="W549" s="295">
        <f>IFERROR(INDEX('[3]5.งบทดลอง รพ.'!$S:$S,MATCH(F:F,'[3]5.งบทดลอง รพ.'!B:B,0)),)</f>
        <v>399310.78</v>
      </c>
      <c r="X549" s="295">
        <f>IFERROR(INDEX('[3]5.งบทดลอง รพ.'!$T:$T,MATCH(F:F,'[3]5.งบทดลอง รพ.'!B:B,0)),)</f>
        <v>1211524</v>
      </c>
      <c r="Y549" s="295">
        <f>IFERROR(INDEX('[3]5.งบทดลอง รพ.'!$U:$U,MATCH(F:F,'[3]5.งบทดลอง รพ.'!B:B,0)),)</f>
        <v>0</v>
      </c>
      <c r="Z549" s="295">
        <f>IFERROR(INDEX('[3]5.งบทดลอง รพ.'!$V:$V,MATCH(F:F,'[3]5.งบทดลอง รพ.'!B:B,0)),)</f>
        <v>1440815.08</v>
      </c>
      <c r="AA549" s="295">
        <f>IFERROR(INDEX('[3]5.งบทดลอง รพ.'!$W:$W,MATCH(F:F,'[3]5.งบทดลอง รพ.'!B:B,0)),)</f>
        <v>4574622</v>
      </c>
      <c r="AB549" s="295">
        <f>IFERROR(INDEX('[3]5.งบทดลอง รพ.'!$X:$X,MATCH(F:F,'[3]5.งบทดลอง รพ.'!B:B,0)),)</f>
        <v>463797.87</v>
      </c>
      <c r="AC549" s="295">
        <f>IFERROR(INDEX('[3]5.งบทดลอง รพ.'!$Y:$Y,MATCH(F:F,'[3]5.งบทดลอง รพ.'!B:B,0)),)</f>
        <v>11417900.810000001</v>
      </c>
      <c r="AD549" s="295">
        <f>IFERROR(INDEX('[3]5.งบทดลอง รพ.'!$Z:$Z,MATCH(F:F,'[3]5.งบทดลอง รพ.'!B:B,0)),)</f>
        <v>4141139</v>
      </c>
      <c r="AE549" s="295">
        <f>IFERROR(INDEX('[3]5.งบทดลอง รพ.'!$AA:$AA,MATCH(F:F,'[3]5.งบทดลอง รพ.'!B:B,0)),)</f>
        <v>3599823.25</v>
      </c>
      <c r="AF549" s="295">
        <f>IFERROR(INDEX('[3]5.งบทดลอง รพ.'!$AB:$AB,MATCH(F:F,'[3]5.งบทดลอง รพ.'!B:B,0)),)</f>
        <v>1458603.13</v>
      </c>
      <c r="AG549" s="295">
        <f>IFERROR(INDEX('[3]5.งบทดลอง รพ.'!$AC:$AC,MATCH(F:F,'[3]5.งบทดลอง รพ.'!B:B,0)),)</f>
        <v>1579750</v>
      </c>
      <c r="AH549" s="295">
        <f>IFERROR(INDEX('[3]5.งบทดลอง รพ.'!$AD:$AD,MATCH(F:F,'[3]5.งบทดลอง รพ.'!B:B,0)),)</f>
        <v>3188927.05</v>
      </c>
      <c r="AI549" s="295">
        <f>IFERROR(INDEX('[3]5.งบทดลอง รพ.'!$AE:$AE,MATCH(F:F,'[3]5.งบทดลอง รพ.'!B:B,0)),)</f>
        <v>0</v>
      </c>
      <c r="AJ549" s="295">
        <f>IFERROR(INDEX('[3]5.งบทดลอง รพ.'!$AF:$AF,MATCH(F:F,'[3]5.งบทดลอง รพ.'!B:B,0)),)</f>
        <v>2042639</v>
      </c>
      <c r="AK549" s="295">
        <f>IFERROR(INDEX('[3]5.งบทดลอง รพ.'!$AG:$AG,MATCH(F:F,'[3]5.งบทดลอง รพ.'!B:B,0)),)</f>
        <v>539217</v>
      </c>
      <c r="AL549" s="295">
        <f>IFERROR(INDEX('[3]5.งบทดลอง รพ.'!$AH:$AH,MATCH(F:F,'[3]5.งบทดลอง รพ.'!B:B,0)),)</f>
        <v>230638</v>
      </c>
      <c r="AM549" s="295">
        <f>IFERROR(INDEX('[3]5.งบทดลอง รพ.'!$AI:$AI,MATCH(F:F,'[3]5.งบทดลอง รพ.'!B:B,0)),)</f>
        <v>514924</v>
      </c>
      <c r="AN549" s="295">
        <f>IFERROR(INDEX('[3]5.งบทดลอง รพ.'!$AJ:$AJ,MATCH(F:F,'[3]5.งบทดลอง รพ.'!B:B,0)),)</f>
        <v>598637</v>
      </c>
      <c r="AO549" s="295">
        <f>IFERROR(INDEX('[3]5.งบทดลอง รพ.'!$AK:$AK,MATCH(F:F,'[3]5.งบทดลอง รพ.'!B:B,0)),)</f>
        <v>1046998</v>
      </c>
      <c r="AP549" s="295">
        <f>IFERROR(INDEX('[3]5.งบทดลอง รพ.'!$AL:$AL,MATCH(F:F,'[3]5.งบทดลอง รพ.'!B:B,0)),)</f>
        <v>50145</v>
      </c>
      <c r="AQ549" s="295">
        <f>IFERROR(INDEX('[3]5.งบทดลอง รพ.'!$AM:$AM,MATCH(F:F,'[3]5.งบทดลอง รพ.'!B:B,0)),)</f>
        <v>1437404</v>
      </c>
      <c r="AR549" s="295">
        <f>IFERROR(INDEX('[3]5.งบทดลอง รพ.'!$AN:$AN,MATCH(F:F,'[3]5.งบทดลอง รพ.'!B:B,0)),)</f>
        <v>563718</v>
      </c>
      <c r="AS549" s="295">
        <f>IFERROR(INDEX('[3]5.งบทดลอง รพ.'!$AO:$AO,MATCH(F:F,'[3]5.งบทดลอง รพ.'!B:B,0)),)</f>
        <v>549323</v>
      </c>
      <c r="AT549" s="295">
        <f>IFERROR(INDEX('[3]5.งบทดลอง รพ.'!$AP:$AP,MATCH(F:F,'[3]5.งบทดลอง รพ.'!B:B,0)),)</f>
        <v>359979</v>
      </c>
      <c r="AU549" s="295">
        <f>IFERROR(INDEX('[3]5.งบทดลอง รพ.'!$AQ:$AQ,MATCH(F:F,'[3]5.งบทดลอง รพ.'!B:B,0)),)</f>
        <v>2624474.75</v>
      </c>
      <c r="AV549" s="295">
        <f>IFERROR(INDEX('[3]5.งบทดลอง รพ.'!$AR:$AR,MATCH(F:F,'[3]5.งบทดลอง รพ.'!B:B,0)),)</f>
        <v>310869</v>
      </c>
      <c r="AW549" s="295">
        <f>IFERROR(INDEX('[3]5.งบทดลอง รพ.'!$AS:$AS,MATCH(F:F,'[3]5.งบทดลอง รพ.'!B:B,0)),)</f>
        <v>1972045</v>
      </c>
      <c r="AX549" s="295">
        <f>IFERROR(INDEX('[3]5.งบทดลอง รพ.'!$AT:$AT,MATCH(F:F,'[3]5.งบทดลอง รพ.'!B:B,0)),)</f>
        <v>3429510.5</v>
      </c>
      <c r="AY549" s="295">
        <f>IFERROR(INDEX('[3]5.งบทดลอง รพ.'!$AU:$AU,MATCH(F:F,'[3]5.งบทดลอง รพ.'!B:B,0)),)</f>
        <v>478739.5</v>
      </c>
      <c r="AZ549" s="295">
        <f>IFERROR(INDEX('[3]5.งบทดลอง รพ.'!$AV:$AV,MATCH(F:F,'[3]5.งบทดลอง รพ.'!B:B,0)),)</f>
        <v>0</v>
      </c>
      <c r="BA549" s="295">
        <f>IFERROR(INDEX('[3]5.งบทดลอง รพ.'!$AW:$AW,MATCH(F:F,'[3]5.งบทดลอง รพ.'!B:B,0)),)</f>
        <v>1734054</v>
      </c>
      <c r="BB549" s="295">
        <f>IFERROR(INDEX('[3]5.งบทดลอง รพ.'!$AX:$AX,MATCH(F:F,'[3]5.งบทดลอง รพ.'!B:B,0)),)</f>
        <v>1304685</v>
      </c>
      <c r="BC549" s="295">
        <f>IFERROR(INDEX('[3]5.งบทดลอง รพ.'!$AY:$AY,MATCH(F:F,'[3]5.งบทดลอง รพ.'!B:B,0)),)</f>
        <v>2820395.5</v>
      </c>
      <c r="BD549" s="295">
        <f>IFERROR(INDEX('[3]5.งบทดลอง รพ.'!$AZ:$AZ,MATCH(F:F,'[3]5.งบทดลอง รพ.'!B:B,0)),)</f>
        <v>12611394.4</v>
      </c>
      <c r="BE549" s="295">
        <f>IFERROR(INDEX('[3]5.งบทดลอง รพ.'!$BA:$BA,MATCH(F:F,'[3]5.งบทดลอง รพ.'!B:B,0)),)</f>
        <v>7333540</v>
      </c>
      <c r="BF549" s="295">
        <f>IFERROR(INDEX('[3]5.งบทดลอง รพ.'!$BB:$BB,MATCH(F:F,'[3]5.งบทดลอง รพ.'!B:B,0)),)</f>
        <v>188952</v>
      </c>
      <c r="BG549" s="295">
        <f>IFERROR(INDEX('[3]5.งบทดลอง รพ.'!$BC:$BC,MATCH(F:F,'[3]5.งบทดลอง รพ.'!B:B,0)),)</f>
        <v>1269161.45</v>
      </c>
      <c r="BH549" s="295">
        <f>IFERROR(INDEX('[3]5.งบทดลอง รพ.'!$BD:$BD,MATCH(F:F,'[3]5.งบทดลอง รพ.'!B:B,0)),)</f>
        <v>2137435.5</v>
      </c>
      <c r="BI549" s="295">
        <f>IFERROR(INDEX('[3]5.งบทดลอง รพ.'!$BE:$BE,MATCH(F:F,'[3]5.งบทดลอง รพ.'!B:B,0)),)</f>
        <v>2312565.9</v>
      </c>
      <c r="BJ549" s="295">
        <f>IFERROR(INDEX('[3]5.งบทดลอง รพ.'!$BF:$BF,MATCH(F:F,'[3]5.งบทดลอง รพ.'!B:B,0)),)</f>
        <v>883606.75</v>
      </c>
      <c r="BK549" s="295">
        <f>IFERROR(INDEX('[3]5.งบทดลอง รพ.'!$BG:$BG,MATCH(F:F,'[3]5.งบทดลอง รพ.'!B:B,0)),)</f>
        <v>892593</v>
      </c>
      <c r="BL549" s="295">
        <f>IFERROR(INDEX('[3]5.งบทดลอง รพ.'!$BH:$BH,MATCH(F:F,'[3]5.งบทดลอง รพ.'!B:B,0)),)</f>
        <v>426289.75</v>
      </c>
      <c r="BM549" s="295">
        <f>IFERROR(INDEX('[3]5.งบทดลอง รพ.'!$BI:$BI,MATCH(F:F,'[3]5.งบทดลอง รพ.'!B:B,0)),)</f>
        <v>151123.75</v>
      </c>
      <c r="BN549" s="295">
        <f>IFERROR(INDEX('[3]5.งบทดลอง รพ.'!$BJ:$BJ,MATCH(F:F,'[3]5.งบทดลอง รพ.'!B:B,0)),)</f>
        <v>2783103.94</v>
      </c>
      <c r="BO549" s="295">
        <f>IFERROR(INDEX('[3]5.งบทดลอง รพ.'!$BK:$BK,MATCH(F:F,'[3]5.งบทดลอง รพ.'!B:B,0)),)</f>
        <v>4293753.5</v>
      </c>
      <c r="BP549" s="295">
        <f>IFERROR(INDEX('[3]5.งบทดลอง รพ.'!$BL:$BL,MATCH(F:F,'[3]5.งบทดลอง รพ.'!B:B,0)),)</f>
        <v>1830381</v>
      </c>
      <c r="BQ549" s="295">
        <f>IFERROR(INDEX('[3]5.งบทดลอง รพ.'!$BM:$BM,MATCH(F:F,'[3]5.งบทดลอง รพ.'!B:B,0)),)</f>
        <v>542048</v>
      </c>
      <c r="BR549" s="295">
        <f>IFERROR(INDEX('[3]5.งบทดลอง รพ.'!$BN:$BN,MATCH(F:F,'[3]5.งบทดลอง รพ.'!B:B,0)),)</f>
        <v>640473</v>
      </c>
      <c r="BS549" s="295">
        <f>IFERROR(INDEX('[3]5.งบทดลอง รพ.'!$BO:$BO,MATCH(F:F,'[3]5.งบทดลอง รพ.'!B:B,0)),)</f>
        <v>1112908</v>
      </c>
      <c r="BT549" s="295">
        <f>IFERROR(INDEX('[3]5.งบทดลอง รพ.'!$BP:$BP,MATCH(F:F,'[3]5.งบทดลอง รพ.'!B:B,0)),)</f>
        <v>15118854.73</v>
      </c>
      <c r="BU549" s="295">
        <f>IFERROR(INDEX('[3]5.งบทดลอง รพ.'!$BQ:$BQ,MATCH(F:F,'[3]5.งบทดลอง รพ.'!B:B,0)),)</f>
        <v>399482.06</v>
      </c>
      <c r="BV549" s="295">
        <f>IFERROR(INDEX('[3]5.งบทดลอง รพ.'!$BR:$BR,MATCH(F:F,'[3]5.งบทดลอง รพ.'!B:B,0)),)</f>
        <v>1265937.8</v>
      </c>
      <c r="BW549" s="295">
        <f>IFERROR(INDEX('[3]5.งบทดลอง รพ.'!$BS:$BS,MATCH(F:F,'[3]5.งบทดลอง รพ.'!B:B,0)),)</f>
        <v>3451767.99</v>
      </c>
      <c r="BX549" s="295">
        <f>IFERROR(INDEX('[3]5.งบทดลอง รพ.'!$BT:$BT,MATCH(F:F,'[3]5.งบทดลอง รพ.'!B:B,0)),)</f>
        <v>576994.25</v>
      </c>
      <c r="BY549" s="295">
        <f>IFERROR(INDEX('[3]5.งบทดลอง รพ.'!$BU:$BU,MATCH(F:F,'[3]5.งบทดลอง รพ.'!B:B,0)),)</f>
        <v>24373231.460000001</v>
      </c>
      <c r="BZ549" s="295">
        <f>IFERROR(INDEX('[3]5.งบทดลอง รพ.'!$BV:$BV,MATCH(F:F,'[3]5.งบทดลอง รพ.'!B:B,0)),)</f>
        <v>679481.27</v>
      </c>
      <c r="CA549" s="295">
        <f>IFERROR(INDEX('[3]5.งบทดลอง รพ.'!$BW:$BW,MATCH(F:F,'[3]5.งบทดลอง รพ.'!B:B,0)),)</f>
        <v>2514099.5</v>
      </c>
      <c r="CB549" s="295">
        <f>IFERROR(INDEX('[3]5.งบทดลอง รพ.'!$BX:$BX,MATCH(F:F,'[3]5.งบทดลอง รพ.'!B:B,0)),)</f>
        <v>1140555.22</v>
      </c>
      <c r="CC549" s="506">
        <f t="shared" si="75"/>
        <v>199970225.40000004</v>
      </c>
    </row>
    <row r="550" spans="1:81" s="290" customFormat="1">
      <c r="A550" s="320"/>
      <c r="B550" s="319" t="s">
        <v>68</v>
      </c>
      <c r="C550" s="321"/>
      <c r="D550" s="321"/>
      <c r="E550" s="321"/>
      <c r="F550" s="323" t="s">
        <v>1445</v>
      </c>
      <c r="G550" s="527" t="s">
        <v>1893</v>
      </c>
      <c r="H550" s="295">
        <f>IFERROR(INDEX('[3]5.งบทดลอง รพ.'!$D:$D,MATCH(F:F,'[3]5.งบทดลอง รพ.'!B:B,0)),)</f>
        <v>0</v>
      </c>
      <c r="I550" s="295">
        <f>IFERROR(INDEX('[3]5.งบทดลอง รพ.'!$E:$E,MATCH(F:F,'[3]5.งบทดลอง รพ.'!B:B,0)),)</f>
        <v>8821725</v>
      </c>
      <c r="J550" s="295">
        <f>IFERROR(INDEX('[3]5.งบทดลอง รพ.'!$F:$F,MATCH(F:F,'[3]5.งบทดลอง รพ.'!B:B,0)),)</f>
        <v>0</v>
      </c>
      <c r="K550" s="295">
        <f>IFERROR(INDEX('[3]5.งบทดลอง รพ.'!$G:$G,MATCH(F:F,'[3]5.งบทดลอง รพ.'!B:B,0)),)</f>
        <v>119530</v>
      </c>
      <c r="L550" s="295">
        <f>IFERROR(INDEX('[3]5.งบทดลอง รพ.'!$H:$H,MATCH(F:F,'[3]5.งบทดลอง รพ.'!B:B,0)),)</f>
        <v>125390</v>
      </c>
      <c r="M550" s="295">
        <f>IFERROR(INDEX('[3]5.งบทดลอง รพ.'!$I:$I,MATCH(F:F,'[3]5.งบทดลอง รพ.'!B:B,0)),)</f>
        <v>227378.87</v>
      </c>
      <c r="N550" s="295">
        <f>IFERROR(INDEX('[3]5.งบทดลอง รพ.'!$J:$J,MATCH(F:F,'[3]5.งบทดลอง รพ.'!B:B,0)),)</f>
        <v>12815793.5</v>
      </c>
      <c r="O550" s="295">
        <f>IFERROR(INDEX('[3]5.งบทดลอง รพ.'!$K:$K,MATCH(F:F,'[3]5.งบทดลอง รพ.'!B:B,0)),)</f>
        <v>119530</v>
      </c>
      <c r="P550" s="295">
        <f>IFERROR(INDEX('[3]5.งบทดลอง รพ.'!$L:$L,MATCH(F:F,'[3]5.งบทดลอง รพ.'!B:B,0)),)</f>
        <v>725379</v>
      </c>
      <c r="Q550" s="295">
        <f>IFERROR(INDEX('[3]5.งบทดลอง รพ.'!$M:$M,MATCH(F:F,'[3]5.งบทดลอง รพ.'!B:B,0)),)</f>
        <v>0</v>
      </c>
      <c r="R550" s="295">
        <f>IFERROR(INDEX('[3]5.งบทดลอง รพ.'!$N:$N,MATCH(F:F,'[3]5.งบทดลอง รพ.'!B:B,0)),)</f>
        <v>1137675</v>
      </c>
      <c r="S550" s="295">
        <f>IFERROR(INDEX('[3]5.งบทดลอง รพ.'!$O:$O,MATCH(F:F,'[3]5.งบทดลอง รพ.'!B:B,0)),)</f>
        <v>885143</v>
      </c>
      <c r="T550" s="295">
        <f>IFERROR(INDEX('[3]5.งบทดลอง รพ.'!$P:$P,MATCH(F:F,'[3]5.งบทดลอง รพ.'!B:B,0)),)</f>
        <v>0</v>
      </c>
      <c r="U550" s="295">
        <f>IFERROR(INDEX('[3]5.งบทดลอง รพ.'!$Q:$Q,MATCH(F:F,'[3]5.งบทดลอง รพ.'!B:B,0)),)</f>
        <v>0</v>
      </c>
      <c r="V550" s="295">
        <f>IFERROR(INDEX('[3]5.งบทดลอง รพ.'!$R:$R,MATCH(F:F,'[3]5.งบทดลอง รพ.'!B:B,0)),)</f>
        <v>12999</v>
      </c>
      <c r="W550" s="295">
        <f>IFERROR(INDEX('[3]5.งบทดลอง รพ.'!$S:$S,MATCH(F:F,'[3]5.งบทดลอง รพ.'!B:B,0)),)</f>
        <v>168252.75</v>
      </c>
      <c r="X550" s="295">
        <f>IFERROR(INDEX('[3]5.งบทดลอง รพ.'!$T:$T,MATCH(F:F,'[3]5.งบทดลอง รพ.'!B:B,0)),)</f>
        <v>751720</v>
      </c>
      <c r="Y550" s="295">
        <f>IFERROR(INDEX('[3]5.งบทดลอง รพ.'!$U:$U,MATCH(F:F,'[3]5.งบทดลอง รพ.'!B:B,0)),)</f>
        <v>0</v>
      </c>
      <c r="Z550" s="295">
        <f>IFERROR(INDEX('[3]5.งบทดลอง รพ.'!$V:$V,MATCH(F:F,'[3]5.งบทดลอง รพ.'!B:B,0)),)</f>
        <v>7452819.8799999999</v>
      </c>
      <c r="AA550" s="295">
        <f>IFERROR(INDEX('[3]5.งบทดลอง รพ.'!$W:$W,MATCH(F:F,'[3]5.งบทดลอง รพ.'!B:B,0)),)</f>
        <v>6780678.5</v>
      </c>
      <c r="AB550" s="295">
        <f>IFERROR(INDEX('[3]5.งบทดลอง รพ.'!$X:$X,MATCH(F:F,'[3]5.งบทดลอง รพ.'!B:B,0)),)</f>
        <v>306410.33</v>
      </c>
      <c r="AC550" s="295">
        <f>IFERROR(INDEX('[3]5.งบทดลอง รพ.'!$Y:$Y,MATCH(F:F,'[3]5.งบทดลอง รพ.'!B:B,0)),)</f>
        <v>35588456.409999996</v>
      </c>
      <c r="AD550" s="295">
        <f>IFERROR(INDEX('[3]5.งบทดลอง รพ.'!$Z:$Z,MATCH(F:F,'[3]5.งบทดลอง รพ.'!B:B,0)),)</f>
        <v>1752214.5</v>
      </c>
      <c r="AE550" s="295">
        <f>IFERROR(INDEX('[3]5.งบทดลอง รพ.'!$AA:$AA,MATCH(F:F,'[3]5.งบทดลอง รพ.'!B:B,0)),)</f>
        <v>2416751.5</v>
      </c>
      <c r="AF550" s="295">
        <f>IFERROR(INDEX('[3]5.งบทดลอง รพ.'!$AB:$AB,MATCH(F:F,'[3]5.งบทดลอง รพ.'!B:B,0)),)</f>
        <v>1522547.5</v>
      </c>
      <c r="AG550" s="295">
        <f>IFERROR(INDEX('[3]5.งบทดลอง รพ.'!$AC:$AC,MATCH(F:F,'[3]5.งบทดลอง รพ.'!B:B,0)),)</f>
        <v>1117668</v>
      </c>
      <c r="AH550" s="295">
        <f>IFERROR(INDEX('[3]5.งบทดลอง รพ.'!$AD:$AD,MATCH(F:F,'[3]5.งบทดลอง รพ.'!B:B,0)),)</f>
        <v>45862</v>
      </c>
      <c r="AI550" s="295">
        <f>IFERROR(INDEX('[3]5.งบทดลอง รพ.'!$AE:$AE,MATCH(F:F,'[3]5.งบทดลอง รพ.'!B:B,0)),)</f>
        <v>1605908.25</v>
      </c>
      <c r="AJ550" s="295">
        <f>IFERROR(INDEX('[3]5.งบทดลอง รพ.'!$AF:$AF,MATCH(F:F,'[3]5.งบทดลอง รพ.'!B:B,0)),)</f>
        <v>449417</v>
      </c>
      <c r="AK550" s="295">
        <f>IFERROR(INDEX('[3]5.งบทดลอง รพ.'!$AG:$AG,MATCH(F:F,'[3]5.งบทดลอง รพ.'!B:B,0)),)</f>
        <v>256578</v>
      </c>
      <c r="AL550" s="295">
        <f>IFERROR(INDEX('[3]5.งบทดลอง รพ.'!$AH:$AH,MATCH(F:F,'[3]5.งบทดลอง รพ.'!B:B,0)),)</f>
        <v>0</v>
      </c>
      <c r="AM550" s="295">
        <f>IFERROR(INDEX('[3]5.งบทดลอง รพ.'!$AI:$AI,MATCH(F:F,'[3]5.งบทดลอง รพ.'!B:B,0)),)</f>
        <v>39369</v>
      </c>
      <c r="AN550" s="295">
        <f>IFERROR(INDEX('[3]5.งบทดลอง รพ.'!$AJ:$AJ,MATCH(F:F,'[3]5.งบทดลอง รพ.'!B:B,0)),)</f>
        <v>2088687</v>
      </c>
      <c r="AO550" s="295">
        <f>IFERROR(INDEX('[3]5.งบทดลอง รพ.'!$AK:$AK,MATCH(F:F,'[3]5.งบทดลอง รพ.'!B:B,0)),)</f>
        <v>395719</v>
      </c>
      <c r="AP550" s="295">
        <f>IFERROR(INDEX('[3]5.งบทดลอง รพ.'!$AL:$AL,MATCH(F:F,'[3]5.งบทดลอง รพ.'!B:B,0)),)</f>
        <v>29491</v>
      </c>
      <c r="AQ550" s="295">
        <f>IFERROR(INDEX('[3]5.งบทดลอง รพ.'!$AM:$AM,MATCH(F:F,'[3]5.งบทดลอง รพ.'!B:B,0)),)</f>
        <v>923655</v>
      </c>
      <c r="AR550" s="295">
        <f>IFERROR(INDEX('[3]5.งบทดลอง รพ.'!$AN:$AN,MATCH(F:F,'[3]5.งบทดลอง รพ.'!B:B,0)),)</f>
        <v>372946</v>
      </c>
      <c r="AS550" s="295">
        <f>IFERROR(INDEX('[3]5.งบทดลอง รพ.'!$AO:$AO,MATCH(F:F,'[3]5.งบทดลอง รพ.'!B:B,0)),)</f>
        <v>347704.5</v>
      </c>
      <c r="AT550" s="295">
        <f>IFERROR(INDEX('[3]5.งบทดลอง รพ.'!$AP:$AP,MATCH(F:F,'[3]5.งบทดลอง รพ.'!B:B,0)),)</f>
        <v>81552</v>
      </c>
      <c r="AU550" s="295">
        <f>IFERROR(INDEX('[3]5.งบทดลอง รพ.'!$AQ:$AQ,MATCH(F:F,'[3]5.งบทดลอง รพ.'!B:B,0)),)</f>
        <v>55085495.810000002</v>
      </c>
      <c r="AV550" s="295">
        <f>IFERROR(INDEX('[3]5.งบทดลอง รพ.'!$AR:$AR,MATCH(F:F,'[3]5.งบทดลอง รพ.'!B:B,0)),)</f>
        <v>492242</v>
      </c>
      <c r="AW550" s="295">
        <f>IFERROR(INDEX('[3]5.งบทดลอง รพ.'!$AS:$AS,MATCH(F:F,'[3]5.งบทดลอง รพ.'!B:B,0)),)</f>
        <v>0</v>
      </c>
      <c r="AX550" s="295">
        <f>IFERROR(INDEX('[3]5.งบทดลอง รพ.'!$AT:$AT,MATCH(F:F,'[3]5.งบทดลอง รพ.'!B:B,0)),)</f>
        <v>4577213</v>
      </c>
      <c r="AY550" s="295">
        <f>IFERROR(INDEX('[3]5.งบทดลอง รพ.'!$AU:$AU,MATCH(F:F,'[3]5.งบทดลอง รพ.'!B:B,0)),)</f>
        <v>446716</v>
      </c>
      <c r="AZ550" s="295">
        <f>IFERROR(INDEX('[3]5.งบทดลอง รพ.'!$AV:$AV,MATCH(F:F,'[3]5.งบทดลอง รพ.'!B:B,0)),)</f>
        <v>0</v>
      </c>
      <c r="BA550" s="295">
        <f>IFERROR(INDEX('[3]5.งบทดลอง รพ.'!$AW:$AW,MATCH(F:F,'[3]5.งบทดลอง รพ.'!B:B,0)),)</f>
        <v>1474896</v>
      </c>
      <c r="BB550" s="295">
        <f>IFERROR(INDEX('[3]5.งบทดลอง รพ.'!$AX:$AX,MATCH(F:F,'[3]5.งบทดลอง รพ.'!B:B,0)),)</f>
        <v>6937541</v>
      </c>
      <c r="BC550" s="295">
        <f>IFERROR(INDEX('[3]5.งบทดลอง รพ.'!$AY:$AY,MATCH(F:F,'[3]5.งบทดลอง รพ.'!B:B,0)),)</f>
        <v>1960317</v>
      </c>
      <c r="BD550" s="295">
        <f>IFERROR(INDEX('[3]5.งบทดลอง รพ.'!$AZ:$AZ,MATCH(F:F,'[3]5.งบทดลอง รพ.'!B:B,0)),)</f>
        <v>20730496.059999999</v>
      </c>
      <c r="BE550" s="295">
        <f>IFERROR(INDEX('[3]5.งบทดลอง รพ.'!$BA:$BA,MATCH(F:F,'[3]5.งบทดลอง รพ.'!B:B,0)),)</f>
        <v>6808744</v>
      </c>
      <c r="BF550" s="295">
        <f>IFERROR(INDEX('[3]5.งบทดลอง รพ.'!$BB:$BB,MATCH(F:F,'[3]5.งบทดลอง รพ.'!B:B,0)),)</f>
        <v>183223</v>
      </c>
      <c r="BG550" s="295">
        <f>IFERROR(INDEX('[3]5.งบทดลอง รพ.'!$BC:$BC,MATCH(F:F,'[3]5.งบทดลอง รพ.'!B:B,0)),)</f>
        <v>842531.5</v>
      </c>
      <c r="BH550" s="295">
        <f>IFERROR(INDEX('[3]5.งบทดลอง รพ.'!$BD:$BD,MATCH(F:F,'[3]5.งบทดลอง รพ.'!B:B,0)),)</f>
        <v>2820389.05</v>
      </c>
      <c r="BI550" s="295">
        <f>IFERROR(INDEX('[3]5.งบทดลอง รพ.'!$BE:$BE,MATCH(F:F,'[3]5.งบทดลอง รพ.'!B:B,0)),)</f>
        <v>10441129.35</v>
      </c>
      <c r="BJ550" s="295">
        <f>IFERROR(INDEX('[3]5.งบทดลอง รพ.'!$BF:$BF,MATCH(F:F,'[3]5.งบทดลอง รพ.'!B:B,0)),)</f>
        <v>965126.5</v>
      </c>
      <c r="BK550" s="295">
        <f>IFERROR(INDEX('[3]5.งบทดลอง รพ.'!$BG:$BG,MATCH(F:F,'[3]5.งบทดลอง รพ.'!B:B,0)),)</f>
        <v>263712</v>
      </c>
      <c r="BL550" s="295">
        <f>IFERROR(INDEX('[3]5.งบทดลอง รพ.'!$BH:$BH,MATCH(F:F,'[3]5.งบทดลอง รพ.'!B:B,0)),)</f>
        <v>1465150.14</v>
      </c>
      <c r="BM550" s="295">
        <f>IFERROR(INDEX('[3]5.งบทดลอง รพ.'!$BI:$BI,MATCH(F:F,'[3]5.งบทดลอง รพ.'!B:B,0)),)</f>
        <v>1482847.65</v>
      </c>
      <c r="BN550" s="295">
        <f>IFERROR(INDEX('[3]5.งบทดลอง รพ.'!$BJ:$BJ,MATCH(F:F,'[3]5.งบทดลอง รพ.'!B:B,0)),)</f>
        <v>6607069</v>
      </c>
      <c r="BO550" s="295">
        <f>IFERROR(INDEX('[3]5.งบทดลอง รพ.'!$BK:$BK,MATCH(F:F,'[3]5.งบทดลอง รพ.'!B:B,0)),)</f>
        <v>1257882</v>
      </c>
      <c r="BP550" s="295">
        <f>IFERROR(INDEX('[3]5.งบทดลอง รพ.'!$BL:$BL,MATCH(F:F,'[3]5.งบทดลอง รพ.'!B:B,0)),)</f>
        <v>807610</v>
      </c>
      <c r="BQ550" s="295">
        <f>IFERROR(INDEX('[3]5.งบทดลอง รพ.'!$BM:$BM,MATCH(F:F,'[3]5.งบทดลอง รพ.'!B:B,0)),)</f>
        <v>9009</v>
      </c>
      <c r="BR550" s="295">
        <f>IFERROR(INDEX('[3]5.งบทดลอง รพ.'!$BN:$BN,MATCH(F:F,'[3]5.งบทดลอง รพ.'!B:B,0)),)</f>
        <v>3785916</v>
      </c>
      <c r="BS550" s="295">
        <f>IFERROR(INDEX('[3]5.งบทดลอง รพ.'!$BO:$BO,MATCH(F:F,'[3]5.งบทดลอง รพ.'!B:B,0)),)</f>
        <v>103101</v>
      </c>
      <c r="BT550" s="295">
        <f>IFERROR(INDEX('[3]5.งบทดลอง รพ.'!$BP:$BP,MATCH(F:F,'[3]5.งบทดลอง รพ.'!B:B,0)),)</f>
        <v>32304104</v>
      </c>
      <c r="BU550" s="295">
        <f>IFERROR(INDEX('[3]5.งบทดลอง รพ.'!$BQ:$BQ,MATCH(F:F,'[3]5.งบทดลอง รพ.'!B:B,0)),)</f>
        <v>1325318.06</v>
      </c>
      <c r="BV550" s="295">
        <f>IFERROR(INDEX('[3]5.งบทดลอง รพ.'!$BR:$BR,MATCH(F:F,'[3]5.งบทดลอง รพ.'!B:B,0)),)</f>
        <v>1216185.79</v>
      </c>
      <c r="BW550" s="295">
        <f>IFERROR(INDEX('[3]5.งบทดลอง รพ.'!$BS:$BS,MATCH(F:F,'[3]5.งบทดลอง รพ.'!B:B,0)),)</f>
        <v>1112821.6299999999</v>
      </c>
      <c r="BX550" s="295">
        <f>IFERROR(INDEX('[3]5.งบทดลอง รพ.'!$BT:$BT,MATCH(F:F,'[3]5.งบทดลอง รพ.'!B:B,0)),)</f>
        <v>235187</v>
      </c>
      <c r="BY550" s="295">
        <f>IFERROR(INDEX('[3]5.งบทดลอง รพ.'!$BU:$BU,MATCH(F:F,'[3]5.งบทดลอง รพ.'!B:B,0)),)</f>
        <v>57647488.469999999</v>
      </c>
      <c r="BZ550" s="295">
        <f>IFERROR(INDEX('[3]5.งบทดลอง รพ.'!$BV:$BV,MATCH(F:F,'[3]5.งบทดลอง รพ.'!B:B,0)),)</f>
        <v>342879.78</v>
      </c>
      <c r="CA550" s="295">
        <f>IFERROR(INDEX('[3]5.งบทดลอง รพ.'!$BW:$BW,MATCH(F:F,'[3]5.งบทดลอง รพ.'!B:B,0)),)</f>
        <v>2107899</v>
      </c>
      <c r="CB550" s="295">
        <f>IFERROR(INDEX('[3]5.งบทดลอง รพ.'!$BX:$BX,MATCH(F:F,'[3]5.งบทดลอง รพ.'!B:B,0)),)</f>
        <v>508964.13</v>
      </c>
      <c r="CC550" s="506">
        <f t="shared" si="75"/>
        <v>315834156.40999997</v>
      </c>
    </row>
    <row r="551" spans="1:81" s="290" customFormat="1">
      <c r="A551" s="320"/>
      <c r="B551" s="319" t="s">
        <v>68</v>
      </c>
      <c r="C551" s="321"/>
      <c r="D551" s="321"/>
      <c r="E551" s="321"/>
      <c r="F551" s="323" t="s">
        <v>1446</v>
      </c>
      <c r="G551" s="527" t="s">
        <v>1447</v>
      </c>
      <c r="H551" s="295">
        <f>IFERROR(INDEX('[3]5.งบทดลอง รพ.'!$D:$D,MATCH(F:F,'[3]5.งบทดลอง รพ.'!B:B,0)),)</f>
        <v>85343</v>
      </c>
      <c r="I551" s="295">
        <f>IFERROR(INDEX('[3]5.งบทดลอง รพ.'!$E:$E,MATCH(F:F,'[3]5.งบทดลอง รพ.'!B:B,0)),)</f>
        <v>100418</v>
      </c>
      <c r="J551" s="295">
        <f>IFERROR(INDEX('[3]5.งบทดลอง รพ.'!$F:$F,MATCH(F:F,'[3]5.งบทดลอง รพ.'!B:B,0)),)</f>
        <v>262305</v>
      </c>
      <c r="K551" s="295">
        <f>IFERROR(INDEX('[3]5.งบทดลอง รพ.'!$G:$G,MATCH(F:F,'[3]5.งบทดลอง รพ.'!B:B,0)),)</f>
        <v>2029</v>
      </c>
      <c r="L551" s="295">
        <f>IFERROR(INDEX('[3]5.งบทดลอง รพ.'!$H:$H,MATCH(F:F,'[3]5.งบทดลอง รพ.'!B:B,0)),)</f>
        <v>25024</v>
      </c>
      <c r="M551" s="295">
        <f>IFERROR(INDEX('[3]5.งบทดลอง รพ.'!$I:$I,MATCH(F:F,'[3]5.งบทดลอง รพ.'!B:B,0)),)</f>
        <v>0</v>
      </c>
      <c r="N551" s="295">
        <f>IFERROR(INDEX('[3]5.งบทดลอง รพ.'!$J:$J,MATCH(F:F,'[3]5.งบทดลอง รพ.'!B:B,0)),)</f>
        <v>939798</v>
      </c>
      <c r="O551" s="295">
        <f>IFERROR(INDEX('[3]5.งบทดลอง รพ.'!$K:$K,MATCH(F:F,'[3]5.งบทดลอง รพ.'!B:B,0)),)</f>
        <v>2029</v>
      </c>
      <c r="P551" s="295">
        <f>IFERROR(INDEX('[3]5.งบทดลอง รพ.'!$L:$L,MATCH(F:F,'[3]5.งบทดลอง รพ.'!B:B,0)),)</f>
        <v>7487</v>
      </c>
      <c r="Q551" s="295">
        <f>IFERROR(INDEX('[3]5.งบทดลอง รพ.'!$M:$M,MATCH(F:F,'[3]5.งบทดลอง รพ.'!B:B,0)),)</f>
        <v>426973.5</v>
      </c>
      <c r="R551" s="295">
        <f>IFERROR(INDEX('[3]5.งบทดลอง รพ.'!$N:$N,MATCH(F:F,'[3]5.งบทดลอง รพ.'!B:B,0)),)</f>
        <v>55705</v>
      </c>
      <c r="S551" s="295">
        <f>IFERROR(INDEX('[3]5.งบทดลอง รพ.'!$O:$O,MATCH(F:F,'[3]5.งบทดลอง รพ.'!B:B,0)),)</f>
        <v>103435</v>
      </c>
      <c r="T551" s="295">
        <f>IFERROR(INDEX('[3]5.งบทดลอง รพ.'!$P:$P,MATCH(F:F,'[3]5.งบทดลอง รพ.'!B:B,0)),)</f>
        <v>254377</v>
      </c>
      <c r="U551" s="295">
        <f>IFERROR(INDEX('[3]5.งบทดลอง รพ.'!$Q:$Q,MATCH(F:F,'[3]5.งบทดลอง รพ.'!B:B,0)),)</f>
        <v>47313.5</v>
      </c>
      <c r="V551" s="295">
        <f>IFERROR(INDEX('[3]5.งบทดลอง รพ.'!$R:$R,MATCH(F:F,'[3]5.งบทดลอง รพ.'!B:B,0)),)</f>
        <v>48664</v>
      </c>
      <c r="W551" s="295">
        <f>IFERROR(INDEX('[3]5.งบทดลอง รพ.'!$S:$S,MATCH(F:F,'[3]5.งบทดลอง รพ.'!B:B,0)),)</f>
        <v>0</v>
      </c>
      <c r="X551" s="295">
        <f>IFERROR(INDEX('[3]5.งบทดลอง รพ.'!$T:$T,MATCH(F:F,'[3]5.งบทดลอง รพ.'!B:B,0)),)</f>
        <v>27420</v>
      </c>
      <c r="Y551" s="295">
        <f>IFERROR(INDEX('[3]5.งบทดลอง รพ.'!$U:$U,MATCH(F:F,'[3]5.งบทดลอง รพ.'!B:B,0)),)</f>
        <v>0</v>
      </c>
      <c r="Z551" s="295">
        <f>IFERROR(INDEX('[3]5.งบทดลอง รพ.'!$V:$V,MATCH(F:F,'[3]5.งบทดลอง รพ.'!B:B,0)),)</f>
        <v>1817550.11</v>
      </c>
      <c r="AA551" s="295">
        <f>IFERROR(INDEX('[3]5.งบทดลอง รพ.'!$W:$W,MATCH(F:F,'[3]5.งบทดลอง รพ.'!B:B,0)),)</f>
        <v>311836</v>
      </c>
      <c r="AB551" s="295">
        <f>IFERROR(INDEX('[3]5.งบทดลอง รพ.'!$X:$X,MATCH(F:F,'[3]5.งบทดลอง รพ.'!B:B,0)),)</f>
        <v>8981.5</v>
      </c>
      <c r="AC551" s="295">
        <f>IFERROR(INDEX('[3]5.งบทดลอง รพ.'!$Y:$Y,MATCH(F:F,'[3]5.งบทดลอง รพ.'!B:B,0)),)</f>
        <v>869800.05</v>
      </c>
      <c r="AD551" s="295">
        <f>IFERROR(INDEX('[3]5.งบทดลอง รพ.'!$Z:$Z,MATCH(F:F,'[3]5.งบทดลอง รพ.'!B:B,0)),)</f>
        <v>0</v>
      </c>
      <c r="AE551" s="295">
        <f>IFERROR(INDEX('[3]5.งบทดลอง รพ.'!$AA:$AA,MATCH(F:F,'[3]5.งบทดลอง รพ.'!B:B,0)),)</f>
        <v>555159</v>
      </c>
      <c r="AF551" s="295">
        <f>IFERROR(INDEX('[3]5.งบทดลอง รพ.'!$AB:$AB,MATCH(F:F,'[3]5.งบทดลอง รพ.'!B:B,0)),)</f>
        <v>609947.88</v>
      </c>
      <c r="AG551" s="295">
        <f>IFERROR(INDEX('[3]5.งบทดลอง รพ.'!$AC:$AC,MATCH(F:F,'[3]5.งบทดลอง รพ.'!B:B,0)),)</f>
        <v>0</v>
      </c>
      <c r="AH551" s="295">
        <f>IFERROR(INDEX('[3]5.งบทดลอง รพ.'!$AD:$AD,MATCH(F:F,'[3]5.งบทดลอง รพ.'!B:B,0)),)</f>
        <v>95248</v>
      </c>
      <c r="AI551" s="295">
        <f>IFERROR(INDEX('[3]5.งบทดลอง รพ.'!$AE:$AE,MATCH(F:F,'[3]5.งบทดลอง รพ.'!B:B,0)),)</f>
        <v>321136.5</v>
      </c>
      <c r="AJ551" s="295">
        <f>IFERROR(INDEX('[3]5.งบทดลอง รพ.'!$AF:$AF,MATCH(F:F,'[3]5.งบทดลอง รพ.'!B:B,0)),)</f>
        <v>0</v>
      </c>
      <c r="AK551" s="295">
        <f>IFERROR(INDEX('[3]5.งบทดลอง รพ.'!$AG:$AG,MATCH(F:F,'[3]5.งบทดลอง รพ.'!B:B,0)),)</f>
        <v>15552</v>
      </c>
      <c r="AL551" s="295">
        <f>IFERROR(INDEX('[3]5.งบทดลอง รพ.'!$AH:$AH,MATCH(F:F,'[3]5.งบทดลอง รพ.'!B:B,0)),)</f>
        <v>0</v>
      </c>
      <c r="AM551" s="295">
        <f>IFERROR(INDEX('[3]5.งบทดลอง รพ.'!$AI:$AI,MATCH(F:F,'[3]5.งบทดลอง รพ.'!B:B,0)),)</f>
        <v>0</v>
      </c>
      <c r="AN551" s="295">
        <f>IFERROR(INDEX('[3]5.งบทดลอง รพ.'!$AJ:$AJ,MATCH(F:F,'[3]5.งบทดลอง รพ.'!B:B,0)),)</f>
        <v>50831</v>
      </c>
      <c r="AO551" s="295">
        <f>IFERROR(INDEX('[3]5.งบทดลอง รพ.'!$AK:$AK,MATCH(F:F,'[3]5.งบทดลอง รพ.'!B:B,0)),)</f>
        <v>0</v>
      </c>
      <c r="AP551" s="295">
        <f>IFERROR(INDEX('[3]5.งบทดลอง รพ.'!$AL:$AL,MATCH(F:F,'[3]5.งบทดลอง รพ.'!B:B,0)),)</f>
        <v>0</v>
      </c>
      <c r="AQ551" s="295">
        <f>IFERROR(INDEX('[3]5.งบทดลอง รพ.'!$AM:$AM,MATCH(F:F,'[3]5.งบทดลอง รพ.'!B:B,0)),)</f>
        <v>0</v>
      </c>
      <c r="AR551" s="295">
        <f>IFERROR(INDEX('[3]5.งบทดลอง รพ.'!$AN:$AN,MATCH(F:F,'[3]5.งบทดลอง รพ.'!B:B,0)),)</f>
        <v>0</v>
      </c>
      <c r="AS551" s="295">
        <f>IFERROR(INDEX('[3]5.งบทดลอง รพ.'!$AO:$AO,MATCH(F:F,'[3]5.งบทดลอง รพ.'!B:B,0)),)</f>
        <v>22939</v>
      </c>
      <c r="AT551" s="295">
        <f>IFERROR(INDEX('[3]5.งบทดลอง รพ.'!$AP:$AP,MATCH(F:F,'[3]5.งบทดลอง รพ.'!B:B,0)),)</f>
        <v>59509.25</v>
      </c>
      <c r="AU551" s="295">
        <f>IFERROR(INDEX('[3]5.งบทดลอง รพ.'!$AQ:$AQ,MATCH(F:F,'[3]5.งบทดลอง รพ.'!B:B,0)),)</f>
        <v>8417.75</v>
      </c>
      <c r="AV551" s="295">
        <f>IFERROR(INDEX('[3]5.งบทดลอง รพ.'!$AR:$AR,MATCH(F:F,'[3]5.งบทดลอง รพ.'!B:B,0)),)</f>
        <v>0</v>
      </c>
      <c r="AW551" s="295">
        <f>IFERROR(INDEX('[3]5.งบทดลอง รพ.'!$AS:$AS,MATCH(F:F,'[3]5.งบทดลอง รพ.'!B:B,0)),)</f>
        <v>1320</v>
      </c>
      <c r="AX551" s="295">
        <f>IFERROR(INDEX('[3]5.งบทดลอง รพ.'!$AT:$AT,MATCH(F:F,'[3]5.งบทดลอง รพ.'!B:B,0)),)</f>
        <v>0</v>
      </c>
      <c r="AY551" s="295">
        <f>IFERROR(INDEX('[3]5.งบทดลอง รพ.'!$AU:$AU,MATCH(F:F,'[3]5.งบทดลอง รพ.'!B:B,0)),)</f>
        <v>80991</v>
      </c>
      <c r="AZ551" s="295">
        <f>IFERROR(INDEX('[3]5.งบทดลอง รพ.'!$AV:$AV,MATCH(F:F,'[3]5.งบทดลอง รพ.'!B:B,0)),)</f>
        <v>0</v>
      </c>
      <c r="BA551" s="295">
        <f>IFERROR(INDEX('[3]5.งบทดลอง รพ.'!$AW:$AW,MATCH(F:F,'[3]5.งบทดลอง รพ.'!B:B,0)),)</f>
        <v>34006</v>
      </c>
      <c r="BB551" s="295">
        <f>IFERROR(INDEX('[3]5.งบทดลอง รพ.'!$AX:$AX,MATCH(F:F,'[3]5.งบทดลอง รพ.'!B:B,0)),)</f>
        <v>69316</v>
      </c>
      <c r="BC551" s="295">
        <f>IFERROR(INDEX('[3]5.งบทดลอง รพ.'!$AY:$AY,MATCH(F:F,'[3]5.งบทดลอง รพ.'!B:B,0)),)</f>
        <v>69962</v>
      </c>
      <c r="BD551" s="295">
        <f>IFERROR(INDEX('[3]5.งบทดลอง รพ.'!$AZ:$AZ,MATCH(F:F,'[3]5.งบทดลอง รพ.'!B:B,0)),)</f>
        <v>849164.5</v>
      </c>
      <c r="BE551" s="295">
        <f>IFERROR(INDEX('[3]5.งบทดลอง รพ.'!$BA:$BA,MATCH(F:F,'[3]5.งบทดลอง รพ.'!B:B,0)),)</f>
        <v>0</v>
      </c>
      <c r="BF551" s="295">
        <f>IFERROR(INDEX('[3]5.งบทดลอง รพ.'!$BB:$BB,MATCH(F:F,'[3]5.งบทดลอง รพ.'!B:B,0)),)</f>
        <v>0</v>
      </c>
      <c r="BG551" s="295">
        <f>IFERROR(INDEX('[3]5.งบทดลอง รพ.'!$BC:$BC,MATCH(F:F,'[3]5.งบทดลอง รพ.'!B:B,0)),)</f>
        <v>1823873.6</v>
      </c>
      <c r="BH551" s="295">
        <f>IFERROR(INDEX('[3]5.งบทดลอง รพ.'!$BD:$BD,MATCH(F:F,'[3]5.งบทดลอง รพ.'!B:B,0)),)</f>
        <v>119528</v>
      </c>
      <c r="BI551" s="295">
        <f>IFERROR(INDEX('[3]5.งบทดลอง รพ.'!$BE:$BE,MATCH(F:F,'[3]5.งบทดลอง รพ.'!B:B,0)),)</f>
        <v>51147.35</v>
      </c>
      <c r="BJ551" s="295">
        <f>IFERROR(INDEX('[3]5.งบทดลอง รพ.'!$BF:$BF,MATCH(F:F,'[3]5.งบทดลอง รพ.'!B:B,0)),)</f>
        <v>47935</v>
      </c>
      <c r="BK551" s="295">
        <f>IFERROR(INDEX('[3]5.งบทดลอง รพ.'!$BG:$BG,MATCH(F:F,'[3]5.งบทดลอง รพ.'!B:B,0)),)</f>
        <v>276223</v>
      </c>
      <c r="BL551" s="295">
        <f>IFERROR(INDEX('[3]5.งบทดลอง รพ.'!$BH:$BH,MATCH(F:F,'[3]5.งบทดลอง รพ.'!B:B,0)),)</f>
        <v>48267</v>
      </c>
      <c r="BM551" s="295">
        <f>IFERROR(INDEX('[3]5.งบทดลอง รพ.'!$BI:$BI,MATCH(F:F,'[3]5.งบทดลอง รพ.'!B:B,0)),)</f>
        <v>4545</v>
      </c>
      <c r="BN551" s="295">
        <f>IFERROR(INDEX('[3]5.งบทดลอง รพ.'!$BJ:$BJ,MATCH(F:F,'[3]5.งบทดลอง รพ.'!B:B,0)),)</f>
        <v>300</v>
      </c>
      <c r="BO551" s="295">
        <f>IFERROR(INDEX('[3]5.งบทดลอง รพ.'!$BK:$BK,MATCH(F:F,'[3]5.งบทดลอง รพ.'!B:B,0)),)</f>
        <v>427438</v>
      </c>
      <c r="BP551" s="295">
        <f>IFERROR(INDEX('[3]5.งบทดลอง รพ.'!$BL:$BL,MATCH(F:F,'[3]5.งบทดลอง รพ.'!B:B,0)),)</f>
        <v>0</v>
      </c>
      <c r="BQ551" s="295">
        <f>IFERROR(INDEX('[3]5.งบทดลอง รพ.'!$BM:$BM,MATCH(F:F,'[3]5.งบทดลอง รพ.'!B:B,0)),)</f>
        <v>0</v>
      </c>
      <c r="BR551" s="295">
        <f>IFERROR(INDEX('[3]5.งบทดลอง รพ.'!$BN:$BN,MATCH(F:F,'[3]5.งบทดลอง รพ.'!B:B,0)),)</f>
        <v>0</v>
      </c>
      <c r="BS551" s="295">
        <f>IFERROR(INDEX('[3]5.งบทดลอง รพ.'!$BO:$BO,MATCH(F:F,'[3]5.งบทดลอง รพ.'!B:B,0)),)</f>
        <v>0</v>
      </c>
      <c r="BT551" s="295">
        <f>IFERROR(INDEX('[3]5.งบทดลอง รพ.'!$BP:$BP,MATCH(F:F,'[3]5.งบทดลอง รพ.'!B:B,0)),)</f>
        <v>46519</v>
      </c>
      <c r="BU551" s="295">
        <f>IFERROR(INDEX('[3]5.งบทดลอง รพ.'!$BQ:$BQ,MATCH(F:F,'[3]5.งบทดลอง รพ.'!B:B,0)),)</f>
        <v>5727</v>
      </c>
      <c r="BV551" s="295">
        <f>IFERROR(INDEX('[3]5.งบทดลอง รพ.'!$BR:$BR,MATCH(F:F,'[3]5.งบทดลอง รพ.'!B:B,0)),)</f>
        <v>0</v>
      </c>
      <c r="BW551" s="295">
        <f>IFERROR(INDEX('[3]5.งบทดลอง รพ.'!$BS:$BS,MATCH(F:F,'[3]5.งบทดลอง รพ.'!B:B,0)),)</f>
        <v>2445</v>
      </c>
      <c r="BX551" s="295">
        <f>IFERROR(INDEX('[3]5.งบทดลอง รพ.'!$BT:$BT,MATCH(F:F,'[3]5.งบทดลอง รพ.'!B:B,0)),)</f>
        <v>0</v>
      </c>
      <c r="BY551" s="295">
        <f>IFERROR(INDEX('[3]5.งบทดลอง รพ.'!$BU:$BU,MATCH(F:F,'[3]5.งบทดลอง รพ.'!B:B,0)),)</f>
        <v>596631</v>
      </c>
      <c r="BZ551" s="295">
        <f>IFERROR(INDEX('[3]5.งบทดลอง รพ.'!$BV:$BV,MATCH(F:F,'[3]5.งบทดลอง รพ.'!B:B,0)),)</f>
        <v>10812</v>
      </c>
      <c r="CA551" s="295">
        <f>IFERROR(INDEX('[3]5.งบทดลอง รพ.'!$BW:$BW,MATCH(F:F,'[3]5.งบทดลอง รพ.'!B:B,0)),)</f>
        <v>85098.5</v>
      </c>
      <c r="CB551" s="295">
        <f>IFERROR(INDEX('[3]5.งบทดลอง รพ.'!$BX:$BX,MATCH(F:F,'[3]5.งบทดลอง รพ.'!B:B,0)),)</f>
        <v>0</v>
      </c>
      <c r="CC551" s="506">
        <f t="shared" si="75"/>
        <v>11786477.99</v>
      </c>
    </row>
    <row r="552" spans="1:81" s="290" customFormat="1">
      <c r="A552" s="320"/>
      <c r="B552" s="319" t="s">
        <v>68</v>
      </c>
      <c r="C552" s="321"/>
      <c r="D552" s="321"/>
      <c r="E552" s="321"/>
      <c r="F552" s="323" t="s">
        <v>1448</v>
      </c>
      <c r="G552" s="527" t="s">
        <v>1449</v>
      </c>
      <c r="H552" s="295">
        <f>IFERROR(INDEX('[3]5.งบทดลอง รพ.'!$D:$D,MATCH(F:F,'[3]5.งบทดลอง รพ.'!B:B,0)),)</f>
        <v>12449753.550000001</v>
      </c>
      <c r="I552" s="295">
        <f>IFERROR(INDEX('[3]5.งบทดลอง รพ.'!$E:$E,MATCH(F:F,'[3]5.งบทดลอง รพ.'!B:B,0)),)</f>
        <v>713739</v>
      </c>
      <c r="J552" s="295">
        <f>IFERROR(INDEX('[3]5.งบทดลอง รพ.'!$F:$F,MATCH(F:F,'[3]5.งบทดลอง รพ.'!B:B,0)),)</f>
        <v>1195807</v>
      </c>
      <c r="K552" s="295">
        <f>IFERROR(INDEX('[3]5.งบทดลอง รพ.'!$G:$G,MATCH(F:F,'[3]5.งบทดลอง รพ.'!B:B,0)),)</f>
        <v>401432</v>
      </c>
      <c r="L552" s="295">
        <f>IFERROR(INDEX('[3]5.งบทดลอง รพ.'!$H:$H,MATCH(F:F,'[3]5.งบทดลอง รพ.'!B:B,0)),)</f>
        <v>253716</v>
      </c>
      <c r="M552" s="295">
        <f>IFERROR(INDEX('[3]5.งบทดลอง รพ.'!$I:$I,MATCH(F:F,'[3]5.งบทดลอง รพ.'!B:B,0)),)</f>
        <v>0</v>
      </c>
      <c r="N552" s="295">
        <f>IFERROR(INDEX('[3]5.งบทดลอง รพ.'!$J:$J,MATCH(F:F,'[3]5.งบทดลอง รพ.'!B:B,0)),)</f>
        <v>9631196.8000000007</v>
      </c>
      <c r="O552" s="295">
        <f>IFERROR(INDEX('[3]5.งบทดลอง รพ.'!$K:$K,MATCH(F:F,'[3]5.งบทดลอง รพ.'!B:B,0)),)</f>
        <v>401432</v>
      </c>
      <c r="P552" s="295">
        <f>IFERROR(INDEX('[3]5.งบทดลอง รพ.'!$L:$L,MATCH(F:F,'[3]5.งบทดลอง รพ.'!B:B,0)),)</f>
        <v>64556</v>
      </c>
      <c r="Q552" s="295">
        <f>IFERROR(INDEX('[3]5.งบทดลอง รพ.'!$M:$M,MATCH(F:F,'[3]5.งบทดลอง รพ.'!B:B,0)),)</f>
        <v>1260906</v>
      </c>
      <c r="R552" s="295">
        <f>IFERROR(INDEX('[3]5.งบทดลอง รพ.'!$N:$N,MATCH(F:F,'[3]5.งบทดลอง รพ.'!B:B,0)),)</f>
        <v>57730.8</v>
      </c>
      <c r="S552" s="295">
        <f>IFERROR(INDEX('[3]5.งบทดลอง รพ.'!$O:$O,MATCH(F:F,'[3]5.งบทดลอง รพ.'!B:B,0)),)</f>
        <v>4627</v>
      </c>
      <c r="T552" s="295">
        <f>IFERROR(INDEX('[3]5.งบทดลอง รพ.'!$P:$P,MATCH(F:F,'[3]5.งบทดลอง รพ.'!B:B,0)),)</f>
        <v>351390</v>
      </c>
      <c r="U552" s="295">
        <f>IFERROR(INDEX('[3]5.งบทดลอง รพ.'!$Q:$Q,MATCH(F:F,'[3]5.งบทดลอง รพ.'!B:B,0)),)</f>
        <v>274651</v>
      </c>
      <c r="V552" s="295">
        <f>IFERROR(INDEX('[3]5.งบทดลอง รพ.'!$R:$R,MATCH(F:F,'[3]5.งบทดลอง รพ.'!B:B,0)),)</f>
        <v>0</v>
      </c>
      <c r="W552" s="295">
        <f>IFERROR(INDEX('[3]5.งบทดลอง รพ.'!$S:$S,MATCH(F:F,'[3]5.งบทดลอง รพ.'!B:B,0)),)</f>
        <v>38074.699999999997</v>
      </c>
      <c r="X552" s="295">
        <f>IFERROR(INDEX('[3]5.งบทดลอง รพ.'!$T:$T,MATCH(F:F,'[3]5.งบทดลอง รพ.'!B:B,0)),)</f>
        <v>20340</v>
      </c>
      <c r="Y552" s="295">
        <f>IFERROR(INDEX('[3]5.งบทดลอง รพ.'!$U:$U,MATCH(F:F,'[3]5.งบทดลอง รพ.'!B:B,0)),)</f>
        <v>0</v>
      </c>
      <c r="Z552" s="295">
        <f>IFERROR(INDEX('[3]5.งบทดลอง รพ.'!$V:$V,MATCH(F:F,'[3]5.งบทดลอง รพ.'!B:B,0)),)</f>
        <v>434921.35</v>
      </c>
      <c r="AA552" s="295">
        <f>IFERROR(INDEX('[3]5.งบทดลอง รพ.'!$W:$W,MATCH(F:F,'[3]5.งบทดลอง รพ.'!B:B,0)),)</f>
        <v>840668</v>
      </c>
      <c r="AB552" s="295">
        <f>IFERROR(INDEX('[3]5.งบทดลอง รพ.'!$X:$X,MATCH(F:F,'[3]5.งบทดลอง รพ.'!B:B,0)),)</f>
        <v>40432</v>
      </c>
      <c r="AC552" s="295">
        <f>IFERROR(INDEX('[3]5.งบทดลอง รพ.'!$Y:$Y,MATCH(F:F,'[3]5.งบทดลอง รพ.'!B:B,0)),)</f>
        <v>3323588</v>
      </c>
      <c r="AD552" s="295">
        <f>IFERROR(INDEX('[3]5.งบทดลอง รพ.'!$Z:$Z,MATCH(F:F,'[3]5.งบทดลอง รพ.'!B:B,0)),)</f>
        <v>30851</v>
      </c>
      <c r="AE552" s="295">
        <f>IFERROR(INDEX('[3]5.งบทดลอง รพ.'!$AA:$AA,MATCH(F:F,'[3]5.งบทดลอง รพ.'!B:B,0)),)</f>
        <v>3056</v>
      </c>
      <c r="AF552" s="295">
        <f>IFERROR(INDEX('[3]5.งบทดลอง รพ.'!$AB:$AB,MATCH(F:F,'[3]5.งบทดลอง รพ.'!B:B,0)),)</f>
        <v>136761.5</v>
      </c>
      <c r="AG552" s="295">
        <f>IFERROR(INDEX('[3]5.งบทดลอง รพ.'!$AC:$AC,MATCH(F:F,'[3]5.งบทดลอง รพ.'!B:B,0)),)</f>
        <v>34769</v>
      </c>
      <c r="AH552" s="295">
        <f>IFERROR(INDEX('[3]5.งบทดลอง รพ.'!$AD:$AD,MATCH(F:F,'[3]5.งบทดลอง รพ.'!B:B,0)),)</f>
        <v>9889</v>
      </c>
      <c r="AI552" s="295">
        <f>IFERROR(INDEX('[3]5.งบทดลอง รพ.'!$AE:$AE,MATCH(F:F,'[3]5.งบทดลอง รพ.'!B:B,0)),)</f>
        <v>15785785.210000001</v>
      </c>
      <c r="AJ552" s="295">
        <f>IFERROR(INDEX('[3]5.งบทดลอง รพ.'!$AF:$AF,MATCH(F:F,'[3]5.งบทดลอง รพ.'!B:B,0)),)</f>
        <v>36172</v>
      </c>
      <c r="AK552" s="295">
        <f>IFERROR(INDEX('[3]5.งบทดลอง รพ.'!$AG:$AG,MATCH(F:F,'[3]5.งบทดลอง รพ.'!B:B,0)),)</f>
        <v>31463</v>
      </c>
      <c r="AL552" s="295">
        <f>IFERROR(INDEX('[3]5.งบทดลอง รพ.'!$AH:$AH,MATCH(F:F,'[3]5.งบทดลอง รพ.'!B:B,0)),)</f>
        <v>0</v>
      </c>
      <c r="AM552" s="295">
        <f>IFERROR(INDEX('[3]5.งบทดลอง รพ.'!$AI:$AI,MATCH(F:F,'[3]5.งบทดลอง รพ.'!B:B,0)),)</f>
        <v>0</v>
      </c>
      <c r="AN552" s="295">
        <f>IFERROR(INDEX('[3]5.งบทดลอง รพ.'!$AJ:$AJ,MATCH(F:F,'[3]5.งบทดลอง รพ.'!B:B,0)),)</f>
        <v>61032</v>
      </c>
      <c r="AO552" s="295">
        <f>IFERROR(INDEX('[3]5.งบทดลอง รพ.'!$AK:$AK,MATCH(F:F,'[3]5.งบทดลอง รพ.'!B:B,0)),)</f>
        <v>12300</v>
      </c>
      <c r="AP552" s="295">
        <f>IFERROR(INDEX('[3]5.งบทดลอง รพ.'!$AL:$AL,MATCH(F:F,'[3]5.งบทดลอง รพ.'!B:B,0)),)</f>
        <v>40905</v>
      </c>
      <c r="AQ552" s="295">
        <f>IFERROR(INDEX('[3]5.งบทดลอง รพ.'!$AM:$AM,MATCH(F:F,'[3]5.งบทดลอง รพ.'!B:B,0)),)</f>
        <v>4544</v>
      </c>
      <c r="AR552" s="295">
        <f>IFERROR(INDEX('[3]5.งบทดลอง รพ.'!$AN:$AN,MATCH(F:F,'[3]5.งบทดลอง รพ.'!B:B,0)),)</f>
        <v>6964</v>
      </c>
      <c r="AS552" s="295">
        <f>IFERROR(INDEX('[3]5.งบทดลอง รพ.'!$AO:$AO,MATCH(F:F,'[3]5.งบทดลอง รพ.'!B:B,0)),)</f>
        <v>17786</v>
      </c>
      <c r="AT552" s="295">
        <f>IFERROR(INDEX('[3]5.งบทดลอง รพ.'!$AP:$AP,MATCH(F:F,'[3]5.งบทดลอง รพ.'!B:B,0)),)</f>
        <v>4535</v>
      </c>
      <c r="AU552" s="295">
        <f>IFERROR(INDEX('[3]5.งบทดลอง รพ.'!$AQ:$AQ,MATCH(F:F,'[3]5.งบทดลอง รพ.'!B:B,0)),)</f>
        <v>1337730.6299999999</v>
      </c>
      <c r="AV552" s="295">
        <f>IFERROR(INDEX('[3]5.งบทดลอง รพ.'!$AR:$AR,MATCH(F:F,'[3]5.งบทดลอง รพ.'!B:B,0)),)</f>
        <v>0</v>
      </c>
      <c r="AW552" s="295">
        <f>IFERROR(INDEX('[3]5.งบทดลอง รพ.'!$AS:$AS,MATCH(F:F,'[3]5.งบทดลอง รพ.'!B:B,0)),)</f>
        <v>81829</v>
      </c>
      <c r="AX552" s="295">
        <f>IFERROR(INDEX('[3]5.งบทดลอง รพ.'!$AT:$AT,MATCH(F:F,'[3]5.งบทดลอง รพ.'!B:B,0)),)</f>
        <v>0</v>
      </c>
      <c r="AY552" s="295">
        <f>IFERROR(INDEX('[3]5.งบทดลอง รพ.'!$AU:$AU,MATCH(F:F,'[3]5.งบทดลอง รพ.'!B:B,0)),)</f>
        <v>7251</v>
      </c>
      <c r="AZ552" s="295">
        <f>IFERROR(INDEX('[3]5.งบทดลอง รพ.'!$AV:$AV,MATCH(F:F,'[3]5.งบทดลอง รพ.'!B:B,0)),)</f>
        <v>0</v>
      </c>
      <c r="BA552" s="295">
        <f>IFERROR(INDEX('[3]5.งบทดลอง รพ.'!$AW:$AW,MATCH(F:F,'[3]5.งบทดลอง รพ.'!B:B,0)),)</f>
        <v>55820</v>
      </c>
      <c r="BB552" s="295">
        <f>IFERROR(INDEX('[3]5.งบทดลอง รพ.'!$AX:$AX,MATCH(F:F,'[3]5.งบทดลอง รพ.'!B:B,0)),)</f>
        <v>2210988.75</v>
      </c>
      <c r="BC552" s="295">
        <f>IFERROR(INDEX('[3]5.งบทดลอง รพ.'!$AY:$AY,MATCH(F:F,'[3]5.งบทดลอง รพ.'!B:B,0)),)</f>
        <v>0</v>
      </c>
      <c r="BD552" s="295">
        <f>IFERROR(INDEX('[3]5.งบทดลอง รพ.'!$AZ:$AZ,MATCH(F:F,'[3]5.งบทดลอง รพ.'!B:B,0)),)</f>
        <v>458213</v>
      </c>
      <c r="BE552" s="295">
        <f>IFERROR(INDEX('[3]5.งบทดลอง รพ.'!$BA:$BA,MATCH(F:F,'[3]5.งบทดลอง รพ.'!B:B,0)),)</f>
        <v>497308</v>
      </c>
      <c r="BF552" s="295">
        <f>IFERROR(INDEX('[3]5.งบทดลอง รพ.'!$BB:$BB,MATCH(F:F,'[3]5.งบทดลอง รพ.'!B:B,0)),)</f>
        <v>261733</v>
      </c>
      <c r="BG552" s="295">
        <f>IFERROR(INDEX('[3]5.งบทดลอง รพ.'!$BC:$BC,MATCH(F:F,'[3]5.งบทดลอง รพ.'!B:B,0)),)</f>
        <v>1434401.55</v>
      </c>
      <c r="BH552" s="295">
        <f>IFERROR(INDEX('[3]5.งบทดลอง รพ.'!$BD:$BD,MATCH(F:F,'[3]5.งบทดลอง รพ.'!B:B,0)),)</f>
        <v>769706.78</v>
      </c>
      <c r="BI552" s="295">
        <f>IFERROR(INDEX('[3]5.งบทดลอง รพ.'!$BE:$BE,MATCH(F:F,'[3]5.งบทดลอง รพ.'!B:B,0)),)</f>
        <v>215051.65</v>
      </c>
      <c r="BJ552" s="295">
        <f>IFERROR(INDEX('[3]5.งบทดลอง รพ.'!$BF:$BF,MATCH(F:F,'[3]5.งบทดลอง รพ.'!B:B,0)),)</f>
        <v>23818</v>
      </c>
      <c r="BK552" s="295">
        <f>IFERROR(INDEX('[3]5.งบทดลอง รพ.'!$BG:$BG,MATCH(F:F,'[3]5.งบทดลอง รพ.'!B:B,0)),)</f>
        <v>97466.75</v>
      </c>
      <c r="BL552" s="295">
        <f>IFERROR(INDEX('[3]5.งบทดลอง รพ.'!$BH:$BH,MATCH(F:F,'[3]5.งบทดลอง รพ.'!B:B,0)),)</f>
        <v>3402</v>
      </c>
      <c r="BM552" s="295">
        <f>IFERROR(INDEX('[3]5.งบทดลอง รพ.'!$BI:$BI,MATCH(F:F,'[3]5.งบทดลอง รพ.'!B:B,0)),)</f>
        <v>4427319.22</v>
      </c>
      <c r="BN552" s="295">
        <f>IFERROR(INDEX('[3]5.งบทดลอง รพ.'!$BJ:$BJ,MATCH(F:F,'[3]5.งบทดลอง รพ.'!B:B,0)),)</f>
        <v>1562664.83</v>
      </c>
      <c r="BO552" s="295">
        <f>IFERROR(INDEX('[3]5.งบทดลอง รพ.'!$BK:$BK,MATCH(F:F,'[3]5.งบทดลอง รพ.'!B:B,0)),)</f>
        <v>173618</v>
      </c>
      <c r="BP552" s="295">
        <f>IFERROR(INDEX('[3]5.งบทดลอง รพ.'!$BL:$BL,MATCH(F:F,'[3]5.งบทดลอง รพ.'!B:B,0)),)</f>
        <v>0</v>
      </c>
      <c r="BQ552" s="295">
        <f>IFERROR(INDEX('[3]5.งบทดลอง รพ.'!$BM:$BM,MATCH(F:F,'[3]5.งบทดลอง รพ.'!B:B,0)),)</f>
        <v>110796</v>
      </c>
      <c r="BR552" s="295">
        <f>IFERROR(INDEX('[3]5.งบทดลอง รพ.'!$BN:$BN,MATCH(F:F,'[3]5.งบทดลอง รพ.'!B:B,0)),)</f>
        <v>97155</v>
      </c>
      <c r="BS552" s="295">
        <f>IFERROR(INDEX('[3]5.งบทดลอง รพ.'!$BO:$BO,MATCH(F:F,'[3]5.งบทดลอง รพ.'!B:B,0)),)</f>
        <v>15416.5</v>
      </c>
      <c r="BT552" s="295">
        <f>IFERROR(INDEX('[3]5.งบทดลอง รพ.'!$BP:$BP,MATCH(F:F,'[3]5.งบทดลอง รพ.'!B:B,0)),)</f>
        <v>1221259</v>
      </c>
      <c r="BU552" s="295">
        <f>IFERROR(INDEX('[3]5.งบทดลอง รพ.'!$BQ:$BQ,MATCH(F:F,'[3]5.งบทดลอง รพ.'!B:B,0)),)</f>
        <v>26928</v>
      </c>
      <c r="BV552" s="295">
        <f>IFERROR(INDEX('[3]5.งบทดลอง รพ.'!$BR:$BR,MATCH(F:F,'[3]5.งบทดลอง รพ.'!B:B,0)),)</f>
        <v>0</v>
      </c>
      <c r="BW552" s="295">
        <f>IFERROR(INDEX('[3]5.งบทดลอง รพ.'!$BS:$BS,MATCH(F:F,'[3]5.งบทดลอง รพ.'!B:B,0)),)</f>
        <v>80980</v>
      </c>
      <c r="BX552" s="295">
        <f>IFERROR(INDEX('[3]5.งบทดลอง รพ.'!$BT:$BT,MATCH(F:F,'[3]5.งบทดลอง รพ.'!B:B,0)),)</f>
        <v>0</v>
      </c>
      <c r="BY552" s="295">
        <f>IFERROR(INDEX('[3]5.งบทดลอง รพ.'!$BU:$BU,MATCH(F:F,'[3]5.งบทดลอง รพ.'!B:B,0)),)</f>
        <v>1465155.69</v>
      </c>
      <c r="BZ552" s="295">
        <f>IFERROR(INDEX('[3]5.งบทดลอง รพ.'!$BV:$BV,MATCH(F:F,'[3]5.งบทดลอง รพ.'!B:B,0)),)</f>
        <v>13184</v>
      </c>
      <c r="CA552" s="295">
        <f>IFERROR(INDEX('[3]5.งบทดลอง รพ.'!$BW:$BW,MATCH(F:F,'[3]5.งบทดลอง รพ.'!B:B,0)),)</f>
        <v>40350</v>
      </c>
      <c r="CB552" s="295">
        <f>IFERROR(INDEX('[3]5.งบทดลอง รพ.'!$BX:$BX,MATCH(F:F,'[3]5.งบทดลอง รพ.'!B:B,0)),)</f>
        <v>0</v>
      </c>
      <c r="CC552" s="506">
        <f t="shared" si="75"/>
        <v>64665320.259999998</v>
      </c>
    </row>
    <row r="553" spans="1:81" s="290" customFormat="1">
      <c r="A553" s="320"/>
      <c r="B553" s="319" t="s">
        <v>68</v>
      </c>
      <c r="C553" s="321"/>
      <c r="D553" s="321"/>
      <c r="E553" s="321"/>
      <c r="F553" s="323" t="s">
        <v>1450</v>
      </c>
      <c r="G553" s="527" t="s">
        <v>1451</v>
      </c>
      <c r="H553" s="295">
        <f>IFERROR(INDEX('[3]5.งบทดลอง รพ.'!$D:$D,MATCH(F:F,'[3]5.งบทดลอง รพ.'!B:B,0)),)</f>
        <v>0</v>
      </c>
      <c r="I553" s="295">
        <f>IFERROR(INDEX('[3]5.งบทดลอง รพ.'!$E:$E,MATCH(F:F,'[3]5.งบทดลอง รพ.'!B:B,0)),)</f>
        <v>0</v>
      </c>
      <c r="J553" s="295">
        <f>IFERROR(INDEX('[3]5.งบทดลอง รพ.'!$F:$F,MATCH(F:F,'[3]5.งบทดลอง รพ.'!B:B,0)),)</f>
        <v>0</v>
      </c>
      <c r="K553" s="295">
        <f>IFERROR(INDEX('[3]5.งบทดลอง รพ.'!$G:$G,MATCH(F:F,'[3]5.งบทดลอง รพ.'!B:B,0)),)</f>
        <v>4914</v>
      </c>
      <c r="L553" s="295">
        <f>IFERROR(INDEX('[3]5.งบทดลอง รพ.'!$H:$H,MATCH(F:F,'[3]5.งบทดลอง รพ.'!B:B,0)),)</f>
        <v>664</v>
      </c>
      <c r="M553" s="295">
        <f>IFERROR(INDEX('[3]5.งบทดลอง รพ.'!$I:$I,MATCH(F:F,'[3]5.งบทดลอง รพ.'!B:B,0)),)</f>
        <v>0</v>
      </c>
      <c r="N553" s="295">
        <f>IFERROR(INDEX('[3]5.งบทดลอง รพ.'!$J:$J,MATCH(F:F,'[3]5.งบทดลอง รพ.'!B:B,0)),)</f>
        <v>0</v>
      </c>
      <c r="O553" s="295">
        <f>IFERROR(INDEX('[3]5.งบทดลอง รพ.'!$K:$K,MATCH(F:F,'[3]5.งบทดลอง รพ.'!B:B,0)),)</f>
        <v>4914</v>
      </c>
      <c r="P553" s="295">
        <f>IFERROR(INDEX('[3]5.งบทดลอง รพ.'!$L:$L,MATCH(F:F,'[3]5.งบทดลอง รพ.'!B:B,0)),)</f>
        <v>0</v>
      </c>
      <c r="Q553" s="295">
        <f>IFERROR(INDEX('[3]5.งบทดลอง รพ.'!$M:$M,MATCH(F:F,'[3]5.งบทดลอง รพ.'!B:B,0)),)</f>
        <v>0</v>
      </c>
      <c r="R553" s="295">
        <f>IFERROR(INDEX('[3]5.งบทดลอง รพ.'!$N:$N,MATCH(F:F,'[3]5.งบทดลอง รพ.'!B:B,0)),)</f>
        <v>0</v>
      </c>
      <c r="S553" s="295">
        <f>IFERROR(INDEX('[3]5.งบทดลอง รพ.'!$O:$O,MATCH(F:F,'[3]5.งบทดลอง รพ.'!B:B,0)),)</f>
        <v>0</v>
      </c>
      <c r="T553" s="295">
        <f>IFERROR(INDEX('[3]5.งบทดลอง รพ.'!$P:$P,MATCH(F:F,'[3]5.งบทดลอง รพ.'!B:B,0)),)</f>
        <v>8691</v>
      </c>
      <c r="U553" s="295">
        <f>IFERROR(INDEX('[3]5.งบทดลอง รพ.'!$Q:$Q,MATCH(F:F,'[3]5.งบทดลอง รพ.'!B:B,0)),)</f>
        <v>0</v>
      </c>
      <c r="V553" s="295">
        <f>IFERROR(INDEX('[3]5.งบทดลอง รพ.'!$R:$R,MATCH(F:F,'[3]5.งบทดลอง รพ.'!B:B,0)),)</f>
        <v>0</v>
      </c>
      <c r="W553" s="295">
        <f>IFERROR(INDEX('[3]5.งบทดลอง รพ.'!$S:$S,MATCH(F:F,'[3]5.งบทดลอง รพ.'!B:B,0)),)</f>
        <v>0</v>
      </c>
      <c r="X553" s="295">
        <f>IFERROR(INDEX('[3]5.งบทดลอง รพ.'!$T:$T,MATCH(F:F,'[3]5.งบทดลอง รพ.'!B:B,0)),)</f>
        <v>0</v>
      </c>
      <c r="Y553" s="295">
        <f>IFERROR(INDEX('[3]5.งบทดลอง รพ.'!$U:$U,MATCH(F:F,'[3]5.งบทดลอง รพ.'!B:B,0)),)</f>
        <v>0</v>
      </c>
      <c r="Z553" s="295">
        <f>IFERROR(INDEX('[3]5.งบทดลอง รพ.'!$V:$V,MATCH(F:F,'[3]5.งบทดลอง รพ.'!B:B,0)),)</f>
        <v>0</v>
      </c>
      <c r="AA553" s="295">
        <f>IFERROR(INDEX('[3]5.งบทดลอง รพ.'!$W:$W,MATCH(F:F,'[3]5.งบทดลอง รพ.'!B:B,0)),)</f>
        <v>270</v>
      </c>
      <c r="AB553" s="295">
        <f>IFERROR(INDEX('[3]5.งบทดลอง รพ.'!$X:$X,MATCH(F:F,'[3]5.งบทดลอง รพ.'!B:B,0)),)</f>
        <v>0</v>
      </c>
      <c r="AC553" s="295">
        <f>IFERROR(INDEX('[3]5.งบทดลอง รพ.'!$Y:$Y,MATCH(F:F,'[3]5.งบทดลอง รพ.'!B:B,0)),)</f>
        <v>248</v>
      </c>
      <c r="AD553" s="295">
        <f>IFERROR(INDEX('[3]5.งบทดลอง รพ.'!$Z:$Z,MATCH(F:F,'[3]5.งบทดลอง รพ.'!B:B,0)),)</f>
        <v>0</v>
      </c>
      <c r="AE553" s="295">
        <f>IFERROR(INDEX('[3]5.งบทดลอง รพ.'!$AA:$AA,MATCH(F:F,'[3]5.งบทดลอง รพ.'!B:B,0)),)</f>
        <v>15926.5</v>
      </c>
      <c r="AF553" s="295">
        <f>IFERROR(INDEX('[3]5.งบทดลอง รพ.'!$AB:$AB,MATCH(F:F,'[3]5.งบทดลอง รพ.'!B:B,0)),)</f>
        <v>0</v>
      </c>
      <c r="AG553" s="295">
        <f>IFERROR(INDEX('[3]5.งบทดลอง รพ.'!$AC:$AC,MATCH(F:F,'[3]5.งบทดลอง รพ.'!B:B,0)),)</f>
        <v>4612</v>
      </c>
      <c r="AH553" s="295">
        <f>IFERROR(INDEX('[3]5.งบทดลอง รพ.'!$AD:$AD,MATCH(F:F,'[3]5.งบทดลอง รพ.'!B:B,0)),)</f>
        <v>0</v>
      </c>
      <c r="AI553" s="295">
        <f>IFERROR(INDEX('[3]5.งบทดลอง รพ.'!$AE:$AE,MATCH(F:F,'[3]5.งบทดลอง รพ.'!B:B,0)),)</f>
        <v>14614</v>
      </c>
      <c r="AJ553" s="295">
        <f>IFERROR(INDEX('[3]5.งบทดลอง รพ.'!$AF:$AF,MATCH(F:F,'[3]5.งบทดลอง รพ.'!B:B,0)),)</f>
        <v>0</v>
      </c>
      <c r="AK553" s="295">
        <f>IFERROR(INDEX('[3]5.งบทดลอง รพ.'!$AG:$AG,MATCH(F:F,'[3]5.งบทดลอง รพ.'!B:B,0)),)</f>
        <v>0</v>
      </c>
      <c r="AL553" s="295">
        <f>IFERROR(INDEX('[3]5.งบทดลอง รพ.'!$AH:$AH,MATCH(F:F,'[3]5.งบทดลอง รพ.'!B:B,0)),)</f>
        <v>0</v>
      </c>
      <c r="AM553" s="295">
        <f>IFERROR(INDEX('[3]5.งบทดลอง รพ.'!$AI:$AI,MATCH(F:F,'[3]5.งบทดลอง รพ.'!B:B,0)),)</f>
        <v>0</v>
      </c>
      <c r="AN553" s="295">
        <f>IFERROR(INDEX('[3]5.งบทดลอง รพ.'!$AJ:$AJ,MATCH(F:F,'[3]5.งบทดลอง รพ.'!B:B,0)),)</f>
        <v>0</v>
      </c>
      <c r="AO553" s="295">
        <f>IFERROR(INDEX('[3]5.งบทดลอง รพ.'!$AK:$AK,MATCH(F:F,'[3]5.งบทดลอง รพ.'!B:B,0)),)</f>
        <v>0</v>
      </c>
      <c r="AP553" s="295">
        <f>IFERROR(INDEX('[3]5.งบทดลอง รพ.'!$AL:$AL,MATCH(F:F,'[3]5.งบทดลอง รพ.'!B:B,0)),)</f>
        <v>0</v>
      </c>
      <c r="AQ553" s="295">
        <f>IFERROR(INDEX('[3]5.งบทดลอง รพ.'!$AM:$AM,MATCH(F:F,'[3]5.งบทดลอง รพ.'!B:B,0)),)</f>
        <v>0</v>
      </c>
      <c r="AR553" s="295">
        <f>IFERROR(INDEX('[3]5.งบทดลอง รพ.'!$AN:$AN,MATCH(F:F,'[3]5.งบทดลอง รพ.'!B:B,0)),)</f>
        <v>0</v>
      </c>
      <c r="AS553" s="295">
        <f>IFERROR(INDEX('[3]5.งบทดลอง รพ.'!$AO:$AO,MATCH(F:F,'[3]5.งบทดลอง รพ.'!B:B,0)),)</f>
        <v>3278</v>
      </c>
      <c r="AT553" s="295">
        <f>IFERROR(INDEX('[3]5.งบทดลอง รพ.'!$AP:$AP,MATCH(F:F,'[3]5.งบทดลอง รพ.'!B:B,0)),)</f>
        <v>0</v>
      </c>
      <c r="AU553" s="295">
        <f>IFERROR(INDEX('[3]5.งบทดลอง รพ.'!$AQ:$AQ,MATCH(F:F,'[3]5.งบทดลอง รพ.'!B:B,0)),)</f>
        <v>0</v>
      </c>
      <c r="AV553" s="295">
        <f>IFERROR(INDEX('[3]5.งบทดลอง รพ.'!$AR:$AR,MATCH(F:F,'[3]5.งบทดลอง รพ.'!B:B,0)),)</f>
        <v>0</v>
      </c>
      <c r="AW553" s="295">
        <f>IFERROR(INDEX('[3]5.งบทดลอง รพ.'!$AS:$AS,MATCH(F:F,'[3]5.งบทดลอง รพ.'!B:B,0)),)</f>
        <v>0</v>
      </c>
      <c r="AX553" s="295">
        <f>IFERROR(INDEX('[3]5.งบทดลอง รพ.'!$AT:$AT,MATCH(F:F,'[3]5.งบทดลอง รพ.'!B:B,0)),)</f>
        <v>0</v>
      </c>
      <c r="AY553" s="295">
        <f>IFERROR(INDEX('[3]5.งบทดลอง รพ.'!$AU:$AU,MATCH(F:F,'[3]5.งบทดลอง รพ.'!B:B,0)),)</f>
        <v>0</v>
      </c>
      <c r="AZ553" s="295">
        <f>IFERROR(INDEX('[3]5.งบทดลอง รพ.'!$AV:$AV,MATCH(F:F,'[3]5.งบทดลอง รพ.'!B:B,0)),)</f>
        <v>0</v>
      </c>
      <c r="BA553" s="295">
        <f>IFERROR(INDEX('[3]5.งบทดลอง รพ.'!$AW:$AW,MATCH(F:F,'[3]5.งบทดลอง รพ.'!B:B,0)),)</f>
        <v>0</v>
      </c>
      <c r="BB553" s="295">
        <f>IFERROR(INDEX('[3]5.งบทดลอง รพ.'!$AX:$AX,MATCH(F:F,'[3]5.งบทดลอง รพ.'!B:B,0)),)</f>
        <v>46534.5</v>
      </c>
      <c r="BC553" s="295">
        <f>IFERROR(INDEX('[3]5.งบทดลอง รพ.'!$AY:$AY,MATCH(F:F,'[3]5.งบทดลอง รพ.'!B:B,0)),)</f>
        <v>0</v>
      </c>
      <c r="BD553" s="295">
        <f>IFERROR(INDEX('[3]5.งบทดลอง รพ.'!$AZ:$AZ,MATCH(F:F,'[3]5.งบทดลอง รพ.'!B:B,0)),)</f>
        <v>0</v>
      </c>
      <c r="BE553" s="295">
        <f>IFERROR(INDEX('[3]5.งบทดลอง รพ.'!$BA:$BA,MATCH(F:F,'[3]5.งบทดลอง รพ.'!B:B,0)),)</f>
        <v>0</v>
      </c>
      <c r="BF553" s="295">
        <f>IFERROR(INDEX('[3]5.งบทดลอง รพ.'!$BB:$BB,MATCH(F:F,'[3]5.งบทดลอง รพ.'!B:B,0)),)</f>
        <v>0</v>
      </c>
      <c r="BG553" s="295">
        <f>IFERROR(INDEX('[3]5.งบทดลอง รพ.'!$BC:$BC,MATCH(F:F,'[3]5.งบทดลอง รพ.'!B:B,0)),)</f>
        <v>0</v>
      </c>
      <c r="BH553" s="295">
        <f>IFERROR(INDEX('[3]5.งบทดลอง รพ.'!$BD:$BD,MATCH(F:F,'[3]5.งบทดลอง รพ.'!B:B,0)),)</f>
        <v>0</v>
      </c>
      <c r="BI553" s="295">
        <f>IFERROR(INDEX('[3]5.งบทดลอง รพ.'!$BE:$BE,MATCH(F:F,'[3]5.งบทดลอง รพ.'!B:B,0)),)</f>
        <v>0</v>
      </c>
      <c r="BJ553" s="295">
        <f>IFERROR(INDEX('[3]5.งบทดลอง รพ.'!$BF:$BF,MATCH(F:F,'[3]5.งบทดลอง รพ.'!B:B,0)),)</f>
        <v>0</v>
      </c>
      <c r="BK553" s="295">
        <f>IFERROR(INDEX('[3]5.งบทดลอง รพ.'!$BG:$BG,MATCH(F:F,'[3]5.งบทดลอง รพ.'!B:B,0)),)</f>
        <v>0</v>
      </c>
      <c r="BL553" s="295">
        <f>IFERROR(INDEX('[3]5.งบทดลอง รพ.'!$BH:$BH,MATCH(F:F,'[3]5.งบทดลอง รพ.'!B:B,0)),)</f>
        <v>0</v>
      </c>
      <c r="BM553" s="295">
        <f>IFERROR(INDEX('[3]5.งบทดลอง รพ.'!$BI:$BI,MATCH(F:F,'[3]5.งบทดลอง รพ.'!B:B,0)),)</f>
        <v>43943</v>
      </c>
      <c r="BN553" s="295">
        <f>IFERROR(INDEX('[3]5.งบทดลอง รพ.'!$BJ:$BJ,MATCH(F:F,'[3]5.งบทดลอง รพ.'!B:B,0)),)</f>
        <v>0</v>
      </c>
      <c r="BO553" s="295">
        <f>IFERROR(INDEX('[3]5.งบทดลอง รพ.'!$BK:$BK,MATCH(F:F,'[3]5.งบทดลอง รพ.'!B:B,0)),)</f>
        <v>0</v>
      </c>
      <c r="BP553" s="295">
        <f>IFERROR(INDEX('[3]5.งบทดลอง รพ.'!$BL:$BL,MATCH(F:F,'[3]5.งบทดลอง รพ.'!B:B,0)),)</f>
        <v>0</v>
      </c>
      <c r="BQ553" s="295">
        <f>IFERROR(INDEX('[3]5.งบทดลอง รพ.'!$BM:$BM,MATCH(F:F,'[3]5.งบทดลอง รพ.'!B:B,0)),)</f>
        <v>0</v>
      </c>
      <c r="BR553" s="295">
        <f>IFERROR(INDEX('[3]5.งบทดลอง รพ.'!$BN:$BN,MATCH(F:F,'[3]5.งบทดลอง รพ.'!B:B,0)),)</f>
        <v>0</v>
      </c>
      <c r="BS553" s="295">
        <f>IFERROR(INDEX('[3]5.งบทดลอง รพ.'!$BO:$BO,MATCH(F:F,'[3]5.งบทดลอง รพ.'!B:B,0)),)</f>
        <v>0</v>
      </c>
      <c r="BT553" s="295">
        <f>IFERROR(INDEX('[3]5.งบทดลอง รพ.'!$BP:$BP,MATCH(F:F,'[3]5.งบทดลอง รพ.'!B:B,0)),)</f>
        <v>0</v>
      </c>
      <c r="BU553" s="295">
        <f>IFERROR(INDEX('[3]5.งบทดลอง รพ.'!$BQ:$BQ,MATCH(F:F,'[3]5.งบทดลอง รพ.'!B:B,0)),)</f>
        <v>0</v>
      </c>
      <c r="BV553" s="295">
        <f>IFERROR(INDEX('[3]5.งบทดลอง รพ.'!$BR:$BR,MATCH(F:F,'[3]5.งบทดลอง รพ.'!B:B,0)),)</f>
        <v>0</v>
      </c>
      <c r="BW553" s="295">
        <f>IFERROR(INDEX('[3]5.งบทดลอง รพ.'!$BS:$BS,MATCH(F:F,'[3]5.งบทดลอง รพ.'!B:B,0)),)</f>
        <v>0</v>
      </c>
      <c r="BX553" s="295">
        <f>IFERROR(INDEX('[3]5.งบทดลอง รพ.'!$BT:$BT,MATCH(F:F,'[3]5.งบทดลอง รพ.'!B:B,0)),)</f>
        <v>0</v>
      </c>
      <c r="BY553" s="295">
        <f>IFERROR(INDEX('[3]5.งบทดลอง รพ.'!$BU:$BU,MATCH(F:F,'[3]5.งบทดลอง รพ.'!B:B,0)),)</f>
        <v>0</v>
      </c>
      <c r="BZ553" s="295">
        <f>IFERROR(INDEX('[3]5.งบทดลอง รพ.'!$BV:$BV,MATCH(F:F,'[3]5.งบทดลอง รพ.'!B:B,0)),)</f>
        <v>0</v>
      </c>
      <c r="CA553" s="295">
        <f>IFERROR(INDEX('[3]5.งบทดลอง รพ.'!$BW:$BW,MATCH(F:F,'[3]5.งบทดลอง รพ.'!B:B,0)),)</f>
        <v>0</v>
      </c>
      <c r="CB553" s="295">
        <f>IFERROR(INDEX('[3]5.งบทดลอง รพ.'!$BX:$BX,MATCH(F:F,'[3]5.งบทดลอง รพ.'!B:B,0)),)</f>
        <v>3191</v>
      </c>
      <c r="CC553" s="506">
        <f t="shared" si="75"/>
        <v>151800</v>
      </c>
    </row>
    <row r="554" spans="1:81" s="290" customFormat="1">
      <c r="A554" s="320"/>
      <c r="B554" s="319" t="s">
        <v>68</v>
      </c>
      <c r="C554" s="321"/>
      <c r="D554" s="321"/>
      <c r="E554" s="321"/>
      <c r="F554" s="323" t="s">
        <v>1452</v>
      </c>
      <c r="G554" s="527" t="s">
        <v>1453</v>
      </c>
      <c r="H554" s="295">
        <f>IFERROR(INDEX('[3]5.งบทดลอง รพ.'!$D:$D,MATCH(F:F,'[3]5.งบทดลอง รพ.'!B:B,0)),)</f>
        <v>0</v>
      </c>
      <c r="I554" s="295">
        <f>IFERROR(INDEX('[3]5.งบทดลอง รพ.'!$E:$E,MATCH(F:F,'[3]5.งบทดลอง รพ.'!B:B,0)),)</f>
        <v>0</v>
      </c>
      <c r="J554" s="295">
        <f>IFERROR(INDEX('[3]5.งบทดลอง รพ.'!$F:$F,MATCH(F:F,'[3]5.งบทดลอง รพ.'!B:B,0)),)</f>
        <v>0</v>
      </c>
      <c r="K554" s="295">
        <f>IFERROR(INDEX('[3]5.งบทดลอง รพ.'!$G:$G,MATCH(F:F,'[3]5.งบทดลอง รพ.'!B:B,0)),)</f>
        <v>0</v>
      </c>
      <c r="L554" s="295">
        <f>IFERROR(INDEX('[3]5.งบทดลอง รพ.'!$H:$H,MATCH(F:F,'[3]5.งบทดลอง รพ.'!B:B,0)),)</f>
        <v>0</v>
      </c>
      <c r="M554" s="295">
        <f>IFERROR(INDEX('[3]5.งบทดลอง รพ.'!$I:$I,MATCH(F:F,'[3]5.งบทดลอง รพ.'!B:B,0)),)</f>
        <v>0</v>
      </c>
      <c r="N554" s="295">
        <f>IFERROR(INDEX('[3]5.งบทดลอง รพ.'!$J:$J,MATCH(F:F,'[3]5.งบทดลอง รพ.'!B:B,0)),)</f>
        <v>0</v>
      </c>
      <c r="O554" s="295">
        <f>IFERROR(INDEX('[3]5.งบทดลอง รพ.'!$K:$K,MATCH(F:F,'[3]5.งบทดลอง รพ.'!B:B,0)),)</f>
        <v>0</v>
      </c>
      <c r="P554" s="295">
        <f>IFERROR(INDEX('[3]5.งบทดลอง รพ.'!$L:$L,MATCH(F:F,'[3]5.งบทดลอง รพ.'!B:B,0)),)</f>
        <v>0</v>
      </c>
      <c r="Q554" s="295">
        <f>IFERROR(INDEX('[3]5.งบทดลอง รพ.'!$M:$M,MATCH(F:F,'[3]5.งบทดลอง รพ.'!B:B,0)),)</f>
        <v>0</v>
      </c>
      <c r="R554" s="295">
        <f>IFERROR(INDEX('[3]5.งบทดลอง รพ.'!$N:$N,MATCH(F:F,'[3]5.งบทดลอง รพ.'!B:B,0)),)</f>
        <v>0</v>
      </c>
      <c r="S554" s="295">
        <f>IFERROR(INDEX('[3]5.งบทดลอง รพ.'!$O:$O,MATCH(F:F,'[3]5.งบทดลอง รพ.'!B:B,0)),)</f>
        <v>0</v>
      </c>
      <c r="T554" s="295">
        <f>IFERROR(INDEX('[3]5.งบทดลอง รพ.'!$P:$P,MATCH(F:F,'[3]5.งบทดลอง รพ.'!B:B,0)),)</f>
        <v>0</v>
      </c>
      <c r="U554" s="295">
        <f>IFERROR(INDEX('[3]5.งบทดลอง รพ.'!$Q:$Q,MATCH(F:F,'[3]5.งบทดลอง รพ.'!B:B,0)),)</f>
        <v>0</v>
      </c>
      <c r="V554" s="295">
        <f>IFERROR(INDEX('[3]5.งบทดลอง รพ.'!$R:$R,MATCH(F:F,'[3]5.งบทดลอง รพ.'!B:B,0)),)</f>
        <v>0</v>
      </c>
      <c r="W554" s="295">
        <f>IFERROR(INDEX('[3]5.งบทดลอง รพ.'!$S:$S,MATCH(F:F,'[3]5.งบทดลอง รพ.'!B:B,0)),)</f>
        <v>0</v>
      </c>
      <c r="X554" s="295">
        <f>IFERROR(INDEX('[3]5.งบทดลอง รพ.'!$T:$T,MATCH(F:F,'[3]5.งบทดลอง รพ.'!B:B,0)),)</f>
        <v>0</v>
      </c>
      <c r="Y554" s="295">
        <f>IFERROR(INDEX('[3]5.งบทดลอง รพ.'!$U:$U,MATCH(F:F,'[3]5.งบทดลอง รพ.'!B:B,0)),)</f>
        <v>0</v>
      </c>
      <c r="Z554" s="295">
        <f>IFERROR(INDEX('[3]5.งบทดลอง รพ.'!$V:$V,MATCH(F:F,'[3]5.งบทดลอง รพ.'!B:B,0)),)</f>
        <v>0</v>
      </c>
      <c r="AA554" s="295">
        <f>IFERROR(INDEX('[3]5.งบทดลอง รพ.'!$W:$W,MATCH(F:F,'[3]5.งบทดลอง รพ.'!B:B,0)),)</f>
        <v>0</v>
      </c>
      <c r="AB554" s="295">
        <f>IFERROR(INDEX('[3]5.งบทดลอง รพ.'!$X:$X,MATCH(F:F,'[3]5.งบทดลอง รพ.'!B:B,0)),)</f>
        <v>0</v>
      </c>
      <c r="AC554" s="295">
        <f>IFERROR(INDEX('[3]5.งบทดลอง รพ.'!$Y:$Y,MATCH(F:F,'[3]5.งบทดลอง รพ.'!B:B,0)),)</f>
        <v>0</v>
      </c>
      <c r="AD554" s="295">
        <f>IFERROR(INDEX('[3]5.งบทดลอง รพ.'!$Z:$Z,MATCH(F:F,'[3]5.งบทดลอง รพ.'!B:B,0)),)</f>
        <v>0</v>
      </c>
      <c r="AE554" s="295">
        <f>IFERROR(INDEX('[3]5.งบทดลอง รพ.'!$AA:$AA,MATCH(F:F,'[3]5.งบทดลอง รพ.'!B:B,0)),)</f>
        <v>0</v>
      </c>
      <c r="AF554" s="295">
        <f>IFERROR(INDEX('[3]5.งบทดลอง รพ.'!$AB:$AB,MATCH(F:F,'[3]5.งบทดลอง รพ.'!B:B,0)),)</f>
        <v>0</v>
      </c>
      <c r="AG554" s="295">
        <f>IFERROR(INDEX('[3]5.งบทดลอง รพ.'!$AC:$AC,MATCH(F:F,'[3]5.งบทดลอง รพ.'!B:B,0)),)</f>
        <v>0</v>
      </c>
      <c r="AH554" s="295">
        <f>IFERROR(INDEX('[3]5.งบทดลอง รพ.'!$AD:$AD,MATCH(F:F,'[3]5.งบทดลอง รพ.'!B:B,0)),)</f>
        <v>0</v>
      </c>
      <c r="AI554" s="295">
        <f>IFERROR(INDEX('[3]5.งบทดลอง รพ.'!$AE:$AE,MATCH(F:F,'[3]5.งบทดลอง รพ.'!B:B,0)),)</f>
        <v>0</v>
      </c>
      <c r="AJ554" s="295">
        <f>IFERROR(INDEX('[3]5.งบทดลอง รพ.'!$AF:$AF,MATCH(F:F,'[3]5.งบทดลอง รพ.'!B:B,0)),)</f>
        <v>0</v>
      </c>
      <c r="AK554" s="295">
        <f>IFERROR(INDEX('[3]5.งบทดลอง รพ.'!$AG:$AG,MATCH(F:F,'[3]5.งบทดลอง รพ.'!B:B,0)),)</f>
        <v>0</v>
      </c>
      <c r="AL554" s="295">
        <f>IFERROR(INDEX('[3]5.งบทดลอง รพ.'!$AH:$AH,MATCH(F:F,'[3]5.งบทดลอง รพ.'!B:B,0)),)</f>
        <v>0</v>
      </c>
      <c r="AM554" s="295">
        <f>IFERROR(INDEX('[3]5.งบทดลอง รพ.'!$AI:$AI,MATCH(F:F,'[3]5.งบทดลอง รพ.'!B:B,0)),)</f>
        <v>0</v>
      </c>
      <c r="AN554" s="295">
        <f>IFERROR(INDEX('[3]5.งบทดลอง รพ.'!$AJ:$AJ,MATCH(F:F,'[3]5.งบทดลอง รพ.'!B:B,0)),)</f>
        <v>0</v>
      </c>
      <c r="AO554" s="295">
        <f>IFERROR(INDEX('[3]5.งบทดลอง รพ.'!$AK:$AK,MATCH(F:F,'[3]5.งบทดลอง รพ.'!B:B,0)),)</f>
        <v>0</v>
      </c>
      <c r="AP554" s="295">
        <f>IFERROR(INDEX('[3]5.งบทดลอง รพ.'!$AL:$AL,MATCH(F:F,'[3]5.งบทดลอง รพ.'!B:B,0)),)</f>
        <v>0</v>
      </c>
      <c r="AQ554" s="295">
        <f>IFERROR(INDEX('[3]5.งบทดลอง รพ.'!$AM:$AM,MATCH(F:F,'[3]5.งบทดลอง รพ.'!B:B,0)),)</f>
        <v>0</v>
      </c>
      <c r="AR554" s="295">
        <f>IFERROR(INDEX('[3]5.งบทดลอง รพ.'!$AN:$AN,MATCH(F:F,'[3]5.งบทดลอง รพ.'!B:B,0)),)</f>
        <v>0</v>
      </c>
      <c r="AS554" s="295">
        <f>IFERROR(INDEX('[3]5.งบทดลอง รพ.'!$AO:$AO,MATCH(F:F,'[3]5.งบทดลอง รพ.'!B:B,0)),)</f>
        <v>0</v>
      </c>
      <c r="AT554" s="295">
        <f>IFERROR(INDEX('[3]5.งบทดลอง รพ.'!$AP:$AP,MATCH(F:F,'[3]5.งบทดลอง รพ.'!B:B,0)),)</f>
        <v>0</v>
      </c>
      <c r="AU554" s="295">
        <f>IFERROR(INDEX('[3]5.งบทดลอง รพ.'!$AQ:$AQ,MATCH(F:F,'[3]5.งบทดลอง รพ.'!B:B,0)),)</f>
        <v>0</v>
      </c>
      <c r="AV554" s="295">
        <f>IFERROR(INDEX('[3]5.งบทดลอง รพ.'!$AR:$AR,MATCH(F:F,'[3]5.งบทดลอง รพ.'!B:B,0)),)</f>
        <v>0</v>
      </c>
      <c r="AW554" s="295">
        <f>IFERROR(INDEX('[3]5.งบทดลอง รพ.'!$AS:$AS,MATCH(F:F,'[3]5.งบทดลอง รพ.'!B:B,0)),)</f>
        <v>0</v>
      </c>
      <c r="AX554" s="295">
        <f>IFERROR(INDEX('[3]5.งบทดลอง รพ.'!$AT:$AT,MATCH(F:F,'[3]5.งบทดลอง รพ.'!B:B,0)),)</f>
        <v>0</v>
      </c>
      <c r="AY554" s="295">
        <f>IFERROR(INDEX('[3]5.งบทดลอง รพ.'!$AU:$AU,MATCH(F:F,'[3]5.งบทดลอง รพ.'!B:B,0)),)</f>
        <v>0</v>
      </c>
      <c r="AZ554" s="295">
        <f>IFERROR(INDEX('[3]5.งบทดลอง รพ.'!$AV:$AV,MATCH(F:F,'[3]5.งบทดลอง รพ.'!B:B,0)),)</f>
        <v>0</v>
      </c>
      <c r="BA554" s="295">
        <f>IFERROR(INDEX('[3]5.งบทดลอง รพ.'!$AW:$AW,MATCH(F:F,'[3]5.งบทดลอง รพ.'!B:B,0)),)</f>
        <v>0</v>
      </c>
      <c r="BB554" s="295">
        <f>IFERROR(INDEX('[3]5.งบทดลอง รพ.'!$AX:$AX,MATCH(F:F,'[3]5.งบทดลอง รพ.'!B:B,0)),)</f>
        <v>0</v>
      </c>
      <c r="BC554" s="295">
        <f>IFERROR(INDEX('[3]5.งบทดลอง รพ.'!$AY:$AY,MATCH(F:F,'[3]5.งบทดลอง รพ.'!B:B,0)),)</f>
        <v>0</v>
      </c>
      <c r="BD554" s="295">
        <f>IFERROR(INDEX('[3]5.งบทดลอง รพ.'!$AZ:$AZ,MATCH(F:F,'[3]5.งบทดลอง รพ.'!B:B,0)),)</f>
        <v>0</v>
      </c>
      <c r="BE554" s="295">
        <f>IFERROR(INDEX('[3]5.งบทดลอง รพ.'!$BA:$BA,MATCH(F:F,'[3]5.งบทดลอง รพ.'!B:B,0)),)</f>
        <v>0</v>
      </c>
      <c r="BF554" s="295">
        <f>IFERROR(INDEX('[3]5.งบทดลอง รพ.'!$BB:$BB,MATCH(F:F,'[3]5.งบทดลอง รพ.'!B:B,0)),)</f>
        <v>0</v>
      </c>
      <c r="BG554" s="295">
        <f>IFERROR(INDEX('[3]5.งบทดลอง รพ.'!$BC:$BC,MATCH(F:F,'[3]5.งบทดลอง รพ.'!B:B,0)),)</f>
        <v>0</v>
      </c>
      <c r="BH554" s="295">
        <f>IFERROR(INDEX('[3]5.งบทดลอง รพ.'!$BD:$BD,MATCH(F:F,'[3]5.งบทดลอง รพ.'!B:B,0)),)</f>
        <v>0</v>
      </c>
      <c r="BI554" s="295">
        <f>IFERROR(INDEX('[3]5.งบทดลอง รพ.'!$BE:$BE,MATCH(F:F,'[3]5.งบทดลอง รพ.'!B:B,0)),)</f>
        <v>0</v>
      </c>
      <c r="BJ554" s="295">
        <f>IFERROR(INDEX('[3]5.งบทดลอง รพ.'!$BF:$BF,MATCH(F:F,'[3]5.งบทดลอง รพ.'!B:B,0)),)</f>
        <v>0</v>
      </c>
      <c r="BK554" s="295">
        <f>IFERROR(INDEX('[3]5.งบทดลอง รพ.'!$BG:$BG,MATCH(F:F,'[3]5.งบทดลอง รพ.'!B:B,0)),)</f>
        <v>0</v>
      </c>
      <c r="BL554" s="295">
        <f>IFERROR(INDEX('[3]5.งบทดลอง รพ.'!$BH:$BH,MATCH(F:F,'[3]5.งบทดลอง รพ.'!B:B,0)),)</f>
        <v>0</v>
      </c>
      <c r="BM554" s="295">
        <f>IFERROR(INDEX('[3]5.งบทดลอง รพ.'!$BI:$BI,MATCH(F:F,'[3]5.งบทดลอง รพ.'!B:B,0)),)</f>
        <v>12287</v>
      </c>
      <c r="BN554" s="295">
        <f>IFERROR(INDEX('[3]5.งบทดลอง รพ.'!$BJ:$BJ,MATCH(F:F,'[3]5.งบทดลอง รพ.'!B:B,0)),)</f>
        <v>0</v>
      </c>
      <c r="BO554" s="295">
        <f>IFERROR(INDEX('[3]5.งบทดลอง รพ.'!$BK:$BK,MATCH(F:F,'[3]5.งบทดลอง รพ.'!B:B,0)),)</f>
        <v>0</v>
      </c>
      <c r="BP554" s="295">
        <f>IFERROR(INDEX('[3]5.งบทดลอง รพ.'!$BL:$BL,MATCH(F:F,'[3]5.งบทดลอง รพ.'!B:B,0)),)</f>
        <v>0</v>
      </c>
      <c r="BQ554" s="295">
        <f>IFERROR(INDEX('[3]5.งบทดลอง รพ.'!$BM:$BM,MATCH(F:F,'[3]5.งบทดลอง รพ.'!B:B,0)),)</f>
        <v>0</v>
      </c>
      <c r="BR554" s="295">
        <f>IFERROR(INDEX('[3]5.งบทดลอง รพ.'!$BN:$BN,MATCH(F:F,'[3]5.งบทดลอง รพ.'!B:B,0)),)</f>
        <v>0</v>
      </c>
      <c r="BS554" s="295">
        <f>IFERROR(INDEX('[3]5.งบทดลอง รพ.'!$BO:$BO,MATCH(F:F,'[3]5.งบทดลอง รพ.'!B:B,0)),)</f>
        <v>0</v>
      </c>
      <c r="BT554" s="295">
        <f>IFERROR(INDEX('[3]5.งบทดลอง รพ.'!$BP:$BP,MATCH(F:F,'[3]5.งบทดลอง รพ.'!B:B,0)),)</f>
        <v>0</v>
      </c>
      <c r="BU554" s="295">
        <f>IFERROR(INDEX('[3]5.งบทดลอง รพ.'!$BQ:$BQ,MATCH(F:F,'[3]5.งบทดลอง รพ.'!B:B,0)),)</f>
        <v>0</v>
      </c>
      <c r="BV554" s="295">
        <f>IFERROR(INDEX('[3]5.งบทดลอง รพ.'!$BR:$BR,MATCH(F:F,'[3]5.งบทดลอง รพ.'!B:B,0)),)</f>
        <v>0</v>
      </c>
      <c r="BW554" s="295">
        <f>IFERROR(INDEX('[3]5.งบทดลอง รพ.'!$BS:$BS,MATCH(F:F,'[3]5.งบทดลอง รพ.'!B:B,0)),)</f>
        <v>0</v>
      </c>
      <c r="BX554" s="295">
        <f>IFERROR(INDEX('[3]5.งบทดลอง รพ.'!$BT:$BT,MATCH(F:F,'[3]5.งบทดลอง รพ.'!B:B,0)),)</f>
        <v>0</v>
      </c>
      <c r="BY554" s="295">
        <f>IFERROR(INDEX('[3]5.งบทดลอง รพ.'!$BU:$BU,MATCH(F:F,'[3]5.งบทดลอง รพ.'!B:B,0)),)</f>
        <v>0</v>
      </c>
      <c r="BZ554" s="295">
        <f>IFERROR(INDEX('[3]5.งบทดลอง รพ.'!$BV:$BV,MATCH(F:F,'[3]5.งบทดลอง รพ.'!B:B,0)),)</f>
        <v>0</v>
      </c>
      <c r="CA554" s="295">
        <f>IFERROR(INDEX('[3]5.งบทดลอง รพ.'!$BW:$BW,MATCH(F:F,'[3]5.งบทดลอง รพ.'!B:B,0)),)</f>
        <v>0</v>
      </c>
      <c r="CB554" s="295">
        <f>IFERROR(INDEX('[3]5.งบทดลอง รพ.'!$BX:$BX,MATCH(F:F,'[3]5.งบทดลอง รพ.'!B:B,0)),)</f>
        <v>0</v>
      </c>
      <c r="CC554" s="506">
        <f t="shared" si="75"/>
        <v>12287</v>
      </c>
    </row>
    <row r="555" spans="1:81" s="290" customFormat="1">
      <c r="A555" s="320"/>
      <c r="B555" s="319" t="s">
        <v>68</v>
      </c>
      <c r="C555" s="321"/>
      <c r="D555" s="321"/>
      <c r="E555" s="321"/>
      <c r="F555" s="323" t="s">
        <v>1454</v>
      </c>
      <c r="G555" s="527" t="s">
        <v>1455</v>
      </c>
      <c r="H555" s="295">
        <f>IFERROR(INDEX('[3]5.งบทดลอง รพ.'!$D:$D,MATCH(F:F,'[3]5.งบทดลอง รพ.'!B:B,0)),)</f>
        <v>1128084.7</v>
      </c>
      <c r="I555" s="295">
        <f>IFERROR(INDEX('[3]5.งบทดลอง รพ.'!$E:$E,MATCH(F:F,'[3]5.งบทดลอง รพ.'!B:B,0)),)</f>
        <v>1088</v>
      </c>
      <c r="J555" s="295">
        <f>IFERROR(INDEX('[3]5.งบทดลอง รพ.'!$F:$F,MATCH(F:F,'[3]5.งบทดลอง รพ.'!B:B,0)),)</f>
        <v>1292211</v>
      </c>
      <c r="K555" s="295">
        <f>IFERROR(INDEX('[3]5.งบทดลอง รพ.'!$G:$G,MATCH(F:F,'[3]5.งบทดลอง รพ.'!B:B,0)),)</f>
        <v>0</v>
      </c>
      <c r="L555" s="295">
        <f>IFERROR(INDEX('[3]5.งบทดลอง รพ.'!$H:$H,MATCH(F:F,'[3]5.งบทดลอง รพ.'!B:B,0)),)</f>
        <v>5719</v>
      </c>
      <c r="M555" s="295">
        <f>IFERROR(INDEX('[3]5.งบทดลอง รพ.'!$I:$I,MATCH(F:F,'[3]5.งบทดลอง รพ.'!B:B,0)),)</f>
        <v>1330.21</v>
      </c>
      <c r="N555" s="295">
        <f>IFERROR(INDEX('[3]5.งบทดลอง รพ.'!$J:$J,MATCH(F:F,'[3]5.งบทดลอง รพ.'!B:B,0)),)</f>
        <v>7111707.7000000002</v>
      </c>
      <c r="O555" s="295">
        <f>IFERROR(INDEX('[3]5.งบทดลอง รพ.'!$K:$K,MATCH(F:F,'[3]5.งบทดลอง รพ.'!B:B,0)),)</f>
        <v>0</v>
      </c>
      <c r="P555" s="295">
        <f>IFERROR(INDEX('[3]5.งบทดลอง รพ.'!$L:$L,MATCH(F:F,'[3]5.งบทดลอง รพ.'!B:B,0)),)</f>
        <v>0</v>
      </c>
      <c r="Q555" s="295">
        <f>IFERROR(INDEX('[3]5.งบทดลอง รพ.'!$M:$M,MATCH(F:F,'[3]5.งบทดลอง รพ.'!B:B,0)),)</f>
        <v>5485263.8200000003</v>
      </c>
      <c r="R555" s="295">
        <f>IFERROR(INDEX('[3]5.งบทดลอง รพ.'!$N:$N,MATCH(F:F,'[3]5.งบทดลอง รพ.'!B:B,0)),)</f>
        <v>0</v>
      </c>
      <c r="S555" s="295">
        <f>IFERROR(INDEX('[3]5.งบทดลอง รพ.'!$O:$O,MATCH(F:F,'[3]5.งบทดลอง รพ.'!B:B,0)),)</f>
        <v>9580.25</v>
      </c>
      <c r="T555" s="295">
        <f>IFERROR(INDEX('[3]5.งบทดลอง รพ.'!$P:$P,MATCH(F:F,'[3]5.งบทดลอง รพ.'!B:B,0)),)</f>
        <v>6581</v>
      </c>
      <c r="U555" s="295">
        <f>IFERROR(INDEX('[3]5.งบทดลอง รพ.'!$Q:$Q,MATCH(F:F,'[3]5.งบทดลอง รพ.'!B:B,0)),)</f>
        <v>528478.02</v>
      </c>
      <c r="V555" s="295">
        <f>IFERROR(INDEX('[3]5.งบทดลอง รพ.'!$R:$R,MATCH(F:F,'[3]5.งบทดลอง รพ.'!B:B,0)),)</f>
        <v>0</v>
      </c>
      <c r="W555" s="295">
        <f>IFERROR(INDEX('[3]5.งบทดลอง รพ.'!$S:$S,MATCH(F:F,'[3]5.งบทดลอง รพ.'!B:B,0)),)</f>
        <v>8069</v>
      </c>
      <c r="X555" s="295">
        <f>IFERROR(INDEX('[3]5.งบทดลอง รพ.'!$T:$T,MATCH(F:F,'[3]5.งบทดลอง รพ.'!B:B,0)),)</f>
        <v>0</v>
      </c>
      <c r="Y555" s="295">
        <f>IFERROR(INDEX('[3]5.งบทดลอง รพ.'!$U:$U,MATCH(F:F,'[3]5.งบทดลอง รพ.'!B:B,0)),)</f>
        <v>0</v>
      </c>
      <c r="Z555" s="295">
        <f>IFERROR(INDEX('[3]5.งบทดลอง รพ.'!$V:$V,MATCH(F:F,'[3]5.งบทดลอง รพ.'!B:B,0)),)</f>
        <v>0</v>
      </c>
      <c r="AA555" s="295">
        <f>IFERROR(INDEX('[3]5.งบทดลอง รพ.'!$W:$W,MATCH(F:F,'[3]5.งบทดลอง รพ.'!B:B,0)),)</f>
        <v>0</v>
      </c>
      <c r="AB555" s="295">
        <f>IFERROR(INDEX('[3]5.งบทดลอง รพ.'!$X:$X,MATCH(F:F,'[3]5.งบทดลอง รพ.'!B:B,0)),)</f>
        <v>0</v>
      </c>
      <c r="AC555" s="295">
        <f>IFERROR(INDEX('[3]5.งบทดลอง รพ.'!$Y:$Y,MATCH(F:F,'[3]5.งบทดลอง รพ.'!B:B,0)),)</f>
        <v>0</v>
      </c>
      <c r="AD555" s="295">
        <f>IFERROR(INDEX('[3]5.งบทดลอง รพ.'!$Z:$Z,MATCH(F:F,'[3]5.งบทดลอง รพ.'!B:B,0)),)</f>
        <v>164023.5</v>
      </c>
      <c r="AE555" s="295">
        <f>IFERROR(INDEX('[3]5.งบทดลอง รพ.'!$AA:$AA,MATCH(F:F,'[3]5.งบทดลอง รพ.'!B:B,0)),)</f>
        <v>0</v>
      </c>
      <c r="AF555" s="295">
        <f>IFERROR(INDEX('[3]5.งบทดลอง รพ.'!$AB:$AB,MATCH(F:F,'[3]5.งบทดลอง รพ.'!B:B,0)),)</f>
        <v>0</v>
      </c>
      <c r="AG555" s="295">
        <f>IFERROR(INDEX('[3]5.งบทดลอง รพ.'!$AC:$AC,MATCH(F:F,'[3]5.งบทดลอง รพ.'!B:B,0)),)</f>
        <v>1400</v>
      </c>
      <c r="AH555" s="295">
        <f>IFERROR(INDEX('[3]5.งบทดลอง รพ.'!$AD:$AD,MATCH(F:F,'[3]5.งบทดลอง รพ.'!B:B,0)),)</f>
        <v>0</v>
      </c>
      <c r="AI555" s="295">
        <f>IFERROR(INDEX('[3]5.งบทดลอง รพ.'!$AE:$AE,MATCH(F:F,'[3]5.งบทดลอง รพ.'!B:B,0)),)</f>
        <v>0</v>
      </c>
      <c r="AJ555" s="295">
        <f>IFERROR(INDEX('[3]5.งบทดลอง รพ.'!$AF:$AF,MATCH(F:F,'[3]5.งบทดลอง รพ.'!B:B,0)),)</f>
        <v>0</v>
      </c>
      <c r="AK555" s="295">
        <f>IFERROR(INDEX('[3]5.งบทดลอง รพ.'!$AG:$AG,MATCH(F:F,'[3]5.งบทดลอง รพ.'!B:B,0)),)</f>
        <v>0</v>
      </c>
      <c r="AL555" s="295">
        <f>IFERROR(INDEX('[3]5.งบทดลอง รพ.'!$AH:$AH,MATCH(F:F,'[3]5.งบทดลอง รพ.'!B:B,0)),)</f>
        <v>0</v>
      </c>
      <c r="AM555" s="295">
        <f>IFERROR(INDEX('[3]5.งบทดลอง รพ.'!$AI:$AI,MATCH(F:F,'[3]5.งบทดลอง รพ.'!B:B,0)),)</f>
        <v>0</v>
      </c>
      <c r="AN555" s="295">
        <f>IFERROR(INDEX('[3]5.งบทดลอง รพ.'!$AJ:$AJ,MATCH(F:F,'[3]5.งบทดลอง รพ.'!B:B,0)),)</f>
        <v>0</v>
      </c>
      <c r="AO555" s="295">
        <f>IFERROR(INDEX('[3]5.งบทดลอง รพ.'!$AK:$AK,MATCH(F:F,'[3]5.งบทดลอง รพ.'!B:B,0)),)</f>
        <v>0</v>
      </c>
      <c r="AP555" s="295">
        <f>IFERROR(INDEX('[3]5.งบทดลอง รพ.'!$AL:$AL,MATCH(F:F,'[3]5.งบทดลอง รพ.'!B:B,0)),)</f>
        <v>0</v>
      </c>
      <c r="AQ555" s="295">
        <f>IFERROR(INDEX('[3]5.งบทดลอง รพ.'!$AM:$AM,MATCH(F:F,'[3]5.งบทดลอง รพ.'!B:B,0)),)</f>
        <v>0</v>
      </c>
      <c r="AR555" s="295">
        <f>IFERROR(INDEX('[3]5.งบทดลอง รพ.'!$AN:$AN,MATCH(F:F,'[3]5.งบทดลอง รพ.'!B:B,0)),)</f>
        <v>0</v>
      </c>
      <c r="AS555" s="295">
        <f>IFERROR(INDEX('[3]5.งบทดลอง รพ.'!$AO:$AO,MATCH(F:F,'[3]5.งบทดลอง รพ.'!B:B,0)),)</f>
        <v>0</v>
      </c>
      <c r="AT555" s="295">
        <f>IFERROR(INDEX('[3]5.งบทดลอง รพ.'!$AP:$AP,MATCH(F:F,'[3]5.งบทดลอง รพ.'!B:B,0)),)</f>
        <v>0</v>
      </c>
      <c r="AU555" s="295">
        <f>IFERROR(INDEX('[3]5.งบทดลอง รพ.'!$AQ:$AQ,MATCH(F:F,'[3]5.งบทดลอง รพ.'!B:B,0)),)</f>
        <v>0</v>
      </c>
      <c r="AV555" s="295">
        <f>IFERROR(INDEX('[3]5.งบทดลอง รพ.'!$AR:$AR,MATCH(F:F,'[3]5.งบทดลอง รพ.'!B:B,0)),)</f>
        <v>0</v>
      </c>
      <c r="AW555" s="295">
        <f>IFERROR(INDEX('[3]5.งบทดลอง รพ.'!$AS:$AS,MATCH(F:F,'[3]5.งบทดลอง รพ.'!B:B,0)),)</f>
        <v>0</v>
      </c>
      <c r="AX555" s="295">
        <f>IFERROR(INDEX('[3]5.งบทดลอง รพ.'!$AT:$AT,MATCH(F:F,'[3]5.งบทดลอง รพ.'!B:B,0)),)</f>
        <v>0</v>
      </c>
      <c r="AY555" s="295">
        <f>IFERROR(INDEX('[3]5.งบทดลอง รพ.'!$AU:$AU,MATCH(F:F,'[3]5.งบทดลอง รพ.'!B:B,0)),)</f>
        <v>0</v>
      </c>
      <c r="AZ555" s="295">
        <f>IFERROR(INDEX('[3]5.งบทดลอง รพ.'!$AV:$AV,MATCH(F:F,'[3]5.งบทดลอง รพ.'!B:B,0)),)</f>
        <v>0</v>
      </c>
      <c r="BA555" s="295">
        <f>IFERROR(INDEX('[3]5.งบทดลอง รพ.'!$AW:$AW,MATCH(F:F,'[3]5.งบทดลอง รพ.'!B:B,0)),)</f>
        <v>0</v>
      </c>
      <c r="BB555" s="295">
        <f>IFERROR(INDEX('[3]5.งบทดลอง รพ.'!$AX:$AX,MATCH(F:F,'[3]5.งบทดลอง รพ.'!B:B,0)),)</f>
        <v>0</v>
      </c>
      <c r="BC555" s="295">
        <f>IFERROR(INDEX('[3]5.งบทดลอง รพ.'!$AY:$AY,MATCH(F:F,'[3]5.งบทดลอง รพ.'!B:B,0)),)</f>
        <v>0</v>
      </c>
      <c r="BD555" s="295">
        <f>IFERROR(INDEX('[3]5.งบทดลอง รพ.'!$AZ:$AZ,MATCH(F:F,'[3]5.งบทดลอง รพ.'!B:B,0)),)</f>
        <v>0</v>
      </c>
      <c r="BE555" s="295">
        <f>IFERROR(INDEX('[3]5.งบทดลอง รพ.'!$BA:$BA,MATCH(F:F,'[3]5.งบทดลอง รพ.'!B:B,0)),)</f>
        <v>0</v>
      </c>
      <c r="BF555" s="295">
        <f>IFERROR(INDEX('[3]5.งบทดลอง รพ.'!$BB:$BB,MATCH(F:F,'[3]5.งบทดลอง รพ.'!B:B,0)),)</f>
        <v>0</v>
      </c>
      <c r="BG555" s="295">
        <f>IFERROR(INDEX('[3]5.งบทดลอง รพ.'!$BC:$BC,MATCH(F:F,'[3]5.งบทดลอง รพ.'!B:B,0)),)</f>
        <v>0</v>
      </c>
      <c r="BH555" s="295">
        <f>IFERROR(INDEX('[3]5.งบทดลอง รพ.'!$BD:$BD,MATCH(F:F,'[3]5.งบทดลอง รพ.'!B:B,0)),)</f>
        <v>0</v>
      </c>
      <c r="BI555" s="295">
        <f>IFERROR(INDEX('[3]5.งบทดลอง รพ.'!$BE:$BE,MATCH(F:F,'[3]5.งบทดลอง รพ.'!B:B,0)),)</f>
        <v>0</v>
      </c>
      <c r="BJ555" s="295">
        <f>IFERROR(INDEX('[3]5.งบทดลอง รพ.'!$BF:$BF,MATCH(F:F,'[3]5.งบทดลอง รพ.'!B:B,0)),)</f>
        <v>0</v>
      </c>
      <c r="BK555" s="295">
        <f>IFERROR(INDEX('[3]5.งบทดลอง รพ.'!$BG:$BG,MATCH(F:F,'[3]5.งบทดลอง รพ.'!B:B,0)),)</f>
        <v>0</v>
      </c>
      <c r="BL555" s="295">
        <f>IFERROR(INDEX('[3]5.งบทดลอง รพ.'!$BH:$BH,MATCH(F:F,'[3]5.งบทดลอง รพ.'!B:B,0)),)</f>
        <v>0</v>
      </c>
      <c r="BM555" s="295">
        <f>IFERROR(INDEX('[3]5.งบทดลอง รพ.'!$BI:$BI,MATCH(F:F,'[3]5.งบทดลอง รพ.'!B:B,0)),)</f>
        <v>1924.5</v>
      </c>
      <c r="BN555" s="295">
        <f>IFERROR(INDEX('[3]5.งบทดลอง รพ.'!$BJ:$BJ,MATCH(F:F,'[3]5.งบทดลอง รพ.'!B:B,0)),)</f>
        <v>0</v>
      </c>
      <c r="BO555" s="295">
        <f>IFERROR(INDEX('[3]5.งบทดลอง รพ.'!$BK:$BK,MATCH(F:F,'[3]5.งบทดลอง รพ.'!B:B,0)),)</f>
        <v>0</v>
      </c>
      <c r="BP555" s="295">
        <f>IFERROR(INDEX('[3]5.งบทดลอง รพ.'!$BL:$BL,MATCH(F:F,'[3]5.งบทดลอง รพ.'!B:B,0)),)</f>
        <v>0</v>
      </c>
      <c r="BQ555" s="295">
        <f>IFERROR(INDEX('[3]5.งบทดลอง รพ.'!$BM:$BM,MATCH(F:F,'[3]5.งบทดลอง รพ.'!B:B,0)),)</f>
        <v>11409</v>
      </c>
      <c r="BR555" s="295">
        <f>IFERROR(INDEX('[3]5.งบทดลอง รพ.'!$BN:$BN,MATCH(F:F,'[3]5.งบทดลอง รพ.'!B:B,0)),)</f>
        <v>0</v>
      </c>
      <c r="BS555" s="295">
        <f>IFERROR(INDEX('[3]5.งบทดลอง รพ.'!$BO:$BO,MATCH(F:F,'[3]5.งบทดลอง รพ.'!B:B,0)),)</f>
        <v>6114</v>
      </c>
      <c r="BT555" s="295">
        <f>IFERROR(INDEX('[3]5.งบทดลอง รพ.'!$BP:$BP,MATCH(F:F,'[3]5.งบทดลอง รพ.'!B:B,0)),)</f>
        <v>8188</v>
      </c>
      <c r="BU555" s="295">
        <f>IFERROR(INDEX('[3]5.งบทดลอง รพ.'!$BQ:$BQ,MATCH(F:F,'[3]5.งบทดลอง รพ.'!B:B,0)),)</f>
        <v>36179</v>
      </c>
      <c r="BV555" s="295">
        <f>IFERROR(INDEX('[3]5.งบทดลอง รพ.'!$BR:$BR,MATCH(F:F,'[3]5.งบทดลอง รพ.'!B:B,0)),)</f>
        <v>52186</v>
      </c>
      <c r="BW555" s="295">
        <f>IFERROR(INDEX('[3]5.งบทดลอง รพ.'!$BS:$BS,MATCH(F:F,'[3]5.งบทดลอง รพ.'!B:B,0)),)</f>
        <v>0</v>
      </c>
      <c r="BX555" s="295">
        <f>IFERROR(INDEX('[3]5.งบทดลอง รพ.'!$BT:$BT,MATCH(F:F,'[3]5.งบทดลอง รพ.'!B:B,0)),)</f>
        <v>3185</v>
      </c>
      <c r="BY555" s="295">
        <f>IFERROR(INDEX('[3]5.งบทดลอง รพ.'!$BU:$BU,MATCH(F:F,'[3]5.งบทดลอง รพ.'!B:B,0)),)</f>
        <v>242545</v>
      </c>
      <c r="BZ555" s="295">
        <f>IFERROR(INDEX('[3]5.งบทดลอง รพ.'!$BV:$BV,MATCH(F:F,'[3]5.งบทดลอง รพ.'!B:B,0)),)</f>
        <v>13216</v>
      </c>
      <c r="CA555" s="295">
        <f>IFERROR(INDEX('[3]5.งบทดลอง รพ.'!$BW:$BW,MATCH(F:F,'[3]5.งบทดลอง รพ.'!B:B,0)),)</f>
        <v>0</v>
      </c>
      <c r="CB555" s="295">
        <f>IFERROR(INDEX('[3]5.งบทดลอง รพ.'!$BX:$BX,MATCH(F:F,'[3]5.งบทดลอง รพ.'!B:B,0)),)</f>
        <v>700</v>
      </c>
      <c r="CC555" s="506">
        <f t="shared" si="75"/>
        <v>16119182.699999999</v>
      </c>
    </row>
    <row r="556" spans="1:81" s="290" customFormat="1">
      <c r="A556" s="320"/>
      <c r="B556" s="319" t="s">
        <v>68</v>
      </c>
      <c r="C556" s="321"/>
      <c r="D556" s="321"/>
      <c r="E556" s="321"/>
      <c r="F556" s="323" t="s">
        <v>1456</v>
      </c>
      <c r="G556" s="527" t="s">
        <v>1457</v>
      </c>
      <c r="H556" s="295">
        <f>IFERROR(INDEX('[3]5.งบทดลอง รพ.'!$D:$D,MATCH(F:F,'[3]5.งบทดลอง รพ.'!B:B,0)),)</f>
        <v>568920</v>
      </c>
      <c r="I556" s="295">
        <f>IFERROR(INDEX('[3]5.งบทดลอง รพ.'!$E:$E,MATCH(F:F,'[3]5.งบทดลอง รพ.'!B:B,0)),)</f>
        <v>0</v>
      </c>
      <c r="J556" s="295">
        <f>IFERROR(INDEX('[3]5.งบทดลอง รพ.'!$F:$F,MATCH(F:F,'[3]5.งบทดลอง รพ.'!B:B,0)),)</f>
        <v>919</v>
      </c>
      <c r="K556" s="295">
        <f>IFERROR(INDEX('[3]5.งบทดลอง รพ.'!$G:$G,MATCH(F:F,'[3]5.งบทดลอง รพ.'!B:B,0)),)</f>
        <v>0</v>
      </c>
      <c r="L556" s="295">
        <f>IFERROR(INDEX('[3]5.งบทดลอง รพ.'!$H:$H,MATCH(F:F,'[3]5.งบทดลอง รพ.'!B:B,0)),)</f>
        <v>34910</v>
      </c>
      <c r="M556" s="295">
        <f>IFERROR(INDEX('[3]5.งบทดลอง รพ.'!$I:$I,MATCH(F:F,'[3]5.งบทดลอง รพ.'!B:B,0)),)</f>
        <v>0</v>
      </c>
      <c r="N556" s="295">
        <f>IFERROR(INDEX('[3]5.งบทดลอง รพ.'!$J:$J,MATCH(F:F,'[3]5.งบทดลอง รพ.'!B:B,0)),)</f>
        <v>29746585.149999999</v>
      </c>
      <c r="O556" s="295">
        <f>IFERROR(INDEX('[3]5.งบทดลอง รพ.'!$K:$K,MATCH(F:F,'[3]5.งบทดลอง รพ.'!B:B,0)),)</f>
        <v>0</v>
      </c>
      <c r="P556" s="295">
        <f>IFERROR(INDEX('[3]5.งบทดลอง รพ.'!$L:$L,MATCH(F:F,'[3]5.งบทดลอง รพ.'!B:B,0)),)</f>
        <v>0</v>
      </c>
      <c r="Q556" s="295">
        <f>IFERROR(INDEX('[3]5.งบทดลอง รพ.'!$M:$M,MATCH(F:F,'[3]5.งบทดลอง รพ.'!B:B,0)),)</f>
        <v>2738115.64</v>
      </c>
      <c r="R556" s="295">
        <f>IFERROR(INDEX('[3]5.งบทดลอง รพ.'!$N:$N,MATCH(F:F,'[3]5.งบทดลอง รพ.'!B:B,0)),)</f>
        <v>681297.4</v>
      </c>
      <c r="S556" s="295">
        <f>IFERROR(INDEX('[3]5.งบทดลอง รพ.'!$O:$O,MATCH(F:F,'[3]5.งบทดลอง รพ.'!B:B,0)),)</f>
        <v>0</v>
      </c>
      <c r="T556" s="295">
        <f>IFERROR(INDEX('[3]5.งบทดลอง รพ.'!$P:$P,MATCH(F:F,'[3]5.งบทดลอง รพ.'!B:B,0)),)</f>
        <v>0</v>
      </c>
      <c r="U556" s="295">
        <f>IFERROR(INDEX('[3]5.งบทดลอง รพ.'!$Q:$Q,MATCH(F:F,'[3]5.งบทดลอง รพ.'!B:B,0)),)</f>
        <v>10672</v>
      </c>
      <c r="V556" s="295">
        <f>IFERROR(INDEX('[3]5.งบทดลอง รพ.'!$R:$R,MATCH(F:F,'[3]5.งบทดลอง รพ.'!B:B,0)),)</f>
        <v>219908.1</v>
      </c>
      <c r="W556" s="295">
        <f>IFERROR(INDEX('[3]5.งบทดลอง รพ.'!$S:$S,MATCH(F:F,'[3]5.งบทดลอง รพ.'!B:B,0)),)</f>
        <v>0</v>
      </c>
      <c r="X556" s="295">
        <f>IFERROR(INDEX('[3]5.งบทดลอง รพ.'!$T:$T,MATCH(F:F,'[3]5.งบทดลอง รพ.'!B:B,0)),)</f>
        <v>0</v>
      </c>
      <c r="Y556" s="295">
        <f>IFERROR(INDEX('[3]5.งบทดลอง รพ.'!$U:$U,MATCH(F:F,'[3]5.งบทดลอง รพ.'!B:B,0)),)</f>
        <v>0</v>
      </c>
      <c r="Z556" s="295">
        <f>IFERROR(INDEX('[3]5.งบทดลอง รพ.'!$V:$V,MATCH(F:F,'[3]5.งบทดลอง รพ.'!B:B,0)),)</f>
        <v>0</v>
      </c>
      <c r="AA556" s="295">
        <f>IFERROR(INDEX('[3]5.งบทดลอง รพ.'!$W:$W,MATCH(F:F,'[3]5.งบทดลอง รพ.'!B:B,0)),)</f>
        <v>0</v>
      </c>
      <c r="AB556" s="295">
        <f>IFERROR(INDEX('[3]5.งบทดลอง รพ.'!$X:$X,MATCH(F:F,'[3]5.งบทดลอง รพ.'!B:B,0)),)</f>
        <v>0</v>
      </c>
      <c r="AC556" s="295">
        <f>IFERROR(INDEX('[3]5.งบทดลอง รพ.'!$Y:$Y,MATCH(F:F,'[3]5.งบทดลอง รพ.'!B:B,0)),)</f>
        <v>207179.1</v>
      </c>
      <c r="AD556" s="295">
        <f>IFERROR(INDEX('[3]5.งบทดลอง รพ.'!$Z:$Z,MATCH(F:F,'[3]5.งบทดลอง รพ.'!B:B,0)),)</f>
        <v>0</v>
      </c>
      <c r="AE556" s="295">
        <f>IFERROR(INDEX('[3]5.งบทดลอง รพ.'!$AA:$AA,MATCH(F:F,'[3]5.งบทดลอง รพ.'!B:B,0)),)</f>
        <v>0</v>
      </c>
      <c r="AF556" s="295">
        <f>IFERROR(INDEX('[3]5.งบทดลอง รพ.'!$AB:$AB,MATCH(F:F,'[3]5.งบทดลอง รพ.'!B:B,0)),)</f>
        <v>0</v>
      </c>
      <c r="AG556" s="295">
        <f>IFERROR(INDEX('[3]5.งบทดลอง รพ.'!$AC:$AC,MATCH(F:F,'[3]5.งบทดลอง รพ.'!B:B,0)),)</f>
        <v>0</v>
      </c>
      <c r="AH556" s="295">
        <f>IFERROR(INDEX('[3]5.งบทดลอง รพ.'!$AD:$AD,MATCH(F:F,'[3]5.งบทดลอง รพ.'!B:B,0)),)</f>
        <v>0</v>
      </c>
      <c r="AI556" s="295">
        <f>IFERROR(INDEX('[3]5.งบทดลอง รพ.'!$AE:$AE,MATCH(F:F,'[3]5.งบทดลอง รพ.'!B:B,0)),)</f>
        <v>0</v>
      </c>
      <c r="AJ556" s="295">
        <f>IFERROR(INDEX('[3]5.งบทดลอง รพ.'!$AF:$AF,MATCH(F:F,'[3]5.งบทดลอง รพ.'!B:B,0)),)</f>
        <v>0</v>
      </c>
      <c r="AK556" s="295">
        <f>IFERROR(INDEX('[3]5.งบทดลอง รพ.'!$AG:$AG,MATCH(F:F,'[3]5.งบทดลอง รพ.'!B:B,0)),)</f>
        <v>0</v>
      </c>
      <c r="AL556" s="295">
        <f>IFERROR(INDEX('[3]5.งบทดลอง รพ.'!$AH:$AH,MATCH(F:F,'[3]5.งบทดลอง รพ.'!B:B,0)),)</f>
        <v>0</v>
      </c>
      <c r="AM556" s="295">
        <f>IFERROR(INDEX('[3]5.งบทดลอง รพ.'!$AI:$AI,MATCH(F:F,'[3]5.งบทดลอง รพ.'!B:B,0)),)</f>
        <v>0</v>
      </c>
      <c r="AN556" s="295">
        <f>IFERROR(INDEX('[3]5.งบทดลอง รพ.'!$AJ:$AJ,MATCH(F:F,'[3]5.งบทดลอง รพ.'!B:B,0)),)</f>
        <v>0</v>
      </c>
      <c r="AO556" s="295">
        <f>IFERROR(INDEX('[3]5.งบทดลอง รพ.'!$AK:$AK,MATCH(F:F,'[3]5.งบทดลอง รพ.'!B:B,0)),)</f>
        <v>0</v>
      </c>
      <c r="AP556" s="295">
        <f>IFERROR(INDEX('[3]5.งบทดลอง รพ.'!$AL:$AL,MATCH(F:F,'[3]5.งบทดลอง รพ.'!B:B,0)),)</f>
        <v>0</v>
      </c>
      <c r="AQ556" s="295">
        <f>IFERROR(INDEX('[3]5.งบทดลอง รพ.'!$AM:$AM,MATCH(F:F,'[3]5.งบทดลอง รพ.'!B:B,0)),)</f>
        <v>0</v>
      </c>
      <c r="AR556" s="295">
        <f>IFERROR(INDEX('[3]5.งบทดลอง รพ.'!$AN:$AN,MATCH(F:F,'[3]5.งบทดลอง รพ.'!B:B,0)),)</f>
        <v>0</v>
      </c>
      <c r="AS556" s="295">
        <f>IFERROR(INDEX('[3]5.งบทดลอง รพ.'!$AO:$AO,MATCH(F:F,'[3]5.งบทดลอง รพ.'!B:B,0)),)</f>
        <v>0</v>
      </c>
      <c r="AT556" s="295">
        <f>IFERROR(INDEX('[3]5.งบทดลอง รพ.'!$AP:$AP,MATCH(F:F,'[3]5.งบทดลอง รพ.'!B:B,0)),)</f>
        <v>0</v>
      </c>
      <c r="AU556" s="295">
        <f>IFERROR(INDEX('[3]5.งบทดลอง รพ.'!$AQ:$AQ,MATCH(F:F,'[3]5.งบทดลอง รพ.'!B:B,0)),)</f>
        <v>644</v>
      </c>
      <c r="AV556" s="295">
        <f>IFERROR(INDEX('[3]5.งบทดลอง รพ.'!$AR:$AR,MATCH(F:F,'[3]5.งบทดลอง รพ.'!B:B,0)),)</f>
        <v>0</v>
      </c>
      <c r="AW556" s="295">
        <f>IFERROR(INDEX('[3]5.งบทดลอง รพ.'!$AS:$AS,MATCH(F:F,'[3]5.งบทดลอง รพ.'!B:B,0)),)</f>
        <v>0</v>
      </c>
      <c r="AX556" s="295">
        <f>IFERROR(INDEX('[3]5.งบทดลอง รพ.'!$AT:$AT,MATCH(F:F,'[3]5.งบทดลอง รพ.'!B:B,0)),)</f>
        <v>0</v>
      </c>
      <c r="AY556" s="295">
        <f>IFERROR(INDEX('[3]5.งบทดลอง รพ.'!$AU:$AU,MATCH(F:F,'[3]5.งบทดลอง รพ.'!B:B,0)),)</f>
        <v>0</v>
      </c>
      <c r="AZ556" s="295">
        <f>IFERROR(INDEX('[3]5.งบทดลอง รพ.'!$AV:$AV,MATCH(F:F,'[3]5.งบทดลอง รพ.'!B:B,0)),)</f>
        <v>0</v>
      </c>
      <c r="BA556" s="295">
        <f>IFERROR(INDEX('[3]5.งบทดลอง รพ.'!$AW:$AW,MATCH(F:F,'[3]5.งบทดลอง รพ.'!B:B,0)),)</f>
        <v>0</v>
      </c>
      <c r="BB556" s="295">
        <f>IFERROR(INDEX('[3]5.งบทดลอง รพ.'!$AX:$AX,MATCH(F:F,'[3]5.งบทดลอง รพ.'!B:B,0)),)</f>
        <v>0</v>
      </c>
      <c r="BC556" s="295">
        <f>IFERROR(INDEX('[3]5.งบทดลอง รพ.'!$AY:$AY,MATCH(F:F,'[3]5.งบทดลอง รพ.'!B:B,0)),)</f>
        <v>0</v>
      </c>
      <c r="BD556" s="295">
        <f>IFERROR(INDEX('[3]5.งบทดลอง รพ.'!$AZ:$AZ,MATCH(F:F,'[3]5.งบทดลอง รพ.'!B:B,0)),)</f>
        <v>0</v>
      </c>
      <c r="BE556" s="295">
        <f>IFERROR(INDEX('[3]5.งบทดลอง รพ.'!$BA:$BA,MATCH(F:F,'[3]5.งบทดลอง รพ.'!B:B,0)),)</f>
        <v>0</v>
      </c>
      <c r="BF556" s="295">
        <f>IFERROR(INDEX('[3]5.งบทดลอง รพ.'!$BB:$BB,MATCH(F:F,'[3]5.งบทดลอง รพ.'!B:B,0)),)</f>
        <v>0</v>
      </c>
      <c r="BG556" s="295">
        <f>IFERROR(INDEX('[3]5.งบทดลอง รพ.'!$BC:$BC,MATCH(F:F,'[3]5.งบทดลอง รพ.'!B:B,0)),)</f>
        <v>0</v>
      </c>
      <c r="BH556" s="295">
        <f>IFERROR(INDEX('[3]5.งบทดลอง รพ.'!$BD:$BD,MATCH(F:F,'[3]5.งบทดลอง รพ.'!B:B,0)),)</f>
        <v>0</v>
      </c>
      <c r="BI556" s="295">
        <f>IFERROR(INDEX('[3]5.งบทดลอง รพ.'!$BE:$BE,MATCH(F:F,'[3]5.งบทดลอง รพ.'!B:B,0)),)</f>
        <v>0</v>
      </c>
      <c r="BJ556" s="295">
        <f>IFERROR(INDEX('[3]5.งบทดลอง รพ.'!$BF:$BF,MATCH(F:F,'[3]5.งบทดลอง รพ.'!B:B,0)),)</f>
        <v>13298</v>
      </c>
      <c r="BK556" s="295">
        <f>IFERROR(INDEX('[3]5.งบทดลอง รพ.'!$BG:$BG,MATCH(F:F,'[3]5.งบทดลอง รพ.'!B:B,0)),)</f>
        <v>0</v>
      </c>
      <c r="BL556" s="295">
        <f>IFERROR(INDEX('[3]5.งบทดลอง รพ.'!$BH:$BH,MATCH(F:F,'[3]5.งบทดลอง รพ.'!B:B,0)),)</f>
        <v>0</v>
      </c>
      <c r="BM556" s="295">
        <f>IFERROR(INDEX('[3]5.งบทดลอง รพ.'!$BI:$BI,MATCH(F:F,'[3]5.งบทดลอง รพ.'!B:B,0)),)</f>
        <v>28819.5</v>
      </c>
      <c r="BN556" s="295">
        <f>IFERROR(INDEX('[3]5.งบทดลอง รพ.'!$BJ:$BJ,MATCH(F:F,'[3]5.งบทดลอง รพ.'!B:B,0)),)</f>
        <v>0</v>
      </c>
      <c r="BO556" s="295">
        <f>IFERROR(INDEX('[3]5.งบทดลอง รพ.'!$BK:$BK,MATCH(F:F,'[3]5.งบทดลอง รพ.'!B:B,0)),)</f>
        <v>0</v>
      </c>
      <c r="BP556" s="295">
        <f>IFERROR(INDEX('[3]5.งบทดลอง รพ.'!$BL:$BL,MATCH(F:F,'[3]5.งบทดลอง รพ.'!B:B,0)),)</f>
        <v>0</v>
      </c>
      <c r="BQ556" s="295">
        <f>IFERROR(INDEX('[3]5.งบทดลอง รพ.'!$BM:$BM,MATCH(F:F,'[3]5.งบทดลอง รพ.'!B:B,0)),)</f>
        <v>0</v>
      </c>
      <c r="BR556" s="295">
        <f>IFERROR(INDEX('[3]5.งบทดลอง รพ.'!$BN:$BN,MATCH(F:F,'[3]5.งบทดลอง รพ.'!B:B,0)),)</f>
        <v>0</v>
      </c>
      <c r="BS556" s="295">
        <f>IFERROR(INDEX('[3]5.งบทดลอง รพ.'!$BO:$BO,MATCH(F:F,'[3]5.งบทดลอง รพ.'!B:B,0)),)</f>
        <v>0</v>
      </c>
      <c r="BT556" s="295">
        <f>IFERROR(INDEX('[3]5.งบทดลอง รพ.'!$BP:$BP,MATCH(F:F,'[3]5.งบทดลอง รพ.'!B:B,0)),)</f>
        <v>4292</v>
      </c>
      <c r="BU556" s="295">
        <f>IFERROR(INDEX('[3]5.งบทดลอง รพ.'!$BQ:$BQ,MATCH(F:F,'[3]5.งบทดลอง รพ.'!B:B,0)),)</f>
        <v>0</v>
      </c>
      <c r="BV556" s="295">
        <f>IFERROR(INDEX('[3]5.งบทดลอง รพ.'!$BR:$BR,MATCH(F:F,'[3]5.งบทดลอง รพ.'!B:B,0)),)</f>
        <v>0</v>
      </c>
      <c r="BW556" s="295">
        <f>IFERROR(INDEX('[3]5.งบทดลอง รพ.'!$BS:$BS,MATCH(F:F,'[3]5.งบทดลอง รพ.'!B:B,0)),)</f>
        <v>0</v>
      </c>
      <c r="BX556" s="295">
        <f>IFERROR(INDEX('[3]5.งบทดลอง รพ.'!$BT:$BT,MATCH(F:F,'[3]5.งบทดลอง รพ.'!B:B,0)),)</f>
        <v>0</v>
      </c>
      <c r="BY556" s="295">
        <f>IFERROR(INDEX('[3]5.งบทดลอง รพ.'!$BU:$BU,MATCH(F:F,'[3]5.งบทดลอง รพ.'!B:B,0)),)</f>
        <v>0</v>
      </c>
      <c r="BZ556" s="295">
        <f>IFERROR(INDEX('[3]5.งบทดลอง รพ.'!$BV:$BV,MATCH(F:F,'[3]5.งบทดลอง รพ.'!B:B,0)),)</f>
        <v>0</v>
      </c>
      <c r="CA556" s="295">
        <f>IFERROR(INDEX('[3]5.งบทดลอง รพ.'!$BW:$BW,MATCH(F:F,'[3]5.งบทดลอง รพ.'!B:B,0)),)</f>
        <v>0</v>
      </c>
      <c r="CB556" s="295">
        <f>IFERROR(INDEX('[3]5.งบทดลอง รพ.'!$BX:$BX,MATCH(F:F,'[3]5.งบทดลอง รพ.'!B:B,0)),)</f>
        <v>0</v>
      </c>
      <c r="CC556" s="506">
        <f t="shared" si="75"/>
        <v>34255559.890000001</v>
      </c>
    </row>
    <row r="557" spans="1:81" s="290" customFormat="1">
      <c r="A557" s="320"/>
      <c r="B557" s="319" t="s">
        <v>68</v>
      </c>
      <c r="C557" s="321"/>
      <c r="D557" s="321"/>
      <c r="E557" s="321"/>
      <c r="F557" s="323" t="s">
        <v>1458</v>
      </c>
      <c r="G557" s="527" t="s">
        <v>1459</v>
      </c>
      <c r="H557" s="295">
        <f>IFERROR(INDEX('[3]5.งบทดลอง รพ.'!$D:$D,MATCH(F:F,'[3]5.งบทดลอง รพ.'!B:B,0)),)</f>
        <v>9098202.3000000007</v>
      </c>
      <c r="I557" s="295">
        <f>IFERROR(INDEX('[3]5.งบทดลอง รพ.'!$E:$E,MATCH(F:F,'[3]5.งบทดลอง รพ.'!B:B,0)),)</f>
        <v>0</v>
      </c>
      <c r="J557" s="295">
        <f>IFERROR(INDEX('[3]5.งบทดลอง รพ.'!$F:$F,MATCH(F:F,'[3]5.งบทดลอง รพ.'!B:B,0)),)</f>
        <v>0</v>
      </c>
      <c r="K557" s="295">
        <f>IFERROR(INDEX('[3]5.งบทดลอง รพ.'!$G:$G,MATCH(F:F,'[3]5.งบทดลอง รพ.'!B:B,0)),)</f>
        <v>0</v>
      </c>
      <c r="L557" s="295">
        <f>IFERROR(INDEX('[3]5.งบทดลอง รพ.'!$H:$H,MATCH(F:F,'[3]5.งบทดลอง รพ.'!B:B,0)),)</f>
        <v>0</v>
      </c>
      <c r="M557" s="295">
        <f>IFERROR(INDEX('[3]5.งบทดลอง รพ.'!$I:$I,MATCH(F:F,'[3]5.งบทดลอง รพ.'!B:B,0)),)</f>
        <v>0</v>
      </c>
      <c r="N557" s="295">
        <f>IFERROR(INDEX('[3]5.งบทดลอง รพ.'!$J:$J,MATCH(F:F,'[3]5.งบทดลอง รพ.'!B:B,0)),)</f>
        <v>113830884.09999999</v>
      </c>
      <c r="O557" s="295">
        <f>IFERROR(INDEX('[3]5.งบทดลอง รพ.'!$K:$K,MATCH(F:F,'[3]5.งบทดลอง รพ.'!B:B,0)),)</f>
        <v>0</v>
      </c>
      <c r="P557" s="295">
        <f>IFERROR(INDEX('[3]5.งบทดลอง รพ.'!$L:$L,MATCH(F:F,'[3]5.งบทดลอง รพ.'!B:B,0)),)</f>
        <v>0</v>
      </c>
      <c r="Q557" s="295">
        <f>IFERROR(INDEX('[3]5.งบทดลอง รพ.'!$M:$M,MATCH(F:F,'[3]5.งบทดลอง รพ.'!B:B,0)),)</f>
        <v>367830.06</v>
      </c>
      <c r="R557" s="295">
        <f>IFERROR(INDEX('[3]5.งบทดลอง รพ.'!$N:$N,MATCH(F:F,'[3]5.งบทดลอง รพ.'!B:B,0)),)</f>
        <v>1111206</v>
      </c>
      <c r="S557" s="295">
        <f>IFERROR(INDEX('[3]5.งบทดลอง รพ.'!$O:$O,MATCH(F:F,'[3]5.งบทดลอง รพ.'!B:B,0)),)</f>
        <v>0</v>
      </c>
      <c r="T557" s="295">
        <f>IFERROR(INDEX('[3]5.งบทดลอง รพ.'!$P:$P,MATCH(F:F,'[3]5.งบทดลอง รพ.'!B:B,0)),)</f>
        <v>0</v>
      </c>
      <c r="U557" s="295">
        <f>IFERROR(INDEX('[3]5.งบทดลอง รพ.'!$Q:$Q,MATCH(F:F,'[3]5.งบทดลอง รพ.'!B:B,0)),)</f>
        <v>166902.75</v>
      </c>
      <c r="V557" s="295">
        <f>IFERROR(INDEX('[3]5.งบทดลอง รพ.'!$R:$R,MATCH(F:F,'[3]5.งบทดลอง รพ.'!B:B,0)),)</f>
        <v>0</v>
      </c>
      <c r="W557" s="295">
        <f>IFERROR(INDEX('[3]5.งบทดลอง รพ.'!$S:$S,MATCH(F:F,'[3]5.งบทดลอง รพ.'!B:B,0)),)</f>
        <v>0</v>
      </c>
      <c r="X557" s="295">
        <f>IFERROR(INDEX('[3]5.งบทดลอง รพ.'!$T:$T,MATCH(F:F,'[3]5.งบทดลอง รพ.'!B:B,0)),)</f>
        <v>0</v>
      </c>
      <c r="Y557" s="295">
        <f>IFERROR(INDEX('[3]5.งบทดลอง รพ.'!$U:$U,MATCH(F:F,'[3]5.งบทดลอง รพ.'!B:B,0)),)</f>
        <v>0</v>
      </c>
      <c r="Z557" s="295">
        <f>IFERROR(INDEX('[3]5.งบทดลอง รพ.'!$V:$V,MATCH(F:F,'[3]5.งบทดลอง รพ.'!B:B,0)),)</f>
        <v>0</v>
      </c>
      <c r="AA557" s="295">
        <f>IFERROR(INDEX('[3]5.งบทดลอง รพ.'!$W:$W,MATCH(F:F,'[3]5.งบทดลอง รพ.'!B:B,0)),)</f>
        <v>0</v>
      </c>
      <c r="AB557" s="295">
        <f>IFERROR(INDEX('[3]5.งบทดลอง รพ.'!$X:$X,MATCH(F:F,'[3]5.งบทดลอง รพ.'!B:B,0)),)</f>
        <v>0</v>
      </c>
      <c r="AC557" s="295">
        <f>IFERROR(INDEX('[3]5.งบทดลอง รพ.'!$Y:$Y,MATCH(F:F,'[3]5.งบทดลอง รพ.'!B:B,0)),)</f>
        <v>891854</v>
      </c>
      <c r="AD557" s="295">
        <f>IFERROR(INDEX('[3]5.งบทดลอง รพ.'!$Z:$Z,MATCH(F:F,'[3]5.งบทดลอง รพ.'!B:B,0)),)</f>
        <v>0</v>
      </c>
      <c r="AE557" s="295">
        <f>IFERROR(INDEX('[3]5.งบทดลอง รพ.'!$AA:$AA,MATCH(F:F,'[3]5.งบทดลอง รพ.'!B:B,0)),)</f>
        <v>0</v>
      </c>
      <c r="AF557" s="295">
        <f>IFERROR(INDEX('[3]5.งบทดลอง รพ.'!$AB:$AB,MATCH(F:F,'[3]5.งบทดลอง รพ.'!B:B,0)),)</f>
        <v>0</v>
      </c>
      <c r="AG557" s="295">
        <f>IFERROR(INDEX('[3]5.งบทดลอง รพ.'!$AC:$AC,MATCH(F:F,'[3]5.งบทดลอง รพ.'!B:B,0)),)</f>
        <v>0</v>
      </c>
      <c r="AH557" s="295">
        <f>IFERROR(INDEX('[3]5.งบทดลอง รพ.'!$AD:$AD,MATCH(F:F,'[3]5.งบทดลอง รพ.'!B:B,0)),)</f>
        <v>0</v>
      </c>
      <c r="AI557" s="295">
        <f>IFERROR(INDEX('[3]5.งบทดลอง รพ.'!$AE:$AE,MATCH(F:F,'[3]5.งบทดลอง รพ.'!B:B,0)),)</f>
        <v>0</v>
      </c>
      <c r="AJ557" s="295">
        <f>IFERROR(INDEX('[3]5.งบทดลอง รพ.'!$AF:$AF,MATCH(F:F,'[3]5.งบทดลอง รพ.'!B:B,0)),)</f>
        <v>0</v>
      </c>
      <c r="AK557" s="295">
        <f>IFERROR(INDEX('[3]5.งบทดลอง รพ.'!$AG:$AG,MATCH(F:F,'[3]5.งบทดลอง รพ.'!B:B,0)),)</f>
        <v>0</v>
      </c>
      <c r="AL557" s="295">
        <f>IFERROR(INDEX('[3]5.งบทดลอง รพ.'!$AH:$AH,MATCH(F:F,'[3]5.งบทดลอง รพ.'!B:B,0)),)</f>
        <v>0</v>
      </c>
      <c r="AM557" s="295">
        <f>IFERROR(INDEX('[3]5.งบทดลอง รพ.'!$AI:$AI,MATCH(F:F,'[3]5.งบทดลอง รพ.'!B:B,0)),)</f>
        <v>0</v>
      </c>
      <c r="AN557" s="295">
        <f>IFERROR(INDEX('[3]5.งบทดลอง รพ.'!$AJ:$AJ,MATCH(F:F,'[3]5.งบทดลอง รพ.'!B:B,0)),)</f>
        <v>0</v>
      </c>
      <c r="AO557" s="295">
        <f>IFERROR(INDEX('[3]5.งบทดลอง รพ.'!$AK:$AK,MATCH(F:F,'[3]5.งบทดลอง รพ.'!B:B,0)),)</f>
        <v>0</v>
      </c>
      <c r="AP557" s="295">
        <f>IFERROR(INDEX('[3]5.งบทดลอง รพ.'!$AL:$AL,MATCH(F:F,'[3]5.งบทดลอง รพ.'!B:B,0)),)</f>
        <v>0</v>
      </c>
      <c r="AQ557" s="295">
        <f>IFERROR(INDEX('[3]5.งบทดลอง รพ.'!$AM:$AM,MATCH(F:F,'[3]5.งบทดลอง รพ.'!B:B,0)),)</f>
        <v>0</v>
      </c>
      <c r="AR557" s="295">
        <f>IFERROR(INDEX('[3]5.งบทดลอง รพ.'!$AN:$AN,MATCH(F:F,'[3]5.งบทดลอง รพ.'!B:B,0)),)</f>
        <v>0</v>
      </c>
      <c r="AS557" s="295">
        <f>IFERROR(INDEX('[3]5.งบทดลอง รพ.'!$AO:$AO,MATCH(F:F,'[3]5.งบทดลอง รพ.'!B:B,0)),)</f>
        <v>0</v>
      </c>
      <c r="AT557" s="295">
        <f>IFERROR(INDEX('[3]5.งบทดลอง รพ.'!$AP:$AP,MATCH(F:F,'[3]5.งบทดลอง รพ.'!B:B,0)),)</f>
        <v>0</v>
      </c>
      <c r="AU557" s="295">
        <f>IFERROR(INDEX('[3]5.งบทดลอง รพ.'!$AQ:$AQ,MATCH(F:F,'[3]5.งบทดลอง รพ.'!B:B,0)),)</f>
        <v>288082.5</v>
      </c>
      <c r="AV557" s="295">
        <f>IFERROR(INDEX('[3]5.งบทดลอง รพ.'!$AR:$AR,MATCH(F:F,'[3]5.งบทดลอง รพ.'!B:B,0)),)</f>
        <v>0</v>
      </c>
      <c r="AW557" s="295">
        <f>IFERROR(INDEX('[3]5.งบทดลอง รพ.'!$AS:$AS,MATCH(F:F,'[3]5.งบทดลอง รพ.'!B:B,0)),)</f>
        <v>0</v>
      </c>
      <c r="AX557" s="295">
        <f>IFERROR(INDEX('[3]5.งบทดลอง รพ.'!$AT:$AT,MATCH(F:F,'[3]5.งบทดลอง รพ.'!B:B,0)),)</f>
        <v>0</v>
      </c>
      <c r="AY557" s="295">
        <f>IFERROR(INDEX('[3]5.งบทดลอง รพ.'!$AU:$AU,MATCH(F:F,'[3]5.งบทดลอง รพ.'!B:B,0)),)</f>
        <v>0</v>
      </c>
      <c r="AZ557" s="295">
        <f>IFERROR(INDEX('[3]5.งบทดลอง รพ.'!$AV:$AV,MATCH(F:F,'[3]5.งบทดลอง รพ.'!B:B,0)),)</f>
        <v>0</v>
      </c>
      <c r="BA557" s="295">
        <f>IFERROR(INDEX('[3]5.งบทดลอง รพ.'!$AW:$AW,MATCH(F:F,'[3]5.งบทดลอง รพ.'!B:B,0)),)</f>
        <v>0</v>
      </c>
      <c r="BB557" s="295">
        <f>IFERROR(INDEX('[3]5.งบทดลอง รพ.'!$AX:$AX,MATCH(F:F,'[3]5.งบทดลอง รพ.'!B:B,0)),)</f>
        <v>0</v>
      </c>
      <c r="BC557" s="295">
        <f>IFERROR(INDEX('[3]5.งบทดลอง รพ.'!$AY:$AY,MATCH(F:F,'[3]5.งบทดลอง รพ.'!B:B,0)),)</f>
        <v>0</v>
      </c>
      <c r="BD557" s="295">
        <f>IFERROR(INDEX('[3]5.งบทดลอง รพ.'!$AZ:$AZ,MATCH(F:F,'[3]5.งบทดลอง รพ.'!B:B,0)),)</f>
        <v>0</v>
      </c>
      <c r="BE557" s="295">
        <f>IFERROR(INDEX('[3]5.งบทดลอง รพ.'!$BA:$BA,MATCH(F:F,'[3]5.งบทดลอง รพ.'!B:B,0)),)</f>
        <v>0</v>
      </c>
      <c r="BF557" s="295">
        <f>IFERROR(INDEX('[3]5.งบทดลอง รพ.'!$BB:$BB,MATCH(F:F,'[3]5.งบทดลอง รพ.'!B:B,0)),)</f>
        <v>0</v>
      </c>
      <c r="BG557" s="295">
        <f>IFERROR(INDEX('[3]5.งบทดลอง รพ.'!$BC:$BC,MATCH(F:F,'[3]5.งบทดลอง รพ.'!B:B,0)),)</f>
        <v>0</v>
      </c>
      <c r="BH557" s="295">
        <f>IFERROR(INDEX('[3]5.งบทดลอง รพ.'!$BD:$BD,MATCH(F:F,'[3]5.งบทดลอง รพ.'!B:B,0)),)</f>
        <v>0</v>
      </c>
      <c r="BI557" s="295">
        <f>IFERROR(INDEX('[3]5.งบทดลอง รพ.'!$BE:$BE,MATCH(F:F,'[3]5.งบทดลอง รพ.'!B:B,0)),)</f>
        <v>0</v>
      </c>
      <c r="BJ557" s="295">
        <f>IFERROR(INDEX('[3]5.งบทดลอง รพ.'!$BF:$BF,MATCH(F:F,'[3]5.งบทดลอง รพ.'!B:B,0)),)</f>
        <v>0</v>
      </c>
      <c r="BK557" s="295">
        <f>IFERROR(INDEX('[3]5.งบทดลอง รพ.'!$BG:$BG,MATCH(F:F,'[3]5.งบทดลอง รพ.'!B:B,0)),)</f>
        <v>0</v>
      </c>
      <c r="BL557" s="295">
        <f>IFERROR(INDEX('[3]5.งบทดลอง รพ.'!$BH:$BH,MATCH(F:F,'[3]5.งบทดลอง รพ.'!B:B,0)),)</f>
        <v>0</v>
      </c>
      <c r="BM557" s="295">
        <f>IFERROR(INDEX('[3]5.งบทดลอง รพ.'!$BI:$BI,MATCH(F:F,'[3]5.งบทดลอง รพ.'!B:B,0)),)</f>
        <v>579911.13</v>
      </c>
      <c r="BN557" s="295">
        <f>IFERROR(INDEX('[3]5.งบทดลอง รพ.'!$BJ:$BJ,MATCH(F:F,'[3]5.งบทดลอง รพ.'!B:B,0)),)</f>
        <v>0</v>
      </c>
      <c r="BO557" s="295">
        <f>IFERROR(INDEX('[3]5.งบทดลอง รพ.'!$BK:$BK,MATCH(F:F,'[3]5.งบทดลอง รพ.'!B:B,0)),)</f>
        <v>0</v>
      </c>
      <c r="BP557" s="295">
        <f>IFERROR(INDEX('[3]5.งบทดลอง รพ.'!$BL:$BL,MATCH(F:F,'[3]5.งบทดลอง รพ.'!B:B,0)),)</f>
        <v>0</v>
      </c>
      <c r="BQ557" s="295">
        <f>IFERROR(INDEX('[3]5.งบทดลอง รพ.'!$BM:$BM,MATCH(F:F,'[3]5.งบทดลอง รพ.'!B:B,0)),)</f>
        <v>0</v>
      </c>
      <c r="BR557" s="295">
        <f>IFERROR(INDEX('[3]5.งบทดลอง รพ.'!$BN:$BN,MATCH(F:F,'[3]5.งบทดลอง รพ.'!B:B,0)),)</f>
        <v>0</v>
      </c>
      <c r="BS557" s="295">
        <f>IFERROR(INDEX('[3]5.งบทดลอง รพ.'!$BO:$BO,MATCH(F:F,'[3]5.งบทดลอง รพ.'!B:B,0)),)</f>
        <v>0</v>
      </c>
      <c r="BT557" s="295">
        <f>IFERROR(INDEX('[3]5.งบทดลอง รพ.'!$BP:$BP,MATCH(F:F,'[3]5.งบทดลอง รพ.'!B:B,0)),)</f>
        <v>10067294.6</v>
      </c>
      <c r="BU557" s="295">
        <f>IFERROR(INDEX('[3]5.งบทดลอง รพ.'!$BQ:$BQ,MATCH(F:F,'[3]5.งบทดลอง รพ.'!B:B,0)),)</f>
        <v>0</v>
      </c>
      <c r="BV557" s="295">
        <f>IFERROR(INDEX('[3]5.งบทดลอง รพ.'!$BR:$BR,MATCH(F:F,'[3]5.งบทดลอง รพ.'!B:B,0)),)</f>
        <v>0</v>
      </c>
      <c r="BW557" s="295">
        <f>IFERROR(INDEX('[3]5.งบทดลอง รพ.'!$BS:$BS,MATCH(F:F,'[3]5.งบทดลอง รพ.'!B:B,0)),)</f>
        <v>0</v>
      </c>
      <c r="BX557" s="295">
        <f>IFERROR(INDEX('[3]5.งบทดลอง รพ.'!$BT:$BT,MATCH(F:F,'[3]5.งบทดลอง รพ.'!B:B,0)),)</f>
        <v>0</v>
      </c>
      <c r="BY557" s="295">
        <f>IFERROR(INDEX('[3]5.งบทดลอง รพ.'!$BU:$BU,MATCH(F:F,'[3]5.งบทดลอง รพ.'!B:B,0)),)</f>
        <v>0</v>
      </c>
      <c r="BZ557" s="295">
        <f>IFERROR(INDEX('[3]5.งบทดลอง รพ.'!$BV:$BV,MATCH(F:F,'[3]5.งบทดลอง รพ.'!B:B,0)),)</f>
        <v>0</v>
      </c>
      <c r="CA557" s="295">
        <f>IFERROR(INDEX('[3]5.งบทดลอง รพ.'!$BW:$BW,MATCH(F:F,'[3]5.งบทดลอง รพ.'!B:B,0)),)</f>
        <v>0</v>
      </c>
      <c r="CB557" s="295">
        <f>IFERROR(INDEX('[3]5.งบทดลอง รพ.'!$BX:$BX,MATCH(F:F,'[3]5.งบทดลอง รพ.'!B:B,0)),)</f>
        <v>0</v>
      </c>
      <c r="CC557" s="506">
        <f t="shared" si="75"/>
        <v>136402167.44</v>
      </c>
    </row>
    <row r="558" spans="1:81" s="290" customFormat="1">
      <c r="A558" s="320"/>
      <c r="B558" s="319" t="s">
        <v>68</v>
      </c>
      <c r="C558" s="321"/>
      <c r="D558" s="321"/>
      <c r="E558" s="321"/>
      <c r="F558" s="323" t="s">
        <v>1460</v>
      </c>
      <c r="G558" s="527" t="s">
        <v>1461</v>
      </c>
      <c r="H558" s="295">
        <f>IFERROR(INDEX('[3]5.งบทดลอง รพ.'!$D:$D,MATCH(F:F,'[3]5.งบทดลอง รพ.'!B:B,0)),)</f>
        <v>443055</v>
      </c>
      <c r="I558" s="295">
        <f>IFERROR(INDEX('[3]5.งบทดลอง รพ.'!$E:$E,MATCH(F:F,'[3]5.งบทดลอง รพ.'!B:B,0)),)</f>
        <v>48666</v>
      </c>
      <c r="J558" s="295">
        <f>IFERROR(INDEX('[3]5.งบทดลอง รพ.'!$F:$F,MATCH(F:F,'[3]5.งบทดลอง รพ.'!B:B,0)),)</f>
        <v>0</v>
      </c>
      <c r="K558" s="295">
        <f>IFERROR(INDEX('[3]5.งบทดลอง รพ.'!$G:$G,MATCH(F:F,'[3]5.งบทดลอง รพ.'!B:B,0)),)</f>
        <v>23489</v>
      </c>
      <c r="L558" s="295">
        <f>IFERROR(INDEX('[3]5.งบทดลอง รพ.'!$H:$H,MATCH(F:F,'[3]5.งบทดลอง รพ.'!B:B,0)),)</f>
        <v>0</v>
      </c>
      <c r="M558" s="295">
        <f>IFERROR(INDEX('[3]5.งบทดลอง รพ.'!$I:$I,MATCH(F:F,'[3]5.งบทดลอง รพ.'!B:B,0)),)</f>
        <v>0</v>
      </c>
      <c r="N558" s="295">
        <f>IFERROR(INDEX('[3]5.งบทดลอง รพ.'!$J:$J,MATCH(F:F,'[3]5.งบทดลอง รพ.'!B:B,0)),)</f>
        <v>259738.08</v>
      </c>
      <c r="O558" s="295">
        <f>IFERROR(INDEX('[3]5.งบทดลอง รพ.'!$K:$K,MATCH(F:F,'[3]5.งบทดลอง รพ.'!B:B,0)),)</f>
        <v>23489</v>
      </c>
      <c r="P558" s="295">
        <f>IFERROR(INDEX('[3]5.งบทดลอง รพ.'!$L:$L,MATCH(F:F,'[3]5.งบทดลอง รพ.'!B:B,0)),)</f>
        <v>4649</v>
      </c>
      <c r="Q558" s="295">
        <f>IFERROR(INDEX('[3]5.งบทดลอง รพ.'!$M:$M,MATCH(F:F,'[3]5.งบทดลอง รพ.'!B:B,0)),)</f>
        <v>685332</v>
      </c>
      <c r="R558" s="295">
        <f>IFERROR(INDEX('[3]5.งบทดลอง รพ.'!$N:$N,MATCH(F:F,'[3]5.งบทดลอง รพ.'!B:B,0)),)</f>
        <v>160534</v>
      </c>
      <c r="S558" s="295">
        <f>IFERROR(INDEX('[3]5.งบทดลอง รพ.'!$O:$O,MATCH(F:F,'[3]5.งบทดลอง รพ.'!B:B,0)),)</f>
        <v>66355.75</v>
      </c>
      <c r="T558" s="295">
        <f>IFERROR(INDEX('[3]5.งบทดลอง รพ.'!$P:$P,MATCH(F:F,'[3]5.งบทดลอง รพ.'!B:B,0)),)</f>
        <v>203398</v>
      </c>
      <c r="U558" s="295">
        <f>IFERROR(INDEX('[3]5.งบทดลอง รพ.'!$Q:$Q,MATCH(F:F,'[3]5.งบทดลอง รพ.'!B:B,0)),)</f>
        <v>144172.5</v>
      </c>
      <c r="V558" s="295">
        <f>IFERROR(INDEX('[3]5.งบทดลอง รพ.'!$R:$R,MATCH(F:F,'[3]5.งบทดลอง รพ.'!B:B,0)),)</f>
        <v>0</v>
      </c>
      <c r="W558" s="295">
        <f>IFERROR(INDEX('[3]5.งบทดลอง รพ.'!$S:$S,MATCH(F:F,'[3]5.งบทดลอง รพ.'!B:B,0)),)</f>
        <v>6985.75</v>
      </c>
      <c r="X558" s="295">
        <f>IFERROR(INDEX('[3]5.งบทดลอง รพ.'!$T:$T,MATCH(F:F,'[3]5.งบทดลอง รพ.'!B:B,0)),)</f>
        <v>570745.80000000005</v>
      </c>
      <c r="Y558" s="295">
        <f>IFERROR(INDEX('[3]5.งบทดลอง รพ.'!$U:$U,MATCH(F:F,'[3]5.งบทดลอง รพ.'!B:B,0)),)</f>
        <v>0</v>
      </c>
      <c r="Z558" s="295">
        <f>IFERROR(INDEX('[3]5.งบทดลอง รพ.'!$V:$V,MATCH(F:F,'[3]5.งบทดลอง รพ.'!B:B,0)),)</f>
        <v>119134.5</v>
      </c>
      <c r="AA558" s="295">
        <f>IFERROR(INDEX('[3]5.งบทดลอง รพ.'!$W:$W,MATCH(F:F,'[3]5.งบทดลอง รพ.'!B:B,0)),)</f>
        <v>122641</v>
      </c>
      <c r="AB558" s="295">
        <f>IFERROR(INDEX('[3]5.งบทดลอง รพ.'!$X:$X,MATCH(F:F,'[3]5.งบทดลอง รพ.'!B:B,0)),)</f>
        <v>20213</v>
      </c>
      <c r="AC558" s="295">
        <f>IFERROR(INDEX('[3]5.งบทดลอง รพ.'!$Y:$Y,MATCH(F:F,'[3]5.งบทดลอง รพ.'!B:B,0)),)</f>
        <v>728067.83</v>
      </c>
      <c r="AD558" s="295">
        <f>IFERROR(INDEX('[3]5.งบทดลอง รพ.'!$Z:$Z,MATCH(F:F,'[3]5.งบทดลอง รพ.'!B:B,0)),)</f>
        <v>311112.5</v>
      </c>
      <c r="AE558" s="295">
        <f>IFERROR(INDEX('[3]5.งบทดลอง รพ.'!$AA:$AA,MATCH(F:F,'[3]5.งบทดลอง รพ.'!B:B,0)),)</f>
        <v>270</v>
      </c>
      <c r="AF558" s="295">
        <f>IFERROR(INDEX('[3]5.งบทดลอง รพ.'!$AB:$AB,MATCH(F:F,'[3]5.งบทดลอง รพ.'!B:B,0)),)</f>
        <v>69153</v>
      </c>
      <c r="AG558" s="295">
        <f>IFERROR(INDEX('[3]5.งบทดลอง รพ.'!$AC:$AC,MATCH(F:F,'[3]5.งบทดลอง รพ.'!B:B,0)),)</f>
        <v>238210</v>
      </c>
      <c r="AH558" s="295">
        <f>IFERROR(INDEX('[3]5.งบทดลอง รพ.'!$AD:$AD,MATCH(F:F,'[3]5.งบทดลอง รพ.'!B:B,0)),)</f>
        <v>69097</v>
      </c>
      <c r="AI558" s="295">
        <f>IFERROR(INDEX('[3]5.งบทดลอง รพ.'!$AE:$AE,MATCH(F:F,'[3]5.งบทดลอง รพ.'!B:B,0)),)</f>
        <v>376010</v>
      </c>
      <c r="AJ558" s="295">
        <f>IFERROR(INDEX('[3]5.งบทดลอง รพ.'!$AF:$AF,MATCH(F:F,'[3]5.งบทดลอง รพ.'!B:B,0)),)</f>
        <v>14923</v>
      </c>
      <c r="AK558" s="295">
        <f>IFERROR(INDEX('[3]5.งบทดลอง รพ.'!$AG:$AG,MATCH(F:F,'[3]5.งบทดลอง รพ.'!B:B,0)),)</f>
        <v>29758</v>
      </c>
      <c r="AL558" s="295">
        <f>IFERROR(INDEX('[3]5.งบทดลอง รพ.'!$AH:$AH,MATCH(F:F,'[3]5.งบทดลอง รพ.'!B:B,0)),)</f>
        <v>0</v>
      </c>
      <c r="AM558" s="295">
        <f>IFERROR(INDEX('[3]5.งบทดลอง รพ.'!$AI:$AI,MATCH(F:F,'[3]5.งบทดลอง รพ.'!B:B,0)),)</f>
        <v>8561</v>
      </c>
      <c r="AN558" s="295">
        <f>IFERROR(INDEX('[3]5.งบทดลอง รพ.'!$AJ:$AJ,MATCH(F:F,'[3]5.งบทดลอง รพ.'!B:B,0)),)</f>
        <v>45181</v>
      </c>
      <c r="AO558" s="295">
        <f>IFERROR(INDEX('[3]5.งบทดลอง รพ.'!$AK:$AK,MATCH(F:F,'[3]5.งบทดลอง รพ.'!B:B,0)),)</f>
        <v>108821</v>
      </c>
      <c r="AP558" s="295">
        <f>IFERROR(INDEX('[3]5.งบทดลอง รพ.'!$AL:$AL,MATCH(F:F,'[3]5.งบทดลอง รพ.'!B:B,0)),)</f>
        <v>0</v>
      </c>
      <c r="AQ558" s="295">
        <f>IFERROR(INDEX('[3]5.งบทดลอง รพ.'!$AM:$AM,MATCH(F:F,'[3]5.งบทดลอง รพ.'!B:B,0)),)</f>
        <v>437054</v>
      </c>
      <c r="AR558" s="295">
        <f>IFERROR(INDEX('[3]5.งบทดลอง รพ.'!$AN:$AN,MATCH(F:F,'[3]5.งบทดลอง รพ.'!B:B,0)),)</f>
        <v>452632</v>
      </c>
      <c r="AS558" s="295">
        <f>IFERROR(INDEX('[3]5.งบทดลอง รพ.'!$AO:$AO,MATCH(F:F,'[3]5.งบทดลอง รพ.'!B:B,0)),)</f>
        <v>634122.5</v>
      </c>
      <c r="AT558" s="295">
        <f>IFERROR(INDEX('[3]5.งบทดลอง รพ.'!$AP:$AP,MATCH(F:F,'[3]5.งบทดลอง รพ.'!B:B,0)),)</f>
        <v>80652</v>
      </c>
      <c r="AU558" s="295">
        <f>IFERROR(INDEX('[3]5.งบทดลอง รพ.'!$AQ:$AQ,MATCH(F:F,'[3]5.งบทดลอง รพ.'!B:B,0)),)</f>
        <v>444</v>
      </c>
      <c r="AV558" s="295">
        <f>IFERROR(INDEX('[3]5.งบทดลอง รพ.'!$AR:$AR,MATCH(F:F,'[3]5.งบทดลอง รพ.'!B:B,0)),)</f>
        <v>42835</v>
      </c>
      <c r="AW558" s="295">
        <f>IFERROR(INDEX('[3]5.งบทดลอง รพ.'!$AS:$AS,MATCH(F:F,'[3]5.งบทดลอง รพ.'!B:B,0)),)</f>
        <v>26432</v>
      </c>
      <c r="AX558" s="295">
        <f>IFERROR(INDEX('[3]5.งบทดลอง รพ.'!$AT:$AT,MATCH(F:F,'[3]5.งบทดลอง รพ.'!B:B,0)),)</f>
        <v>140248</v>
      </c>
      <c r="AY558" s="295">
        <f>IFERROR(INDEX('[3]5.งบทดลอง รพ.'!$AU:$AU,MATCH(F:F,'[3]5.งบทดลอง รพ.'!B:B,0)),)</f>
        <v>32868</v>
      </c>
      <c r="AZ558" s="295">
        <f>IFERROR(INDEX('[3]5.งบทดลอง รพ.'!$AV:$AV,MATCH(F:F,'[3]5.งบทดลอง รพ.'!B:B,0)),)</f>
        <v>0</v>
      </c>
      <c r="BA558" s="295">
        <f>IFERROR(INDEX('[3]5.งบทดลอง รพ.'!$AW:$AW,MATCH(F:F,'[3]5.งบทดลอง รพ.'!B:B,0)),)</f>
        <v>19053</v>
      </c>
      <c r="BB558" s="295">
        <f>IFERROR(INDEX('[3]5.งบทดลอง รพ.'!$AX:$AX,MATCH(F:F,'[3]5.งบทดลอง รพ.'!B:B,0)),)</f>
        <v>1374</v>
      </c>
      <c r="BC558" s="295">
        <f>IFERROR(INDEX('[3]5.งบทดลอง รพ.'!$AY:$AY,MATCH(F:F,'[3]5.งบทดลอง รพ.'!B:B,0)),)</f>
        <v>111559</v>
      </c>
      <c r="BD558" s="295">
        <f>IFERROR(INDEX('[3]5.งบทดลอง รพ.'!$AZ:$AZ,MATCH(F:F,'[3]5.งบทดลอง รพ.'!B:B,0)),)</f>
        <v>2669817</v>
      </c>
      <c r="BE558" s="295">
        <f>IFERROR(INDEX('[3]5.งบทดลอง รพ.'!$BA:$BA,MATCH(F:F,'[3]5.งบทดลอง รพ.'!B:B,0)),)</f>
        <v>547776</v>
      </c>
      <c r="BF558" s="295">
        <f>IFERROR(INDEX('[3]5.งบทดลอง รพ.'!$BB:$BB,MATCH(F:F,'[3]5.งบทดลอง รพ.'!B:B,0)),)</f>
        <v>44578</v>
      </c>
      <c r="BG558" s="295">
        <f>IFERROR(INDEX('[3]5.งบทดลอง รพ.'!$BC:$BC,MATCH(F:F,'[3]5.งบทดลอง รพ.'!B:B,0)),)</f>
        <v>750435</v>
      </c>
      <c r="BH558" s="295">
        <f>IFERROR(INDEX('[3]5.งบทดลอง รพ.'!$BD:$BD,MATCH(F:F,'[3]5.งบทดลอง รพ.'!B:B,0)),)</f>
        <v>248603.5</v>
      </c>
      <c r="BI558" s="295">
        <f>IFERROR(INDEX('[3]5.งบทดลอง รพ.'!$BE:$BE,MATCH(F:F,'[3]5.งบทดลอง รพ.'!B:B,0)),)</f>
        <v>393763</v>
      </c>
      <c r="BJ558" s="295">
        <f>IFERROR(INDEX('[3]5.งบทดลอง รพ.'!$BF:$BF,MATCH(F:F,'[3]5.งบทดลอง รพ.'!B:B,0)),)</f>
        <v>47462</v>
      </c>
      <c r="BK558" s="295">
        <f>IFERROR(INDEX('[3]5.งบทดลอง รพ.'!$BG:$BG,MATCH(F:F,'[3]5.งบทดลอง รพ.'!B:B,0)),)</f>
        <v>4803</v>
      </c>
      <c r="BL558" s="295">
        <f>IFERROR(INDEX('[3]5.งบทดลอง รพ.'!$BH:$BH,MATCH(F:F,'[3]5.งบทดลอง รพ.'!B:B,0)),)</f>
        <v>36990</v>
      </c>
      <c r="BM558" s="295">
        <f>IFERROR(INDEX('[3]5.งบทดลอง รพ.'!$BI:$BI,MATCH(F:F,'[3]5.งบทดลอง รพ.'!B:B,0)),)</f>
        <v>17730.25</v>
      </c>
      <c r="BN558" s="295">
        <f>IFERROR(INDEX('[3]5.งบทดลอง รพ.'!$BJ:$BJ,MATCH(F:F,'[3]5.งบทดลอง รพ.'!B:B,0)),)</f>
        <v>1371687</v>
      </c>
      <c r="BO558" s="295">
        <f>IFERROR(INDEX('[3]5.งบทดลอง รพ.'!$BK:$BK,MATCH(F:F,'[3]5.งบทดลอง รพ.'!B:B,0)),)</f>
        <v>99427</v>
      </c>
      <c r="BP558" s="295">
        <f>IFERROR(INDEX('[3]5.งบทดลอง รพ.'!$BL:$BL,MATCH(F:F,'[3]5.งบทดลอง รพ.'!B:B,0)),)</f>
        <v>47877</v>
      </c>
      <c r="BQ558" s="295">
        <f>IFERROR(INDEX('[3]5.งบทดลอง รพ.'!$BM:$BM,MATCH(F:F,'[3]5.งบทดลอง รพ.'!B:B,0)),)</f>
        <v>78136</v>
      </c>
      <c r="BR558" s="295">
        <f>IFERROR(INDEX('[3]5.งบทดลอง รพ.'!$BN:$BN,MATCH(F:F,'[3]5.งบทดลอง รพ.'!B:B,0)),)</f>
        <v>630226</v>
      </c>
      <c r="BS558" s="295">
        <f>IFERROR(INDEX('[3]5.งบทดลอง รพ.'!$BO:$BO,MATCH(F:F,'[3]5.งบทดลอง รพ.'!B:B,0)),)</f>
        <v>79430</v>
      </c>
      <c r="BT558" s="295">
        <f>IFERROR(INDEX('[3]5.งบทดลอง รพ.'!$BP:$BP,MATCH(F:F,'[3]5.งบทดลอง รพ.'!B:B,0)),)</f>
        <v>56430</v>
      </c>
      <c r="BU558" s="295">
        <f>IFERROR(INDEX('[3]5.งบทดลอง รพ.'!$BQ:$BQ,MATCH(F:F,'[3]5.งบทดลอง รพ.'!B:B,0)),)</f>
        <v>6198</v>
      </c>
      <c r="BV558" s="295">
        <f>IFERROR(INDEX('[3]5.งบทดลอง รพ.'!$BR:$BR,MATCH(F:F,'[3]5.งบทดลอง รพ.'!B:B,0)),)</f>
        <v>213774</v>
      </c>
      <c r="BW558" s="295">
        <f>IFERROR(INDEX('[3]5.งบทดลอง รพ.'!$BS:$BS,MATCH(F:F,'[3]5.งบทดลอง รพ.'!B:B,0)),)</f>
        <v>100040</v>
      </c>
      <c r="BX558" s="295">
        <f>IFERROR(INDEX('[3]5.งบทดลอง รพ.'!$BT:$BT,MATCH(F:F,'[3]5.งบทดลอง รพ.'!B:B,0)),)</f>
        <v>171591.75</v>
      </c>
      <c r="BY558" s="295">
        <f>IFERROR(INDEX('[3]5.งบทดลอง รพ.'!$BU:$BU,MATCH(F:F,'[3]5.งบทดลอง รพ.'!B:B,0)),)</f>
        <v>73540</v>
      </c>
      <c r="BZ558" s="295">
        <f>IFERROR(INDEX('[3]5.งบทดลอง รพ.'!$BV:$BV,MATCH(F:F,'[3]5.งบทดลอง รพ.'!B:B,0)),)</f>
        <v>117464</v>
      </c>
      <c r="CA558" s="295">
        <f>IFERROR(INDEX('[3]5.งบทดลอง รพ.'!$BW:$BW,MATCH(F:F,'[3]5.งบทดลอง รพ.'!B:B,0)),)</f>
        <v>0</v>
      </c>
      <c r="CB558" s="295">
        <f>IFERROR(INDEX('[3]5.งบทดลอง รพ.'!$BX:$BX,MATCH(F:F,'[3]5.งบทดลอง รพ.'!B:B,0)),)</f>
        <v>6676.98</v>
      </c>
      <c r="CC558" s="506">
        <f t="shared" si="75"/>
        <v>14695491.690000001</v>
      </c>
    </row>
    <row r="559" spans="1:81" s="290" customFormat="1">
      <c r="A559" s="320"/>
      <c r="B559" s="319" t="s">
        <v>68</v>
      </c>
      <c r="C559" s="321"/>
      <c r="D559" s="321"/>
      <c r="E559" s="321"/>
      <c r="F559" s="323" t="s">
        <v>1462</v>
      </c>
      <c r="G559" s="527" t="s">
        <v>1463</v>
      </c>
      <c r="H559" s="295">
        <f>IFERROR(INDEX('[3]5.งบทดลอง รพ.'!$D:$D,MATCH(F:F,'[3]5.งบทดลอง รพ.'!B:B,0)),)</f>
        <v>8780489.5</v>
      </c>
      <c r="I559" s="295">
        <f>IFERROR(INDEX('[3]5.งบทดลอง รพ.'!$E:$E,MATCH(F:F,'[3]5.งบทดลอง รพ.'!B:B,0)),)</f>
        <v>1443429</v>
      </c>
      <c r="J559" s="295">
        <f>IFERROR(INDEX('[3]5.งบทดลอง รพ.'!$F:$F,MATCH(F:F,'[3]5.งบทดลอง รพ.'!B:B,0)),)</f>
        <v>519672</v>
      </c>
      <c r="K559" s="295">
        <f>IFERROR(INDEX('[3]5.งบทดลอง รพ.'!$G:$G,MATCH(F:F,'[3]5.งบทดลอง รพ.'!B:B,0)),)</f>
        <v>54623</v>
      </c>
      <c r="L559" s="295">
        <f>IFERROR(INDEX('[3]5.งบทดลอง รพ.'!$H:$H,MATCH(F:F,'[3]5.งบทดลอง รพ.'!B:B,0)),)</f>
        <v>0</v>
      </c>
      <c r="M559" s="295">
        <f>IFERROR(INDEX('[3]5.งบทดลอง รพ.'!$I:$I,MATCH(F:F,'[3]5.งบทดลอง รพ.'!B:B,0)),)</f>
        <v>0</v>
      </c>
      <c r="N559" s="295">
        <f>IFERROR(INDEX('[3]5.งบทดลอง รพ.'!$J:$J,MATCH(F:F,'[3]5.งบทดลอง รพ.'!B:B,0)),)</f>
        <v>10182135.9</v>
      </c>
      <c r="O559" s="295">
        <f>IFERROR(INDEX('[3]5.งบทดลอง รพ.'!$K:$K,MATCH(F:F,'[3]5.งบทดลอง รพ.'!B:B,0)),)</f>
        <v>54623</v>
      </c>
      <c r="P559" s="295">
        <f>IFERROR(INDEX('[3]5.งบทดลอง รพ.'!$L:$L,MATCH(F:F,'[3]5.งบทดลอง รพ.'!B:B,0)),)</f>
        <v>26962</v>
      </c>
      <c r="Q559" s="295">
        <f>IFERROR(INDEX('[3]5.งบทดลอง รพ.'!$M:$M,MATCH(F:F,'[3]5.งบทดลอง รพ.'!B:B,0)),)</f>
        <v>3502014</v>
      </c>
      <c r="R559" s="295">
        <f>IFERROR(INDEX('[3]5.งบทดลอง รพ.'!$N:$N,MATCH(F:F,'[3]5.งบทดลอง รพ.'!B:B,0)),)</f>
        <v>24967</v>
      </c>
      <c r="S559" s="295">
        <f>IFERROR(INDEX('[3]5.งบทดลอง รพ.'!$O:$O,MATCH(F:F,'[3]5.งบทดลอง รพ.'!B:B,0)),)</f>
        <v>419528</v>
      </c>
      <c r="T559" s="295">
        <f>IFERROR(INDEX('[3]5.งบทดลอง รพ.'!$P:$P,MATCH(F:F,'[3]5.งบทดลอง รพ.'!B:B,0)),)</f>
        <v>1276332.27</v>
      </c>
      <c r="U559" s="295">
        <f>IFERROR(INDEX('[3]5.งบทดลอง รพ.'!$Q:$Q,MATCH(F:F,'[3]5.งบทดลอง รพ.'!B:B,0)),)</f>
        <v>1690788</v>
      </c>
      <c r="V559" s="295">
        <f>IFERROR(INDEX('[3]5.งบทดลอง รพ.'!$R:$R,MATCH(F:F,'[3]5.งบทดลอง รพ.'!B:B,0)),)</f>
        <v>0</v>
      </c>
      <c r="W559" s="295">
        <f>IFERROR(INDEX('[3]5.งบทดลอง รพ.'!$S:$S,MATCH(F:F,'[3]5.งบทดลอง รพ.'!B:B,0)),)</f>
        <v>14605.75</v>
      </c>
      <c r="X559" s="295">
        <f>IFERROR(INDEX('[3]5.งบทดลอง รพ.'!$T:$T,MATCH(F:F,'[3]5.งบทดลอง รพ.'!B:B,0)),)</f>
        <v>772305.6</v>
      </c>
      <c r="Y559" s="295">
        <f>IFERROR(INDEX('[3]5.งบทดลอง รพ.'!$U:$U,MATCH(F:F,'[3]5.งบทดลอง รพ.'!B:B,0)),)</f>
        <v>0</v>
      </c>
      <c r="Z559" s="295">
        <f>IFERROR(INDEX('[3]5.งบทดลอง รพ.'!$V:$V,MATCH(F:F,'[3]5.งบทดลอง รพ.'!B:B,0)),)</f>
        <v>3060727.17</v>
      </c>
      <c r="AA559" s="295">
        <f>IFERROR(INDEX('[3]5.งบทดลอง รพ.'!$W:$W,MATCH(F:F,'[3]5.งบทดลอง รพ.'!B:B,0)),)</f>
        <v>1402649</v>
      </c>
      <c r="AB559" s="295">
        <f>IFERROR(INDEX('[3]5.งบทดลอง รพ.'!$X:$X,MATCH(F:F,'[3]5.งบทดลอง รพ.'!B:B,0)),)</f>
        <v>30629</v>
      </c>
      <c r="AC559" s="295">
        <f>IFERROR(INDEX('[3]5.งบทดลอง รพ.'!$Y:$Y,MATCH(F:F,'[3]5.งบทดลอง รพ.'!B:B,0)),)</f>
        <v>5103619.67</v>
      </c>
      <c r="AD559" s="295">
        <f>IFERROR(INDEX('[3]5.งบทดลอง รพ.'!$Z:$Z,MATCH(F:F,'[3]5.งบทดลอง รพ.'!B:B,0)),)</f>
        <v>82780</v>
      </c>
      <c r="AE559" s="295">
        <f>IFERROR(INDEX('[3]5.งบทดลอง รพ.'!$AA:$AA,MATCH(F:F,'[3]5.งบทดลอง รพ.'!B:B,0)),)</f>
        <v>151806.5</v>
      </c>
      <c r="AF559" s="295">
        <f>IFERROR(INDEX('[3]5.งบทดลอง รพ.'!$AB:$AB,MATCH(F:F,'[3]5.งบทดลอง รพ.'!B:B,0)),)</f>
        <v>26500</v>
      </c>
      <c r="AG559" s="295">
        <f>IFERROR(INDEX('[3]5.งบทดลอง รพ.'!$AC:$AC,MATCH(F:F,'[3]5.งบทดลอง รพ.'!B:B,0)),)</f>
        <v>268697</v>
      </c>
      <c r="AH559" s="295">
        <f>IFERROR(INDEX('[3]5.งบทดลอง รพ.'!$AD:$AD,MATCH(F:F,'[3]5.งบทดลอง รพ.'!B:B,0)),)</f>
        <v>56368</v>
      </c>
      <c r="AI559" s="295">
        <f>IFERROR(INDEX('[3]5.งบทดลอง รพ.'!$AE:$AE,MATCH(F:F,'[3]5.งบทดลอง รพ.'!B:B,0)),)</f>
        <v>9735344.9199999999</v>
      </c>
      <c r="AJ559" s="295">
        <f>IFERROR(INDEX('[3]5.งบทดลอง รพ.'!$AF:$AF,MATCH(F:F,'[3]5.งบทดลอง รพ.'!B:B,0)),)</f>
        <v>59161</v>
      </c>
      <c r="AK559" s="295">
        <f>IFERROR(INDEX('[3]5.งบทดลอง รพ.'!$AG:$AG,MATCH(F:F,'[3]5.งบทดลอง รพ.'!B:B,0)),)</f>
        <v>16720</v>
      </c>
      <c r="AL559" s="295">
        <f>IFERROR(INDEX('[3]5.งบทดลอง รพ.'!$AH:$AH,MATCH(F:F,'[3]5.งบทดลอง รพ.'!B:B,0)),)</f>
        <v>0</v>
      </c>
      <c r="AM559" s="295">
        <f>IFERROR(INDEX('[3]5.งบทดลอง รพ.'!$AI:$AI,MATCH(F:F,'[3]5.งบทดลอง รพ.'!B:B,0)),)</f>
        <v>0</v>
      </c>
      <c r="AN559" s="295">
        <f>IFERROR(INDEX('[3]5.งบทดลอง รพ.'!$AJ:$AJ,MATCH(F:F,'[3]5.งบทดลอง รพ.'!B:B,0)),)</f>
        <v>7700</v>
      </c>
      <c r="AO559" s="295">
        <f>IFERROR(INDEX('[3]5.งบทดลอง รพ.'!$AK:$AK,MATCH(F:F,'[3]5.งบทดลอง รพ.'!B:B,0)),)</f>
        <v>140429</v>
      </c>
      <c r="AP559" s="295">
        <f>IFERROR(INDEX('[3]5.งบทดลอง รพ.'!$AL:$AL,MATCH(F:F,'[3]5.งบทดลอง รพ.'!B:B,0)),)</f>
        <v>1850</v>
      </c>
      <c r="AQ559" s="295">
        <f>IFERROR(INDEX('[3]5.งบทดลอง รพ.'!$AM:$AM,MATCH(F:F,'[3]5.งบทดลอง รพ.'!B:B,0)),)</f>
        <v>435473</v>
      </c>
      <c r="AR559" s="295">
        <f>IFERROR(INDEX('[3]5.งบทดลอง รพ.'!$AN:$AN,MATCH(F:F,'[3]5.งบทดลอง รพ.'!B:B,0)),)</f>
        <v>109795</v>
      </c>
      <c r="AS559" s="295">
        <f>IFERROR(INDEX('[3]5.งบทดลอง รพ.'!$AO:$AO,MATCH(F:F,'[3]5.งบทดลอง รพ.'!B:B,0)),)</f>
        <v>80358.75</v>
      </c>
      <c r="AT559" s="295">
        <f>IFERROR(INDEX('[3]5.งบทดลอง รพ.'!$AP:$AP,MATCH(F:F,'[3]5.งบทดลอง รพ.'!B:B,0)),)</f>
        <v>3386</v>
      </c>
      <c r="AU559" s="295">
        <f>IFERROR(INDEX('[3]5.งบทดลอง รพ.'!$AQ:$AQ,MATCH(F:F,'[3]5.งบทดลอง รพ.'!B:B,0)),)</f>
        <v>1432710.45</v>
      </c>
      <c r="AV559" s="295">
        <f>IFERROR(INDEX('[3]5.งบทดลอง รพ.'!$AR:$AR,MATCH(F:F,'[3]5.งบทดลอง รพ.'!B:B,0)),)</f>
        <v>59495</v>
      </c>
      <c r="AW559" s="295">
        <f>IFERROR(INDEX('[3]5.งบทดลอง รพ.'!$AS:$AS,MATCH(F:F,'[3]5.งบทดลอง รพ.'!B:B,0)),)</f>
        <v>19705</v>
      </c>
      <c r="AX559" s="295">
        <f>IFERROR(INDEX('[3]5.งบทดลอง รพ.'!$AT:$AT,MATCH(F:F,'[3]5.งบทดลอง รพ.'!B:B,0)),)</f>
        <v>75458</v>
      </c>
      <c r="AY559" s="295">
        <f>IFERROR(INDEX('[3]5.งบทดลอง รพ.'!$AU:$AU,MATCH(F:F,'[3]5.งบทดลอง รพ.'!B:B,0)),)</f>
        <v>8352</v>
      </c>
      <c r="AZ559" s="295">
        <f>IFERROR(INDEX('[3]5.งบทดลอง รพ.'!$AV:$AV,MATCH(F:F,'[3]5.งบทดลอง รพ.'!B:B,0)),)</f>
        <v>0</v>
      </c>
      <c r="BA559" s="295">
        <f>IFERROR(INDEX('[3]5.งบทดลอง รพ.'!$AW:$AW,MATCH(F:F,'[3]5.งบทดลอง รพ.'!B:B,0)),)</f>
        <v>8799</v>
      </c>
      <c r="BB559" s="295">
        <f>IFERROR(INDEX('[3]5.งบทดลอง รพ.'!$AX:$AX,MATCH(F:F,'[3]5.งบทดลอง รพ.'!B:B,0)),)</f>
        <v>3014789</v>
      </c>
      <c r="BC559" s="295">
        <f>IFERROR(INDEX('[3]5.งบทดลอง รพ.'!$AY:$AY,MATCH(F:F,'[3]5.งบทดลอง รพ.'!B:B,0)),)</f>
        <v>37365</v>
      </c>
      <c r="BD559" s="295">
        <f>IFERROR(INDEX('[3]5.งบทดลอง รพ.'!$AZ:$AZ,MATCH(F:F,'[3]5.งบทดลอง รพ.'!B:B,0)),)</f>
        <v>562928.4</v>
      </c>
      <c r="BE559" s="295">
        <f>IFERROR(INDEX('[3]5.งบทดลอง รพ.'!$BA:$BA,MATCH(F:F,'[3]5.งบทดลอง รพ.'!B:B,0)),)</f>
        <v>436756</v>
      </c>
      <c r="BF559" s="295">
        <f>IFERROR(INDEX('[3]5.งบทดลอง รพ.'!$BB:$BB,MATCH(F:F,'[3]5.งบทดลอง รพ.'!B:B,0)),)</f>
        <v>91545</v>
      </c>
      <c r="BG559" s="295">
        <f>IFERROR(INDEX('[3]5.งบทดลอง รพ.'!$BC:$BC,MATCH(F:F,'[3]5.งบทดลอง รพ.'!B:B,0)),)</f>
        <v>226790.5</v>
      </c>
      <c r="BH559" s="295">
        <f>IFERROR(INDEX('[3]5.งบทดลอง รพ.'!$BD:$BD,MATCH(F:F,'[3]5.งบทดลอง รพ.'!B:B,0)),)</f>
        <v>858076.5</v>
      </c>
      <c r="BI559" s="295">
        <f>IFERROR(INDEX('[3]5.งบทดลอง รพ.'!$BE:$BE,MATCH(F:F,'[3]5.งบทดลอง รพ.'!B:B,0)),)</f>
        <v>611273</v>
      </c>
      <c r="BJ559" s="295">
        <f>IFERROR(INDEX('[3]5.งบทดลอง รพ.'!$BF:$BF,MATCH(F:F,'[3]5.งบทดลอง รพ.'!B:B,0)),)</f>
        <v>8177.35</v>
      </c>
      <c r="BK559" s="295">
        <f>IFERROR(INDEX('[3]5.งบทดลอง รพ.'!$BG:$BG,MATCH(F:F,'[3]5.งบทดลอง รพ.'!B:B,0)),)</f>
        <v>36026</v>
      </c>
      <c r="BL559" s="295">
        <f>IFERROR(INDEX('[3]5.งบทดลอง รพ.'!$BH:$BH,MATCH(F:F,'[3]5.งบทดลอง รพ.'!B:B,0)),)</f>
        <v>27081</v>
      </c>
      <c r="BM559" s="295">
        <f>IFERROR(INDEX('[3]5.งบทดลอง รพ.'!$BI:$BI,MATCH(F:F,'[3]5.งบทดลอง รพ.'!B:B,0)),)</f>
        <v>1525411.75</v>
      </c>
      <c r="BN559" s="295">
        <f>IFERROR(INDEX('[3]5.งบทดลอง รพ.'!$BJ:$BJ,MATCH(F:F,'[3]5.งบทดลอง รพ.'!B:B,0)),)</f>
        <v>2278986.85</v>
      </c>
      <c r="BO559" s="295">
        <f>IFERROR(INDEX('[3]5.งบทดลอง รพ.'!$BK:$BK,MATCH(F:F,'[3]5.งบทดลอง รพ.'!B:B,0)),)</f>
        <v>42495</v>
      </c>
      <c r="BP559" s="295">
        <f>IFERROR(INDEX('[3]5.งบทดลอง รพ.'!$BL:$BL,MATCH(F:F,'[3]5.งบทดลอง รพ.'!B:B,0)),)</f>
        <v>24977</v>
      </c>
      <c r="BQ559" s="295">
        <f>IFERROR(INDEX('[3]5.งบทดลอง รพ.'!$BM:$BM,MATCH(F:F,'[3]5.งบทดลอง รพ.'!B:B,0)),)</f>
        <v>6624</v>
      </c>
      <c r="BR559" s="295">
        <f>IFERROR(INDEX('[3]5.งบทดลอง รพ.'!$BN:$BN,MATCH(F:F,'[3]5.งบทดลอง รพ.'!B:B,0)),)</f>
        <v>36830</v>
      </c>
      <c r="BS559" s="295">
        <f>IFERROR(INDEX('[3]5.งบทดลอง รพ.'!$BO:$BO,MATCH(F:F,'[3]5.งบทดลอง รพ.'!B:B,0)),)</f>
        <v>16709</v>
      </c>
      <c r="BT559" s="295">
        <f>IFERROR(INDEX('[3]5.งบทดลอง รพ.'!$BP:$BP,MATCH(F:F,'[3]5.งบทดลอง รพ.'!B:B,0)),)</f>
        <v>2604500</v>
      </c>
      <c r="BU559" s="295">
        <f>IFERROR(INDEX('[3]5.งบทดลอง รพ.'!$BQ:$BQ,MATCH(F:F,'[3]5.งบทดลอง รพ.'!B:B,0)),)</f>
        <v>2644</v>
      </c>
      <c r="BV559" s="295">
        <f>IFERROR(INDEX('[3]5.งบทดลอง รพ.'!$BR:$BR,MATCH(F:F,'[3]5.งบทดลอง รพ.'!B:B,0)),)</f>
        <v>209420</v>
      </c>
      <c r="BW559" s="295">
        <f>IFERROR(INDEX('[3]5.งบทดลอง รพ.'!$BS:$BS,MATCH(F:F,'[3]5.งบทดลอง รพ.'!B:B,0)),)</f>
        <v>108655</v>
      </c>
      <c r="BX559" s="295">
        <f>IFERROR(INDEX('[3]5.งบทดลอง รพ.'!$BT:$BT,MATCH(F:F,'[3]5.งบทดลอง รพ.'!B:B,0)),)</f>
        <v>156564.25</v>
      </c>
      <c r="BY559" s="295">
        <f>IFERROR(INDEX('[3]5.งบทดลอง รพ.'!$BU:$BU,MATCH(F:F,'[3]5.งบทดลอง รพ.'!B:B,0)),)</f>
        <v>273720</v>
      </c>
      <c r="BZ559" s="295">
        <f>IFERROR(INDEX('[3]5.งบทดลอง รพ.'!$BV:$BV,MATCH(F:F,'[3]5.งบทดลอง รพ.'!B:B,0)),)</f>
        <v>148647</v>
      </c>
      <c r="CA559" s="295">
        <f>IFERROR(INDEX('[3]5.งบทดลอง รพ.'!$BW:$BW,MATCH(F:F,'[3]5.งบทดลอง รพ.'!B:B,0)),)</f>
        <v>4617</v>
      </c>
      <c r="CB559" s="295">
        <f>IFERROR(INDEX('[3]5.งบทดลอง รพ.'!$BX:$BX,MATCH(F:F,'[3]5.งบทดลอง รพ.'!B:B,0)),)</f>
        <v>54032.85</v>
      </c>
      <c r="CC559" s="506">
        <f t="shared" si="75"/>
        <v>64546629.930000007</v>
      </c>
    </row>
    <row r="560" spans="1:81" s="290" customFormat="1">
      <c r="A560" s="320"/>
      <c r="B560" s="319" t="s">
        <v>68</v>
      </c>
      <c r="C560" s="321"/>
      <c r="D560" s="321"/>
      <c r="E560" s="321"/>
      <c r="F560" s="323" t="s">
        <v>1464</v>
      </c>
      <c r="G560" s="527" t="s">
        <v>1465</v>
      </c>
      <c r="H560" s="295">
        <f>IFERROR(INDEX('[3]5.งบทดลอง รพ.'!$D:$D,MATCH(F:F,'[3]5.งบทดลอง รพ.'!B:B,0)),)</f>
        <v>1401638</v>
      </c>
      <c r="I560" s="295">
        <f>IFERROR(INDEX('[3]5.งบทดลอง รพ.'!$E:$E,MATCH(F:F,'[3]5.งบทดลอง รพ.'!B:B,0)),)</f>
        <v>133421.75</v>
      </c>
      <c r="J560" s="295">
        <f>IFERROR(INDEX('[3]5.งบทดลอง รพ.'!$F:$F,MATCH(F:F,'[3]5.งบทดลอง รพ.'!B:B,0)),)</f>
        <v>110891.5</v>
      </c>
      <c r="K560" s="295">
        <f>IFERROR(INDEX('[3]5.งบทดลอง รพ.'!$G:$G,MATCH(F:F,'[3]5.งบทดลอง รพ.'!B:B,0)),)</f>
        <v>53991</v>
      </c>
      <c r="L560" s="295">
        <f>IFERROR(INDEX('[3]5.งบทดลอง รพ.'!$H:$H,MATCH(F:F,'[3]5.งบทดลอง รพ.'!B:B,0)),)</f>
        <v>48831.25</v>
      </c>
      <c r="M560" s="295">
        <f>IFERROR(INDEX('[3]5.งบทดลอง รพ.'!$I:$I,MATCH(F:F,'[3]5.งบทดลอง รพ.'!B:B,0)),)</f>
        <v>214846.83</v>
      </c>
      <c r="N560" s="295">
        <f>IFERROR(INDEX('[3]5.งบทดลอง รพ.'!$J:$J,MATCH(F:F,'[3]5.งบทดลอง รพ.'!B:B,0)),)</f>
        <v>9701788.5</v>
      </c>
      <c r="O560" s="295">
        <f>IFERROR(INDEX('[3]5.งบทดลอง รพ.'!$K:$K,MATCH(F:F,'[3]5.งบทดลอง รพ.'!B:B,0)),)</f>
        <v>53991</v>
      </c>
      <c r="P560" s="295">
        <f>IFERROR(INDEX('[3]5.งบทดลอง รพ.'!$L:$L,MATCH(F:F,'[3]5.งบทดลอง รพ.'!B:B,0)),)</f>
        <v>41571.5</v>
      </c>
      <c r="Q560" s="295">
        <f>IFERROR(INDEX('[3]5.งบทดลอง รพ.'!$M:$M,MATCH(F:F,'[3]5.งบทดลอง รพ.'!B:B,0)),)</f>
        <v>175762.5</v>
      </c>
      <c r="R560" s="295">
        <f>IFERROR(INDEX('[3]5.งบทดลอง รพ.'!$N:$N,MATCH(F:F,'[3]5.งบทดลอง รพ.'!B:B,0)),)</f>
        <v>15886.3</v>
      </c>
      <c r="S560" s="295">
        <f>IFERROR(INDEX('[3]5.งบทดลอง รพ.'!$O:$O,MATCH(F:F,'[3]5.งบทดลอง รพ.'!B:B,0)),)</f>
        <v>73282.75</v>
      </c>
      <c r="T560" s="295">
        <f>IFERROR(INDEX('[3]5.งบทดลอง รพ.'!$P:$P,MATCH(F:F,'[3]5.งบทดลอง รพ.'!B:B,0)),)</f>
        <v>1768792.26</v>
      </c>
      <c r="U560" s="295">
        <f>IFERROR(INDEX('[3]5.งบทดลอง รพ.'!$Q:$Q,MATCH(F:F,'[3]5.งบทดลอง รพ.'!B:B,0)),)</f>
        <v>70071.009999999995</v>
      </c>
      <c r="V560" s="295">
        <f>IFERROR(INDEX('[3]5.งบทดลอง รพ.'!$R:$R,MATCH(F:F,'[3]5.งบทดลอง รพ.'!B:B,0)),)</f>
        <v>49853</v>
      </c>
      <c r="W560" s="295">
        <f>IFERROR(INDEX('[3]5.งบทดลอง รพ.'!$S:$S,MATCH(F:F,'[3]5.งบทดลอง รพ.'!B:B,0)),)</f>
        <v>68585.2</v>
      </c>
      <c r="X560" s="295">
        <f>IFERROR(INDEX('[3]5.งบทดลอง รพ.'!$T:$T,MATCH(F:F,'[3]5.งบทดลอง รพ.'!B:B,0)),)</f>
        <v>196044.16</v>
      </c>
      <c r="Y560" s="295">
        <f>IFERROR(INDEX('[3]5.งบทดลอง รพ.'!$U:$U,MATCH(F:F,'[3]5.งบทดลอง รพ.'!B:B,0)),)</f>
        <v>0</v>
      </c>
      <c r="Z560" s="295">
        <f>IFERROR(INDEX('[3]5.งบทดลอง รพ.'!$V:$V,MATCH(F:F,'[3]5.งบทดลอง รพ.'!B:B,0)),)</f>
        <v>762210.8</v>
      </c>
      <c r="AA560" s="295">
        <f>IFERROR(INDEX('[3]5.งบทดลอง รพ.'!$W:$W,MATCH(F:F,'[3]5.งบทดลอง รพ.'!B:B,0)),)</f>
        <v>38537.75</v>
      </c>
      <c r="AB560" s="295">
        <f>IFERROR(INDEX('[3]5.งบทดลอง รพ.'!$X:$X,MATCH(F:F,'[3]5.งบทดลอง รพ.'!B:B,0)),)</f>
        <v>24676</v>
      </c>
      <c r="AC560" s="295">
        <f>IFERROR(INDEX('[3]5.งบทดลอง รพ.'!$Y:$Y,MATCH(F:F,'[3]5.งบทดลอง รพ.'!B:B,0)),)</f>
        <v>256132.25</v>
      </c>
      <c r="AD560" s="295">
        <f>IFERROR(INDEX('[3]5.งบทดลอง รพ.'!$Z:$Z,MATCH(F:F,'[3]5.งบทดลอง รพ.'!B:B,0)),)</f>
        <v>148724</v>
      </c>
      <c r="AE560" s="295">
        <f>IFERROR(INDEX('[3]5.งบทดลอง รพ.'!$AA:$AA,MATCH(F:F,'[3]5.งบทดลอง รพ.'!B:B,0)),)</f>
        <v>879679.34</v>
      </c>
      <c r="AF560" s="295">
        <f>IFERROR(INDEX('[3]5.งบทดลอง รพ.'!$AB:$AB,MATCH(F:F,'[3]5.งบทดลอง รพ.'!B:B,0)),)</f>
        <v>-0.6</v>
      </c>
      <c r="AG560" s="295">
        <f>IFERROR(INDEX('[3]5.งบทดลอง รพ.'!$AC:$AC,MATCH(F:F,'[3]5.งบทดลอง รพ.'!B:B,0)),)</f>
        <v>98693.97</v>
      </c>
      <c r="AH560" s="295">
        <f>IFERROR(INDEX('[3]5.งบทดลอง รพ.'!$AD:$AD,MATCH(F:F,'[3]5.งบทดลอง รพ.'!B:B,0)),)</f>
        <v>260559.13</v>
      </c>
      <c r="AI560" s="295">
        <f>IFERROR(INDEX('[3]5.งบทดลอง รพ.'!$AE:$AE,MATCH(F:F,'[3]5.งบทดลอง รพ.'!B:B,0)),)</f>
        <v>6624616.0499999998</v>
      </c>
      <c r="AJ560" s="295">
        <f>IFERROR(INDEX('[3]5.งบทดลอง รพ.'!$AF:$AF,MATCH(F:F,'[3]5.งบทดลอง รพ.'!B:B,0)),)</f>
        <v>198737</v>
      </c>
      <c r="AK560" s="295">
        <f>IFERROR(INDEX('[3]5.งบทดลอง รพ.'!$AG:$AG,MATCH(F:F,'[3]5.งบทดลอง รพ.'!B:B,0)),)</f>
        <v>78476</v>
      </c>
      <c r="AL560" s="295">
        <f>IFERROR(INDEX('[3]5.งบทดลอง รพ.'!$AH:$AH,MATCH(F:F,'[3]5.งบทดลอง รพ.'!B:B,0)),)</f>
        <v>10488</v>
      </c>
      <c r="AM560" s="295">
        <f>IFERROR(INDEX('[3]5.งบทดลอง รพ.'!$AI:$AI,MATCH(F:F,'[3]5.งบทดลอง รพ.'!B:B,0)),)</f>
        <v>39754</v>
      </c>
      <c r="AN560" s="295">
        <f>IFERROR(INDEX('[3]5.งบทดลอง รพ.'!$AJ:$AJ,MATCH(F:F,'[3]5.งบทดลอง รพ.'!B:B,0)),)</f>
        <v>59684</v>
      </c>
      <c r="AO560" s="295">
        <f>IFERROR(INDEX('[3]5.งบทดลอง รพ.'!$AK:$AK,MATCH(F:F,'[3]5.งบทดลอง รพ.'!B:B,0)),)</f>
        <v>46355</v>
      </c>
      <c r="AP560" s="295">
        <f>IFERROR(INDEX('[3]5.งบทดลอง รพ.'!$AL:$AL,MATCH(F:F,'[3]5.งบทดลอง รพ.'!B:B,0)),)</f>
        <v>63205</v>
      </c>
      <c r="AQ560" s="295">
        <f>IFERROR(INDEX('[3]5.งบทดลอง รพ.'!$AM:$AM,MATCH(F:F,'[3]5.งบทดลอง รพ.'!B:B,0)),)</f>
        <v>16262</v>
      </c>
      <c r="AR560" s="295">
        <f>IFERROR(INDEX('[3]5.งบทดลอง รพ.'!$AN:$AN,MATCH(F:F,'[3]5.งบทดลอง รพ.'!B:B,0)),)</f>
        <v>107690</v>
      </c>
      <c r="AS560" s="295">
        <f>IFERROR(INDEX('[3]5.งบทดลอง รพ.'!$AO:$AO,MATCH(F:F,'[3]5.งบทดลอง รพ.'!B:B,0)),)</f>
        <v>69112</v>
      </c>
      <c r="AT560" s="295">
        <f>IFERROR(INDEX('[3]5.งบทดลอง รพ.'!$AP:$AP,MATCH(F:F,'[3]5.งบทดลอง รพ.'!B:B,0)),)</f>
        <v>104065.5</v>
      </c>
      <c r="AU560" s="295">
        <f>IFERROR(INDEX('[3]5.งบทดลอง รพ.'!$AQ:$AQ,MATCH(F:F,'[3]5.งบทดลอง รพ.'!B:B,0)),)</f>
        <v>7319.53</v>
      </c>
      <c r="AV560" s="295">
        <f>IFERROR(INDEX('[3]5.งบทดลอง รพ.'!$AR:$AR,MATCH(F:F,'[3]5.งบทดลอง รพ.'!B:B,0)),)</f>
        <v>21197.1</v>
      </c>
      <c r="AW560" s="295">
        <f>IFERROR(INDEX('[3]5.งบทดลอง รพ.'!$AS:$AS,MATCH(F:F,'[3]5.งบทดลอง รพ.'!B:B,0)),)</f>
        <v>23530</v>
      </c>
      <c r="AX560" s="295">
        <f>IFERROR(INDEX('[3]5.งบทดลอง รพ.'!$AT:$AT,MATCH(F:F,'[3]5.งบทดลอง รพ.'!B:B,0)),)</f>
        <v>154755.19</v>
      </c>
      <c r="AY560" s="295">
        <f>IFERROR(INDEX('[3]5.งบทดลอง รพ.'!$AU:$AU,MATCH(F:F,'[3]5.งบทดลอง รพ.'!B:B,0)),)</f>
        <v>130230.62</v>
      </c>
      <c r="AZ560" s="295">
        <f>IFERROR(INDEX('[3]5.งบทดลอง รพ.'!$AV:$AV,MATCH(F:F,'[3]5.งบทดลอง รพ.'!B:B,0)),)</f>
        <v>1329</v>
      </c>
      <c r="BA560" s="295">
        <f>IFERROR(INDEX('[3]5.งบทดลอง รพ.'!$AW:$AW,MATCH(F:F,'[3]5.งบทดลอง รพ.'!B:B,0)),)</f>
        <v>11633</v>
      </c>
      <c r="BB560" s="295">
        <f>IFERROR(INDEX('[3]5.งบทดลอง รพ.'!$AX:$AX,MATCH(F:F,'[3]5.งบทดลอง รพ.'!B:B,0)),)</f>
        <v>1242613.75</v>
      </c>
      <c r="BC560" s="295">
        <f>IFERROR(INDEX('[3]5.งบทดลอง รพ.'!$AY:$AY,MATCH(F:F,'[3]5.งบทดลอง รพ.'!B:B,0)),)</f>
        <v>5648.02</v>
      </c>
      <c r="BD560" s="295">
        <f>IFERROR(INDEX('[3]5.งบทดลอง รพ.'!$AZ:$AZ,MATCH(F:F,'[3]5.งบทดลอง รพ.'!B:B,0)),)</f>
        <v>594313.24</v>
      </c>
      <c r="BE560" s="295">
        <f>IFERROR(INDEX('[3]5.งบทดลอง รพ.'!$BA:$BA,MATCH(F:F,'[3]5.งบทดลอง รพ.'!B:B,0)),)</f>
        <v>139038</v>
      </c>
      <c r="BF560" s="295">
        <f>IFERROR(INDEX('[3]5.งบทดลอง รพ.'!$BB:$BB,MATCH(F:F,'[3]5.งบทดลอง รพ.'!B:B,0)),)</f>
        <v>68823.75</v>
      </c>
      <c r="BG560" s="295">
        <f>IFERROR(INDEX('[3]5.งบทดลอง รพ.'!$BC:$BC,MATCH(F:F,'[3]5.งบทดลอง รพ.'!B:B,0)),)</f>
        <v>139389.68</v>
      </c>
      <c r="BH560" s="295">
        <f>IFERROR(INDEX('[3]5.งบทดลอง รพ.'!$BD:$BD,MATCH(F:F,'[3]5.งบทดลอง รพ.'!B:B,0)),)</f>
        <v>163231.5</v>
      </c>
      <c r="BI560" s="295">
        <f>IFERROR(INDEX('[3]5.งบทดลอง รพ.'!$BE:$BE,MATCH(F:F,'[3]5.งบทดลอง รพ.'!B:B,0)),)</f>
        <v>58472.35</v>
      </c>
      <c r="BJ560" s="295">
        <f>IFERROR(INDEX('[3]5.งบทดลอง รพ.'!$BF:$BF,MATCH(F:F,'[3]5.งบทดลอง รพ.'!B:B,0)),)</f>
        <v>393489.39</v>
      </c>
      <c r="BK560" s="295">
        <f>IFERROR(INDEX('[3]5.งบทดลอง รพ.'!$BG:$BG,MATCH(F:F,'[3]5.งบทดลอง รพ.'!B:B,0)),)</f>
        <v>61117.47</v>
      </c>
      <c r="BL560" s="295">
        <f>IFERROR(INDEX('[3]5.งบทดลอง รพ.'!$BH:$BH,MATCH(F:F,'[3]5.งบทดลอง รพ.'!B:B,0)),)</f>
        <v>91358.54</v>
      </c>
      <c r="BM560" s="295">
        <f>IFERROR(INDEX('[3]5.งบทดลอง รพ.'!$BI:$BI,MATCH(F:F,'[3]5.งบทดลอง รพ.'!B:B,0)),)</f>
        <v>1173259.2</v>
      </c>
      <c r="BN560" s="295">
        <f>IFERROR(INDEX('[3]5.งบทดลอง รพ.'!$BJ:$BJ,MATCH(F:F,'[3]5.งบทดลอง รพ.'!B:B,0)),)</f>
        <v>537396.62</v>
      </c>
      <c r="BO560" s="295">
        <f>IFERROR(INDEX('[3]5.งบทดลอง รพ.'!$BK:$BK,MATCH(F:F,'[3]5.งบทดลอง รพ.'!B:B,0)),)</f>
        <v>15633.2</v>
      </c>
      <c r="BP560" s="295">
        <f>IFERROR(INDEX('[3]5.งบทดลอง รพ.'!$BL:$BL,MATCH(F:F,'[3]5.งบทดลอง รพ.'!B:B,0)),)</f>
        <v>89073</v>
      </c>
      <c r="BQ560" s="295">
        <f>IFERROR(INDEX('[3]5.งบทดลอง รพ.'!$BM:$BM,MATCH(F:F,'[3]5.งบทดลอง รพ.'!B:B,0)),)</f>
        <v>17924</v>
      </c>
      <c r="BR560" s="295">
        <f>IFERROR(INDEX('[3]5.งบทดลอง รพ.'!$BN:$BN,MATCH(F:F,'[3]5.งบทดลอง รพ.'!B:B,0)),)</f>
        <v>310800</v>
      </c>
      <c r="BS560" s="295">
        <f>IFERROR(INDEX('[3]5.งบทดลอง รพ.'!$BO:$BO,MATCH(F:F,'[3]5.งบทดลอง รพ.'!B:B,0)),)</f>
        <v>58942.25</v>
      </c>
      <c r="BT560" s="295">
        <f>IFERROR(INDEX('[3]5.งบทดลอง รพ.'!$BP:$BP,MATCH(F:F,'[3]5.งบทดลอง รพ.'!B:B,0)),)</f>
        <v>1838068</v>
      </c>
      <c r="BU560" s="295">
        <f>IFERROR(INDEX('[3]5.งบทดลอง รพ.'!$BQ:$BQ,MATCH(F:F,'[3]5.งบทดลอง รพ.'!B:B,0)),)</f>
        <v>64278.400000000001</v>
      </c>
      <c r="BV560" s="295">
        <f>IFERROR(INDEX('[3]5.งบทดลอง รพ.'!$BR:$BR,MATCH(F:F,'[3]5.งบทดลอง รพ.'!B:B,0)),)</f>
        <v>71551.27</v>
      </c>
      <c r="BW560" s="295">
        <f>IFERROR(INDEX('[3]5.งบทดลอง รพ.'!$BS:$BS,MATCH(F:F,'[3]5.งบทดลอง รพ.'!B:B,0)),)</f>
        <v>91501.75</v>
      </c>
      <c r="BX560" s="295">
        <f>IFERROR(INDEX('[3]5.งบทดลอง รพ.'!$BT:$BT,MATCH(F:F,'[3]5.งบทดลอง รพ.'!B:B,0)),)</f>
        <v>132003.51999999999</v>
      </c>
      <c r="BY560" s="295">
        <f>IFERROR(INDEX('[3]5.งบทดลอง รพ.'!$BU:$BU,MATCH(F:F,'[3]5.งบทดลอง รพ.'!B:B,0)),)</f>
        <v>1857003.46</v>
      </c>
      <c r="BZ560" s="295">
        <f>IFERROR(INDEX('[3]5.งบทดลอง รพ.'!$BV:$BV,MATCH(F:F,'[3]5.งบทดลอง รพ.'!B:B,0)),)</f>
        <v>88456</v>
      </c>
      <c r="CA560" s="295">
        <f>IFERROR(INDEX('[3]5.งบทดลอง รพ.'!$BW:$BW,MATCH(F:F,'[3]5.งบทดลอง รพ.'!B:B,0)),)</f>
        <v>56399.61</v>
      </c>
      <c r="CB560" s="295">
        <f>IFERROR(INDEX('[3]5.งบทดลอง รพ.'!$BX:$BX,MATCH(F:F,'[3]5.งบทดลอง รพ.'!B:B,0)),)</f>
        <v>17753.900000000001</v>
      </c>
      <c r="CC560" s="506">
        <f t="shared" si="75"/>
        <v>33794440.009999998</v>
      </c>
    </row>
    <row r="561" spans="1:81" s="290" customFormat="1">
      <c r="A561" s="320"/>
      <c r="B561" s="319" t="s">
        <v>68</v>
      </c>
      <c r="C561" s="321"/>
      <c r="D561" s="321"/>
      <c r="E561" s="321"/>
      <c r="F561" s="323" t="s">
        <v>1466</v>
      </c>
      <c r="G561" s="527" t="s">
        <v>1467</v>
      </c>
      <c r="H561" s="295">
        <f>IFERROR(INDEX('[3]5.งบทดลอง รพ.'!$D:$D,MATCH(F:F,'[3]5.งบทดลอง รพ.'!B:B,0)),)</f>
        <v>6340821.71</v>
      </c>
      <c r="I561" s="295">
        <f>IFERROR(INDEX('[3]5.งบทดลอง รพ.'!$E:$E,MATCH(F:F,'[3]5.งบทดลอง รพ.'!B:B,0)),)</f>
        <v>62405.2</v>
      </c>
      <c r="J561" s="295">
        <f>IFERROR(INDEX('[3]5.งบทดลอง รพ.'!$F:$F,MATCH(F:F,'[3]5.งบทดลอง รพ.'!B:B,0)),)</f>
        <v>186140</v>
      </c>
      <c r="K561" s="295">
        <f>IFERROR(INDEX('[3]5.งบทดลอง รพ.'!$G:$G,MATCH(F:F,'[3]5.งบทดลอง รพ.'!B:B,0)),)</f>
        <v>19880</v>
      </c>
      <c r="L561" s="295">
        <f>IFERROR(INDEX('[3]5.งบทดลอง รพ.'!$H:$H,MATCH(F:F,'[3]5.งบทดลอง รพ.'!B:B,0)),)</f>
        <v>9335</v>
      </c>
      <c r="M561" s="295">
        <f>IFERROR(INDEX('[3]5.งบทดลอง รพ.'!$I:$I,MATCH(F:F,'[3]5.งบทดลอง รพ.'!B:B,0)),)</f>
        <v>25767.91</v>
      </c>
      <c r="N561" s="295">
        <f>IFERROR(INDEX('[3]5.งบทดลอง รพ.'!$J:$J,MATCH(F:F,'[3]5.งบทดลอง รพ.'!B:B,0)),)</f>
        <v>4037674.86</v>
      </c>
      <c r="O561" s="295">
        <f>IFERROR(INDEX('[3]5.งบทดลอง รพ.'!$K:$K,MATCH(F:F,'[3]5.งบทดลอง รพ.'!B:B,0)),)</f>
        <v>19880</v>
      </c>
      <c r="P561" s="295">
        <f>IFERROR(INDEX('[3]5.งบทดลอง รพ.'!$L:$L,MATCH(F:F,'[3]5.งบทดลอง รพ.'!B:B,0)),)</f>
        <v>0</v>
      </c>
      <c r="Q561" s="295">
        <f>IFERROR(INDEX('[3]5.งบทดลอง รพ.'!$M:$M,MATCH(F:F,'[3]5.งบทดลอง รพ.'!B:B,0)),)</f>
        <v>198721.75</v>
      </c>
      <c r="R561" s="295">
        <f>IFERROR(INDEX('[3]5.งบทดลอง รพ.'!$N:$N,MATCH(F:F,'[3]5.งบทดลอง รพ.'!B:B,0)),)</f>
        <v>26687.5</v>
      </c>
      <c r="S561" s="295">
        <f>IFERROR(INDEX('[3]5.งบทดลอง รพ.'!$O:$O,MATCH(F:F,'[3]5.งบทดลอง รพ.'!B:B,0)),)</f>
        <v>57789.45</v>
      </c>
      <c r="T561" s="295">
        <f>IFERROR(INDEX('[3]5.งบทดลอง รพ.'!$P:$P,MATCH(F:F,'[3]5.งบทดลอง รพ.'!B:B,0)),)</f>
        <v>1802142.46</v>
      </c>
      <c r="U561" s="295">
        <f>IFERROR(INDEX('[3]5.งบทดลอง รพ.'!$Q:$Q,MATCH(F:F,'[3]5.งบทดลอง รพ.'!B:B,0)),)</f>
        <v>344995.22</v>
      </c>
      <c r="V561" s="295">
        <f>IFERROR(INDEX('[3]5.งบทดลอง รพ.'!$R:$R,MATCH(F:F,'[3]5.งบทดลอง รพ.'!B:B,0)),)</f>
        <v>95369</v>
      </c>
      <c r="W561" s="295">
        <f>IFERROR(INDEX('[3]5.งบทดลอง รพ.'!$S:$S,MATCH(F:F,'[3]5.งบทดลอง รพ.'!B:B,0)),)</f>
        <v>13366.98</v>
      </c>
      <c r="X561" s="295">
        <f>IFERROR(INDEX('[3]5.งบทดลอง รพ.'!$T:$T,MATCH(F:F,'[3]5.งบทดลอง รพ.'!B:B,0)),)</f>
        <v>377566.09</v>
      </c>
      <c r="Y561" s="295">
        <f>IFERROR(INDEX('[3]5.งบทดลอง รพ.'!$U:$U,MATCH(F:F,'[3]5.งบทดลอง รพ.'!B:B,0)),)</f>
        <v>0</v>
      </c>
      <c r="Z561" s="295">
        <f>IFERROR(INDEX('[3]5.งบทดลอง รพ.'!$V:$V,MATCH(F:F,'[3]5.งบทดลอง รพ.'!B:B,0)),)</f>
        <v>3009349.86</v>
      </c>
      <c r="AA561" s="295">
        <f>IFERROR(INDEX('[3]5.งบทดลอง รพ.'!$W:$W,MATCH(F:F,'[3]5.งบทดลอง รพ.'!B:B,0)),)</f>
        <v>264788.26</v>
      </c>
      <c r="AB561" s="295">
        <f>IFERROR(INDEX('[3]5.งบทดลอง รพ.'!$X:$X,MATCH(F:F,'[3]5.งบทดลอง รพ.'!B:B,0)),)</f>
        <v>19985.939999999999</v>
      </c>
      <c r="AC561" s="295">
        <f>IFERROR(INDEX('[3]5.งบทดลอง รพ.'!$Y:$Y,MATCH(F:F,'[3]5.งบทดลอง รพ.'!B:B,0)),)</f>
        <v>235208</v>
      </c>
      <c r="AD561" s="295">
        <f>IFERROR(INDEX('[3]5.งบทดลอง รพ.'!$Z:$Z,MATCH(F:F,'[3]5.งบทดลอง รพ.'!B:B,0)),)</f>
        <v>150279</v>
      </c>
      <c r="AE561" s="295">
        <f>IFERROR(INDEX('[3]5.งบทดลอง รพ.'!$AA:$AA,MATCH(F:F,'[3]5.งบทดลอง รพ.'!B:B,0)),)</f>
        <v>195413.5</v>
      </c>
      <c r="AF561" s="295">
        <f>IFERROR(INDEX('[3]5.งบทดลอง รพ.'!$AB:$AB,MATCH(F:F,'[3]5.งบทดลอง รพ.'!B:B,0)),)</f>
        <v>674485.57</v>
      </c>
      <c r="AG561" s="295">
        <f>IFERROR(INDEX('[3]5.งบทดลอง รพ.'!$AC:$AC,MATCH(F:F,'[3]5.งบทดลอง รพ.'!B:B,0)),)</f>
        <v>141867</v>
      </c>
      <c r="AH561" s="295">
        <f>IFERROR(INDEX('[3]5.งบทดลอง รพ.'!$AD:$AD,MATCH(F:F,'[3]5.งบทดลอง รพ.'!B:B,0)),)</f>
        <v>33539.15</v>
      </c>
      <c r="AI561" s="295">
        <f>IFERROR(INDEX('[3]5.งบทดลอง รพ.'!$AE:$AE,MATCH(F:F,'[3]5.งบทดลอง รพ.'!B:B,0)),)</f>
        <v>3198527</v>
      </c>
      <c r="AJ561" s="295">
        <f>IFERROR(INDEX('[3]5.งบทดลอง รพ.'!$AF:$AF,MATCH(F:F,'[3]5.งบทดลอง รพ.'!B:B,0)),)</f>
        <v>30183</v>
      </c>
      <c r="AK561" s="295">
        <f>IFERROR(INDEX('[3]5.งบทดลอง รพ.'!$AG:$AG,MATCH(F:F,'[3]5.งบทดลอง รพ.'!B:B,0)),)</f>
        <v>90220.03</v>
      </c>
      <c r="AL561" s="295">
        <f>IFERROR(INDEX('[3]5.งบทดลอง รพ.'!$AH:$AH,MATCH(F:F,'[3]5.งบทดลอง รพ.'!B:B,0)),)</f>
        <v>1305</v>
      </c>
      <c r="AM561" s="295">
        <f>IFERROR(INDEX('[3]5.งบทดลอง รพ.'!$AI:$AI,MATCH(F:F,'[3]5.งบทดลอง รพ.'!B:B,0)),)</f>
        <v>0</v>
      </c>
      <c r="AN561" s="295">
        <f>IFERROR(INDEX('[3]5.งบทดลอง รพ.'!$AJ:$AJ,MATCH(F:F,'[3]5.งบทดลอง รพ.'!B:B,0)),)</f>
        <v>200063</v>
      </c>
      <c r="AO561" s="295">
        <f>IFERROR(INDEX('[3]5.งบทดลอง รพ.'!$AK:$AK,MATCH(F:F,'[3]5.งบทดลอง รพ.'!B:B,0)),)</f>
        <v>56626</v>
      </c>
      <c r="AP561" s="295">
        <f>IFERROR(INDEX('[3]5.งบทดลอง รพ.'!$AL:$AL,MATCH(F:F,'[3]5.งบทดลอง รพ.'!B:B,0)),)</f>
        <v>112448</v>
      </c>
      <c r="AQ561" s="295">
        <f>IFERROR(INDEX('[3]5.งบทดลอง รพ.'!$AM:$AM,MATCH(F:F,'[3]5.งบทดลอง รพ.'!B:B,0)),)</f>
        <v>21910</v>
      </c>
      <c r="AR561" s="295">
        <f>IFERROR(INDEX('[3]5.งบทดลอง รพ.'!$AN:$AN,MATCH(F:F,'[3]5.งบทดลอง รพ.'!B:B,0)),)</f>
        <v>0</v>
      </c>
      <c r="AS561" s="295">
        <f>IFERROR(INDEX('[3]5.งบทดลอง รพ.'!$AO:$AO,MATCH(F:F,'[3]5.งบทดลอง รพ.'!B:B,0)),)</f>
        <v>50675.1</v>
      </c>
      <c r="AT561" s="295">
        <f>IFERROR(INDEX('[3]5.งบทดลอง รพ.'!$AP:$AP,MATCH(F:F,'[3]5.งบทดลอง รพ.'!B:B,0)),)</f>
        <v>8202.75</v>
      </c>
      <c r="AU561" s="295">
        <f>IFERROR(INDEX('[3]5.งบทดลอง รพ.'!$AQ:$AQ,MATCH(F:F,'[3]5.งบทดลอง รพ.'!B:B,0)),)</f>
        <v>1371962.45</v>
      </c>
      <c r="AV561" s="295">
        <f>IFERROR(INDEX('[3]5.งบทดลอง รพ.'!$AR:$AR,MATCH(F:F,'[3]5.งบทดลอง รพ.'!B:B,0)),)</f>
        <v>0</v>
      </c>
      <c r="AW561" s="295">
        <f>IFERROR(INDEX('[3]5.งบทดลอง รพ.'!$AS:$AS,MATCH(F:F,'[3]5.งบทดลอง รพ.'!B:B,0)),)</f>
        <v>16050</v>
      </c>
      <c r="AX561" s="295">
        <f>IFERROR(INDEX('[3]5.งบทดลอง รพ.'!$AT:$AT,MATCH(F:F,'[3]5.งบทดลอง รพ.'!B:B,0)),)</f>
        <v>119241.43</v>
      </c>
      <c r="AY561" s="295">
        <f>IFERROR(INDEX('[3]5.งบทดลอง รพ.'!$AU:$AU,MATCH(F:F,'[3]5.งบทดลอง รพ.'!B:B,0)),)</f>
        <v>73744.59</v>
      </c>
      <c r="AZ561" s="295">
        <f>IFERROR(INDEX('[3]5.งบทดลอง รพ.'!$AV:$AV,MATCH(F:F,'[3]5.งบทดลอง รพ.'!B:B,0)),)</f>
        <v>0</v>
      </c>
      <c r="BA561" s="295">
        <f>IFERROR(INDEX('[3]5.งบทดลอง รพ.'!$AW:$AW,MATCH(F:F,'[3]5.งบทดลอง รพ.'!B:B,0)),)</f>
        <v>0</v>
      </c>
      <c r="BB561" s="295">
        <f>IFERROR(INDEX('[3]5.งบทดลอง รพ.'!$AX:$AX,MATCH(F:F,'[3]5.งบทดลอง รพ.'!B:B,0)),)</f>
        <v>1927770.5</v>
      </c>
      <c r="BC561" s="295">
        <f>IFERROR(INDEX('[3]5.งบทดลอง รพ.'!$AY:$AY,MATCH(F:F,'[3]5.งบทดลอง รพ.'!B:B,0)),)</f>
        <v>46978.5</v>
      </c>
      <c r="BD561" s="295">
        <f>IFERROR(INDEX('[3]5.งบทดลอง รพ.'!$AZ:$AZ,MATCH(F:F,'[3]5.งบทดลอง รพ.'!B:B,0)),)</f>
        <v>76700.83</v>
      </c>
      <c r="BE561" s="295">
        <f>IFERROR(INDEX('[3]5.งบทดลอง รพ.'!$BA:$BA,MATCH(F:F,'[3]5.งบทดลอง รพ.'!B:B,0)),)</f>
        <v>392596.06</v>
      </c>
      <c r="BF561" s="295">
        <f>IFERROR(INDEX('[3]5.งบทดลอง รพ.'!$BB:$BB,MATCH(F:F,'[3]5.งบทดลอง รพ.'!B:B,0)),)</f>
        <v>286857.34999999998</v>
      </c>
      <c r="BG561" s="295">
        <f>IFERROR(INDEX('[3]5.งบทดลอง รพ.'!$BC:$BC,MATCH(F:F,'[3]5.งบทดลอง รพ.'!B:B,0)),)</f>
        <v>16983.259999999998</v>
      </c>
      <c r="BH561" s="295">
        <f>IFERROR(INDEX('[3]5.งบทดลอง รพ.'!$BD:$BD,MATCH(F:F,'[3]5.งบทดลอง รพ.'!B:B,0)),)</f>
        <v>874648.31</v>
      </c>
      <c r="BI561" s="295">
        <f>IFERROR(INDEX('[3]5.งบทดลอง รพ.'!$BE:$BE,MATCH(F:F,'[3]5.งบทดลอง รพ.'!B:B,0)),)</f>
        <v>316617.92</v>
      </c>
      <c r="BJ561" s="295">
        <f>IFERROR(INDEX('[3]5.งบทดลอง รพ.'!$BF:$BF,MATCH(F:F,'[3]5.งบทดลอง รพ.'!B:B,0)),)</f>
        <v>607343.51</v>
      </c>
      <c r="BK561" s="295">
        <f>IFERROR(INDEX('[3]5.งบทดลอง รพ.'!$BG:$BG,MATCH(F:F,'[3]5.งบทดลอง รพ.'!B:B,0)),)</f>
        <v>13089.5</v>
      </c>
      <c r="BL561" s="295">
        <f>IFERROR(INDEX('[3]5.งบทดลอง รพ.'!$BH:$BH,MATCH(F:F,'[3]5.งบทดลอง รพ.'!B:B,0)),)</f>
        <v>34219.949999999997</v>
      </c>
      <c r="BM561" s="295">
        <f>IFERROR(INDEX('[3]5.งบทดลอง รพ.'!$BI:$BI,MATCH(F:F,'[3]5.งบทดลอง รพ.'!B:B,0)),)</f>
        <v>1181102</v>
      </c>
      <c r="BN561" s="295">
        <f>IFERROR(INDEX('[3]5.งบทดลอง รพ.'!$BJ:$BJ,MATCH(F:F,'[3]5.งบทดลอง รพ.'!B:B,0)),)</f>
        <v>0</v>
      </c>
      <c r="BO561" s="295">
        <f>IFERROR(INDEX('[3]5.งบทดลอง รพ.'!$BK:$BK,MATCH(F:F,'[3]5.งบทดลอง รพ.'!B:B,0)),)</f>
        <v>37628.639999999999</v>
      </c>
      <c r="BP561" s="295">
        <f>IFERROR(INDEX('[3]5.งบทดลอง รพ.'!$BL:$BL,MATCH(F:F,'[3]5.งบทดลอง รพ.'!B:B,0)),)</f>
        <v>0</v>
      </c>
      <c r="BQ561" s="295">
        <f>IFERROR(INDEX('[3]5.งบทดลอง รพ.'!$BM:$BM,MATCH(F:F,'[3]5.งบทดลอง รพ.'!B:B,0)),)</f>
        <v>0</v>
      </c>
      <c r="BR561" s="295">
        <f>IFERROR(INDEX('[3]5.งบทดลอง รพ.'!$BN:$BN,MATCH(F:F,'[3]5.งบทดลอง รพ.'!B:B,0)),)</f>
        <v>244571.33</v>
      </c>
      <c r="BS561" s="295">
        <f>IFERROR(INDEX('[3]5.งบทดลอง รพ.'!$BO:$BO,MATCH(F:F,'[3]5.งบทดลอง รพ.'!B:B,0)),)</f>
        <v>0</v>
      </c>
      <c r="BT561" s="295">
        <f>IFERROR(INDEX('[3]5.งบทดลอง รพ.'!$BP:$BP,MATCH(F:F,'[3]5.งบทดลอง รพ.'!B:B,0)),)</f>
        <v>623129.43000000005</v>
      </c>
      <c r="BU561" s="295">
        <f>IFERROR(INDEX('[3]5.งบทดลอง รพ.'!$BQ:$BQ,MATCH(F:F,'[3]5.งบทดลอง รพ.'!B:B,0)),)</f>
        <v>99971.839999999997</v>
      </c>
      <c r="BV561" s="295">
        <f>IFERROR(INDEX('[3]5.งบทดลอง รพ.'!$BR:$BR,MATCH(F:F,'[3]5.งบทดลอง รพ.'!B:B,0)),)</f>
        <v>31101.81</v>
      </c>
      <c r="BW561" s="295">
        <f>IFERROR(INDEX('[3]5.งบทดลอง รพ.'!$BS:$BS,MATCH(F:F,'[3]5.งบทดลอง รพ.'!B:B,0)),)</f>
        <v>45183</v>
      </c>
      <c r="BX561" s="295">
        <f>IFERROR(INDEX('[3]5.งบทดลอง รพ.'!$BT:$BT,MATCH(F:F,'[3]5.งบทดลอง รพ.'!B:B,0)),)</f>
        <v>30490</v>
      </c>
      <c r="BY561" s="295">
        <f>IFERROR(INDEX('[3]5.งบทดลอง รพ.'!$BU:$BU,MATCH(F:F,'[3]5.งบทดลอง รพ.'!B:B,0)),)</f>
        <v>2430.5500000000002</v>
      </c>
      <c r="BZ561" s="295">
        <f>IFERROR(INDEX('[3]5.งบทดลอง รพ.'!$BV:$BV,MATCH(F:F,'[3]5.งบทดลอง รพ.'!B:B,0)),)</f>
        <v>0</v>
      </c>
      <c r="CA561" s="295">
        <f>IFERROR(INDEX('[3]5.งบทดลอง รพ.'!$BW:$BW,MATCH(F:F,'[3]5.งบทดลอง รพ.'!B:B,0)),)</f>
        <v>60282.71</v>
      </c>
      <c r="CB561" s="295">
        <f>IFERROR(INDEX('[3]5.งบทดลอง รพ.'!$BX:$BX,MATCH(F:F,'[3]5.งบทดลอง รพ.'!B:B,0)),)</f>
        <v>16457.53</v>
      </c>
      <c r="CC561" s="506">
        <f t="shared" si="75"/>
        <v>30660772.290000003</v>
      </c>
    </row>
    <row r="562" spans="1:81" s="290" customFormat="1">
      <c r="A562" s="320"/>
      <c r="B562" s="319" t="s">
        <v>68</v>
      </c>
      <c r="C562" s="321"/>
      <c r="D562" s="321"/>
      <c r="E562" s="321"/>
      <c r="F562" s="323" t="s">
        <v>1468</v>
      </c>
      <c r="G562" s="527" t="s">
        <v>1469</v>
      </c>
      <c r="H562" s="295">
        <f>IFERROR(INDEX('[3]5.งบทดลอง รพ.'!$D:$D,MATCH(F:F,'[3]5.งบทดลอง รพ.'!B:B,0)),)</f>
        <v>1690369.89</v>
      </c>
      <c r="I562" s="295">
        <f>IFERROR(INDEX('[3]5.งบทดลอง รพ.'!$E:$E,MATCH(F:F,'[3]5.งบทดลอง รพ.'!B:B,0)),)</f>
        <v>0</v>
      </c>
      <c r="J562" s="295">
        <f>IFERROR(INDEX('[3]5.งบทดลอง รพ.'!$F:$F,MATCH(F:F,'[3]5.งบทดลอง รพ.'!B:B,0)),)</f>
        <v>0</v>
      </c>
      <c r="K562" s="295">
        <f>IFERROR(INDEX('[3]5.งบทดลอง รพ.'!$G:$G,MATCH(F:F,'[3]5.งบทดลอง รพ.'!B:B,0)),)</f>
        <v>52587</v>
      </c>
      <c r="L562" s="295">
        <f>IFERROR(INDEX('[3]5.งบทดลอง รพ.'!$H:$H,MATCH(F:F,'[3]5.งบทดลอง รพ.'!B:B,0)),)</f>
        <v>64370.25</v>
      </c>
      <c r="M562" s="295">
        <f>IFERROR(INDEX('[3]5.งบทดลอง รพ.'!$I:$I,MATCH(F:F,'[3]5.งบทดลอง รพ.'!B:B,0)),)</f>
        <v>0</v>
      </c>
      <c r="N562" s="295">
        <f>IFERROR(INDEX('[3]5.งบทดลอง รพ.'!$J:$J,MATCH(F:F,'[3]5.งบทดลอง รพ.'!B:B,0)),)</f>
        <v>437556.25</v>
      </c>
      <c r="O562" s="295">
        <f>IFERROR(INDEX('[3]5.งบทดลอง รพ.'!$K:$K,MATCH(F:F,'[3]5.งบทดลอง รพ.'!B:B,0)),)</f>
        <v>52587</v>
      </c>
      <c r="P562" s="295">
        <f>IFERROR(INDEX('[3]5.งบทดลอง รพ.'!$L:$L,MATCH(F:F,'[3]5.งบทดลอง รพ.'!B:B,0)),)</f>
        <v>0</v>
      </c>
      <c r="Q562" s="295">
        <f>IFERROR(INDEX('[3]5.งบทดลอง รพ.'!$M:$M,MATCH(F:F,'[3]5.งบทดลอง รพ.'!B:B,0)),)</f>
        <v>724143.23</v>
      </c>
      <c r="R562" s="295">
        <f>IFERROR(INDEX('[3]5.งบทดลอง รพ.'!$N:$N,MATCH(F:F,'[3]5.งบทดลอง รพ.'!B:B,0)),)</f>
        <v>7362</v>
      </c>
      <c r="S562" s="295">
        <f>IFERROR(INDEX('[3]5.งบทดลอง รพ.'!$O:$O,MATCH(F:F,'[3]5.งบทดลอง รพ.'!B:B,0)),)</f>
        <v>0</v>
      </c>
      <c r="T562" s="295">
        <f>IFERROR(INDEX('[3]5.งบทดลอง รพ.'!$P:$P,MATCH(F:F,'[3]5.งบทดลอง รพ.'!B:B,0)),)</f>
        <v>407187</v>
      </c>
      <c r="U562" s="295">
        <f>IFERROR(INDEX('[3]5.งบทดลอง รพ.'!$Q:$Q,MATCH(F:F,'[3]5.งบทดลอง รพ.'!B:B,0)),)</f>
        <v>0</v>
      </c>
      <c r="V562" s="295">
        <f>IFERROR(INDEX('[3]5.งบทดลอง รพ.'!$R:$R,MATCH(F:F,'[3]5.งบทดลอง รพ.'!B:B,0)),)</f>
        <v>0</v>
      </c>
      <c r="W562" s="295">
        <f>IFERROR(INDEX('[3]5.งบทดลอง รพ.'!$S:$S,MATCH(F:F,'[3]5.งบทดลอง รพ.'!B:B,0)),)</f>
        <v>0</v>
      </c>
      <c r="X562" s="295">
        <f>IFERROR(INDEX('[3]5.งบทดลอง รพ.'!$T:$T,MATCH(F:F,'[3]5.งบทดลอง รพ.'!B:B,0)),)</f>
        <v>0</v>
      </c>
      <c r="Y562" s="295">
        <f>IFERROR(INDEX('[3]5.งบทดลอง รพ.'!$U:$U,MATCH(F:F,'[3]5.งบทดลอง รพ.'!B:B,0)),)</f>
        <v>0</v>
      </c>
      <c r="Z562" s="295">
        <f>IFERROR(INDEX('[3]5.งบทดลอง รพ.'!$V:$V,MATCH(F:F,'[3]5.งบทดลอง รพ.'!B:B,0)),)</f>
        <v>2827.5</v>
      </c>
      <c r="AA562" s="295">
        <f>IFERROR(INDEX('[3]5.งบทดลอง รพ.'!$W:$W,MATCH(F:F,'[3]5.งบทดลอง รพ.'!B:B,0)),)</f>
        <v>0</v>
      </c>
      <c r="AB562" s="295">
        <f>IFERROR(INDEX('[3]5.งบทดลอง รพ.'!$X:$X,MATCH(F:F,'[3]5.งบทดลอง รพ.'!B:B,0)),)</f>
        <v>76112.5</v>
      </c>
      <c r="AC562" s="295">
        <f>IFERROR(INDEX('[3]5.งบทดลอง รพ.'!$Y:$Y,MATCH(F:F,'[3]5.งบทดลอง รพ.'!B:B,0)),)</f>
        <v>35584.400000000001</v>
      </c>
      <c r="AD562" s="295">
        <f>IFERROR(INDEX('[3]5.งบทดลอง รพ.'!$Z:$Z,MATCH(F:F,'[3]5.งบทดลอง รพ.'!B:B,0)),)</f>
        <v>117561</v>
      </c>
      <c r="AE562" s="295">
        <f>IFERROR(INDEX('[3]5.งบทดลอง รพ.'!$AA:$AA,MATCH(F:F,'[3]5.งบทดลอง รพ.'!B:B,0)),)</f>
        <v>0</v>
      </c>
      <c r="AF562" s="295">
        <f>IFERROR(INDEX('[3]5.งบทดลอง รพ.'!$AB:$AB,MATCH(F:F,'[3]5.งบทดลอง รพ.'!B:B,0)),)</f>
        <v>0</v>
      </c>
      <c r="AG562" s="295">
        <f>IFERROR(INDEX('[3]5.งบทดลอง รพ.'!$AC:$AC,MATCH(F:F,'[3]5.งบทดลอง รพ.'!B:B,0)),)</f>
        <v>39884</v>
      </c>
      <c r="AH562" s="295">
        <f>IFERROR(INDEX('[3]5.งบทดลอง รพ.'!$AD:$AD,MATCH(F:F,'[3]5.งบทดลอง รพ.'!B:B,0)),)</f>
        <v>0</v>
      </c>
      <c r="AI562" s="295">
        <f>IFERROR(INDEX('[3]5.งบทดลอง รพ.'!$AE:$AE,MATCH(F:F,'[3]5.งบทดลอง รพ.'!B:B,0)),)</f>
        <v>119063</v>
      </c>
      <c r="AJ562" s="295">
        <f>IFERROR(INDEX('[3]5.งบทดลอง รพ.'!$AF:$AF,MATCH(F:F,'[3]5.งบทดลอง รพ.'!B:B,0)),)</f>
        <v>0</v>
      </c>
      <c r="AK562" s="295">
        <f>IFERROR(INDEX('[3]5.งบทดลอง รพ.'!$AG:$AG,MATCH(F:F,'[3]5.งบทดลอง รพ.'!B:B,0)),)</f>
        <v>0</v>
      </c>
      <c r="AL562" s="295">
        <f>IFERROR(INDEX('[3]5.งบทดลอง รพ.'!$AH:$AH,MATCH(F:F,'[3]5.งบทดลอง รพ.'!B:B,0)),)</f>
        <v>0</v>
      </c>
      <c r="AM562" s="295">
        <f>IFERROR(INDEX('[3]5.งบทดลอง รพ.'!$AI:$AI,MATCH(F:F,'[3]5.งบทดลอง รพ.'!B:B,0)),)</f>
        <v>0</v>
      </c>
      <c r="AN562" s="295">
        <f>IFERROR(INDEX('[3]5.งบทดลอง รพ.'!$AJ:$AJ,MATCH(F:F,'[3]5.งบทดลอง รพ.'!B:B,0)),)</f>
        <v>16177.5</v>
      </c>
      <c r="AO562" s="295">
        <f>IFERROR(INDEX('[3]5.งบทดลอง รพ.'!$AK:$AK,MATCH(F:F,'[3]5.งบทดลอง รพ.'!B:B,0)),)</f>
        <v>0</v>
      </c>
      <c r="AP562" s="295">
        <f>IFERROR(INDEX('[3]5.งบทดลอง รพ.'!$AL:$AL,MATCH(F:F,'[3]5.งบทดลอง รพ.'!B:B,0)),)</f>
        <v>0</v>
      </c>
      <c r="AQ562" s="295">
        <f>IFERROR(INDEX('[3]5.งบทดลอง รพ.'!$AM:$AM,MATCH(F:F,'[3]5.งบทดลอง รพ.'!B:B,0)),)</f>
        <v>0</v>
      </c>
      <c r="AR562" s="295">
        <f>IFERROR(INDEX('[3]5.งบทดลอง รพ.'!$AN:$AN,MATCH(F:F,'[3]5.งบทดลอง รพ.'!B:B,0)),)</f>
        <v>0</v>
      </c>
      <c r="AS562" s="295">
        <f>IFERROR(INDEX('[3]5.งบทดลอง รพ.'!$AO:$AO,MATCH(F:F,'[3]5.งบทดลอง รพ.'!B:B,0)),)</f>
        <v>10127.5</v>
      </c>
      <c r="AT562" s="295">
        <f>IFERROR(INDEX('[3]5.งบทดลอง รพ.'!$AP:$AP,MATCH(F:F,'[3]5.งบทดลอง รพ.'!B:B,0)),)</f>
        <v>0</v>
      </c>
      <c r="AU562" s="295">
        <f>IFERROR(INDEX('[3]5.งบทดลอง รพ.'!$AQ:$AQ,MATCH(F:F,'[3]5.งบทดลอง รพ.'!B:B,0)),)</f>
        <v>855457.75</v>
      </c>
      <c r="AV562" s="295">
        <f>IFERROR(INDEX('[3]5.งบทดลอง รพ.'!$AR:$AR,MATCH(F:F,'[3]5.งบทดลอง รพ.'!B:B,0)),)</f>
        <v>0</v>
      </c>
      <c r="AW562" s="295">
        <f>IFERROR(INDEX('[3]5.งบทดลอง รพ.'!$AS:$AS,MATCH(F:F,'[3]5.งบทดลอง รพ.'!B:B,0)),)</f>
        <v>0</v>
      </c>
      <c r="AX562" s="295">
        <f>IFERROR(INDEX('[3]5.งบทดลอง รพ.'!$AT:$AT,MATCH(F:F,'[3]5.งบทดลอง รพ.'!B:B,0)),)</f>
        <v>13789</v>
      </c>
      <c r="AY562" s="295">
        <f>IFERROR(INDEX('[3]5.งบทดลอง รพ.'!$AU:$AU,MATCH(F:F,'[3]5.งบทดลอง รพ.'!B:B,0)),)</f>
        <v>0</v>
      </c>
      <c r="AZ562" s="295">
        <f>IFERROR(INDEX('[3]5.งบทดลอง รพ.'!$AV:$AV,MATCH(F:F,'[3]5.งบทดลอง รพ.'!B:B,0)),)</f>
        <v>0</v>
      </c>
      <c r="BA562" s="295">
        <f>IFERROR(INDEX('[3]5.งบทดลอง รพ.'!$AW:$AW,MATCH(F:F,'[3]5.งบทดลอง รพ.'!B:B,0)),)</f>
        <v>0</v>
      </c>
      <c r="BB562" s="295">
        <f>IFERROR(INDEX('[3]5.งบทดลอง รพ.'!$AX:$AX,MATCH(F:F,'[3]5.งบทดลอง รพ.'!B:B,0)),)</f>
        <v>632698</v>
      </c>
      <c r="BC562" s="295">
        <f>IFERROR(INDEX('[3]5.งบทดลอง รพ.'!$AY:$AY,MATCH(F:F,'[3]5.งบทดลอง รพ.'!B:B,0)),)</f>
        <v>0</v>
      </c>
      <c r="BD562" s="295">
        <f>IFERROR(INDEX('[3]5.งบทดลอง รพ.'!$AZ:$AZ,MATCH(F:F,'[3]5.งบทดลอง รพ.'!B:B,0)),)</f>
        <v>91020.25</v>
      </c>
      <c r="BE562" s="295">
        <f>IFERROR(INDEX('[3]5.งบทดลอง รพ.'!$BA:$BA,MATCH(F:F,'[3]5.งบทดลอง รพ.'!B:B,0)),)</f>
        <v>83896</v>
      </c>
      <c r="BF562" s="295">
        <f>IFERROR(INDEX('[3]5.งบทดลอง รพ.'!$BB:$BB,MATCH(F:F,'[3]5.งบทดลอง รพ.'!B:B,0)),)</f>
        <v>0</v>
      </c>
      <c r="BG562" s="295">
        <f>IFERROR(INDEX('[3]5.งบทดลอง รพ.'!$BC:$BC,MATCH(F:F,'[3]5.งบทดลอง รพ.'!B:B,0)),)</f>
        <v>160.5</v>
      </c>
      <c r="BH562" s="295">
        <f>IFERROR(INDEX('[3]5.งบทดลอง รพ.'!$BD:$BD,MATCH(F:F,'[3]5.งบทดลอง รพ.'!B:B,0)),)</f>
        <v>25956.06</v>
      </c>
      <c r="BI562" s="295">
        <f>IFERROR(INDEX('[3]5.งบทดลอง รพ.'!$BE:$BE,MATCH(F:F,'[3]5.งบทดลอง รพ.'!B:B,0)),)</f>
        <v>1096</v>
      </c>
      <c r="BJ562" s="295">
        <f>IFERROR(INDEX('[3]5.งบทดลอง รพ.'!$BF:$BF,MATCH(F:F,'[3]5.งบทดลอง รพ.'!B:B,0)),)</f>
        <v>0</v>
      </c>
      <c r="BK562" s="295">
        <f>IFERROR(INDEX('[3]5.งบทดลอง รพ.'!$BG:$BG,MATCH(F:F,'[3]5.งบทดลอง รพ.'!B:B,0)),)</f>
        <v>0</v>
      </c>
      <c r="BL562" s="295">
        <f>IFERROR(INDEX('[3]5.งบทดลอง รพ.'!$BH:$BH,MATCH(F:F,'[3]5.งบทดลอง รพ.'!B:B,0)),)</f>
        <v>36303</v>
      </c>
      <c r="BM562" s="295">
        <f>IFERROR(INDEX('[3]5.งบทดลอง รพ.'!$BI:$BI,MATCH(F:F,'[3]5.งบทดลอง รพ.'!B:B,0)),)</f>
        <v>515249.25</v>
      </c>
      <c r="BN562" s="295">
        <f>IFERROR(INDEX('[3]5.งบทดลอง รพ.'!$BJ:$BJ,MATCH(F:F,'[3]5.งบทดลอง รพ.'!B:B,0)),)</f>
        <v>0</v>
      </c>
      <c r="BO562" s="295">
        <f>IFERROR(INDEX('[3]5.งบทดลอง รพ.'!$BK:$BK,MATCH(F:F,'[3]5.งบทดลอง รพ.'!B:B,0)),)</f>
        <v>0</v>
      </c>
      <c r="BP562" s="295">
        <f>IFERROR(INDEX('[3]5.งบทดลอง รพ.'!$BL:$BL,MATCH(F:F,'[3]5.งบทดลอง รพ.'!B:B,0)),)</f>
        <v>0</v>
      </c>
      <c r="BQ562" s="295">
        <f>IFERROR(INDEX('[3]5.งบทดลอง รพ.'!$BM:$BM,MATCH(F:F,'[3]5.งบทดลอง รพ.'!B:B,0)),)</f>
        <v>19789</v>
      </c>
      <c r="BR562" s="295">
        <f>IFERROR(INDEX('[3]5.งบทดลอง รพ.'!$BN:$BN,MATCH(F:F,'[3]5.งบทดลอง รพ.'!B:B,0)),)</f>
        <v>0</v>
      </c>
      <c r="BS562" s="295">
        <f>IFERROR(INDEX('[3]5.งบทดลอง รพ.'!$BO:$BO,MATCH(F:F,'[3]5.งบทดลอง รพ.'!B:B,0)),)</f>
        <v>0</v>
      </c>
      <c r="BT562" s="295">
        <f>IFERROR(INDEX('[3]5.งบทดลอง รพ.'!$BP:$BP,MATCH(F:F,'[3]5.งบทดลอง รพ.'!B:B,0)),)</f>
        <v>181063</v>
      </c>
      <c r="BU562" s="295">
        <f>IFERROR(INDEX('[3]5.งบทดลอง รพ.'!$BQ:$BQ,MATCH(F:F,'[3]5.งบทดลอง รพ.'!B:B,0)),)</f>
        <v>0</v>
      </c>
      <c r="BV562" s="295">
        <f>IFERROR(INDEX('[3]5.งบทดลอง รพ.'!$BR:$BR,MATCH(F:F,'[3]5.งบทดลอง รพ.'!B:B,0)),)</f>
        <v>217676.5</v>
      </c>
      <c r="BW562" s="295">
        <f>IFERROR(INDEX('[3]5.งบทดลอง รพ.'!$BS:$BS,MATCH(F:F,'[3]5.งบทดลอง รพ.'!B:B,0)),)</f>
        <v>1293</v>
      </c>
      <c r="BX562" s="295">
        <f>IFERROR(INDEX('[3]5.งบทดลอง รพ.'!$BT:$BT,MATCH(F:F,'[3]5.งบทดลอง รพ.'!B:B,0)),)</f>
        <v>0</v>
      </c>
      <c r="BY562" s="295">
        <f>IFERROR(INDEX('[3]5.งบทดลอง รพ.'!$BU:$BU,MATCH(F:F,'[3]5.งบทดลอง รพ.'!B:B,0)),)</f>
        <v>369085.36</v>
      </c>
      <c r="BZ562" s="295">
        <f>IFERROR(INDEX('[3]5.งบทดลอง รพ.'!$BV:$BV,MATCH(F:F,'[3]5.งบทดลอง รพ.'!B:B,0)),)</f>
        <v>0</v>
      </c>
      <c r="CA562" s="295">
        <f>IFERROR(INDEX('[3]5.งบทดลอง รพ.'!$BW:$BW,MATCH(F:F,'[3]5.งบทดลอง รพ.'!B:B,0)),)</f>
        <v>2685.25</v>
      </c>
      <c r="CB562" s="295">
        <f>IFERROR(INDEX('[3]5.งบทดลอง รพ.'!$BX:$BX,MATCH(F:F,'[3]5.งบทดลอง รพ.'!B:B,0)),)</f>
        <v>21403.75</v>
      </c>
      <c r="CC562" s="506">
        <f t="shared" si="75"/>
        <v>6922121.6899999995</v>
      </c>
    </row>
    <row r="563" spans="1:81" s="290" customFormat="1">
      <c r="A563" s="320"/>
      <c r="B563" s="319" t="s">
        <v>68</v>
      </c>
      <c r="C563" s="321"/>
      <c r="D563" s="321"/>
      <c r="E563" s="321"/>
      <c r="F563" s="323" t="s">
        <v>1470</v>
      </c>
      <c r="G563" s="527" t="s">
        <v>1471</v>
      </c>
      <c r="H563" s="295">
        <f>IFERROR(INDEX('[3]5.งบทดลอง รพ.'!$D:$D,MATCH(F:F,'[3]5.งบทดลอง รพ.'!B:B,0)),)</f>
        <v>2444004.9300000002</v>
      </c>
      <c r="I563" s="295">
        <f>IFERROR(INDEX('[3]5.งบทดลอง รพ.'!$E:$E,MATCH(F:F,'[3]5.งบทดลอง รพ.'!B:B,0)),)</f>
        <v>0</v>
      </c>
      <c r="J563" s="295">
        <f>IFERROR(INDEX('[3]5.งบทดลอง รพ.'!$F:$F,MATCH(F:F,'[3]5.งบทดลอง รพ.'!B:B,0)),)</f>
        <v>2210519.36</v>
      </c>
      <c r="K563" s="295">
        <f>IFERROR(INDEX('[3]5.งบทดลอง รพ.'!$G:$G,MATCH(F:F,'[3]5.งบทดลอง รพ.'!B:B,0)),)</f>
        <v>49271</v>
      </c>
      <c r="L563" s="295">
        <f>IFERROR(INDEX('[3]5.งบทดลอง รพ.'!$H:$H,MATCH(F:F,'[3]5.งบทดลอง รพ.'!B:B,0)),)</f>
        <v>197367.75</v>
      </c>
      <c r="M563" s="295">
        <f>IFERROR(INDEX('[3]5.งบทดลอง รพ.'!$I:$I,MATCH(F:F,'[3]5.งบทดลอง รพ.'!B:B,0)),)</f>
        <v>0</v>
      </c>
      <c r="N563" s="295">
        <f>IFERROR(INDEX('[3]5.งบทดลอง รพ.'!$J:$J,MATCH(F:F,'[3]5.งบทดลอง รพ.'!B:B,0)),)</f>
        <v>524355.5</v>
      </c>
      <c r="O563" s="295">
        <f>IFERROR(INDEX('[3]5.งบทดลอง รพ.'!$K:$K,MATCH(F:F,'[3]5.งบทดลอง รพ.'!B:B,0)),)</f>
        <v>49271</v>
      </c>
      <c r="P563" s="295">
        <f>IFERROR(INDEX('[3]5.งบทดลอง รพ.'!$L:$L,MATCH(F:F,'[3]5.งบทดลอง รพ.'!B:B,0)),)</f>
        <v>0</v>
      </c>
      <c r="Q563" s="295">
        <f>IFERROR(INDEX('[3]5.งบทดลอง รพ.'!$M:$M,MATCH(F:F,'[3]5.งบทดลอง รพ.'!B:B,0)),)</f>
        <v>160821.75</v>
      </c>
      <c r="R563" s="295">
        <f>IFERROR(INDEX('[3]5.งบทดลอง รพ.'!$N:$N,MATCH(F:F,'[3]5.งบทดลอง รพ.'!B:B,0)),)</f>
        <v>24382</v>
      </c>
      <c r="S563" s="295">
        <f>IFERROR(INDEX('[3]5.งบทดลอง รพ.'!$O:$O,MATCH(F:F,'[3]5.งบทดลอง รพ.'!B:B,0)),)</f>
        <v>0</v>
      </c>
      <c r="T563" s="295">
        <f>IFERROR(INDEX('[3]5.งบทดลอง รพ.'!$P:$P,MATCH(F:F,'[3]5.งบทดลอง รพ.'!B:B,0)),)</f>
        <v>323685.42</v>
      </c>
      <c r="U563" s="295">
        <f>IFERROR(INDEX('[3]5.งบทดลอง รพ.'!$Q:$Q,MATCH(F:F,'[3]5.งบทดลอง รพ.'!B:B,0)),)</f>
        <v>0</v>
      </c>
      <c r="V563" s="295">
        <f>IFERROR(INDEX('[3]5.งบทดลอง รพ.'!$R:$R,MATCH(F:F,'[3]5.งบทดลอง รพ.'!B:B,0)),)</f>
        <v>0</v>
      </c>
      <c r="W563" s="295">
        <f>IFERROR(INDEX('[3]5.งบทดลอง รพ.'!$S:$S,MATCH(F:F,'[3]5.งบทดลอง รพ.'!B:B,0)),)</f>
        <v>0</v>
      </c>
      <c r="X563" s="295">
        <f>IFERROR(INDEX('[3]5.งบทดลอง รพ.'!$T:$T,MATCH(F:F,'[3]5.งบทดลอง รพ.'!B:B,0)),)</f>
        <v>0</v>
      </c>
      <c r="Y563" s="295">
        <f>IFERROR(INDEX('[3]5.งบทดลอง รพ.'!$U:$U,MATCH(F:F,'[3]5.งบทดลอง รพ.'!B:B,0)),)</f>
        <v>0</v>
      </c>
      <c r="Z563" s="295">
        <f>IFERROR(INDEX('[3]5.งบทดลอง รพ.'!$V:$V,MATCH(F:F,'[3]5.งบทดลอง รพ.'!B:B,0)),)</f>
        <v>14841.5</v>
      </c>
      <c r="AA563" s="295">
        <f>IFERROR(INDEX('[3]5.งบทดลอง รพ.'!$W:$W,MATCH(F:F,'[3]5.งบทดลอง รพ.'!B:B,0)),)</f>
        <v>0</v>
      </c>
      <c r="AB563" s="295">
        <f>IFERROR(INDEX('[3]5.งบทดลอง รพ.'!$X:$X,MATCH(F:F,'[3]5.งบทดลอง รพ.'!B:B,0)),)</f>
        <v>690.68</v>
      </c>
      <c r="AC563" s="295">
        <f>IFERROR(INDEX('[3]5.งบทดลอง รพ.'!$Y:$Y,MATCH(F:F,'[3]5.งบทดลอง รพ.'!B:B,0)),)</f>
        <v>70590.009999999995</v>
      </c>
      <c r="AD563" s="295">
        <f>IFERROR(INDEX('[3]5.งบทดลอง รพ.'!$Z:$Z,MATCH(F:F,'[3]5.งบทดลอง รพ.'!B:B,0)),)</f>
        <v>51150.5</v>
      </c>
      <c r="AE563" s="295">
        <f>IFERROR(INDEX('[3]5.งบทดลอง รพ.'!$AA:$AA,MATCH(F:F,'[3]5.งบทดลอง รพ.'!B:B,0)),)</f>
        <v>0</v>
      </c>
      <c r="AF563" s="295">
        <f>IFERROR(INDEX('[3]5.งบทดลอง รพ.'!$AB:$AB,MATCH(F:F,'[3]5.งบทดลอง รพ.'!B:B,0)),)</f>
        <v>0</v>
      </c>
      <c r="AG563" s="295">
        <f>IFERROR(INDEX('[3]5.งบทดลอง รพ.'!$AC:$AC,MATCH(F:F,'[3]5.งบทดลอง รพ.'!B:B,0)),)</f>
        <v>0</v>
      </c>
      <c r="AH563" s="295">
        <f>IFERROR(INDEX('[3]5.งบทดลอง รพ.'!$AD:$AD,MATCH(F:F,'[3]5.งบทดลอง รพ.'!B:B,0)),)</f>
        <v>0</v>
      </c>
      <c r="AI563" s="295">
        <f>IFERROR(INDEX('[3]5.งบทดลอง รพ.'!$AE:$AE,MATCH(F:F,'[3]5.งบทดลอง รพ.'!B:B,0)),)</f>
        <v>0</v>
      </c>
      <c r="AJ563" s="295">
        <f>IFERROR(INDEX('[3]5.งบทดลอง รพ.'!$AF:$AF,MATCH(F:F,'[3]5.งบทดลอง รพ.'!B:B,0)),)</f>
        <v>0</v>
      </c>
      <c r="AK563" s="295">
        <f>IFERROR(INDEX('[3]5.งบทดลอง รพ.'!$AG:$AG,MATCH(F:F,'[3]5.งบทดลอง รพ.'!B:B,0)),)</f>
        <v>0</v>
      </c>
      <c r="AL563" s="295">
        <f>IFERROR(INDEX('[3]5.งบทดลอง รพ.'!$AH:$AH,MATCH(F:F,'[3]5.งบทดลอง รพ.'!B:B,0)),)</f>
        <v>0</v>
      </c>
      <c r="AM563" s="295">
        <f>IFERROR(INDEX('[3]5.งบทดลอง รพ.'!$AI:$AI,MATCH(F:F,'[3]5.งบทดลอง รพ.'!B:B,0)),)</f>
        <v>0</v>
      </c>
      <c r="AN563" s="295">
        <f>IFERROR(INDEX('[3]5.งบทดลอง รพ.'!$AJ:$AJ,MATCH(F:F,'[3]5.งบทดลอง รพ.'!B:B,0)),)</f>
        <v>4905</v>
      </c>
      <c r="AO563" s="295">
        <f>IFERROR(INDEX('[3]5.งบทดลอง รพ.'!$AK:$AK,MATCH(F:F,'[3]5.งบทดลอง รพ.'!B:B,0)),)</f>
        <v>0</v>
      </c>
      <c r="AP563" s="295">
        <f>IFERROR(INDEX('[3]5.งบทดลอง รพ.'!$AL:$AL,MATCH(F:F,'[3]5.งบทดลอง รพ.'!B:B,0)),)</f>
        <v>0</v>
      </c>
      <c r="AQ563" s="295">
        <f>IFERROR(INDEX('[3]5.งบทดลอง รพ.'!$AM:$AM,MATCH(F:F,'[3]5.งบทดลอง รพ.'!B:B,0)),)</f>
        <v>0</v>
      </c>
      <c r="AR563" s="295">
        <f>IFERROR(INDEX('[3]5.งบทดลอง รพ.'!$AN:$AN,MATCH(F:F,'[3]5.งบทดลอง รพ.'!B:B,0)),)</f>
        <v>0</v>
      </c>
      <c r="AS563" s="295">
        <f>IFERROR(INDEX('[3]5.งบทดลอง รพ.'!$AO:$AO,MATCH(F:F,'[3]5.งบทดลอง รพ.'!B:B,0)),)</f>
        <v>0</v>
      </c>
      <c r="AT563" s="295">
        <f>IFERROR(INDEX('[3]5.งบทดลอง รพ.'!$AP:$AP,MATCH(F:F,'[3]5.งบทดลอง รพ.'!B:B,0)),)</f>
        <v>0</v>
      </c>
      <c r="AU563" s="295">
        <f>IFERROR(INDEX('[3]5.งบทดลอง รพ.'!$AQ:$AQ,MATCH(F:F,'[3]5.งบทดลอง รพ.'!B:B,0)),)</f>
        <v>424882.41</v>
      </c>
      <c r="AV563" s="295">
        <f>IFERROR(INDEX('[3]5.งบทดลอง รพ.'!$AR:$AR,MATCH(F:F,'[3]5.งบทดลอง รพ.'!B:B,0)),)</f>
        <v>0</v>
      </c>
      <c r="AW563" s="295">
        <f>IFERROR(INDEX('[3]5.งบทดลอง รพ.'!$AS:$AS,MATCH(F:F,'[3]5.งบทดลอง รพ.'!B:B,0)),)</f>
        <v>0</v>
      </c>
      <c r="AX563" s="295">
        <f>IFERROR(INDEX('[3]5.งบทดลอง รพ.'!$AT:$AT,MATCH(F:F,'[3]5.งบทดลอง รพ.'!B:B,0)),)</f>
        <v>0</v>
      </c>
      <c r="AY563" s="295">
        <f>IFERROR(INDEX('[3]5.งบทดลอง รพ.'!$AU:$AU,MATCH(F:F,'[3]5.งบทดลอง รพ.'!B:B,0)),)</f>
        <v>0</v>
      </c>
      <c r="AZ563" s="295">
        <f>IFERROR(INDEX('[3]5.งบทดลอง รพ.'!$AV:$AV,MATCH(F:F,'[3]5.งบทดลอง รพ.'!B:B,0)),)</f>
        <v>0</v>
      </c>
      <c r="BA563" s="295">
        <f>IFERROR(INDEX('[3]5.งบทดลอง รพ.'!$AW:$AW,MATCH(F:F,'[3]5.งบทดลอง รพ.'!B:B,0)),)</f>
        <v>0</v>
      </c>
      <c r="BB563" s="295">
        <f>IFERROR(INDEX('[3]5.งบทดลอง รพ.'!$AX:$AX,MATCH(F:F,'[3]5.งบทดลอง รพ.'!B:B,0)),)</f>
        <v>663748.5</v>
      </c>
      <c r="BC563" s="295">
        <f>IFERROR(INDEX('[3]5.งบทดลอง รพ.'!$AY:$AY,MATCH(F:F,'[3]5.งบทดลอง รพ.'!B:B,0)),)</f>
        <v>0</v>
      </c>
      <c r="BD563" s="295">
        <f>IFERROR(INDEX('[3]5.งบทดลอง รพ.'!$AZ:$AZ,MATCH(F:F,'[3]5.งบทดลอง รพ.'!B:B,0)),)</f>
        <v>100972.5</v>
      </c>
      <c r="BE563" s="295">
        <f>IFERROR(INDEX('[3]5.งบทดลอง รพ.'!$BA:$BA,MATCH(F:F,'[3]5.งบทดลอง รพ.'!B:B,0)),)</f>
        <v>129879.75</v>
      </c>
      <c r="BF563" s="295">
        <f>IFERROR(INDEX('[3]5.งบทดลอง รพ.'!$BB:$BB,MATCH(F:F,'[3]5.งบทดลอง รพ.'!B:B,0)),)</f>
        <v>0</v>
      </c>
      <c r="BG563" s="295">
        <f>IFERROR(INDEX('[3]5.งบทดลอง รพ.'!$BC:$BC,MATCH(F:F,'[3]5.งบทดลอง รพ.'!B:B,0)),)</f>
        <v>0</v>
      </c>
      <c r="BH563" s="295">
        <f>IFERROR(INDEX('[3]5.งบทดลอง รพ.'!$BD:$BD,MATCH(F:F,'[3]5.งบทดลอง รพ.'!B:B,0)),)</f>
        <v>129805.93</v>
      </c>
      <c r="BI563" s="295">
        <f>IFERROR(INDEX('[3]5.งบทดลอง รพ.'!$BE:$BE,MATCH(F:F,'[3]5.งบทดลอง รพ.'!B:B,0)),)</f>
        <v>0</v>
      </c>
      <c r="BJ563" s="295">
        <f>IFERROR(INDEX('[3]5.งบทดลอง รพ.'!$BF:$BF,MATCH(F:F,'[3]5.งบทดลอง รพ.'!B:B,0)),)</f>
        <v>0</v>
      </c>
      <c r="BK563" s="295">
        <f>IFERROR(INDEX('[3]5.งบทดลอง รพ.'!$BG:$BG,MATCH(F:F,'[3]5.งบทดลอง รพ.'!B:B,0)),)</f>
        <v>0</v>
      </c>
      <c r="BL563" s="295">
        <f>IFERROR(INDEX('[3]5.งบทดลอง รพ.'!$BH:$BH,MATCH(F:F,'[3]5.งบทดลอง รพ.'!B:B,0)),)</f>
        <v>14187</v>
      </c>
      <c r="BM563" s="295">
        <f>IFERROR(INDEX('[3]5.งบทดลอง รพ.'!$BI:$BI,MATCH(F:F,'[3]5.งบทดลอง รพ.'!B:B,0)),)</f>
        <v>1015654</v>
      </c>
      <c r="BN563" s="295">
        <f>IFERROR(INDEX('[3]5.งบทดลอง รพ.'!$BJ:$BJ,MATCH(F:F,'[3]5.งบทดลอง รพ.'!B:B,0)),)</f>
        <v>0</v>
      </c>
      <c r="BO563" s="295">
        <f>IFERROR(INDEX('[3]5.งบทดลอง รพ.'!$BK:$BK,MATCH(F:F,'[3]5.งบทดลอง รพ.'!B:B,0)),)</f>
        <v>0</v>
      </c>
      <c r="BP563" s="295">
        <f>IFERROR(INDEX('[3]5.งบทดลอง รพ.'!$BL:$BL,MATCH(F:F,'[3]5.งบทดลอง รพ.'!B:B,0)),)</f>
        <v>0</v>
      </c>
      <c r="BQ563" s="295">
        <f>IFERROR(INDEX('[3]5.งบทดลอง รพ.'!$BM:$BM,MATCH(F:F,'[3]5.งบทดลอง รพ.'!B:B,0)),)</f>
        <v>18628</v>
      </c>
      <c r="BR563" s="295">
        <f>IFERROR(INDEX('[3]5.งบทดลอง รพ.'!$BN:$BN,MATCH(F:F,'[3]5.งบทดลอง รพ.'!B:B,0)),)</f>
        <v>0</v>
      </c>
      <c r="BS563" s="295">
        <f>IFERROR(INDEX('[3]5.งบทดลอง รพ.'!$BO:$BO,MATCH(F:F,'[3]5.งบทดลอง รพ.'!B:B,0)),)</f>
        <v>0</v>
      </c>
      <c r="BT563" s="295">
        <f>IFERROR(INDEX('[3]5.งบทดลอง รพ.'!$BP:$BP,MATCH(F:F,'[3]5.งบทดลอง รพ.'!B:B,0)),)</f>
        <v>236519.39</v>
      </c>
      <c r="BU563" s="295">
        <f>IFERROR(INDEX('[3]5.งบทดลอง รพ.'!$BQ:$BQ,MATCH(F:F,'[3]5.งบทดลอง รพ.'!B:B,0)),)</f>
        <v>0</v>
      </c>
      <c r="BV563" s="295">
        <f>IFERROR(INDEX('[3]5.งบทดลอง รพ.'!$BR:$BR,MATCH(F:F,'[3]5.งบทดลอง รพ.'!B:B,0)),)</f>
        <v>96217.89</v>
      </c>
      <c r="BW563" s="295">
        <f>IFERROR(INDEX('[3]5.งบทดลอง รพ.'!$BS:$BS,MATCH(F:F,'[3]5.งบทดลอง รพ.'!B:B,0)),)</f>
        <v>55695.5</v>
      </c>
      <c r="BX563" s="295">
        <f>IFERROR(INDEX('[3]5.งบทดลอง รพ.'!$BT:$BT,MATCH(F:F,'[3]5.งบทดลอง รพ.'!B:B,0)),)</f>
        <v>0</v>
      </c>
      <c r="BY563" s="295">
        <f>IFERROR(INDEX('[3]5.งบทดลอง รพ.'!$BU:$BU,MATCH(F:F,'[3]5.งบทดลอง รพ.'!B:B,0)),)</f>
        <v>158901.87</v>
      </c>
      <c r="BZ563" s="295">
        <f>IFERROR(INDEX('[3]5.งบทดลอง รพ.'!$BV:$BV,MATCH(F:F,'[3]5.งบทดลอง รพ.'!B:B,0)),)</f>
        <v>0</v>
      </c>
      <c r="CA563" s="295">
        <f>IFERROR(INDEX('[3]5.งบทดลอง รพ.'!$BW:$BW,MATCH(F:F,'[3]5.งบทดลอง รพ.'!B:B,0)),)</f>
        <v>0</v>
      </c>
      <c r="CB563" s="295">
        <f>IFERROR(INDEX('[3]5.งบทดลอง รพ.'!$BX:$BX,MATCH(F:F,'[3]5.งบทดลอง รพ.'!B:B,0)),)</f>
        <v>0</v>
      </c>
      <c r="CC563" s="506">
        <f t="shared" si="75"/>
        <v>9170949.1399999987</v>
      </c>
    </row>
    <row r="564" spans="1:81" s="290" customFormat="1">
      <c r="A564" s="320"/>
      <c r="B564" s="319" t="s">
        <v>68</v>
      </c>
      <c r="C564" s="321"/>
      <c r="D564" s="321"/>
      <c r="E564" s="321"/>
      <c r="F564" s="323" t="s">
        <v>1472</v>
      </c>
      <c r="G564" s="527" t="s">
        <v>1473</v>
      </c>
      <c r="H564" s="295">
        <f>IFERROR(INDEX('[3]5.งบทดลอง รพ.'!$D:$D,MATCH(F:F,'[3]5.งบทดลอง รพ.'!B:B,0)),)</f>
        <v>0</v>
      </c>
      <c r="I564" s="295">
        <f>IFERROR(INDEX('[3]5.งบทดลอง รพ.'!$E:$E,MATCH(F:F,'[3]5.งบทดลอง รพ.'!B:B,0)),)</f>
        <v>0</v>
      </c>
      <c r="J564" s="295">
        <f>IFERROR(INDEX('[3]5.งบทดลอง รพ.'!$F:$F,MATCH(F:F,'[3]5.งบทดลอง รพ.'!B:B,0)),)</f>
        <v>0</v>
      </c>
      <c r="K564" s="295">
        <f>IFERROR(INDEX('[3]5.งบทดลอง รพ.'!$G:$G,MATCH(F:F,'[3]5.งบทดลอง รพ.'!B:B,0)),)</f>
        <v>0</v>
      </c>
      <c r="L564" s="295">
        <f>IFERROR(INDEX('[3]5.งบทดลอง รพ.'!$H:$H,MATCH(F:F,'[3]5.งบทดลอง รพ.'!B:B,0)),)</f>
        <v>0</v>
      </c>
      <c r="M564" s="295">
        <f>IFERROR(INDEX('[3]5.งบทดลอง รพ.'!$I:$I,MATCH(F:F,'[3]5.งบทดลอง รพ.'!B:B,0)),)</f>
        <v>0</v>
      </c>
      <c r="N564" s="295">
        <f>IFERROR(INDEX('[3]5.งบทดลอง รพ.'!$J:$J,MATCH(F:F,'[3]5.งบทดลอง รพ.'!B:B,0)),)</f>
        <v>0</v>
      </c>
      <c r="O564" s="295">
        <f>IFERROR(INDEX('[3]5.งบทดลอง รพ.'!$K:$K,MATCH(F:F,'[3]5.งบทดลอง รพ.'!B:B,0)),)</f>
        <v>0</v>
      </c>
      <c r="P564" s="295">
        <f>IFERROR(INDEX('[3]5.งบทดลอง รพ.'!$L:$L,MATCH(F:F,'[3]5.งบทดลอง รพ.'!B:B,0)),)</f>
        <v>0</v>
      </c>
      <c r="Q564" s="295">
        <f>IFERROR(INDEX('[3]5.งบทดลอง รพ.'!$M:$M,MATCH(F:F,'[3]5.งบทดลอง รพ.'!B:B,0)),)</f>
        <v>0</v>
      </c>
      <c r="R564" s="295">
        <f>IFERROR(INDEX('[3]5.งบทดลอง รพ.'!$N:$N,MATCH(F:F,'[3]5.งบทดลอง รพ.'!B:B,0)),)</f>
        <v>0</v>
      </c>
      <c r="S564" s="295">
        <f>IFERROR(INDEX('[3]5.งบทดลอง รพ.'!$O:$O,MATCH(F:F,'[3]5.งบทดลอง รพ.'!B:B,0)),)</f>
        <v>0</v>
      </c>
      <c r="T564" s="295">
        <f>IFERROR(INDEX('[3]5.งบทดลอง รพ.'!$P:$P,MATCH(F:F,'[3]5.งบทดลอง รพ.'!B:B,0)),)</f>
        <v>0</v>
      </c>
      <c r="U564" s="295">
        <f>IFERROR(INDEX('[3]5.งบทดลอง รพ.'!$Q:$Q,MATCH(F:F,'[3]5.งบทดลอง รพ.'!B:B,0)),)</f>
        <v>0</v>
      </c>
      <c r="V564" s="295">
        <f>IFERROR(INDEX('[3]5.งบทดลอง รพ.'!$R:$R,MATCH(F:F,'[3]5.งบทดลอง รพ.'!B:B,0)),)</f>
        <v>0</v>
      </c>
      <c r="W564" s="295">
        <f>IFERROR(INDEX('[3]5.งบทดลอง รพ.'!$S:$S,MATCH(F:F,'[3]5.งบทดลอง รพ.'!B:B,0)),)</f>
        <v>0</v>
      </c>
      <c r="X564" s="295">
        <f>IFERROR(INDEX('[3]5.งบทดลอง รพ.'!$T:$T,MATCH(F:F,'[3]5.งบทดลอง รพ.'!B:B,0)),)</f>
        <v>0</v>
      </c>
      <c r="Y564" s="295">
        <f>IFERROR(INDEX('[3]5.งบทดลอง รพ.'!$U:$U,MATCH(F:F,'[3]5.งบทดลอง รพ.'!B:B,0)),)</f>
        <v>0</v>
      </c>
      <c r="Z564" s="295">
        <f>IFERROR(INDEX('[3]5.งบทดลอง รพ.'!$V:$V,MATCH(F:F,'[3]5.งบทดลอง รพ.'!B:B,0)),)</f>
        <v>0</v>
      </c>
      <c r="AA564" s="295">
        <f>IFERROR(INDEX('[3]5.งบทดลอง รพ.'!$W:$W,MATCH(F:F,'[3]5.งบทดลอง รพ.'!B:B,0)),)</f>
        <v>0</v>
      </c>
      <c r="AB564" s="295">
        <f>IFERROR(INDEX('[3]5.งบทดลอง รพ.'!$X:$X,MATCH(F:F,'[3]5.งบทดลอง รพ.'!B:B,0)),)</f>
        <v>0</v>
      </c>
      <c r="AC564" s="295">
        <f>IFERROR(INDEX('[3]5.งบทดลอง รพ.'!$Y:$Y,MATCH(F:F,'[3]5.งบทดลอง รพ.'!B:B,0)),)</f>
        <v>0</v>
      </c>
      <c r="AD564" s="295">
        <f>IFERROR(INDEX('[3]5.งบทดลอง รพ.'!$Z:$Z,MATCH(F:F,'[3]5.งบทดลอง รพ.'!B:B,0)),)</f>
        <v>0</v>
      </c>
      <c r="AE564" s="295">
        <f>IFERROR(INDEX('[3]5.งบทดลอง รพ.'!$AA:$AA,MATCH(F:F,'[3]5.งบทดลอง รพ.'!B:B,0)),)</f>
        <v>0</v>
      </c>
      <c r="AF564" s="295">
        <f>IFERROR(INDEX('[3]5.งบทดลอง รพ.'!$AB:$AB,MATCH(F:F,'[3]5.งบทดลอง รพ.'!B:B,0)),)</f>
        <v>0</v>
      </c>
      <c r="AG564" s="295">
        <f>IFERROR(INDEX('[3]5.งบทดลอง รพ.'!$AC:$AC,MATCH(F:F,'[3]5.งบทดลอง รพ.'!B:B,0)),)</f>
        <v>0</v>
      </c>
      <c r="AH564" s="295">
        <f>IFERROR(INDEX('[3]5.งบทดลอง รพ.'!$AD:$AD,MATCH(F:F,'[3]5.งบทดลอง รพ.'!B:B,0)),)</f>
        <v>0</v>
      </c>
      <c r="AI564" s="295">
        <f>IFERROR(INDEX('[3]5.งบทดลอง รพ.'!$AE:$AE,MATCH(F:F,'[3]5.งบทดลอง รพ.'!B:B,0)),)</f>
        <v>0</v>
      </c>
      <c r="AJ564" s="295">
        <f>IFERROR(INDEX('[3]5.งบทดลอง รพ.'!$AF:$AF,MATCH(F:F,'[3]5.งบทดลอง รพ.'!B:B,0)),)</f>
        <v>0</v>
      </c>
      <c r="AK564" s="295">
        <f>IFERROR(INDEX('[3]5.งบทดลอง รพ.'!$AG:$AG,MATCH(F:F,'[3]5.งบทดลอง รพ.'!B:B,0)),)</f>
        <v>0</v>
      </c>
      <c r="AL564" s="295">
        <f>IFERROR(INDEX('[3]5.งบทดลอง รพ.'!$AH:$AH,MATCH(F:F,'[3]5.งบทดลอง รพ.'!B:B,0)),)</f>
        <v>0</v>
      </c>
      <c r="AM564" s="295">
        <f>IFERROR(INDEX('[3]5.งบทดลอง รพ.'!$AI:$AI,MATCH(F:F,'[3]5.งบทดลอง รพ.'!B:B,0)),)</f>
        <v>0</v>
      </c>
      <c r="AN564" s="295">
        <f>IFERROR(INDEX('[3]5.งบทดลอง รพ.'!$AJ:$AJ,MATCH(F:F,'[3]5.งบทดลอง รพ.'!B:B,0)),)</f>
        <v>0</v>
      </c>
      <c r="AO564" s="295">
        <f>IFERROR(INDEX('[3]5.งบทดลอง รพ.'!$AK:$AK,MATCH(F:F,'[3]5.งบทดลอง รพ.'!B:B,0)),)</f>
        <v>0</v>
      </c>
      <c r="AP564" s="295">
        <f>IFERROR(INDEX('[3]5.งบทดลอง รพ.'!$AL:$AL,MATCH(F:F,'[3]5.งบทดลอง รพ.'!B:B,0)),)</f>
        <v>0</v>
      </c>
      <c r="AQ564" s="295">
        <f>IFERROR(INDEX('[3]5.งบทดลอง รพ.'!$AM:$AM,MATCH(F:F,'[3]5.งบทดลอง รพ.'!B:B,0)),)</f>
        <v>0</v>
      </c>
      <c r="AR564" s="295">
        <f>IFERROR(INDEX('[3]5.งบทดลอง รพ.'!$AN:$AN,MATCH(F:F,'[3]5.งบทดลอง รพ.'!B:B,0)),)</f>
        <v>0</v>
      </c>
      <c r="AS564" s="295">
        <f>IFERROR(INDEX('[3]5.งบทดลอง รพ.'!$AO:$AO,MATCH(F:F,'[3]5.งบทดลอง รพ.'!B:B,0)),)</f>
        <v>0</v>
      </c>
      <c r="AT564" s="295">
        <f>IFERROR(INDEX('[3]5.งบทดลอง รพ.'!$AP:$AP,MATCH(F:F,'[3]5.งบทดลอง รพ.'!B:B,0)),)</f>
        <v>0</v>
      </c>
      <c r="AU564" s="295">
        <f>IFERROR(INDEX('[3]5.งบทดลอง รพ.'!$AQ:$AQ,MATCH(F:F,'[3]5.งบทดลอง รพ.'!B:B,0)),)</f>
        <v>33421128.640000001</v>
      </c>
      <c r="AV564" s="295">
        <f>IFERROR(INDEX('[3]5.งบทดลอง รพ.'!$AR:$AR,MATCH(F:F,'[3]5.งบทดลอง รพ.'!B:B,0)),)</f>
        <v>0</v>
      </c>
      <c r="AW564" s="295">
        <f>IFERROR(INDEX('[3]5.งบทดลอง รพ.'!$AS:$AS,MATCH(F:F,'[3]5.งบทดลอง รพ.'!B:B,0)),)</f>
        <v>0</v>
      </c>
      <c r="AX564" s="295">
        <f>IFERROR(INDEX('[3]5.งบทดลอง รพ.'!$AT:$AT,MATCH(F:F,'[3]5.งบทดลอง รพ.'!B:B,0)),)</f>
        <v>0</v>
      </c>
      <c r="AY564" s="295">
        <f>IFERROR(INDEX('[3]5.งบทดลอง รพ.'!$AU:$AU,MATCH(F:F,'[3]5.งบทดลอง รพ.'!B:B,0)),)</f>
        <v>0</v>
      </c>
      <c r="AZ564" s="295">
        <f>IFERROR(INDEX('[3]5.งบทดลอง รพ.'!$AV:$AV,MATCH(F:F,'[3]5.งบทดลอง รพ.'!B:B,0)),)</f>
        <v>0</v>
      </c>
      <c r="BA564" s="295">
        <f>IFERROR(INDEX('[3]5.งบทดลอง รพ.'!$AW:$AW,MATCH(F:F,'[3]5.งบทดลอง รพ.'!B:B,0)),)</f>
        <v>0</v>
      </c>
      <c r="BB564" s="295">
        <f>IFERROR(INDEX('[3]5.งบทดลอง รพ.'!$AX:$AX,MATCH(F:F,'[3]5.งบทดลอง รพ.'!B:B,0)),)</f>
        <v>0</v>
      </c>
      <c r="BC564" s="295">
        <f>IFERROR(INDEX('[3]5.งบทดลอง รพ.'!$AY:$AY,MATCH(F:F,'[3]5.งบทดลอง รพ.'!B:B,0)),)</f>
        <v>0</v>
      </c>
      <c r="BD564" s="295">
        <f>IFERROR(INDEX('[3]5.งบทดลอง รพ.'!$AZ:$AZ,MATCH(F:F,'[3]5.งบทดลอง รพ.'!B:B,0)),)</f>
        <v>0</v>
      </c>
      <c r="BE564" s="295">
        <f>IFERROR(INDEX('[3]5.งบทดลอง รพ.'!$BA:$BA,MATCH(F:F,'[3]5.งบทดลอง รพ.'!B:B,0)),)</f>
        <v>0</v>
      </c>
      <c r="BF564" s="295">
        <f>IFERROR(INDEX('[3]5.งบทดลอง รพ.'!$BB:$BB,MATCH(F:F,'[3]5.งบทดลอง รพ.'!B:B,0)),)</f>
        <v>0</v>
      </c>
      <c r="BG564" s="295">
        <f>IFERROR(INDEX('[3]5.งบทดลอง รพ.'!$BC:$BC,MATCH(F:F,'[3]5.งบทดลอง รพ.'!B:B,0)),)</f>
        <v>0</v>
      </c>
      <c r="BH564" s="295">
        <f>IFERROR(INDEX('[3]5.งบทดลอง รพ.'!$BD:$BD,MATCH(F:F,'[3]5.งบทดลอง รพ.'!B:B,0)),)</f>
        <v>0</v>
      </c>
      <c r="BI564" s="295">
        <f>IFERROR(INDEX('[3]5.งบทดลอง รพ.'!$BE:$BE,MATCH(F:F,'[3]5.งบทดลอง รพ.'!B:B,0)),)</f>
        <v>0</v>
      </c>
      <c r="BJ564" s="295">
        <f>IFERROR(INDEX('[3]5.งบทดลอง รพ.'!$BF:$BF,MATCH(F:F,'[3]5.งบทดลอง รพ.'!B:B,0)),)</f>
        <v>0</v>
      </c>
      <c r="BK564" s="295">
        <f>IFERROR(INDEX('[3]5.งบทดลอง รพ.'!$BG:$BG,MATCH(F:F,'[3]5.งบทดลอง รพ.'!B:B,0)),)</f>
        <v>0</v>
      </c>
      <c r="BL564" s="295">
        <f>IFERROR(INDEX('[3]5.งบทดลอง รพ.'!$BH:$BH,MATCH(F:F,'[3]5.งบทดลอง รพ.'!B:B,0)),)</f>
        <v>0</v>
      </c>
      <c r="BM564" s="295">
        <f>IFERROR(INDEX('[3]5.งบทดลอง รพ.'!$BI:$BI,MATCH(F:F,'[3]5.งบทดลอง รพ.'!B:B,0)),)</f>
        <v>0</v>
      </c>
      <c r="BN564" s="295">
        <f>IFERROR(INDEX('[3]5.งบทดลอง รพ.'!$BJ:$BJ,MATCH(F:F,'[3]5.งบทดลอง รพ.'!B:B,0)),)</f>
        <v>0</v>
      </c>
      <c r="BO564" s="295">
        <f>IFERROR(INDEX('[3]5.งบทดลอง รพ.'!$BK:$BK,MATCH(F:F,'[3]5.งบทดลอง รพ.'!B:B,0)),)</f>
        <v>0</v>
      </c>
      <c r="BP564" s="295">
        <f>IFERROR(INDEX('[3]5.งบทดลอง รพ.'!$BL:$BL,MATCH(F:F,'[3]5.งบทดลอง รพ.'!B:B,0)),)</f>
        <v>0</v>
      </c>
      <c r="BQ564" s="295">
        <f>IFERROR(INDEX('[3]5.งบทดลอง รพ.'!$BM:$BM,MATCH(F:F,'[3]5.งบทดลอง รพ.'!B:B,0)),)</f>
        <v>0</v>
      </c>
      <c r="BR564" s="295">
        <f>IFERROR(INDEX('[3]5.งบทดลอง รพ.'!$BN:$BN,MATCH(F:F,'[3]5.งบทดลอง รพ.'!B:B,0)),)</f>
        <v>0</v>
      </c>
      <c r="BS564" s="295">
        <f>IFERROR(INDEX('[3]5.งบทดลอง รพ.'!$BO:$BO,MATCH(F:F,'[3]5.งบทดลอง รพ.'!B:B,0)),)</f>
        <v>0</v>
      </c>
      <c r="BT564" s="295">
        <f>IFERROR(INDEX('[3]5.งบทดลอง รพ.'!$BP:$BP,MATCH(F:F,'[3]5.งบทดลอง รพ.'!B:B,0)),)</f>
        <v>0</v>
      </c>
      <c r="BU564" s="295">
        <f>IFERROR(INDEX('[3]5.งบทดลอง รพ.'!$BQ:$BQ,MATCH(F:F,'[3]5.งบทดลอง รพ.'!B:B,0)),)</f>
        <v>0</v>
      </c>
      <c r="BV564" s="295">
        <f>IFERROR(INDEX('[3]5.งบทดลอง รพ.'!$BR:$BR,MATCH(F:F,'[3]5.งบทดลอง รพ.'!B:B,0)),)</f>
        <v>0</v>
      </c>
      <c r="BW564" s="295">
        <f>IFERROR(INDEX('[3]5.งบทดลอง รพ.'!$BS:$BS,MATCH(F:F,'[3]5.งบทดลอง รพ.'!B:B,0)),)</f>
        <v>0</v>
      </c>
      <c r="BX564" s="295">
        <f>IFERROR(INDEX('[3]5.งบทดลอง รพ.'!$BT:$BT,MATCH(F:F,'[3]5.งบทดลอง รพ.'!B:B,0)),)</f>
        <v>0</v>
      </c>
      <c r="BY564" s="295">
        <f>IFERROR(INDEX('[3]5.งบทดลอง รพ.'!$BU:$BU,MATCH(F:F,'[3]5.งบทดลอง รพ.'!B:B,0)),)</f>
        <v>0</v>
      </c>
      <c r="BZ564" s="295">
        <f>IFERROR(INDEX('[3]5.งบทดลอง รพ.'!$BV:$BV,MATCH(F:F,'[3]5.งบทดลอง รพ.'!B:B,0)),)</f>
        <v>0</v>
      </c>
      <c r="CA564" s="295">
        <f>IFERROR(INDEX('[3]5.งบทดลอง รพ.'!$BW:$BW,MATCH(F:F,'[3]5.งบทดลอง รพ.'!B:B,0)),)</f>
        <v>0</v>
      </c>
      <c r="CB564" s="295">
        <f>IFERROR(INDEX('[3]5.งบทดลอง รพ.'!$BX:$BX,MATCH(F:F,'[3]5.งบทดลอง รพ.'!B:B,0)),)</f>
        <v>0</v>
      </c>
      <c r="CC564" s="506">
        <f t="shared" si="75"/>
        <v>33421128.640000001</v>
      </c>
    </row>
    <row r="565" spans="1:81" s="290" customFormat="1">
      <c r="A565" s="320"/>
      <c r="B565" s="319" t="s">
        <v>68</v>
      </c>
      <c r="C565" s="321"/>
      <c r="D565" s="321"/>
      <c r="E565" s="321"/>
      <c r="F565" s="322" t="s">
        <v>1474</v>
      </c>
      <c r="G565" s="526" t="s">
        <v>1475</v>
      </c>
      <c r="H565" s="295">
        <f>IFERROR(INDEX('[3]5.งบทดลอง รพ.'!$D:$D,MATCH(F:F,'[3]5.งบทดลอง รพ.'!B:B,0)),)</f>
        <v>0</v>
      </c>
      <c r="I565" s="295">
        <f>IFERROR(INDEX('[3]5.งบทดลอง รพ.'!$E:$E,MATCH(F:F,'[3]5.งบทดลอง รพ.'!B:B,0)),)</f>
        <v>0</v>
      </c>
      <c r="J565" s="295">
        <f>IFERROR(INDEX('[3]5.งบทดลอง รพ.'!$F:$F,MATCH(F:F,'[3]5.งบทดลอง รพ.'!B:B,0)),)</f>
        <v>0</v>
      </c>
      <c r="K565" s="295">
        <f>IFERROR(INDEX('[3]5.งบทดลอง รพ.'!$G:$G,MATCH(F:F,'[3]5.งบทดลอง รพ.'!B:B,0)),)</f>
        <v>19862</v>
      </c>
      <c r="L565" s="295">
        <f>IFERROR(INDEX('[3]5.งบทดลอง รพ.'!$H:$H,MATCH(F:F,'[3]5.งบทดลอง รพ.'!B:B,0)),)</f>
        <v>0</v>
      </c>
      <c r="M565" s="295">
        <f>IFERROR(INDEX('[3]5.งบทดลอง รพ.'!$I:$I,MATCH(F:F,'[3]5.งบทดลอง รพ.'!B:B,0)),)</f>
        <v>0</v>
      </c>
      <c r="N565" s="295">
        <f>IFERROR(INDEX('[3]5.งบทดลอง รพ.'!$J:$J,MATCH(F:F,'[3]5.งบทดลอง รพ.'!B:B,0)),)</f>
        <v>10126256.24</v>
      </c>
      <c r="O565" s="295">
        <f>IFERROR(INDEX('[3]5.งบทดลอง รพ.'!$K:$K,MATCH(F:F,'[3]5.งบทดลอง รพ.'!B:B,0)),)</f>
        <v>19862</v>
      </c>
      <c r="P565" s="295">
        <f>IFERROR(INDEX('[3]5.งบทดลอง รพ.'!$L:$L,MATCH(F:F,'[3]5.งบทดลอง รพ.'!B:B,0)),)</f>
        <v>0</v>
      </c>
      <c r="Q565" s="295">
        <f>IFERROR(INDEX('[3]5.งบทดลอง รพ.'!$M:$M,MATCH(F:F,'[3]5.งบทดลอง รพ.'!B:B,0)),)</f>
        <v>0</v>
      </c>
      <c r="R565" s="295">
        <f>IFERROR(INDEX('[3]5.งบทดลอง รพ.'!$N:$N,MATCH(F:F,'[3]5.งบทดลอง รพ.'!B:B,0)),)</f>
        <v>0</v>
      </c>
      <c r="S565" s="295">
        <f>IFERROR(INDEX('[3]5.งบทดลอง รพ.'!$O:$O,MATCH(F:F,'[3]5.งบทดลอง รพ.'!B:B,0)),)</f>
        <v>0</v>
      </c>
      <c r="T565" s="295">
        <f>IFERROR(INDEX('[3]5.งบทดลอง รพ.'!$P:$P,MATCH(F:F,'[3]5.งบทดลอง รพ.'!B:B,0)),)</f>
        <v>0</v>
      </c>
      <c r="U565" s="295">
        <f>IFERROR(INDEX('[3]5.งบทดลอง รพ.'!$Q:$Q,MATCH(F:F,'[3]5.งบทดลอง รพ.'!B:B,0)),)</f>
        <v>0</v>
      </c>
      <c r="V565" s="295">
        <f>IFERROR(INDEX('[3]5.งบทดลอง รพ.'!$R:$R,MATCH(F:F,'[3]5.งบทดลอง รพ.'!B:B,0)),)</f>
        <v>0</v>
      </c>
      <c r="W565" s="295">
        <f>IFERROR(INDEX('[3]5.งบทดลอง รพ.'!$S:$S,MATCH(F:F,'[3]5.งบทดลอง รพ.'!B:B,0)),)</f>
        <v>0</v>
      </c>
      <c r="X565" s="295">
        <f>IFERROR(INDEX('[3]5.งบทดลอง รพ.'!$T:$T,MATCH(F:F,'[3]5.งบทดลอง รพ.'!B:B,0)),)</f>
        <v>0</v>
      </c>
      <c r="Y565" s="295">
        <f>IFERROR(INDEX('[3]5.งบทดลอง รพ.'!$U:$U,MATCH(F:F,'[3]5.งบทดลอง รพ.'!B:B,0)),)</f>
        <v>0</v>
      </c>
      <c r="Z565" s="295">
        <f>IFERROR(INDEX('[3]5.งบทดลอง รพ.'!$V:$V,MATCH(F:F,'[3]5.งบทดลอง รพ.'!B:B,0)),)</f>
        <v>0</v>
      </c>
      <c r="AA565" s="295">
        <f>IFERROR(INDEX('[3]5.งบทดลอง รพ.'!$W:$W,MATCH(F:F,'[3]5.งบทดลอง รพ.'!B:B,0)),)</f>
        <v>485382.06</v>
      </c>
      <c r="AB565" s="295">
        <f>IFERROR(INDEX('[3]5.งบทดลอง รพ.'!$X:$X,MATCH(F:F,'[3]5.งบทดลอง รพ.'!B:B,0)),)</f>
        <v>0</v>
      </c>
      <c r="AC565" s="295">
        <f>IFERROR(INDEX('[3]5.งบทดลอง รพ.'!$Y:$Y,MATCH(F:F,'[3]5.งบทดลอง รพ.'!B:B,0)),)</f>
        <v>175501.55</v>
      </c>
      <c r="AD565" s="295">
        <f>IFERROR(INDEX('[3]5.งบทดลอง รพ.'!$Z:$Z,MATCH(F:F,'[3]5.งบทดลอง รพ.'!B:B,0)),)</f>
        <v>99297.72</v>
      </c>
      <c r="AE565" s="295">
        <f>IFERROR(INDEX('[3]5.งบทดลอง รพ.'!$AA:$AA,MATCH(F:F,'[3]5.งบทดลอง รพ.'!B:B,0)),)</f>
        <v>0</v>
      </c>
      <c r="AF565" s="295">
        <f>IFERROR(INDEX('[3]5.งบทดลอง รพ.'!$AB:$AB,MATCH(F:F,'[3]5.งบทดลอง รพ.'!B:B,0)),)</f>
        <v>0</v>
      </c>
      <c r="AG565" s="295">
        <f>IFERROR(INDEX('[3]5.งบทดลอง รพ.'!$AC:$AC,MATCH(F:F,'[3]5.งบทดลอง รพ.'!B:B,0)),)</f>
        <v>8746.42</v>
      </c>
      <c r="AH565" s="295">
        <f>IFERROR(INDEX('[3]5.งบทดลอง รพ.'!$AD:$AD,MATCH(F:F,'[3]5.งบทดลอง รพ.'!B:B,0)),)</f>
        <v>394165.46</v>
      </c>
      <c r="AI565" s="295">
        <f>IFERROR(INDEX('[3]5.งบทดลอง รพ.'!$AE:$AE,MATCH(F:F,'[3]5.งบทดลอง รพ.'!B:B,0)),)</f>
        <v>61261.08</v>
      </c>
      <c r="AJ565" s="295">
        <f>IFERROR(INDEX('[3]5.งบทดลอง รพ.'!$AF:$AF,MATCH(F:F,'[3]5.งบทดลอง รพ.'!B:B,0)),)</f>
        <v>171145.34</v>
      </c>
      <c r="AK565" s="295">
        <f>IFERROR(INDEX('[3]5.งบทดลอง รพ.'!$AG:$AG,MATCH(F:F,'[3]5.งบทดลอง รพ.'!B:B,0)),)</f>
        <v>240797.65</v>
      </c>
      <c r="AL565" s="295">
        <f>IFERROR(INDEX('[3]5.งบทดลอง รพ.'!$AH:$AH,MATCH(F:F,'[3]5.งบทดลอง รพ.'!B:B,0)),)</f>
        <v>119120.88</v>
      </c>
      <c r="AM565" s="295">
        <f>IFERROR(INDEX('[3]5.งบทดลอง รพ.'!$AI:$AI,MATCH(F:F,'[3]5.งบทดลอง รพ.'!B:B,0)),)</f>
        <v>135753</v>
      </c>
      <c r="AN565" s="295">
        <f>IFERROR(INDEX('[3]5.งบทดลอง รพ.'!$AJ:$AJ,MATCH(F:F,'[3]5.งบทดลอง รพ.'!B:B,0)),)</f>
        <v>3768931</v>
      </c>
      <c r="AO565" s="295">
        <f>IFERROR(INDEX('[3]5.งบทดลอง รพ.'!$AK:$AK,MATCH(F:F,'[3]5.งบทดลอง รพ.'!B:B,0)),)</f>
        <v>419825.14</v>
      </c>
      <c r="AP565" s="295">
        <f>IFERROR(INDEX('[3]5.งบทดลอง รพ.'!$AL:$AL,MATCH(F:F,'[3]5.งบทดลอง รพ.'!B:B,0)),)</f>
        <v>95366.13</v>
      </c>
      <c r="AQ565" s="295">
        <f>IFERROR(INDEX('[3]5.งบทดลอง รพ.'!$AM:$AM,MATCH(F:F,'[3]5.งบทดลอง รพ.'!B:B,0)),)</f>
        <v>318467.08</v>
      </c>
      <c r="AR565" s="295">
        <f>IFERROR(INDEX('[3]5.งบทดลอง รพ.'!$AN:$AN,MATCH(F:F,'[3]5.งบทดลอง รพ.'!B:B,0)),)</f>
        <v>432382</v>
      </c>
      <c r="AS565" s="295">
        <f>IFERROR(INDEX('[3]5.งบทดลอง รพ.'!$AO:$AO,MATCH(F:F,'[3]5.งบทดลอง รพ.'!B:B,0)),)</f>
        <v>186598.38</v>
      </c>
      <c r="AT565" s="295">
        <f>IFERROR(INDEX('[3]5.งบทดลอง รพ.'!$AP:$AP,MATCH(F:F,'[3]5.งบทดลอง รพ.'!B:B,0)),)</f>
        <v>718052.87</v>
      </c>
      <c r="AU565" s="295">
        <f>IFERROR(INDEX('[3]5.งบทดลอง รพ.'!$AQ:$AQ,MATCH(F:F,'[3]5.งบทดลอง รพ.'!B:B,0)),)</f>
        <v>0</v>
      </c>
      <c r="AV565" s="295">
        <f>IFERROR(INDEX('[3]5.งบทดลอง รพ.'!$AR:$AR,MATCH(F:F,'[3]5.งบทดลอง รพ.'!B:B,0)),)</f>
        <v>0</v>
      </c>
      <c r="AW565" s="295">
        <f>IFERROR(INDEX('[3]5.งบทดลอง รพ.'!$AS:$AS,MATCH(F:F,'[3]5.งบทดลอง รพ.'!B:B,0)),)</f>
        <v>0</v>
      </c>
      <c r="AX565" s="295">
        <f>IFERROR(INDEX('[3]5.งบทดลอง รพ.'!$AT:$AT,MATCH(F:F,'[3]5.งบทดลอง รพ.'!B:B,0)),)</f>
        <v>4858598.41</v>
      </c>
      <c r="AY565" s="295">
        <f>IFERROR(INDEX('[3]5.งบทดลอง รพ.'!$AU:$AU,MATCH(F:F,'[3]5.งบทดลอง รพ.'!B:B,0)),)</f>
        <v>0</v>
      </c>
      <c r="AZ565" s="295">
        <f>IFERROR(INDEX('[3]5.งบทดลอง รพ.'!$AV:$AV,MATCH(F:F,'[3]5.งบทดลอง รพ.'!B:B,0)),)</f>
        <v>0</v>
      </c>
      <c r="BA565" s="295">
        <f>IFERROR(INDEX('[3]5.งบทดลอง รพ.'!$AW:$AW,MATCH(F:F,'[3]5.งบทดลอง รพ.'!B:B,0)),)</f>
        <v>0</v>
      </c>
      <c r="BB565" s="295">
        <f>IFERROR(INDEX('[3]5.งบทดลอง รพ.'!$AX:$AX,MATCH(F:F,'[3]5.งบทดลอง รพ.'!B:B,0)),)</f>
        <v>0</v>
      </c>
      <c r="BC565" s="295">
        <f>IFERROR(INDEX('[3]5.งบทดลอง รพ.'!$AY:$AY,MATCH(F:F,'[3]5.งบทดลอง รพ.'!B:B,0)),)</f>
        <v>85375.71</v>
      </c>
      <c r="BD565" s="295">
        <f>IFERROR(INDEX('[3]5.งบทดลอง รพ.'!$AZ:$AZ,MATCH(F:F,'[3]5.งบทดลอง รพ.'!B:B,0)),)</f>
        <v>0</v>
      </c>
      <c r="BE565" s="295">
        <f>IFERROR(INDEX('[3]5.งบทดลอง รพ.'!$BA:$BA,MATCH(F:F,'[3]5.งบทดลอง รพ.'!B:B,0)),)</f>
        <v>0</v>
      </c>
      <c r="BF565" s="295">
        <f>IFERROR(INDEX('[3]5.งบทดลอง รพ.'!$BB:$BB,MATCH(F:F,'[3]5.งบทดลอง รพ.'!B:B,0)),)</f>
        <v>1423.44</v>
      </c>
      <c r="BG565" s="295">
        <f>IFERROR(INDEX('[3]5.งบทดลอง รพ.'!$BC:$BC,MATCH(F:F,'[3]5.งบทดลอง รพ.'!B:B,0)),)</f>
        <v>0</v>
      </c>
      <c r="BH565" s="295">
        <f>IFERROR(INDEX('[3]5.งบทดลอง รพ.'!$BD:$BD,MATCH(F:F,'[3]5.งบทดลอง รพ.'!B:B,0)),)</f>
        <v>0</v>
      </c>
      <c r="BI565" s="295">
        <f>IFERROR(INDEX('[3]5.งบทดลอง รพ.'!$BE:$BE,MATCH(F:F,'[3]5.งบทดลอง รพ.'!B:B,0)),)</f>
        <v>0</v>
      </c>
      <c r="BJ565" s="295">
        <f>IFERROR(INDEX('[3]5.งบทดลอง รพ.'!$BF:$BF,MATCH(F:F,'[3]5.งบทดลอง รพ.'!B:B,0)),)</f>
        <v>0</v>
      </c>
      <c r="BK565" s="295">
        <f>IFERROR(INDEX('[3]5.งบทดลอง รพ.'!$BG:$BG,MATCH(F:F,'[3]5.งบทดลอง รพ.'!B:B,0)),)</f>
        <v>0</v>
      </c>
      <c r="BL565" s="295">
        <f>IFERROR(INDEX('[3]5.งบทดลอง รพ.'!$BH:$BH,MATCH(F:F,'[3]5.งบทดลอง รพ.'!B:B,0)),)</f>
        <v>0</v>
      </c>
      <c r="BM565" s="295">
        <f>IFERROR(INDEX('[3]5.งบทดลอง รพ.'!$BI:$BI,MATCH(F:F,'[3]5.งบทดลอง รพ.'!B:B,0)),)</f>
        <v>345898.48</v>
      </c>
      <c r="BN565" s="295">
        <f>IFERROR(INDEX('[3]5.งบทดลอง รพ.'!$BJ:$BJ,MATCH(F:F,'[3]5.งบทดลอง รพ.'!B:B,0)),)</f>
        <v>0</v>
      </c>
      <c r="BO565" s="295">
        <f>IFERROR(INDEX('[3]5.งบทดลอง รพ.'!$BK:$BK,MATCH(F:F,'[3]5.งบทดลอง รพ.'!B:B,0)),)</f>
        <v>0</v>
      </c>
      <c r="BP565" s="295">
        <f>IFERROR(INDEX('[3]5.งบทดลอง รพ.'!$BL:$BL,MATCH(F:F,'[3]5.งบทดลอง รพ.'!B:B,0)),)</f>
        <v>0</v>
      </c>
      <c r="BQ565" s="295">
        <f>IFERROR(INDEX('[3]5.งบทดลอง รพ.'!$BM:$BM,MATCH(F:F,'[3]5.งบทดลอง รพ.'!B:B,0)),)</f>
        <v>0</v>
      </c>
      <c r="BR565" s="295">
        <f>IFERROR(INDEX('[3]5.งบทดลอง รพ.'!$BN:$BN,MATCH(F:F,'[3]5.งบทดลอง รพ.'!B:B,0)),)</f>
        <v>0</v>
      </c>
      <c r="BS565" s="295">
        <f>IFERROR(INDEX('[3]5.งบทดลอง รพ.'!$BO:$BO,MATCH(F:F,'[3]5.งบทดลอง รพ.'!B:B,0)),)</f>
        <v>123013.07</v>
      </c>
      <c r="BT565" s="295">
        <f>IFERROR(INDEX('[3]5.งบทดลอง รพ.'!$BP:$BP,MATCH(F:F,'[3]5.งบทดลอง รพ.'!B:B,0)),)</f>
        <v>228209.13</v>
      </c>
      <c r="BU565" s="295">
        <f>IFERROR(INDEX('[3]5.งบทดลอง รพ.'!$BQ:$BQ,MATCH(F:F,'[3]5.งบทดลอง รพ.'!B:B,0)),)</f>
        <v>0</v>
      </c>
      <c r="BV565" s="295">
        <f>IFERROR(INDEX('[3]5.งบทดลอง รพ.'!$BR:$BR,MATCH(F:F,'[3]5.งบทดลอง รพ.'!B:B,0)),)</f>
        <v>0</v>
      </c>
      <c r="BW565" s="295">
        <f>IFERROR(INDEX('[3]5.งบทดลอง รพ.'!$BS:$BS,MATCH(F:F,'[3]5.งบทดลอง รพ.'!B:B,0)),)</f>
        <v>0</v>
      </c>
      <c r="BX565" s="295">
        <f>IFERROR(INDEX('[3]5.งบทดลอง รพ.'!$BT:$BT,MATCH(F:F,'[3]5.งบทดลอง รพ.'!B:B,0)),)</f>
        <v>0</v>
      </c>
      <c r="BY565" s="295">
        <f>IFERROR(INDEX('[3]5.งบทดลอง รพ.'!$BU:$BU,MATCH(F:F,'[3]5.งบทดลอง รพ.'!B:B,0)),)</f>
        <v>618376.49</v>
      </c>
      <c r="BZ565" s="295">
        <f>IFERROR(INDEX('[3]5.งบทดลอง รพ.'!$BV:$BV,MATCH(F:F,'[3]5.งบทดลอง รพ.'!B:B,0)),)</f>
        <v>0</v>
      </c>
      <c r="CA565" s="295">
        <f>IFERROR(INDEX('[3]5.งบทดลอง รพ.'!$BW:$BW,MATCH(F:F,'[3]5.งบทดลอง รพ.'!B:B,0)),)</f>
        <v>0</v>
      </c>
      <c r="CB565" s="295">
        <f>IFERROR(INDEX('[3]5.งบทดลอง รพ.'!$BX:$BX,MATCH(F:F,'[3]5.งบทดลอง รพ.'!B:B,0)),)</f>
        <v>0</v>
      </c>
      <c r="CC565" s="506">
        <f t="shared" si="75"/>
        <v>24257668.730000008</v>
      </c>
    </row>
    <row r="566" spans="1:81" s="290" customFormat="1">
      <c r="A566" s="320"/>
      <c r="B566" s="319" t="s">
        <v>68</v>
      </c>
      <c r="C566" s="321"/>
      <c r="D566" s="321"/>
      <c r="E566" s="321"/>
      <c r="F566" s="322" t="s">
        <v>1476</v>
      </c>
      <c r="G566" s="526" t="s">
        <v>1477</v>
      </c>
      <c r="H566" s="295">
        <f>IFERROR(INDEX('[3]5.งบทดลอง รพ.'!$D:$D,MATCH(F:F,'[3]5.งบทดลอง รพ.'!B:B,0)),)</f>
        <v>0</v>
      </c>
      <c r="I566" s="295">
        <f>IFERROR(INDEX('[3]5.งบทดลอง รพ.'!$E:$E,MATCH(F:F,'[3]5.งบทดลอง รพ.'!B:B,0)),)</f>
        <v>0</v>
      </c>
      <c r="J566" s="295">
        <f>IFERROR(INDEX('[3]5.งบทดลอง รพ.'!$F:$F,MATCH(F:F,'[3]5.งบทดลอง รพ.'!B:B,0)),)</f>
        <v>0</v>
      </c>
      <c r="K566" s="295">
        <f>IFERROR(INDEX('[3]5.งบทดลอง รพ.'!$G:$G,MATCH(F:F,'[3]5.งบทดลอง รพ.'!B:B,0)),)</f>
        <v>0</v>
      </c>
      <c r="L566" s="295">
        <f>IFERROR(INDEX('[3]5.งบทดลอง รพ.'!$H:$H,MATCH(F:F,'[3]5.งบทดลอง รพ.'!B:B,0)),)</f>
        <v>0</v>
      </c>
      <c r="M566" s="295">
        <f>IFERROR(INDEX('[3]5.งบทดลอง รพ.'!$I:$I,MATCH(F:F,'[3]5.งบทดลอง รพ.'!B:B,0)),)</f>
        <v>0</v>
      </c>
      <c r="N566" s="295">
        <f>IFERROR(INDEX('[3]5.งบทดลอง รพ.'!$J:$J,MATCH(F:F,'[3]5.งบทดลอง รพ.'!B:B,0)),)</f>
        <v>0</v>
      </c>
      <c r="O566" s="295">
        <f>IFERROR(INDEX('[3]5.งบทดลอง รพ.'!$K:$K,MATCH(F:F,'[3]5.งบทดลอง รพ.'!B:B,0)),)</f>
        <v>0</v>
      </c>
      <c r="P566" s="295">
        <f>IFERROR(INDEX('[3]5.งบทดลอง รพ.'!$L:$L,MATCH(F:F,'[3]5.งบทดลอง รพ.'!B:B,0)),)</f>
        <v>391500</v>
      </c>
      <c r="Q566" s="295">
        <f>IFERROR(INDEX('[3]5.งบทดลอง รพ.'!$M:$M,MATCH(F:F,'[3]5.งบทดลอง รพ.'!B:B,0)),)</f>
        <v>0</v>
      </c>
      <c r="R566" s="295">
        <f>IFERROR(INDEX('[3]5.งบทดลอง รพ.'!$N:$N,MATCH(F:F,'[3]5.งบทดลอง รพ.'!B:B,0)),)</f>
        <v>925375</v>
      </c>
      <c r="S566" s="295">
        <f>IFERROR(INDEX('[3]5.งบทดลอง รพ.'!$O:$O,MATCH(F:F,'[3]5.งบทดลอง รพ.'!B:B,0)),)</f>
        <v>0</v>
      </c>
      <c r="T566" s="295">
        <f>IFERROR(INDEX('[3]5.งบทดลอง รพ.'!$P:$P,MATCH(F:F,'[3]5.งบทดลอง รพ.'!B:B,0)),)</f>
        <v>0</v>
      </c>
      <c r="U566" s="295">
        <f>IFERROR(INDEX('[3]5.งบทดลอง รพ.'!$Q:$Q,MATCH(F:F,'[3]5.งบทดลอง รพ.'!B:B,0)),)</f>
        <v>0</v>
      </c>
      <c r="V566" s="295">
        <f>IFERROR(INDEX('[3]5.งบทดลอง รพ.'!$R:$R,MATCH(F:F,'[3]5.งบทดลอง รพ.'!B:B,0)),)</f>
        <v>0</v>
      </c>
      <c r="W566" s="295">
        <f>IFERROR(INDEX('[3]5.งบทดลอง รพ.'!$S:$S,MATCH(F:F,'[3]5.งบทดลอง รพ.'!B:B,0)),)</f>
        <v>5525731.6299999999</v>
      </c>
      <c r="X566" s="295">
        <f>IFERROR(INDEX('[3]5.งบทดลอง รพ.'!$T:$T,MATCH(F:F,'[3]5.งบทดลอง รพ.'!B:B,0)),)</f>
        <v>0</v>
      </c>
      <c r="Y566" s="295">
        <f>IFERROR(INDEX('[3]5.งบทดลอง รพ.'!$U:$U,MATCH(F:F,'[3]5.งบทดลอง รพ.'!B:B,0)),)</f>
        <v>0</v>
      </c>
      <c r="Z566" s="295">
        <f>IFERROR(INDEX('[3]5.งบทดลอง รพ.'!$V:$V,MATCH(F:F,'[3]5.งบทดลอง รพ.'!B:B,0)),)</f>
        <v>0</v>
      </c>
      <c r="AA566" s="295">
        <f>IFERROR(INDEX('[3]5.งบทดลอง รพ.'!$W:$W,MATCH(F:F,'[3]5.งบทดลอง รพ.'!B:B,0)),)</f>
        <v>0</v>
      </c>
      <c r="AB566" s="295">
        <f>IFERROR(INDEX('[3]5.งบทดลอง รพ.'!$X:$X,MATCH(F:F,'[3]5.งบทดลอง รพ.'!B:B,0)),)</f>
        <v>2725207</v>
      </c>
      <c r="AC566" s="295">
        <f>IFERROR(INDEX('[3]5.งบทดลอง รพ.'!$Y:$Y,MATCH(F:F,'[3]5.งบทดลอง รพ.'!B:B,0)),)</f>
        <v>0</v>
      </c>
      <c r="AD566" s="295">
        <f>IFERROR(INDEX('[3]5.งบทดลอง รพ.'!$Z:$Z,MATCH(F:F,'[3]5.งบทดลอง รพ.'!B:B,0)),)</f>
        <v>1939485.22</v>
      </c>
      <c r="AE566" s="295">
        <f>IFERROR(INDEX('[3]5.งบทดลอง รพ.'!$AA:$AA,MATCH(F:F,'[3]5.งบทดลอง รพ.'!B:B,0)),)</f>
        <v>0</v>
      </c>
      <c r="AF566" s="295">
        <f>IFERROR(INDEX('[3]5.งบทดลอง รพ.'!$AB:$AB,MATCH(F:F,'[3]5.งบทดลอง รพ.'!B:B,0)),)</f>
        <v>0</v>
      </c>
      <c r="AG566" s="295">
        <f>IFERROR(INDEX('[3]5.งบทดลอง รพ.'!$AC:$AC,MATCH(F:F,'[3]5.งบทดลอง รพ.'!B:B,0)),)</f>
        <v>0</v>
      </c>
      <c r="AH566" s="295">
        <f>IFERROR(INDEX('[3]5.งบทดลอง รพ.'!$AD:$AD,MATCH(F:F,'[3]5.งบทดลอง รพ.'!B:B,0)),)</f>
        <v>0</v>
      </c>
      <c r="AI566" s="295">
        <f>IFERROR(INDEX('[3]5.งบทดลอง รพ.'!$AE:$AE,MATCH(F:F,'[3]5.งบทดลอง รพ.'!B:B,0)),)</f>
        <v>0</v>
      </c>
      <c r="AJ566" s="295">
        <f>IFERROR(INDEX('[3]5.งบทดลอง รพ.'!$AF:$AF,MATCH(F:F,'[3]5.งบทดลอง รพ.'!B:B,0)),)</f>
        <v>0</v>
      </c>
      <c r="AK566" s="295">
        <f>IFERROR(INDEX('[3]5.งบทดลอง รพ.'!$AG:$AG,MATCH(F:F,'[3]5.งบทดลอง รพ.'!B:B,0)),)</f>
        <v>0</v>
      </c>
      <c r="AL566" s="295">
        <f>IFERROR(INDEX('[3]5.งบทดลอง รพ.'!$AH:$AH,MATCH(F:F,'[3]5.งบทดลอง รพ.'!B:B,0)),)</f>
        <v>0</v>
      </c>
      <c r="AM566" s="295">
        <f>IFERROR(INDEX('[3]5.งบทดลอง รพ.'!$AI:$AI,MATCH(F:F,'[3]5.งบทดลอง รพ.'!B:B,0)),)</f>
        <v>0</v>
      </c>
      <c r="AN566" s="295">
        <f>IFERROR(INDEX('[3]5.งบทดลอง รพ.'!$AJ:$AJ,MATCH(F:F,'[3]5.งบทดลอง รพ.'!B:B,0)),)</f>
        <v>0</v>
      </c>
      <c r="AO566" s="295">
        <f>IFERROR(INDEX('[3]5.งบทดลอง รพ.'!$AK:$AK,MATCH(F:F,'[3]5.งบทดลอง รพ.'!B:B,0)),)</f>
        <v>0</v>
      </c>
      <c r="AP566" s="295">
        <f>IFERROR(INDEX('[3]5.งบทดลอง รพ.'!$AL:$AL,MATCH(F:F,'[3]5.งบทดลอง รพ.'!B:B,0)),)</f>
        <v>267092</v>
      </c>
      <c r="AQ566" s="295">
        <f>IFERROR(INDEX('[3]5.งบทดลอง รพ.'!$AM:$AM,MATCH(F:F,'[3]5.งบทดลอง รพ.'!B:B,0)),)</f>
        <v>1842000</v>
      </c>
      <c r="AR566" s="295">
        <f>IFERROR(INDEX('[3]5.งบทดลอง รพ.'!$AN:$AN,MATCH(F:F,'[3]5.งบทดลอง รพ.'!B:B,0)),)</f>
        <v>0</v>
      </c>
      <c r="AS566" s="295">
        <f>IFERROR(INDEX('[3]5.งบทดลอง รพ.'!$AO:$AO,MATCH(F:F,'[3]5.งบทดลอง รพ.'!B:B,0)),)</f>
        <v>0</v>
      </c>
      <c r="AT566" s="295">
        <f>IFERROR(INDEX('[3]5.งบทดลอง รพ.'!$AP:$AP,MATCH(F:F,'[3]5.งบทดลอง รพ.'!B:B,0)),)</f>
        <v>0</v>
      </c>
      <c r="AU566" s="295">
        <f>IFERROR(INDEX('[3]5.งบทดลอง รพ.'!$AQ:$AQ,MATCH(F:F,'[3]5.งบทดลอง รพ.'!B:B,0)),)</f>
        <v>0</v>
      </c>
      <c r="AV566" s="295">
        <f>IFERROR(INDEX('[3]5.งบทดลอง รพ.'!$AR:$AR,MATCH(F:F,'[3]5.งบทดลอง รพ.'!B:B,0)),)</f>
        <v>0</v>
      </c>
      <c r="AW566" s="295">
        <f>IFERROR(INDEX('[3]5.งบทดลอง รพ.'!$AS:$AS,MATCH(F:F,'[3]5.งบทดลอง รพ.'!B:B,0)),)</f>
        <v>445000</v>
      </c>
      <c r="AX566" s="295">
        <f>IFERROR(INDEX('[3]5.งบทดลอง รพ.'!$AT:$AT,MATCH(F:F,'[3]5.งบทดลอง รพ.'!B:B,0)),)</f>
        <v>30750.35</v>
      </c>
      <c r="AY566" s="295">
        <f>IFERROR(INDEX('[3]5.งบทดลอง รพ.'!$AU:$AU,MATCH(F:F,'[3]5.งบทดลอง รพ.'!B:B,0)),)</f>
        <v>179164.1</v>
      </c>
      <c r="AZ566" s="295">
        <f>IFERROR(INDEX('[3]5.งบทดลอง รพ.'!$AV:$AV,MATCH(F:F,'[3]5.งบทดลอง รพ.'!B:B,0)),)</f>
        <v>423705</v>
      </c>
      <c r="BA566" s="295">
        <f>IFERROR(INDEX('[3]5.งบทดลอง รพ.'!$AW:$AW,MATCH(F:F,'[3]5.งบทดลอง รพ.'!B:B,0)),)</f>
        <v>0</v>
      </c>
      <c r="BB566" s="295">
        <f>IFERROR(INDEX('[3]5.งบทดลอง รพ.'!$AX:$AX,MATCH(F:F,'[3]5.งบทดลอง รพ.'!B:B,0)),)</f>
        <v>0</v>
      </c>
      <c r="BC566" s="295">
        <f>IFERROR(INDEX('[3]5.งบทดลอง รพ.'!$AY:$AY,MATCH(F:F,'[3]5.งบทดลอง รพ.'!B:B,0)),)</f>
        <v>0</v>
      </c>
      <c r="BD566" s="295">
        <f>IFERROR(INDEX('[3]5.งบทดลอง รพ.'!$AZ:$AZ,MATCH(F:F,'[3]5.งบทดลอง รพ.'!B:B,0)),)</f>
        <v>667825</v>
      </c>
      <c r="BE566" s="295">
        <f>IFERROR(INDEX('[3]5.งบทดลอง รพ.'!$BA:$BA,MATCH(F:F,'[3]5.งบทดลอง รพ.'!B:B,0)),)</f>
        <v>0</v>
      </c>
      <c r="BF566" s="295">
        <f>IFERROR(INDEX('[3]5.งบทดลอง รพ.'!$BB:$BB,MATCH(F:F,'[3]5.งบทดลอง รพ.'!B:B,0)),)</f>
        <v>0</v>
      </c>
      <c r="BG566" s="295">
        <f>IFERROR(INDEX('[3]5.งบทดลอง รพ.'!$BC:$BC,MATCH(F:F,'[3]5.งบทดลอง รพ.'!B:B,0)),)</f>
        <v>0</v>
      </c>
      <c r="BH566" s="295">
        <f>IFERROR(INDEX('[3]5.งบทดลอง รพ.'!$BD:$BD,MATCH(F:F,'[3]5.งบทดลอง รพ.'!B:B,0)),)</f>
        <v>0</v>
      </c>
      <c r="BI566" s="295">
        <f>IFERROR(INDEX('[3]5.งบทดลอง รพ.'!$BE:$BE,MATCH(F:F,'[3]5.งบทดลอง รพ.'!B:B,0)),)</f>
        <v>0</v>
      </c>
      <c r="BJ566" s="295">
        <f>IFERROR(INDEX('[3]5.งบทดลอง รพ.'!$BF:$BF,MATCH(F:F,'[3]5.งบทดลอง รพ.'!B:B,0)),)</f>
        <v>-17000</v>
      </c>
      <c r="BK566" s="295">
        <f>IFERROR(INDEX('[3]5.งบทดลอง รพ.'!$BG:$BG,MATCH(F:F,'[3]5.งบทดลอง รพ.'!B:B,0)),)</f>
        <v>0</v>
      </c>
      <c r="BL566" s="295">
        <f>IFERROR(INDEX('[3]5.งบทดลอง รพ.'!$BH:$BH,MATCH(F:F,'[3]5.งบทดลอง รพ.'!B:B,0)),)</f>
        <v>0</v>
      </c>
      <c r="BM566" s="295">
        <f>IFERROR(INDEX('[3]5.งบทดลอง รพ.'!$BI:$BI,MATCH(F:F,'[3]5.งบทดลอง รพ.'!B:B,0)),)</f>
        <v>0</v>
      </c>
      <c r="BN566" s="295">
        <f>IFERROR(INDEX('[3]5.งบทดลอง รพ.'!$BJ:$BJ,MATCH(F:F,'[3]5.งบทดลอง รพ.'!B:B,0)),)</f>
        <v>0</v>
      </c>
      <c r="BO566" s="295">
        <f>IFERROR(INDEX('[3]5.งบทดลอง รพ.'!$BK:$BK,MATCH(F:F,'[3]5.งบทดลอง รพ.'!B:B,0)),)</f>
        <v>0</v>
      </c>
      <c r="BP566" s="295">
        <f>IFERROR(INDEX('[3]5.งบทดลอง รพ.'!$BL:$BL,MATCH(F:F,'[3]5.งบทดลอง รพ.'!B:B,0)),)</f>
        <v>0</v>
      </c>
      <c r="BQ566" s="295">
        <f>IFERROR(INDEX('[3]5.งบทดลอง รพ.'!$BM:$BM,MATCH(F:F,'[3]5.งบทดลอง รพ.'!B:B,0)),)</f>
        <v>0</v>
      </c>
      <c r="BR566" s="295">
        <f>IFERROR(INDEX('[3]5.งบทดลอง รพ.'!$BN:$BN,MATCH(F:F,'[3]5.งบทดลอง รพ.'!B:B,0)),)</f>
        <v>0</v>
      </c>
      <c r="BS566" s="295">
        <f>IFERROR(INDEX('[3]5.งบทดลอง รพ.'!$BO:$BO,MATCH(F:F,'[3]5.งบทดลอง รพ.'!B:B,0)),)</f>
        <v>0</v>
      </c>
      <c r="BT566" s="295">
        <f>IFERROR(INDEX('[3]5.งบทดลอง รพ.'!$BP:$BP,MATCH(F:F,'[3]5.งบทดลอง รพ.'!B:B,0)),)</f>
        <v>0</v>
      </c>
      <c r="BU566" s="295">
        <f>IFERROR(INDEX('[3]5.งบทดลอง รพ.'!$BQ:$BQ,MATCH(F:F,'[3]5.งบทดลอง รพ.'!B:B,0)),)</f>
        <v>0</v>
      </c>
      <c r="BV566" s="295">
        <f>IFERROR(INDEX('[3]5.งบทดลอง รพ.'!$BR:$BR,MATCH(F:F,'[3]5.งบทดลอง รพ.'!B:B,0)),)</f>
        <v>0</v>
      </c>
      <c r="BW566" s="295">
        <f>IFERROR(INDEX('[3]5.งบทดลอง รพ.'!$BS:$BS,MATCH(F:F,'[3]5.งบทดลอง รพ.'!B:B,0)),)</f>
        <v>0</v>
      </c>
      <c r="BX566" s="295">
        <f>IFERROR(INDEX('[3]5.งบทดลอง รพ.'!$BT:$BT,MATCH(F:F,'[3]5.งบทดลอง รพ.'!B:B,0)),)</f>
        <v>0</v>
      </c>
      <c r="BY566" s="295">
        <f>IFERROR(INDEX('[3]5.งบทดลอง รพ.'!$BU:$BU,MATCH(F:F,'[3]5.งบทดลอง รพ.'!B:B,0)),)</f>
        <v>0</v>
      </c>
      <c r="BZ566" s="295">
        <f>IFERROR(INDEX('[3]5.งบทดลอง รพ.'!$BV:$BV,MATCH(F:F,'[3]5.งบทดลอง รพ.'!B:B,0)),)</f>
        <v>0</v>
      </c>
      <c r="CA566" s="295">
        <f>IFERROR(INDEX('[3]5.งบทดลอง รพ.'!$BW:$BW,MATCH(F:F,'[3]5.งบทดลอง รพ.'!B:B,0)),)</f>
        <v>0</v>
      </c>
      <c r="CB566" s="295">
        <f>IFERROR(INDEX('[3]5.งบทดลอง รพ.'!$BX:$BX,MATCH(F:F,'[3]5.งบทดลอง รพ.'!B:B,0)),)</f>
        <v>0</v>
      </c>
      <c r="CC566" s="506">
        <f t="shared" si="75"/>
        <v>15345835.299999999</v>
      </c>
    </row>
    <row r="567" spans="1:81" s="290" customFormat="1">
      <c r="A567" s="320"/>
      <c r="B567" s="319" t="s">
        <v>68</v>
      </c>
      <c r="C567" s="321"/>
      <c r="D567" s="321"/>
      <c r="E567" s="321"/>
      <c r="F567" s="322" t="s">
        <v>1478</v>
      </c>
      <c r="G567" s="526" t="s">
        <v>1894</v>
      </c>
      <c r="H567" s="295">
        <f>IFERROR(INDEX('[3]5.งบทดลอง รพ.'!$D:$D,MATCH(F:F,'[3]5.งบทดลอง รพ.'!B:B,0)),)</f>
        <v>0</v>
      </c>
      <c r="I567" s="295">
        <f>IFERROR(INDEX('[3]5.งบทดลอง รพ.'!$E:$E,MATCH(F:F,'[3]5.งบทดลอง รพ.'!B:B,0)),)</f>
        <v>0</v>
      </c>
      <c r="J567" s="295">
        <f>IFERROR(INDEX('[3]5.งบทดลอง รพ.'!$F:$F,MATCH(F:F,'[3]5.งบทดลอง รพ.'!B:B,0)),)</f>
        <v>0</v>
      </c>
      <c r="K567" s="295">
        <f>IFERROR(INDEX('[3]5.งบทดลอง รพ.'!$G:$G,MATCH(F:F,'[3]5.งบทดลอง รพ.'!B:B,0)),)</f>
        <v>0</v>
      </c>
      <c r="L567" s="295">
        <f>IFERROR(INDEX('[3]5.งบทดลอง รพ.'!$H:$H,MATCH(F:F,'[3]5.งบทดลอง รพ.'!B:B,0)),)</f>
        <v>0</v>
      </c>
      <c r="M567" s="295">
        <f>IFERROR(INDEX('[3]5.งบทดลอง รพ.'!$I:$I,MATCH(F:F,'[3]5.งบทดลอง รพ.'!B:B,0)),)</f>
        <v>0</v>
      </c>
      <c r="N567" s="295">
        <f>IFERROR(INDEX('[3]5.งบทดลอง รพ.'!$J:$J,MATCH(F:F,'[3]5.งบทดลอง รพ.'!B:B,0)),)</f>
        <v>0</v>
      </c>
      <c r="O567" s="295">
        <f>IFERROR(INDEX('[3]5.งบทดลอง รพ.'!$K:$K,MATCH(F:F,'[3]5.งบทดลอง รพ.'!B:B,0)),)</f>
        <v>0</v>
      </c>
      <c r="P567" s="295">
        <f>IFERROR(INDEX('[3]5.งบทดลอง รพ.'!$L:$L,MATCH(F:F,'[3]5.งบทดลอง รพ.'!B:B,0)),)</f>
        <v>0</v>
      </c>
      <c r="Q567" s="295">
        <f>IFERROR(INDEX('[3]5.งบทดลอง รพ.'!$M:$M,MATCH(F:F,'[3]5.งบทดลอง รพ.'!B:B,0)),)</f>
        <v>0</v>
      </c>
      <c r="R567" s="295">
        <f>IFERROR(INDEX('[3]5.งบทดลอง รพ.'!$N:$N,MATCH(F:F,'[3]5.งบทดลอง รพ.'!B:B,0)),)</f>
        <v>0</v>
      </c>
      <c r="S567" s="295">
        <f>IFERROR(INDEX('[3]5.งบทดลอง รพ.'!$O:$O,MATCH(F:F,'[3]5.งบทดลอง รพ.'!B:B,0)),)</f>
        <v>0</v>
      </c>
      <c r="T567" s="295">
        <f>IFERROR(INDEX('[3]5.งบทดลอง รพ.'!$P:$P,MATCH(F:F,'[3]5.งบทดลอง รพ.'!B:B,0)),)</f>
        <v>0</v>
      </c>
      <c r="U567" s="295">
        <f>IFERROR(INDEX('[3]5.งบทดลอง รพ.'!$Q:$Q,MATCH(F:F,'[3]5.งบทดลอง รพ.'!B:B,0)),)</f>
        <v>0</v>
      </c>
      <c r="V567" s="295">
        <f>IFERROR(INDEX('[3]5.งบทดลอง รพ.'!$R:$R,MATCH(F:F,'[3]5.งบทดลอง รพ.'!B:B,0)),)</f>
        <v>0</v>
      </c>
      <c r="W567" s="295">
        <f>IFERROR(INDEX('[3]5.งบทดลอง รพ.'!$S:$S,MATCH(F:F,'[3]5.งบทดลอง รพ.'!B:B,0)),)</f>
        <v>0</v>
      </c>
      <c r="X567" s="295">
        <f>IFERROR(INDEX('[3]5.งบทดลอง รพ.'!$T:$T,MATCH(F:F,'[3]5.งบทดลอง รพ.'!B:B,0)),)</f>
        <v>0</v>
      </c>
      <c r="Y567" s="295">
        <f>IFERROR(INDEX('[3]5.งบทดลอง รพ.'!$U:$U,MATCH(F:F,'[3]5.งบทดลอง รพ.'!B:B,0)),)</f>
        <v>0</v>
      </c>
      <c r="Z567" s="295">
        <f>IFERROR(INDEX('[3]5.งบทดลอง รพ.'!$V:$V,MATCH(F:F,'[3]5.งบทดลอง รพ.'!B:B,0)),)</f>
        <v>0</v>
      </c>
      <c r="AA567" s="295">
        <f>IFERROR(INDEX('[3]5.งบทดลอง รพ.'!$W:$W,MATCH(F:F,'[3]5.งบทดลอง รพ.'!B:B,0)),)</f>
        <v>29946.04</v>
      </c>
      <c r="AB567" s="295">
        <f>IFERROR(INDEX('[3]5.งบทดลอง รพ.'!$X:$X,MATCH(F:F,'[3]5.งบทดลอง รพ.'!B:B,0)),)</f>
        <v>0</v>
      </c>
      <c r="AC567" s="295">
        <f>IFERROR(INDEX('[3]5.งบทดลอง รพ.'!$Y:$Y,MATCH(F:F,'[3]5.งบทดลอง รพ.'!B:B,0)),)</f>
        <v>0</v>
      </c>
      <c r="AD567" s="295">
        <f>IFERROR(INDEX('[3]5.งบทดลอง รพ.'!$Z:$Z,MATCH(F:F,'[3]5.งบทดลอง รพ.'!B:B,0)),)</f>
        <v>0</v>
      </c>
      <c r="AE567" s="295">
        <f>IFERROR(INDEX('[3]5.งบทดลอง รพ.'!$AA:$AA,MATCH(F:F,'[3]5.งบทดลอง รพ.'!B:B,0)),)</f>
        <v>0</v>
      </c>
      <c r="AF567" s="295">
        <f>IFERROR(INDEX('[3]5.งบทดลอง รพ.'!$AB:$AB,MATCH(F:F,'[3]5.งบทดลอง รพ.'!B:B,0)),)</f>
        <v>0</v>
      </c>
      <c r="AG567" s="295">
        <f>IFERROR(INDEX('[3]5.งบทดลอง รพ.'!$AC:$AC,MATCH(F:F,'[3]5.งบทดลอง รพ.'!B:B,0)),)</f>
        <v>0</v>
      </c>
      <c r="AH567" s="295">
        <f>IFERROR(INDEX('[3]5.งบทดลอง รพ.'!$AD:$AD,MATCH(F:F,'[3]5.งบทดลอง รพ.'!B:B,0)),)</f>
        <v>0</v>
      </c>
      <c r="AI567" s="295">
        <f>IFERROR(INDEX('[3]5.งบทดลอง รพ.'!$AE:$AE,MATCH(F:F,'[3]5.งบทดลอง รพ.'!B:B,0)),)</f>
        <v>171139.35</v>
      </c>
      <c r="AJ567" s="295">
        <f>IFERROR(INDEX('[3]5.งบทดลอง รพ.'!$AF:$AF,MATCH(F:F,'[3]5.งบทดลอง รพ.'!B:B,0)),)</f>
        <v>0</v>
      </c>
      <c r="AK567" s="295">
        <f>IFERROR(INDEX('[3]5.งบทดลอง รพ.'!$AG:$AG,MATCH(F:F,'[3]5.งบทดลอง รพ.'!B:B,0)),)</f>
        <v>0</v>
      </c>
      <c r="AL567" s="295">
        <f>IFERROR(INDEX('[3]5.งบทดลอง รพ.'!$AH:$AH,MATCH(F:F,'[3]5.งบทดลอง รพ.'!B:B,0)),)</f>
        <v>0</v>
      </c>
      <c r="AM567" s="295">
        <f>IFERROR(INDEX('[3]5.งบทดลอง รพ.'!$AI:$AI,MATCH(F:F,'[3]5.งบทดลอง รพ.'!B:B,0)),)</f>
        <v>0</v>
      </c>
      <c r="AN567" s="295">
        <f>IFERROR(INDEX('[3]5.งบทดลอง รพ.'!$AJ:$AJ,MATCH(F:F,'[3]5.งบทดลอง รพ.'!B:B,0)),)</f>
        <v>0</v>
      </c>
      <c r="AO567" s="295">
        <f>IFERROR(INDEX('[3]5.งบทดลอง รพ.'!$AK:$AK,MATCH(F:F,'[3]5.งบทดลอง รพ.'!B:B,0)),)</f>
        <v>0</v>
      </c>
      <c r="AP567" s="295">
        <f>IFERROR(INDEX('[3]5.งบทดลอง รพ.'!$AL:$AL,MATCH(F:F,'[3]5.งบทดลอง รพ.'!B:B,0)),)</f>
        <v>0</v>
      </c>
      <c r="AQ567" s="295">
        <f>IFERROR(INDEX('[3]5.งบทดลอง รพ.'!$AM:$AM,MATCH(F:F,'[3]5.งบทดลอง รพ.'!B:B,0)),)</f>
        <v>0</v>
      </c>
      <c r="AR567" s="295">
        <f>IFERROR(INDEX('[3]5.งบทดลอง รพ.'!$AN:$AN,MATCH(F:F,'[3]5.งบทดลอง รพ.'!B:B,0)),)</f>
        <v>0</v>
      </c>
      <c r="AS567" s="295">
        <f>IFERROR(INDEX('[3]5.งบทดลอง รพ.'!$AO:$AO,MATCH(F:F,'[3]5.งบทดลอง รพ.'!B:B,0)),)</f>
        <v>0</v>
      </c>
      <c r="AT567" s="295">
        <f>IFERROR(INDEX('[3]5.งบทดลอง รพ.'!$AP:$AP,MATCH(F:F,'[3]5.งบทดลอง รพ.'!B:B,0)),)</f>
        <v>0</v>
      </c>
      <c r="AU567" s="295">
        <f>IFERROR(INDEX('[3]5.งบทดลอง รพ.'!$AQ:$AQ,MATCH(F:F,'[3]5.งบทดลอง รพ.'!B:B,0)),)</f>
        <v>0</v>
      </c>
      <c r="AV567" s="295">
        <f>IFERROR(INDEX('[3]5.งบทดลอง รพ.'!$AR:$AR,MATCH(F:F,'[3]5.งบทดลอง รพ.'!B:B,0)),)</f>
        <v>0</v>
      </c>
      <c r="AW567" s="295">
        <f>IFERROR(INDEX('[3]5.งบทดลอง รพ.'!$AS:$AS,MATCH(F:F,'[3]5.งบทดลอง รพ.'!B:B,0)),)</f>
        <v>0</v>
      </c>
      <c r="AX567" s="295">
        <f>IFERROR(INDEX('[3]5.งบทดลอง รพ.'!$AT:$AT,MATCH(F:F,'[3]5.งบทดลอง รพ.'!B:B,0)),)</f>
        <v>0</v>
      </c>
      <c r="AY567" s="295">
        <f>IFERROR(INDEX('[3]5.งบทดลอง รพ.'!$AU:$AU,MATCH(F:F,'[3]5.งบทดลอง รพ.'!B:B,0)),)</f>
        <v>0</v>
      </c>
      <c r="AZ567" s="295">
        <f>IFERROR(INDEX('[3]5.งบทดลอง รพ.'!$AV:$AV,MATCH(F:F,'[3]5.งบทดลอง รพ.'!B:B,0)),)</f>
        <v>0</v>
      </c>
      <c r="BA567" s="295">
        <f>IFERROR(INDEX('[3]5.งบทดลอง รพ.'!$AW:$AW,MATCH(F:F,'[3]5.งบทดลอง รพ.'!B:B,0)),)</f>
        <v>0</v>
      </c>
      <c r="BB567" s="295">
        <f>IFERROR(INDEX('[3]5.งบทดลอง รพ.'!$AX:$AX,MATCH(F:F,'[3]5.งบทดลอง รพ.'!B:B,0)),)</f>
        <v>0</v>
      </c>
      <c r="BC567" s="295">
        <f>IFERROR(INDEX('[3]5.งบทดลอง รพ.'!$AY:$AY,MATCH(F:F,'[3]5.งบทดลอง รพ.'!B:B,0)),)</f>
        <v>0</v>
      </c>
      <c r="BD567" s="295">
        <f>IFERROR(INDEX('[3]5.งบทดลอง รพ.'!$AZ:$AZ,MATCH(F:F,'[3]5.งบทดลอง รพ.'!B:B,0)),)</f>
        <v>0</v>
      </c>
      <c r="BE567" s="295">
        <f>IFERROR(INDEX('[3]5.งบทดลอง รพ.'!$BA:$BA,MATCH(F:F,'[3]5.งบทดลอง รพ.'!B:B,0)),)</f>
        <v>0</v>
      </c>
      <c r="BF567" s="295">
        <f>IFERROR(INDEX('[3]5.งบทดลอง รพ.'!$BB:$BB,MATCH(F:F,'[3]5.งบทดลอง รพ.'!B:B,0)),)</f>
        <v>0</v>
      </c>
      <c r="BG567" s="295">
        <f>IFERROR(INDEX('[3]5.งบทดลอง รพ.'!$BC:$BC,MATCH(F:F,'[3]5.งบทดลอง รพ.'!B:B,0)),)</f>
        <v>0</v>
      </c>
      <c r="BH567" s="295">
        <f>IFERROR(INDEX('[3]5.งบทดลอง รพ.'!$BD:$BD,MATCH(F:F,'[3]5.งบทดลอง รพ.'!B:B,0)),)</f>
        <v>0</v>
      </c>
      <c r="BI567" s="295">
        <f>IFERROR(INDEX('[3]5.งบทดลอง รพ.'!$BE:$BE,MATCH(F:F,'[3]5.งบทดลอง รพ.'!B:B,0)),)</f>
        <v>0</v>
      </c>
      <c r="BJ567" s="295">
        <f>IFERROR(INDEX('[3]5.งบทดลอง รพ.'!$BF:$BF,MATCH(F:F,'[3]5.งบทดลอง รพ.'!B:B,0)),)</f>
        <v>0</v>
      </c>
      <c r="BK567" s="295">
        <f>IFERROR(INDEX('[3]5.งบทดลอง รพ.'!$BG:$BG,MATCH(F:F,'[3]5.งบทดลอง รพ.'!B:B,0)),)</f>
        <v>0</v>
      </c>
      <c r="BL567" s="295">
        <f>IFERROR(INDEX('[3]5.งบทดลอง รพ.'!$BH:$BH,MATCH(F:F,'[3]5.งบทดลอง รพ.'!B:B,0)),)</f>
        <v>0</v>
      </c>
      <c r="BM567" s="295">
        <f>IFERROR(INDEX('[3]5.งบทดลอง รพ.'!$BI:$BI,MATCH(F:F,'[3]5.งบทดลอง รพ.'!B:B,0)),)</f>
        <v>0</v>
      </c>
      <c r="BN567" s="295">
        <f>IFERROR(INDEX('[3]5.งบทดลอง รพ.'!$BJ:$BJ,MATCH(F:F,'[3]5.งบทดลอง รพ.'!B:B,0)),)</f>
        <v>0</v>
      </c>
      <c r="BO567" s="295">
        <f>IFERROR(INDEX('[3]5.งบทดลอง รพ.'!$BK:$BK,MATCH(F:F,'[3]5.งบทดลอง รพ.'!B:B,0)),)</f>
        <v>0</v>
      </c>
      <c r="BP567" s="295">
        <f>IFERROR(INDEX('[3]5.งบทดลอง รพ.'!$BL:$BL,MATCH(F:F,'[3]5.งบทดลอง รพ.'!B:B,0)),)</f>
        <v>0</v>
      </c>
      <c r="BQ567" s="295">
        <f>IFERROR(INDEX('[3]5.งบทดลอง รพ.'!$BM:$BM,MATCH(F:F,'[3]5.งบทดลอง รพ.'!B:B,0)),)</f>
        <v>0</v>
      </c>
      <c r="BR567" s="295">
        <f>IFERROR(INDEX('[3]5.งบทดลอง รพ.'!$BN:$BN,MATCH(F:F,'[3]5.งบทดลอง รพ.'!B:B,0)),)</f>
        <v>0</v>
      </c>
      <c r="BS567" s="295">
        <f>IFERROR(INDEX('[3]5.งบทดลอง รพ.'!$BO:$BO,MATCH(F:F,'[3]5.งบทดลอง รพ.'!B:B,0)),)</f>
        <v>0</v>
      </c>
      <c r="BT567" s="295">
        <f>IFERROR(INDEX('[3]5.งบทดลอง รพ.'!$BP:$BP,MATCH(F:F,'[3]5.งบทดลอง รพ.'!B:B,0)),)</f>
        <v>0</v>
      </c>
      <c r="BU567" s="295">
        <f>IFERROR(INDEX('[3]5.งบทดลอง รพ.'!$BQ:$BQ,MATCH(F:F,'[3]5.งบทดลอง รพ.'!B:B,0)),)</f>
        <v>0</v>
      </c>
      <c r="BV567" s="295">
        <f>IFERROR(INDEX('[3]5.งบทดลอง รพ.'!$BR:$BR,MATCH(F:F,'[3]5.งบทดลอง รพ.'!B:B,0)),)</f>
        <v>0</v>
      </c>
      <c r="BW567" s="295">
        <f>IFERROR(INDEX('[3]5.งบทดลอง รพ.'!$BS:$BS,MATCH(F:F,'[3]5.งบทดลอง รพ.'!B:B,0)),)</f>
        <v>0</v>
      </c>
      <c r="BX567" s="295">
        <f>IFERROR(INDEX('[3]5.งบทดลอง รพ.'!$BT:$BT,MATCH(F:F,'[3]5.งบทดลอง รพ.'!B:B,0)),)</f>
        <v>0</v>
      </c>
      <c r="BY567" s="295">
        <f>IFERROR(INDEX('[3]5.งบทดลอง รพ.'!$BU:$BU,MATCH(F:F,'[3]5.งบทดลอง รพ.'!B:B,0)),)</f>
        <v>0</v>
      </c>
      <c r="BZ567" s="295">
        <f>IFERROR(INDEX('[3]5.งบทดลอง รพ.'!$BV:$BV,MATCH(F:F,'[3]5.งบทดลอง รพ.'!B:B,0)),)</f>
        <v>0</v>
      </c>
      <c r="CA567" s="295">
        <f>IFERROR(INDEX('[3]5.งบทดลอง รพ.'!$BW:$BW,MATCH(F:F,'[3]5.งบทดลอง รพ.'!B:B,0)),)</f>
        <v>0</v>
      </c>
      <c r="CB567" s="295">
        <f>IFERROR(INDEX('[3]5.งบทดลอง รพ.'!$BX:$BX,MATCH(F:F,'[3]5.งบทดลอง รพ.'!B:B,0)),)</f>
        <v>0</v>
      </c>
      <c r="CC567" s="506">
        <f t="shared" si="75"/>
        <v>201085.39</v>
      </c>
    </row>
    <row r="568" spans="1:81" s="290" customFormat="1">
      <c r="A568" s="320"/>
      <c r="B568" s="319" t="s">
        <v>68</v>
      </c>
      <c r="C568" s="321"/>
      <c r="D568" s="321"/>
      <c r="E568" s="321"/>
      <c r="F568" s="322" t="s">
        <v>1479</v>
      </c>
      <c r="G568" s="526" t="s">
        <v>1480</v>
      </c>
      <c r="H568" s="295">
        <f>IFERROR(INDEX('[3]5.งบทดลอง รพ.'!$D:$D,MATCH(F:F,'[3]5.งบทดลอง รพ.'!B:B,0)),)</f>
        <v>0</v>
      </c>
      <c r="I568" s="295">
        <f>IFERROR(INDEX('[3]5.งบทดลอง รพ.'!$E:$E,MATCH(F:F,'[3]5.งบทดลอง รพ.'!B:B,0)),)</f>
        <v>0</v>
      </c>
      <c r="J568" s="295">
        <f>IFERROR(INDEX('[3]5.งบทดลอง รพ.'!$F:$F,MATCH(F:F,'[3]5.งบทดลอง รพ.'!B:B,0)),)</f>
        <v>0</v>
      </c>
      <c r="K568" s="295">
        <f>IFERROR(INDEX('[3]5.งบทดลอง รพ.'!$G:$G,MATCH(F:F,'[3]5.งบทดลอง รพ.'!B:B,0)),)</f>
        <v>64587.32</v>
      </c>
      <c r="L568" s="295">
        <f>IFERROR(INDEX('[3]5.งบทดลอง รพ.'!$H:$H,MATCH(F:F,'[3]5.งบทดลอง รพ.'!B:B,0)),)</f>
        <v>0</v>
      </c>
      <c r="M568" s="295">
        <f>IFERROR(INDEX('[3]5.งบทดลอง รพ.'!$I:$I,MATCH(F:F,'[3]5.งบทดลอง รพ.'!B:B,0)),)</f>
        <v>0</v>
      </c>
      <c r="N568" s="295">
        <f>IFERROR(INDEX('[3]5.งบทดลอง รพ.'!$J:$J,MATCH(F:F,'[3]5.งบทดลอง รพ.'!B:B,0)),)</f>
        <v>0</v>
      </c>
      <c r="O568" s="295">
        <f>IFERROR(INDEX('[3]5.งบทดลอง รพ.'!$K:$K,MATCH(F:F,'[3]5.งบทดลอง รพ.'!B:B,0)),)</f>
        <v>64587.32</v>
      </c>
      <c r="P568" s="295">
        <f>IFERROR(INDEX('[3]5.งบทดลอง รพ.'!$L:$L,MATCH(F:F,'[3]5.งบทดลอง รพ.'!B:B,0)),)</f>
        <v>0</v>
      </c>
      <c r="Q568" s="295">
        <f>IFERROR(INDEX('[3]5.งบทดลอง รพ.'!$M:$M,MATCH(F:F,'[3]5.งบทดลอง รพ.'!B:B,0)),)</f>
        <v>976582.62</v>
      </c>
      <c r="R568" s="295">
        <f>IFERROR(INDEX('[3]5.งบทดลอง รพ.'!$N:$N,MATCH(F:F,'[3]5.งบทดลอง รพ.'!B:B,0)),)</f>
        <v>0</v>
      </c>
      <c r="S568" s="295">
        <f>IFERROR(INDEX('[3]5.งบทดลอง รพ.'!$O:$O,MATCH(F:F,'[3]5.งบทดลอง รพ.'!B:B,0)),)</f>
        <v>0</v>
      </c>
      <c r="T568" s="295">
        <f>IFERROR(INDEX('[3]5.งบทดลอง รพ.'!$P:$P,MATCH(F:F,'[3]5.งบทดลอง รพ.'!B:B,0)),)</f>
        <v>0</v>
      </c>
      <c r="U568" s="295">
        <f>IFERROR(INDEX('[3]5.งบทดลอง รพ.'!$Q:$Q,MATCH(F:F,'[3]5.งบทดลอง รพ.'!B:B,0)),)</f>
        <v>293553.87</v>
      </c>
      <c r="V568" s="295">
        <f>IFERROR(INDEX('[3]5.งบทดลอง รพ.'!$R:$R,MATCH(F:F,'[3]5.งบทดลอง รพ.'!B:B,0)),)</f>
        <v>0</v>
      </c>
      <c r="W568" s="295">
        <f>IFERROR(INDEX('[3]5.งบทดลอง รพ.'!$S:$S,MATCH(F:F,'[3]5.งบทดลอง รพ.'!B:B,0)),)</f>
        <v>0</v>
      </c>
      <c r="X568" s="295">
        <f>IFERROR(INDEX('[3]5.งบทดลอง รพ.'!$T:$T,MATCH(F:F,'[3]5.งบทดลอง รพ.'!B:B,0)),)</f>
        <v>0</v>
      </c>
      <c r="Y568" s="295">
        <f>IFERROR(INDEX('[3]5.งบทดลอง รพ.'!$U:$U,MATCH(F:F,'[3]5.งบทดลอง รพ.'!B:B,0)),)</f>
        <v>0</v>
      </c>
      <c r="Z568" s="295">
        <f>IFERROR(INDEX('[3]5.งบทดลอง รพ.'!$V:$V,MATCH(F:F,'[3]5.งบทดลอง รพ.'!B:B,0)),)</f>
        <v>0</v>
      </c>
      <c r="AA568" s="295">
        <f>IFERROR(INDEX('[3]5.งบทดลอง รพ.'!$W:$W,MATCH(F:F,'[3]5.งบทดลอง รพ.'!B:B,0)),)</f>
        <v>451648.66</v>
      </c>
      <c r="AB568" s="295">
        <f>IFERROR(INDEX('[3]5.งบทดลอง รพ.'!$X:$X,MATCH(F:F,'[3]5.งบทดลอง รพ.'!B:B,0)),)</f>
        <v>0</v>
      </c>
      <c r="AC568" s="295">
        <f>IFERROR(INDEX('[3]5.งบทดลอง รพ.'!$Y:$Y,MATCH(F:F,'[3]5.งบทดลอง รพ.'!B:B,0)),)</f>
        <v>0</v>
      </c>
      <c r="AD568" s="295">
        <f>IFERROR(INDEX('[3]5.งบทดลอง รพ.'!$Z:$Z,MATCH(F:F,'[3]5.งบทดลอง รพ.'!B:B,0)),)</f>
        <v>0</v>
      </c>
      <c r="AE568" s="295">
        <f>IFERROR(INDEX('[3]5.งบทดลอง รพ.'!$AA:$AA,MATCH(F:F,'[3]5.งบทดลอง รพ.'!B:B,0)),)</f>
        <v>0</v>
      </c>
      <c r="AF568" s="295">
        <f>IFERROR(INDEX('[3]5.งบทดลอง รพ.'!$AB:$AB,MATCH(F:F,'[3]5.งบทดลอง รพ.'!B:B,0)),)</f>
        <v>0</v>
      </c>
      <c r="AG568" s="295">
        <f>IFERROR(INDEX('[3]5.งบทดลอง รพ.'!$AC:$AC,MATCH(F:F,'[3]5.งบทดลอง รพ.'!B:B,0)),)</f>
        <v>0</v>
      </c>
      <c r="AH568" s="295">
        <f>IFERROR(INDEX('[3]5.งบทดลอง รพ.'!$AD:$AD,MATCH(F:F,'[3]5.งบทดลอง รพ.'!B:B,0)),)</f>
        <v>0</v>
      </c>
      <c r="AI568" s="295">
        <f>IFERROR(INDEX('[3]5.งบทดลอง รพ.'!$AE:$AE,MATCH(F:F,'[3]5.งบทดลอง รพ.'!B:B,0)),)</f>
        <v>435635.3</v>
      </c>
      <c r="AJ568" s="295">
        <f>IFERROR(INDEX('[3]5.งบทดลอง รพ.'!$AF:$AF,MATCH(F:F,'[3]5.งบทดลอง รพ.'!B:B,0)),)</f>
        <v>0</v>
      </c>
      <c r="AK568" s="295">
        <f>IFERROR(INDEX('[3]5.งบทดลอง รพ.'!$AG:$AG,MATCH(F:F,'[3]5.งบทดลอง รพ.'!B:B,0)),)</f>
        <v>0</v>
      </c>
      <c r="AL568" s="295">
        <f>IFERROR(INDEX('[3]5.งบทดลอง รพ.'!$AH:$AH,MATCH(F:F,'[3]5.งบทดลอง รพ.'!B:B,0)),)</f>
        <v>0</v>
      </c>
      <c r="AM568" s="295">
        <f>IFERROR(INDEX('[3]5.งบทดลอง รพ.'!$AI:$AI,MATCH(F:F,'[3]5.งบทดลอง รพ.'!B:B,0)),)</f>
        <v>0</v>
      </c>
      <c r="AN568" s="295">
        <f>IFERROR(INDEX('[3]5.งบทดลอง รพ.'!$AJ:$AJ,MATCH(F:F,'[3]5.งบทดลอง รพ.'!B:B,0)),)</f>
        <v>0</v>
      </c>
      <c r="AO568" s="295">
        <f>IFERROR(INDEX('[3]5.งบทดลอง รพ.'!$AK:$AK,MATCH(F:F,'[3]5.งบทดลอง รพ.'!B:B,0)),)</f>
        <v>0</v>
      </c>
      <c r="AP568" s="295">
        <f>IFERROR(INDEX('[3]5.งบทดลอง รพ.'!$AL:$AL,MATCH(F:F,'[3]5.งบทดลอง รพ.'!B:B,0)),)</f>
        <v>14394.84</v>
      </c>
      <c r="AQ568" s="295">
        <f>IFERROR(INDEX('[3]5.งบทดลอง รพ.'!$AM:$AM,MATCH(F:F,'[3]5.งบทดลอง รพ.'!B:B,0)),)</f>
        <v>11771.29</v>
      </c>
      <c r="AR568" s="295">
        <f>IFERROR(INDEX('[3]5.งบทดลอง รพ.'!$AN:$AN,MATCH(F:F,'[3]5.งบทดลอง รพ.'!B:B,0)),)</f>
        <v>0</v>
      </c>
      <c r="AS568" s="295">
        <f>IFERROR(INDEX('[3]5.งบทดลอง รพ.'!$AO:$AO,MATCH(F:F,'[3]5.งบทดลอง รพ.'!B:B,0)),)</f>
        <v>1763.7</v>
      </c>
      <c r="AT568" s="295">
        <f>IFERROR(INDEX('[3]5.งบทดลอง รพ.'!$AP:$AP,MATCH(F:F,'[3]5.งบทดลอง รพ.'!B:B,0)),)</f>
        <v>0</v>
      </c>
      <c r="AU568" s="295">
        <f>IFERROR(INDEX('[3]5.งบทดลอง รพ.'!$AQ:$AQ,MATCH(F:F,'[3]5.งบทดลอง รพ.'!B:B,0)),)</f>
        <v>248024.93</v>
      </c>
      <c r="AV568" s="295">
        <f>IFERROR(INDEX('[3]5.งบทดลอง รพ.'!$AR:$AR,MATCH(F:F,'[3]5.งบทดลอง รพ.'!B:B,0)),)</f>
        <v>0</v>
      </c>
      <c r="AW568" s="295">
        <f>IFERROR(INDEX('[3]5.งบทดลอง รพ.'!$AS:$AS,MATCH(F:F,'[3]5.งบทดลอง รพ.'!B:B,0)),)</f>
        <v>0</v>
      </c>
      <c r="AX568" s="295">
        <f>IFERROR(INDEX('[3]5.งบทดลอง รพ.'!$AT:$AT,MATCH(F:F,'[3]5.งบทดลอง รพ.'!B:B,0)),)</f>
        <v>0</v>
      </c>
      <c r="AY568" s="295">
        <f>IFERROR(INDEX('[3]5.งบทดลอง รพ.'!$AU:$AU,MATCH(F:F,'[3]5.งบทดลอง รพ.'!B:B,0)),)</f>
        <v>0</v>
      </c>
      <c r="AZ568" s="295">
        <f>IFERROR(INDEX('[3]5.งบทดลอง รพ.'!$AV:$AV,MATCH(F:F,'[3]5.งบทดลอง รพ.'!B:B,0)),)</f>
        <v>0</v>
      </c>
      <c r="BA568" s="295">
        <f>IFERROR(INDEX('[3]5.งบทดลอง รพ.'!$AW:$AW,MATCH(F:F,'[3]5.งบทดลอง รพ.'!B:B,0)),)</f>
        <v>0</v>
      </c>
      <c r="BB568" s="295">
        <f>IFERROR(INDEX('[3]5.งบทดลอง รพ.'!$AX:$AX,MATCH(F:F,'[3]5.งบทดลอง รพ.'!B:B,0)),)</f>
        <v>0</v>
      </c>
      <c r="BC568" s="295">
        <f>IFERROR(INDEX('[3]5.งบทดลอง รพ.'!$AY:$AY,MATCH(F:F,'[3]5.งบทดลอง รพ.'!B:B,0)),)</f>
        <v>0</v>
      </c>
      <c r="BD568" s="295">
        <f>IFERROR(INDEX('[3]5.งบทดลอง รพ.'!$AZ:$AZ,MATCH(F:F,'[3]5.งบทดลอง รพ.'!B:B,0)),)</f>
        <v>0</v>
      </c>
      <c r="BE568" s="295">
        <f>IFERROR(INDEX('[3]5.งบทดลอง รพ.'!$BA:$BA,MATCH(F:F,'[3]5.งบทดลอง รพ.'!B:B,0)),)</f>
        <v>0</v>
      </c>
      <c r="BF568" s="295">
        <f>IFERROR(INDEX('[3]5.งบทดลอง รพ.'!$BB:$BB,MATCH(F:F,'[3]5.งบทดลอง รพ.'!B:B,0)),)</f>
        <v>0</v>
      </c>
      <c r="BG568" s="295">
        <f>IFERROR(INDEX('[3]5.งบทดลอง รพ.'!$BC:$BC,MATCH(F:F,'[3]5.งบทดลอง รพ.'!B:B,0)),)</f>
        <v>0</v>
      </c>
      <c r="BH568" s="295">
        <f>IFERROR(INDEX('[3]5.งบทดลอง รพ.'!$BD:$BD,MATCH(F:F,'[3]5.งบทดลอง รพ.'!B:B,0)),)</f>
        <v>0</v>
      </c>
      <c r="BI568" s="295">
        <f>IFERROR(INDEX('[3]5.งบทดลอง รพ.'!$BE:$BE,MATCH(F:F,'[3]5.งบทดลอง รพ.'!B:B,0)),)</f>
        <v>0</v>
      </c>
      <c r="BJ568" s="295">
        <f>IFERROR(INDEX('[3]5.งบทดลอง รพ.'!$BF:$BF,MATCH(F:F,'[3]5.งบทดลอง รพ.'!B:B,0)),)</f>
        <v>0</v>
      </c>
      <c r="BK568" s="295">
        <f>IFERROR(INDEX('[3]5.งบทดลอง รพ.'!$BG:$BG,MATCH(F:F,'[3]5.งบทดลอง รพ.'!B:B,0)),)</f>
        <v>0</v>
      </c>
      <c r="BL568" s="295">
        <f>IFERROR(INDEX('[3]5.งบทดลอง รพ.'!$BH:$BH,MATCH(F:F,'[3]5.งบทดลอง รพ.'!B:B,0)),)</f>
        <v>0</v>
      </c>
      <c r="BM568" s="295">
        <f>IFERROR(INDEX('[3]5.งบทดลอง รพ.'!$BI:$BI,MATCH(F:F,'[3]5.งบทดลอง รพ.'!B:B,0)),)</f>
        <v>0</v>
      </c>
      <c r="BN568" s="295">
        <f>IFERROR(INDEX('[3]5.งบทดลอง รพ.'!$BJ:$BJ,MATCH(F:F,'[3]5.งบทดลอง รพ.'!B:B,0)),)</f>
        <v>0</v>
      </c>
      <c r="BO568" s="295">
        <f>IFERROR(INDEX('[3]5.งบทดลอง รพ.'!$BK:$BK,MATCH(F:F,'[3]5.งบทดลอง รพ.'!B:B,0)),)</f>
        <v>0</v>
      </c>
      <c r="BP568" s="295">
        <f>IFERROR(INDEX('[3]5.งบทดลอง รพ.'!$BL:$BL,MATCH(F:F,'[3]5.งบทดลอง รพ.'!B:B,0)),)</f>
        <v>0</v>
      </c>
      <c r="BQ568" s="295">
        <f>IFERROR(INDEX('[3]5.งบทดลอง รพ.'!$BM:$BM,MATCH(F:F,'[3]5.งบทดลอง รพ.'!B:B,0)),)</f>
        <v>0</v>
      </c>
      <c r="BR568" s="295">
        <f>IFERROR(INDEX('[3]5.งบทดลอง รพ.'!$BN:$BN,MATCH(F:F,'[3]5.งบทดลอง รพ.'!B:B,0)),)</f>
        <v>0</v>
      </c>
      <c r="BS568" s="295">
        <f>IFERROR(INDEX('[3]5.งบทดลอง รพ.'!$BO:$BO,MATCH(F:F,'[3]5.งบทดลอง รพ.'!B:B,0)),)</f>
        <v>0</v>
      </c>
      <c r="BT568" s="295">
        <f>IFERROR(INDEX('[3]5.งบทดลอง รพ.'!$BP:$BP,MATCH(F:F,'[3]5.งบทดลอง รพ.'!B:B,0)),)</f>
        <v>0</v>
      </c>
      <c r="BU568" s="295">
        <f>IFERROR(INDEX('[3]5.งบทดลอง รพ.'!$BQ:$BQ,MATCH(F:F,'[3]5.งบทดลอง รพ.'!B:B,0)),)</f>
        <v>0</v>
      </c>
      <c r="BV568" s="295">
        <f>IFERROR(INDEX('[3]5.งบทดลอง รพ.'!$BR:$BR,MATCH(F:F,'[3]5.งบทดลอง รพ.'!B:B,0)),)</f>
        <v>0</v>
      </c>
      <c r="BW568" s="295">
        <f>IFERROR(INDEX('[3]5.งบทดลอง รพ.'!$BS:$BS,MATCH(F:F,'[3]5.งบทดลอง รพ.'!B:B,0)),)</f>
        <v>0</v>
      </c>
      <c r="BX568" s="295">
        <f>IFERROR(INDEX('[3]5.งบทดลอง รพ.'!$BT:$BT,MATCH(F:F,'[3]5.งบทดลอง รพ.'!B:B,0)),)</f>
        <v>0</v>
      </c>
      <c r="BY568" s="295">
        <f>IFERROR(INDEX('[3]5.งบทดลอง รพ.'!$BU:$BU,MATCH(F:F,'[3]5.งบทดลอง รพ.'!B:B,0)),)</f>
        <v>0</v>
      </c>
      <c r="BZ568" s="295">
        <f>IFERROR(INDEX('[3]5.งบทดลอง รพ.'!$BV:$BV,MATCH(F:F,'[3]5.งบทดลอง รพ.'!B:B,0)),)</f>
        <v>0</v>
      </c>
      <c r="CA568" s="295">
        <f>IFERROR(INDEX('[3]5.งบทดลอง รพ.'!$BW:$BW,MATCH(F:F,'[3]5.งบทดลอง รพ.'!B:B,0)),)</f>
        <v>0</v>
      </c>
      <c r="CB568" s="295">
        <f>IFERROR(INDEX('[3]5.งบทดลอง รพ.'!$BX:$BX,MATCH(F:F,'[3]5.งบทดลอง รพ.'!B:B,0)),)</f>
        <v>0</v>
      </c>
      <c r="CC568" s="506">
        <f t="shared" si="75"/>
        <v>2562549.85</v>
      </c>
    </row>
    <row r="569" spans="1:81" s="290" customFormat="1">
      <c r="A569" s="320"/>
      <c r="B569" s="319" t="s">
        <v>68</v>
      </c>
      <c r="C569" s="321"/>
      <c r="D569" s="321"/>
      <c r="E569" s="321"/>
      <c r="F569" s="322" t="s">
        <v>1481</v>
      </c>
      <c r="G569" s="526" t="s">
        <v>1895</v>
      </c>
      <c r="H569" s="295">
        <f>IFERROR(INDEX('[3]5.งบทดลอง รพ.'!$D:$D,MATCH(F:F,'[3]5.งบทดลอง รพ.'!B:B,0)),)</f>
        <v>0</v>
      </c>
      <c r="I569" s="295">
        <f>IFERROR(INDEX('[3]5.งบทดลอง รพ.'!$E:$E,MATCH(F:F,'[3]5.งบทดลอง รพ.'!B:B,0)),)</f>
        <v>0</v>
      </c>
      <c r="J569" s="295">
        <f>IFERROR(INDEX('[3]5.งบทดลอง รพ.'!$F:$F,MATCH(F:F,'[3]5.งบทดลอง รพ.'!B:B,0)),)</f>
        <v>0</v>
      </c>
      <c r="K569" s="295">
        <f>IFERROR(INDEX('[3]5.งบทดลอง รพ.'!$G:$G,MATCH(F:F,'[3]5.งบทดลอง รพ.'!B:B,0)),)</f>
        <v>0</v>
      </c>
      <c r="L569" s="295">
        <f>IFERROR(INDEX('[3]5.งบทดลอง รพ.'!$H:$H,MATCH(F:F,'[3]5.งบทดลอง รพ.'!B:B,0)),)</f>
        <v>0</v>
      </c>
      <c r="M569" s="295">
        <f>IFERROR(INDEX('[3]5.งบทดลอง รพ.'!$I:$I,MATCH(F:F,'[3]5.งบทดลอง รพ.'!B:B,0)),)</f>
        <v>0</v>
      </c>
      <c r="N569" s="295">
        <f>IFERROR(INDEX('[3]5.งบทดลอง รพ.'!$J:$J,MATCH(F:F,'[3]5.งบทดลอง รพ.'!B:B,0)),)</f>
        <v>0</v>
      </c>
      <c r="O569" s="295">
        <f>IFERROR(INDEX('[3]5.งบทดลอง รพ.'!$K:$K,MATCH(F:F,'[3]5.งบทดลอง รพ.'!B:B,0)),)</f>
        <v>0</v>
      </c>
      <c r="P569" s="295">
        <f>IFERROR(INDEX('[3]5.งบทดลอง รพ.'!$L:$L,MATCH(F:F,'[3]5.งบทดลอง รพ.'!B:B,0)),)</f>
        <v>0</v>
      </c>
      <c r="Q569" s="295">
        <f>IFERROR(INDEX('[3]5.งบทดลอง รพ.'!$M:$M,MATCH(F:F,'[3]5.งบทดลอง รพ.'!B:B,0)),)</f>
        <v>620</v>
      </c>
      <c r="R569" s="295">
        <f>IFERROR(INDEX('[3]5.งบทดลอง รพ.'!$N:$N,MATCH(F:F,'[3]5.งบทดลอง รพ.'!B:B,0)),)</f>
        <v>0</v>
      </c>
      <c r="S569" s="295">
        <f>IFERROR(INDEX('[3]5.งบทดลอง รพ.'!$O:$O,MATCH(F:F,'[3]5.งบทดลอง รพ.'!B:B,0)),)</f>
        <v>0</v>
      </c>
      <c r="T569" s="295">
        <f>IFERROR(INDEX('[3]5.งบทดลอง รพ.'!$P:$P,MATCH(F:F,'[3]5.งบทดลอง รพ.'!B:B,0)),)</f>
        <v>0</v>
      </c>
      <c r="U569" s="295">
        <f>IFERROR(INDEX('[3]5.งบทดลอง รพ.'!$Q:$Q,MATCH(F:F,'[3]5.งบทดลอง รพ.'!B:B,0)),)</f>
        <v>0</v>
      </c>
      <c r="V569" s="295">
        <f>IFERROR(INDEX('[3]5.งบทดลอง รพ.'!$R:$R,MATCH(F:F,'[3]5.งบทดลอง รพ.'!B:B,0)),)</f>
        <v>0</v>
      </c>
      <c r="W569" s="295">
        <f>IFERROR(INDEX('[3]5.งบทดลอง รพ.'!$S:$S,MATCH(F:F,'[3]5.งบทดลอง รพ.'!B:B,0)),)</f>
        <v>0</v>
      </c>
      <c r="X569" s="295">
        <f>IFERROR(INDEX('[3]5.งบทดลอง รพ.'!$T:$T,MATCH(F:F,'[3]5.งบทดลอง รพ.'!B:B,0)),)</f>
        <v>0</v>
      </c>
      <c r="Y569" s="295">
        <f>IFERROR(INDEX('[3]5.งบทดลอง รพ.'!$U:$U,MATCH(F:F,'[3]5.งบทดลอง รพ.'!B:B,0)),)</f>
        <v>0</v>
      </c>
      <c r="Z569" s="295">
        <f>IFERROR(INDEX('[3]5.งบทดลอง รพ.'!$V:$V,MATCH(F:F,'[3]5.งบทดลอง รพ.'!B:B,0)),)</f>
        <v>0</v>
      </c>
      <c r="AA569" s="295">
        <f>IFERROR(INDEX('[3]5.งบทดลอง รพ.'!$W:$W,MATCH(F:F,'[3]5.งบทดลอง รพ.'!B:B,0)),)</f>
        <v>610</v>
      </c>
      <c r="AB569" s="295">
        <f>IFERROR(INDEX('[3]5.งบทดลอง รพ.'!$X:$X,MATCH(F:F,'[3]5.งบทดลอง รพ.'!B:B,0)),)</f>
        <v>0</v>
      </c>
      <c r="AC569" s="295">
        <f>IFERROR(INDEX('[3]5.งบทดลอง รพ.'!$Y:$Y,MATCH(F:F,'[3]5.งบทดลอง รพ.'!B:B,0)),)</f>
        <v>0</v>
      </c>
      <c r="AD569" s="295">
        <f>IFERROR(INDEX('[3]5.งบทดลอง รพ.'!$Z:$Z,MATCH(F:F,'[3]5.งบทดลอง รพ.'!B:B,0)),)</f>
        <v>0</v>
      </c>
      <c r="AE569" s="295">
        <f>IFERROR(INDEX('[3]5.งบทดลอง รพ.'!$AA:$AA,MATCH(F:F,'[3]5.งบทดลอง รพ.'!B:B,0)),)</f>
        <v>0</v>
      </c>
      <c r="AF569" s="295">
        <f>IFERROR(INDEX('[3]5.งบทดลอง รพ.'!$AB:$AB,MATCH(F:F,'[3]5.งบทดลอง รพ.'!B:B,0)),)</f>
        <v>0</v>
      </c>
      <c r="AG569" s="295">
        <f>IFERROR(INDEX('[3]5.งบทดลอง รพ.'!$AC:$AC,MATCH(F:F,'[3]5.งบทดลอง รพ.'!B:B,0)),)</f>
        <v>0</v>
      </c>
      <c r="AH569" s="295">
        <f>IFERROR(INDEX('[3]5.งบทดลอง รพ.'!$AD:$AD,MATCH(F:F,'[3]5.งบทดลอง รพ.'!B:B,0)),)</f>
        <v>0</v>
      </c>
      <c r="AI569" s="295">
        <f>IFERROR(INDEX('[3]5.งบทดลอง รพ.'!$AE:$AE,MATCH(F:F,'[3]5.งบทดลอง รพ.'!B:B,0)),)</f>
        <v>139388.88</v>
      </c>
      <c r="AJ569" s="295">
        <f>IFERROR(INDEX('[3]5.งบทดลอง รพ.'!$AF:$AF,MATCH(F:F,'[3]5.งบทดลอง รพ.'!B:B,0)),)</f>
        <v>0</v>
      </c>
      <c r="AK569" s="295">
        <f>IFERROR(INDEX('[3]5.งบทดลอง รพ.'!$AG:$AG,MATCH(F:F,'[3]5.งบทดลอง รพ.'!B:B,0)),)</f>
        <v>0</v>
      </c>
      <c r="AL569" s="295">
        <f>IFERROR(INDEX('[3]5.งบทดลอง รพ.'!$AH:$AH,MATCH(F:F,'[3]5.งบทดลอง รพ.'!B:B,0)),)</f>
        <v>0</v>
      </c>
      <c r="AM569" s="295">
        <f>IFERROR(INDEX('[3]5.งบทดลอง รพ.'!$AI:$AI,MATCH(F:F,'[3]5.งบทดลอง รพ.'!B:B,0)),)</f>
        <v>0</v>
      </c>
      <c r="AN569" s="295">
        <f>IFERROR(INDEX('[3]5.งบทดลอง รพ.'!$AJ:$AJ,MATCH(F:F,'[3]5.งบทดลอง รพ.'!B:B,0)),)</f>
        <v>0</v>
      </c>
      <c r="AO569" s="295">
        <f>IFERROR(INDEX('[3]5.งบทดลอง รพ.'!$AK:$AK,MATCH(F:F,'[3]5.งบทดลอง รพ.'!B:B,0)),)</f>
        <v>0</v>
      </c>
      <c r="AP569" s="295">
        <f>IFERROR(INDEX('[3]5.งบทดลอง รพ.'!$AL:$AL,MATCH(F:F,'[3]5.งบทดลอง รพ.'!B:B,0)),)</f>
        <v>0</v>
      </c>
      <c r="AQ569" s="295">
        <f>IFERROR(INDEX('[3]5.งบทดลอง รพ.'!$AM:$AM,MATCH(F:F,'[3]5.งบทดลอง รพ.'!B:B,0)),)</f>
        <v>0</v>
      </c>
      <c r="AR569" s="295">
        <f>IFERROR(INDEX('[3]5.งบทดลอง รพ.'!$AN:$AN,MATCH(F:F,'[3]5.งบทดลอง รพ.'!B:B,0)),)</f>
        <v>0</v>
      </c>
      <c r="AS569" s="295">
        <f>IFERROR(INDEX('[3]5.งบทดลอง รพ.'!$AO:$AO,MATCH(F:F,'[3]5.งบทดลอง รพ.'!B:B,0)),)</f>
        <v>0</v>
      </c>
      <c r="AT569" s="295">
        <f>IFERROR(INDEX('[3]5.งบทดลอง รพ.'!$AP:$AP,MATCH(F:F,'[3]5.งบทดลอง รพ.'!B:B,0)),)</f>
        <v>0</v>
      </c>
      <c r="AU569" s="295">
        <f>IFERROR(INDEX('[3]5.งบทดลอง รพ.'!$AQ:$AQ,MATCH(F:F,'[3]5.งบทดลอง รพ.'!B:B,0)),)</f>
        <v>0</v>
      </c>
      <c r="AV569" s="295">
        <f>IFERROR(INDEX('[3]5.งบทดลอง รพ.'!$AR:$AR,MATCH(F:F,'[3]5.งบทดลอง รพ.'!B:B,0)),)</f>
        <v>0</v>
      </c>
      <c r="AW569" s="295">
        <f>IFERROR(INDEX('[3]5.งบทดลอง รพ.'!$AS:$AS,MATCH(F:F,'[3]5.งบทดลอง รพ.'!B:B,0)),)</f>
        <v>0</v>
      </c>
      <c r="AX569" s="295">
        <f>IFERROR(INDEX('[3]5.งบทดลอง รพ.'!$AT:$AT,MATCH(F:F,'[3]5.งบทดลอง รพ.'!B:B,0)),)</f>
        <v>0</v>
      </c>
      <c r="AY569" s="295">
        <f>IFERROR(INDEX('[3]5.งบทดลอง รพ.'!$AU:$AU,MATCH(F:F,'[3]5.งบทดลอง รพ.'!B:B,0)),)</f>
        <v>0</v>
      </c>
      <c r="AZ569" s="295">
        <f>IFERROR(INDEX('[3]5.งบทดลอง รพ.'!$AV:$AV,MATCH(F:F,'[3]5.งบทดลอง รพ.'!B:B,0)),)</f>
        <v>0</v>
      </c>
      <c r="BA569" s="295">
        <f>IFERROR(INDEX('[3]5.งบทดลอง รพ.'!$AW:$AW,MATCH(F:F,'[3]5.งบทดลอง รพ.'!B:B,0)),)</f>
        <v>0</v>
      </c>
      <c r="BB569" s="295">
        <f>IFERROR(INDEX('[3]5.งบทดลอง รพ.'!$AX:$AX,MATCH(F:F,'[3]5.งบทดลอง รพ.'!B:B,0)),)</f>
        <v>0</v>
      </c>
      <c r="BC569" s="295">
        <f>IFERROR(INDEX('[3]5.งบทดลอง รพ.'!$AY:$AY,MATCH(F:F,'[3]5.งบทดลอง รพ.'!B:B,0)),)</f>
        <v>0</v>
      </c>
      <c r="BD569" s="295">
        <f>IFERROR(INDEX('[3]5.งบทดลอง รพ.'!$AZ:$AZ,MATCH(F:F,'[3]5.งบทดลอง รพ.'!B:B,0)),)</f>
        <v>0</v>
      </c>
      <c r="BE569" s="295">
        <f>IFERROR(INDEX('[3]5.งบทดลอง รพ.'!$BA:$BA,MATCH(F:F,'[3]5.งบทดลอง รพ.'!B:B,0)),)</f>
        <v>0</v>
      </c>
      <c r="BF569" s="295">
        <f>IFERROR(INDEX('[3]5.งบทดลอง รพ.'!$BB:$BB,MATCH(F:F,'[3]5.งบทดลอง รพ.'!B:B,0)),)</f>
        <v>0</v>
      </c>
      <c r="BG569" s="295">
        <f>IFERROR(INDEX('[3]5.งบทดลอง รพ.'!$BC:$BC,MATCH(F:F,'[3]5.งบทดลอง รพ.'!B:B,0)),)</f>
        <v>0</v>
      </c>
      <c r="BH569" s="295">
        <f>IFERROR(INDEX('[3]5.งบทดลอง รพ.'!$BD:$BD,MATCH(F:F,'[3]5.งบทดลอง รพ.'!B:B,0)),)</f>
        <v>0</v>
      </c>
      <c r="BI569" s="295">
        <f>IFERROR(INDEX('[3]5.งบทดลอง รพ.'!$BE:$BE,MATCH(F:F,'[3]5.งบทดลอง รพ.'!B:B,0)),)</f>
        <v>0</v>
      </c>
      <c r="BJ569" s="295">
        <f>IFERROR(INDEX('[3]5.งบทดลอง รพ.'!$BF:$BF,MATCH(F:F,'[3]5.งบทดลอง รพ.'!B:B,0)),)</f>
        <v>0</v>
      </c>
      <c r="BK569" s="295">
        <f>IFERROR(INDEX('[3]5.งบทดลอง รพ.'!$BG:$BG,MATCH(F:F,'[3]5.งบทดลอง รพ.'!B:B,0)),)</f>
        <v>0</v>
      </c>
      <c r="BL569" s="295">
        <f>IFERROR(INDEX('[3]5.งบทดลอง รพ.'!$BH:$BH,MATCH(F:F,'[3]5.งบทดลอง รพ.'!B:B,0)),)</f>
        <v>0</v>
      </c>
      <c r="BM569" s="295">
        <f>IFERROR(INDEX('[3]5.งบทดลอง รพ.'!$BI:$BI,MATCH(F:F,'[3]5.งบทดลอง รพ.'!B:B,0)),)</f>
        <v>0</v>
      </c>
      <c r="BN569" s="295">
        <f>IFERROR(INDEX('[3]5.งบทดลอง รพ.'!$BJ:$BJ,MATCH(F:F,'[3]5.งบทดลอง รพ.'!B:B,0)),)</f>
        <v>0</v>
      </c>
      <c r="BO569" s="295">
        <f>IFERROR(INDEX('[3]5.งบทดลอง รพ.'!$BK:$BK,MATCH(F:F,'[3]5.งบทดลอง รพ.'!B:B,0)),)</f>
        <v>0</v>
      </c>
      <c r="BP569" s="295">
        <f>IFERROR(INDEX('[3]5.งบทดลอง รพ.'!$BL:$BL,MATCH(F:F,'[3]5.งบทดลอง รพ.'!B:B,0)),)</f>
        <v>0</v>
      </c>
      <c r="BQ569" s="295">
        <f>IFERROR(INDEX('[3]5.งบทดลอง รพ.'!$BM:$BM,MATCH(F:F,'[3]5.งบทดลอง รพ.'!B:B,0)),)</f>
        <v>0</v>
      </c>
      <c r="BR569" s="295">
        <f>IFERROR(INDEX('[3]5.งบทดลอง รพ.'!$BN:$BN,MATCH(F:F,'[3]5.งบทดลอง รพ.'!B:B,0)),)</f>
        <v>0</v>
      </c>
      <c r="BS569" s="295">
        <f>IFERROR(INDEX('[3]5.งบทดลอง รพ.'!$BO:$BO,MATCH(F:F,'[3]5.งบทดลอง รพ.'!B:B,0)),)</f>
        <v>0</v>
      </c>
      <c r="BT569" s="295">
        <f>IFERROR(INDEX('[3]5.งบทดลอง รพ.'!$BP:$BP,MATCH(F:F,'[3]5.งบทดลอง รพ.'!B:B,0)),)</f>
        <v>0</v>
      </c>
      <c r="BU569" s="295">
        <f>IFERROR(INDEX('[3]5.งบทดลอง รพ.'!$BQ:$BQ,MATCH(F:F,'[3]5.งบทดลอง รพ.'!B:B,0)),)</f>
        <v>0</v>
      </c>
      <c r="BV569" s="295">
        <f>IFERROR(INDEX('[3]5.งบทดลอง รพ.'!$BR:$BR,MATCH(F:F,'[3]5.งบทดลอง รพ.'!B:B,0)),)</f>
        <v>0</v>
      </c>
      <c r="BW569" s="295">
        <f>IFERROR(INDEX('[3]5.งบทดลอง รพ.'!$BS:$BS,MATCH(F:F,'[3]5.งบทดลอง รพ.'!B:B,0)),)</f>
        <v>0</v>
      </c>
      <c r="BX569" s="295">
        <f>IFERROR(INDEX('[3]5.งบทดลอง รพ.'!$BT:$BT,MATCH(F:F,'[3]5.งบทดลอง รพ.'!B:B,0)),)</f>
        <v>0</v>
      </c>
      <c r="BY569" s="295">
        <f>IFERROR(INDEX('[3]5.งบทดลอง รพ.'!$BU:$BU,MATCH(F:F,'[3]5.งบทดลอง รพ.'!B:B,0)),)</f>
        <v>46363</v>
      </c>
      <c r="BZ569" s="295">
        <f>IFERROR(INDEX('[3]5.งบทดลอง รพ.'!$BV:$BV,MATCH(F:F,'[3]5.งบทดลอง รพ.'!B:B,0)),)</f>
        <v>0</v>
      </c>
      <c r="CA569" s="295">
        <f>IFERROR(INDEX('[3]5.งบทดลอง รพ.'!$BW:$BW,MATCH(F:F,'[3]5.งบทดลอง รพ.'!B:B,0)),)</f>
        <v>0</v>
      </c>
      <c r="CB569" s="295">
        <f>IFERROR(INDEX('[3]5.งบทดลอง รพ.'!$BX:$BX,MATCH(F:F,'[3]5.งบทดลอง รพ.'!B:B,0)),)</f>
        <v>0</v>
      </c>
      <c r="CC569" s="506">
        <f t="shared" si="75"/>
        <v>186981.88</v>
      </c>
    </row>
    <row r="570" spans="1:81" s="290" customFormat="1">
      <c r="A570" s="320"/>
      <c r="B570" s="319" t="s">
        <v>68</v>
      </c>
      <c r="C570" s="321"/>
      <c r="D570" s="321"/>
      <c r="E570" s="321"/>
      <c r="F570" s="322" t="s">
        <v>1482</v>
      </c>
      <c r="G570" s="526" t="s">
        <v>1483</v>
      </c>
      <c r="H570" s="295">
        <f>IFERROR(INDEX('[3]5.งบทดลอง รพ.'!$D:$D,MATCH(F:F,'[3]5.งบทดลอง รพ.'!B:B,0)),)</f>
        <v>0</v>
      </c>
      <c r="I570" s="295">
        <f>IFERROR(INDEX('[3]5.งบทดลอง รพ.'!$E:$E,MATCH(F:F,'[3]5.งบทดลอง รพ.'!B:B,0)),)</f>
        <v>0</v>
      </c>
      <c r="J570" s="295">
        <f>IFERROR(INDEX('[3]5.งบทดลอง รพ.'!$F:$F,MATCH(F:F,'[3]5.งบทดลอง รพ.'!B:B,0)),)</f>
        <v>0</v>
      </c>
      <c r="K570" s="295">
        <f>IFERROR(INDEX('[3]5.งบทดลอง รพ.'!$G:$G,MATCH(F:F,'[3]5.งบทดลอง รพ.'!B:B,0)),)</f>
        <v>12319.89</v>
      </c>
      <c r="L570" s="295">
        <f>IFERROR(INDEX('[3]5.งบทดลอง รพ.'!$H:$H,MATCH(F:F,'[3]5.งบทดลอง รพ.'!B:B,0)),)</f>
        <v>0</v>
      </c>
      <c r="M570" s="295">
        <f>IFERROR(INDEX('[3]5.งบทดลอง รพ.'!$I:$I,MATCH(F:F,'[3]5.งบทดลอง รพ.'!B:B,0)),)</f>
        <v>0</v>
      </c>
      <c r="N570" s="295">
        <f>IFERROR(INDEX('[3]5.งบทดลอง รพ.'!$J:$J,MATCH(F:F,'[3]5.งบทดลอง รพ.'!B:B,0)),)</f>
        <v>0</v>
      </c>
      <c r="O570" s="295">
        <f>IFERROR(INDEX('[3]5.งบทดลอง รพ.'!$K:$K,MATCH(F:F,'[3]5.งบทดลอง รพ.'!B:B,0)),)</f>
        <v>12319.89</v>
      </c>
      <c r="P570" s="295">
        <f>IFERROR(INDEX('[3]5.งบทดลอง รพ.'!$L:$L,MATCH(F:F,'[3]5.งบทดลอง รพ.'!B:B,0)),)</f>
        <v>0</v>
      </c>
      <c r="Q570" s="295">
        <f>IFERROR(INDEX('[3]5.งบทดลอง รพ.'!$M:$M,MATCH(F:F,'[3]5.งบทดลอง รพ.'!B:B,0)),)</f>
        <v>0</v>
      </c>
      <c r="R570" s="295">
        <f>IFERROR(INDEX('[3]5.งบทดลอง รพ.'!$N:$N,MATCH(F:F,'[3]5.งบทดลอง รพ.'!B:B,0)),)</f>
        <v>0</v>
      </c>
      <c r="S570" s="295">
        <f>IFERROR(INDEX('[3]5.งบทดลอง รพ.'!$O:$O,MATCH(F:F,'[3]5.งบทดลอง รพ.'!B:B,0)),)</f>
        <v>0</v>
      </c>
      <c r="T570" s="295">
        <f>IFERROR(INDEX('[3]5.งบทดลอง รพ.'!$P:$P,MATCH(F:F,'[3]5.งบทดลอง รพ.'!B:B,0)),)</f>
        <v>0</v>
      </c>
      <c r="U570" s="295">
        <f>IFERROR(INDEX('[3]5.งบทดลอง รพ.'!$Q:$Q,MATCH(F:F,'[3]5.งบทดลอง รพ.'!B:B,0)),)</f>
        <v>0</v>
      </c>
      <c r="V570" s="295">
        <f>IFERROR(INDEX('[3]5.งบทดลอง รพ.'!$R:$R,MATCH(F:F,'[3]5.งบทดลอง รพ.'!B:B,0)),)</f>
        <v>0</v>
      </c>
      <c r="W570" s="295">
        <f>IFERROR(INDEX('[3]5.งบทดลอง รพ.'!$S:$S,MATCH(F:F,'[3]5.งบทดลอง รพ.'!B:B,0)),)</f>
        <v>0</v>
      </c>
      <c r="X570" s="295">
        <f>IFERROR(INDEX('[3]5.งบทดลอง รพ.'!$T:$T,MATCH(F:F,'[3]5.งบทดลอง รพ.'!B:B,0)),)</f>
        <v>0</v>
      </c>
      <c r="Y570" s="295">
        <f>IFERROR(INDEX('[3]5.งบทดลอง รพ.'!$U:$U,MATCH(F:F,'[3]5.งบทดลอง รพ.'!B:B,0)),)</f>
        <v>0</v>
      </c>
      <c r="Z570" s="295">
        <f>IFERROR(INDEX('[3]5.งบทดลอง รพ.'!$V:$V,MATCH(F:F,'[3]5.งบทดลอง รพ.'!B:B,0)),)</f>
        <v>0</v>
      </c>
      <c r="AA570" s="295">
        <f>IFERROR(INDEX('[3]5.งบทดลอง รพ.'!$W:$W,MATCH(F:F,'[3]5.งบทดลอง รพ.'!B:B,0)),)</f>
        <v>23460.66</v>
      </c>
      <c r="AB570" s="295">
        <f>IFERROR(INDEX('[3]5.งบทดลอง รพ.'!$X:$X,MATCH(F:F,'[3]5.งบทดลอง รพ.'!B:B,0)),)</f>
        <v>0</v>
      </c>
      <c r="AC570" s="295">
        <f>IFERROR(INDEX('[3]5.งบทดลอง รพ.'!$Y:$Y,MATCH(F:F,'[3]5.งบทดลอง รพ.'!B:B,0)),)</f>
        <v>0</v>
      </c>
      <c r="AD570" s="295">
        <f>IFERROR(INDEX('[3]5.งบทดลอง รพ.'!$Z:$Z,MATCH(F:F,'[3]5.งบทดลอง รพ.'!B:B,0)),)</f>
        <v>0</v>
      </c>
      <c r="AE570" s="295">
        <f>IFERROR(INDEX('[3]5.งบทดลอง รพ.'!$AA:$AA,MATCH(F:F,'[3]5.งบทดลอง รพ.'!B:B,0)),)</f>
        <v>0</v>
      </c>
      <c r="AF570" s="295">
        <f>IFERROR(INDEX('[3]5.งบทดลอง รพ.'!$AB:$AB,MATCH(F:F,'[3]5.งบทดลอง รพ.'!B:B,0)),)</f>
        <v>0</v>
      </c>
      <c r="AG570" s="295">
        <f>IFERROR(INDEX('[3]5.งบทดลอง รพ.'!$AC:$AC,MATCH(F:F,'[3]5.งบทดลอง รพ.'!B:B,0)),)</f>
        <v>0</v>
      </c>
      <c r="AH570" s="295">
        <f>IFERROR(INDEX('[3]5.งบทดลอง รพ.'!$AD:$AD,MATCH(F:F,'[3]5.งบทดลอง รพ.'!B:B,0)),)</f>
        <v>0</v>
      </c>
      <c r="AI570" s="295">
        <f>IFERROR(INDEX('[3]5.งบทดลอง รพ.'!$AE:$AE,MATCH(F:F,'[3]5.งบทดลอง รพ.'!B:B,0)),)</f>
        <v>0</v>
      </c>
      <c r="AJ570" s="295">
        <f>IFERROR(INDEX('[3]5.งบทดลอง รพ.'!$AF:$AF,MATCH(F:F,'[3]5.งบทดลอง รพ.'!B:B,0)),)</f>
        <v>0</v>
      </c>
      <c r="AK570" s="295">
        <f>IFERROR(INDEX('[3]5.งบทดลอง รพ.'!$AG:$AG,MATCH(F:F,'[3]5.งบทดลอง รพ.'!B:B,0)),)</f>
        <v>0</v>
      </c>
      <c r="AL570" s="295">
        <f>IFERROR(INDEX('[3]5.งบทดลอง รพ.'!$AH:$AH,MATCH(F:F,'[3]5.งบทดลอง รพ.'!B:B,0)),)</f>
        <v>0</v>
      </c>
      <c r="AM570" s="295">
        <f>IFERROR(INDEX('[3]5.งบทดลอง รพ.'!$AI:$AI,MATCH(F:F,'[3]5.งบทดลอง รพ.'!B:B,0)),)</f>
        <v>0</v>
      </c>
      <c r="AN570" s="295">
        <f>IFERROR(INDEX('[3]5.งบทดลอง รพ.'!$AJ:$AJ,MATCH(F:F,'[3]5.งบทดลอง รพ.'!B:B,0)),)</f>
        <v>0</v>
      </c>
      <c r="AO570" s="295">
        <f>IFERROR(INDEX('[3]5.งบทดลอง รพ.'!$AK:$AK,MATCH(F:F,'[3]5.งบทดลอง รพ.'!B:B,0)),)</f>
        <v>0</v>
      </c>
      <c r="AP570" s="295">
        <f>IFERROR(INDEX('[3]5.งบทดลอง รพ.'!$AL:$AL,MATCH(F:F,'[3]5.งบทดลอง รพ.'!B:B,0)),)</f>
        <v>35153.040000000001</v>
      </c>
      <c r="AQ570" s="295">
        <f>IFERROR(INDEX('[3]5.งบทดลอง รพ.'!$AM:$AM,MATCH(F:F,'[3]5.งบทดลอง รพ.'!B:B,0)),)</f>
        <v>0</v>
      </c>
      <c r="AR570" s="295">
        <f>IFERROR(INDEX('[3]5.งบทดลอง รพ.'!$AN:$AN,MATCH(F:F,'[3]5.งบทดลอง รพ.'!B:B,0)),)</f>
        <v>0</v>
      </c>
      <c r="AS570" s="295">
        <f>IFERROR(INDEX('[3]5.งบทดลอง รพ.'!$AO:$AO,MATCH(F:F,'[3]5.งบทดลอง รพ.'!B:B,0)),)</f>
        <v>0</v>
      </c>
      <c r="AT570" s="295">
        <f>IFERROR(INDEX('[3]5.งบทดลอง รพ.'!$AP:$AP,MATCH(F:F,'[3]5.งบทดลอง รพ.'!B:B,0)),)</f>
        <v>0</v>
      </c>
      <c r="AU570" s="295">
        <f>IFERROR(INDEX('[3]5.งบทดลอง รพ.'!$AQ:$AQ,MATCH(F:F,'[3]5.งบทดลอง รพ.'!B:B,0)),)</f>
        <v>0</v>
      </c>
      <c r="AV570" s="295">
        <f>IFERROR(INDEX('[3]5.งบทดลอง รพ.'!$AR:$AR,MATCH(F:F,'[3]5.งบทดลอง รพ.'!B:B,0)),)</f>
        <v>0</v>
      </c>
      <c r="AW570" s="295">
        <f>IFERROR(INDEX('[3]5.งบทดลอง รพ.'!$AS:$AS,MATCH(F:F,'[3]5.งบทดลอง รพ.'!B:B,0)),)</f>
        <v>0</v>
      </c>
      <c r="AX570" s="295">
        <f>IFERROR(INDEX('[3]5.งบทดลอง รพ.'!$AT:$AT,MATCH(F:F,'[3]5.งบทดลอง รพ.'!B:B,0)),)</f>
        <v>0</v>
      </c>
      <c r="AY570" s="295">
        <f>IFERROR(INDEX('[3]5.งบทดลอง รพ.'!$AU:$AU,MATCH(F:F,'[3]5.งบทดลอง รพ.'!B:B,0)),)</f>
        <v>0</v>
      </c>
      <c r="AZ570" s="295">
        <f>IFERROR(INDEX('[3]5.งบทดลอง รพ.'!$AV:$AV,MATCH(F:F,'[3]5.งบทดลอง รพ.'!B:B,0)),)</f>
        <v>0</v>
      </c>
      <c r="BA570" s="295">
        <f>IFERROR(INDEX('[3]5.งบทดลอง รพ.'!$AW:$AW,MATCH(F:F,'[3]5.งบทดลอง รพ.'!B:B,0)),)</f>
        <v>0</v>
      </c>
      <c r="BB570" s="295">
        <f>IFERROR(INDEX('[3]5.งบทดลอง รพ.'!$AX:$AX,MATCH(F:F,'[3]5.งบทดลอง รพ.'!B:B,0)),)</f>
        <v>0</v>
      </c>
      <c r="BC570" s="295">
        <f>IFERROR(INDEX('[3]5.งบทดลอง รพ.'!$AY:$AY,MATCH(F:F,'[3]5.งบทดลอง รพ.'!B:B,0)),)</f>
        <v>0</v>
      </c>
      <c r="BD570" s="295">
        <f>IFERROR(INDEX('[3]5.งบทดลอง รพ.'!$AZ:$AZ,MATCH(F:F,'[3]5.งบทดลอง รพ.'!B:B,0)),)</f>
        <v>0</v>
      </c>
      <c r="BE570" s="295">
        <f>IFERROR(INDEX('[3]5.งบทดลอง รพ.'!$BA:$BA,MATCH(F:F,'[3]5.งบทดลอง รพ.'!B:B,0)),)</f>
        <v>0</v>
      </c>
      <c r="BF570" s="295">
        <f>IFERROR(INDEX('[3]5.งบทดลอง รพ.'!$BB:$BB,MATCH(F:F,'[3]5.งบทดลอง รพ.'!B:B,0)),)</f>
        <v>0</v>
      </c>
      <c r="BG570" s="295">
        <f>IFERROR(INDEX('[3]5.งบทดลอง รพ.'!$BC:$BC,MATCH(F:F,'[3]5.งบทดลอง รพ.'!B:B,0)),)</f>
        <v>0</v>
      </c>
      <c r="BH570" s="295">
        <f>IFERROR(INDEX('[3]5.งบทดลอง รพ.'!$BD:$BD,MATCH(F:F,'[3]5.งบทดลอง รพ.'!B:B,0)),)</f>
        <v>0</v>
      </c>
      <c r="BI570" s="295">
        <f>IFERROR(INDEX('[3]5.งบทดลอง รพ.'!$BE:$BE,MATCH(F:F,'[3]5.งบทดลอง รพ.'!B:B,0)),)</f>
        <v>0</v>
      </c>
      <c r="BJ570" s="295">
        <f>IFERROR(INDEX('[3]5.งบทดลอง รพ.'!$BF:$BF,MATCH(F:F,'[3]5.งบทดลอง รพ.'!B:B,0)),)</f>
        <v>0</v>
      </c>
      <c r="BK570" s="295">
        <f>IFERROR(INDEX('[3]5.งบทดลอง รพ.'!$BG:$BG,MATCH(F:F,'[3]5.งบทดลอง รพ.'!B:B,0)),)</f>
        <v>0</v>
      </c>
      <c r="BL570" s="295">
        <f>IFERROR(INDEX('[3]5.งบทดลอง รพ.'!$BH:$BH,MATCH(F:F,'[3]5.งบทดลอง รพ.'!B:B,0)),)</f>
        <v>0</v>
      </c>
      <c r="BM570" s="295">
        <f>IFERROR(INDEX('[3]5.งบทดลอง รพ.'!$BI:$BI,MATCH(F:F,'[3]5.งบทดลอง รพ.'!B:B,0)),)</f>
        <v>0</v>
      </c>
      <c r="BN570" s="295">
        <f>IFERROR(INDEX('[3]5.งบทดลอง รพ.'!$BJ:$BJ,MATCH(F:F,'[3]5.งบทดลอง รพ.'!B:B,0)),)</f>
        <v>0</v>
      </c>
      <c r="BO570" s="295">
        <f>IFERROR(INDEX('[3]5.งบทดลอง รพ.'!$BK:$BK,MATCH(F:F,'[3]5.งบทดลอง รพ.'!B:B,0)),)</f>
        <v>0</v>
      </c>
      <c r="BP570" s="295">
        <f>IFERROR(INDEX('[3]5.งบทดลอง รพ.'!$BL:$BL,MATCH(F:F,'[3]5.งบทดลอง รพ.'!B:B,0)),)</f>
        <v>0</v>
      </c>
      <c r="BQ570" s="295">
        <f>IFERROR(INDEX('[3]5.งบทดลอง รพ.'!$BM:$BM,MATCH(F:F,'[3]5.งบทดลอง รพ.'!B:B,0)),)</f>
        <v>0</v>
      </c>
      <c r="BR570" s="295">
        <f>IFERROR(INDEX('[3]5.งบทดลอง รพ.'!$BN:$BN,MATCH(F:F,'[3]5.งบทดลอง รพ.'!B:B,0)),)</f>
        <v>0</v>
      </c>
      <c r="BS570" s="295">
        <f>IFERROR(INDEX('[3]5.งบทดลอง รพ.'!$BO:$BO,MATCH(F:F,'[3]5.งบทดลอง รพ.'!B:B,0)),)</f>
        <v>0</v>
      </c>
      <c r="BT570" s="295">
        <f>IFERROR(INDEX('[3]5.งบทดลอง รพ.'!$BP:$BP,MATCH(F:F,'[3]5.งบทดลอง รพ.'!B:B,0)),)</f>
        <v>0</v>
      </c>
      <c r="BU570" s="295">
        <f>IFERROR(INDEX('[3]5.งบทดลอง รพ.'!$BQ:$BQ,MATCH(F:F,'[3]5.งบทดลอง รพ.'!B:B,0)),)</f>
        <v>0</v>
      </c>
      <c r="BV570" s="295">
        <f>IFERROR(INDEX('[3]5.งบทดลอง รพ.'!$BR:$BR,MATCH(F:F,'[3]5.งบทดลอง รพ.'!B:B,0)),)</f>
        <v>0</v>
      </c>
      <c r="BW570" s="295">
        <f>IFERROR(INDEX('[3]5.งบทดลอง รพ.'!$BS:$BS,MATCH(F:F,'[3]5.งบทดลอง รพ.'!B:B,0)),)</f>
        <v>0</v>
      </c>
      <c r="BX570" s="295">
        <f>IFERROR(INDEX('[3]5.งบทดลอง รพ.'!$BT:$BT,MATCH(F:F,'[3]5.งบทดลอง รพ.'!B:B,0)),)</f>
        <v>0</v>
      </c>
      <c r="BY570" s="295">
        <f>IFERROR(INDEX('[3]5.งบทดลอง รพ.'!$BU:$BU,MATCH(F:F,'[3]5.งบทดลอง รพ.'!B:B,0)),)</f>
        <v>0</v>
      </c>
      <c r="BZ570" s="295">
        <f>IFERROR(INDEX('[3]5.งบทดลอง รพ.'!$BV:$BV,MATCH(F:F,'[3]5.งบทดลอง รพ.'!B:B,0)),)</f>
        <v>0</v>
      </c>
      <c r="CA570" s="295">
        <f>IFERROR(INDEX('[3]5.งบทดลอง รพ.'!$BW:$BW,MATCH(F:F,'[3]5.งบทดลอง รพ.'!B:B,0)),)</f>
        <v>0</v>
      </c>
      <c r="CB570" s="295">
        <f>IFERROR(INDEX('[3]5.งบทดลอง รพ.'!$BX:$BX,MATCH(F:F,'[3]5.งบทดลอง รพ.'!B:B,0)),)</f>
        <v>0</v>
      </c>
      <c r="CC570" s="506">
        <f t="shared" si="75"/>
        <v>83253.48000000001</v>
      </c>
    </row>
    <row r="571" spans="1:81" s="290" customFormat="1">
      <c r="A571" s="320"/>
      <c r="B571" s="319" t="s">
        <v>68</v>
      </c>
      <c r="C571" s="321"/>
      <c r="D571" s="321"/>
      <c r="E571" s="321"/>
      <c r="F571" s="322" t="s">
        <v>1484</v>
      </c>
      <c r="G571" s="526" t="s">
        <v>1485</v>
      </c>
      <c r="H571" s="295">
        <f>IFERROR(INDEX('[3]5.งบทดลอง รพ.'!$D:$D,MATCH(F:F,'[3]5.งบทดลอง รพ.'!B:B,0)),)</f>
        <v>0</v>
      </c>
      <c r="I571" s="295">
        <f>IFERROR(INDEX('[3]5.งบทดลอง รพ.'!$E:$E,MATCH(F:F,'[3]5.งบทดลอง รพ.'!B:B,0)),)</f>
        <v>0</v>
      </c>
      <c r="J571" s="295">
        <f>IFERROR(INDEX('[3]5.งบทดลอง รพ.'!$F:$F,MATCH(F:F,'[3]5.งบทดลอง รพ.'!B:B,0)),)</f>
        <v>0</v>
      </c>
      <c r="K571" s="295">
        <f>IFERROR(INDEX('[3]5.งบทดลอง รพ.'!$G:$G,MATCH(F:F,'[3]5.งบทดลอง รพ.'!B:B,0)),)</f>
        <v>0</v>
      </c>
      <c r="L571" s="295">
        <f>IFERROR(INDEX('[3]5.งบทดลอง รพ.'!$H:$H,MATCH(F:F,'[3]5.งบทดลอง รพ.'!B:B,0)),)</f>
        <v>0</v>
      </c>
      <c r="M571" s="295">
        <f>IFERROR(INDEX('[3]5.งบทดลอง รพ.'!$I:$I,MATCH(F:F,'[3]5.งบทดลอง รพ.'!B:B,0)),)</f>
        <v>0</v>
      </c>
      <c r="N571" s="295">
        <f>IFERROR(INDEX('[3]5.งบทดลอง รพ.'!$J:$J,MATCH(F:F,'[3]5.งบทดลอง รพ.'!B:B,0)),)</f>
        <v>-235930.4</v>
      </c>
      <c r="O571" s="295">
        <f>IFERROR(INDEX('[3]5.งบทดลอง รพ.'!$K:$K,MATCH(F:F,'[3]5.งบทดลอง รพ.'!B:B,0)),)</f>
        <v>0</v>
      </c>
      <c r="P571" s="295">
        <f>IFERROR(INDEX('[3]5.งบทดลอง รพ.'!$L:$L,MATCH(F:F,'[3]5.งบทดลอง รพ.'!B:B,0)),)</f>
        <v>0</v>
      </c>
      <c r="Q571" s="295">
        <f>IFERROR(INDEX('[3]5.งบทดลอง รพ.'!$M:$M,MATCH(F:F,'[3]5.งบทดลอง รพ.'!B:B,0)),)</f>
        <v>-184392</v>
      </c>
      <c r="R571" s="295">
        <f>IFERROR(INDEX('[3]5.งบทดลอง รพ.'!$N:$N,MATCH(F:F,'[3]5.งบทดลอง รพ.'!B:B,0)),)</f>
        <v>0</v>
      </c>
      <c r="S571" s="295">
        <f>IFERROR(INDEX('[3]5.งบทดลอง รพ.'!$O:$O,MATCH(F:F,'[3]5.งบทดลอง รพ.'!B:B,0)),)</f>
        <v>0</v>
      </c>
      <c r="T571" s="295">
        <f>IFERROR(INDEX('[3]5.งบทดลอง รพ.'!$P:$P,MATCH(F:F,'[3]5.งบทดลอง รพ.'!B:B,0)),)</f>
        <v>0</v>
      </c>
      <c r="U571" s="295">
        <f>IFERROR(INDEX('[3]5.งบทดลอง รพ.'!$Q:$Q,MATCH(F:F,'[3]5.งบทดลอง รพ.'!B:B,0)),)</f>
        <v>-95.04</v>
      </c>
      <c r="V571" s="295">
        <f>IFERROR(INDEX('[3]5.งบทดลอง รพ.'!$R:$R,MATCH(F:F,'[3]5.งบทดลอง รพ.'!B:B,0)),)</f>
        <v>0</v>
      </c>
      <c r="W571" s="295">
        <f>IFERROR(INDEX('[3]5.งบทดลอง รพ.'!$S:$S,MATCH(F:F,'[3]5.งบทดลอง รพ.'!B:B,0)),)</f>
        <v>0</v>
      </c>
      <c r="X571" s="295">
        <f>IFERROR(INDEX('[3]5.งบทดลอง รพ.'!$T:$T,MATCH(F:F,'[3]5.งบทดลอง รพ.'!B:B,0)),)</f>
        <v>0</v>
      </c>
      <c r="Y571" s="295">
        <f>IFERROR(INDEX('[3]5.งบทดลอง รพ.'!$U:$U,MATCH(F:F,'[3]5.งบทดลอง รพ.'!B:B,0)),)</f>
        <v>0</v>
      </c>
      <c r="Z571" s="295">
        <f>IFERROR(INDEX('[3]5.งบทดลอง รพ.'!$V:$V,MATCH(F:F,'[3]5.งบทดลอง รพ.'!B:B,0)),)</f>
        <v>-379866.8</v>
      </c>
      <c r="AA571" s="295">
        <f>IFERROR(INDEX('[3]5.งบทดลอง รพ.'!$W:$W,MATCH(F:F,'[3]5.งบทดลอง รพ.'!B:B,0)),)</f>
        <v>0</v>
      </c>
      <c r="AB571" s="295">
        <f>IFERROR(INDEX('[3]5.งบทดลอง รพ.'!$X:$X,MATCH(F:F,'[3]5.งบทดลอง รพ.'!B:B,0)),)</f>
        <v>0</v>
      </c>
      <c r="AC571" s="295">
        <f>IFERROR(INDEX('[3]5.งบทดลอง รพ.'!$Y:$Y,MATCH(F:F,'[3]5.งบทดลอง รพ.'!B:B,0)),)</f>
        <v>0</v>
      </c>
      <c r="AD571" s="295">
        <f>IFERROR(INDEX('[3]5.งบทดลอง รพ.'!$Z:$Z,MATCH(F:F,'[3]5.งบทดลอง รพ.'!B:B,0)),)</f>
        <v>0</v>
      </c>
      <c r="AE571" s="295">
        <f>IFERROR(INDEX('[3]5.งบทดลอง รพ.'!$AA:$AA,MATCH(F:F,'[3]5.งบทดลอง รพ.'!B:B,0)),)</f>
        <v>0</v>
      </c>
      <c r="AF571" s="295">
        <f>IFERROR(INDEX('[3]5.งบทดลอง รพ.'!$AB:$AB,MATCH(F:F,'[3]5.งบทดลอง รพ.'!B:B,0)),)</f>
        <v>0</v>
      </c>
      <c r="AG571" s="295">
        <f>IFERROR(INDEX('[3]5.งบทดลอง รพ.'!$AC:$AC,MATCH(F:F,'[3]5.งบทดลอง รพ.'!B:B,0)),)</f>
        <v>0</v>
      </c>
      <c r="AH571" s="295">
        <f>IFERROR(INDEX('[3]5.งบทดลอง รพ.'!$AD:$AD,MATCH(F:F,'[3]5.งบทดลอง รพ.'!B:B,0)),)</f>
        <v>0</v>
      </c>
      <c r="AI571" s="295">
        <f>IFERROR(INDEX('[3]5.งบทดลอง รพ.'!$AE:$AE,MATCH(F:F,'[3]5.งบทดลอง รพ.'!B:B,0)),)</f>
        <v>-1020669.34</v>
      </c>
      <c r="AJ571" s="295">
        <f>IFERROR(INDEX('[3]5.งบทดลอง รพ.'!$AF:$AF,MATCH(F:F,'[3]5.งบทดลอง รพ.'!B:B,0)),)</f>
        <v>0</v>
      </c>
      <c r="AK571" s="295">
        <f>IFERROR(INDEX('[3]5.งบทดลอง รพ.'!$AG:$AG,MATCH(F:F,'[3]5.งบทดลอง รพ.'!B:B,0)),)</f>
        <v>0</v>
      </c>
      <c r="AL571" s="295">
        <f>IFERROR(INDEX('[3]5.งบทดลอง รพ.'!$AH:$AH,MATCH(F:F,'[3]5.งบทดลอง รพ.'!B:B,0)),)</f>
        <v>0</v>
      </c>
      <c r="AM571" s="295">
        <f>IFERROR(INDEX('[3]5.งบทดลอง รพ.'!$AI:$AI,MATCH(F:F,'[3]5.งบทดลอง รพ.'!B:B,0)),)</f>
        <v>0</v>
      </c>
      <c r="AN571" s="295">
        <f>IFERROR(INDEX('[3]5.งบทดลอง รพ.'!$AJ:$AJ,MATCH(F:F,'[3]5.งบทดลอง รพ.'!B:B,0)),)</f>
        <v>0</v>
      </c>
      <c r="AO571" s="295">
        <f>IFERROR(INDEX('[3]5.งบทดลอง รพ.'!$AK:$AK,MATCH(F:F,'[3]5.งบทดลอง รพ.'!B:B,0)),)</f>
        <v>0</v>
      </c>
      <c r="AP571" s="295">
        <f>IFERROR(INDEX('[3]5.งบทดลอง รพ.'!$AL:$AL,MATCH(F:F,'[3]5.งบทดลอง รพ.'!B:B,0)),)</f>
        <v>0</v>
      </c>
      <c r="AQ571" s="295">
        <f>IFERROR(INDEX('[3]5.งบทดลอง รพ.'!$AM:$AM,MATCH(F:F,'[3]5.งบทดลอง รพ.'!B:B,0)),)</f>
        <v>0</v>
      </c>
      <c r="AR571" s="295">
        <f>IFERROR(INDEX('[3]5.งบทดลอง รพ.'!$AN:$AN,MATCH(F:F,'[3]5.งบทดลอง รพ.'!B:B,0)),)</f>
        <v>0</v>
      </c>
      <c r="AS571" s="295">
        <f>IFERROR(INDEX('[3]5.งบทดลอง รพ.'!$AO:$AO,MATCH(F:F,'[3]5.งบทดลอง รพ.'!B:B,0)),)</f>
        <v>0</v>
      </c>
      <c r="AT571" s="295">
        <f>IFERROR(INDEX('[3]5.งบทดลอง รพ.'!$AP:$AP,MATCH(F:F,'[3]5.งบทดลอง รพ.'!B:B,0)),)</f>
        <v>0</v>
      </c>
      <c r="AU571" s="295">
        <f>IFERROR(INDEX('[3]5.งบทดลอง รพ.'!$AQ:$AQ,MATCH(F:F,'[3]5.งบทดลอง รพ.'!B:B,0)),)</f>
        <v>-52918.400000000001</v>
      </c>
      <c r="AV571" s="295">
        <f>IFERROR(INDEX('[3]5.งบทดลอง รพ.'!$AR:$AR,MATCH(F:F,'[3]5.งบทดลอง รพ.'!B:B,0)),)</f>
        <v>0</v>
      </c>
      <c r="AW571" s="295">
        <f>IFERROR(INDEX('[3]5.งบทดลอง รพ.'!$AS:$AS,MATCH(F:F,'[3]5.งบทดลอง รพ.'!B:B,0)),)</f>
        <v>0</v>
      </c>
      <c r="AX571" s="295">
        <f>IFERROR(INDEX('[3]5.งบทดลอง รพ.'!$AT:$AT,MATCH(F:F,'[3]5.งบทดลอง รพ.'!B:B,0)),)</f>
        <v>0</v>
      </c>
      <c r="AY571" s="295">
        <f>IFERROR(INDEX('[3]5.งบทดลอง รพ.'!$AU:$AU,MATCH(F:F,'[3]5.งบทดลอง รพ.'!B:B,0)),)</f>
        <v>0</v>
      </c>
      <c r="AZ571" s="295">
        <f>IFERROR(INDEX('[3]5.งบทดลอง รพ.'!$AV:$AV,MATCH(F:F,'[3]5.งบทดลอง รพ.'!B:B,0)),)</f>
        <v>0</v>
      </c>
      <c r="BA571" s="295">
        <f>IFERROR(INDEX('[3]5.งบทดลอง รพ.'!$AW:$AW,MATCH(F:F,'[3]5.งบทดลอง รพ.'!B:B,0)),)</f>
        <v>0</v>
      </c>
      <c r="BB571" s="295">
        <f>IFERROR(INDEX('[3]5.งบทดลอง รพ.'!$AX:$AX,MATCH(F:F,'[3]5.งบทดลอง รพ.'!B:B,0)),)</f>
        <v>0</v>
      </c>
      <c r="BC571" s="295">
        <f>IFERROR(INDEX('[3]5.งบทดลอง รพ.'!$AY:$AY,MATCH(F:F,'[3]5.งบทดลอง รพ.'!B:B,0)),)</f>
        <v>-21170.65</v>
      </c>
      <c r="BD571" s="295">
        <f>IFERROR(INDEX('[3]5.งบทดลอง รพ.'!$AZ:$AZ,MATCH(F:F,'[3]5.งบทดลอง รพ.'!B:B,0)),)</f>
        <v>0</v>
      </c>
      <c r="BE571" s="295">
        <f>IFERROR(INDEX('[3]5.งบทดลอง รพ.'!$BA:$BA,MATCH(F:F,'[3]5.งบทดลอง รพ.'!B:B,0)),)</f>
        <v>0</v>
      </c>
      <c r="BF571" s="295">
        <f>IFERROR(INDEX('[3]5.งบทดลอง รพ.'!$BB:$BB,MATCH(F:F,'[3]5.งบทดลอง รพ.'!B:B,0)),)</f>
        <v>0</v>
      </c>
      <c r="BG571" s="295">
        <f>IFERROR(INDEX('[3]5.งบทดลอง รพ.'!$BC:$BC,MATCH(F:F,'[3]5.งบทดลอง รพ.'!B:B,0)),)</f>
        <v>0</v>
      </c>
      <c r="BH571" s="295">
        <f>IFERROR(INDEX('[3]5.งบทดลอง รพ.'!$BD:$BD,MATCH(F:F,'[3]5.งบทดลอง รพ.'!B:B,0)),)</f>
        <v>0</v>
      </c>
      <c r="BI571" s="295">
        <f>IFERROR(INDEX('[3]5.งบทดลอง รพ.'!$BE:$BE,MATCH(F:F,'[3]5.งบทดลอง รพ.'!B:B,0)),)</f>
        <v>0</v>
      </c>
      <c r="BJ571" s="295">
        <f>IFERROR(INDEX('[3]5.งบทดลอง รพ.'!$BF:$BF,MATCH(F:F,'[3]5.งบทดลอง รพ.'!B:B,0)),)</f>
        <v>0</v>
      </c>
      <c r="BK571" s="295">
        <f>IFERROR(INDEX('[3]5.งบทดลอง รพ.'!$BG:$BG,MATCH(F:F,'[3]5.งบทดลอง รพ.'!B:B,0)),)</f>
        <v>0</v>
      </c>
      <c r="BL571" s="295">
        <f>IFERROR(INDEX('[3]5.งบทดลอง รพ.'!$BH:$BH,MATCH(F:F,'[3]5.งบทดลอง รพ.'!B:B,0)),)</f>
        <v>0</v>
      </c>
      <c r="BM571" s="295">
        <f>IFERROR(INDEX('[3]5.งบทดลอง รพ.'!$BI:$BI,MATCH(F:F,'[3]5.งบทดลอง รพ.'!B:B,0)),)</f>
        <v>-76915.679999999993</v>
      </c>
      <c r="BN571" s="295">
        <f>IFERROR(INDEX('[3]5.งบทดลอง รพ.'!$BJ:$BJ,MATCH(F:F,'[3]5.งบทดลอง รพ.'!B:B,0)),)</f>
        <v>0</v>
      </c>
      <c r="BO571" s="295">
        <f>IFERROR(INDEX('[3]5.งบทดลอง รพ.'!$BK:$BK,MATCH(F:F,'[3]5.งบทดลอง รพ.'!B:B,0)),)</f>
        <v>0</v>
      </c>
      <c r="BP571" s="295">
        <f>IFERROR(INDEX('[3]5.งบทดลอง รพ.'!$BL:$BL,MATCH(F:F,'[3]5.งบทดลอง รพ.'!B:B,0)),)</f>
        <v>0</v>
      </c>
      <c r="BQ571" s="295">
        <f>IFERROR(INDEX('[3]5.งบทดลอง รพ.'!$BM:$BM,MATCH(F:F,'[3]5.งบทดลอง รพ.'!B:B,0)),)</f>
        <v>0</v>
      </c>
      <c r="BR571" s="295">
        <f>IFERROR(INDEX('[3]5.งบทดลอง รพ.'!$BN:$BN,MATCH(F:F,'[3]5.งบทดลอง รพ.'!B:B,0)),)</f>
        <v>0</v>
      </c>
      <c r="BS571" s="295">
        <f>IFERROR(INDEX('[3]5.งบทดลอง รพ.'!$BO:$BO,MATCH(F:F,'[3]5.งบทดลอง รพ.'!B:B,0)),)</f>
        <v>0</v>
      </c>
      <c r="BT571" s="295">
        <f>IFERROR(INDEX('[3]5.งบทดลอง รพ.'!$BP:$BP,MATCH(F:F,'[3]5.งบทดลอง รพ.'!B:B,0)),)</f>
        <v>-185414.94</v>
      </c>
      <c r="BU571" s="295">
        <f>IFERROR(INDEX('[3]5.งบทดลอง รพ.'!$BQ:$BQ,MATCH(F:F,'[3]5.งบทดลอง รพ.'!B:B,0)),)</f>
        <v>0</v>
      </c>
      <c r="BV571" s="295">
        <f>IFERROR(INDEX('[3]5.งบทดลอง รพ.'!$BR:$BR,MATCH(F:F,'[3]5.งบทดลอง รพ.'!B:B,0)),)</f>
        <v>0</v>
      </c>
      <c r="BW571" s="295">
        <f>IFERROR(INDEX('[3]5.งบทดลอง รพ.'!$BS:$BS,MATCH(F:F,'[3]5.งบทดลอง รพ.'!B:B,0)),)</f>
        <v>0</v>
      </c>
      <c r="BX571" s="295">
        <f>IFERROR(INDEX('[3]5.งบทดลอง รพ.'!$BT:$BT,MATCH(F:F,'[3]5.งบทดลอง รพ.'!B:B,0)),)</f>
        <v>0</v>
      </c>
      <c r="BY571" s="295">
        <f>IFERROR(INDEX('[3]5.งบทดลอง รพ.'!$BU:$BU,MATCH(F:F,'[3]5.งบทดลอง รพ.'!B:B,0)),)</f>
        <v>-1841.4</v>
      </c>
      <c r="BZ571" s="295">
        <f>IFERROR(INDEX('[3]5.งบทดลอง รพ.'!$BV:$BV,MATCH(F:F,'[3]5.งบทดลอง รพ.'!B:B,0)),)</f>
        <v>0</v>
      </c>
      <c r="CA571" s="295">
        <f>IFERROR(INDEX('[3]5.งบทดลอง รพ.'!$BW:$BW,MATCH(F:F,'[3]5.งบทดลอง รพ.'!B:B,0)),)</f>
        <v>0</v>
      </c>
      <c r="CB571" s="295">
        <f>IFERROR(INDEX('[3]5.งบทดลอง รพ.'!$BX:$BX,MATCH(F:F,'[3]5.งบทดลอง รพ.'!B:B,0)),)</f>
        <v>0</v>
      </c>
      <c r="CC571" s="506">
        <f t="shared" si="75"/>
        <v>-2159214.65</v>
      </c>
    </row>
    <row r="572" spans="1:81" s="290" customFormat="1">
      <c r="A572" s="320"/>
      <c r="B572" s="319" t="s">
        <v>68</v>
      </c>
      <c r="C572" s="321"/>
      <c r="D572" s="321"/>
      <c r="E572" s="321"/>
      <c r="F572" s="322" t="s">
        <v>1486</v>
      </c>
      <c r="G572" s="526" t="s">
        <v>1487</v>
      </c>
      <c r="H572" s="295">
        <f>IFERROR(INDEX('[3]5.งบทดลอง รพ.'!$D:$D,MATCH(F:F,'[3]5.งบทดลอง รพ.'!B:B,0)),)</f>
        <v>0</v>
      </c>
      <c r="I572" s="295">
        <f>IFERROR(INDEX('[3]5.งบทดลอง รพ.'!$E:$E,MATCH(F:F,'[3]5.งบทดลอง รพ.'!B:B,0)),)</f>
        <v>0</v>
      </c>
      <c r="J572" s="295">
        <f>IFERROR(INDEX('[3]5.งบทดลอง รพ.'!$F:$F,MATCH(F:F,'[3]5.งบทดลอง รพ.'!B:B,0)),)</f>
        <v>0</v>
      </c>
      <c r="K572" s="295">
        <f>IFERROR(INDEX('[3]5.งบทดลอง รพ.'!$G:$G,MATCH(F:F,'[3]5.งบทดลอง รพ.'!B:B,0)),)</f>
        <v>0</v>
      </c>
      <c r="L572" s="295">
        <f>IFERROR(INDEX('[3]5.งบทดลอง รพ.'!$H:$H,MATCH(F:F,'[3]5.งบทดลอง รพ.'!B:B,0)),)</f>
        <v>0</v>
      </c>
      <c r="M572" s="295">
        <f>IFERROR(INDEX('[3]5.งบทดลอง รพ.'!$I:$I,MATCH(F:F,'[3]5.งบทดลอง รพ.'!B:B,0)),)</f>
        <v>0</v>
      </c>
      <c r="N572" s="295">
        <f>IFERROR(INDEX('[3]5.งบทดลอง รพ.'!$J:$J,MATCH(F:F,'[3]5.งบทดลอง รพ.'!B:B,0)),)</f>
        <v>0</v>
      </c>
      <c r="O572" s="295">
        <f>IFERROR(INDEX('[3]5.งบทดลอง รพ.'!$K:$K,MATCH(F:F,'[3]5.งบทดลอง รพ.'!B:B,0)),)</f>
        <v>0</v>
      </c>
      <c r="P572" s="295">
        <f>IFERROR(INDEX('[3]5.งบทดลอง รพ.'!$L:$L,MATCH(F:F,'[3]5.งบทดลอง รพ.'!B:B,0)),)</f>
        <v>0</v>
      </c>
      <c r="Q572" s="295">
        <f>IFERROR(INDEX('[3]5.งบทดลอง รพ.'!$M:$M,MATCH(F:F,'[3]5.งบทดลอง รพ.'!B:B,0)),)</f>
        <v>0</v>
      </c>
      <c r="R572" s="295">
        <f>IFERROR(INDEX('[3]5.งบทดลอง รพ.'!$N:$N,MATCH(F:F,'[3]5.งบทดลอง รพ.'!B:B,0)),)</f>
        <v>0</v>
      </c>
      <c r="S572" s="295">
        <f>IFERROR(INDEX('[3]5.งบทดลอง รพ.'!$O:$O,MATCH(F:F,'[3]5.งบทดลอง รพ.'!B:B,0)),)</f>
        <v>0</v>
      </c>
      <c r="T572" s="295">
        <f>IFERROR(INDEX('[3]5.งบทดลอง รพ.'!$P:$P,MATCH(F:F,'[3]5.งบทดลอง รพ.'!B:B,0)),)</f>
        <v>0</v>
      </c>
      <c r="U572" s="295">
        <f>IFERROR(INDEX('[3]5.งบทดลอง รพ.'!$Q:$Q,MATCH(F:F,'[3]5.งบทดลอง รพ.'!B:B,0)),)</f>
        <v>0</v>
      </c>
      <c r="V572" s="295">
        <f>IFERROR(INDEX('[3]5.งบทดลอง รพ.'!$R:$R,MATCH(F:F,'[3]5.งบทดลอง รพ.'!B:B,0)),)</f>
        <v>0</v>
      </c>
      <c r="W572" s="295">
        <f>IFERROR(INDEX('[3]5.งบทดลอง รพ.'!$S:$S,MATCH(F:F,'[3]5.งบทดลอง รพ.'!B:B,0)),)</f>
        <v>0</v>
      </c>
      <c r="X572" s="295">
        <f>IFERROR(INDEX('[3]5.งบทดลอง รพ.'!$T:$T,MATCH(F:F,'[3]5.งบทดลอง รพ.'!B:B,0)),)</f>
        <v>0</v>
      </c>
      <c r="Y572" s="295">
        <f>IFERROR(INDEX('[3]5.งบทดลอง รพ.'!$U:$U,MATCH(F:F,'[3]5.งบทดลอง รพ.'!B:B,0)),)</f>
        <v>0</v>
      </c>
      <c r="Z572" s="295">
        <f>IFERROR(INDEX('[3]5.งบทดลอง รพ.'!$V:$V,MATCH(F:F,'[3]5.งบทดลอง รพ.'!B:B,0)),)</f>
        <v>0</v>
      </c>
      <c r="AA572" s="295">
        <f>IFERROR(INDEX('[3]5.งบทดลอง รพ.'!$W:$W,MATCH(F:F,'[3]5.งบทดลอง รพ.'!B:B,0)),)</f>
        <v>0</v>
      </c>
      <c r="AB572" s="295">
        <f>IFERROR(INDEX('[3]5.งบทดลอง รพ.'!$X:$X,MATCH(F:F,'[3]5.งบทดลอง รพ.'!B:B,0)),)</f>
        <v>0</v>
      </c>
      <c r="AC572" s="295">
        <f>IFERROR(INDEX('[3]5.งบทดลอง รพ.'!$Y:$Y,MATCH(F:F,'[3]5.งบทดลอง รพ.'!B:B,0)),)</f>
        <v>0</v>
      </c>
      <c r="AD572" s="295">
        <f>IFERROR(INDEX('[3]5.งบทดลอง รพ.'!$Z:$Z,MATCH(F:F,'[3]5.งบทดลอง รพ.'!B:B,0)),)</f>
        <v>0</v>
      </c>
      <c r="AE572" s="295">
        <f>IFERROR(INDEX('[3]5.งบทดลอง รพ.'!$AA:$AA,MATCH(F:F,'[3]5.งบทดลอง รพ.'!B:B,0)),)</f>
        <v>0</v>
      </c>
      <c r="AF572" s="295">
        <f>IFERROR(INDEX('[3]5.งบทดลอง รพ.'!$AB:$AB,MATCH(F:F,'[3]5.งบทดลอง รพ.'!B:B,0)),)</f>
        <v>0</v>
      </c>
      <c r="AG572" s="295">
        <f>IFERROR(INDEX('[3]5.งบทดลอง รพ.'!$AC:$AC,MATCH(F:F,'[3]5.งบทดลอง รพ.'!B:B,0)),)</f>
        <v>0</v>
      </c>
      <c r="AH572" s="295">
        <f>IFERROR(INDEX('[3]5.งบทดลอง รพ.'!$AD:$AD,MATCH(F:F,'[3]5.งบทดลอง รพ.'!B:B,0)),)</f>
        <v>0</v>
      </c>
      <c r="AI572" s="295">
        <f>IFERROR(INDEX('[3]5.งบทดลอง รพ.'!$AE:$AE,MATCH(F:F,'[3]5.งบทดลอง รพ.'!B:B,0)),)</f>
        <v>-108333.6</v>
      </c>
      <c r="AJ572" s="295">
        <f>IFERROR(INDEX('[3]5.งบทดลอง รพ.'!$AF:$AF,MATCH(F:F,'[3]5.งบทดลอง รพ.'!B:B,0)),)</f>
        <v>0</v>
      </c>
      <c r="AK572" s="295">
        <f>IFERROR(INDEX('[3]5.งบทดลอง รพ.'!$AG:$AG,MATCH(F:F,'[3]5.งบทดลอง รพ.'!B:B,0)),)</f>
        <v>0</v>
      </c>
      <c r="AL572" s="295">
        <f>IFERROR(INDEX('[3]5.งบทดลอง รพ.'!$AH:$AH,MATCH(F:F,'[3]5.งบทดลอง รพ.'!B:B,0)),)</f>
        <v>0</v>
      </c>
      <c r="AM572" s="295">
        <f>IFERROR(INDEX('[3]5.งบทดลอง รพ.'!$AI:$AI,MATCH(F:F,'[3]5.งบทดลอง รพ.'!B:B,0)),)</f>
        <v>0</v>
      </c>
      <c r="AN572" s="295">
        <f>IFERROR(INDEX('[3]5.งบทดลอง รพ.'!$AJ:$AJ,MATCH(F:F,'[3]5.งบทดลอง รพ.'!B:B,0)),)</f>
        <v>0</v>
      </c>
      <c r="AO572" s="295">
        <f>IFERROR(INDEX('[3]5.งบทดลอง รพ.'!$AK:$AK,MATCH(F:F,'[3]5.งบทดลอง รพ.'!B:B,0)),)</f>
        <v>0</v>
      </c>
      <c r="AP572" s="295">
        <f>IFERROR(INDEX('[3]5.งบทดลอง รพ.'!$AL:$AL,MATCH(F:F,'[3]5.งบทดลอง รพ.'!B:B,0)),)</f>
        <v>0</v>
      </c>
      <c r="AQ572" s="295">
        <f>IFERROR(INDEX('[3]5.งบทดลอง รพ.'!$AM:$AM,MATCH(F:F,'[3]5.งบทดลอง รพ.'!B:B,0)),)</f>
        <v>0</v>
      </c>
      <c r="AR572" s="295">
        <f>IFERROR(INDEX('[3]5.งบทดลอง รพ.'!$AN:$AN,MATCH(F:F,'[3]5.งบทดลอง รพ.'!B:B,0)),)</f>
        <v>0</v>
      </c>
      <c r="AS572" s="295">
        <f>IFERROR(INDEX('[3]5.งบทดลอง รพ.'!$AO:$AO,MATCH(F:F,'[3]5.งบทดลอง รพ.'!B:B,0)),)</f>
        <v>0</v>
      </c>
      <c r="AT572" s="295">
        <f>IFERROR(INDEX('[3]5.งบทดลอง รพ.'!$AP:$AP,MATCH(F:F,'[3]5.งบทดลอง รพ.'!B:B,0)),)</f>
        <v>0</v>
      </c>
      <c r="AU572" s="295">
        <f>IFERROR(INDEX('[3]5.งบทดลอง รพ.'!$AQ:$AQ,MATCH(F:F,'[3]5.งบทดลอง รพ.'!B:B,0)),)</f>
        <v>0</v>
      </c>
      <c r="AV572" s="295">
        <f>IFERROR(INDEX('[3]5.งบทดลอง รพ.'!$AR:$AR,MATCH(F:F,'[3]5.งบทดลอง รพ.'!B:B,0)),)</f>
        <v>0</v>
      </c>
      <c r="AW572" s="295">
        <f>IFERROR(INDEX('[3]5.งบทดลอง รพ.'!$AS:$AS,MATCH(F:F,'[3]5.งบทดลอง รพ.'!B:B,0)),)</f>
        <v>0</v>
      </c>
      <c r="AX572" s="295">
        <f>IFERROR(INDEX('[3]5.งบทดลอง รพ.'!$AT:$AT,MATCH(F:F,'[3]5.งบทดลอง รพ.'!B:B,0)),)</f>
        <v>0</v>
      </c>
      <c r="AY572" s="295">
        <f>IFERROR(INDEX('[3]5.งบทดลอง รพ.'!$AU:$AU,MATCH(F:F,'[3]5.งบทดลอง รพ.'!B:B,0)),)</f>
        <v>0</v>
      </c>
      <c r="AZ572" s="295">
        <f>IFERROR(INDEX('[3]5.งบทดลอง รพ.'!$AV:$AV,MATCH(F:F,'[3]5.งบทดลอง รพ.'!B:B,0)),)</f>
        <v>0</v>
      </c>
      <c r="BA572" s="295">
        <f>IFERROR(INDEX('[3]5.งบทดลอง รพ.'!$AW:$AW,MATCH(F:F,'[3]5.งบทดลอง รพ.'!B:B,0)),)</f>
        <v>0</v>
      </c>
      <c r="BB572" s="295">
        <f>IFERROR(INDEX('[3]5.งบทดลอง รพ.'!$AX:$AX,MATCH(F:F,'[3]5.งบทดลอง รพ.'!B:B,0)),)</f>
        <v>0</v>
      </c>
      <c r="BC572" s="295">
        <f>IFERROR(INDEX('[3]5.งบทดลอง รพ.'!$AY:$AY,MATCH(F:F,'[3]5.งบทดลอง รพ.'!B:B,0)),)</f>
        <v>0</v>
      </c>
      <c r="BD572" s="295">
        <f>IFERROR(INDEX('[3]5.งบทดลอง รพ.'!$AZ:$AZ,MATCH(F:F,'[3]5.งบทดลอง รพ.'!B:B,0)),)</f>
        <v>0</v>
      </c>
      <c r="BE572" s="295">
        <f>IFERROR(INDEX('[3]5.งบทดลอง รพ.'!$BA:$BA,MATCH(F:F,'[3]5.งบทดลอง รพ.'!B:B,0)),)</f>
        <v>0</v>
      </c>
      <c r="BF572" s="295">
        <f>IFERROR(INDEX('[3]5.งบทดลอง รพ.'!$BB:$BB,MATCH(F:F,'[3]5.งบทดลอง รพ.'!B:B,0)),)</f>
        <v>0</v>
      </c>
      <c r="BG572" s="295">
        <f>IFERROR(INDEX('[3]5.งบทดลอง รพ.'!$BC:$BC,MATCH(F:F,'[3]5.งบทดลอง รพ.'!B:B,0)),)</f>
        <v>0</v>
      </c>
      <c r="BH572" s="295">
        <f>IFERROR(INDEX('[3]5.งบทดลอง รพ.'!$BD:$BD,MATCH(F:F,'[3]5.งบทดลอง รพ.'!B:B,0)),)</f>
        <v>0</v>
      </c>
      <c r="BI572" s="295">
        <f>IFERROR(INDEX('[3]5.งบทดลอง รพ.'!$BE:$BE,MATCH(F:F,'[3]5.งบทดลอง รพ.'!B:B,0)),)</f>
        <v>0</v>
      </c>
      <c r="BJ572" s="295">
        <f>IFERROR(INDEX('[3]5.งบทดลอง รพ.'!$BF:$BF,MATCH(F:F,'[3]5.งบทดลอง รพ.'!B:B,0)),)</f>
        <v>0</v>
      </c>
      <c r="BK572" s="295">
        <f>IFERROR(INDEX('[3]5.งบทดลอง รพ.'!$BG:$BG,MATCH(F:F,'[3]5.งบทดลอง รพ.'!B:B,0)),)</f>
        <v>0</v>
      </c>
      <c r="BL572" s="295">
        <f>IFERROR(INDEX('[3]5.งบทดลอง รพ.'!$BH:$BH,MATCH(F:F,'[3]5.งบทดลอง รพ.'!B:B,0)),)</f>
        <v>0</v>
      </c>
      <c r="BM572" s="295">
        <f>IFERROR(INDEX('[3]5.งบทดลอง รพ.'!$BI:$BI,MATCH(F:F,'[3]5.งบทดลอง รพ.'!B:B,0)),)</f>
        <v>-9084.4500000000007</v>
      </c>
      <c r="BN572" s="295">
        <f>IFERROR(INDEX('[3]5.งบทดลอง รพ.'!$BJ:$BJ,MATCH(F:F,'[3]5.งบทดลอง รพ.'!B:B,0)),)</f>
        <v>0</v>
      </c>
      <c r="BO572" s="295">
        <f>IFERROR(INDEX('[3]5.งบทดลอง รพ.'!$BK:$BK,MATCH(F:F,'[3]5.งบทดลอง รพ.'!B:B,0)),)</f>
        <v>0</v>
      </c>
      <c r="BP572" s="295">
        <f>IFERROR(INDEX('[3]5.งบทดลอง รพ.'!$BL:$BL,MATCH(F:F,'[3]5.งบทดลอง รพ.'!B:B,0)),)</f>
        <v>0</v>
      </c>
      <c r="BQ572" s="295">
        <f>IFERROR(INDEX('[3]5.งบทดลอง รพ.'!$BM:$BM,MATCH(F:F,'[3]5.งบทดลอง รพ.'!B:B,0)),)</f>
        <v>0</v>
      </c>
      <c r="BR572" s="295">
        <f>IFERROR(INDEX('[3]5.งบทดลอง รพ.'!$BN:$BN,MATCH(F:F,'[3]5.งบทดลอง รพ.'!B:B,0)),)</f>
        <v>0</v>
      </c>
      <c r="BS572" s="295">
        <f>IFERROR(INDEX('[3]5.งบทดลอง รพ.'!$BO:$BO,MATCH(F:F,'[3]5.งบทดลอง รพ.'!B:B,0)),)</f>
        <v>0</v>
      </c>
      <c r="BT572" s="295">
        <f>IFERROR(INDEX('[3]5.งบทดลอง รพ.'!$BP:$BP,MATCH(F:F,'[3]5.งบทดลอง รพ.'!B:B,0)),)</f>
        <v>-13354</v>
      </c>
      <c r="BU572" s="295">
        <f>IFERROR(INDEX('[3]5.งบทดลอง รพ.'!$BQ:$BQ,MATCH(F:F,'[3]5.งบทดลอง รพ.'!B:B,0)),)</f>
        <v>0</v>
      </c>
      <c r="BV572" s="295">
        <f>IFERROR(INDEX('[3]5.งบทดลอง รพ.'!$BR:$BR,MATCH(F:F,'[3]5.งบทดลอง รพ.'!B:B,0)),)</f>
        <v>0</v>
      </c>
      <c r="BW572" s="295">
        <f>IFERROR(INDEX('[3]5.งบทดลอง รพ.'!$BS:$BS,MATCH(F:F,'[3]5.งบทดลอง รพ.'!B:B,0)),)</f>
        <v>0</v>
      </c>
      <c r="BX572" s="295">
        <f>IFERROR(INDEX('[3]5.งบทดลอง รพ.'!$BT:$BT,MATCH(F:F,'[3]5.งบทดลอง รพ.'!B:B,0)),)</f>
        <v>0</v>
      </c>
      <c r="BY572" s="295">
        <f>IFERROR(INDEX('[3]5.งบทดลอง รพ.'!$BU:$BU,MATCH(F:F,'[3]5.งบทดลอง รพ.'!B:B,0)),)</f>
        <v>0</v>
      </c>
      <c r="BZ572" s="295">
        <f>IFERROR(INDEX('[3]5.งบทดลอง รพ.'!$BV:$BV,MATCH(F:F,'[3]5.งบทดลอง รพ.'!B:B,0)),)</f>
        <v>0</v>
      </c>
      <c r="CA572" s="295">
        <f>IFERROR(INDEX('[3]5.งบทดลอง รพ.'!$BW:$BW,MATCH(F:F,'[3]5.งบทดลอง รพ.'!B:B,0)),)</f>
        <v>0</v>
      </c>
      <c r="CB572" s="295">
        <f>IFERROR(INDEX('[3]5.งบทดลอง รพ.'!$BX:$BX,MATCH(F:F,'[3]5.งบทดลอง รพ.'!B:B,0)),)</f>
        <v>0</v>
      </c>
      <c r="CC572" s="506">
        <f t="shared" si="75"/>
        <v>-130772.05</v>
      </c>
    </row>
    <row r="573" spans="1:81" s="290" customFormat="1">
      <c r="A573" s="320"/>
      <c r="B573" s="319" t="s">
        <v>68</v>
      </c>
      <c r="C573" s="321"/>
      <c r="D573" s="321"/>
      <c r="E573" s="321"/>
      <c r="F573" s="322" t="s">
        <v>1488</v>
      </c>
      <c r="G573" s="526" t="s">
        <v>1489</v>
      </c>
      <c r="H573" s="295">
        <f>IFERROR(INDEX('[3]5.งบทดลอง รพ.'!$D:$D,MATCH(F:F,'[3]5.งบทดลอง รพ.'!B:B,0)),)</f>
        <v>0</v>
      </c>
      <c r="I573" s="295">
        <f>IFERROR(INDEX('[3]5.งบทดลอง รพ.'!$E:$E,MATCH(F:F,'[3]5.งบทดลอง รพ.'!B:B,0)),)</f>
        <v>0</v>
      </c>
      <c r="J573" s="295">
        <f>IFERROR(INDEX('[3]5.งบทดลอง รพ.'!$F:$F,MATCH(F:F,'[3]5.งบทดลอง รพ.'!B:B,0)),)</f>
        <v>0</v>
      </c>
      <c r="K573" s="295">
        <f>IFERROR(INDEX('[3]5.งบทดลอง รพ.'!$G:$G,MATCH(F:F,'[3]5.งบทดลอง รพ.'!B:B,0)),)</f>
        <v>0</v>
      </c>
      <c r="L573" s="295">
        <f>IFERROR(INDEX('[3]5.งบทดลอง รพ.'!$H:$H,MATCH(F:F,'[3]5.งบทดลอง รพ.'!B:B,0)),)</f>
        <v>0</v>
      </c>
      <c r="M573" s="295">
        <f>IFERROR(INDEX('[3]5.งบทดลอง รพ.'!$I:$I,MATCH(F:F,'[3]5.งบทดลอง รพ.'!B:B,0)),)</f>
        <v>0</v>
      </c>
      <c r="N573" s="295">
        <f>IFERROR(INDEX('[3]5.งบทดลอง รพ.'!$J:$J,MATCH(F:F,'[3]5.งบทดลอง รพ.'!B:B,0)),)</f>
        <v>0</v>
      </c>
      <c r="O573" s="295">
        <f>IFERROR(INDEX('[3]5.งบทดลอง รพ.'!$K:$K,MATCH(F:F,'[3]5.งบทดลอง รพ.'!B:B,0)),)</f>
        <v>0</v>
      </c>
      <c r="P573" s="295">
        <f>IFERROR(INDEX('[3]5.งบทดลอง รพ.'!$L:$L,MATCH(F:F,'[3]5.งบทดลอง รพ.'!B:B,0)),)</f>
        <v>0</v>
      </c>
      <c r="Q573" s="295">
        <f>IFERROR(INDEX('[3]5.งบทดลอง รพ.'!$M:$M,MATCH(F:F,'[3]5.งบทดลอง รพ.'!B:B,0)),)</f>
        <v>0</v>
      </c>
      <c r="R573" s="295">
        <f>IFERROR(INDEX('[3]5.งบทดลอง รพ.'!$N:$N,MATCH(F:F,'[3]5.งบทดลอง รพ.'!B:B,0)),)</f>
        <v>0</v>
      </c>
      <c r="S573" s="295">
        <f>IFERROR(INDEX('[3]5.งบทดลอง รพ.'!$O:$O,MATCH(F:F,'[3]5.งบทดลอง รพ.'!B:B,0)),)</f>
        <v>0</v>
      </c>
      <c r="T573" s="295">
        <f>IFERROR(INDEX('[3]5.งบทดลอง รพ.'!$P:$P,MATCH(F:F,'[3]5.งบทดลอง รพ.'!B:B,0)),)</f>
        <v>0</v>
      </c>
      <c r="U573" s="295">
        <f>IFERROR(INDEX('[3]5.งบทดลอง รพ.'!$Q:$Q,MATCH(F:F,'[3]5.งบทดลอง รพ.'!B:B,0)),)</f>
        <v>0</v>
      </c>
      <c r="V573" s="295">
        <f>IFERROR(INDEX('[3]5.งบทดลอง รพ.'!$R:$R,MATCH(F:F,'[3]5.งบทดลอง รพ.'!B:B,0)),)</f>
        <v>0</v>
      </c>
      <c r="W573" s="295">
        <f>IFERROR(INDEX('[3]5.งบทดลอง รพ.'!$S:$S,MATCH(F:F,'[3]5.งบทดลอง รพ.'!B:B,0)),)</f>
        <v>0</v>
      </c>
      <c r="X573" s="295">
        <f>IFERROR(INDEX('[3]5.งบทดลอง รพ.'!$T:$T,MATCH(F:F,'[3]5.งบทดลอง รพ.'!B:B,0)),)</f>
        <v>0</v>
      </c>
      <c r="Y573" s="295">
        <f>IFERROR(INDEX('[3]5.งบทดลอง รพ.'!$U:$U,MATCH(F:F,'[3]5.งบทดลอง รพ.'!B:B,0)),)</f>
        <v>0</v>
      </c>
      <c r="Z573" s="295">
        <f>IFERROR(INDEX('[3]5.งบทดลอง รพ.'!$V:$V,MATCH(F:F,'[3]5.งบทดลอง รพ.'!B:B,0)),)</f>
        <v>-8070.4</v>
      </c>
      <c r="AA573" s="295">
        <f>IFERROR(INDEX('[3]5.งบทดลอง รพ.'!$W:$W,MATCH(F:F,'[3]5.งบทดลอง รพ.'!B:B,0)),)</f>
        <v>0</v>
      </c>
      <c r="AB573" s="295">
        <f>IFERROR(INDEX('[3]5.งบทดลอง รพ.'!$X:$X,MATCH(F:F,'[3]5.งบทดลอง รพ.'!B:B,0)),)</f>
        <v>0</v>
      </c>
      <c r="AC573" s="295">
        <f>IFERROR(INDEX('[3]5.งบทดลอง รพ.'!$Y:$Y,MATCH(F:F,'[3]5.งบทดลอง รพ.'!B:B,0)),)</f>
        <v>0</v>
      </c>
      <c r="AD573" s="295">
        <f>IFERROR(INDEX('[3]5.งบทดลอง รพ.'!$Z:$Z,MATCH(F:F,'[3]5.งบทดลอง รพ.'!B:B,0)),)</f>
        <v>0</v>
      </c>
      <c r="AE573" s="295">
        <f>IFERROR(INDEX('[3]5.งบทดลอง รพ.'!$AA:$AA,MATCH(F:F,'[3]5.งบทดลอง รพ.'!B:B,0)),)</f>
        <v>0</v>
      </c>
      <c r="AF573" s="295">
        <f>IFERROR(INDEX('[3]5.งบทดลอง รพ.'!$AB:$AB,MATCH(F:F,'[3]5.งบทดลอง รพ.'!B:B,0)),)</f>
        <v>0</v>
      </c>
      <c r="AG573" s="295">
        <f>IFERROR(INDEX('[3]5.งบทดลอง รพ.'!$AC:$AC,MATCH(F:F,'[3]5.งบทดลอง รพ.'!B:B,0)),)</f>
        <v>0</v>
      </c>
      <c r="AH573" s="295">
        <f>IFERROR(INDEX('[3]5.งบทดลอง รพ.'!$AD:$AD,MATCH(F:F,'[3]5.งบทดลอง รพ.'!B:B,0)),)</f>
        <v>0</v>
      </c>
      <c r="AI573" s="295">
        <f>IFERROR(INDEX('[3]5.งบทดลอง รพ.'!$AE:$AE,MATCH(F:F,'[3]5.งบทดลอง รพ.'!B:B,0)),)</f>
        <v>0</v>
      </c>
      <c r="AJ573" s="295">
        <f>IFERROR(INDEX('[3]5.งบทดลอง รพ.'!$AF:$AF,MATCH(F:F,'[3]5.งบทดลอง รพ.'!B:B,0)),)</f>
        <v>0</v>
      </c>
      <c r="AK573" s="295">
        <f>IFERROR(INDEX('[3]5.งบทดลอง รพ.'!$AG:$AG,MATCH(F:F,'[3]5.งบทดลอง รพ.'!B:B,0)),)</f>
        <v>0</v>
      </c>
      <c r="AL573" s="295">
        <f>IFERROR(INDEX('[3]5.งบทดลอง รพ.'!$AH:$AH,MATCH(F:F,'[3]5.งบทดลอง รพ.'!B:B,0)),)</f>
        <v>0</v>
      </c>
      <c r="AM573" s="295">
        <f>IFERROR(INDEX('[3]5.งบทดลอง รพ.'!$AI:$AI,MATCH(F:F,'[3]5.งบทดลอง รพ.'!B:B,0)),)</f>
        <v>0</v>
      </c>
      <c r="AN573" s="295">
        <f>IFERROR(INDEX('[3]5.งบทดลอง รพ.'!$AJ:$AJ,MATCH(F:F,'[3]5.งบทดลอง รพ.'!B:B,0)),)</f>
        <v>0</v>
      </c>
      <c r="AO573" s="295">
        <f>IFERROR(INDEX('[3]5.งบทดลอง รพ.'!$AK:$AK,MATCH(F:F,'[3]5.งบทดลอง รพ.'!B:B,0)),)</f>
        <v>0</v>
      </c>
      <c r="AP573" s="295">
        <f>IFERROR(INDEX('[3]5.งบทดลอง รพ.'!$AL:$AL,MATCH(F:F,'[3]5.งบทดลอง รพ.'!B:B,0)),)</f>
        <v>0</v>
      </c>
      <c r="AQ573" s="295">
        <f>IFERROR(INDEX('[3]5.งบทดลอง รพ.'!$AM:$AM,MATCH(F:F,'[3]5.งบทดลอง รพ.'!B:B,0)),)</f>
        <v>0</v>
      </c>
      <c r="AR573" s="295">
        <f>IFERROR(INDEX('[3]5.งบทดลอง รพ.'!$AN:$AN,MATCH(F:F,'[3]5.งบทดลอง รพ.'!B:B,0)),)</f>
        <v>0</v>
      </c>
      <c r="AS573" s="295">
        <f>IFERROR(INDEX('[3]5.งบทดลอง รพ.'!$AO:$AO,MATCH(F:F,'[3]5.งบทดลอง รพ.'!B:B,0)),)</f>
        <v>0</v>
      </c>
      <c r="AT573" s="295">
        <f>IFERROR(INDEX('[3]5.งบทดลอง รพ.'!$AP:$AP,MATCH(F:F,'[3]5.งบทดลอง รพ.'!B:B,0)),)</f>
        <v>0</v>
      </c>
      <c r="AU573" s="295">
        <f>IFERROR(INDEX('[3]5.งบทดลอง รพ.'!$AQ:$AQ,MATCH(F:F,'[3]5.งบทดลอง รพ.'!B:B,0)),)</f>
        <v>0</v>
      </c>
      <c r="AV573" s="295">
        <f>IFERROR(INDEX('[3]5.งบทดลอง รพ.'!$AR:$AR,MATCH(F:F,'[3]5.งบทดลอง รพ.'!B:B,0)),)</f>
        <v>0</v>
      </c>
      <c r="AW573" s="295">
        <f>IFERROR(INDEX('[3]5.งบทดลอง รพ.'!$AS:$AS,MATCH(F:F,'[3]5.งบทดลอง รพ.'!B:B,0)),)</f>
        <v>0</v>
      </c>
      <c r="AX573" s="295">
        <f>IFERROR(INDEX('[3]5.งบทดลอง รพ.'!$AT:$AT,MATCH(F:F,'[3]5.งบทดลอง รพ.'!B:B,0)),)</f>
        <v>0</v>
      </c>
      <c r="AY573" s="295">
        <f>IFERROR(INDEX('[3]5.งบทดลอง รพ.'!$AU:$AU,MATCH(F:F,'[3]5.งบทดลอง รพ.'!B:B,0)),)</f>
        <v>0</v>
      </c>
      <c r="AZ573" s="295">
        <f>IFERROR(INDEX('[3]5.งบทดลอง รพ.'!$AV:$AV,MATCH(F:F,'[3]5.งบทดลอง รพ.'!B:B,0)),)</f>
        <v>0</v>
      </c>
      <c r="BA573" s="295">
        <f>IFERROR(INDEX('[3]5.งบทดลอง รพ.'!$AW:$AW,MATCH(F:F,'[3]5.งบทดลอง รพ.'!B:B,0)),)</f>
        <v>0</v>
      </c>
      <c r="BB573" s="295">
        <f>IFERROR(INDEX('[3]5.งบทดลอง รพ.'!$AX:$AX,MATCH(F:F,'[3]5.งบทดลอง รพ.'!B:B,0)),)</f>
        <v>0</v>
      </c>
      <c r="BC573" s="295">
        <f>IFERROR(INDEX('[3]5.งบทดลอง รพ.'!$AY:$AY,MATCH(F:F,'[3]5.งบทดลอง รพ.'!B:B,0)),)</f>
        <v>0</v>
      </c>
      <c r="BD573" s="295">
        <f>IFERROR(INDEX('[3]5.งบทดลอง รพ.'!$AZ:$AZ,MATCH(F:F,'[3]5.งบทดลอง รพ.'!B:B,0)),)</f>
        <v>0</v>
      </c>
      <c r="BE573" s="295">
        <f>IFERROR(INDEX('[3]5.งบทดลอง รพ.'!$BA:$BA,MATCH(F:F,'[3]5.งบทดลอง รพ.'!B:B,0)),)</f>
        <v>0</v>
      </c>
      <c r="BF573" s="295">
        <f>IFERROR(INDEX('[3]5.งบทดลอง รพ.'!$BB:$BB,MATCH(F:F,'[3]5.งบทดลอง รพ.'!B:B,0)),)</f>
        <v>0</v>
      </c>
      <c r="BG573" s="295">
        <f>IFERROR(INDEX('[3]5.งบทดลอง รพ.'!$BC:$BC,MATCH(F:F,'[3]5.งบทดลอง รพ.'!B:B,0)),)</f>
        <v>0</v>
      </c>
      <c r="BH573" s="295">
        <f>IFERROR(INDEX('[3]5.งบทดลอง รพ.'!$BD:$BD,MATCH(F:F,'[3]5.งบทดลอง รพ.'!B:B,0)),)</f>
        <v>0</v>
      </c>
      <c r="BI573" s="295">
        <f>IFERROR(INDEX('[3]5.งบทดลอง รพ.'!$BE:$BE,MATCH(F:F,'[3]5.งบทดลอง รพ.'!B:B,0)),)</f>
        <v>0</v>
      </c>
      <c r="BJ573" s="295">
        <f>IFERROR(INDEX('[3]5.งบทดลอง รพ.'!$BF:$BF,MATCH(F:F,'[3]5.งบทดลอง รพ.'!B:B,0)),)</f>
        <v>0</v>
      </c>
      <c r="BK573" s="295">
        <f>IFERROR(INDEX('[3]5.งบทดลอง รพ.'!$BG:$BG,MATCH(F:F,'[3]5.งบทดลอง รพ.'!B:B,0)),)</f>
        <v>0</v>
      </c>
      <c r="BL573" s="295">
        <f>IFERROR(INDEX('[3]5.งบทดลอง รพ.'!$BH:$BH,MATCH(F:F,'[3]5.งบทดลอง รพ.'!B:B,0)),)</f>
        <v>0</v>
      </c>
      <c r="BM573" s="295">
        <f>IFERROR(INDEX('[3]5.งบทดลอง รพ.'!$BI:$BI,MATCH(F:F,'[3]5.งบทดลอง รพ.'!B:B,0)),)</f>
        <v>0</v>
      </c>
      <c r="BN573" s="295">
        <f>IFERROR(INDEX('[3]5.งบทดลอง รพ.'!$BJ:$BJ,MATCH(F:F,'[3]5.งบทดลอง รพ.'!B:B,0)),)</f>
        <v>0</v>
      </c>
      <c r="BO573" s="295">
        <f>IFERROR(INDEX('[3]5.งบทดลอง รพ.'!$BK:$BK,MATCH(F:F,'[3]5.งบทดลอง รพ.'!B:B,0)),)</f>
        <v>0</v>
      </c>
      <c r="BP573" s="295">
        <f>IFERROR(INDEX('[3]5.งบทดลอง รพ.'!$BL:$BL,MATCH(F:F,'[3]5.งบทดลอง รพ.'!B:B,0)),)</f>
        <v>0</v>
      </c>
      <c r="BQ573" s="295">
        <f>IFERROR(INDEX('[3]5.งบทดลอง รพ.'!$BM:$BM,MATCH(F:F,'[3]5.งบทดลอง รพ.'!B:B,0)),)</f>
        <v>0</v>
      </c>
      <c r="BR573" s="295">
        <f>IFERROR(INDEX('[3]5.งบทดลอง รพ.'!$BN:$BN,MATCH(F:F,'[3]5.งบทดลอง รพ.'!B:B,0)),)</f>
        <v>0</v>
      </c>
      <c r="BS573" s="295">
        <f>IFERROR(INDEX('[3]5.งบทดลอง รพ.'!$BO:$BO,MATCH(F:F,'[3]5.งบทดลอง รพ.'!B:B,0)),)</f>
        <v>0</v>
      </c>
      <c r="BT573" s="295">
        <f>IFERROR(INDEX('[3]5.งบทดลอง รพ.'!$BP:$BP,MATCH(F:F,'[3]5.งบทดลอง รพ.'!B:B,0)),)</f>
        <v>0</v>
      </c>
      <c r="BU573" s="295">
        <f>IFERROR(INDEX('[3]5.งบทดลอง รพ.'!$BQ:$BQ,MATCH(F:F,'[3]5.งบทดลอง รพ.'!B:B,0)),)</f>
        <v>0</v>
      </c>
      <c r="BV573" s="295">
        <f>IFERROR(INDEX('[3]5.งบทดลอง รพ.'!$BR:$BR,MATCH(F:F,'[3]5.งบทดลอง รพ.'!B:B,0)),)</f>
        <v>0</v>
      </c>
      <c r="BW573" s="295">
        <f>IFERROR(INDEX('[3]5.งบทดลอง รพ.'!$BS:$BS,MATCH(F:F,'[3]5.งบทดลอง รพ.'!B:B,0)),)</f>
        <v>0</v>
      </c>
      <c r="BX573" s="295">
        <f>IFERROR(INDEX('[3]5.งบทดลอง รพ.'!$BT:$BT,MATCH(F:F,'[3]5.งบทดลอง รพ.'!B:B,0)),)</f>
        <v>0</v>
      </c>
      <c r="BY573" s="295">
        <f>IFERROR(INDEX('[3]5.งบทดลอง รพ.'!$BU:$BU,MATCH(F:F,'[3]5.งบทดลอง รพ.'!B:B,0)),)</f>
        <v>0</v>
      </c>
      <c r="BZ573" s="295">
        <f>IFERROR(INDEX('[3]5.งบทดลอง รพ.'!$BV:$BV,MATCH(F:F,'[3]5.งบทดลอง รพ.'!B:B,0)),)</f>
        <v>0</v>
      </c>
      <c r="CA573" s="295">
        <f>IFERROR(INDEX('[3]5.งบทดลอง รพ.'!$BW:$BW,MATCH(F:F,'[3]5.งบทดลอง รพ.'!B:B,0)),)</f>
        <v>0</v>
      </c>
      <c r="CB573" s="295">
        <f>IFERROR(INDEX('[3]5.งบทดลอง รพ.'!$BX:$BX,MATCH(F:F,'[3]5.งบทดลอง รพ.'!B:B,0)),)</f>
        <v>0</v>
      </c>
      <c r="CC573" s="506">
        <f t="shared" si="75"/>
        <v>-8070.4</v>
      </c>
    </row>
    <row r="574" spans="1:81" s="290" customFormat="1">
      <c r="A574" s="320"/>
      <c r="B574" s="319" t="s">
        <v>68</v>
      </c>
      <c r="C574" s="321"/>
      <c r="D574" s="321"/>
      <c r="E574" s="321"/>
      <c r="F574" s="323" t="s">
        <v>1490</v>
      </c>
      <c r="G574" s="527" t="s">
        <v>1491</v>
      </c>
      <c r="H574" s="295">
        <f>IFERROR(INDEX('[3]5.งบทดลอง รพ.'!$D:$D,MATCH(F:F,'[3]5.งบทดลอง รพ.'!B:B,0)),)</f>
        <v>0</v>
      </c>
      <c r="I574" s="295">
        <f>IFERROR(INDEX('[3]5.งบทดลอง รพ.'!$E:$E,MATCH(F:F,'[3]5.งบทดลอง รพ.'!B:B,0)),)</f>
        <v>0</v>
      </c>
      <c r="J574" s="295">
        <f>IFERROR(INDEX('[3]5.งบทดลอง รพ.'!$F:$F,MATCH(F:F,'[3]5.งบทดลอง รพ.'!B:B,0)),)</f>
        <v>0</v>
      </c>
      <c r="K574" s="295">
        <f>IFERROR(INDEX('[3]5.งบทดลอง รพ.'!$G:$G,MATCH(F:F,'[3]5.งบทดลอง รพ.'!B:B,0)),)</f>
        <v>-16347.76</v>
      </c>
      <c r="L574" s="295">
        <f>IFERROR(INDEX('[3]5.งบทดลอง รพ.'!$H:$H,MATCH(F:F,'[3]5.งบทดลอง รพ.'!B:B,0)),)</f>
        <v>-21485.200000000001</v>
      </c>
      <c r="M574" s="295">
        <f>IFERROR(INDEX('[3]5.งบทดลอง รพ.'!$I:$I,MATCH(F:F,'[3]5.งบทดลอง รพ.'!B:B,0)),)</f>
        <v>-134179.15</v>
      </c>
      <c r="N574" s="295">
        <f>IFERROR(INDEX('[3]5.งบทดลอง รพ.'!$J:$J,MATCH(F:F,'[3]5.งบทดลอง รพ.'!B:B,0)),)</f>
        <v>-3519500.52</v>
      </c>
      <c r="O574" s="295">
        <f>IFERROR(INDEX('[3]5.งบทดลอง รพ.'!$K:$K,MATCH(F:F,'[3]5.งบทดลอง รพ.'!B:B,0)),)</f>
        <v>-16347.76</v>
      </c>
      <c r="P574" s="295">
        <f>IFERROR(INDEX('[3]5.งบทดลอง รพ.'!$L:$L,MATCH(F:F,'[3]5.งบทดลอง รพ.'!B:B,0)),)</f>
        <v>-164729.60000000001</v>
      </c>
      <c r="Q574" s="295">
        <f>IFERROR(INDEX('[3]5.งบทดลอง รพ.'!$M:$M,MATCH(F:F,'[3]5.งบทดลอง รพ.'!B:B,0)),)</f>
        <v>0</v>
      </c>
      <c r="R574" s="295">
        <f>IFERROR(INDEX('[3]5.งบทดลอง รพ.'!$N:$N,MATCH(F:F,'[3]5.งบทดลอง รพ.'!B:B,0)),)</f>
        <v>-102345.60000000001</v>
      </c>
      <c r="S574" s="295">
        <f>IFERROR(INDEX('[3]5.งบทดลอง รพ.'!$O:$O,MATCH(F:F,'[3]5.งบทดลอง รพ.'!B:B,0)),)</f>
        <v>-53161.440000000002</v>
      </c>
      <c r="T574" s="295">
        <f>IFERROR(INDEX('[3]5.งบทดลอง รพ.'!$P:$P,MATCH(F:F,'[3]5.งบทดลอง รพ.'!B:B,0)),)</f>
        <v>0</v>
      </c>
      <c r="U574" s="295">
        <f>IFERROR(INDEX('[3]5.งบทดลอง รพ.'!$Q:$Q,MATCH(F:F,'[3]5.งบทดลอง รพ.'!B:B,0)),)</f>
        <v>0</v>
      </c>
      <c r="V574" s="295">
        <f>IFERROR(INDEX('[3]5.งบทดลอง รพ.'!$R:$R,MATCH(F:F,'[3]5.งบทดลอง รพ.'!B:B,0)),)</f>
        <v>-15000</v>
      </c>
      <c r="W574" s="295">
        <f>IFERROR(INDEX('[3]5.งบทดลอง รพ.'!$S:$S,MATCH(F:F,'[3]5.งบทดลอง รพ.'!B:B,0)),)</f>
        <v>-31944.86</v>
      </c>
      <c r="X574" s="295">
        <f>IFERROR(INDEX('[3]5.งบทดลอง รพ.'!$T:$T,MATCH(F:F,'[3]5.งบทดลอง รพ.'!B:B,0)),)</f>
        <v>-1150947.8</v>
      </c>
      <c r="Y574" s="295">
        <f>IFERROR(INDEX('[3]5.งบทดลอง รพ.'!$U:$U,MATCH(F:F,'[3]5.งบทดลอง รพ.'!B:B,0)),)</f>
        <v>0</v>
      </c>
      <c r="Z574" s="295">
        <f>IFERROR(INDEX('[3]5.งบทดลอง รพ.'!$V:$V,MATCH(F:F,'[3]5.งบทดลอง รพ.'!B:B,0)),)</f>
        <v>-55849.68</v>
      </c>
      <c r="AA574" s="295">
        <f>IFERROR(INDEX('[3]5.งบทดลอง รพ.'!$W:$W,MATCH(F:F,'[3]5.งบทดลอง รพ.'!B:B,0)),)</f>
        <v>-4434940.59</v>
      </c>
      <c r="AB574" s="295">
        <f>IFERROR(INDEX('[3]5.งบทดลอง รพ.'!$X:$X,MATCH(F:F,'[3]5.งบทดลอง รพ.'!B:B,0)),)</f>
        <v>-37103.83</v>
      </c>
      <c r="AC574" s="295">
        <f>IFERROR(INDEX('[3]5.งบทดลอง รพ.'!$Y:$Y,MATCH(F:F,'[3]5.งบทดลอง รพ.'!B:B,0)),)</f>
        <v>-8749133.3499999996</v>
      </c>
      <c r="AD574" s="295">
        <f>IFERROR(INDEX('[3]5.งบทดลอง รพ.'!$Z:$Z,MATCH(F:F,'[3]5.งบทดลอง รพ.'!B:B,0)),)</f>
        <v>-331291.12</v>
      </c>
      <c r="AE574" s="295">
        <f>IFERROR(INDEX('[3]5.งบทดลอง รพ.'!$AA:$AA,MATCH(F:F,'[3]5.งบทดลอง รพ.'!B:B,0)),)</f>
        <v>-3419832.09</v>
      </c>
      <c r="AF574" s="295">
        <f>IFERROR(INDEX('[3]5.งบทดลอง รพ.'!$AB:$AB,MATCH(F:F,'[3]5.งบทดลอง รพ.'!B:B,0)),)</f>
        <v>-110871.87</v>
      </c>
      <c r="AG574" s="295">
        <f>IFERROR(INDEX('[3]5.งบทดลอง รพ.'!$AC:$AC,MATCH(F:F,'[3]5.งบทดลอง รพ.'!B:B,0)),)</f>
        <v>-147509.01999999999</v>
      </c>
      <c r="AH574" s="295">
        <f>IFERROR(INDEX('[3]5.งบทดลอง รพ.'!$AD:$AD,MATCH(F:F,'[3]5.งบทดลอง รพ.'!B:B,0)),)</f>
        <v>-2546893.59</v>
      </c>
      <c r="AI574" s="295">
        <f>IFERROR(INDEX('[3]5.งบทดลอง รพ.'!$AE:$AE,MATCH(F:F,'[3]5.งบทดลอง รพ.'!B:B,0)),)</f>
        <v>0</v>
      </c>
      <c r="AJ574" s="295">
        <f>IFERROR(INDEX('[3]5.งบทดลอง รพ.'!$AF:$AF,MATCH(F:F,'[3]5.งบทดลอง รพ.'!B:B,0)),)</f>
        <v>-163411.12</v>
      </c>
      <c r="AK574" s="295">
        <f>IFERROR(INDEX('[3]5.งบทดลอง รพ.'!$AG:$AG,MATCH(F:F,'[3]5.งบทดลอง รพ.'!B:B,0)),)</f>
        <v>-43137.36</v>
      </c>
      <c r="AL574" s="295">
        <f>IFERROR(INDEX('[3]5.งบทดลอง รพ.'!$AH:$AH,MATCH(F:F,'[3]5.งบทดลอง รพ.'!B:B,0)),)</f>
        <v>-18451.04</v>
      </c>
      <c r="AM574" s="295">
        <f>IFERROR(INDEX('[3]5.งบทดลอง รพ.'!$AI:$AI,MATCH(F:F,'[3]5.งบทดลอง รพ.'!B:B,0)),)</f>
        <v>-41193.919999999998</v>
      </c>
      <c r="AN574" s="295">
        <f>IFERROR(INDEX('[3]5.งบทดลอง รพ.'!$AJ:$AJ,MATCH(F:F,'[3]5.งบทดลอง รพ.'!B:B,0)),)</f>
        <v>-47890.96</v>
      </c>
      <c r="AO574" s="295">
        <f>IFERROR(INDEX('[3]5.งบทดลอง รพ.'!$AK:$AK,MATCH(F:F,'[3]5.งบทดลอง รพ.'!B:B,0)),)</f>
        <v>-83759.839999999997</v>
      </c>
      <c r="AP574" s="295">
        <f>IFERROR(INDEX('[3]5.งบทดลอง รพ.'!$AL:$AL,MATCH(F:F,'[3]5.งบทดลอง รพ.'!B:B,0)),)</f>
        <v>-4011.6</v>
      </c>
      <c r="AQ574" s="295">
        <f>IFERROR(INDEX('[3]5.งบทดลอง รพ.'!$AM:$AM,MATCH(F:F,'[3]5.งบทดลอง รพ.'!B:B,0)),)</f>
        <v>-114992.32000000001</v>
      </c>
      <c r="AR574" s="295">
        <f>IFERROR(INDEX('[3]5.งบทดลอง รพ.'!$AN:$AN,MATCH(F:F,'[3]5.งบทดลอง รพ.'!B:B,0)),)</f>
        <v>-45097.440000000002</v>
      </c>
      <c r="AS574" s="295">
        <f>IFERROR(INDEX('[3]5.งบทดลอง รพ.'!$AO:$AO,MATCH(F:F,'[3]5.งบทดลอง รพ.'!B:B,0)),)</f>
        <v>-521856.87</v>
      </c>
      <c r="AT574" s="295">
        <f>IFERROR(INDEX('[3]5.งบทดลอง รพ.'!$AP:$AP,MATCH(F:F,'[3]5.งบทดลอง รพ.'!B:B,0)),)</f>
        <v>-28860.959999999999</v>
      </c>
      <c r="AU574" s="295">
        <f>IFERROR(INDEX('[3]5.งบทดลอง รพ.'!$AQ:$AQ,MATCH(F:F,'[3]5.งบทดลอง รพ.'!B:B,0)),)</f>
        <v>-209957.98</v>
      </c>
      <c r="AV574" s="295">
        <f>IFERROR(INDEX('[3]5.งบทดลอง รพ.'!$AR:$AR,MATCH(F:F,'[3]5.งบทดลอง รพ.'!B:B,0)),)</f>
        <v>-24869.52</v>
      </c>
      <c r="AW574" s="295">
        <f>IFERROR(INDEX('[3]5.งบทดลอง รพ.'!$AS:$AS,MATCH(F:F,'[3]5.งบทดลอง รพ.'!B:B,0)),)</f>
        <v>-157763.6</v>
      </c>
      <c r="AX574" s="295">
        <f>IFERROR(INDEX('[3]5.งบทดลอง รพ.'!$AT:$AT,MATCH(F:F,'[3]5.งบทดลอง รพ.'!B:B,0)),)</f>
        <v>-268787.08</v>
      </c>
      <c r="AY574" s="295">
        <f>IFERROR(INDEX('[3]5.งบทดลอง รพ.'!$AU:$AU,MATCH(F:F,'[3]5.งบทดลอง รพ.'!B:B,0)),)</f>
        <v>-38299.160000000003</v>
      </c>
      <c r="AZ574" s="295">
        <f>IFERROR(INDEX('[3]5.งบทดลอง รพ.'!$AV:$AV,MATCH(F:F,'[3]5.งบทดลอง รพ.'!B:B,0)),)</f>
        <v>0</v>
      </c>
      <c r="BA574" s="295">
        <f>IFERROR(INDEX('[3]5.งบทดลอง รพ.'!$AW:$AW,MATCH(F:F,'[3]5.งบทดลอง รพ.'!B:B,0)),)</f>
        <v>-138724.32</v>
      </c>
      <c r="BB574" s="295">
        <f>IFERROR(INDEX('[3]5.งบทดลอง รพ.'!$AX:$AX,MATCH(F:F,'[3]5.งบทดลอง รพ.'!B:B,0)),)</f>
        <v>-104374.8</v>
      </c>
      <c r="BC574" s="295">
        <f>IFERROR(INDEX('[3]5.งบทดลอง รพ.'!$AY:$AY,MATCH(F:F,'[3]5.งบทดลอง รพ.'!B:B,0)),)</f>
        <v>-3148567.9</v>
      </c>
      <c r="BD574" s="295">
        <f>IFERROR(INDEX('[3]5.งบทดลอง รพ.'!$AZ:$AZ,MATCH(F:F,'[3]5.งบทดลอง รพ.'!B:B,0)),)</f>
        <v>-1258942.19</v>
      </c>
      <c r="BE574" s="295">
        <f>IFERROR(INDEX('[3]5.งบทดลอง รพ.'!$BA:$BA,MATCH(F:F,'[3]5.งบทดลอง รพ.'!B:B,0)),)</f>
        <v>-7133148.8600000003</v>
      </c>
      <c r="BF574" s="295">
        <f>IFERROR(INDEX('[3]5.งบทดลอง รพ.'!$BB:$BB,MATCH(F:F,'[3]5.งบทดลอง รพ.'!B:B,0)),)</f>
        <v>-112130.73</v>
      </c>
      <c r="BG574" s="295">
        <f>IFERROR(INDEX('[3]5.งบทดลอง รพ.'!$BC:$BC,MATCH(F:F,'[3]5.งบทดลอง รพ.'!B:B,0)),)</f>
        <v>-1205703.3799999999</v>
      </c>
      <c r="BH574" s="295">
        <f>IFERROR(INDEX('[3]5.งบทดลอง รพ.'!$BD:$BD,MATCH(F:F,'[3]5.งบทดลอง รพ.'!B:B,0)),)</f>
        <v>-1977589.13</v>
      </c>
      <c r="BI574" s="295">
        <f>IFERROR(INDEX('[3]5.งบทดลอง รพ.'!$BE:$BE,MATCH(F:F,'[3]5.งบทดลอง รพ.'!B:B,0)),)</f>
        <v>-1725115.73</v>
      </c>
      <c r="BJ574" s="295">
        <f>IFERROR(INDEX('[3]5.งบทดลอง รพ.'!$BF:$BF,MATCH(F:F,'[3]5.งบทดลอง รพ.'!B:B,0)),)</f>
        <v>-406600.63</v>
      </c>
      <c r="BK574" s="295">
        <f>IFERROR(INDEX('[3]5.งบทดลอง รพ.'!$BG:$BG,MATCH(F:F,'[3]5.งบทดลอง รพ.'!B:B,0)),)</f>
        <v>-751613.32</v>
      </c>
      <c r="BL574" s="295">
        <f>IFERROR(INDEX('[3]5.งบทดลอง รพ.'!$BH:$BH,MATCH(F:F,'[3]5.งบทดลอง รพ.'!B:B,0)),)</f>
        <v>-467379.05</v>
      </c>
      <c r="BM574" s="295">
        <f>IFERROR(INDEX('[3]5.งบทดลอง รพ.'!$BI:$BI,MATCH(F:F,'[3]5.งบทดลอง รพ.'!B:B,0)),)</f>
        <v>-12089.9</v>
      </c>
      <c r="BN574" s="295">
        <f>IFERROR(INDEX('[3]5.งบทดลอง รพ.'!$BJ:$BJ,MATCH(F:F,'[3]5.งบทดลอง รพ.'!B:B,0)),)</f>
        <v>-222648.32000000001</v>
      </c>
      <c r="BO574" s="295">
        <f>IFERROR(INDEX('[3]5.งบทดลอง รพ.'!$BK:$BK,MATCH(F:F,'[3]5.งบทดลอง รพ.'!B:B,0)),)</f>
        <v>-3983931.88</v>
      </c>
      <c r="BP574" s="295">
        <f>IFERROR(INDEX('[3]5.งบทดลอง รพ.'!$BL:$BL,MATCH(F:F,'[3]5.งบทดลอง รพ.'!B:B,0)),)</f>
        <v>-1853731.95</v>
      </c>
      <c r="BQ574" s="295">
        <f>IFERROR(INDEX('[3]5.งบทดลอง รพ.'!$BM:$BM,MATCH(F:F,'[3]5.งบทดลอง รพ.'!B:B,0)),)</f>
        <v>-469443.6</v>
      </c>
      <c r="BR574" s="295">
        <f>IFERROR(INDEX('[3]5.งบทดลอง รพ.'!$BN:$BN,MATCH(F:F,'[3]5.งบทดลอง รพ.'!B:B,0)),)</f>
        <v>-608449.35</v>
      </c>
      <c r="BS574" s="295">
        <f>IFERROR(INDEX('[3]5.งบทดลอง รพ.'!$BO:$BO,MATCH(F:F,'[3]5.งบทดลอง รพ.'!B:B,0)),)</f>
        <v>-1034494.9</v>
      </c>
      <c r="BT574" s="295">
        <f>IFERROR(INDEX('[3]5.งบทดลอง รพ.'!$BP:$BP,MATCH(F:F,'[3]5.งบทดลอง รพ.'!B:B,0)),)</f>
        <v>-1209508.3799999999</v>
      </c>
      <c r="BU574" s="295">
        <f>IFERROR(INDEX('[3]5.งบทดลอง รพ.'!$BQ:$BQ,MATCH(F:F,'[3]5.งบทดลอง รพ.'!B:B,0)),)</f>
        <v>-31958.560000000001</v>
      </c>
      <c r="BV574" s="295">
        <f>IFERROR(INDEX('[3]5.งบทดลอง รพ.'!$BR:$BR,MATCH(F:F,'[3]5.งบทดลอง รพ.'!B:B,0)),)</f>
        <v>-101275.02</v>
      </c>
      <c r="BW574" s="295">
        <f>IFERROR(INDEX('[3]5.งบทดลอง รพ.'!$BS:$BS,MATCH(F:F,'[3]5.งบทดลอง รพ.'!B:B,0)),)</f>
        <v>-276141.44</v>
      </c>
      <c r="BX574" s="295">
        <f>IFERROR(INDEX('[3]5.งบทดลอง รพ.'!$BT:$BT,MATCH(F:F,'[3]5.งบทดลอง รพ.'!B:B,0)),)</f>
        <v>-46159.54</v>
      </c>
      <c r="BY574" s="295">
        <f>IFERROR(INDEX('[3]5.งบทดลอง รพ.'!$BU:$BU,MATCH(F:F,'[3]5.งบทดลอง รพ.'!B:B,0)),)</f>
        <v>-1949858.52</v>
      </c>
      <c r="BZ574" s="295">
        <f>IFERROR(INDEX('[3]5.งบทดลอง รพ.'!$BV:$BV,MATCH(F:F,'[3]5.งบทดลอง รพ.'!B:B,0)),)</f>
        <v>-54358.5</v>
      </c>
      <c r="CA574" s="295">
        <f>IFERROR(INDEX('[3]5.งบทดลอง รพ.'!$BW:$BW,MATCH(F:F,'[3]5.งบทดลอง รพ.'!B:B,0)),)</f>
        <v>-201127.96</v>
      </c>
      <c r="CB574" s="295">
        <f>IFERROR(INDEX('[3]5.งบทดลอง รพ.'!$BX:$BX,MATCH(F:F,'[3]5.งบทดลอง รพ.'!B:B,0)),)</f>
        <v>-91244.42</v>
      </c>
      <c r="CC574" s="506">
        <f t="shared" si="75"/>
        <v>-57448067.880000025</v>
      </c>
    </row>
    <row r="575" spans="1:81" s="290" customFormat="1">
      <c r="A575" s="320"/>
      <c r="B575" s="319" t="s">
        <v>68</v>
      </c>
      <c r="C575" s="321"/>
      <c r="D575" s="321"/>
      <c r="E575" s="321"/>
      <c r="F575" s="322" t="s">
        <v>1492</v>
      </c>
      <c r="G575" s="526" t="s">
        <v>1493</v>
      </c>
      <c r="H575" s="295">
        <f>IFERROR(INDEX('[3]5.งบทดลอง รพ.'!$D:$D,MATCH(F:F,'[3]5.งบทดลอง รพ.'!B:B,0)),)</f>
        <v>0</v>
      </c>
      <c r="I575" s="295">
        <f>IFERROR(INDEX('[3]5.งบทดลอง รพ.'!$E:$E,MATCH(F:F,'[3]5.งบทดลอง รพ.'!B:B,0)),)</f>
        <v>0</v>
      </c>
      <c r="J575" s="295">
        <f>IFERROR(INDEX('[3]5.งบทดลอง รพ.'!$F:$F,MATCH(F:F,'[3]5.งบทดลอง รพ.'!B:B,0)),)</f>
        <v>0</v>
      </c>
      <c r="K575" s="295">
        <f>IFERROR(INDEX('[3]5.งบทดลอง รพ.'!$G:$G,MATCH(F:F,'[3]5.งบทดลอง รพ.'!B:B,0)),)</f>
        <v>-9562.4</v>
      </c>
      <c r="L575" s="295">
        <f>IFERROR(INDEX('[3]5.งบทดลอง รพ.'!$H:$H,MATCH(F:F,'[3]5.งบทดลอง รพ.'!B:B,0)),)</f>
        <v>-10458.32</v>
      </c>
      <c r="M575" s="295">
        <f>IFERROR(INDEX('[3]5.งบทดลอง รพ.'!$I:$I,MATCH(F:F,'[3]5.งบทดลอง รพ.'!B:B,0)),)</f>
        <v>-42153.279999999999</v>
      </c>
      <c r="N575" s="295">
        <f>IFERROR(INDEX('[3]5.งบทดลอง รพ.'!$J:$J,MATCH(F:F,'[3]5.งบทดลอง รพ.'!B:B,0)),)</f>
        <v>-1025263.48</v>
      </c>
      <c r="O575" s="295">
        <f>IFERROR(INDEX('[3]5.งบทดลอง รพ.'!$K:$K,MATCH(F:F,'[3]5.งบทดลอง รพ.'!B:B,0)),)</f>
        <v>-9562.4</v>
      </c>
      <c r="P575" s="295">
        <f>IFERROR(INDEX('[3]5.งบทดลอง รพ.'!$L:$L,MATCH(F:F,'[3]5.งบทดลอง รพ.'!B:B,0)),)</f>
        <v>-58030.32</v>
      </c>
      <c r="Q575" s="295">
        <f>IFERROR(INDEX('[3]5.งบทดลอง รพ.'!$M:$M,MATCH(F:F,'[3]5.งบทดลอง รพ.'!B:B,0)),)</f>
        <v>0</v>
      </c>
      <c r="R575" s="295">
        <f>IFERROR(INDEX('[3]5.งบทดลอง รพ.'!$N:$N,MATCH(F:F,'[3]5.งบทดลอง รพ.'!B:B,0)),)</f>
        <v>-91014</v>
      </c>
      <c r="S575" s="295">
        <f>IFERROR(INDEX('[3]5.งบทดลอง รพ.'!$O:$O,MATCH(F:F,'[3]5.งบทดลอง รพ.'!B:B,0)),)</f>
        <v>-70811.44</v>
      </c>
      <c r="T575" s="295">
        <f>IFERROR(INDEX('[3]5.งบทดลอง รพ.'!$P:$P,MATCH(F:F,'[3]5.งบทดลอง รพ.'!B:B,0)),)</f>
        <v>0</v>
      </c>
      <c r="U575" s="295">
        <f>IFERROR(INDEX('[3]5.งบทดลอง รพ.'!$Q:$Q,MATCH(F:F,'[3]5.งบทดลอง รพ.'!B:B,0)),)</f>
        <v>0</v>
      </c>
      <c r="V575" s="295">
        <f>IFERROR(INDEX('[3]5.งบทดลอง รพ.'!$R:$R,MATCH(F:F,'[3]5.งบทดลอง รพ.'!B:B,0)),)</f>
        <v>-10000</v>
      </c>
      <c r="W575" s="295">
        <f>IFERROR(INDEX('[3]5.งบทดลอง รพ.'!$S:$S,MATCH(F:F,'[3]5.งบทดลอง รพ.'!B:B,0)),)</f>
        <v>-13640.22</v>
      </c>
      <c r="X575" s="295">
        <f>IFERROR(INDEX('[3]5.งบทดลอง รพ.'!$T:$T,MATCH(F:F,'[3]5.งบทดลอง รพ.'!B:B,0)),)</f>
        <v>-714134</v>
      </c>
      <c r="Y575" s="295">
        <f>IFERROR(INDEX('[3]5.งบทดลอง รพ.'!$U:$U,MATCH(F:F,'[3]5.งบทดลอง รพ.'!B:B,0)),)</f>
        <v>0</v>
      </c>
      <c r="Z575" s="295">
        <f>IFERROR(INDEX('[3]5.งบทดลอง รพ.'!$V:$V,MATCH(F:F,'[3]5.งบทดลอง รพ.'!B:B,0)),)</f>
        <v>0</v>
      </c>
      <c r="AA575" s="295">
        <f>IFERROR(INDEX('[3]5.งบทดลอง รพ.'!$W:$W,MATCH(F:F,'[3]5.งบทดลอง รพ.'!B:B,0)),)</f>
        <v>-4587935.6100000003</v>
      </c>
      <c r="AB575" s="295">
        <f>IFERROR(INDEX('[3]5.งบทดลอง รพ.'!$X:$X,MATCH(F:F,'[3]5.งบทดลอง รพ.'!B:B,0)),)</f>
        <v>-24512.83</v>
      </c>
      <c r="AC575" s="295">
        <f>IFERROR(INDEX('[3]5.งบทดลอง รพ.'!$Y:$Y,MATCH(F:F,'[3]5.งบทดลอง รพ.'!B:B,0)),)</f>
        <v>-23592177.010000002</v>
      </c>
      <c r="AD575" s="295">
        <f>IFERROR(INDEX('[3]5.งบทดลอง รพ.'!$Z:$Z,MATCH(F:F,'[3]5.งบทดลอง รพ.'!B:B,0)),)</f>
        <v>-140177.16</v>
      </c>
      <c r="AE575" s="295">
        <f>IFERROR(INDEX('[3]5.งบทดลอง รพ.'!$AA:$AA,MATCH(F:F,'[3]5.งบทดลอง รพ.'!B:B,0)),)</f>
        <v>-2295913.48</v>
      </c>
      <c r="AF575" s="295">
        <f>IFERROR(INDEX('[3]5.งบทดลอง รพ.'!$AB:$AB,MATCH(F:F,'[3]5.งบทดลอง รพ.'!B:B,0)),)</f>
        <v>-103098.14</v>
      </c>
      <c r="AG575" s="295">
        <f>IFERROR(INDEX('[3]5.งบทดลอง รพ.'!$AC:$AC,MATCH(F:F,'[3]5.งบทดลอง รพ.'!B:B,0)),)</f>
        <v>-104078.16</v>
      </c>
      <c r="AH575" s="295">
        <f>IFERROR(INDEX('[3]5.งบทดลอง รพ.'!$AD:$AD,MATCH(F:F,'[3]5.งบทดลอง รพ.'!B:B,0)),)</f>
        <v>-43224.05</v>
      </c>
      <c r="AI575" s="295">
        <f>IFERROR(INDEX('[3]5.งบทดลอง รพ.'!$AE:$AE,MATCH(F:F,'[3]5.งบทดลอง รพ.'!B:B,0)),)</f>
        <v>-455252.08</v>
      </c>
      <c r="AJ575" s="295">
        <f>IFERROR(INDEX('[3]5.งบทดลอง รพ.'!$AF:$AF,MATCH(F:F,'[3]5.งบทดลอง รพ.'!B:B,0)),)</f>
        <v>-35953.360000000001</v>
      </c>
      <c r="AK575" s="295">
        <f>IFERROR(INDEX('[3]5.งบทดลอง รพ.'!$AG:$AG,MATCH(F:F,'[3]5.งบทดลอง รพ.'!B:B,0)),)</f>
        <v>-20526.240000000002</v>
      </c>
      <c r="AL575" s="295">
        <f>IFERROR(INDEX('[3]5.งบทดลอง รพ.'!$AH:$AH,MATCH(F:F,'[3]5.งบทดลอง รพ.'!B:B,0)),)</f>
        <v>0</v>
      </c>
      <c r="AM575" s="295">
        <f>IFERROR(INDEX('[3]5.งบทดลอง รพ.'!$AI:$AI,MATCH(F:F,'[3]5.งบทดลอง รพ.'!B:B,0)),)</f>
        <v>-3149.52</v>
      </c>
      <c r="AN575" s="295">
        <f>IFERROR(INDEX('[3]5.งบทดลอง รพ.'!$AJ:$AJ,MATCH(F:F,'[3]5.งบทดลอง รพ.'!B:B,0)),)</f>
        <v>-167094.96</v>
      </c>
      <c r="AO575" s="295">
        <f>IFERROR(INDEX('[3]5.งบทดลอง รพ.'!$AK:$AK,MATCH(F:F,'[3]5.งบทดลอง รพ.'!B:B,0)),)</f>
        <v>-31657.52</v>
      </c>
      <c r="AP575" s="295">
        <f>IFERROR(INDEX('[3]5.งบทดลอง รพ.'!$AL:$AL,MATCH(F:F,'[3]5.งบทดลอง รพ.'!B:B,0)),)</f>
        <v>-2359.2800000000002</v>
      </c>
      <c r="AQ575" s="295">
        <f>IFERROR(INDEX('[3]5.งบทดลอง รพ.'!$AM:$AM,MATCH(F:F,'[3]5.งบทดลอง รพ.'!B:B,0)),)</f>
        <v>-73892.399999999994</v>
      </c>
      <c r="AR575" s="295">
        <f>IFERROR(INDEX('[3]5.งบทดลอง รพ.'!$AN:$AN,MATCH(F:F,'[3]5.งบทดลอง รพ.'!B:B,0)),)</f>
        <v>-29835.68</v>
      </c>
      <c r="AS575" s="295">
        <f>IFERROR(INDEX('[3]5.งบทดลอง รพ.'!$AO:$AO,MATCH(F:F,'[3]5.งบทดลอง รพ.'!B:B,0)),)</f>
        <v>-330319.28000000003</v>
      </c>
      <c r="AT575" s="295">
        <f>IFERROR(INDEX('[3]5.งบทดลอง รพ.'!$AP:$AP,MATCH(F:F,'[3]5.งบทดลอง รพ.'!B:B,0)),)</f>
        <v>-6676.48</v>
      </c>
      <c r="AU575" s="295">
        <f>IFERROR(INDEX('[3]5.งบทดลอง รพ.'!$AQ:$AQ,MATCH(F:F,'[3]5.งบทดลอง รพ.'!B:B,0)),)</f>
        <v>-4406839.66</v>
      </c>
      <c r="AV575" s="295">
        <f>IFERROR(INDEX('[3]5.งบทดลอง รพ.'!$AR:$AR,MATCH(F:F,'[3]5.งบทดลอง รพ.'!B:B,0)),)</f>
        <v>-39379.360000000001</v>
      </c>
      <c r="AW575" s="295">
        <f>IFERROR(INDEX('[3]5.งบทดลอง รพ.'!$AS:$AS,MATCH(F:F,'[3]5.งบทดลอง รพ.'!B:B,0)),)</f>
        <v>0</v>
      </c>
      <c r="AX575" s="295">
        <f>IFERROR(INDEX('[3]5.งบทดลอง รพ.'!$AT:$AT,MATCH(F:F,'[3]5.งบทดลอง รพ.'!B:B,0)),)</f>
        <v>-355812.72</v>
      </c>
      <c r="AY575" s="295">
        <f>IFERROR(INDEX('[3]5.งบทดลอง รพ.'!$AU:$AU,MATCH(F:F,'[3]5.งบทดลอง รพ.'!B:B,0)),)</f>
        <v>-35737.279999999999</v>
      </c>
      <c r="AZ575" s="295">
        <f>IFERROR(INDEX('[3]5.งบทดลอง รพ.'!$AV:$AV,MATCH(F:F,'[3]5.งบทดลอง รพ.'!B:B,0)),)</f>
        <v>0</v>
      </c>
      <c r="BA575" s="295">
        <f>IFERROR(INDEX('[3]5.งบทดลอง รพ.'!$AW:$AW,MATCH(F:F,'[3]5.งบทดลอง รพ.'!B:B,0)),)</f>
        <v>-117991.67999999999</v>
      </c>
      <c r="BB575" s="295">
        <f>IFERROR(INDEX('[3]5.งบทดลอง รพ.'!$AX:$AX,MATCH(F:F,'[3]5.งบทดลอง รพ.'!B:B,0)),)</f>
        <v>-555003.28</v>
      </c>
      <c r="BC575" s="295">
        <f>IFERROR(INDEX('[3]5.งบทดลอง รพ.'!$AY:$AY,MATCH(F:F,'[3]5.งบทดลอง รพ.'!B:B,0)),)</f>
        <v>-1548394.55</v>
      </c>
      <c r="BD575" s="295">
        <f>IFERROR(INDEX('[3]5.งบทดลอง รพ.'!$AZ:$AZ,MATCH(F:F,'[3]5.งบทดลอง รพ.'!B:B,0)),)</f>
        <v>-1908739.4</v>
      </c>
      <c r="BE575" s="295">
        <f>IFERROR(INDEX('[3]5.งบทดลอง รพ.'!$BA:$BA,MATCH(F:F,'[3]5.งบทดลอง รพ.'!B:B,0)),)</f>
        <v>-4063132.35</v>
      </c>
      <c r="BF575" s="295">
        <f>IFERROR(INDEX('[3]5.งบทดลอง รพ.'!$BB:$BB,MATCH(F:F,'[3]5.งบทดลอง รพ.'!B:B,0)),)</f>
        <v>-86812.160000000003</v>
      </c>
      <c r="BG575" s="295">
        <f>IFERROR(INDEX('[3]5.งบทดลอง รพ.'!$BC:$BC,MATCH(F:F,'[3]5.งบทดลอง รพ.'!B:B,0)),)</f>
        <v>-807270.58</v>
      </c>
      <c r="BH575" s="295">
        <f>IFERROR(INDEX('[3]5.งบทดลอง รพ.'!$BD:$BD,MATCH(F:F,'[3]5.งบทดลอง รพ.'!B:B,0)),)</f>
        <v>-2916570</v>
      </c>
      <c r="BI575" s="295">
        <f>IFERROR(INDEX('[3]5.งบทดลอง รพ.'!$BE:$BE,MATCH(F:F,'[3]5.งบทดลอง รพ.'!B:B,0)),)</f>
        <v>-5097358.8899999997</v>
      </c>
      <c r="BJ575" s="295">
        <f>IFERROR(INDEX('[3]5.งบทดลอง รพ.'!$BF:$BF,MATCH(F:F,'[3]5.งบทดลอง รพ.'!B:B,0)),)</f>
        <v>-401554.76</v>
      </c>
      <c r="BK575" s="295">
        <f>IFERROR(INDEX('[3]5.งบทดลอง รพ.'!$BG:$BG,MATCH(F:F,'[3]5.งบทดลอง รพ.'!B:B,0)),)</f>
        <v>-242758.15</v>
      </c>
      <c r="BL575" s="295">
        <f>IFERROR(INDEX('[3]5.งบทดลอง รพ.'!$BH:$BH,MATCH(F:F,'[3]5.งบทดลอง รพ.'!B:B,0)),)</f>
        <v>-65515.56</v>
      </c>
      <c r="BM575" s="295">
        <f>IFERROR(INDEX('[3]5.งบทดลอง รพ.'!$BI:$BI,MATCH(F:F,'[3]5.งบทดลอง รพ.'!B:B,0)),)</f>
        <v>-118627.81</v>
      </c>
      <c r="BN575" s="295">
        <f>IFERROR(INDEX('[3]5.งบทดลอง รพ.'!$BJ:$BJ,MATCH(F:F,'[3]5.งบทดลอง รพ.'!B:B,0)),)</f>
        <v>-528565.52</v>
      </c>
      <c r="BO575" s="295">
        <f>IFERROR(INDEX('[3]5.งบทดลอง รพ.'!$BK:$BK,MATCH(F:F,'[3]5.งบทดลอง รพ.'!B:B,0)),)</f>
        <v>-1118750.3999999999</v>
      </c>
      <c r="BP575" s="295">
        <f>IFERROR(INDEX('[3]5.งบทดลอง รพ.'!$BL:$BL,MATCH(F:F,'[3]5.งบทดลอง รพ.'!B:B,0)),)</f>
        <v>-767229.9</v>
      </c>
      <c r="BQ575" s="295">
        <f>IFERROR(INDEX('[3]5.งบทดลอง รพ.'!$BM:$BM,MATCH(F:F,'[3]5.งบทดลอง รพ.'!B:B,0)),)</f>
        <v>-8108.1</v>
      </c>
      <c r="BR575" s="295">
        <f>IFERROR(INDEX('[3]5.งบทดลอง รพ.'!$BN:$BN,MATCH(F:F,'[3]5.งบทดลอง รพ.'!B:B,0)),)</f>
        <v>-3596620.2</v>
      </c>
      <c r="BS575" s="295">
        <f>IFERROR(INDEX('[3]5.งบทดลอง รพ.'!$BO:$BO,MATCH(F:F,'[3]5.งบทดลอง รพ.'!B:B,0)),)</f>
        <v>-97945.95</v>
      </c>
      <c r="BT575" s="295">
        <f>IFERROR(INDEX('[3]5.งบทดลอง รพ.'!$BP:$BP,MATCH(F:F,'[3]5.งบทดลอง รพ.'!B:B,0)),)</f>
        <v>-2584328.3199999998</v>
      </c>
      <c r="BU575" s="295">
        <f>IFERROR(INDEX('[3]5.งบทดลอง รพ.'!$BQ:$BQ,MATCH(F:F,'[3]5.งบทดลอง รพ.'!B:B,0)),)</f>
        <v>-106025.44</v>
      </c>
      <c r="BV575" s="295">
        <f>IFERROR(INDEX('[3]5.งบทดลอง รพ.'!$BR:$BR,MATCH(F:F,'[3]5.งบทดลอง รพ.'!B:B,0)),)</f>
        <v>-97294.86</v>
      </c>
      <c r="BW575" s="295">
        <f>IFERROR(INDEX('[3]5.งบทดลอง รพ.'!$BS:$BS,MATCH(F:F,'[3]5.งบทดลอง รพ.'!B:B,0)),)</f>
        <v>-89025.73</v>
      </c>
      <c r="BX575" s="295">
        <f>IFERROR(INDEX('[3]5.งบทดลอง รพ.'!$BT:$BT,MATCH(F:F,'[3]5.งบทดลอง รพ.'!B:B,0)),)</f>
        <v>-18814.96</v>
      </c>
      <c r="BY575" s="295">
        <f>IFERROR(INDEX('[3]5.งบทดลอง รพ.'!$BU:$BU,MATCH(F:F,'[3]5.งบทดลอง รพ.'!B:B,0)),)</f>
        <v>-4611799.08</v>
      </c>
      <c r="BZ575" s="295">
        <f>IFERROR(INDEX('[3]5.งบทดลอง รพ.'!$BV:$BV,MATCH(F:F,'[3]5.งบทดลอง รพ.'!B:B,0)),)</f>
        <v>-27430.38</v>
      </c>
      <c r="CA575" s="295">
        <f>IFERROR(INDEX('[3]5.งบทดลอง รพ.'!$BW:$BW,MATCH(F:F,'[3]5.งบทดลอง รพ.'!B:B,0)),)</f>
        <v>-168631.92</v>
      </c>
      <c r="CB575" s="295">
        <f>IFERROR(INDEX('[3]5.งบทดลอง รพ.'!$BX:$BX,MATCH(F:F,'[3]5.งบทดลอง รพ.'!B:B,0)),)</f>
        <v>-40717.129999999997</v>
      </c>
      <c r="CC575" s="506">
        <f t="shared" si="75"/>
        <v>-70731249.179999992</v>
      </c>
    </row>
    <row r="576" spans="1:81" s="290" customFormat="1">
      <c r="A576" s="320"/>
      <c r="B576" s="319" t="s">
        <v>68</v>
      </c>
      <c r="C576" s="321"/>
      <c r="D576" s="321"/>
      <c r="E576" s="321"/>
      <c r="F576" s="322" t="s">
        <v>1494</v>
      </c>
      <c r="G576" s="526" t="s">
        <v>1495</v>
      </c>
      <c r="H576" s="295">
        <f>IFERROR(INDEX('[3]5.งบทดลอง รพ.'!$D:$D,MATCH(F:F,'[3]5.งบทดลอง รพ.'!B:B,0)),)</f>
        <v>0</v>
      </c>
      <c r="I576" s="295">
        <f>IFERROR(INDEX('[3]5.งบทดลอง รพ.'!$E:$E,MATCH(F:F,'[3]5.งบทดลอง รพ.'!B:B,0)),)</f>
        <v>0</v>
      </c>
      <c r="J576" s="295">
        <f>IFERROR(INDEX('[3]5.งบทดลอง รพ.'!$F:$F,MATCH(F:F,'[3]5.งบทดลอง รพ.'!B:B,0)),)</f>
        <v>0</v>
      </c>
      <c r="K576" s="295">
        <f>IFERROR(INDEX('[3]5.งบทดลอง รพ.'!$G:$G,MATCH(F:F,'[3]5.งบทดลอง รพ.'!B:B,0)),)</f>
        <v>0</v>
      </c>
      <c r="L576" s="295">
        <f>IFERROR(INDEX('[3]5.งบทดลอง รพ.'!$H:$H,MATCH(F:F,'[3]5.งบทดลอง รพ.'!B:B,0)),)</f>
        <v>-4084.56</v>
      </c>
      <c r="M576" s="295">
        <f>IFERROR(INDEX('[3]5.งบทดลอง รพ.'!$I:$I,MATCH(F:F,'[3]5.งบทดลอง รพ.'!B:B,0)),)</f>
        <v>0</v>
      </c>
      <c r="N576" s="295">
        <f>IFERROR(INDEX('[3]5.งบทดลอง รพ.'!$J:$J,MATCH(F:F,'[3]5.งบทดลอง รพ.'!B:B,0)),)</f>
        <v>-4791477.2699999996</v>
      </c>
      <c r="O576" s="295">
        <f>IFERROR(INDEX('[3]5.งบทดลอง รพ.'!$K:$K,MATCH(F:F,'[3]5.งบทดลอง รพ.'!B:B,0)),)</f>
        <v>0</v>
      </c>
      <c r="P576" s="295">
        <f>IFERROR(INDEX('[3]5.งบทดลอง รพ.'!$L:$L,MATCH(F:F,'[3]5.งบทดลอง รพ.'!B:B,0)),)</f>
        <v>0</v>
      </c>
      <c r="Q576" s="295">
        <f>IFERROR(INDEX('[3]5.งบทดลอง รพ.'!$M:$M,MATCH(F:F,'[3]5.งบทดลอง รพ.'!B:B,0)),)</f>
        <v>-153388.38</v>
      </c>
      <c r="R576" s="295">
        <f>IFERROR(INDEX('[3]5.งบทดลอง รพ.'!$N:$N,MATCH(F:F,'[3]5.งบทดลอง รพ.'!B:B,0)),)</f>
        <v>-81899.61</v>
      </c>
      <c r="S576" s="295">
        <f>IFERROR(INDEX('[3]5.งบทดลอง รพ.'!$O:$O,MATCH(F:F,'[3]5.งบทดลอง รพ.'!B:B,0)),)</f>
        <v>-7864.84</v>
      </c>
      <c r="T576" s="295">
        <f>IFERROR(INDEX('[3]5.งบทดลอง รพ.'!$P:$P,MATCH(F:F,'[3]5.งบทดลอง รพ.'!B:B,0)),)</f>
        <v>-77961.48</v>
      </c>
      <c r="U576" s="295">
        <f>IFERROR(INDEX('[3]5.งบทดลอง รพ.'!$Q:$Q,MATCH(F:F,'[3]5.งบทดลอง รพ.'!B:B,0)),)</f>
        <v>-11996.15</v>
      </c>
      <c r="V576" s="295">
        <f>IFERROR(INDEX('[3]5.งบทดลอง รพ.'!$R:$R,MATCH(F:F,'[3]5.งบทดลอง รพ.'!B:B,0)),)</f>
        <v>0</v>
      </c>
      <c r="W576" s="295">
        <f>IFERROR(INDEX('[3]5.งบทดลอง รพ.'!$S:$S,MATCH(F:F,'[3]5.งบทดลอง รพ.'!B:B,0)),)</f>
        <v>0</v>
      </c>
      <c r="X576" s="295">
        <f>IFERROR(INDEX('[3]5.งบทดลอง รพ.'!$T:$T,MATCH(F:F,'[3]5.งบทดลอง รพ.'!B:B,0)),)</f>
        <v>0</v>
      </c>
      <c r="Y576" s="295">
        <f>IFERROR(INDEX('[3]5.งบทดลอง รพ.'!$U:$U,MATCH(F:F,'[3]5.งบทดลอง รพ.'!B:B,0)),)</f>
        <v>0</v>
      </c>
      <c r="Z576" s="295">
        <f>IFERROR(INDEX('[3]5.งบทดลอง รพ.'!$V:$V,MATCH(F:F,'[3]5.งบทดลอง รพ.'!B:B,0)),)</f>
        <v>-669870.38</v>
      </c>
      <c r="AA576" s="295">
        <f>IFERROR(INDEX('[3]5.งบทดลอง รพ.'!$W:$W,MATCH(F:F,'[3]5.งบทดลอง รพ.'!B:B,0)),)</f>
        <v>-515630.82</v>
      </c>
      <c r="AB576" s="295">
        <f>IFERROR(INDEX('[3]5.งบทดลอง รพ.'!$X:$X,MATCH(F:F,'[3]5.งบทดลอง รพ.'!B:B,0)),)</f>
        <v>-5103.01</v>
      </c>
      <c r="AC576" s="295">
        <f>IFERROR(INDEX('[3]5.งบทดลอง รพ.'!$Y:$Y,MATCH(F:F,'[3]5.งบทดลอง รพ.'!B:B,0)),)</f>
        <v>0</v>
      </c>
      <c r="AD576" s="295">
        <f>IFERROR(INDEX('[3]5.งบทดลอง รพ.'!$Z:$Z,MATCH(F:F,'[3]5.งบทดลอง รพ.'!B:B,0)),)</f>
        <v>-128748.49</v>
      </c>
      <c r="AE576" s="295">
        <f>IFERROR(INDEX('[3]5.งบทดลอง รพ.'!$AA:$AA,MATCH(F:F,'[3]5.งบทดลอง รพ.'!B:B,0)),)</f>
        <v>0</v>
      </c>
      <c r="AF576" s="295">
        <f>IFERROR(INDEX('[3]5.งบทดลอง รพ.'!$AB:$AB,MATCH(F:F,'[3]5.งบทดลอง รพ.'!B:B,0)),)</f>
        <v>-609.33000000000004</v>
      </c>
      <c r="AG576" s="295">
        <f>IFERROR(INDEX('[3]5.งบทดลอง รพ.'!$AC:$AC,MATCH(F:F,'[3]5.งบทดลอง รพ.'!B:B,0)),)</f>
        <v>0</v>
      </c>
      <c r="AH576" s="295">
        <f>IFERROR(INDEX('[3]5.งบทดลอง รพ.'!$AD:$AD,MATCH(F:F,'[3]5.งบทดลอง รพ.'!B:B,0)),)</f>
        <v>0</v>
      </c>
      <c r="AI576" s="295">
        <f>IFERROR(INDEX('[3]5.งบทดลอง รพ.'!$AE:$AE,MATCH(F:F,'[3]5.งบทดลอง รพ.'!B:B,0)),)</f>
        <v>-792384.84</v>
      </c>
      <c r="AJ576" s="295">
        <f>IFERROR(INDEX('[3]5.งบทดลอง รพ.'!$AF:$AF,MATCH(F:F,'[3]5.งบทดลอง รพ.'!B:B,0)),)</f>
        <v>-20092.86</v>
      </c>
      <c r="AK576" s="295">
        <f>IFERROR(INDEX('[3]5.งบทดลอง รพ.'!$AG:$AG,MATCH(F:F,'[3]5.งบทดลอง รพ.'!B:B,0)),)</f>
        <v>-13318.68</v>
      </c>
      <c r="AL576" s="295">
        <f>IFERROR(INDEX('[3]5.งบทดลอง รพ.'!$AH:$AH,MATCH(F:F,'[3]5.งบทดลอง รพ.'!B:B,0)),)</f>
        <v>-3175.35</v>
      </c>
      <c r="AM576" s="295">
        <f>IFERROR(INDEX('[3]5.งบทดลอง รพ.'!$AI:$AI,MATCH(F:F,'[3]5.งบทดลอง รพ.'!B:B,0)),)</f>
        <v>-9105.2999999999993</v>
      </c>
      <c r="AN576" s="295">
        <f>IFERROR(INDEX('[3]5.งบทดลอง รพ.'!$AJ:$AJ,MATCH(F:F,'[3]5.งบทดลอง รพ.'!B:B,0)),)</f>
        <v>-5241.03</v>
      </c>
      <c r="AO576" s="295">
        <f>IFERROR(INDEX('[3]5.งบทดลอง รพ.'!$AK:$AK,MATCH(F:F,'[3]5.งบทดลอง รพ.'!B:B,0)),)</f>
        <v>-45364.41</v>
      </c>
      <c r="AP576" s="295">
        <f>IFERROR(INDEX('[3]5.งบทดลอง รพ.'!$AL:$AL,MATCH(F:F,'[3]5.งบทดลอง รพ.'!B:B,0)),)</f>
        <v>-4696.1099999999997</v>
      </c>
      <c r="AQ576" s="295">
        <f>IFERROR(INDEX('[3]5.งบทดลอง รพ.'!$AM:$AM,MATCH(F:F,'[3]5.งบทดลอง รพ.'!B:B,0)),)</f>
        <v>-1662.99</v>
      </c>
      <c r="AR576" s="295">
        <f>IFERROR(INDEX('[3]5.งบทดลอง รพ.'!$AN:$AN,MATCH(F:F,'[3]5.งบทดลอง รพ.'!B:B,0)),)</f>
        <v>-2119.14</v>
      </c>
      <c r="AS576" s="295">
        <f>IFERROR(INDEX('[3]5.งบทดลอง รพ.'!$AO:$AO,MATCH(F:F,'[3]5.งบทดลอง รพ.'!B:B,0)),)</f>
        <v>0</v>
      </c>
      <c r="AT576" s="295">
        <f>IFERROR(INDEX('[3]5.งบทดลอง รพ.'!$AP:$AP,MATCH(F:F,'[3]5.งบทดลอง รพ.'!B:B,0)),)</f>
        <v>-18779.46</v>
      </c>
      <c r="AU576" s="295">
        <f>IFERROR(INDEX('[3]5.งบทดลอง รพ.'!$AQ:$AQ,MATCH(F:F,'[3]5.งบทดลอง รพ.'!B:B,0)),)</f>
        <v>-212368.66</v>
      </c>
      <c r="AV576" s="295">
        <f>IFERROR(INDEX('[3]5.งบทดลอง รพ.'!$AR:$AR,MATCH(F:F,'[3]5.งบทดลอง รพ.'!B:B,0)),)</f>
        <v>0</v>
      </c>
      <c r="AW576" s="295">
        <f>IFERROR(INDEX('[3]5.งบทดลอง รพ.'!$AS:$AS,MATCH(F:F,'[3]5.งบทดลอง รพ.'!B:B,0)),)</f>
        <v>-7445.4</v>
      </c>
      <c r="AX576" s="295">
        <f>IFERROR(INDEX('[3]5.งบทดลอง รพ.'!$AT:$AT,MATCH(F:F,'[3]5.งบทดลอง รพ.'!B:B,0)),)</f>
        <v>-12607.71</v>
      </c>
      <c r="AY576" s="295">
        <f>IFERROR(INDEX('[3]5.งบทดลอง รพ.'!$AU:$AU,MATCH(F:F,'[3]5.งบทดลอง รพ.'!B:B,0)),)</f>
        <v>-9727.7999999999993</v>
      </c>
      <c r="AZ576" s="295">
        <f>IFERROR(INDEX('[3]5.งบทดลอง รพ.'!$AV:$AV,MATCH(F:F,'[3]5.งบทดลอง รพ.'!B:B,0)),)</f>
        <v>-5372.91</v>
      </c>
      <c r="BA576" s="295">
        <f>IFERROR(INDEX('[3]5.งบทดลอง รพ.'!$AW:$AW,MATCH(F:F,'[3]5.งบทดลอง รพ.'!B:B,0)),)</f>
        <v>-2226.9299999999998</v>
      </c>
      <c r="BB576" s="295">
        <f>IFERROR(INDEX('[3]5.งบทดลอง รพ.'!$AX:$AX,MATCH(F:F,'[3]5.งบทดลอง รพ.'!B:B,0)),)</f>
        <v>0</v>
      </c>
      <c r="BC576" s="295">
        <f>IFERROR(INDEX('[3]5.งบทดลอง รพ.'!$AY:$AY,MATCH(F:F,'[3]5.งบทดลอง รพ.'!B:B,0)),)</f>
        <v>0</v>
      </c>
      <c r="BD576" s="295">
        <f>IFERROR(INDEX('[3]5.งบทดลอง รพ.'!$AZ:$AZ,MATCH(F:F,'[3]5.งบทดลอง รพ.'!B:B,0)),)</f>
        <v>-6672.65</v>
      </c>
      <c r="BE576" s="295">
        <f>IFERROR(INDEX('[3]5.งบทดลอง รพ.'!$BA:$BA,MATCH(F:F,'[3]5.งบทดลอง รพ.'!B:B,0)),)</f>
        <v>0</v>
      </c>
      <c r="BF576" s="295">
        <f>IFERROR(INDEX('[3]5.งบทดลอง รพ.'!$BB:$BB,MATCH(F:F,'[3]5.งบทดลอง รพ.'!B:B,0)),)</f>
        <v>0</v>
      </c>
      <c r="BG576" s="295">
        <f>IFERROR(INDEX('[3]5.งบทดลอง รพ.'!$BC:$BC,MATCH(F:F,'[3]5.งบทดลอง รพ.'!B:B,0)),)</f>
        <v>0</v>
      </c>
      <c r="BH576" s="295">
        <f>IFERROR(INDEX('[3]5.งบทดลอง รพ.'!$BD:$BD,MATCH(F:F,'[3]5.งบทดลอง รพ.'!B:B,0)),)</f>
        <v>0</v>
      </c>
      <c r="BI576" s="295">
        <f>IFERROR(INDEX('[3]5.งบทดลอง รพ.'!$BE:$BE,MATCH(F:F,'[3]5.งบทดลอง รพ.'!B:B,0)),)</f>
        <v>0</v>
      </c>
      <c r="BJ576" s="295">
        <f>IFERROR(INDEX('[3]5.งบทดลอง รพ.'!$BF:$BF,MATCH(F:F,'[3]5.งบทดลอง รพ.'!B:B,0)),)</f>
        <v>0</v>
      </c>
      <c r="BK576" s="295">
        <f>IFERROR(INDEX('[3]5.งบทดลอง รพ.'!$BG:$BG,MATCH(F:F,'[3]5.งบทดลอง รพ.'!B:B,0)),)</f>
        <v>0</v>
      </c>
      <c r="BL576" s="295">
        <f>IFERROR(INDEX('[3]5.งบทดลอง รพ.'!$BH:$BH,MATCH(F:F,'[3]5.งบทดลอง รพ.'!B:B,0)),)</f>
        <v>0</v>
      </c>
      <c r="BM576" s="295">
        <f>IFERROR(INDEX('[3]5.งบทดลอง รพ.'!$BI:$BI,MATCH(F:F,'[3]5.งบทดลอง รพ.'!B:B,0)),)</f>
        <v>-1847446.2</v>
      </c>
      <c r="BN576" s="295">
        <f>IFERROR(INDEX('[3]5.งบทดลอง รพ.'!$BJ:$BJ,MATCH(F:F,'[3]5.งบทดลอง รพ.'!B:B,0)),)</f>
        <v>0</v>
      </c>
      <c r="BO576" s="295">
        <f>IFERROR(INDEX('[3]5.งบทดลอง รพ.'!$BK:$BK,MATCH(F:F,'[3]5.งบทดลอง รพ.'!B:B,0)),)</f>
        <v>0</v>
      </c>
      <c r="BP576" s="295">
        <f>IFERROR(INDEX('[3]5.งบทดลอง รพ.'!$BL:$BL,MATCH(F:F,'[3]5.งบทดลอง รพ.'!B:B,0)),)</f>
        <v>0</v>
      </c>
      <c r="BQ576" s="295">
        <f>IFERROR(INDEX('[3]5.งบทดลอง รพ.'!$BM:$BM,MATCH(F:F,'[3]5.งบทดลอง รพ.'!B:B,0)),)</f>
        <v>0</v>
      </c>
      <c r="BR576" s="295">
        <f>IFERROR(INDEX('[3]5.งบทดลอง รพ.'!$BN:$BN,MATCH(F:F,'[3]5.งบทดลอง รพ.'!B:B,0)),)</f>
        <v>0</v>
      </c>
      <c r="BS576" s="295">
        <f>IFERROR(INDEX('[3]5.งบทดลอง รพ.'!$BO:$BO,MATCH(F:F,'[3]5.งบทดลอง รพ.'!B:B,0)),)</f>
        <v>0</v>
      </c>
      <c r="BT576" s="295">
        <f>IFERROR(INDEX('[3]5.งบทดลอง รพ.'!$BP:$BP,MATCH(F:F,'[3]5.งบทดลอง รพ.'!B:B,0)),)</f>
        <v>-382594.26</v>
      </c>
      <c r="BU576" s="295">
        <f>IFERROR(INDEX('[3]5.งบทดลอง รพ.'!$BQ:$BQ,MATCH(F:F,'[3]5.งบทดลอง รพ.'!B:B,0)),)</f>
        <v>-13461.71</v>
      </c>
      <c r="BV576" s="295">
        <f>IFERROR(INDEX('[3]5.งบทดลอง รพ.'!$BR:$BR,MATCH(F:F,'[3]5.งบทดลอง รพ.'!B:B,0)),)</f>
        <v>-9254.4599999999991</v>
      </c>
      <c r="BW576" s="295">
        <f>IFERROR(INDEX('[3]5.งบทดลอง รพ.'!$BS:$BS,MATCH(F:F,'[3]5.งบทดลอง รพ.'!B:B,0)),)</f>
        <v>-14868</v>
      </c>
      <c r="BX576" s="295">
        <f>IFERROR(INDEX('[3]5.งบทดลอง รพ.'!$BT:$BT,MATCH(F:F,'[3]5.งบทดลอง รพ.'!B:B,0)),)</f>
        <v>-5720.54</v>
      </c>
      <c r="BY576" s="295">
        <f>IFERROR(INDEX('[3]5.งบทดลอง รพ.'!$BU:$BU,MATCH(F:F,'[3]5.งบทดลอง รพ.'!B:B,0)),)</f>
        <v>-545052.99</v>
      </c>
      <c r="BZ576" s="295">
        <f>IFERROR(INDEX('[3]5.งบทดลอง รพ.'!$BV:$BV,MATCH(F:F,'[3]5.งบทดลอง รพ.'!B:B,0)),)</f>
        <v>-13937.58</v>
      </c>
      <c r="CA576" s="295">
        <f>IFERROR(INDEX('[3]5.งบทดลอง รพ.'!$BW:$BW,MATCH(F:F,'[3]5.งบทดลอง รพ.'!B:B,0)),)</f>
        <v>-936.27</v>
      </c>
      <c r="CB576" s="295">
        <f>IFERROR(INDEX('[3]5.งบทดลอง รพ.'!$BX:$BX,MATCH(F:F,'[3]5.งบทดลอง รพ.'!B:B,0)),)</f>
        <v>-7692.86</v>
      </c>
      <c r="CC576" s="506">
        <f t="shared" si="75"/>
        <v>-10461961.42</v>
      </c>
    </row>
    <row r="577" spans="1:81" s="290" customFormat="1">
      <c r="A577" s="320"/>
      <c r="B577" s="319" t="s">
        <v>68</v>
      </c>
      <c r="C577" s="321"/>
      <c r="D577" s="321"/>
      <c r="E577" s="321"/>
      <c r="F577" s="323" t="s">
        <v>1496</v>
      </c>
      <c r="G577" s="527" t="s">
        <v>1896</v>
      </c>
      <c r="H577" s="295">
        <f>IFERROR(INDEX('[3]5.งบทดลอง รพ.'!$D:$D,MATCH(F:F,'[3]5.งบทดลอง รพ.'!B:B,0)),)</f>
        <v>0</v>
      </c>
      <c r="I577" s="295">
        <f>IFERROR(INDEX('[3]5.งบทดลอง รพ.'!$E:$E,MATCH(F:F,'[3]5.งบทดลอง รพ.'!B:B,0)),)</f>
        <v>0</v>
      </c>
      <c r="J577" s="295">
        <f>IFERROR(INDEX('[3]5.งบทดลอง รพ.'!$F:$F,MATCH(F:F,'[3]5.งบทดลอง รพ.'!B:B,0)),)</f>
        <v>0</v>
      </c>
      <c r="K577" s="295">
        <f>IFERROR(INDEX('[3]5.งบทดลอง รพ.'!$G:$G,MATCH(F:F,'[3]5.งบทดลอง รพ.'!B:B,0)),)</f>
        <v>0</v>
      </c>
      <c r="L577" s="295">
        <f>IFERROR(INDEX('[3]5.งบทดลอง รพ.'!$H:$H,MATCH(F:F,'[3]5.งบทดลอง รพ.'!B:B,0)),)</f>
        <v>0</v>
      </c>
      <c r="M577" s="295">
        <f>IFERROR(INDEX('[3]5.งบทดลอง รพ.'!$I:$I,MATCH(F:F,'[3]5.งบทดลอง รพ.'!B:B,0)),)</f>
        <v>0</v>
      </c>
      <c r="N577" s="295">
        <f>IFERROR(INDEX('[3]5.งบทดลอง รพ.'!$J:$J,MATCH(F:F,'[3]5.งบทดลอง รพ.'!B:B,0)),)</f>
        <v>0</v>
      </c>
      <c r="O577" s="295">
        <f>IFERROR(INDEX('[3]5.งบทดลอง รพ.'!$K:$K,MATCH(F:F,'[3]5.งบทดลอง รพ.'!B:B,0)),)</f>
        <v>0</v>
      </c>
      <c r="P577" s="295">
        <f>IFERROR(INDEX('[3]5.งบทดลอง รพ.'!$L:$L,MATCH(F:F,'[3]5.งบทดลอง รพ.'!B:B,0)),)</f>
        <v>0</v>
      </c>
      <c r="Q577" s="295">
        <f>IFERROR(INDEX('[3]5.งบทดลอง รพ.'!$M:$M,MATCH(F:F,'[3]5.งบทดลอง รพ.'!B:B,0)),)</f>
        <v>0</v>
      </c>
      <c r="R577" s="295">
        <f>IFERROR(INDEX('[3]5.งบทดลอง รพ.'!$N:$N,MATCH(F:F,'[3]5.งบทดลอง รพ.'!B:B,0)),)</f>
        <v>0</v>
      </c>
      <c r="S577" s="295">
        <f>IFERROR(INDEX('[3]5.งบทดลอง รพ.'!$O:$O,MATCH(F:F,'[3]5.งบทดลอง รพ.'!B:B,0)),)</f>
        <v>0</v>
      </c>
      <c r="T577" s="295">
        <f>IFERROR(INDEX('[3]5.งบทดลอง รพ.'!$P:$P,MATCH(F:F,'[3]5.งบทดลอง รพ.'!B:B,0)),)</f>
        <v>0</v>
      </c>
      <c r="U577" s="295">
        <f>IFERROR(INDEX('[3]5.งบทดลอง รพ.'!$Q:$Q,MATCH(F:F,'[3]5.งบทดลอง รพ.'!B:B,0)),)</f>
        <v>0</v>
      </c>
      <c r="V577" s="295">
        <f>IFERROR(INDEX('[3]5.งบทดลอง รพ.'!$R:$R,MATCH(F:F,'[3]5.งบทดลอง รพ.'!B:B,0)),)</f>
        <v>0</v>
      </c>
      <c r="W577" s="295">
        <f>IFERROR(INDEX('[3]5.งบทดลอง รพ.'!$S:$S,MATCH(F:F,'[3]5.งบทดลอง รพ.'!B:B,0)),)</f>
        <v>0</v>
      </c>
      <c r="X577" s="295">
        <f>IFERROR(INDEX('[3]5.งบทดลอง รพ.'!$T:$T,MATCH(F:F,'[3]5.งบทดลอง รพ.'!B:B,0)),)</f>
        <v>0</v>
      </c>
      <c r="Y577" s="295">
        <f>IFERROR(INDEX('[3]5.งบทดลอง รพ.'!$U:$U,MATCH(F:F,'[3]5.งบทดลอง รพ.'!B:B,0)),)</f>
        <v>0</v>
      </c>
      <c r="Z577" s="295">
        <f>IFERROR(INDEX('[3]5.งบทดลอง รพ.'!$V:$V,MATCH(F:F,'[3]5.งบทดลอง รพ.'!B:B,0)),)</f>
        <v>0</v>
      </c>
      <c r="AA577" s="295">
        <f>IFERROR(INDEX('[3]5.งบทดลอง รพ.'!$W:$W,MATCH(F:F,'[3]5.งบทดลอง รพ.'!B:B,0)),)</f>
        <v>0</v>
      </c>
      <c r="AB577" s="295">
        <f>IFERROR(INDEX('[3]5.งบทดลอง รพ.'!$X:$X,MATCH(F:F,'[3]5.งบทดลอง รพ.'!B:B,0)),)</f>
        <v>0</v>
      </c>
      <c r="AC577" s="295">
        <f>IFERROR(INDEX('[3]5.งบทดลอง รพ.'!$Y:$Y,MATCH(F:F,'[3]5.งบทดลอง รพ.'!B:B,0)),)</f>
        <v>0</v>
      </c>
      <c r="AD577" s="295">
        <f>IFERROR(INDEX('[3]5.งบทดลอง รพ.'!$Z:$Z,MATCH(F:F,'[3]5.งบทดลอง รพ.'!B:B,0)),)</f>
        <v>0</v>
      </c>
      <c r="AE577" s="295">
        <f>IFERROR(INDEX('[3]5.งบทดลอง รพ.'!$AA:$AA,MATCH(F:F,'[3]5.งบทดลอง รพ.'!B:B,0)),)</f>
        <v>0</v>
      </c>
      <c r="AF577" s="295">
        <f>IFERROR(INDEX('[3]5.งบทดลอง รพ.'!$AB:$AB,MATCH(F:F,'[3]5.งบทดลอง รพ.'!B:B,0)),)</f>
        <v>0</v>
      </c>
      <c r="AG577" s="295">
        <f>IFERROR(INDEX('[3]5.งบทดลอง รพ.'!$AC:$AC,MATCH(F:F,'[3]5.งบทดลอง รพ.'!B:B,0)),)</f>
        <v>0</v>
      </c>
      <c r="AH577" s="295">
        <f>IFERROR(INDEX('[3]5.งบทดลอง รพ.'!$AD:$AD,MATCH(F:F,'[3]5.งบทดลอง รพ.'!B:B,0)),)</f>
        <v>0</v>
      </c>
      <c r="AI577" s="295">
        <f>IFERROR(INDEX('[3]5.งบทดลอง รพ.'!$AE:$AE,MATCH(F:F,'[3]5.งบทดลอง รพ.'!B:B,0)),)</f>
        <v>0</v>
      </c>
      <c r="AJ577" s="295">
        <f>IFERROR(INDEX('[3]5.งบทดลอง รพ.'!$AF:$AF,MATCH(F:F,'[3]5.งบทดลอง รพ.'!B:B,0)),)</f>
        <v>0</v>
      </c>
      <c r="AK577" s="295">
        <f>IFERROR(INDEX('[3]5.งบทดลอง รพ.'!$AG:$AG,MATCH(F:F,'[3]5.งบทดลอง รพ.'!B:B,0)),)</f>
        <v>0</v>
      </c>
      <c r="AL577" s="295">
        <f>IFERROR(INDEX('[3]5.งบทดลอง รพ.'!$AH:$AH,MATCH(F:F,'[3]5.งบทดลอง รพ.'!B:B,0)),)</f>
        <v>0</v>
      </c>
      <c r="AM577" s="295">
        <f>IFERROR(INDEX('[3]5.งบทดลอง รพ.'!$AI:$AI,MATCH(F:F,'[3]5.งบทดลอง รพ.'!B:B,0)),)</f>
        <v>0</v>
      </c>
      <c r="AN577" s="295">
        <f>IFERROR(INDEX('[3]5.งบทดลอง รพ.'!$AJ:$AJ,MATCH(F:F,'[3]5.งบทดลอง รพ.'!B:B,0)),)</f>
        <v>0</v>
      </c>
      <c r="AO577" s="295">
        <f>IFERROR(INDEX('[3]5.งบทดลอง รพ.'!$AK:$AK,MATCH(F:F,'[3]5.งบทดลอง รพ.'!B:B,0)),)</f>
        <v>0</v>
      </c>
      <c r="AP577" s="295">
        <f>IFERROR(INDEX('[3]5.งบทดลอง รพ.'!$AL:$AL,MATCH(F:F,'[3]5.งบทดลอง รพ.'!B:B,0)),)</f>
        <v>0</v>
      </c>
      <c r="AQ577" s="295">
        <f>IFERROR(INDEX('[3]5.งบทดลอง รพ.'!$AM:$AM,MATCH(F:F,'[3]5.งบทดลอง รพ.'!B:B,0)),)</f>
        <v>0</v>
      </c>
      <c r="AR577" s="295">
        <f>IFERROR(INDEX('[3]5.งบทดลอง รพ.'!$AN:$AN,MATCH(F:F,'[3]5.งบทดลอง รพ.'!B:B,0)),)</f>
        <v>0</v>
      </c>
      <c r="AS577" s="295">
        <f>IFERROR(INDEX('[3]5.งบทดลอง รพ.'!$AO:$AO,MATCH(F:F,'[3]5.งบทดลอง รพ.'!B:B,0)),)</f>
        <v>0</v>
      </c>
      <c r="AT577" s="295">
        <f>IFERROR(INDEX('[3]5.งบทดลอง รพ.'!$AP:$AP,MATCH(F:F,'[3]5.งบทดลอง รพ.'!B:B,0)),)</f>
        <v>0</v>
      </c>
      <c r="AU577" s="295">
        <f>IFERROR(INDEX('[3]5.งบทดลอง รพ.'!$AQ:$AQ,MATCH(F:F,'[3]5.งบทดลอง รพ.'!B:B,0)),)</f>
        <v>0</v>
      </c>
      <c r="AV577" s="295">
        <f>IFERROR(INDEX('[3]5.งบทดลอง รพ.'!$AR:$AR,MATCH(F:F,'[3]5.งบทดลอง รพ.'!B:B,0)),)</f>
        <v>0</v>
      </c>
      <c r="AW577" s="295">
        <f>IFERROR(INDEX('[3]5.งบทดลอง รพ.'!$AS:$AS,MATCH(F:F,'[3]5.งบทดลอง รพ.'!B:B,0)),)</f>
        <v>0</v>
      </c>
      <c r="AX577" s="295">
        <f>IFERROR(INDEX('[3]5.งบทดลอง รพ.'!$AT:$AT,MATCH(F:F,'[3]5.งบทดลอง รพ.'!B:B,0)),)</f>
        <v>0</v>
      </c>
      <c r="AY577" s="295">
        <f>IFERROR(INDEX('[3]5.งบทดลอง รพ.'!$AU:$AU,MATCH(F:F,'[3]5.งบทดลอง รพ.'!B:B,0)),)</f>
        <v>0</v>
      </c>
      <c r="AZ577" s="295">
        <f>IFERROR(INDEX('[3]5.งบทดลอง รพ.'!$AV:$AV,MATCH(F:F,'[3]5.งบทดลอง รพ.'!B:B,0)),)</f>
        <v>0</v>
      </c>
      <c r="BA577" s="295">
        <f>IFERROR(INDEX('[3]5.งบทดลอง รพ.'!$AW:$AW,MATCH(F:F,'[3]5.งบทดลอง รพ.'!B:B,0)),)</f>
        <v>0</v>
      </c>
      <c r="BB577" s="295">
        <f>IFERROR(INDEX('[3]5.งบทดลอง รพ.'!$AX:$AX,MATCH(F:F,'[3]5.งบทดลอง รพ.'!B:B,0)),)</f>
        <v>0</v>
      </c>
      <c r="BC577" s="295">
        <f>IFERROR(INDEX('[3]5.งบทดลอง รพ.'!$AY:$AY,MATCH(F:F,'[3]5.งบทดลอง รพ.'!B:B,0)),)</f>
        <v>0</v>
      </c>
      <c r="BD577" s="295">
        <f>IFERROR(INDEX('[3]5.งบทดลอง รพ.'!$AZ:$AZ,MATCH(F:F,'[3]5.งบทดลอง รพ.'!B:B,0)),)</f>
        <v>0</v>
      </c>
      <c r="BE577" s="295">
        <f>IFERROR(INDEX('[3]5.งบทดลอง รพ.'!$BA:$BA,MATCH(F:F,'[3]5.งบทดลอง รพ.'!B:B,0)),)</f>
        <v>0</v>
      </c>
      <c r="BF577" s="295">
        <f>IFERROR(INDEX('[3]5.งบทดลอง รพ.'!$BB:$BB,MATCH(F:F,'[3]5.งบทดลอง รพ.'!B:B,0)),)</f>
        <v>0</v>
      </c>
      <c r="BG577" s="295">
        <f>IFERROR(INDEX('[3]5.งบทดลอง รพ.'!$BC:$BC,MATCH(F:F,'[3]5.งบทดลอง รพ.'!B:B,0)),)</f>
        <v>0</v>
      </c>
      <c r="BH577" s="295">
        <f>IFERROR(INDEX('[3]5.งบทดลอง รพ.'!$BD:$BD,MATCH(F:F,'[3]5.งบทดลอง รพ.'!B:B,0)),)</f>
        <v>0</v>
      </c>
      <c r="BI577" s="295">
        <f>IFERROR(INDEX('[3]5.งบทดลอง รพ.'!$BE:$BE,MATCH(F:F,'[3]5.งบทดลอง รพ.'!B:B,0)),)</f>
        <v>0</v>
      </c>
      <c r="BJ577" s="295">
        <f>IFERROR(INDEX('[3]5.งบทดลอง รพ.'!$BF:$BF,MATCH(F:F,'[3]5.งบทดลอง รพ.'!B:B,0)),)</f>
        <v>0</v>
      </c>
      <c r="BK577" s="295">
        <f>IFERROR(INDEX('[3]5.งบทดลอง รพ.'!$BG:$BG,MATCH(F:F,'[3]5.งบทดลอง รพ.'!B:B,0)),)</f>
        <v>0</v>
      </c>
      <c r="BL577" s="295">
        <f>IFERROR(INDEX('[3]5.งบทดลอง รพ.'!$BH:$BH,MATCH(F:F,'[3]5.งบทดลอง รพ.'!B:B,0)),)</f>
        <v>0</v>
      </c>
      <c r="BM577" s="295">
        <f>IFERROR(INDEX('[3]5.งบทดลอง รพ.'!$BI:$BI,MATCH(F:F,'[3]5.งบทดลอง รพ.'!B:B,0)),)</f>
        <v>0</v>
      </c>
      <c r="BN577" s="295">
        <f>IFERROR(INDEX('[3]5.งบทดลอง รพ.'!$BJ:$BJ,MATCH(F:F,'[3]5.งบทดลอง รพ.'!B:B,0)),)</f>
        <v>0</v>
      </c>
      <c r="BO577" s="295">
        <f>IFERROR(INDEX('[3]5.งบทดลอง รพ.'!$BK:$BK,MATCH(F:F,'[3]5.งบทดลอง รพ.'!B:B,0)),)</f>
        <v>0</v>
      </c>
      <c r="BP577" s="295">
        <f>IFERROR(INDEX('[3]5.งบทดลอง รพ.'!$BL:$BL,MATCH(F:F,'[3]5.งบทดลอง รพ.'!B:B,0)),)</f>
        <v>0</v>
      </c>
      <c r="BQ577" s="295">
        <f>IFERROR(INDEX('[3]5.งบทดลอง รพ.'!$BM:$BM,MATCH(F:F,'[3]5.งบทดลอง รพ.'!B:B,0)),)</f>
        <v>0</v>
      </c>
      <c r="BR577" s="295">
        <f>IFERROR(INDEX('[3]5.งบทดลอง รพ.'!$BN:$BN,MATCH(F:F,'[3]5.งบทดลอง รพ.'!B:B,0)),)</f>
        <v>0</v>
      </c>
      <c r="BS577" s="295">
        <f>IFERROR(INDEX('[3]5.งบทดลอง รพ.'!$BO:$BO,MATCH(F:F,'[3]5.งบทดลอง รพ.'!B:B,0)),)</f>
        <v>0</v>
      </c>
      <c r="BT577" s="295">
        <f>IFERROR(INDEX('[3]5.งบทดลอง รพ.'!$BP:$BP,MATCH(F:F,'[3]5.งบทดลอง รพ.'!B:B,0)),)</f>
        <v>-26292</v>
      </c>
      <c r="BU577" s="295">
        <f>IFERROR(INDEX('[3]5.งบทดลอง รพ.'!$BQ:$BQ,MATCH(F:F,'[3]5.งบทดลอง รพ.'!B:B,0)),)</f>
        <v>0</v>
      </c>
      <c r="BV577" s="295">
        <f>IFERROR(INDEX('[3]5.งบทดลอง รพ.'!$BR:$BR,MATCH(F:F,'[3]5.งบทดลอง รพ.'!B:B,0)),)</f>
        <v>0</v>
      </c>
      <c r="BW577" s="295">
        <f>IFERROR(INDEX('[3]5.งบทดลอง รพ.'!$BS:$BS,MATCH(F:F,'[3]5.งบทดลอง รพ.'!B:B,0)),)</f>
        <v>0</v>
      </c>
      <c r="BX577" s="295">
        <f>IFERROR(INDEX('[3]5.งบทดลอง รพ.'!$BT:$BT,MATCH(F:F,'[3]5.งบทดลอง รพ.'!B:B,0)),)</f>
        <v>0</v>
      </c>
      <c r="BY577" s="295">
        <f>IFERROR(INDEX('[3]5.งบทดลอง รพ.'!$BU:$BU,MATCH(F:F,'[3]5.งบทดลอง รพ.'!B:B,0)),)</f>
        <v>0</v>
      </c>
      <c r="BZ577" s="295">
        <f>IFERROR(INDEX('[3]5.งบทดลอง รพ.'!$BV:$BV,MATCH(F:F,'[3]5.งบทดลอง รพ.'!B:B,0)),)</f>
        <v>0</v>
      </c>
      <c r="CA577" s="295">
        <f>IFERROR(INDEX('[3]5.งบทดลอง รพ.'!$BW:$BW,MATCH(F:F,'[3]5.งบทดลอง รพ.'!B:B,0)),)</f>
        <v>0</v>
      </c>
      <c r="CB577" s="295">
        <f>IFERROR(INDEX('[3]5.งบทดลอง รพ.'!$BX:$BX,MATCH(F:F,'[3]5.งบทดลอง รพ.'!B:B,0)),)</f>
        <v>0</v>
      </c>
      <c r="CC577" s="506">
        <f t="shared" si="75"/>
        <v>-26292</v>
      </c>
    </row>
    <row r="578" spans="1:81" s="290" customFormat="1">
      <c r="A578" s="320"/>
      <c r="B578" s="319" t="s">
        <v>68</v>
      </c>
      <c r="C578" s="321"/>
      <c r="D578" s="321"/>
      <c r="E578" s="321"/>
      <c r="F578" s="323" t="s">
        <v>1497</v>
      </c>
      <c r="G578" s="527" t="s">
        <v>1498</v>
      </c>
      <c r="H578" s="295">
        <f>IFERROR(INDEX('[3]5.งบทดลอง รพ.'!$D:$D,MATCH(F:F,'[3]5.งบทดลอง รพ.'!B:B,0)),)</f>
        <v>0</v>
      </c>
      <c r="I578" s="295">
        <f>IFERROR(INDEX('[3]5.งบทดลอง รพ.'!$E:$E,MATCH(F:F,'[3]5.งบทดลอง รพ.'!B:B,0)),)</f>
        <v>0</v>
      </c>
      <c r="J578" s="295">
        <f>IFERROR(INDEX('[3]5.งบทดลอง รพ.'!$F:$F,MATCH(F:F,'[3]5.งบทดลอง รพ.'!B:B,0)),)</f>
        <v>0</v>
      </c>
      <c r="K578" s="295">
        <f>IFERROR(INDEX('[3]5.งบทดลอง รพ.'!$G:$G,MATCH(F:F,'[3]5.งบทดลอง รพ.'!B:B,0)),)</f>
        <v>0</v>
      </c>
      <c r="L578" s="295">
        <f>IFERROR(INDEX('[3]5.งบทดลอง รพ.'!$H:$H,MATCH(F:F,'[3]5.งบทดลอง รพ.'!B:B,0)),)</f>
        <v>0</v>
      </c>
      <c r="M578" s="295">
        <f>IFERROR(INDEX('[3]5.งบทดลอง รพ.'!$I:$I,MATCH(F:F,'[3]5.งบทดลอง รพ.'!B:B,0)),)</f>
        <v>0</v>
      </c>
      <c r="N578" s="295">
        <f>IFERROR(INDEX('[3]5.งบทดลอง รพ.'!$J:$J,MATCH(F:F,'[3]5.งบทดลอง รพ.'!B:B,0)),)</f>
        <v>0</v>
      </c>
      <c r="O578" s="295">
        <f>IFERROR(INDEX('[3]5.งบทดลอง รพ.'!$K:$K,MATCH(F:F,'[3]5.งบทดลอง รพ.'!B:B,0)),)</f>
        <v>0</v>
      </c>
      <c r="P578" s="295">
        <f>IFERROR(INDEX('[3]5.งบทดลอง รพ.'!$L:$L,MATCH(F:F,'[3]5.งบทดลอง รพ.'!B:B,0)),)</f>
        <v>0</v>
      </c>
      <c r="Q578" s="295">
        <f>IFERROR(INDEX('[3]5.งบทดลอง รพ.'!$M:$M,MATCH(F:F,'[3]5.งบทดลอง รพ.'!B:B,0)),)</f>
        <v>0</v>
      </c>
      <c r="R578" s="295">
        <f>IFERROR(INDEX('[3]5.งบทดลอง รพ.'!$N:$N,MATCH(F:F,'[3]5.งบทดลอง รพ.'!B:B,0)),)</f>
        <v>0</v>
      </c>
      <c r="S578" s="295">
        <f>IFERROR(INDEX('[3]5.งบทดลอง รพ.'!$O:$O,MATCH(F:F,'[3]5.งบทดลอง รพ.'!B:B,0)),)</f>
        <v>0</v>
      </c>
      <c r="T578" s="295">
        <f>IFERROR(INDEX('[3]5.งบทดลอง รพ.'!$P:$P,MATCH(F:F,'[3]5.งบทดลอง รพ.'!B:B,0)),)</f>
        <v>0</v>
      </c>
      <c r="U578" s="295">
        <f>IFERROR(INDEX('[3]5.งบทดลอง รพ.'!$Q:$Q,MATCH(F:F,'[3]5.งบทดลอง รพ.'!B:B,0)),)</f>
        <v>0</v>
      </c>
      <c r="V578" s="295">
        <f>IFERROR(INDEX('[3]5.งบทดลอง รพ.'!$R:$R,MATCH(F:F,'[3]5.งบทดลอง รพ.'!B:B,0)),)</f>
        <v>0</v>
      </c>
      <c r="W578" s="295">
        <f>IFERROR(INDEX('[3]5.งบทดลอง รพ.'!$S:$S,MATCH(F:F,'[3]5.งบทดลอง รพ.'!B:B,0)),)</f>
        <v>0</v>
      </c>
      <c r="X578" s="295">
        <f>IFERROR(INDEX('[3]5.งบทดลอง รพ.'!$T:$T,MATCH(F:F,'[3]5.งบทดลอง รพ.'!B:B,0)),)</f>
        <v>0</v>
      </c>
      <c r="Y578" s="295">
        <f>IFERROR(INDEX('[3]5.งบทดลอง รพ.'!$U:$U,MATCH(F:F,'[3]5.งบทดลอง รพ.'!B:B,0)),)</f>
        <v>0</v>
      </c>
      <c r="Z578" s="295">
        <f>IFERROR(INDEX('[3]5.งบทดลอง รพ.'!$V:$V,MATCH(F:F,'[3]5.งบทดลอง รพ.'!B:B,0)),)</f>
        <v>4609000</v>
      </c>
      <c r="AA578" s="295">
        <f>IFERROR(INDEX('[3]5.งบทดลอง รพ.'!$W:$W,MATCH(F:F,'[3]5.งบทดลอง รพ.'!B:B,0)),)</f>
        <v>0</v>
      </c>
      <c r="AB578" s="295">
        <f>IFERROR(INDEX('[3]5.งบทดลอง รพ.'!$X:$X,MATCH(F:F,'[3]5.งบทดลอง รพ.'!B:B,0)),)</f>
        <v>0</v>
      </c>
      <c r="AC578" s="295">
        <f>IFERROR(INDEX('[3]5.งบทดลอง รพ.'!$Y:$Y,MATCH(F:F,'[3]5.งบทดลอง รพ.'!B:B,0)),)</f>
        <v>0</v>
      </c>
      <c r="AD578" s="295">
        <f>IFERROR(INDEX('[3]5.งบทดลอง รพ.'!$Z:$Z,MATCH(F:F,'[3]5.งบทดลอง รพ.'!B:B,0)),)</f>
        <v>0</v>
      </c>
      <c r="AE578" s="295">
        <f>IFERROR(INDEX('[3]5.งบทดลอง รพ.'!$AA:$AA,MATCH(F:F,'[3]5.งบทดลอง รพ.'!B:B,0)),)</f>
        <v>0</v>
      </c>
      <c r="AF578" s="295">
        <f>IFERROR(INDEX('[3]5.งบทดลอง รพ.'!$AB:$AB,MATCH(F:F,'[3]5.งบทดลอง รพ.'!B:B,0)),)</f>
        <v>0</v>
      </c>
      <c r="AG578" s="295">
        <f>IFERROR(INDEX('[3]5.งบทดลอง รพ.'!$AC:$AC,MATCH(F:F,'[3]5.งบทดลอง รพ.'!B:B,0)),)</f>
        <v>0</v>
      </c>
      <c r="AH578" s="295">
        <f>IFERROR(INDEX('[3]5.งบทดลอง รพ.'!$AD:$AD,MATCH(F:F,'[3]5.งบทดลอง รพ.'!B:B,0)),)</f>
        <v>0</v>
      </c>
      <c r="AI578" s="295">
        <f>IFERROR(INDEX('[3]5.งบทดลอง รพ.'!$AE:$AE,MATCH(F:F,'[3]5.งบทดลอง รพ.'!B:B,0)),)</f>
        <v>0</v>
      </c>
      <c r="AJ578" s="295">
        <f>IFERROR(INDEX('[3]5.งบทดลอง รพ.'!$AF:$AF,MATCH(F:F,'[3]5.งบทดลอง รพ.'!B:B,0)),)</f>
        <v>0</v>
      </c>
      <c r="AK578" s="295">
        <f>IFERROR(INDEX('[3]5.งบทดลอง รพ.'!$AG:$AG,MATCH(F:F,'[3]5.งบทดลอง รพ.'!B:B,0)),)</f>
        <v>0</v>
      </c>
      <c r="AL578" s="295">
        <f>IFERROR(INDEX('[3]5.งบทดลอง รพ.'!$AH:$AH,MATCH(F:F,'[3]5.งบทดลอง รพ.'!B:B,0)),)</f>
        <v>0</v>
      </c>
      <c r="AM578" s="295">
        <f>IFERROR(INDEX('[3]5.งบทดลอง รพ.'!$AI:$AI,MATCH(F:F,'[3]5.งบทดลอง รพ.'!B:B,0)),)</f>
        <v>0</v>
      </c>
      <c r="AN578" s="295">
        <f>IFERROR(INDEX('[3]5.งบทดลอง รพ.'!$AJ:$AJ,MATCH(F:F,'[3]5.งบทดลอง รพ.'!B:B,0)),)</f>
        <v>0</v>
      </c>
      <c r="AO578" s="295">
        <f>IFERROR(INDEX('[3]5.งบทดลอง รพ.'!$AK:$AK,MATCH(F:F,'[3]5.งบทดลอง รพ.'!B:B,0)),)</f>
        <v>0</v>
      </c>
      <c r="AP578" s="295">
        <f>IFERROR(INDEX('[3]5.งบทดลอง รพ.'!$AL:$AL,MATCH(F:F,'[3]5.งบทดลอง รพ.'!B:B,0)),)</f>
        <v>0</v>
      </c>
      <c r="AQ578" s="295">
        <f>IFERROR(INDEX('[3]5.งบทดลอง รพ.'!$AM:$AM,MATCH(F:F,'[3]5.งบทดลอง รพ.'!B:B,0)),)</f>
        <v>0</v>
      </c>
      <c r="AR578" s="295">
        <f>IFERROR(INDEX('[3]5.งบทดลอง รพ.'!$AN:$AN,MATCH(F:F,'[3]5.งบทดลอง รพ.'!B:B,0)),)</f>
        <v>0</v>
      </c>
      <c r="AS578" s="295">
        <f>IFERROR(INDEX('[3]5.งบทดลอง รพ.'!$AO:$AO,MATCH(F:F,'[3]5.งบทดลอง รพ.'!B:B,0)),)</f>
        <v>0</v>
      </c>
      <c r="AT578" s="295">
        <f>IFERROR(INDEX('[3]5.งบทดลอง รพ.'!$AP:$AP,MATCH(F:F,'[3]5.งบทดลอง รพ.'!B:B,0)),)</f>
        <v>0</v>
      </c>
      <c r="AU578" s="295">
        <f>IFERROR(INDEX('[3]5.งบทดลอง รพ.'!$AQ:$AQ,MATCH(F:F,'[3]5.งบทดลอง รพ.'!B:B,0)),)</f>
        <v>0</v>
      </c>
      <c r="AV578" s="295">
        <f>IFERROR(INDEX('[3]5.งบทดลอง รพ.'!$AR:$AR,MATCH(F:F,'[3]5.งบทดลอง รพ.'!B:B,0)),)</f>
        <v>0</v>
      </c>
      <c r="AW578" s="295">
        <f>IFERROR(INDEX('[3]5.งบทดลอง รพ.'!$AS:$AS,MATCH(F:F,'[3]5.งบทดลอง รพ.'!B:B,0)),)</f>
        <v>0</v>
      </c>
      <c r="AX578" s="295">
        <f>IFERROR(INDEX('[3]5.งบทดลอง รพ.'!$AT:$AT,MATCH(F:F,'[3]5.งบทดลอง รพ.'!B:B,0)),)</f>
        <v>0</v>
      </c>
      <c r="AY578" s="295">
        <f>IFERROR(INDEX('[3]5.งบทดลอง รพ.'!$AU:$AU,MATCH(F:F,'[3]5.งบทดลอง รพ.'!B:B,0)),)</f>
        <v>0</v>
      </c>
      <c r="AZ578" s="295">
        <f>IFERROR(INDEX('[3]5.งบทดลอง รพ.'!$AV:$AV,MATCH(F:F,'[3]5.งบทดลอง รพ.'!B:B,0)),)</f>
        <v>0</v>
      </c>
      <c r="BA578" s="295">
        <f>IFERROR(INDEX('[3]5.งบทดลอง รพ.'!$AW:$AW,MATCH(F:F,'[3]5.งบทดลอง รพ.'!B:B,0)),)</f>
        <v>0</v>
      </c>
      <c r="BB578" s="295">
        <f>IFERROR(INDEX('[3]5.งบทดลอง รพ.'!$AX:$AX,MATCH(F:F,'[3]5.งบทดลอง รพ.'!B:B,0)),)</f>
        <v>0</v>
      </c>
      <c r="BC578" s="295">
        <f>IFERROR(INDEX('[3]5.งบทดลอง รพ.'!$AY:$AY,MATCH(F:F,'[3]5.งบทดลอง รพ.'!B:B,0)),)</f>
        <v>0</v>
      </c>
      <c r="BD578" s="295">
        <f>IFERROR(INDEX('[3]5.งบทดลอง รพ.'!$AZ:$AZ,MATCH(F:F,'[3]5.งบทดลอง รพ.'!B:B,0)),)</f>
        <v>0</v>
      </c>
      <c r="BE578" s="295">
        <f>IFERROR(INDEX('[3]5.งบทดลอง รพ.'!$BA:$BA,MATCH(F:F,'[3]5.งบทดลอง รพ.'!B:B,0)),)</f>
        <v>0</v>
      </c>
      <c r="BF578" s="295">
        <f>IFERROR(INDEX('[3]5.งบทดลอง รพ.'!$BB:$BB,MATCH(F:F,'[3]5.งบทดลอง รพ.'!B:B,0)),)</f>
        <v>0</v>
      </c>
      <c r="BG578" s="295">
        <f>IFERROR(INDEX('[3]5.งบทดลอง รพ.'!$BC:$BC,MATCH(F:F,'[3]5.งบทดลอง รพ.'!B:B,0)),)</f>
        <v>0</v>
      </c>
      <c r="BH578" s="295">
        <f>IFERROR(INDEX('[3]5.งบทดลอง รพ.'!$BD:$BD,MATCH(F:F,'[3]5.งบทดลอง รพ.'!B:B,0)),)</f>
        <v>0</v>
      </c>
      <c r="BI578" s="295">
        <f>IFERROR(INDEX('[3]5.งบทดลอง รพ.'!$BE:$BE,MATCH(F:F,'[3]5.งบทดลอง รพ.'!B:B,0)),)</f>
        <v>0</v>
      </c>
      <c r="BJ578" s="295">
        <f>IFERROR(INDEX('[3]5.งบทดลอง รพ.'!$BF:$BF,MATCH(F:F,'[3]5.งบทดลอง รพ.'!B:B,0)),)</f>
        <v>0</v>
      </c>
      <c r="BK578" s="295">
        <f>IFERROR(INDEX('[3]5.งบทดลอง รพ.'!$BG:$BG,MATCH(F:F,'[3]5.งบทดลอง รพ.'!B:B,0)),)</f>
        <v>0</v>
      </c>
      <c r="BL578" s="295">
        <f>IFERROR(INDEX('[3]5.งบทดลอง รพ.'!$BH:$BH,MATCH(F:F,'[3]5.งบทดลอง รพ.'!B:B,0)),)</f>
        <v>0</v>
      </c>
      <c r="BM578" s="295">
        <f>IFERROR(INDEX('[3]5.งบทดลอง รพ.'!$BI:$BI,MATCH(F:F,'[3]5.งบทดลอง รพ.'!B:B,0)),)</f>
        <v>0</v>
      </c>
      <c r="BN578" s="295">
        <f>IFERROR(INDEX('[3]5.งบทดลอง รพ.'!$BJ:$BJ,MATCH(F:F,'[3]5.งบทดลอง รพ.'!B:B,0)),)</f>
        <v>0</v>
      </c>
      <c r="BO578" s="295">
        <f>IFERROR(INDEX('[3]5.งบทดลอง รพ.'!$BK:$BK,MATCH(F:F,'[3]5.งบทดลอง รพ.'!B:B,0)),)</f>
        <v>0</v>
      </c>
      <c r="BP578" s="295">
        <f>IFERROR(INDEX('[3]5.งบทดลอง รพ.'!$BL:$BL,MATCH(F:F,'[3]5.งบทดลอง รพ.'!B:B,0)),)</f>
        <v>0</v>
      </c>
      <c r="BQ578" s="295">
        <f>IFERROR(INDEX('[3]5.งบทดลอง รพ.'!$BM:$BM,MATCH(F:F,'[3]5.งบทดลอง รพ.'!B:B,0)),)</f>
        <v>0</v>
      </c>
      <c r="BR578" s="295">
        <f>IFERROR(INDEX('[3]5.งบทดลอง รพ.'!$BN:$BN,MATCH(F:F,'[3]5.งบทดลอง รพ.'!B:B,0)),)</f>
        <v>0</v>
      </c>
      <c r="BS578" s="295">
        <f>IFERROR(INDEX('[3]5.งบทดลอง รพ.'!$BO:$BO,MATCH(F:F,'[3]5.งบทดลอง รพ.'!B:B,0)),)</f>
        <v>0</v>
      </c>
      <c r="BT578" s="295">
        <f>IFERROR(INDEX('[3]5.งบทดลอง รพ.'!$BP:$BP,MATCH(F:F,'[3]5.งบทดลอง รพ.'!B:B,0)),)</f>
        <v>0</v>
      </c>
      <c r="BU578" s="295">
        <f>IFERROR(INDEX('[3]5.งบทดลอง รพ.'!$BQ:$BQ,MATCH(F:F,'[3]5.งบทดลอง รพ.'!B:B,0)),)</f>
        <v>0</v>
      </c>
      <c r="BV578" s="295">
        <f>IFERROR(INDEX('[3]5.งบทดลอง รพ.'!$BR:$BR,MATCH(F:F,'[3]5.งบทดลอง รพ.'!B:B,0)),)</f>
        <v>0</v>
      </c>
      <c r="BW578" s="295">
        <f>IFERROR(INDEX('[3]5.งบทดลอง รพ.'!$BS:$BS,MATCH(F:F,'[3]5.งบทดลอง รพ.'!B:B,0)),)</f>
        <v>0</v>
      </c>
      <c r="BX578" s="295">
        <f>IFERROR(INDEX('[3]5.งบทดลอง รพ.'!$BT:$BT,MATCH(F:F,'[3]5.งบทดลอง รพ.'!B:B,0)),)</f>
        <v>0</v>
      </c>
      <c r="BY578" s="295">
        <f>IFERROR(INDEX('[3]5.งบทดลอง รพ.'!$BU:$BU,MATCH(F:F,'[3]5.งบทดลอง รพ.'!B:B,0)),)</f>
        <v>0</v>
      </c>
      <c r="BZ578" s="295">
        <f>IFERROR(INDEX('[3]5.งบทดลอง รพ.'!$BV:$BV,MATCH(F:F,'[3]5.งบทดลอง รพ.'!B:B,0)),)</f>
        <v>0</v>
      </c>
      <c r="CA578" s="295">
        <f>IFERROR(INDEX('[3]5.งบทดลอง รพ.'!$BW:$BW,MATCH(F:F,'[3]5.งบทดลอง รพ.'!B:B,0)),)</f>
        <v>0</v>
      </c>
      <c r="CB578" s="295">
        <f>IFERROR(INDEX('[3]5.งบทดลอง รพ.'!$BX:$BX,MATCH(F:F,'[3]5.งบทดลอง รพ.'!B:B,0)),)</f>
        <v>0</v>
      </c>
      <c r="CC578" s="506">
        <f t="shared" si="75"/>
        <v>4609000</v>
      </c>
    </row>
    <row r="579" spans="1:81" s="290" customFormat="1">
      <c r="A579" s="320"/>
      <c r="B579" s="319" t="s">
        <v>68</v>
      </c>
      <c r="C579" s="321"/>
      <c r="D579" s="321"/>
      <c r="E579" s="321"/>
      <c r="F579" s="322" t="s">
        <v>1499</v>
      </c>
      <c r="G579" s="526" t="s">
        <v>1897</v>
      </c>
      <c r="H579" s="295">
        <f>IFERROR(INDEX('[3]5.งบทดลอง รพ.'!$D:$D,MATCH(F:F,'[3]5.งบทดลอง รพ.'!B:B,0)),)</f>
        <v>0</v>
      </c>
      <c r="I579" s="295">
        <f>IFERROR(INDEX('[3]5.งบทดลอง รพ.'!$E:$E,MATCH(F:F,'[3]5.งบทดลอง รพ.'!B:B,0)),)</f>
        <v>0</v>
      </c>
      <c r="J579" s="295">
        <f>IFERROR(INDEX('[3]5.งบทดลอง รพ.'!$F:$F,MATCH(F:F,'[3]5.งบทดลอง รพ.'!B:B,0)),)</f>
        <v>0</v>
      </c>
      <c r="K579" s="295">
        <f>IFERROR(INDEX('[3]5.งบทดลอง รพ.'!$G:$G,MATCH(F:F,'[3]5.งบทดลอง รพ.'!B:B,0)),)</f>
        <v>0</v>
      </c>
      <c r="L579" s="295">
        <f>IFERROR(INDEX('[3]5.งบทดลอง รพ.'!$H:$H,MATCH(F:F,'[3]5.งบทดลอง รพ.'!B:B,0)),)</f>
        <v>0</v>
      </c>
      <c r="M579" s="295">
        <f>IFERROR(INDEX('[3]5.งบทดลอง รพ.'!$I:$I,MATCH(F:F,'[3]5.งบทดลอง รพ.'!B:B,0)),)</f>
        <v>0</v>
      </c>
      <c r="N579" s="295">
        <f>IFERROR(INDEX('[3]5.งบทดลอง รพ.'!$J:$J,MATCH(F:F,'[3]5.งบทดลอง รพ.'!B:B,0)),)</f>
        <v>0</v>
      </c>
      <c r="O579" s="295">
        <f>IFERROR(INDEX('[3]5.งบทดลอง รพ.'!$K:$K,MATCH(F:F,'[3]5.งบทดลอง รพ.'!B:B,0)),)</f>
        <v>0</v>
      </c>
      <c r="P579" s="295">
        <f>IFERROR(INDEX('[3]5.งบทดลอง รพ.'!$L:$L,MATCH(F:F,'[3]5.งบทดลอง รพ.'!B:B,0)),)</f>
        <v>0</v>
      </c>
      <c r="Q579" s="295">
        <f>IFERROR(INDEX('[3]5.งบทดลอง รพ.'!$M:$M,MATCH(F:F,'[3]5.งบทดลอง รพ.'!B:B,0)),)</f>
        <v>0</v>
      </c>
      <c r="R579" s="295">
        <f>IFERROR(INDEX('[3]5.งบทดลอง รพ.'!$N:$N,MATCH(F:F,'[3]5.งบทดลอง รพ.'!B:B,0)),)</f>
        <v>0</v>
      </c>
      <c r="S579" s="295">
        <f>IFERROR(INDEX('[3]5.งบทดลอง รพ.'!$O:$O,MATCH(F:F,'[3]5.งบทดลอง รพ.'!B:B,0)),)</f>
        <v>0</v>
      </c>
      <c r="T579" s="295">
        <f>IFERROR(INDEX('[3]5.งบทดลอง รพ.'!$P:$P,MATCH(F:F,'[3]5.งบทดลอง รพ.'!B:B,0)),)</f>
        <v>0</v>
      </c>
      <c r="U579" s="295">
        <f>IFERROR(INDEX('[3]5.งบทดลอง รพ.'!$Q:$Q,MATCH(F:F,'[3]5.งบทดลอง รพ.'!B:B,0)),)</f>
        <v>0</v>
      </c>
      <c r="V579" s="295">
        <f>IFERROR(INDEX('[3]5.งบทดลอง รพ.'!$R:$R,MATCH(F:F,'[3]5.งบทดลอง รพ.'!B:B,0)),)</f>
        <v>0</v>
      </c>
      <c r="W579" s="295">
        <f>IFERROR(INDEX('[3]5.งบทดลอง รพ.'!$S:$S,MATCH(F:F,'[3]5.งบทดลอง รพ.'!B:B,0)),)</f>
        <v>0</v>
      </c>
      <c r="X579" s="295">
        <f>IFERROR(INDEX('[3]5.งบทดลอง รพ.'!$T:$T,MATCH(F:F,'[3]5.งบทดลอง รพ.'!B:B,0)),)</f>
        <v>0</v>
      </c>
      <c r="Y579" s="295">
        <f>IFERROR(INDEX('[3]5.งบทดลอง รพ.'!$U:$U,MATCH(F:F,'[3]5.งบทดลอง รพ.'!B:B,0)),)</f>
        <v>0</v>
      </c>
      <c r="Z579" s="295">
        <f>IFERROR(INDEX('[3]5.งบทดลอง รพ.'!$V:$V,MATCH(F:F,'[3]5.งบทดลอง รพ.'!B:B,0)),)</f>
        <v>0</v>
      </c>
      <c r="AA579" s="295">
        <f>IFERROR(INDEX('[3]5.งบทดลอง รพ.'!$W:$W,MATCH(F:F,'[3]5.งบทดลอง รพ.'!B:B,0)),)</f>
        <v>0</v>
      </c>
      <c r="AB579" s="295">
        <f>IFERROR(INDEX('[3]5.งบทดลอง รพ.'!$X:$X,MATCH(F:F,'[3]5.งบทดลอง รพ.'!B:B,0)),)</f>
        <v>3000</v>
      </c>
      <c r="AC579" s="295">
        <f>IFERROR(INDEX('[3]5.งบทดลอง รพ.'!$Y:$Y,MATCH(F:F,'[3]5.งบทดลอง รพ.'!B:B,0)),)</f>
        <v>0</v>
      </c>
      <c r="AD579" s="295">
        <f>IFERROR(INDEX('[3]5.งบทดลอง รพ.'!$Z:$Z,MATCH(F:F,'[3]5.งบทดลอง รพ.'!B:B,0)),)</f>
        <v>0</v>
      </c>
      <c r="AE579" s="295">
        <f>IFERROR(INDEX('[3]5.งบทดลอง รพ.'!$AA:$AA,MATCH(F:F,'[3]5.งบทดลอง รพ.'!B:B,0)),)</f>
        <v>0</v>
      </c>
      <c r="AF579" s="295">
        <f>IFERROR(INDEX('[3]5.งบทดลอง รพ.'!$AB:$AB,MATCH(F:F,'[3]5.งบทดลอง รพ.'!B:B,0)),)</f>
        <v>0</v>
      </c>
      <c r="AG579" s="295">
        <f>IFERROR(INDEX('[3]5.งบทดลอง รพ.'!$AC:$AC,MATCH(F:F,'[3]5.งบทดลอง รพ.'!B:B,0)),)</f>
        <v>0</v>
      </c>
      <c r="AH579" s="295">
        <f>IFERROR(INDEX('[3]5.งบทดลอง รพ.'!$AD:$AD,MATCH(F:F,'[3]5.งบทดลอง รพ.'!B:B,0)),)</f>
        <v>0</v>
      </c>
      <c r="AI579" s="295">
        <f>IFERROR(INDEX('[3]5.งบทดลอง รพ.'!$AE:$AE,MATCH(F:F,'[3]5.งบทดลอง รพ.'!B:B,0)),)</f>
        <v>0</v>
      </c>
      <c r="AJ579" s="295">
        <f>IFERROR(INDEX('[3]5.งบทดลอง รพ.'!$AF:$AF,MATCH(F:F,'[3]5.งบทดลอง รพ.'!B:B,0)),)</f>
        <v>0</v>
      </c>
      <c r="AK579" s="295">
        <f>IFERROR(INDEX('[3]5.งบทดลอง รพ.'!$AG:$AG,MATCH(F:F,'[3]5.งบทดลอง รพ.'!B:B,0)),)</f>
        <v>0</v>
      </c>
      <c r="AL579" s="295">
        <f>IFERROR(INDEX('[3]5.งบทดลอง รพ.'!$AH:$AH,MATCH(F:F,'[3]5.งบทดลอง รพ.'!B:B,0)),)</f>
        <v>0</v>
      </c>
      <c r="AM579" s="295">
        <f>IFERROR(INDEX('[3]5.งบทดลอง รพ.'!$AI:$AI,MATCH(F:F,'[3]5.งบทดลอง รพ.'!B:B,0)),)</f>
        <v>0</v>
      </c>
      <c r="AN579" s="295">
        <f>IFERROR(INDEX('[3]5.งบทดลอง รพ.'!$AJ:$AJ,MATCH(F:F,'[3]5.งบทดลอง รพ.'!B:B,0)),)</f>
        <v>0</v>
      </c>
      <c r="AO579" s="295">
        <f>IFERROR(INDEX('[3]5.งบทดลอง รพ.'!$AK:$AK,MATCH(F:F,'[3]5.งบทดลอง รพ.'!B:B,0)),)</f>
        <v>0</v>
      </c>
      <c r="AP579" s="295">
        <f>IFERROR(INDEX('[3]5.งบทดลอง รพ.'!$AL:$AL,MATCH(F:F,'[3]5.งบทดลอง รพ.'!B:B,0)),)</f>
        <v>0</v>
      </c>
      <c r="AQ579" s="295">
        <f>IFERROR(INDEX('[3]5.งบทดลอง รพ.'!$AM:$AM,MATCH(F:F,'[3]5.งบทดลอง รพ.'!B:B,0)),)</f>
        <v>0</v>
      </c>
      <c r="AR579" s="295">
        <f>IFERROR(INDEX('[3]5.งบทดลอง รพ.'!$AN:$AN,MATCH(F:F,'[3]5.งบทดลอง รพ.'!B:B,0)),)</f>
        <v>0</v>
      </c>
      <c r="AS579" s="295">
        <f>IFERROR(INDEX('[3]5.งบทดลอง รพ.'!$AO:$AO,MATCH(F:F,'[3]5.งบทดลอง รพ.'!B:B,0)),)</f>
        <v>0</v>
      </c>
      <c r="AT579" s="295">
        <f>IFERROR(INDEX('[3]5.งบทดลอง รพ.'!$AP:$AP,MATCH(F:F,'[3]5.งบทดลอง รพ.'!B:B,0)),)</f>
        <v>0</v>
      </c>
      <c r="AU579" s="295">
        <f>IFERROR(INDEX('[3]5.งบทดลอง รพ.'!$AQ:$AQ,MATCH(F:F,'[3]5.งบทดลอง รพ.'!B:B,0)),)</f>
        <v>0</v>
      </c>
      <c r="AV579" s="295">
        <f>IFERROR(INDEX('[3]5.งบทดลอง รพ.'!$AR:$AR,MATCH(F:F,'[3]5.งบทดลอง รพ.'!B:B,0)),)</f>
        <v>0</v>
      </c>
      <c r="AW579" s="295">
        <f>IFERROR(INDEX('[3]5.งบทดลอง รพ.'!$AS:$AS,MATCH(F:F,'[3]5.งบทดลอง รพ.'!B:B,0)),)</f>
        <v>0</v>
      </c>
      <c r="AX579" s="295">
        <f>IFERROR(INDEX('[3]5.งบทดลอง รพ.'!$AT:$AT,MATCH(F:F,'[3]5.งบทดลอง รพ.'!B:B,0)),)</f>
        <v>0</v>
      </c>
      <c r="AY579" s="295">
        <f>IFERROR(INDEX('[3]5.งบทดลอง รพ.'!$AU:$AU,MATCH(F:F,'[3]5.งบทดลอง รพ.'!B:B,0)),)</f>
        <v>0</v>
      </c>
      <c r="AZ579" s="295">
        <f>IFERROR(INDEX('[3]5.งบทดลอง รพ.'!$AV:$AV,MATCH(F:F,'[3]5.งบทดลอง รพ.'!B:B,0)),)</f>
        <v>0</v>
      </c>
      <c r="BA579" s="295">
        <f>IFERROR(INDEX('[3]5.งบทดลอง รพ.'!$AW:$AW,MATCH(F:F,'[3]5.งบทดลอง รพ.'!B:B,0)),)</f>
        <v>0</v>
      </c>
      <c r="BB579" s="295">
        <f>IFERROR(INDEX('[3]5.งบทดลอง รพ.'!$AX:$AX,MATCH(F:F,'[3]5.งบทดลอง รพ.'!B:B,0)),)</f>
        <v>0</v>
      </c>
      <c r="BC579" s="295">
        <f>IFERROR(INDEX('[3]5.งบทดลอง รพ.'!$AY:$AY,MATCH(F:F,'[3]5.งบทดลอง รพ.'!B:B,0)),)</f>
        <v>0</v>
      </c>
      <c r="BD579" s="295">
        <f>IFERROR(INDEX('[3]5.งบทดลอง รพ.'!$AZ:$AZ,MATCH(F:F,'[3]5.งบทดลอง รพ.'!B:B,0)),)</f>
        <v>0</v>
      </c>
      <c r="BE579" s="295">
        <f>IFERROR(INDEX('[3]5.งบทดลอง รพ.'!$BA:$BA,MATCH(F:F,'[3]5.งบทดลอง รพ.'!B:B,0)),)</f>
        <v>0</v>
      </c>
      <c r="BF579" s="295">
        <f>IFERROR(INDEX('[3]5.งบทดลอง รพ.'!$BB:$BB,MATCH(F:F,'[3]5.งบทดลอง รพ.'!B:B,0)),)</f>
        <v>0</v>
      </c>
      <c r="BG579" s="295">
        <f>IFERROR(INDEX('[3]5.งบทดลอง รพ.'!$BC:$BC,MATCH(F:F,'[3]5.งบทดลอง รพ.'!B:B,0)),)</f>
        <v>0</v>
      </c>
      <c r="BH579" s="295">
        <f>IFERROR(INDEX('[3]5.งบทดลอง รพ.'!$BD:$BD,MATCH(F:F,'[3]5.งบทดลอง รพ.'!B:B,0)),)</f>
        <v>0</v>
      </c>
      <c r="BI579" s="295">
        <f>IFERROR(INDEX('[3]5.งบทดลอง รพ.'!$BE:$BE,MATCH(F:F,'[3]5.งบทดลอง รพ.'!B:B,0)),)</f>
        <v>0</v>
      </c>
      <c r="BJ579" s="295">
        <f>IFERROR(INDEX('[3]5.งบทดลอง รพ.'!$BF:$BF,MATCH(F:F,'[3]5.งบทดลอง รพ.'!B:B,0)),)</f>
        <v>17608</v>
      </c>
      <c r="BK579" s="295">
        <f>IFERROR(INDEX('[3]5.งบทดลอง รพ.'!$BG:$BG,MATCH(F:F,'[3]5.งบทดลอง รพ.'!B:B,0)),)</f>
        <v>0</v>
      </c>
      <c r="BL579" s="295">
        <f>IFERROR(INDEX('[3]5.งบทดลอง รพ.'!$BH:$BH,MATCH(F:F,'[3]5.งบทดลอง รพ.'!B:B,0)),)</f>
        <v>0</v>
      </c>
      <c r="BM579" s="295">
        <f>IFERROR(INDEX('[3]5.งบทดลอง รพ.'!$BI:$BI,MATCH(F:F,'[3]5.งบทดลอง รพ.'!B:B,0)),)</f>
        <v>940983.25</v>
      </c>
      <c r="BN579" s="295">
        <f>IFERROR(INDEX('[3]5.งบทดลอง รพ.'!$BJ:$BJ,MATCH(F:F,'[3]5.งบทดลอง รพ.'!B:B,0)),)</f>
        <v>7234</v>
      </c>
      <c r="BO579" s="295">
        <f>IFERROR(INDEX('[3]5.งบทดลอง รพ.'!$BK:$BK,MATCH(F:F,'[3]5.งบทดลอง รพ.'!B:B,0)),)</f>
        <v>0</v>
      </c>
      <c r="BP579" s="295">
        <f>IFERROR(INDEX('[3]5.งบทดลอง รพ.'!$BL:$BL,MATCH(F:F,'[3]5.งบทดลอง รพ.'!B:B,0)),)</f>
        <v>0</v>
      </c>
      <c r="BQ579" s="295">
        <f>IFERROR(INDEX('[3]5.งบทดลอง รพ.'!$BM:$BM,MATCH(F:F,'[3]5.งบทดลอง รพ.'!B:B,0)),)</f>
        <v>0</v>
      </c>
      <c r="BR579" s="295">
        <f>IFERROR(INDEX('[3]5.งบทดลอง รพ.'!$BN:$BN,MATCH(F:F,'[3]5.งบทดลอง รพ.'!B:B,0)),)</f>
        <v>0</v>
      </c>
      <c r="BS579" s="295">
        <f>IFERROR(INDEX('[3]5.งบทดลอง รพ.'!$BO:$BO,MATCH(F:F,'[3]5.งบทดลอง รพ.'!B:B,0)),)</f>
        <v>0</v>
      </c>
      <c r="BT579" s="295">
        <f>IFERROR(INDEX('[3]5.งบทดลอง รพ.'!$BP:$BP,MATCH(F:F,'[3]5.งบทดลอง รพ.'!B:B,0)),)</f>
        <v>115000</v>
      </c>
      <c r="BU579" s="295">
        <f>IFERROR(INDEX('[3]5.งบทดลอง รพ.'!$BQ:$BQ,MATCH(F:F,'[3]5.งบทดลอง รพ.'!B:B,0)),)</f>
        <v>0</v>
      </c>
      <c r="BV579" s="295">
        <f>IFERROR(INDEX('[3]5.งบทดลอง รพ.'!$BR:$BR,MATCH(F:F,'[3]5.งบทดลอง รพ.'!B:B,0)),)</f>
        <v>0</v>
      </c>
      <c r="BW579" s="295">
        <f>IFERROR(INDEX('[3]5.งบทดลอง รพ.'!$BS:$BS,MATCH(F:F,'[3]5.งบทดลอง รพ.'!B:B,0)),)</f>
        <v>0</v>
      </c>
      <c r="BX579" s="295">
        <f>IFERROR(INDEX('[3]5.งบทดลอง รพ.'!$BT:$BT,MATCH(F:F,'[3]5.งบทดลอง รพ.'!B:B,0)),)</f>
        <v>0</v>
      </c>
      <c r="BY579" s="295">
        <f>IFERROR(INDEX('[3]5.งบทดลอง รพ.'!$BU:$BU,MATCH(F:F,'[3]5.งบทดลอง รพ.'!B:B,0)),)</f>
        <v>11400</v>
      </c>
      <c r="BZ579" s="295">
        <f>IFERROR(INDEX('[3]5.งบทดลอง รพ.'!$BV:$BV,MATCH(F:F,'[3]5.งบทดลอง รพ.'!B:B,0)),)</f>
        <v>0</v>
      </c>
      <c r="CA579" s="295">
        <f>IFERROR(INDEX('[3]5.งบทดลอง รพ.'!$BW:$BW,MATCH(F:F,'[3]5.งบทดลอง รพ.'!B:B,0)),)</f>
        <v>0</v>
      </c>
      <c r="CB579" s="295">
        <f>IFERROR(INDEX('[3]5.งบทดลอง รพ.'!$BX:$BX,MATCH(F:F,'[3]5.งบทดลอง รพ.'!B:B,0)),)</f>
        <v>0</v>
      </c>
      <c r="CC579" s="506">
        <f t="shared" si="75"/>
        <v>1095225.25</v>
      </c>
    </row>
    <row r="580" spans="1:81" s="290" customFormat="1">
      <c r="A580" s="320"/>
      <c r="B580" s="319" t="s">
        <v>68</v>
      </c>
      <c r="C580" s="321"/>
      <c r="D580" s="321"/>
      <c r="E580" s="321"/>
      <c r="F580" s="322" t="s">
        <v>1500</v>
      </c>
      <c r="G580" s="526" t="s">
        <v>1501</v>
      </c>
      <c r="H580" s="295">
        <f>IFERROR(INDEX('[3]5.งบทดลอง รพ.'!$D:$D,MATCH(F:F,'[3]5.งบทดลอง รพ.'!B:B,0)),)</f>
        <v>0</v>
      </c>
      <c r="I580" s="295">
        <f>IFERROR(INDEX('[3]5.งบทดลอง รพ.'!$E:$E,MATCH(F:F,'[3]5.งบทดลอง รพ.'!B:B,0)),)</f>
        <v>0</v>
      </c>
      <c r="J580" s="295">
        <f>IFERROR(INDEX('[3]5.งบทดลอง รพ.'!$F:$F,MATCH(F:F,'[3]5.งบทดลอง รพ.'!B:B,0)),)</f>
        <v>0</v>
      </c>
      <c r="K580" s="295">
        <f>IFERROR(INDEX('[3]5.งบทดลอง รพ.'!$G:$G,MATCH(F:F,'[3]5.งบทดลอง รพ.'!B:B,0)),)</f>
        <v>0</v>
      </c>
      <c r="L580" s="295">
        <f>IFERROR(INDEX('[3]5.งบทดลอง รพ.'!$H:$H,MATCH(F:F,'[3]5.งบทดลอง รพ.'!B:B,0)),)</f>
        <v>0</v>
      </c>
      <c r="M580" s="295">
        <f>IFERROR(INDEX('[3]5.งบทดลอง รพ.'!$I:$I,MATCH(F:F,'[3]5.งบทดลอง รพ.'!B:B,0)),)</f>
        <v>0</v>
      </c>
      <c r="N580" s="295">
        <f>IFERROR(INDEX('[3]5.งบทดลอง รพ.'!$J:$J,MATCH(F:F,'[3]5.งบทดลอง รพ.'!B:B,0)),)</f>
        <v>0</v>
      </c>
      <c r="O580" s="295">
        <f>IFERROR(INDEX('[3]5.งบทดลอง รพ.'!$K:$K,MATCH(F:F,'[3]5.งบทดลอง รพ.'!B:B,0)),)</f>
        <v>0</v>
      </c>
      <c r="P580" s="295">
        <f>IFERROR(INDEX('[3]5.งบทดลอง รพ.'!$L:$L,MATCH(F:F,'[3]5.งบทดลอง รพ.'!B:B,0)),)</f>
        <v>0</v>
      </c>
      <c r="Q580" s="295">
        <f>IFERROR(INDEX('[3]5.งบทดลอง รพ.'!$M:$M,MATCH(F:F,'[3]5.งบทดลอง รพ.'!B:B,0)),)</f>
        <v>0</v>
      </c>
      <c r="R580" s="295">
        <f>IFERROR(INDEX('[3]5.งบทดลอง รพ.'!$N:$N,MATCH(F:F,'[3]5.งบทดลอง รพ.'!B:B,0)),)</f>
        <v>0</v>
      </c>
      <c r="S580" s="295">
        <f>IFERROR(INDEX('[3]5.งบทดลอง รพ.'!$O:$O,MATCH(F:F,'[3]5.งบทดลอง รพ.'!B:B,0)),)</f>
        <v>0</v>
      </c>
      <c r="T580" s="295">
        <f>IFERROR(INDEX('[3]5.งบทดลอง รพ.'!$P:$P,MATCH(F:F,'[3]5.งบทดลอง รพ.'!B:B,0)),)</f>
        <v>0</v>
      </c>
      <c r="U580" s="295">
        <f>IFERROR(INDEX('[3]5.งบทดลอง รพ.'!$Q:$Q,MATCH(F:F,'[3]5.งบทดลอง รพ.'!B:B,0)),)</f>
        <v>0</v>
      </c>
      <c r="V580" s="295">
        <f>IFERROR(INDEX('[3]5.งบทดลอง รพ.'!$R:$R,MATCH(F:F,'[3]5.งบทดลอง รพ.'!B:B,0)),)</f>
        <v>0</v>
      </c>
      <c r="W580" s="295">
        <f>IFERROR(INDEX('[3]5.งบทดลอง รพ.'!$S:$S,MATCH(F:F,'[3]5.งบทดลอง รพ.'!B:B,0)),)</f>
        <v>0</v>
      </c>
      <c r="X580" s="295">
        <f>IFERROR(INDEX('[3]5.งบทดลอง รพ.'!$T:$T,MATCH(F:F,'[3]5.งบทดลอง รพ.'!B:B,0)),)</f>
        <v>0</v>
      </c>
      <c r="Y580" s="295">
        <f>IFERROR(INDEX('[3]5.งบทดลอง รพ.'!$U:$U,MATCH(F:F,'[3]5.งบทดลอง รพ.'!B:B,0)),)</f>
        <v>0</v>
      </c>
      <c r="Z580" s="295">
        <f>IFERROR(INDEX('[3]5.งบทดลอง รพ.'!$V:$V,MATCH(F:F,'[3]5.งบทดลอง รพ.'!B:B,0)),)</f>
        <v>0</v>
      </c>
      <c r="AA580" s="295">
        <f>IFERROR(INDEX('[3]5.งบทดลอง รพ.'!$W:$W,MATCH(F:F,'[3]5.งบทดลอง รพ.'!B:B,0)),)</f>
        <v>0</v>
      </c>
      <c r="AB580" s="295">
        <f>IFERROR(INDEX('[3]5.งบทดลอง รพ.'!$X:$X,MATCH(F:F,'[3]5.งบทดลอง รพ.'!B:B,0)),)</f>
        <v>0</v>
      </c>
      <c r="AC580" s="295">
        <f>IFERROR(INDEX('[3]5.งบทดลอง รพ.'!$Y:$Y,MATCH(F:F,'[3]5.งบทดลอง รพ.'!B:B,0)),)</f>
        <v>0</v>
      </c>
      <c r="AD580" s="295">
        <f>IFERROR(INDEX('[3]5.งบทดลอง รพ.'!$Z:$Z,MATCH(F:F,'[3]5.งบทดลอง รพ.'!B:B,0)),)</f>
        <v>0</v>
      </c>
      <c r="AE580" s="295">
        <f>IFERROR(INDEX('[3]5.งบทดลอง รพ.'!$AA:$AA,MATCH(F:F,'[3]5.งบทดลอง รพ.'!B:B,0)),)</f>
        <v>0</v>
      </c>
      <c r="AF580" s="295">
        <f>IFERROR(INDEX('[3]5.งบทดลอง รพ.'!$AB:$AB,MATCH(F:F,'[3]5.งบทดลอง รพ.'!B:B,0)),)</f>
        <v>0</v>
      </c>
      <c r="AG580" s="295">
        <f>IFERROR(INDEX('[3]5.งบทดลอง รพ.'!$AC:$AC,MATCH(F:F,'[3]5.งบทดลอง รพ.'!B:B,0)),)</f>
        <v>0</v>
      </c>
      <c r="AH580" s="295">
        <f>IFERROR(INDEX('[3]5.งบทดลอง รพ.'!$AD:$AD,MATCH(F:F,'[3]5.งบทดลอง รพ.'!B:B,0)),)</f>
        <v>0</v>
      </c>
      <c r="AI580" s="295">
        <f>IFERROR(INDEX('[3]5.งบทดลอง รพ.'!$AE:$AE,MATCH(F:F,'[3]5.งบทดลอง รพ.'!B:B,0)),)</f>
        <v>0</v>
      </c>
      <c r="AJ580" s="295">
        <f>IFERROR(INDEX('[3]5.งบทดลอง รพ.'!$AF:$AF,MATCH(F:F,'[3]5.งบทดลอง รพ.'!B:B,0)),)</f>
        <v>0</v>
      </c>
      <c r="AK580" s="295">
        <f>IFERROR(INDEX('[3]5.งบทดลอง รพ.'!$AG:$AG,MATCH(F:F,'[3]5.งบทดลอง รพ.'!B:B,0)),)</f>
        <v>0</v>
      </c>
      <c r="AL580" s="295">
        <f>IFERROR(INDEX('[3]5.งบทดลอง รพ.'!$AH:$AH,MATCH(F:F,'[3]5.งบทดลอง รพ.'!B:B,0)),)</f>
        <v>0</v>
      </c>
      <c r="AM580" s="295">
        <f>IFERROR(INDEX('[3]5.งบทดลอง รพ.'!$AI:$AI,MATCH(F:F,'[3]5.งบทดลอง รพ.'!B:B,0)),)</f>
        <v>0</v>
      </c>
      <c r="AN580" s="295">
        <f>IFERROR(INDEX('[3]5.งบทดลอง รพ.'!$AJ:$AJ,MATCH(F:F,'[3]5.งบทดลอง รพ.'!B:B,0)),)</f>
        <v>0</v>
      </c>
      <c r="AO580" s="295">
        <f>IFERROR(INDEX('[3]5.งบทดลอง รพ.'!$AK:$AK,MATCH(F:F,'[3]5.งบทดลอง รพ.'!B:B,0)),)</f>
        <v>0</v>
      </c>
      <c r="AP580" s="295">
        <f>IFERROR(INDEX('[3]5.งบทดลอง รพ.'!$AL:$AL,MATCH(F:F,'[3]5.งบทดลอง รพ.'!B:B,0)),)</f>
        <v>0</v>
      </c>
      <c r="AQ580" s="295">
        <f>IFERROR(INDEX('[3]5.งบทดลอง รพ.'!$AM:$AM,MATCH(F:F,'[3]5.งบทดลอง รพ.'!B:B,0)),)</f>
        <v>0</v>
      </c>
      <c r="AR580" s="295">
        <f>IFERROR(INDEX('[3]5.งบทดลอง รพ.'!$AN:$AN,MATCH(F:F,'[3]5.งบทดลอง รพ.'!B:B,0)),)</f>
        <v>0</v>
      </c>
      <c r="AS580" s="295">
        <f>IFERROR(INDEX('[3]5.งบทดลอง รพ.'!$AO:$AO,MATCH(F:F,'[3]5.งบทดลอง รพ.'!B:B,0)),)</f>
        <v>0</v>
      </c>
      <c r="AT580" s="295">
        <f>IFERROR(INDEX('[3]5.งบทดลอง รพ.'!$AP:$AP,MATCH(F:F,'[3]5.งบทดลอง รพ.'!B:B,0)),)</f>
        <v>0</v>
      </c>
      <c r="AU580" s="295">
        <f>IFERROR(INDEX('[3]5.งบทดลอง รพ.'!$AQ:$AQ,MATCH(F:F,'[3]5.งบทดลอง รพ.'!B:B,0)),)</f>
        <v>0</v>
      </c>
      <c r="AV580" s="295">
        <f>IFERROR(INDEX('[3]5.งบทดลอง รพ.'!$AR:$AR,MATCH(F:F,'[3]5.งบทดลอง รพ.'!B:B,0)),)</f>
        <v>0</v>
      </c>
      <c r="AW580" s="295">
        <f>IFERROR(INDEX('[3]5.งบทดลอง รพ.'!$AS:$AS,MATCH(F:F,'[3]5.งบทดลอง รพ.'!B:B,0)),)</f>
        <v>0</v>
      </c>
      <c r="AX580" s="295">
        <f>IFERROR(INDEX('[3]5.งบทดลอง รพ.'!$AT:$AT,MATCH(F:F,'[3]5.งบทดลอง รพ.'!B:B,0)),)</f>
        <v>0</v>
      </c>
      <c r="AY580" s="295">
        <f>IFERROR(INDEX('[3]5.งบทดลอง รพ.'!$AU:$AU,MATCH(F:F,'[3]5.งบทดลอง รพ.'!B:B,0)),)</f>
        <v>0</v>
      </c>
      <c r="AZ580" s="295">
        <f>IFERROR(INDEX('[3]5.งบทดลอง รพ.'!$AV:$AV,MATCH(F:F,'[3]5.งบทดลอง รพ.'!B:B,0)),)</f>
        <v>0</v>
      </c>
      <c r="BA580" s="295">
        <f>IFERROR(INDEX('[3]5.งบทดลอง รพ.'!$AW:$AW,MATCH(F:F,'[3]5.งบทดลอง รพ.'!B:B,0)),)</f>
        <v>0</v>
      </c>
      <c r="BB580" s="295">
        <f>IFERROR(INDEX('[3]5.งบทดลอง รพ.'!$AX:$AX,MATCH(F:F,'[3]5.งบทดลอง รพ.'!B:B,0)),)</f>
        <v>0</v>
      </c>
      <c r="BC580" s="295">
        <f>IFERROR(INDEX('[3]5.งบทดลอง รพ.'!$AY:$AY,MATCH(F:F,'[3]5.งบทดลอง รพ.'!B:B,0)),)</f>
        <v>0</v>
      </c>
      <c r="BD580" s="295">
        <f>IFERROR(INDEX('[3]5.งบทดลอง รพ.'!$AZ:$AZ,MATCH(F:F,'[3]5.งบทดลอง รพ.'!B:B,0)),)</f>
        <v>0</v>
      </c>
      <c r="BE580" s="295">
        <f>IFERROR(INDEX('[3]5.งบทดลอง รพ.'!$BA:$BA,MATCH(F:F,'[3]5.งบทดลอง รพ.'!B:B,0)),)</f>
        <v>0</v>
      </c>
      <c r="BF580" s="295">
        <f>IFERROR(INDEX('[3]5.งบทดลอง รพ.'!$BB:$BB,MATCH(F:F,'[3]5.งบทดลอง รพ.'!B:B,0)),)</f>
        <v>0</v>
      </c>
      <c r="BG580" s="295">
        <f>IFERROR(INDEX('[3]5.งบทดลอง รพ.'!$BC:$BC,MATCH(F:F,'[3]5.งบทดลอง รพ.'!B:B,0)),)</f>
        <v>0</v>
      </c>
      <c r="BH580" s="295">
        <f>IFERROR(INDEX('[3]5.งบทดลอง รพ.'!$BD:$BD,MATCH(F:F,'[3]5.งบทดลอง รพ.'!B:B,0)),)</f>
        <v>0</v>
      </c>
      <c r="BI580" s="295">
        <f>IFERROR(INDEX('[3]5.งบทดลอง รพ.'!$BE:$BE,MATCH(F:F,'[3]5.งบทดลอง รพ.'!B:B,0)),)</f>
        <v>0</v>
      </c>
      <c r="BJ580" s="295">
        <f>IFERROR(INDEX('[3]5.งบทดลอง รพ.'!$BF:$BF,MATCH(F:F,'[3]5.งบทดลอง รพ.'!B:B,0)),)</f>
        <v>0</v>
      </c>
      <c r="BK580" s="295">
        <f>IFERROR(INDEX('[3]5.งบทดลอง รพ.'!$BG:$BG,MATCH(F:F,'[3]5.งบทดลอง รพ.'!B:B,0)),)</f>
        <v>0</v>
      </c>
      <c r="BL580" s="295">
        <f>IFERROR(INDEX('[3]5.งบทดลอง รพ.'!$BH:$BH,MATCH(F:F,'[3]5.งบทดลอง รพ.'!B:B,0)),)</f>
        <v>0</v>
      </c>
      <c r="BM580" s="295">
        <f>IFERROR(INDEX('[3]5.งบทดลอง รพ.'!$BI:$BI,MATCH(F:F,'[3]5.งบทดลอง รพ.'!B:B,0)),)</f>
        <v>0</v>
      </c>
      <c r="BN580" s="295">
        <f>IFERROR(INDEX('[3]5.งบทดลอง รพ.'!$BJ:$BJ,MATCH(F:F,'[3]5.งบทดลอง รพ.'!B:B,0)),)</f>
        <v>0</v>
      </c>
      <c r="BO580" s="295">
        <f>IFERROR(INDEX('[3]5.งบทดลอง รพ.'!$BK:$BK,MATCH(F:F,'[3]5.งบทดลอง รพ.'!B:B,0)),)</f>
        <v>0</v>
      </c>
      <c r="BP580" s="295">
        <f>IFERROR(INDEX('[3]5.งบทดลอง รพ.'!$BL:$BL,MATCH(F:F,'[3]5.งบทดลอง รพ.'!B:B,0)),)</f>
        <v>0</v>
      </c>
      <c r="BQ580" s="295">
        <f>IFERROR(INDEX('[3]5.งบทดลอง รพ.'!$BM:$BM,MATCH(F:F,'[3]5.งบทดลอง รพ.'!B:B,0)),)</f>
        <v>0</v>
      </c>
      <c r="BR580" s="295">
        <f>IFERROR(INDEX('[3]5.งบทดลอง รพ.'!$BN:$BN,MATCH(F:F,'[3]5.งบทดลอง รพ.'!B:B,0)),)</f>
        <v>0</v>
      </c>
      <c r="BS580" s="295">
        <f>IFERROR(INDEX('[3]5.งบทดลอง รพ.'!$BO:$BO,MATCH(F:F,'[3]5.งบทดลอง รพ.'!B:B,0)),)</f>
        <v>0</v>
      </c>
      <c r="BT580" s="295">
        <f>IFERROR(INDEX('[3]5.งบทดลอง รพ.'!$BP:$BP,MATCH(F:F,'[3]5.งบทดลอง รพ.'!B:B,0)),)</f>
        <v>0</v>
      </c>
      <c r="BU580" s="295">
        <f>IFERROR(INDEX('[3]5.งบทดลอง รพ.'!$BQ:$BQ,MATCH(F:F,'[3]5.งบทดลอง รพ.'!B:B,0)),)</f>
        <v>0</v>
      </c>
      <c r="BV580" s="295">
        <f>IFERROR(INDEX('[3]5.งบทดลอง รพ.'!$BR:$BR,MATCH(F:F,'[3]5.งบทดลอง รพ.'!B:B,0)),)</f>
        <v>0</v>
      </c>
      <c r="BW580" s="295">
        <f>IFERROR(INDEX('[3]5.งบทดลอง รพ.'!$BS:$BS,MATCH(F:F,'[3]5.งบทดลอง รพ.'!B:B,0)),)</f>
        <v>0</v>
      </c>
      <c r="BX580" s="295">
        <f>IFERROR(INDEX('[3]5.งบทดลอง รพ.'!$BT:$BT,MATCH(F:F,'[3]5.งบทดลอง รพ.'!B:B,0)),)</f>
        <v>0</v>
      </c>
      <c r="BY580" s="295">
        <f>IFERROR(INDEX('[3]5.งบทดลอง รพ.'!$BU:$BU,MATCH(F:F,'[3]5.งบทดลอง รพ.'!B:B,0)),)</f>
        <v>0</v>
      </c>
      <c r="BZ580" s="295">
        <f>IFERROR(INDEX('[3]5.งบทดลอง รพ.'!$BV:$BV,MATCH(F:F,'[3]5.งบทดลอง รพ.'!B:B,0)),)</f>
        <v>0</v>
      </c>
      <c r="CA580" s="295">
        <f>IFERROR(INDEX('[3]5.งบทดลอง รพ.'!$BW:$BW,MATCH(F:F,'[3]5.งบทดลอง รพ.'!B:B,0)),)</f>
        <v>0</v>
      </c>
      <c r="CB580" s="295">
        <f>IFERROR(INDEX('[3]5.งบทดลอง รพ.'!$BX:$BX,MATCH(F:F,'[3]5.งบทดลอง รพ.'!B:B,0)),)</f>
        <v>0</v>
      </c>
      <c r="CC580" s="506">
        <f t="shared" si="75"/>
        <v>0</v>
      </c>
    </row>
    <row r="581" spans="1:81" s="290" customFormat="1">
      <c r="A581" s="320"/>
      <c r="B581" s="319" t="s">
        <v>68</v>
      </c>
      <c r="C581" s="321"/>
      <c r="D581" s="321"/>
      <c r="E581" s="321"/>
      <c r="F581" s="322" t="s">
        <v>1502</v>
      </c>
      <c r="G581" s="526" t="s">
        <v>1503</v>
      </c>
      <c r="H581" s="295">
        <f>IFERROR(INDEX('[3]5.งบทดลอง รพ.'!$D:$D,MATCH(F:F,'[3]5.งบทดลอง รพ.'!B:B,0)),)</f>
        <v>0</v>
      </c>
      <c r="I581" s="295">
        <f>IFERROR(INDEX('[3]5.งบทดลอง รพ.'!$E:$E,MATCH(F:F,'[3]5.งบทดลอง รพ.'!B:B,0)),)</f>
        <v>0</v>
      </c>
      <c r="J581" s="295">
        <f>IFERROR(INDEX('[3]5.งบทดลอง รพ.'!$F:$F,MATCH(F:F,'[3]5.งบทดลอง รพ.'!B:B,0)),)</f>
        <v>0</v>
      </c>
      <c r="K581" s="295">
        <f>IFERROR(INDEX('[3]5.งบทดลอง รพ.'!$G:$G,MATCH(F:F,'[3]5.งบทดลอง รพ.'!B:B,0)),)</f>
        <v>0</v>
      </c>
      <c r="L581" s="295">
        <f>IFERROR(INDEX('[3]5.งบทดลอง รพ.'!$H:$H,MATCH(F:F,'[3]5.งบทดลอง รพ.'!B:B,0)),)</f>
        <v>0</v>
      </c>
      <c r="M581" s="295">
        <f>IFERROR(INDEX('[3]5.งบทดลอง รพ.'!$I:$I,MATCH(F:F,'[3]5.งบทดลอง รพ.'!B:B,0)),)</f>
        <v>0</v>
      </c>
      <c r="N581" s="295">
        <f>IFERROR(INDEX('[3]5.งบทดลอง รพ.'!$J:$J,MATCH(F:F,'[3]5.งบทดลอง รพ.'!B:B,0)),)</f>
        <v>0</v>
      </c>
      <c r="O581" s="295">
        <f>IFERROR(INDEX('[3]5.งบทดลอง รพ.'!$K:$K,MATCH(F:F,'[3]5.งบทดลอง รพ.'!B:B,0)),)</f>
        <v>0</v>
      </c>
      <c r="P581" s="295">
        <f>IFERROR(INDEX('[3]5.งบทดลอง รพ.'!$L:$L,MATCH(F:F,'[3]5.งบทดลอง รพ.'!B:B,0)),)</f>
        <v>0</v>
      </c>
      <c r="Q581" s="295">
        <f>IFERROR(INDEX('[3]5.งบทดลอง รพ.'!$M:$M,MATCH(F:F,'[3]5.งบทดลอง รพ.'!B:B,0)),)</f>
        <v>0</v>
      </c>
      <c r="R581" s="295">
        <f>IFERROR(INDEX('[3]5.งบทดลอง รพ.'!$N:$N,MATCH(F:F,'[3]5.งบทดลอง รพ.'!B:B,0)),)</f>
        <v>0</v>
      </c>
      <c r="S581" s="295">
        <f>IFERROR(INDEX('[3]5.งบทดลอง รพ.'!$O:$O,MATCH(F:F,'[3]5.งบทดลอง รพ.'!B:B,0)),)</f>
        <v>0</v>
      </c>
      <c r="T581" s="295">
        <f>IFERROR(INDEX('[3]5.งบทดลอง รพ.'!$P:$P,MATCH(F:F,'[3]5.งบทดลอง รพ.'!B:B,0)),)</f>
        <v>0</v>
      </c>
      <c r="U581" s="295">
        <f>IFERROR(INDEX('[3]5.งบทดลอง รพ.'!$Q:$Q,MATCH(F:F,'[3]5.งบทดลอง รพ.'!B:B,0)),)</f>
        <v>0</v>
      </c>
      <c r="V581" s="295">
        <f>IFERROR(INDEX('[3]5.งบทดลอง รพ.'!$R:$R,MATCH(F:F,'[3]5.งบทดลอง รพ.'!B:B,0)),)</f>
        <v>0</v>
      </c>
      <c r="W581" s="295">
        <f>IFERROR(INDEX('[3]5.งบทดลอง รพ.'!$S:$S,MATCH(F:F,'[3]5.งบทดลอง รพ.'!B:B,0)),)</f>
        <v>0</v>
      </c>
      <c r="X581" s="295">
        <f>IFERROR(INDEX('[3]5.งบทดลอง รพ.'!$T:$T,MATCH(F:F,'[3]5.งบทดลอง รพ.'!B:B,0)),)</f>
        <v>0</v>
      </c>
      <c r="Y581" s="295">
        <f>IFERROR(INDEX('[3]5.งบทดลอง รพ.'!$U:$U,MATCH(F:F,'[3]5.งบทดลอง รพ.'!B:B,0)),)</f>
        <v>0</v>
      </c>
      <c r="Z581" s="295">
        <f>IFERROR(INDEX('[3]5.งบทดลอง รพ.'!$V:$V,MATCH(F:F,'[3]5.งบทดลอง รพ.'!B:B,0)),)</f>
        <v>0</v>
      </c>
      <c r="AA581" s="295">
        <f>IFERROR(INDEX('[3]5.งบทดลอง รพ.'!$W:$W,MATCH(F:F,'[3]5.งบทดลอง รพ.'!B:B,0)),)</f>
        <v>0</v>
      </c>
      <c r="AB581" s="295">
        <f>IFERROR(INDEX('[3]5.งบทดลอง รพ.'!$X:$X,MATCH(F:F,'[3]5.งบทดลอง รพ.'!B:B,0)),)</f>
        <v>0</v>
      </c>
      <c r="AC581" s="295">
        <f>IFERROR(INDEX('[3]5.งบทดลอง รพ.'!$Y:$Y,MATCH(F:F,'[3]5.งบทดลอง รพ.'!B:B,0)),)</f>
        <v>0</v>
      </c>
      <c r="AD581" s="295">
        <f>IFERROR(INDEX('[3]5.งบทดลอง รพ.'!$Z:$Z,MATCH(F:F,'[3]5.งบทดลอง รพ.'!B:B,0)),)</f>
        <v>0</v>
      </c>
      <c r="AE581" s="295">
        <f>IFERROR(INDEX('[3]5.งบทดลอง รพ.'!$AA:$AA,MATCH(F:F,'[3]5.งบทดลอง รพ.'!B:B,0)),)</f>
        <v>0</v>
      </c>
      <c r="AF581" s="295">
        <f>IFERROR(INDEX('[3]5.งบทดลอง รพ.'!$AB:$AB,MATCH(F:F,'[3]5.งบทดลอง รพ.'!B:B,0)),)</f>
        <v>0</v>
      </c>
      <c r="AG581" s="295">
        <f>IFERROR(INDEX('[3]5.งบทดลอง รพ.'!$AC:$AC,MATCH(F:F,'[3]5.งบทดลอง รพ.'!B:B,0)),)</f>
        <v>0</v>
      </c>
      <c r="AH581" s="295">
        <f>IFERROR(INDEX('[3]5.งบทดลอง รพ.'!$AD:$AD,MATCH(F:F,'[3]5.งบทดลอง รพ.'!B:B,0)),)</f>
        <v>0</v>
      </c>
      <c r="AI581" s="295">
        <f>IFERROR(INDEX('[3]5.งบทดลอง รพ.'!$AE:$AE,MATCH(F:F,'[3]5.งบทดลอง รพ.'!B:B,0)),)</f>
        <v>0</v>
      </c>
      <c r="AJ581" s="295">
        <f>IFERROR(INDEX('[3]5.งบทดลอง รพ.'!$AF:$AF,MATCH(F:F,'[3]5.งบทดลอง รพ.'!B:B,0)),)</f>
        <v>0</v>
      </c>
      <c r="AK581" s="295">
        <f>IFERROR(INDEX('[3]5.งบทดลอง รพ.'!$AG:$AG,MATCH(F:F,'[3]5.งบทดลอง รพ.'!B:B,0)),)</f>
        <v>0</v>
      </c>
      <c r="AL581" s="295">
        <f>IFERROR(INDEX('[3]5.งบทดลอง รพ.'!$AH:$AH,MATCH(F:F,'[3]5.งบทดลอง รพ.'!B:B,0)),)</f>
        <v>0</v>
      </c>
      <c r="AM581" s="295">
        <f>IFERROR(INDEX('[3]5.งบทดลอง รพ.'!$AI:$AI,MATCH(F:F,'[3]5.งบทดลอง รพ.'!B:B,0)),)</f>
        <v>0</v>
      </c>
      <c r="AN581" s="295">
        <f>IFERROR(INDEX('[3]5.งบทดลอง รพ.'!$AJ:$AJ,MATCH(F:F,'[3]5.งบทดลอง รพ.'!B:B,0)),)</f>
        <v>0</v>
      </c>
      <c r="AO581" s="295">
        <f>IFERROR(INDEX('[3]5.งบทดลอง รพ.'!$AK:$AK,MATCH(F:F,'[3]5.งบทดลอง รพ.'!B:B,0)),)</f>
        <v>0</v>
      </c>
      <c r="AP581" s="295">
        <f>IFERROR(INDEX('[3]5.งบทดลอง รพ.'!$AL:$AL,MATCH(F:F,'[3]5.งบทดลอง รพ.'!B:B,0)),)</f>
        <v>0</v>
      </c>
      <c r="AQ581" s="295">
        <f>IFERROR(INDEX('[3]5.งบทดลอง รพ.'!$AM:$AM,MATCH(F:F,'[3]5.งบทดลอง รพ.'!B:B,0)),)</f>
        <v>0</v>
      </c>
      <c r="AR581" s="295">
        <f>IFERROR(INDEX('[3]5.งบทดลอง รพ.'!$AN:$AN,MATCH(F:F,'[3]5.งบทดลอง รพ.'!B:B,0)),)</f>
        <v>0</v>
      </c>
      <c r="AS581" s="295">
        <f>IFERROR(INDEX('[3]5.งบทดลอง รพ.'!$AO:$AO,MATCH(F:F,'[3]5.งบทดลอง รพ.'!B:B,0)),)</f>
        <v>0</v>
      </c>
      <c r="AT581" s="295">
        <f>IFERROR(INDEX('[3]5.งบทดลอง รพ.'!$AP:$AP,MATCH(F:F,'[3]5.งบทดลอง รพ.'!B:B,0)),)</f>
        <v>0</v>
      </c>
      <c r="AU581" s="295">
        <f>IFERROR(INDEX('[3]5.งบทดลอง รพ.'!$AQ:$AQ,MATCH(F:F,'[3]5.งบทดลอง รพ.'!B:B,0)),)</f>
        <v>0</v>
      </c>
      <c r="AV581" s="295">
        <f>IFERROR(INDEX('[3]5.งบทดลอง รพ.'!$AR:$AR,MATCH(F:F,'[3]5.งบทดลอง รพ.'!B:B,0)),)</f>
        <v>0</v>
      </c>
      <c r="AW581" s="295">
        <f>IFERROR(INDEX('[3]5.งบทดลอง รพ.'!$AS:$AS,MATCH(F:F,'[3]5.งบทดลอง รพ.'!B:B,0)),)</f>
        <v>0</v>
      </c>
      <c r="AX581" s="295">
        <f>IFERROR(INDEX('[3]5.งบทดลอง รพ.'!$AT:$AT,MATCH(F:F,'[3]5.งบทดลอง รพ.'!B:B,0)),)</f>
        <v>0</v>
      </c>
      <c r="AY581" s="295">
        <f>IFERROR(INDEX('[3]5.งบทดลอง รพ.'!$AU:$AU,MATCH(F:F,'[3]5.งบทดลอง รพ.'!B:B,0)),)</f>
        <v>0</v>
      </c>
      <c r="AZ581" s="295">
        <f>IFERROR(INDEX('[3]5.งบทดลอง รพ.'!$AV:$AV,MATCH(F:F,'[3]5.งบทดลอง รพ.'!B:B,0)),)</f>
        <v>0</v>
      </c>
      <c r="BA581" s="295">
        <f>IFERROR(INDEX('[3]5.งบทดลอง รพ.'!$AW:$AW,MATCH(F:F,'[3]5.งบทดลอง รพ.'!B:B,0)),)</f>
        <v>0</v>
      </c>
      <c r="BB581" s="295">
        <f>IFERROR(INDEX('[3]5.งบทดลอง รพ.'!$AX:$AX,MATCH(F:F,'[3]5.งบทดลอง รพ.'!B:B,0)),)</f>
        <v>0</v>
      </c>
      <c r="BC581" s="295">
        <f>IFERROR(INDEX('[3]5.งบทดลอง รพ.'!$AY:$AY,MATCH(F:F,'[3]5.งบทดลอง รพ.'!B:B,0)),)</f>
        <v>0</v>
      </c>
      <c r="BD581" s="295">
        <f>IFERROR(INDEX('[3]5.งบทดลอง รพ.'!$AZ:$AZ,MATCH(F:F,'[3]5.งบทดลอง รพ.'!B:B,0)),)</f>
        <v>0</v>
      </c>
      <c r="BE581" s="295">
        <f>IFERROR(INDEX('[3]5.งบทดลอง รพ.'!$BA:$BA,MATCH(F:F,'[3]5.งบทดลอง รพ.'!B:B,0)),)</f>
        <v>0</v>
      </c>
      <c r="BF581" s="295">
        <f>IFERROR(INDEX('[3]5.งบทดลอง รพ.'!$BB:$BB,MATCH(F:F,'[3]5.งบทดลอง รพ.'!B:B,0)),)</f>
        <v>0</v>
      </c>
      <c r="BG581" s="295">
        <f>IFERROR(INDEX('[3]5.งบทดลอง รพ.'!$BC:$BC,MATCH(F:F,'[3]5.งบทดลอง รพ.'!B:B,0)),)</f>
        <v>0</v>
      </c>
      <c r="BH581" s="295">
        <f>IFERROR(INDEX('[3]5.งบทดลอง รพ.'!$BD:$BD,MATCH(F:F,'[3]5.งบทดลอง รพ.'!B:B,0)),)</f>
        <v>0</v>
      </c>
      <c r="BI581" s="295">
        <f>IFERROR(INDEX('[3]5.งบทดลอง รพ.'!$BE:$BE,MATCH(F:F,'[3]5.งบทดลอง รพ.'!B:B,0)),)</f>
        <v>0</v>
      </c>
      <c r="BJ581" s="295">
        <f>IFERROR(INDEX('[3]5.งบทดลอง รพ.'!$BF:$BF,MATCH(F:F,'[3]5.งบทดลอง รพ.'!B:B,0)),)</f>
        <v>0</v>
      </c>
      <c r="BK581" s="295">
        <f>IFERROR(INDEX('[3]5.งบทดลอง รพ.'!$BG:$BG,MATCH(F:F,'[3]5.งบทดลอง รพ.'!B:B,0)),)</f>
        <v>0</v>
      </c>
      <c r="BL581" s="295">
        <f>IFERROR(INDEX('[3]5.งบทดลอง รพ.'!$BH:$BH,MATCH(F:F,'[3]5.งบทดลอง รพ.'!B:B,0)),)</f>
        <v>0</v>
      </c>
      <c r="BM581" s="295">
        <f>IFERROR(INDEX('[3]5.งบทดลอง รพ.'!$BI:$BI,MATCH(F:F,'[3]5.งบทดลอง รพ.'!B:B,0)),)</f>
        <v>0</v>
      </c>
      <c r="BN581" s="295">
        <f>IFERROR(INDEX('[3]5.งบทดลอง รพ.'!$BJ:$BJ,MATCH(F:F,'[3]5.งบทดลอง รพ.'!B:B,0)),)</f>
        <v>0</v>
      </c>
      <c r="BO581" s="295">
        <f>IFERROR(INDEX('[3]5.งบทดลอง รพ.'!$BK:$BK,MATCH(F:F,'[3]5.งบทดลอง รพ.'!B:B,0)),)</f>
        <v>0</v>
      </c>
      <c r="BP581" s="295">
        <f>IFERROR(INDEX('[3]5.งบทดลอง รพ.'!$BL:$BL,MATCH(F:F,'[3]5.งบทดลอง รพ.'!B:B,0)),)</f>
        <v>0</v>
      </c>
      <c r="BQ581" s="295">
        <f>IFERROR(INDEX('[3]5.งบทดลอง รพ.'!$BM:$BM,MATCH(F:F,'[3]5.งบทดลอง รพ.'!B:B,0)),)</f>
        <v>0</v>
      </c>
      <c r="BR581" s="295">
        <f>IFERROR(INDEX('[3]5.งบทดลอง รพ.'!$BN:$BN,MATCH(F:F,'[3]5.งบทดลอง รพ.'!B:B,0)),)</f>
        <v>0</v>
      </c>
      <c r="BS581" s="295">
        <f>IFERROR(INDEX('[3]5.งบทดลอง รพ.'!$BO:$BO,MATCH(F:F,'[3]5.งบทดลอง รพ.'!B:B,0)),)</f>
        <v>0</v>
      </c>
      <c r="BT581" s="295">
        <f>IFERROR(INDEX('[3]5.งบทดลอง รพ.'!$BP:$BP,MATCH(F:F,'[3]5.งบทดลอง รพ.'!B:B,0)),)</f>
        <v>0</v>
      </c>
      <c r="BU581" s="295">
        <f>IFERROR(INDEX('[3]5.งบทดลอง รพ.'!$BQ:$BQ,MATCH(F:F,'[3]5.งบทดลอง รพ.'!B:B,0)),)</f>
        <v>0</v>
      </c>
      <c r="BV581" s="295">
        <f>IFERROR(INDEX('[3]5.งบทดลอง รพ.'!$BR:$BR,MATCH(F:F,'[3]5.งบทดลอง รพ.'!B:B,0)),)</f>
        <v>0</v>
      </c>
      <c r="BW581" s="295">
        <f>IFERROR(INDEX('[3]5.งบทดลอง รพ.'!$BS:$BS,MATCH(F:F,'[3]5.งบทดลอง รพ.'!B:B,0)),)</f>
        <v>0</v>
      </c>
      <c r="BX581" s="295">
        <f>IFERROR(INDEX('[3]5.งบทดลอง รพ.'!$BT:$BT,MATCH(F:F,'[3]5.งบทดลอง รพ.'!B:B,0)),)</f>
        <v>0</v>
      </c>
      <c r="BY581" s="295">
        <f>IFERROR(INDEX('[3]5.งบทดลอง รพ.'!$BU:$BU,MATCH(F:F,'[3]5.งบทดลอง รพ.'!B:B,0)),)</f>
        <v>0</v>
      </c>
      <c r="BZ581" s="295">
        <f>IFERROR(INDEX('[3]5.งบทดลอง รพ.'!$BV:$BV,MATCH(F:F,'[3]5.งบทดลอง รพ.'!B:B,0)),)</f>
        <v>0</v>
      </c>
      <c r="CA581" s="295">
        <f>IFERROR(INDEX('[3]5.งบทดลอง รพ.'!$BW:$BW,MATCH(F:F,'[3]5.งบทดลอง รพ.'!B:B,0)),)</f>
        <v>0</v>
      </c>
      <c r="CB581" s="295">
        <f>IFERROR(INDEX('[3]5.งบทดลอง รพ.'!$BX:$BX,MATCH(F:F,'[3]5.งบทดลอง รพ.'!B:B,0)),)</f>
        <v>0</v>
      </c>
      <c r="CC581" s="506">
        <f t="shared" si="75"/>
        <v>0</v>
      </c>
    </row>
    <row r="582" spans="1:81" s="290" customFormat="1">
      <c r="A582" s="320"/>
      <c r="B582" s="319" t="s">
        <v>68</v>
      </c>
      <c r="C582" s="321"/>
      <c r="D582" s="321"/>
      <c r="E582" s="321"/>
      <c r="F582" s="322" t="s">
        <v>1504</v>
      </c>
      <c r="G582" s="526" t="s">
        <v>1505</v>
      </c>
      <c r="H582" s="295">
        <f>IFERROR(INDEX('[3]5.งบทดลอง รพ.'!$D:$D,MATCH(F:F,'[3]5.งบทดลอง รพ.'!B:B,0)),)</f>
        <v>0</v>
      </c>
      <c r="I582" s="295">
        <f>IFERROR(INDEX('[3]5.งบทดลอง รพ.'!$E:$E,MATCH(F:F,'[3]5.งบทดลอง รพ.'!B:B,0)),)</f>
        <v>0</v>
      </c>
      <c r="J582" s="295">
        <f>IFERROR(INDEX('[3]5.งบทดลอง รพ.'!$F:$F,MATCH(F:F,'[3]5.งบทดลอง รพ.'!B:B,0)),)</f>
        <v>0</v>
      </c>
      <c r="K582" s="295">
        <f>IFERROR(INDEX('[3]5.งบทดลอง รพ.'!$G:$G,MATCH(F:F,'[3]5.งบทดลอง รพ.'!B:B,0)),)</f>
        <v>0</v>
      </c>
      <c r="L582" s="295">
        <f>IFERROR(INDEX('[3]5.งบทดลอง รพ.'!$H:$H,MATCH(F:F,'[3]5.งบทดลอง รพ.'!B:B,0)),)</f>
        <v>0</v>
      </c>
      <c r="M582" s="295">
        <f>IFERROR(INDEX('[3]5.งบทดลอง รพ.'!$I:$I,MATCH(F:F,'[3]5.งบทดลอง รพ.'!B:B,0)),)</f>
        <v>0</v>
      </c>
      <c r="N582" s="295">
        <f>IFERROR(INDEX('[3]5.งบทดลอง รพ.'!$J:$J,MATCH(F:F,'[3]5.งบทดลอง รพ.'!B:B,0)),)</f>
        <v>0</v>
      </c>
      <c r="O582" s="295">
        <f>IFERROR(INDEX('[3]5.งบทดลอง รพ.'!$K:$K,MATCH(F:F,'[3]5.งบทดลอง รพ.'!B:B,0)),)</f>
        <v>0</v>
      </c>
      <c r="P582" s="295">
        <f>IFERROR(INDEX('[3]5.งบทดลอง รพ.'!$L:$L,MATCH(F:F,'[3]5.งบทดลอง รพ.'!B:B,0)),)</f>
        <v>0</v>
      </c>
      <c r="Q582" s="295">
        <f>IFERROR(INDEX('[3]5.งบทดลอง รพ.'!$M:$M,MATCH(F:F,'[3]5.งบทดลอง รพ.'!B:B,0)),)</f>
        <v>0</v>
      </c>
      <c r="R582" s="295">
        <f>IFERROR(INDEX('[3]5.งบทดลอง รพ.'!$N:$N,MATCH(F:F,'[3]5.งบทดลอง รพ.'!B:B,0)),)</f>
        <v>0</v>
      </c>
      <c r="S582" s="295">
        <f>IFERROR(INDEX('[3]5.งบทดลอง รพ.'!$O:$O,MATCH(F:F,'[3]5.งบทดลอง รพ.'!B:B,0)),)</f>
        <v>0</v>
      </c>
      <c r="T582" s="295">
        <f>IFERROR(INDEX('[3]5.งบทดลอง รพ.'!$P:$P,MATCH(F:F,'[3]5.งบทดลอง รพ.'!B:B,0)),)</f>
        <v>0</v>
      </c>
      <c r="U582" s="295">
        <f>IFERROR(INDEX('[3]5.งบทดลอง รพ.'!$Q:$Q,MATCH(F:F,'[3]5.งบทดลอง รพ.'!B:B,0)),)</f>
        <v>0</v>
      </c>
      <c r="V582" s="295">
        <f>IFERROR(INDEX('[3]5.งบทดลอง รพ.'!$R:$R,MATCH(F:F,'[3]5.งบทดลอง รพ.'!B:B,0)),)</f>
        <v>0</v>
      </c>
      <c r="W582" s="295">
        <f>IFERROR(INDEX('[3]5.งบทดลอง รพ.'!$S:$S,MATCH(F:F,'[3]5.งบทดลอง รพ.'!B:B,0)),)</f>
        <v>0</v>
      </c>
      <c r="X582" s="295">
        <f>IFERROR(INDEX('[3]5.งบทดลอง รพ.'!$T:$T,MATCH(F:F,'[3]5.งบทดลอง รพ.'!B:B,0)),)</f>
        <v>0</v>
      </c>
      <c r="Y582" s="295">
        <f>IFERROR(INDEX('[3]5.งบทดลอง รพ.'!$U:$U,MATCH(F:F,'[3]5.งบทดลอง รพ.'!B:B,0)),)</f>
        <v>0</v>
      </c>
      <c r="Z582" s="295">
        <f>IFERROR(INDEX('[3]5.งบทดลอง รพ.'!$V:$V,MATCH(F:F,'[3]5.งบทดลอง รพ.'!B:B,0)),)</f>
        <v>0</v>
      </c>
      <c r="AA582" s="295">
        <f>IFERROR(INDEX('[3]5.งบทดลอง รพ.'!$W:$W,MATCH(F:F,'[3]5.งบทดลอง รพ.'!B:B,0)),)</f>
        <v>0</v>
      </c>
      <c r="AB582" s="295">
        <f>IFERROR(INDEX('[3]5.งบทดลอง รพ.'!$X:$X,MATCH(F:F,'[3]5.งบทดลอง รพ.'!B:B,0)),)</f>
        <v>0</v>
      </c>
      <c r="AC582" s="295">
        <f>IFERROR(INDEX('[3]5.งบทดลอง รพ.'!$Y:$Y,MATCH(F:F,'[3]5.งบทดลอง รพ.'!B:B,0)),)</f>
        <v>0</v>
      </c>
      <c r="AD582" s="295">
        <f>IFERROR(INDEX('[3]5.งบทดลอง รพ.'!$Z:$Z,MATCH(F:F,'[3]5.งบทดลอง รพ.'!B:B,0)),)</f>
        <v>0</v>
      </c>
      <c r="AE582" s="295">
        <f>IFERROR(INDEX('[3]5.งบทดลอง รพ.'!$AA:$AA,MATCH(F:F,'[3]5.งบทดลอง รพ.'!B:B,0)),)</f>
        <v>0</v>
      </c>
      <c r="AF582" s="295">
        <f>IFERROR(INDEX('[3]5.งบทดลอง รพ.'!$AB:$AB,MATCH(F:F,'[3]5.งบทดลอง รพ.'!B:B,0)),)</f>
        <v>0</v>
      </c>
      <c r="AG582" s="295">
        <f>IFERROR(INDEX('[3]5.งบทดลอง รพ.'!$AC:$AC,MATCH(F:F,'[3]5.งบทดลอง รพ.'!B:B,0)),)</f>
        <v>0</v>
      </c>
      <c r="AH582" s="295">
        <f>IFERROR(INDEX('[3]5.งบทดลอง รพ.'!$AD:$AD,MATCH(F:F,'[3]5.งบทดลอง รพ.'!B:B,0)),)</f>
        <v>0</v>
      </c>
      <c r="AI582" s="295">
        <f>IFERROR(INDEX('[3]5.งบทดลอง รพ.'!$AE:$AE,MATCH(F:F,'[3]5.งบทดลอง รพ.'!B:B,0)),)</f>
        <v>0</v>
      </c>
      <c r="AJ582" s="295">
        <f>IFERROR(INDEX('[3]5.งบทดลอง รพ.'!$AF:$AF,MATCH(F:F,'[3]5.งบทดลอง รพ.'!B:B,0)),)</f>
        <v>0</v>
      </c>
      <c r="AK582" s="295">
        <f>IFERROR(INDEX('[3]5.งบทดลอง รพ.'!$AG:$AG,MATCH(F:F,'[3]5.งบทดลอง รพ.'!B:B,0)),)</f>
        <v>0</v>
      </c>
      <c r="AL582" s="295">
        <f>IFERROR(INDEX('[3]5.งบทดลอง รพ.'!$AH:$AH,MATCH(F:F,'[3]5.งบทดลอง รพ.'!B:B,0)),)</f>
        <v>0</v>
      </c>
      <c r="AM582" s="295">
        <f>IFERROR(INDEX('[3]5.งบทดลอง รพ.'!$AI:$AI,MATCH(F:F,'[3]5.งบทดลอง รพ.'!B:B,0)),)</f>
        <v>0</v>
      </c>
      <c r="AN582" s="295">
        <f>IFERROR(INDEX('[3]5.งบทดลอง รพ.'!$AJ:$AJ,MATCH(F:F,'[3]5.งบทดลอง รพ.'!B:B,0)),)</f>
        <v>0</v>
      </c>
      <c r="AO582" s="295">
        <f>IFERROR(INDEX('[3]5.งบทดลอง รพ.'!$AK:$AK,MATCH(F:F,'[3]5.งบทดลอง รพ.'!B:B,0)),)</f>
        <v>0</v>
      </c>
      <c r="AP582" s="295">
        <f>IFERROR(INDEX('[3]5.งบทดลอง รพ.'!$AL:$AL,MATCH(F:F,'[3]5.งบทดลอง รพ.'!B:B,0)),)</f>
        <v>0</v>
      </c>
      <c r="AQ582" s="295">
        <f>IFERROR(INDEX('[3]5.งบทดลอง รพ.'!$AM:$AM,MATCH(F:F,'[3]5.งบทดลอง รพ.'!B:B,0)),)</f>
        <v>0</v>
      </c>
      <c r="AR582" s="295">
        <f>IFERROR(INDEX('[3]5.งบทดลอง รพ.'!$AN:$AN,MATCH(F:F,'[3]5.งบทดลอง รพ.'!B:B,0)),)</f>
        <v>0</v>
      </c>
      <c r="AS582" s="295">
        <f>IFERROR(INDEX('[3]5.งบทดลอง รพ.'!$AO:$AO,MATCH(F:F,'[3]5.งบทดลอง รพ.'!B:B,0)),)</f>
        <v>0</v>
      </c>
      <c r="AT582" s="295">
        <f>IFERROR(INDEX('[3]5.งบทดลอง รพ.'!$AP:$AP,MATCH(F:F,'[3]5.งบทดลอง รพ.'!B:B,0)),)</f>
        <v>0</v>
      </c>
      <c r="AU582" s="295">
        <f>IFERROR(INDEX('[3]5.งบทดลอง รพ.'!$AQ:$AQ,MATCH(F:F,'[3]5.งบทดลอง รพ.'!B:B,0)),)</f>
        <v>0</v>
      </c>
      <c r="AV582" s="295">
        <f>IFERROR(INDEX('[3]5.งบทดลอง รพ.'!$AR:$AR,MATCH(F:F,'[3]5.งบทดลอง รพ.'!B:B,0)),)</f>
        <v>0</v>
      </c>
      <c r="AW582" s="295">
        <f>IFERROR(INDEX('[3]5.งบทดลอง รพ.'!$AS:$AS,MATCH(F:F,'[3]5.งบทดลอง รพ.'!B:B,0)),)</f>
        <v>0</v>
      </c>
      <c r="AX582" s="295">
        <f>IFERROR(INDEX('[3]5.งบทดลอง รพ.'!$AT:$AT,MATCH(F:F,'[3]5.งบทดลอง รพ.'!B:B,0)),)</f>
        <v>0</v>
      </c>
      <c r="AY582" s="295">
        <f>IFERROR(INDEX('[3]5.งบทดลอง รพ.'!$AU:$AU,MATCH(F:F,'[3]5.งบทดลอง รพ.'!B:B,0)),)</f>
        <v>0</v>
      </c>
      <c r="AZ582" s="295">
        <f>IFERROR(INDEX('[3]5.งบทดลอง รพ.'!$AV:$AV,MATCH(F:F,'[3]5.งบทดลอง รพ.'!B:B,0)),)</f>
        <v>0</v>
      </c>
      <c r="BA582" s="295">
        <f>IFERROR(INDEX('[3]5.งบทดลอง รพ.'!$AW:$AW,MATCH(F:F,'[3]5.งบทดลอง รพ.'!B:B,0)),)</f>
        <v>0</v>
      </c>
      <c r="BB582" s="295">
        <f>IFERROR(INDEX('[3]5.งบทดลอง รพ.'!$AX:$AX,MATCH(F:F,'[3]5.งบทดลอง รพ.'!B:B,0)),)</f>
        <v>5302</v>
      </c>
      <c r="BC582" s="295">
        <f>IFERROR(INDEX('[3]5.งบทดลอง รพ.'!$AY:$AY,MATCH(F:F,'[3]5.งบทดลอง รพ.'!B:B,0)),)</f>
        <v>0</v>
      </c>
      <c r="BD582" s="295">
        <f>IFERROR(INDEX('[3]5.งบทดลอง รพ.'!$AZ:$AZ,MATCH(F:F,'[3]5.งบทดลอง รพ.'!B:B,0)),)</f>
        <v>0</v>
      </c>
      <c r="BE582" s="295">
        <f>IFERROR(INDEX('[3]5.งบทดลอง รพ.'!$BA:$BA,MATCH(F:F,'[3]5.งบทดลอง รพ.'!B:B,0)),)</f>
        <v>0</v>
      </c>
      <c r="BF582" s="295">
        <f>IFERROR(INDEX('[3]5.งบทดลอง รพ.'!$BB:$BB,MATCH(F:F,'[3]5.งบทดลอง รพ.'!B:B,0)),)</f>
        <v>0</v>
      </c>
      <c r="BG582" s="295">
        <f>IFERROR(INDEX('[3]5.งบทดลอง รพ.'!$BC:$BC,MATCH(F:F,'[3]5.งบทดลอง รพ.'!B:B,0)),)</f>
        <v>0</v>
      </c>
      <c r="BH582" s="295">
        <f>IFERROR(INDEX('[3]5.งบทดลอง รพ.'!$BD:$BD,MATCH(F:F,'[3]5.งบทดลอง รพ.'!B:B,0)),)</f>
        <v>0</v>
      </c>
      <c r="BI582" s="295">
        <f>IFERROR(INDEX('[3]5.งบทดลอง รพ.'!$BE:$BE,MATCH(F:F,'[3]5.งบทดลอง รพ.'!B:B,0)),)</f>
        <v>0</v>
      </c>
      <c r="BJ582" s="295">
        <f>IFERROR(INDEX('[3]5.งบทดลอง รพ.'!$BF:$BF,MATCH(F:F,'[3]5.งบทดลอง รพ.'!B:B,0)),)</f>
        <v>0</v>
      </c>
      <c r="BK582" s="295">
        <f>IFERROR(INDEX('[3]5.งบทดลอง รพ.'!$BG:$BG,MATCH(F:F,'[3]5.งบทดลอง รพ.'!B:B,0)),)</f>
        <v>0</v>
      </c>
      <c r="BL582" s="295">
        <f>IFERROR(INDEX('[3]5.งบทดลอง รพ.'!$BH:$BH,MATCH(F:F,'[3]5.งบทดลอง รพ.'!B:B,0)),)</f>
        <v>0</v>
      </c>
      <c r="BM582" s="295">
        <f>IFERROR(INDEX('[3]5.งบทดลอง รพ.'!$BI:$BI,MATCH(F:F,'[3]5.งบทดลอง รพ.'!B:B,0)),)</f>
        <v>0</v>
      </c>
      <c r="BN582" s="295">
        <f>IFERROR(INDEX('[3]5.งบทดลอง รพ.'!$BJ:$BJ,MATCH(F:F,'[3]5.งบทดลอง รพ.'!B:B,0)),)</f>
        <v>0</v>
      </c>
      <c r="BO582" s="295">
        <f>IFERROR(INDEX('[3]5.งบทดลอง รพ.'!$BK:$BK,MATCH(F:F,'[3]5.งบทดลอง รพ.'!B:B,0)),)</f>
        <v>0</v>
      </c>
      <c r="BP582" s="295">
        <f>IFERROR(INDEX('[3]5.งบทดลอง รพ.'!$BL:$BL,MATCH(F:F,'[3]5.งบทดลอง รพ.'!B:B,0)),)</f>
        <v>0</v>
      </c>
      <c r="BQ582" s="295">
        <f>IFERROR(INDEX('[3]5.งบทดลอง รพ.'!$BM:$BM,MATCH(F:F,'[3]5.งบทดลอง รพ.'!B:B,0)),)</f>
        <v>0</v>
      </c>
      <c r="BR582" s="295">
        <f>IFERROR(INDEX('[3]5.งบทดลอง รพ.'!$BN:$BN,MATCH(F:F,'[3]5.งบทดลอง รพ.'!B:B,0)),)</f>
        <v>0</v>
      </c>
      <c r="BS582" s="295">
        <f>IFERROR(INDEX('[3]5.งบทดลอง รพ.'!$BO:$BO,MATCH(F:F,'[3]5.งบทดลอง รพ.'!B:B,0)),)</f>
        <v>0</v>
      </c>
      <c r="BT582" s="295">
        <f>IFERROR(INDEX('[3]5.งบทดลอง รพ.'!$BP:$BP,MATCH(F:F,'[3]5.งบทดลอง รพ.'!B:B,0)),)</f>
        <v>0</v>
      </c>
      <c r="BU582" s="295">
        <f>IFERROR(INDEX('[3]5.งบทดลอง รพ.'!$BQ:$BQ,MATCH(F:F,'[3]5.งบทดลอง รพ.'!B:B,0)),)</f>
        <v>0</v>
      </c>
      <c r="BV582" s="295">
        <f>IFERROR(INDEX('[3]5.งบทดลอง รพ.'!$BR:$BR,MATCH(F:F,'[3]5.งบทดลอง รพ.'!B:B,0)),)</f>
        <v>0</v>
      </c>
      <c r="BW582" s="295">
        <f>IFERROR(INDEX('[3]5.งบทดลอง รพ.'!$BS:$BS,MATCH(F:F,'[3]5.งบทดลอง รพ.'!B:B,0)),)</f>
        <v>0</v>
      </c>
      <c r="BX582" s="295">
        <f>IFERROR(INDEX('[3]5.งบทดลอง รพ.'!$BT:$BT,MATCH(F:F,'[3]5.งบทดลอง รพ.'!B:B,0)),)</f>
        <v>0</v>
      </c>
      <c r="BY582" s="295">
        <f>IFERROR(INDEX('[3]5.งบทดลอง รพ.'!$BU:$BU,MATCH(F:F,'[3]5.งบทดลอง รพ.'!B:B,0)),)</f>
        <v>0</v>
      </c>
      <c r="BZ582" s="295">
        <f>IFERROR(INDEX('[3]5.งบทดลอง รพ.'!$BV:$BV,MATCH(F:F,'[3]5.งบทดลอง รพ.'!B:B,0)),)</f>
        <v>0</v>
      </c>
      <c r="CA582" s="295">
        <f>IFERROR(INDEX('[3]5.งบทดลอง รพ.'!$BW:$BW,MATCH(F:F,'[3]5.งบทดลอง รพ.'!B:B,0)),)</f>
        <v>0</v>
      </c>
      <c r="CB582" s="295">
        <f>IFERROR(INDEX('[3]5.งบทดลอง รพ.'!$BX:$BX,MATCH(F:F,'[3]5.งบทดลอง รพ.'!B:B,0)),)</f>
        <v>0</v>
      </c>
      <c r="CC582" s="506">
        <f t="shared" ref="CC582:CC645" si="76">SUM(H582:CB582)</f>
        <v>5302</v>
      </c>
    </row>
    <row r="583" spans="1:81" s="290" customFormat="1">
      <c r="A583" s="320"/>
      <c r="B583" s="319" t="s">
        <v>68</v>
      </c>
      <c r="C583" s="321"/>
      <c r="D583" s="321"/>
      <c r="E583" s="321"/>
      <c r="F583" s="322" t="s">
        <v>1506</v>
      </c>
      <c r="G583" s="526" t="s">
        <v>1507</v>
      </c>
      <c r="H583" s="295">
        <f>IFERROR(INDEX('[3]5.งบทดลอง รพ.'!$D:$D,MATCH(F:F,'[3]5.งบทดลอง รพ.'!B:B,0)),)</f>
        <v>0</v>
      </c>
      <c r="I583" s="295">
        <f>IFERROR(INDEX('[3]5.งบทดลอง รพ.'!$E:$E,MATCH(F:F,'[3]5.งบทดลอง รพ.'!B:B,0)),)</f>
        <v>0</v>
      </c>
      <c r="J583" s="295">
        <f>IFERROR(INDEX('[3]5.งบทดลอง รพ.'!$F:$F,MATCH(F:F,'[3]5.งบทดลอง รพ.'!B:B,0)),)</f>
        <v>0</v>
      </c>
      <c r="K583" s="295">
        <f>IFERROR(INDEX('[3]5.งบทดลอง รพ.'!$G:$G,MATCH(F:F,'[3]5.งบทดลอง รพ.'!B:B,0)),)</f>
        <v>0</v>
      </c>
      <c r="L583" s="295">
        <f>IFERROR(INDEX('[3]5.งบทดลอง รพ.'!$H:$H,MATCH(F:F,'[3]5.งบทดลอง รพ.'!B:B,0)),)</f>
        <v>0</v>
      </c>
      <c r="M583" s="295">
        <f>IFERROR(INDEX('[3]5.งบทดลอง รพ.'!$I:$I,MATCH(F:F,'[3]5.งบทดลอง รพ.'!B:B,0)),)</f>
        <v>0</v>
      </c>
      <c r="N583" s="295">
        <f>IFERROR(INDEX('[3]5.งบทดลอง รพ.'!$J:$J,MATCH(F:F,'[3]5.งบทดลอง รพ.'!B:B,0)),)</f>
        <v>0</v>
      </c>
      <c r="O583" s="295">
        <f>IFERROR(INDEX('[3]5.งบทดลอง รพ.'!$K:$K,MATCH(F:F,'[3]5.งบทดลอง รพ.'!B:B,0)),)</f>
        <v>0</v>
      </c>
      <c r="P583" s="295">
        <f>IFERROR(INDEX('[3]5.งบทดลอง รพ.'!$L:$L,MATCH(F:F,'[3]5.งบทดลอง รพ.'!B:B,0)),)</f>
        <v>0</v>
      </c>
      <c r="Q583" s="295">
        <f>IFERROR(INDEX('[3]5.งบทดลอง รพ.'!$M:$M,MATCH(F:F,'[3]5.งบทดลอง รพ.'!B:B,0)),)</f>
        <v>0</v>
      </c>
      <c r="R583" s="295">
        <f>IFERROR(INDEX('[3]5.งบทดลอง รพ.'!$N:$N,MATCH(F:F,'[3]5.งบทดลอง รพ.'!B:B,0)),)</f>
        <v>0</v>
      </c>
      <c r="S583" s="295">
        <f>IFERROR(INDEX('[3]5.งบทดลอง รพ.'!$O:$O,MATCH(F:F,'[3]5.งบทดลอง รพ.'!B:B,0)),)</f>
        <v>0</v>
      </c>
      <c r="T583" s="295">
        <f>IFERROR(INDEX('[3]5.งบทดลอง รพ.'!$P:$P,MATCH(F:F,'[3]5.งบทดลอง รพ.'!B:B,0)),)</f>
        <v>0</v>
      </c>
      <c r="U583" s="295">
        <f>IFERROR(INDEX('[3]5.งบทดลอง รพ.'!$Q:$Q,MATCH(F:F,'[3]5.งบทดลอง รพ.'!B:B,0)),)</f>
        <v>0</v>
      </c>
      <c r="V583" s="295">
        <f>IFERROR(INDEX('[3]5.งบทดลอง รพ.'!$R:$R,MATCH(F:F,'[3]5.งบทดลอง รพ.'!B:B,0)),)</f>
        <v>0</v>
      </c>
      <c r="W583" s="295">
        <f>IFERROR(INDEX('[3]5.งบทดลอง รพ.'!$S:$S,MATCH(F:F,'[3]5.งบทดลอง รพ.'!B:B,0)),)</f>
        <v>0</v>
      </c>
      <c r="X583" s="295">
        <f>IFERROR(INDEX('[3]5.งบทดลอง รพ.'!$T:$T,MATCH(F:F,'[3]5.งบทดลอง รพ.'!B:B,0)),)</f>
        <v>0</v>
      </c>
      <c r="Y583" s="295">
        <f>IFERROR(INDEX('[3]5.งบทดลอง รพ.'!$U:$U,MATCH(F:F,'[3]5.งบทดลอง รพ.'!B:B,0)),)</f>
        <v>0</v>
      </c>
      <c r="Z583" s="295">
        <f>IFERROR(INDEX('[3]5.งบทดลอง รพ.'!$V:$V,MATCH(F:F,'[3]5.งบทดลอง รพ.'!B:B,0)),)</f>
        <v>0</v>
      </c>
      <c r="AA583" s="295">
        <f>IFERROR(INDEX('[3]5.งบทดลอง รพ.'!$W:$W,MATCH(F:F,'[3]5.งบทดลอง รพ.'!B:B,0)),)</f>
        <v>0</v>
      </c>
      <c r="AB583" s="295">
        <f>IFERROR(INDEX('[3]5.งบทดลอง รพ.'!$X:$X,MATCH(F:F,'[3]5.งบทดลอง รพ.'!B:B,0)),)</f>
        <v>0</v>
      </c>
      <c r="AC583" s="295">
        <f>IFERROR(INDEX('[3]5.งบทดลอง รพ.'!$Y:$Y,MATCH(F:F,'[3]5.งบทดลอง รพ.'!B:B,0)),)</f>
        <v>0</v>
      </c>
      <c r="AD583" s="295">
        <f>IFERROR(INDEX('[3]5.งบทดลอง รพ.'!$Z:$Z,MATCH(F:F,'[3]5.งบทดลอง รพ.'!B:B,0)),)</f>
        <v>0</v>
      </c>
      <c r="AE583" s="295">
        <f>IFERROR(INDEX('[3]5.งบทดลอง รพ.'!$AA:$AA,MATCH(F:F,'[3]5.งบทดลอง รพ.'!B:B,0)),)</f>
        <v>0</v>
      </c>
      <c r="AF583" s="295">
        <f>IFERROR(INDEX('[3]5.งบทดลอง รพ.'!$AB:$AB,MATCH(F:F,'[3]5.งบทดลอง รพ.'!B:B,0)),)</f>
        <v>0</v>
      </c>
      <c r="AG583" s="295">
        <f>IFERROR(INDEX('[3]5.งบทดลอง รพ.'!$AC:$AC,MATCH(F:F,'[3]5.งบทดลอง รพ.'!B:B,0)),)</f>
        <v>0</v>
      </c>
      <c r="AH583" s="295">
        <f>IFERROR(INDEX('[3]5.งบทดลอง รพ.'!$AD:$AD,MATCH(F:F,'[3]5.งบทดลอง รพ.'!B:B,0)),)</f>
        <v>0</v>
      </c>
      <c r="AI583" s="295">
        <f>IFERROR(INDEX('[3]5.งบทดลอง รพ.'!$AE:$AE,MATCH(F:F,'[3]5.งบทดลอง รพ.'!B:B,0)),)</f>
        <v>0</v>
      </c>
      <c r="AJ583" s="295">
        <f>IFERROR(INDEX('[3]5.งบทดลอง รพ.'!$AF:$AF,MATCH(F:F,'[3]5.งบทดลอง รพ.'!B:B,0)),)</f>
        <v>0</v>
      </c>
      <c r="AK583" s="295">
        <f>IFERROR(INDEX('[3]5.งบทดลอง รพ.'!$AG:$AG,MATCH(F:F,'[3]5.งบทดลอง รพ.'!B:B,0)),)</f>
        <v>0</v>
      </c>
      <c r="AL583" s="295">
        <f>IFERROR(INDEX('[3]5.งบทดลอง รพ.'!$AH:$AH,MATCH(F:F,'[3]5.งบทดลอง รพ.'!B:B,0)),)</f>
        <v>0</v>
      </c>
      <c r="AM583" s="295">
        <f>IFERROR(INDEX('[3]5.งบทดลอง รพ.'!$AI:$AI,MATCH(F:F,'[3]5.งบทดลอง รพ.'!B:B,0)),)</f>
        <v>0</v>
      </c>
      <c r="AN583" s="295">
        <f>IFERROR(INDEX('[3]5.งบทดลอง รพ.'!$AJ:$AJ,MATCH(F:F,'[3]5.งบทดลอง รพ.'!B:B,0)),)</f>
        <v>0</v>
      </c>
      <c r="AO583" s="295">
        <f>IFERROR(INDEX('[3]5.งบทดลอง รพ.'!$AK:$AK,MATCH(F:F,'[3]5.งบทดลอง รพ.'!B:B,0)),)</f>
        <v>0</v>
      </c>
      <c r="AP583" s="295">
        <f>IFERROR(INDEX('[3]5.งบทดลอง รพ.'!$AL:$AL,MATCH(F:F,'[3]5.งบทดลอง รพ.'!B:B,0)),)</f>
        <v>0</v>
      </c>
      <c r="AQ583" s="295">
        <f>IFERROR(INDEX('[3]5.งบทดลอง รพ.'!$AM:$AM,MATCH(F:F,'[3]5.งบทดลอง รพ.'!B:B,0)),)</f>
        <v>0</v>
      </c>
      <c r="AR583" s="295">
        <f>IFERROR(INDEX('[3]5.งบทดลอง รพ.'!$AN:$AN,MATCH(F:F,'[3]5.งบทดลอง รพ.'!B:B,0)),)</f>
        <v>0</v>
      </c>
      <c r="AS583" s="295">
        <f>IFERROR(INDEX('[3]5.งบทดลอง รพ.'!$AO:$AO,MATCH(F:F,'[3]5.งบทดลอง รพ.'!B:B,0)),)</f>
        <v>0</v>
      </c>
      <c r="AT583" s="295">
        <f>IFERROR(INDEX('[3]5.งบทดลอง รพ.'!$AP:$AP,MATCH(F:F,'[3]5.งบทดลอง รพ.'!B:B,0)),)</f>
        <v>0</v>
      </c>
      <c r="AU583" s="295">
        <f>IFERROR(INDEX('[3]5.งบทดลอง รพ.'!$AQ:$AQ,MATCH(F:F,'[3]5.งบทดลอง รพ.'!B:B,0)),)</f>
        <v>0</v>
      </c>
      <c r="AV583" s="295">
        <f>IFERROR(INDEX('[3]5.งบทดลอง รพ.'!$AR:$AR,MATCH(F:F,'[3]5.งบทดลอง รพ.'!B:B,0)),)</f>
        <v>0</v>
      </c>
      <c r="AW583" s="295">
        <f>IFERROR(INDEX('[3]5.งบทดลอง รพ.'!$AS:$AS,MATCH(F:F,'[3]5.งบทดลอง รพ.'!B:B,0)),)</f>
        <v>0</v>
      </c>
      <c r="AX583" s="295">
        <f>IFERROR(INDEX('[3]5.งบทดลอง รพ.'!$AT:$AT,MATCH(F:F,'[3]5.งบทดลอง รพ.'!B:B,0)),)</f>
        <v>0</v>
      </c>
      <c r="AY583" s="295">
        <f>IFERROR(INDEX('[3]5.งบทดลอง รพ.'!$AU:$AU,MATCH(F:F,'[3]5.งบทดลอง รพ.'!B:B,0)),)</f>
        <v>0</v>
      </c>
      <c r="AZ583" s="295">
        <f>IFERROR(INDEX('[3]5.งบทดลอง รพ.'!$AV:$AV,MATCH(F:F,'[3]5.งบทดลอง รพ.'!B:B,0)),)</f>
        <v>0</v>
      </c>
      <c r="BA583" s="295">
        <f>IFERROR(INDEX('[3]5.งบทดลอง รพ.'!$AW:$AW,MATCH(F:F,'[3]5.งบทดลอง รพ.'!B:B,0)),)</f>
        <v>0</v>
      </c>
      <c r="BB583" s="295">
        <f>IFERROR(INDEX('[3]5.งบทดลอง รพ.'!$AX:$AX,MATCH(F:F,'[3]5.งบทดลอง รพ.'!B:B,0)),)</f>
        <v>0</v>
      </c>
      <c r="BC583" s="295">
        <f>IFERROR(INDEX('[3]5.งบทดลอง รพ.'!$AY:$AY,MATCH(F:F,'[3]5.งบทดลอง รพ.'!B:B,0)),)</f>
        <v>0</v>
      </c>
      <c r="BD583" s="295">
        <f>IFERROR(INDEX('[3]5.งบทดลอง รพ.'!$AZ:$AZ,MATCH(F:F,'[3]5.งบทดลอง รพ.'!B:B,0)),)</f>
        <v>0</v>
      </c>
      <c r="BE583" s="295">
        <f>IFERROR(INDEX('[3]5.งบทดลอง รพ.'!$BA:$BA,MATCH(F:F,'[3]5.งบทดลอง รพ.'!B:B,0)),)</f>
        <v>0</v>
      </c>
      <c r="BF583" s="295">
        <f>IFERROR(INDEX('[3]5.งบทดลอง รพ.'!$BB:$BB,MATCH(F:F,'[3]5.งบทดลอง รพ.'!B:B,0)),)</f>
        <v>0</v>
      </c>
      <c r="BG583" s="295">
        <f>IFERROR(INDEX('[3]5.งบทดลอง รพ.'!$BC:$BC,MATCH(F:F,'[3]5.งบทดลอง รพ.'!B:B,0)),)</f>
        <v>0</v>
      </c>
      <c r="BH583" s="295">
        <f>IFERROR(INDEX('[3]5.งบทดลอง รพ.'!$BD:$BD,MATCH(F:F,'[3]5.งบทดลอง รพ.'!B:B,0)),)</f>
        <v>0</v>
      </c>
      <c r="BI583" s="295">
        <f>IFERROR(INDEX('[3]5.งบทดลอง รพ.'!$BE:$BE,MATCH(F:F,'[3]5.งบทดลอง รพ.'!B:B,0)),)</f>
        <v>0</v>
      </c>
      <c r="BJ583" s="295">
        <f>IFERROR(INDEX('[3]5.งบทดลอง รพ.'!$BF:$BF,MATCH(F:F,'[3]5.งบทดลอง รพ.'!B:B,0)),)</f>
        <v>0</v>
      </c>
      <c r="BK583" s="295">
        <f>IFERROR(INDEX('[3]5.งบทดลอง รพ.'!$BG:$BG,MATCH(F:F,'[3]5.งบทดลอง รพ.'!B:B,0)),)</f>
        <v>0</v>
      </c>
      <c r="BL583" s="295">
        <f>IFERROR(INDEX('[3]5.งบทดลอง รพ.'!$BH:$BH,MATCH(F:F,'[3]5.งบทดลอง รพ.'!B:B,0)),)</f>
        <v>0</v>
      </c>
      <c r="BM583" s="295">
        <f>IFERROR(INDEX('[3]5.งบทดลอง รพ.'!$BI:$BI,MATCH(F:F,'[3]5.งบทดลอง รพ.'!B:B,0)),)</f>
        <v>0</v>
      </c>
      <c r="BN583" s="295">
        <f>IFERROR(INDEX('[3]5.งบทดลอง รพ.'!$BJ:$BJ,MATCH(F:F,'[3]5.งบทดลอง รพ.'!B:B,0)),)</f>
        <v>0</v>
      </c>
      <c r="BO583" s="295">
        <f>IFERROR(INDEX('[3]5.งบทดลอง รพ.'!$BK:$BK,MATCH(F:F,'[3]5.งบทดลอง รพ.'!B:B,0)),)</f>
        <v>0</v>
      </c>
      <c r="BP583" s="295">
        <f>IFERROR(INDEX('[3]5.งบทดลอง รพ.'!$BL:$BL,MATCH(F:F,'[3]5.งบทดลอง รพ.'!B:B,0)),)</f>
        <v>0</v>
      </c>
      <c r="BQ583" s="295">
        <f>IFERROR(INDEX('[3]5.งบทดลอง รพ.'!$BM:$BM,MATCH(F:F,'[3]5.งบทดลอง รพ.'!B:B,0)),)</f>
        <v>0</v>
      </c>
      <c r="BR583" s="295">
        <f>IFERROR(INDEX('[3]5.งบทดลอง รพ.'!$BN:$BN,MATCH(F:F,'[3]5.งบทดลอง รพ.'!B:B,0)),)</f>
        <v>0</v>
      </c>
      <c r="BS583" s="295">
        <f>IFERROR(INDEX('[3]5.งบทดลอง รพ.'!$BO:$BO,MATCH(F:F,'[3]5.งบทดลอง รพ.'!B:B,0)),)</f>
        <v>0</v>
      </c>
      <c r="BT583" s="295">
        <f>IFERROR(INDEX('[3]5.งบทดลอง รพ.'!$BP:$BP,MATCH(F:F,'[3]5.งบทดลอง รพ.'!B:B,0)),)</f>
        <v>0</v>
      </c>
      <c r="BU583" s="295">
        <f>IFERROR(INDEX('[3]5.งบทดลอง รพ.'!$BQ:$BQ,MATCH(F:F,'[3]5.งบทดลอง รพ.'!B:B,0)),)</f>
        <v>0</v>
      </c>
      <c r="BV583" s="295">
        <f>IFERROR(INDEX('[3]5.งบทดลอง รพ.'!$BR:$BR,MATCH(F:F,'[3]5.งบทดลอง รพ.'!B:B,0)),)</f>
        <v>0</v>
      </c>
      <c r="BW583" s="295">
        <f>IFERROR(INDEX('[3]5.งบทดลอง รพ.'!$BS:$BS,MATCH(F:F,'[3]5.งบทดลอง รพ.'!B:B,0)),)</f>
        <v>0</v>
      </c>
      <c r="BX583" s="295">
        <f>IFERROR(INDEX('[3]5.งบทดลอง รพ.'!$BT:$BT,MATCH(F:F,'[3]5.งบทดลอง รพ.'!B:B,0)),)</f>
        <v>0</v>
      </c>
      <c r="BY583" s="295">
        <f>IFERROR(INDEX('[3]5.งบทดลอง รพ.'!$BU:$BU,MATCH(F:F,'[3]5.งบทดลอง รพ.'!B:B,0)),)</f>
        <v>0</v>
      </c>
      <c r="BZ583" s="295">
        <f>IFERROR(INDEX('[3]5.งบทดลอง รพ.'!$BV:$BV,MATCH(F:F,'[3]5.งบทดลอง รพ.'!B:B,0)),)</f>
        <v>0</v>
      </c>
      <c r="CA583" s="295">
        <f>IFERROR(INDEX('[3]5.งบทดลอง รพ.'!$BW:$BW,MATCH(F:F,'[3]5.งบทดลอง รพ.'!B:B,0)),)</f>
        <v>0</v>
      </c>
      <c r="CB583" s="295">
        <f>IFERROR(INDEX('[3]5.งบทดลอง รพ.'!$BX:$BX,MATCH(F:F,'[3]5.งบทดลอง รพ.'!B:B,0)),)</f>
        <v>0</v>
      </c>
      <c r="CC583" s="506">
        <f t="shared" si="76"/>
        <v>0</v>
      </c>
    </row>
    <row r="584" spans="1:81" s="290" customFormat="1">
      <c r="A584" s="320"/>
      <c r="B584" s="319" t="s">
        <v>68</v>
      </c>
      <c r="C584" s="321"/>
      <c r="D584" s="321"/>
      <c r="E584" s="321"/>
      <c r="F584" s="322" t="s">
        <v>1508</v>
      </c>
      <c r="G584" s="526" t="s">
        <v>1509</v>
      </c>
      <c r="H584" s="295">
        <f>IFERROR(INDEX('[3]5.งบทดลอง รพ.'!$D:$D,MATCH(F:F,'[3]5.งบทดลอง รพ.'!B:B,0)),)</f>
        <v>0</v>
      </c>
      <c r="I584" s="295">
        <f>IFERROR(INDEX('[3]5.งบทดลอง รพ.'!$E:$E,MATCH(F:F,'[3]5.งบทดลอง รพ.'!B:B,0)),)</f>
        <v>0</v>
      </c>
      <c r="J584" s="295">
        <f>IFERROR(INDEX('[3]5.งบทดลอง รพ.'!$F:$F,MATCH(F:F,'[3]5.งบทดลอง รพ.'!B:B,0)),)</f>
        <v>0</v>
      </c>
      <c r="K584" s="295">
        <f>IFERROR(INDEX('[3]5.งบทดลอง รพ.'!$G:$G,MATCH(F:F,'[3]5.งบทดลอง รพ.'!B:B,0)),)</f>
        <v>0</v>
      </c>
      <c r="L584" s="295">
        <f>IFERROR(INDEX('[3]5.งบทดลอง รพ.'!$H:$H,MATCH(F:F,'[3]5.งบทดลอง รพ.'!B:B,0)),)</f>
        <v>0</v>
      </c>
      <c r="M584" s="295">
        <f>IFERROR(INDEX('[3]5.งบทดลอง รพ.'!$I:$I,MATCH(F:F,'[3]5.งบทดลอง รพ.'!B:B,0)),)</f>
        <v>0</v>
      </c>
      <c r="N584" s="295">
        <f>IFERROR(INDEX('[3]5.งบทดลอง รพ.'!$J:$J,MATCH(F:F,'[3]5.งบทดลอง รพ.'!B:B,0)),)</f>
        <v>0</v>
      </c>
      <c r="O584" s="295">
        <f>IFERROR(INDEX('[3]5.งบทดลอง รพ.'!$K:$K,MATCH(F:F,'[3]5.งบทดลอง รพ.'!B:B,0)),)</f>
        <v>0</v>
      </c>
      <c r="P584" s="295">
        <f>IFERROR(INDEX('[3]5.งบทดลอง รพ.'!$L:$L,MATCH(F:F,'[3]5.งบทดลอง รพ.'!B:B,0)),)</f>
        <v>0</v>
      </c>
      <c r="Q584" s="295">
        <f>IFERROR(INDEX('[3]5.งบทดลอง รพ.'!$M:$M,MATCH(F:F,'[3]5.งบทดลอง รพ.'!B:B,0)),)</f>
        <v>0</v>
      </c>
      <c r="R584" s="295">
        <f>IFERROR(INDEX('[3]5.งบทดลอง รพ.'!$N:$N,MATCH(F:F,'[3]5.งบทดลอง รพ.'!B:B,0)),)</f>
        <v>0</v>
      </c>
      <c r="S584" s="295">
        <f>IFERROR(INDEX('[3]5.งบทดลอง รพ.'!$O:$O,MATCH(F:F,'[3]5.งบทดลอง รพ.'!B:B,0)),)</f>
        <v>0</v>
      </c>
      <c r="T584" s="295">
        <f>IFERROR(INDEX('[3]5.งบทดลอง รพ.'!$P:$P,MATCH(F:F,'[3]5.งบทดลอง รพ.'!B:B,0)),)</f>
        <v>15596.5</v>
      </c>
      <c r="U584" s="295">
        <f>IFERROR(INDEX('[3]5.งบทดลอง รพ.'!$Q:$Q,MATCH(F:F,'[3]5.งบทดลอง รพ.'!B:B,0)),)</f>
        <v>0</v>
      </c>
      <c r="V584" s="295">
        <f>IFERROR(INDEX('[3]5.งบทดลอง รพ.'!$R:$R,MATCH(F:F,'[3]5.งบทดลอง รพ.'!B:B,0)),)</f>
        <v>0</v>
      </c>
      <c r="W584" s="295">
        <f>IFERROR(INDEX('[3]5.งบทดลอง รพ.'!$S:$S,MATCH(F:F,'[3]5.งบทดลอง รพ.'!B:B,0)),)</f>
        <v>0</v>
      </c>
      <c r="X584" s="295">
        <f>IFERROR(INDEX('[3]5.งบทดลอง รพ.'!$T:$T,MATCH(F:F,'[3]5.งบทดลอง รพ.'!B:B,0)),)</f>
        <v>0</v>
      </c>
      <c r="Y584" s="295">
        <f>IFERROR(INDEX('[3]5.งบทดลอง รพ.'!$U:$U,MATCH(F:F,'[3]5.งบทดลอง รพ.'!B:B,0)),)</f>
        <v>0</v>
      </c>
      <c r="Z584" s="295">
        <f>IFERROR(INDEX('[3]5.งบทดลอง รพ.'!$V:$V,MATCH(F:F,'[3]5.งบทดลอง รพ.'!B:B,0)),)</f>
        <v>0</v>
      </c>
      <c r="AA584" s="295">
        <f>IFERROR(INDEX('[3]5.งบทดลอง รพ.'!$W:$W,MATCH(F:F,'[3]5.งบทดลอง รพ.'!B:B,0)),)</f>
        <v>0</v>
      </c>
      <c r="AB584" s="295">
        <f>IFERROR(INDEX('[3]5.งบทดลอง รพ.'!$X:$X,MATCH(F:F,'[3]5.งบทดลอง รพ.'!B:B,0)),)</f>
        <v>0</v>
      </c>
      <c r="AC584" s="295">
        <f>IFERROR(INDEX('[3]5.งบทดลอง รพ.'!$Y:$Y,MATCH(F:F,'[3]5.งบทดลอง รพ.'!B:B,0)),)</f>
        <v>0</v>
      </c>
      <c r="AD584" s="295">
        <f>IFERROR(INDEX('[3]5.งบทดลอง รพ.'!$Z:$Z,MATCH(F:F,'[3]5.งบทดลอง รพ.'!B:B,0)),)</f>
        <v>0</v>
      </c>
      <c r="AE584" s="295">
        <f>IFERROR(INDEX('[3]5.งบทดลอง รพ.'!$AA:$AA,MATCH(F:F,'[3]5.งบทดลอง รพ.'!B:B,0)),)</f>
        <v>0</v>
      </c>
      <c r="AF584" s="295">
        <f>IFERROR(INDEX('[3]5.งบทดลอง รพ.'!$AB:$AB,MATCH(F:F,'[3]5.งบทดลอง รพ.'!B:B,0)),)</f>
        <v>0</v>
      </c>
      <c r="AG584" s="295">
        <f>IFERROR(INDEX('[3]5.งบทดลอง รพ.'!$AC:$AC,MATCH(F:F,'[3]5.งบทดลอง รพ.'!B:B,0)),)</f>
        <v>0</v>
      </c>
      <c r="AH584" s="295">
        <f>IFERROR(INDEX('[3]5.งบทดลอง รพ.'!$AD:$AD,MATCH(F:F,'[3]5.งบทดลอง รพ.'!B:B,0)),)</f>
        <v>0</v>
      </c>
      <c r="AI584" s="295">
        <f>IFERROR(INDEX('[3]5.งบทดลอง รพ.'!$AE:$AE,MATCH(F:F,'[3]5.งบทดลอง รพ.'!B:B,0)),)</f>
        <v>0</v>
      </c>
      <c r="AJ584" s="295">
        <f>IFERROR(INDEX('[3]5.งบทดลอง รพ.'!$AF:$AF,MATCH(F:F,'[3]5.งบทดลอง รพ.'!B:B,0)),)</f>
        <v>0</v>
      </c>
      <c r="AK584" s="295">
        <f>IFERROR(INDEX('[3]5.งบทดลอง รพ.'!$AG:$AG,MATCH(F:F,'[3]5.งบทดลอง รพ.'!B:B,0)),)</f>
        <v>0</v>
      </c>
      <c r="AL584" s="295">
        <f>IFERROR(INDEX('[3]5.งบทดลอง รพ.'!$AH:$AH,MATCH(F:F,'[3]5.งบทดลอง รพ.'!B:B,0)),)</f>
        <v>0</v>
      </c>
      <c r="AM584" s="295">
        <f>IFERROR(INDEX('[3]5.งบทดลอง รพ.'!$AI:$AI,MATCH(F:F,'[3]5.งบทดลอง รพ.'!B:B,0)),)</f>
        <v>0</v>
      </c>
      <c r="AN584" s="295">
        <f>IFERROR(INDEX('[3]5.งบทดลอง รพ.'!$AJ:$AJ,MATCH(F:F,'[3]5.งบทดลอง รพ.'!B:B,0)),)</f>
        <v>0</v>
      </c>
      <c r="AO584" s="295">
        <f>IFERROR(INDEX('[3]5.งบทดลอง รพ.'!$AK:$AK,MATCH(F:F,'[3]5.งบทดลอง รพ.'!B:B,0)),)</f>
        <v>0</v>
      </c>
      <c r="AP584" s="295">
        <f>IFERROR(INDEX('[3]5.งบทดลอง รพ.'!$AL:$AL,MATCH(F:F,'[3]5.งบทดลอง รพ.'!B:B,0)),)</f>
        <v>0</v>
      </c>
      <c r="AQ584" s="295">
        <f>IFERROR(INDEX('[3]5.งบทดลอง รพ.'!$AM:$AM,MATCH(F:F,'[3]5.งบทดลอง รพ.'!B:B,0)),)</f>
        <v>0</v>
      </c>
      <c r="AR584" s="295">
        <f>IFERROR(INDEX('[3]5.งบทดลอง รพ.'!$AN:$AN,MATCH(F:F,'[3]5.งบทดลอง รพ.'!B:B,0)),)</f>
        <v>0</v>
      </c>
      <c r="AS584" s="295">
        <f>IFERROR(INDEX('[3]5.งบทดลอง รพ.'!$AO:$AO,MATCH(F:F,'[3]5.งบทดลอง รพ.'!B:B,0)),)</f>
        <v>0</v>
      </c>
      <c r="AT584" s="295">
        <f>IFERROR(INDEX('[3]5.งบทดลอง รพ.'!$AP:$AP,MATCH(F:F,'[3]5.งบทดลอง รพ.'!B:B,0)),)</f>
        <v>10429.27</v>
      </c>
      <c r="AU584" s="295">
        <f>IFERROR(INDEX('[3]5.งบทดลอง รพ.'!$AQ:$AQ,MATCH(F:F,'[3]5.งบทดลอง รพ.'!B:B,0)),)</f>
        <v>0</v>
      </c>
      <c r="AV584" s="295">
        <f>IFERROR(INDEX('[3]5.งบทดลอง รพ.'!$AR:$AR,MATCH(F:F,'[3]5.งบทดลอง รพ.'!B:B,0)),)</f>
        <v>0</v>
      </c>
      <c r="AW584" s="295">
        <f>IFERROR(INDEX('[3]5.งบทดลอง รพ.'!$AS:$AS,MATCH(F:F,'[3]5.งบทดลอง รพ.'!B:B,0)),)</f>
        <v>0</v>
      </c>
      <c r="AX584" s="295">
        <f>IFERROR(INDEX('[3]5.งบทดลอง รพ.'!$AT:$AT,MATCH(F:F,'[3]5.งบทดลอง รพ.'!B:B,0)),)</f>
        <v>0</v>
      </c>
      <c r="AY584" s="295">
        <f>IFERROR(INDEX('[3]5.งบทดลอง รพ.'!$AU:$AU,MATCH(F:F,'[3]5.งบทดลอง รพ.'!B:B,0)),)</f>
        <v>0</v>
      </c>
      <c r="AZ584" s="295">
        <f>IFERROR(INDEX('[3]5.งบทดลอง รพ.'!$AV:$AV,MATCH(F:F,'[3]5.งบทดลอง รพ.'!B:B,0)),)</f>
        <v>0</v>
      </c>
      <c r="BA584" s="295">
        <f>IFERROR(INDEX('[3]5.งบทดลอง รพ.'!$AW:$AW,MATCH(F:F,'[3]5.งบทดลอง รพ.'!B:B,0)),)</f>
        <v>0</v>
      </c>
      <c r="BB584" s="295">
        <f>IFERROR(INDEX('[3]5.งบทดลอง รพ.'!$AX:$AX,MATCH(F:F,'[3]5.งบทดลอง รพ.'!B:B,0)),)</f>
        <v>0</v>
      </c>
      <c r="BC584" s="295">
        <f>IFERROR(INDEX('[3]5.งบทดลอง รพ.'!$AY:$AY,MATCH(F:F,'[3]5.งบทดลอง รพ.'!B:B,0)),)</f>
        <v>0</v>
      </c>
      <c r="BD584" s="295">
        <f>IFERROR(INDEX('[3]5.งบทดลอง รพ.'!$AZ:$AZ,MATCH(F:F,'[3]5.งบทดลอง รพ.'!B:B,0)),)</f>
        <v>0</v>
      </c>
      <c r="BE584" s="295">
        <f>IFERROR(INDEX('[3]5.งบทดลอง รพ.'!$BA:$BA,MATCH(F:F,'[3]5.งบทดลอง รพ.'!B:B,0)),)</f>
        <v>0</v>
      </c>
      <c r="BF584" s="295">
        <f>IFERROR(INDEX('[3]5.งบทดลอง รพ.'!$BB:$BB,MATCH(F:F,'[3]5.งบทดลอง รพ.'!B:B,0)),)</f>
        <v>0</v>
      </c>
      <c r="BG584" s="295">
        <f>IFERROR(INDEX('[3]5.งบทดลอง รพ.'!$BC:$BC,MATCH(F:F,'[3]5.งบทดลอง รพ.'!B:B,0)),)</f>
        <v>0</v>
      </c>
      <c r="BH584" s="295">
        <f>IFERROR(INDEX('[3]5.งบทดลอง รพ.'!$BD:$BD,MATCH(F:F,'[3]5.งบทดลอง รพ.'!B:B,0)),)</f>
        <v>0</v>
      </c>
      <c r="BI584" s="295">
        <f>IFERROR(INDEX('[3]5.งบทดลอง รพ.'!$BE:$BE,MATCH(F:F,'[3]5.งบทดลอง รพ.'!B:B,0)),)</f>
        <v>0</v>
      </c>
      <c r="BJ584" s="295">
        <f>IFERROR(INDEX('[3]5.งบทดลอง รพ.'!$BF:$BF,MATCH(F:F,'[3]5.งบทดลอง รพ.'!B:B,0)),)</f>
        <v>0</v>
      </c>
      <c r="BK584" s="295">
        <f>IFERROR(INDEX('[3]5.งบทดลอง รพ.'!$BG:$BG,MATCH(F:F,'[3]5.งบทดลอง รพ.'!B:B,0)),)</f>
        <v>0</v>
      </c>
      <c r="BL584" s="295">
        <f>IFERROR(INDEX('[3]5.งบทดลอง รพ.'!$BH:$BH,MATCH(F:F,'[3]5.งบทดลอง รพ.'!B:B,0)),)</f>
        <v>0</v>
      </c>
      <c r="BM584" s="295">
        <f>IFERROR(INDEX('[3]5.งบทดลอง รพ.'!$BI:$BI,MATCH(F:F,'[3]5.งบทดลอง รพ.'!B:B,0)),)</f>
        <v>311987.59999999998</v>
      </c>
      <c r="BN584" s="295">
        <f>IFERROR(INDEX('[3]5.งบทดลอง รพ.'!$BJ:$BJ,MATCH(F:F,'[3]5.งบทดลอง รพ.'!B:B,0)),)</f>
        <v>0</v>
      </c>
      <c r="BO584" s="295">
        <f>IFERROR(INDEX('[3]5.งบทดลอง รพ.'!$BK:$BK,MATCH(F:F,'[3]5.งบทดลอง รพ.'!B:B,0)),)</f>
        <v>0</v>
      </c>
      <c r="BP584" s="295">
        <f>IFERROR(INDEX('[3]5.งบทดลอง รพ.'!$BL:$BL,MATCH(F:F,'[3]5.งบทดลอง รพ.'!B:B,0)),)</f>
        <v>0</v>
      </c>
      <c r="BQ584" s="295">
        <f>IFERROR(INDEX('[3]5.งบทดลอง รพ.'!$BM:$BM,MATCH(F:F,'[3]5.งบทดลอง รพ.'!B:B,0)),)</f>
        <v>0</v>
      </c>
      <c r="BR584" s="295">
        <f>IFERROR(INDEX('[3]5.งบทดลอง รพ.'!$BN:$BN,MATCH(F:F,'[3]5.งบทดลอง รพ.'!B:B,0)),)</f>
        <v>0</v>
      </c>
      <c r="BS584" s="295">
        <f>IFERROR(INDEX('[3]5.งบทดลอง รพ.'!$BO:$BO,MATCH(F:F,'[3]5.งบทดลอง รพ.'!B:B,0)),)</f>
        <v>0</v>
      </c>
      <c r="BT584" s="295">
        <f>IFERROR(INDEX('[3]5.งบทดลอง รพ.'!$BP:$BP,MATCH(F:F,'[3]5.งบทดลอง รพ.'!B:B,0)),)</f>
        <v>0</v>
      </c>
      <c r="BU584" s="295">
        <f>IFERROR(INDEX('[3]5.งบทดลอง รพ.'!$BQ:$BQ,MATCH(F:F,'[3]5.งบทดลอง รพ.'!B:B,0)),)</f>
        <v>0</v>
      </c>
      <c r="BV584" s="295">
        <f>IFERROR(INDEX('[3]5.งบทดลอง รพ.'!$BR:$BR,MATCH(F:F,'[3]5.งบทดลอง รพ.'!B:B,0)),)</f>
        <v>0</v>
      </c>
      <c r="BW584" s="295">
        <f>IFERROR(INDEX('[3]5.งบทดลอง รพ.'!$BS:$BS,MATCH(F:F,'[3]5.งบทดลอง รพ.'!B:B,0)),)</f>
        <v>334863.71000000002</v>
      </c>
      <c r="BX584" s="295">
        <f>IFERROR(INDEX('[3]5.งบทดลอง รพ.'!$BT:$BT,MATCH(F:F,'[3]5.งบทดลอง รพ.'!B:B,0)),)</f>
        <v>84707.5</v>
      </c>
      <c r="BY584" s="295">
        <f>IFERROR(INDEX('[3]5.งบทดลอง รพ.'!$BU:$BU,MATCH(F:F,'[3]5.งบทดลอง รพ.'!B:B,0)),)</f>
        <v>0</v>
      </c>
      <c r="BZ584" s="295">
        <f>IFERROR(INDEX('[3]5.งบทดลอง รพ.'!$BV:$BV,MATCH(F:F,'[3]5.งบทดลอง รพ.'!B:B,0)),)</f>
        <v>0</v>
      </c>
      <c r="CA584" s="295">
        <f>IFERROR(INDEX('[3]5.งบทดลอง รพ.'!$BW:$BW,MATCH(F:F,'[3]5.งบทดลอง รพ.'!B:B,0)),)</f>
        <v>0</v>
      </c>
      <c r="CB584" s="295">
        <f>IFERROR(INDEX('[3]5.งบทดลอง รพ.'!$BX:$BX,MATCH(F:F,'[3]5.งบทดลอง รพ.'!B:B,0)),)</f>
        <v>0</v>
      </c>
      <c r="CC584" s="506">
        <f t="shared" si="76"/>
        <v>757584.58000000007</v>
      </c>
    </row>
    <row r="585" spans="1:81" s="290" customFormat="1">
      <c r="A585" s="320"/>
      <c r="B585" s="319" t="s">
        <v>68</v>
      </c>
      <c r="C585" s="321"/>
      <c r="D585" s="321"/>
      <c r="E585" s="321"/>
      <c r="F585" s="322" t="s">
        <v>1510</v>
      </c>
      <c r="G585" s="526" t="s">
        <v>1511</v>
      </c>
      <c r="H585" s="295">
        <f>IFERROR(INDEX('[3]5.งบทดลอง รพ.'!$D:$D,MATCH(F:F,'[3]5.งบทดลอง รพ.'!B:B,0)),)</f>
        <v>0</v>
      </c>
      <c r="I585" s="295">
        <f>IFERROR(INDEX('[3]5.งบทดลอง รพ.'!$E:$E,MATCH(F:F,'[3]5.งบทดลอง รพ.'!B:B,0)),)</f>
        <v>0</v>
      </c>
      <c r="J585" s="295">
        <f>IFERROR(INDEX('[3]5.งบทดลอง รพ.'!$F:$F,MATCH(F:F,'[3]5.งบทดลอง รพ.'!B:B,0)),)</f>
        <v>0</v>
      </c>
      <c r="K585" s="295">
        <f>IFERROR(INDEX('[3]5.งบทดลอง รพ.'!$G:$G,MATCH(F:F,'[3]5.งบทดลอง รพ.'!B:B,0)),)</f>
        <v>0</v>
      </c>
      <c r="L585" s="295">
        <f>IFERROR(INDEX('[3]5.งบทดลอง รพ.'!$H:$H,MATCH(F:F,'[3]5.งบทดลอง รพ.'!B:B,0)),)</f>
        <v>0</v>
      </c>
      <c r="M585" s="295">
        <f>IFERROR(INDEX('[3]5.งบทดลอง รพ.'!$I:$I,MATCH(F:F,'[3]5.งบทดลอง รพ.'!B:B,0)),)</f>
        <v>0</v>
      </c>
      <c r="N585" s="295">
        <f>IFERROR(INDEX('[3]5.งบทดลอง รพ.'!$J:$J,MATCH(F:F,'[3]5.งบทดลอง รพ.'!B:B,0)),)</f>
        <v>0</v>
      </c>
      <c r="O585" s="295">
        <f>IFERROR(INDEX('[3]5.งบทดลอง รพ.'!$K:$K,MATCH(F:F,'[3]5.งบทดลอง รพ.'!B:B,0)),)</f>
        <v>0</v>
      </c>
      <c r="P585" s="295">
        <f>IFERROR(INDEX('[3]5.งบทดลอง รพ.'!$L:$L,MATCH(F:F,'[3]5.งบทดลอง รพ.'!B:B,0)),)</f>
        <v>0</v>
      </c>
      <c r="Q585" s="295">
        <f>IFERROR(INDEX('[3]5.งบทดลอง รพ.'!$M:$M,MATCH(F:F,'[3]5.งบทดลอง รพ.'!B:B,0)),)</f>
        <v>0</v>
      </c>
      <c r="R585" s="295">
        <f>IFERROR(INDEX('[3]5.งบทดลอง รพ.'!$N:$N,MATCH(F:F,'[3]5.งบทดลอง รพ.'!B:B,0)),)</f>
        <v>0</v>
      </c>
      <c r="S585" s="295">
        <f>IFERROR(INDEX('[3]5.งบทดลอง รพ.'!$O:$O,MATCH(F:F,'[3]5.งบทดลอง รพ.'!B:B,0)),)</f>
        <v>0</v>
      </c>
      <c r="T585" s="295">
        <f>IFERROR(INDEX('[3]5.งบทดลอง รพ.'!$P:$P,MATCH(F:F,'[3]5.งบทดลอง รพ.'!B:B,0)),)</f>
        <v>0</v>
      </c>
      <c r="U585" s="295">
        <f>IFERROR(INDEX('[3]5.งบทดลอง รพ.'!$Q:$Q,MATCH(F:F,'[3]5.งบทดลอง รพ.'!B:B,0)),)</f>
        <v>0</v>
      </c>
      <c r="V585" s="295">
        <f>IFERROR(INDEX('[3]5.งบทดลอง รพ.'!$R:$R,MATCH(F:F,'[3]5.งบทดลอง รพ.'!B:B,0)),)</f>
        <v>0</v>
      </c>
      <c r="W585" s="295">
        <f>IFERROR(INDEX('[3]5.งบทดลอง รพ.'!$S:$S,MATCH(F:F,'[3]5.งบทดลอง รพ.'!B:B,0)),)</f>
        <v>0</v>
      </c>
      <c r="X585" s="295">
        <f>IFERROR(INDEX('[3]5.งบทดลอง รพ.'!$T:$T,MATCH(F:F,'[3]5.งบทดลอง รพ.'!B:B,0)),)</f>
        <v>0</v>
      </c>
      <c r="Y585" s="295">
        <f>IFERROR(INDEX('[3]5.งบทดลอง รพ.'!$U:$U,MATCH(F:F,'[3]5.งบทดลอง รพ.'!B:B,0)),)</f>
        <v>0</v>
      </c>
      <c r="Z585" s="295">
        <f>IFERROR(INDEX('[3]5.งบทดลอง รพ.'!$V:$V,MATCH(F:F,'[3]5.งบทดลอง รพ.'!B:B,0)),)</f>
        <v>0</v>
      </c>
      <c r="AA585" s="295">
        <f>IFERROR(INDEX('[3]5.งบทดลอง รพ.'!$W:$W,MATCH(F:F,'[3]5.งบทดลอง รพ.'!B:B,0)),)</f>
        <v>0</v>
      </c>
      <c r="AB585" s="295">
        <f>IFERROR(INDEX('[3]5.งบทดลอง รพ.'!$X:$X,MATCH(F:F,'[3]5.งบทดลอง รพ.'!B:B,0)),)</f>
        <v>0</v>
      </c>
      <c r="AC585" s="295">
        <f>IFERROR(INDEX('[3]5.งบทดลอง รพ.'!$Y:$Y,MATCH(F:F,'[3]5.งบทดลอง รพ.'!B:B,0)),)</f>
        <v>0</v>
      </c>
      <c r="AD585" s="295">
        <f>IFERROR(INDEX('[3]5.งบทดลอง รพ.'!$Z:$Z,MATCH(F:F,'[3]5.งบทดลอง รพ.'!B:B,0)),)</f>
        <v>0</v>
      </c>
      <c r="AE585" s="295">
        <f>IFERROR(INDEX('[3]5.งบทดลอง รพ.'!$AA:$AA,MATCH(F:F,'[3]5.งบทดลอง รพ.'!B:B,0)),)</f>
        <v>0</v>
      </c>
      <c r="AF585" s="295">
        <f>IFERROR(INDEX('[3]5.งบทดลอง รพ.'!$AB:$AB,MATCH(F:F,'[3]5.งบทดลอง รพ.'!B:B,0)),)</f>
        <v>0</v>
      </c>
      <c r="AG585" s="295">
        <f>IFERROR(INDEX('[3]5.งบทดลอง รพ.'!$AC:$AC,MATCH(F:F,'[3]5.งบทดลอง รพ.'!B:B,0)),)</f>
        <v>0</v>
      </c>
      <c r="AH585" s="295">
        <f>IFERROR(INDEX('[3]5.งบทดลอง รพ.'!$AD:$AD,MATCH(F:F,'[3]5.งบทดลอง รพ.'!B:B,0)),)</f>
        <v>0</v>
      </c>
      <c r="AI585" s="295">
        <f>IFERROR(INDEX('[3]5.งบทดลอง รพ.'!$AE:$AE,MATCH(F:F,'[3]5.งบทดลอง รพ.'!B:B,0)),)</f>
        <v>0</v>
      </c>
      <c r="AJ585" s="295">
        <f>IFERROR(INDEX('[3]5.งบทดลอง รพ.'!$AF:$AF,MATCH(F:F,'[3]5.งบทดลอง รพ.'!B:B,0)),)</f>
        <v>0</v>
      </c>
      <c r="AK585" s="295">
        <f>IFERROR(INDEX('[3]5.งบทดลอง รพ.'!$AG:$AG,MATCH(F:F,'[3]5.งบทดลอง รพ.'!B:B,0)),)</f>
        <v>0</v>
      </c>
      <c r="AL585" s="295">
        <f>IFERROR(INDEX('[3]5.งบทดลอง รพ.'!$AH:$AH,MATCH(F:F,'[3]5.งบทดลอง รพ.'!B:B,0)),)</f>
        <v>0</v>
      </c>
      <c r="AM585" s="295">
        <f>IFERROR(INDEX('[3]5.งบทดลอง รพ.'!$AI:$AI,MATCH(F:F,'[3]5.งบทดลอง รพ.'!B:B,0)),)</f>
        <v>0</v>
      </c>
      <c r="AN585" s="295">
        <f>IFERROR(INDEX('[3]5.งบทดลอง รพ.'!$AJ:$AJ,MATCH(F:F,'[3]5.งบทดลอง รพ.'!B:B,0)),)</f>
        <v>0</v>
      </c>
      <c r="AO585" s="295">
        <f>IFERROR(INDEX('[3]5.งบทดลอง รพ.'!$AK:$AK,MATCH(F:F,'[3]5.งบทดลอง รพ.'!B:B,0)),)</f>
        <v>0</v>
      </c>
      <c r="AP585" s="295">
        <f>IFERROR(INDEX('[3]5.งบทดลอง รพ.'!$AL:$AL,MATCH(F:F,'[3]5.งบทดลอง รพ.'!B:B,0)),)</f>
        <v>0</v>
      </c>
      <c r="AQ585" s="295">
        <f>IFERROR(INDEX('[3]5.งบทดลอง รพ.'!$AM:$AM,MATCH(F:F,'[3]5.งบทดลอง รพ.'!B:B,0)),)</f>
        <v>0</v>
      </c>
      <c r="AR585" s="295">
        <f>IFERROR(INDEX('[3]5.งบทดลอง รพ.'!$AN:$AN,MATCH(F:F,'[3]5.งบทดลอง รพ.'!B:B,0)),)</f>
        <v>0</v>
      </c>
      <c r="AS585" s="295">
        <f>IFERROR(INDEX('[3]5.งบทดลอง รพ.'!$AO:$AO,MATCH(F:F,'[3]5.งบทดลอง รพ.'!B:B,0)),)</f>
        <v>0</v>
      </c>
      <c r="AT585" s="295">
        <f>IFERROR(INDEX('[3]5.งบทดลอง รพ.'!$AP:$AP,MATCH(F:F,'[3]5.งบทดลอง รพ.'!B:B,0)),)</f>
        <v>0</v>
      </c>
      <c r="AU585" s="295">
        <f>IFERROR(INDEX('[3]5.งบทดลอง รพ.'!$AQ:$AQ,MATCH(F:F,'[3]5.งบทดลอง รพ.'!B:B,0)),)</f>
        <v>0</v>
      </c>
      <c r="AV585" s="295">
        <f>IFERROR(INDEX('[3]5.งบทดลอง รพ.'!$AR:$AR,MATCH(F:F,'[3]5.งบทดลอง รพ.'!B:B,0)),)</f>
        <v>0</v>
      </c>
      <c r="AW585" s="295">
        <f>IFERROR(INDEX('[3]5.งบทดลอง รพ.'!$AS:$AS,MATCH(F:F,'[3]5.งบทดลอง รพ.'!B:B,0)),)</f>
        <v>0</v>
      </c>
      <c r="AX585" s="295">
        <f>IFERROR(INDEX('[3]5.งบทดลอง รพ.'!$AT:$AT,MATCH(F:F,'[3]5.งบทดลอง รพ.'!B:B,0)),)</f>
        <v>0</v>
      </c>
      <c r="AY585" s="295">
        <f>IFERROR(INDEX('[3]5.งบทดลอง รพ.'!$AU:$AU,MATCH(F:F,'[3]5.งบทดลอง รพ.'!B:B,0)),)</f>
        <v>0</v>
      </c>
      <c r="AZ585" s="295">
        <f>IFERROR(INDEX('[3]5.งบทดลอง รพ.'!$AV:$AV,MATCH(F:F,'[3]5.งบทดลอง รพ.'!B:B,0)),)</f>
        <v>0</v>
      </c>
      <c r="BA585" s="295">
        <f>IFERROR(INDEX('[3]5.งบทดลอง รพ.'!$AW:$AW,MATCH(F:F,'[3]5.งบทดลอง รพ.'!B:B,0)),)</f>
        <v>0</v>
      </c>
      <c r="BB585" s="295">
        <f>IFERROR(INDEX('[3]5.งบทดลอง รพ.'!$AX:$AX,MATCH(F:F,'[3]5.งบทดลอง รพ.'!B:B,0)),)</f>
        <v>0</v>
      </c>
      <c r="BC585" s="295">
        <f>IFERROR(INDEX('[3]5.งบทดลอง รพ.'!$AY:$AY,MATCH(F:F,'[3]5.งบทดลอง รพ.'!B:B,0)),)</f>
        <v>0</v>
      </c>
      <c r="BD585" s="295">
        <f>IFERROR(INDEX('[3]5.งบทดลอง รพ.'!$AZ:$AZ,MATCH(F:F,'[3]5.งบทดลอง รพ.'!B:B,0)),)</f>
        <v>0</v>
      </c>
      <c r="BE585" s="295">
        <f>IFERROR(INDEX('[3]5.งบทดลอง รพ.'!$BA:$BA,MATCH(F:F,'[3]5.งบทดลอง รพ.'!B:B,0)),)</f>
        <v>0</v>
      </c>
      <c r="BF585" s="295">
        <f>IFERROR(INDEX('[3]5.งบทดลอง รพ.'!$BB:$BB,MATCH(F:F,'[3]5.งบทดลอง รพ.'!B:B,0)),)</f>
        <v>0</v>
      </c>
      <c r="BG585" s="295">
        <f>IFERROR(INDEX('[3]5.งบทดลอง รพ.'!$BC:$BC,MATCH(F:F,'[3]5.งบทดลอง รพ.'!B:B,0)),)</f>
        <v>0</v>
      </c>
      <c r="BH585" s="295">
        <f>IFERROR(INDEX('[3]5.งบทดลอง รพ.'!$BD:$BD,MATCH(F:F,'[3]5.งบทดลอง รพ.'!B:B,0)),)</f>
        <v>0</v>
      </c>
      <c r="BI585" s="295">
        <f>IFERROR(INDEX('[3]5.งบทดลอง รพ.'!$BE:$BE,MATCH(F:F,'[3]5.งบทดลอง รพ.'!B:B,0)),)</f>
        <v>0</v>
      </c>
      <c r="BJ585" s="295">
        <f>IFERROR(INDEX('[3]5.งบทดลอง รพ.'!$BF:$BF,MATCH(F:F,'[3]5.งบทดลอง รพ.'!B:B,0)),)</f>
        <v>0</v>
      </c>
      <c r="BK585" s="295">
        <f>IFERROR(INDEX('[3]5.งบทดลอง รพ.'!$BG:$BG,MATCH(F:F,'[3]5.งบทดลอง รพ.'!B:B,0)),)</f>
        <v>0</v>
      </c>
      <c r="BL585" s="295">
        <f>IFERROR(INDEX('[3]5.งบทดลอง รพ.'!$BH:$BH,MATCH(F:F,'[3]5.งบทดลอง รพ.'!B:B,0)),)</f>
        <v>0</v>
      </c>
      <c r="BM585" s="295">
        <f>IFERROR(INDEX('[3]5.งบทดลอง รพ.'!$BI:$BI,MATCH(F:F,'[3]5.งบทดลอง รพ.'!B:B,0)),)</f>
        <v>143829.59</v>
      </c>
      <c r="BN585" s="295">
        <f>IFERROR(INDEX('[3]5.งบทดลอง รพ.'!$BJ:$BJ,MATCH(F:F,'[3]5.งบทดลอง รพ.'!B:B,0)),)</f>
        <v>0</v>
      </c>
      <c r="BO585" s="295">
        <f>IFERROR(INDEX('[3]5.งบทดลอง รพ.'!$BK:$BK,MATCH(F:F,'[3]5.งบทดลอง รพ.'!B:B,0)),)</f>
        <v>0</v>
      </c>
      <c r="BP585" s="295">
        <f>IFERROR(INDEX('[3]5.งบทดลอง รพ.'!$BL:$BL,MATCH(F:F,'[3]5.งบทดลอง รพ.'!B:B,0)),)</f>
        <v>0</v>
      </c>
      <c r="BQ585" s="295">
        <f>IFERROR(INDEX('[3]5.งบทดลอง รพ.'!$BM:$BM,MATCH(F:F,'[3]5.งบทดลอง รพ.'!B:B,0)),)</f>
        <v>0</v>
      </c>
      <c r="BR585" s="295">
        <f>IFERROR(INDEX('[3]5.งบทดลอง รพ.'!$BN:$BN,MATCH(F:F,'[3]5.งบทดลอง รพ.'!B:B,0)),)</f>
        <v>0</v>
      </c>
      <c r="BS585" s="295">
        <f>IFERROR(INDEX('[3]5.งบทดลอง รพ.'!$BO:$BO,MATCH(F:F,'[3]5.งบทดลอง รพ.'!B:B,0)),)</f>
        <v>0</v>
      </c>
      <c r="BT585" s="295">
        <f>IFERROR(INDEX('[3]5.งบทดลอง รพ.'!$BP:$BP,MATCH(F:F,'[3]5.งบทดลอง รพ.'!B:B,0)),)</f>
        <v>0</v>
      </c>
      <c r="BU585" s="295">
        <f>IFERROR(INDEX('[3]5.งบทดลอง รพ.'!$BQ:$BQ,MATCH(F:F,'[3]5.งบทดลอง รพ.'!B:B,0)),)</f>
        <v>0</v>
      </c>
      <c r="BV585" s="295">
        <f>IFERROR(INDEX('[3]5.งบทดลอง รพ.'!$BR:$BR,MATCH(F:F,'[3]5.งบทดลอง รพ.'!B:B,0)),)</f>
        <v>0</v>
      </c>
      <c r="BW585" s="295">
        <f>IFERROR(INDEX('[3]5.งบทดลอง รพ.'!$BS:$BS,MATCH(F:F,'[3]5.งบทดลอง รพ.'!B:B,0)),)</f>
        <v>0</v>
      </c>
      <c r="BX585" s="295">
        <f>IFERROR(INDEX('[3]5.งบทดลอง รพ.'!$BT:$BT,MATCH(F:F,'[3]5.งบทดลอง รพ.'!B:B,0)),)</f>
        <v>0</v>
      </c>
      <c r="BY585" s="295">
        <f>IFERROR(INDEX('[3]5.งบทดลอง รพ.'!$BU:$BU,MATCH(F:F,'[3]5.งบทดลอง รพ.'!B:B,0)),)</f>
        <v>0</v>
      </c>
      <c r="BZ585" s="295">
        <f>IFERROR(INDEX('[3]5.งบทดลอง รพ.'!$BV:$BV,MATCH(F:F,'[3]5.งบทดลอง รพ.'!B:B,0)),)</f>
        <v>0</v>
      </c>
      <c r="CA585" s="295">
        <f>IFERROR(INDEX('[3]5.งบทดลอง รพ.'!$BW:$BW,MATCH(F:F,'[3]5.งบทดลอง รพ.'!B:B,0)),)</f>
        <v>0</v>
      </c>
      <c r="CB585" s="295">
        <f>IFERROR(INDEX('[3]5.งบทดลอง รพ.'!$BX:$BX,MATCH(F:F,'[3]5.งบทดลอง รพ.'!B:B,0)),)</f>
        <v>0</v>
      </c>
      <c r="CC585" s="506">
        <f t="shared" si="76"/>
        <v>143829.59</v>
      </c>
    </row>
    <row r="586" spans="1:81" s="290" customFormat="1">
      <c r="A586" s="320"/>
      <c r="B586" s="319" t="s">
        <v>68</v>
      </c>
      <c r="C586" s="321"/>
      <c r="D586" s="321"/>
      <c r="E586" s="321"/>
      <c r="F586" s="322" t="s">
        <v>1512</v>
      </c>
      <c r="G586" s="526" t="s">
        <v>1513</v>
      </c>
      <c r="H586" s="295">
        <f>IFERROR(INDEX('[3]5.งบทดลอง รพ.'!$D:$D,MATCH(F:F,'[3]5.งบทดลอง รพ.'!B:B,0)),)</f>
        <v>0</v>
      </c>
      <c r="I586" s="295">
        <f>IFERROR(INDEX('[3]5.งบทดลอง รพ.'!$E:$E,MATCH(F:F,'[3]5.งบทดลอง รพ.'!B:B,0)),)</f>
        <v>0</v>
      </c>
      <c r="J586" s="295">
        <f>IFERROR(INDEX('[3]5.งบทดลอง รพ.'!$F:$F,MATCH(F:F,'[3]5.งบทดลอง รพ.'!B:B,0)),)</f>
        <v>0</v>
      </c>
      <c r="K586" s="295">
        <f>IFERROR(INDEX('[3]5.งบทดลอง รพ.'!$G:$G,MATCH(F:F,'[3]5.งบทดลอง รพ.'!B:B,0)),)</f>
        <v>0</v>
      </c>
      <c r="L586" s="295">
        <f>IFERROR(INDEX('[3]5.งบทดลอง รพ.'!$H:$H,MATCH(F:F,'[3]5.งบทดลอง รพ.'!B:B,0)),)</f>
        <v>0</v>
      </c>
      <c r="M586" s="295">
        <f>IFERROR(INDEX('[3]5.งบทดลอง รพ.'!$I:$I,MATCH(F:F,'[3]5.งบทดลอง รพ.'!B:B,0)),)</f>
        <v>0</v>
      </c>
      <c r="N586" s="295">
        <f>IFERROR(INDEX('[3]5.งบทดลอง รพ.'!$J:$J,MATCH(F:F,'[3]5.งบทดลอง รพ.'!B:B,0)),)</f>
        <v>0</v>
      </c>
      <c r="O586" s="295">
        <f>IFERROR(INDEX('[3]5.งบทดลอง รพ.'!$K:$K,MATCH(F:F,'[3]5.งบทดลอง รพ.'!B:B,0)),)</f>
        <v>0</v>
      </c>
      <c r="P586" s="295">
        <f>IFERROR(INDEX('[3]5.งบทดลอง รพ.'!$L:$L,MATCH(F:F,'[3]5.งบทดลอง รพ.'!B:B,0)),)</f>
        <v>0</v>
      </c>
      <c r="Q586" s="295">
        <f>IFERROR(INDEX('[3]5.งบทดลอง รพ.'!$M:$M,MATCH(F:F,'[3]5.งบทดลอง รพ.'!B:B,0)),)</f>
        <v>0</v>
      </c>
      <c r="R586" s="295">
        <f>IFERROR(INDEX('[3]5.งบทดลอง รพ.'!$N:$N,MATCH(F:F,'[3]5.งบทดลอง รพ.'!B:B,0)),)</f>
        <v>0</v>
      </c>
      <c r="S586" s="295">
        <f>IFERROR(INDEX('[3]5.งบทดลอง รพ.'!$O:$O,MATCH(F:F,'[3]5.งบทดลอง รพ.'!B:B,0)),)</f>
        <v>0</v>
      </c>
      <c r="T586" s="295">
        <f>IFERROR(INDEX('[3]5.งบทดลอง รพ.'!$P:$P,MATCH(F:F,'[3]5.งบทดลอง รพ.'!B:B,0)),)</f>
        <v>24068</v>
      </c>
      <c r="U586" s="295">
        <f>IFERROR(INDEX('[3]5.งบทดลอง รพ.'!$Q:$Q,MATCH(F:F,'[3]5.งบทดลอง รพ.'!B:B,0)),)</f>
        <v>0</v>
      </c>
      <c r="V586" s="295">
        <f>IFERROR(INDEX('[3]5.งบทดลอง รพ.'!$R:$R,MATCH(F:F,'[3]5.งบทดลอง รพ.'!B:B,0)),)</f>
        <v>0</v>
      </c>
      <c r="W586" s="295">
        <f>IFERROR(INDEX('[3]5.งบทดลอง รพ.'!$S:$S,MATCH(F:F,'[3]5.งบทดลอง รพ.'!B:B,0)),)</f>
        <v>0</v>
      </c>
      <c r="X586" s="295">
        <f>IFERROR(INDEX('[3]5.งบทดลอง รพ.'!$T:$T,MATCH(F:F,'[3]5.งบทดลอง รพ.'!B:B,0)),)</f>
        <v>0</v>
      </c>
      <c r="Y586" s="295">
        <f>IFERROR(INDEX('[3]5.งบทดลอง รพ.'!$U:$U,MATCH(F:F,'[3]5.งบทดลอง รพ.'!B:B,0)),)</f>
        <v>0</v>
      </c>
      <c r="Z586" s="295">
        <f>IFERROR(INDEX('[3]5.งบทดลอง รพ.'!$V:$V,MATCH(F:F,'[3]5.งบทดลอง รพ.'!B:B,0)),)</f>
        <v>0</v>
      </c>
      <c r="AA586" s="295">
        <f>IFERROR(INDEX('[3]5.งบทดลอง รพ.'!$W:$W,MATCH(F:F,'[3]5.งบทดลอง รพ.'!B:B,0)),)</f>
        <v>0</v>
      </c>
      <c r="AB586" s="295">
        <f>IFERROR(INDEX('[3]5.งบทดลอง รพ.'!$X:$X,MATCH(F:F,'[3]5.งบทดลอง รพ.'!B:B,0)),)</f>
        <v>0</v>
      </c>
      <c r="AC586" s="295">
        <f>IFERROR(INDEX('[3]5.งบทดลอง รพ.'!$Y:$Y,MATCH(F:F,'[3]5.งบทดลอง รพ.'!B:B,0)),)</f>
        <v>0</v>
      </c>
      <c r="AD586" s="295">
        <f>IFERROR(INDEX('[3]5.งบทดลอง รพ.'!$Z:$Z,MATCH(F:F,'[3]5.งบทดลอง รพ.'!B:B,0)),)</f>
        <v>0</v>
      </c>
      <c r="AE586" s="295">
        <f>IFERROR(INDEX('[3]5.งบทดลอง รพ.'!$AA:$AA,MATCH(F:F,'[3]5.งบทดลอง รพ.'!B:B,0)),)</f>
        <v>0</v>
      </c>
      <c r="AF586" s="295">
        <f>IFERROR(INDEX('[3]5.งบทดลอง รพ.'!$AB:$AB,MATCH(F:F,'[3]5.งบทดลอง รพ.'!B:B,0)),)</f>
        <v>0</v>
      </c>
      <c r="AG586" s="295">
        <f>IFERROR(INDEX('[3]5.งบทดลอง รพ.'!$AC:$AC,MATCH(F:F,'[3]5.งบทดลอง รพ.'!B:B,0)),)</f>
        <v>0</v>
      </c>
      <c r="AH586" s="295">
        <f>IFERROR(INDEX('[3]5.งบทดลอง รพ.'!$AD:$AD,MATCH(F:F,'[3]5.งบทดลอง รพ.'!B:B,0)),)</f>
        <v>0</v>
      </c>
      <c r="AI586" s="295">
        <f>IFERROR(INDEX('[3]5.งบทดลอง รพ.'!$AE:$AE,MATCH(F:F,'[3]5.งบทดลอง รพ.'!B:B,0)),)</f>
        <v>0</v>
      </c>
      <c r="AJ586" s="295">
        <f>IFERROR(INDEX('[3]5.งบทดลอง รพ.'!$AF:$AF,MATCH(F:F,'[3]5.งบทดลอง รพ.'!B:B,0)),)</f>
        <v>0</v>
      </c>
      <c r="AK586" s="295">
        <f>IFERROR(INDEX('[3]5.งบทดลอง รพ.'!$AG:$AG,MATCH(F:F,'[3]5.งบทดลอง รพ.'!B:B,0)),)</f>
        <v>0</v>
      </c>
      <c r="AL586" s="295">
        <f>IFERROR(INDEX('[3]5.งบทดลอง รพ.'!$AH:$AH,MATCH(F:F,'[3]5.งบทดลอง รพ.'!B:B,0)),)</f>
        <v>0</v>
      </c>
      <c r="AM586" s="295">
        <f>IFERROR(INDEX('[3]5.งบทดลอง รพ.'!$AI:$AI,MATCH(F:F,'[3]5.งบทดลอง รพ.'!B:B,0)),)</f>
        <v>0</v>
      </c>
      <c r="AN586" s="295">
        <f>IFERROR(INDEX('[3]5.งบทดลอง รพ.'!$AJ:$AJ,MATCH(F:F,'[3]5.งบทดลอง รพ.'!B:B,0)),)</f>
        <v>0</v>
      </c>
      <c r="AO586" s="295">
        <f>IFERROR(INDEX('[3]5.งบทดลอง รพ.'!$AK:$AK,MATCH(F:F,'[3]5.งบทดลอง รพ.'!B:B,0)),)</f>
        <v>0</v>
      </c>
      <c r="AP586" s="295">
        <f>IFERROR(INDEX('[3]5.งบทดลอง รพ.'!$AL:$AL,MATCH(F:F,'[3]5.งบทดลอง รพ.'!B:B,0)),)</f>
        <v>0</v>
      </c>
      <c r="AQ586" s="295">
        <f>IFERROR(INDEX('[3]5.งบทดลอง รพ.'!$AM:$AM,MATCH(F:F,'[3]5.งบทดลอง รพ.'!B:B,0)),)</f>
        <v>0</v>
      </c>
      <c r="AR586" s="295">
        <f>IFERROR(INDEX('[3]5.งบทดลอง รพ.'!$AN:$AN,MATCH(F:F,'[3]5.งบทดลอง รพ.'!B:B,0)),)</f>
        <v>0</v>
      </c>
      <c r="AS586" s="295">
        <f>IFERROR(INDEX('[3]5.งบทดลอง รพ.'!$AO:$AO,MATCH(F:F,'[3]5.งบทดลอง รพ.'!B:B,0)),)</f>
        <v>0</v>
      </c>
      <c r="AT586" s="295">
        <f>IFERROR(INDEX('[3]5.งบทดลอง รพ.'!$AP:$AP,MATCH(F:F,'[3]5.งบทดลอง รพ.'!B:B,0)),)</f>
        <v>809455.36</v>
      </c>
      <c r="AU586" s="295">
        <f>IFERROR(INDEX('[3]5.งบทดลอง รพ.'!$AQ:$AQ,MATCH(F:F,'[3]5.งบทดลอง รพ.'!B:B,0)),)</f>
        <v>0</v>
      </c>
      <c r="AV586" s="295">
        <f>IFERROR(INDEX('[3]5.งบทดลอง รพ.'!$AR:$AR,MATCH(F:F,'[3]5.งบทดลอง รพ.'!B:B,0)),)</f>
        <v>0</v>
      </c>
      <c r="AW586" s="295">
        <f>IFERROR(INDEX('[3]5.งบทดลอง รพ.'!$AS:$AS,MATCH(F:F,'[3]5.งบทดลอง รพ.'!B:B,0)),)</f>
        <v>0</v>
      </c>
      <c r="AX586" s="295">
        <f>IFERROR(INDEX('[3]5.งบทดลอง รพ.'!$AT:$AT,MATCH(F:F,'[3]5.งบทดลอง รพ.'!B:B,0)),)</f>
        <v>0</v>
      </c>
      <c r="AY586" s="295">
        <f>IFERROR(INDEX('[3]5.งบทดลอง รพ.'!$AU:$AU,MATCH(F:F,'[3]5.งบทดลอง รพ.'!B:B,0)),)</f>
        <v>0</v>
      </c>
      <c r="AZ586" s="295">
        <f>IFERROR(INDEX('[3]5.งบทดลอง รพ.'!$AV:$AV,MATCH(F:F,'[3]5.งบทดลอง รพ.'!B:B,0)),)</f>
        <v>0</v>
      </c>
      <c r="BA586" s="295">
        <f>IFERROR(INDEX('[3]5.งบทดลอง รพ.'!$AW:$AW,MATCH(F:F,'[3]5.งบทดลอง รพ.'!B:B,0)),)</f>
        <v>0</v>
      </c>
      <c r="BB586" s="295">
        <f>IFERROR(INDEX('[3]5.งบทดลอง รพ.'!$AX:$AX,MATCH(F:F,'[3]5.งบทดลอง รพ.'!B:B,0)),)</f>
        <v>0</v>
      </c>
      <c r="BC586" s="295">
        <f>IFERROR(INDEX('[3]5.งบทดลอง รพ.'!$AY:$AY,MATCH(F:F,'[3]5.งบทดลอง รพ.'!B:B,0)),)</f>
        <v>0</v>
      </c>
      <c r="BD586" s="295">
        <f>IFERROR(INDEX('[3]5.งบทดลอง รพ.'!$AZ:$AZ,MATCH(F:F,'[3]5.งบทดลอง รพ.'!B:B,0)),)</f>
        <v>0</v>
      </c>
      <c r="BE586" s="295">
        <f>IFERROR(INDEX('[3]5.งบทดลอง รพ.'!$BA:$BA,MATCH(F:F,'[3]5.งบทดลอง รพ.'!B:B,0)),)</f>
        <v>0</v>
      </c>
      <c r="BF586" s="295">
        <f>IFERROR(INDEX('[3]5.งบทดลอง รพ.'!$BB:$BB,MATCH(F:F,'[3]5.งบทดลอง รพ.'!B:B,0)),)</f>
        <v>0</v>
      </c>
      <c r="BG586" s="295">
        <f>IFERROR(INDEX('[3]5.งบทดลอง รพ.'!$BC:$BC,MATCH(F:F,'[3]5.งบทดลอง รพ.'!B:B,0)),)</f>
        <v>0</v>
      </c>
      <c r="BH586" s="295">
        <f>IFERROR(INDEX('[3]5.งบทดลอง รพ.'!$BD:$BD,MATCH(F:F,'[3]5.งบทดลอง รพ.'!B:B,0)),)</f>
        <v>0</v>
      </c>
      <c r="BI586" s="295">
        <f>IFERROR(INDEX('[3]5.งบทดลอง รพ.'!$BE:$BE,MATCH(F:F,'[3]5.งบทดลอง รพ.'!B:B,0)),)</f>
        <v>0</v>
      </c>
      <c r="BJ586" s="295">
        <f>IFERROR(INDEX('[3]5.งบทดลอง รพ.'!$BF:$BF,MATCH(F:F,'[3]5.งบทดลอง รพ.'!B:B,0)),)</f>
        <v>0</v>
      </c>
      <c r="BK586" s="295">
        <f>IFERROR(INDEX('[3]5.งบทดลอง รพ.'!$BG:$BG,MATCH(F:F,'[3]5.งบทดลอง รพ.'!B:B,0)),)</f>
        <v>0</v>
      </c>
      <c r="BL586" s="295">
        <f>IFERROR(INDEX('[3]5.งบทดลอง รพ.'!$BH:$BH,MATCH(F:F,'[3]5.งบทดลอง รพ.'!B:B,0)),)</f>
        <v>0</v>
      </c>
      <c r="BM586" s="295">
        <f>IFERROR(INDEX('[3]5.งบทดลอง รพ.'!$BI:$BI,MATCH(F:F,'[3]5.งบทดลอง รพ.'!B:B,0)),)</f>
        <v>0</v>
      </c>
      <c r="BN586" s="295">
        <f>IFERROR(INDEX('[3]5.งบทดลอง รพ.'!$BJ:$BJ,MATCH(F:F,'[3]5.งบทดลอง รพ.'!B:B,0)),)</f>
        <v>0</v>
      </c>
      <c r="BO586" s="295">
        <f>IFERROR(INDEX('[3]5.งบทดลอง รพ.'!$BK:$BK,MATCH(F:F,'[3]5.งบทดลอง รพ.'!B:B,0)),)</f>
        <v>0</v>
      </c>
      <c r="BP586" s="295">
        <f>IFERROR(INDEX('[3]5.งบทดลอง รพ.'!$BL:$BL,MATCH(F:F,'[3]5.งบทดลอง รพ.'!B:B,0)),)</f>
        <v>0</v>
      </c>
      <c r="BQ586" s="295">
        <f>IFERROR(INDEX('[3]5.งบทดลอง รพ.'!$BM:$BM,MATCH(F:F,'[3]5.งบทดลอง รพ.'!B:B,0)),)</f>
        <v>0</v>
      </c>
      <c r="BR586" s="295">
        <f>IFERROR(INDEX('[3]5.งบทดลอง รพ.'!$BN:$BN,MATCH(F:F,'[3]5.งบทดลอง รพ.'!B:B,0)),)</f>
        <v>0</v>
      </c>
      <c r="BS586" s="295">
        <f>IFERROR(INDEX('[3]5.งบทดลอง รพ.'!$BO:$BO,MATCH(F:F,'[3]5.งบทดลอง รพ.'!B:B,0)),)</f>
        <v>0</v>
      </c>
      <c r="BT586" s="295">
        <f>IFERROR(INDEX('[3]5.งบทดลอง รพ.'!$BP:$BP,MATCH(F:F,'[3]5.งบทดลอง รพ.'!B:B,0)),)</f>
        <v>0</v>
      </c>
      <c r="BU586" s="295">
        <f>IFERROR(INDEX('[3]5.งบทดลอง รพ.'!$BQ:$BQ,MATCH(F:F,'[3]5.งบทดลอง รพ.'!B:B,0)),)</f>
        <v>0</v>
      </c>
      <c r="BV586" s="295">
        <f>IFERROR(INDEX('[3]5.งบทดลอง รพ.'!$BR:$BR,MATCH(F:F,'[3]5.งบทดลอง รพ.'!B:B,0)),)</f>
        <v>0</v>
      </c>
      <c r="BW586" s="295">
        <f>IFERROR(INDEX('[3]5.งบทดลอง รพ.'!$BS:$BS,MATCH(F:F,'[3]5.งบทดลอง รพ.'!B:B,0)),)</f>
        <v>0</v>
      </c>
      <c r="BX586" s="295">
        <f>IFERROR(INDEX('[3]5.งบทดลอง รพ.'!$BT:$BT,MATCH(F:F,'[3]5.งบทดลอง รพ.'!B:B,0)),)</f>
        <v>0</v>
      </c>
      <c r="BY586" s="295">
        <f>IFERROR(INDEX('[3]5.งบทดลอง รพ.'!$BU:$BU,MATCH(F:F,'[3]5.งบทดลอง รพ.'!B:B,0)),)</f>
        <v>0</v>
      </c>
      <c r="BZ586" s="295">
        <f>IFERROR(INDEX('[3]5.งบทดลอง รพ.'!$BV:$BV,MATCH(F:F,'[3]5.งบทดลอง รพ.'!B:B,0)),)</f>
        <v>0</v>
      </c>
      <c r="CA586" s="295">
        <f>IFERROR(INDEX('[3]5.งบทดลอง รพ.'!$BW:$BW,MATCH(F:F,'[3]5.งบทดลอง รพ.'!B:B,0)),)</f>
        <v>0</v>
      </c>
      <c r="CB586" s="295">
        <f>IFERROR(INDEX('[3]5.งบทดลอง รพ.'!$BX:$BX,MATCH(F:F,'[3]5.งบทดลอง รพ.'!B:B,0)),)</f>
        <v>0</v>
      </c>
      <c r="CC586" s="506">
        <f t="shared" si="76"/>
        <v>833523.36</v>
      </c>
    </row>
    <row r="587" spans="1:81" s="290" customFormat="1">
      <c r="A587" s="320"/>
      <c r="B587" s="319" t="s">
        <v>68</v>
      </c>
      <c r="C587" s="321"/>
      <c r="D587" s="321"/>
      <c r="E587" s="321"/>
      <c r="F587" s="322" t="s">
        <v>1514</v>
      </c>
      <c r="G587" s="526" t="s">
        <v>173</v>
      </c>
      <c r="H587" s="295">
        <f>IFERROR(INDEX('[3]5.งบทดลอง รพ.'!$D:$D,MATCH(F:F,'[3]5.งบทดลอง รพ.'!B:B,0)),)</f>
        <v>76115140.760000005</v>
      </c>
      <c r="I587" s="295">
        <f>IFERROR(INDEX('[3]5.งบทดลอง รพ.'!$E:$E,MATCH(F:F,'[3]5.งบทดลอง รพ.'!B:B,0)),)</f>
        <v>5732018.29</v>
      </c>
      <c r="J587" s="295">
        <f>IFERROR(INDEX('[3]5.งบทดลอง รพ.'!$F:$F,MATCH(F:F,'[3]5.งบทดลอง รพ.'!B:B,0)),)</f>
        <v>13947377.01</v>
      </c>
      <c r="K587" s="295">
        <f>IFERROR(INDEX('[3]5.งบทดลอง รพ.'!$G:$G,MATCH(F:F,'[3]5.งบทดลอง รพ.'!B:B,0)),)</f>
        <v>6415171.8700000001</v>
      </c>
      <c r="L587" s="295">
        <f>IFERROR(INDEX('[3]5.งบทดลอง รพ.'!$H:$H,MATCH(F:F,'[3]5.งบทดลอง รพ.'!B:B,0)),)</f>
        <v>7975264.8899999997</v>
      </c>
      <c r="M587" s="295">
        <f>IFERROR(INDEX('[3]5.งบทดลอง รพ.'!$I:$I,MATCH(F:F,'[3]5.งบทดลอง รพ.'!B:B,0)),)</f>
        <v>2905070.84</v>
      </c>
      <c r="N587" s="295">
        <f>IFERROR(INDEX('[3]5.งบทดลอง รพ.'!$J:$J,MATCH(F:F,'[3]5.งบทดลอง รพ.'!B:B,0)),)</f>
        <v>114616093.39</v>
      </c>
      <c r="O587" s="295">
        <f>IFERROR(INDEX('[3]5.งบทดลอง รพ.'!$K:$K,MATCH(F:F,'[3]5.งบทดลอง รพ.'!B:B,0)),)</f>
        <v>6415171.8700000001</v>
      </c>
      <c r="P587" s="295">
        <f>IFERROR(INDEX('[3]5.งบทดลอง รพ.'!$L:$L,MATCH(F:F,'[3]5.งบทดลอง รพ.'!B:B,0)),)</f>
        <v>973221.67</v>
      </c>
      <c r="Q587" s="295">
        <f>IFERROR(INDEX('[3]5.งบทดลอง รพ.'!$M:$M,MATCH(F:F,'[3]5.งบทดลอง รพ.'!B:B,0)),)</f>
        <v>35267623.920000002</v>
      </c>
      <c r="R587" s="295">
        <f>IFERROR(INDEX('[3]5.งบทดลอง รพ.'!$N:$N,MATCH(F:F,'[3]5.งบทดลอง รพ.'!B:B,0)),)</f>
        <v>2397441.0499999998</v>
      </c>
      <c r="S587" s="295">
        <f>IFERROR(INDEX('[3]5.งบทดลอง รพ.'!$O:$O,MATCH(F:F,'[3]5.งบทดลอง รพ.'!B:B,0)),)</f>
        <v>3886910.29</v>
      </c>
      <c r="T587" s="295">
        <f>IFERROR(INDEX('[3]5.งบทดลอง รพ.'!$P:$P,MATCH(F:F,'[3]5.งบทดลอง รพ.'!B:B,0)),)</f>
        <v>15123576.76</v>
      </c>
      <c r="U587" s="295">
        <f>IFERROR(INDEX('[3]5.งบทดลอง รพ.'!$Q:$Q,MATCH(F:F,'[3]5.งบทดลอง รพ.'!B:B,0)),)</f>
        <v>8318671.0300000003</v>
      </c>
      <c r="V587" s="295">
        <f>IFERROR(INDEX('[3]5.งบทดลอง รพ.'!$R:$R,MATCH(F:F,'[3]5.งบทดลอง รพ.'!B:B,0)),)</f>
        <v>633722.6</v>
      </c>
      <c r="W587" s="295">
        <f>IFERROR(INDEX('[3]5.งบทดลอง รพ.'!$S:$S,MATCH(F:F,'[3]5.งบทดลอง รพ.'!B:B,0)),)</f>
        <v>1486382.28</v>
      </c>
      <c r="X587" s="295">
        <f>IFERROR(INDEX('[3]5.งบทดลอง รพ.'!$T:$T,MATCH(F:F,'[3]5.งบทดลอง รพ.'!B:B,0)),)</f>
        <v>2274468.2200000002</v>
      </c>
      <c r="Y587" s="295">
        <f>IFERROR(INDEX('[3]5.งบทดลอง รพ.'!$U:$U,MATCH(F:F,'[3]5.งบทดลอง รพ.'!B:B,0)),)</f>
        <v>0</v>
      </c>
      <c r="Z587" s="295">
        <f>IFERROR(INDEX('[3]5.งบทดลอง รพ.'!$V:$V,MATCH(F:F,'[3]5.งบทดลอง รพ.'!B:B,0)),)</f>
        <v>69072574.359999999</v>
      </c>
      <c r="AA587" s="295">
        <f>IFERROR(INDEX('[3]5.งบทดลอง รพ.'!$W:$W,MATCH(F:F,'[3]5.งบทดลอง รพ.'!B:B,0)),)</f>
        <v>6289237.3499999996</v>
      </c>
      <c r="AB587" s="295">
        <f>IFERROR(INDEX('[3]5.งบทดลอง รพ.'!$X:$X,MATCH(F:F,'[3]5.งบทดลอง รพ.'!B:B,0)),)</f>
        <v>2128243.4500000002</v>
      </c>
      <c r="AC587" s="295">
        <f>IFERROR(INDEX('[3]5.งบทดลอง รพ.'!$Y:$Y,MATCH(F:F,'[3]5.งบทดลอง รพ.'!B:B,0)),)</f>
        <v>12053767.210000001</v>
      </c>
      <c r="AD587" s="295">
        <f>IFERROR(INDEX('[3]5.งบทดลอง รพ.'!$Z:$Z,MATCH(F:F,'[3]5.งบทดลอง รพ.'!B:B,0)),)</f>
        <v>1785839.81</v>
      </c>
      <c r="AE587" s="295">
        <f>IFERROR(INDEX('[3]5.งบทดลอง รพ.'!$AA:$AA,MATCH(F:F,'[3]5.งบทดลอง รพ.'!B:B,0)),)</f>
        <v>3011735.57</v>
      </c>
      <c r="AF587" s="295">
        <f>IFERROR(INDEX('[3]5.งบทดลอง รพ.'!$AB:$AB,MATCH(F:F,'[3]5.งบทดลอง รพ.'!B:B,0)),)</f>
        <v>4044820.18</v>
      </c>
      <c r="AG587" s="295">
        <f>IFERROR(INDEX('[3]5.งบทดลอง รพ.'!$AC:$AC,MATCH(F:F,'[3]5.งบทดลอง รพ.'!B:B,0)),)</f>
        <v>1074447.21</v>
      </c>
      <c r="AH587" s="295">
        <f>IFERROR(INDEX('[3]5.งบทดลอง รพ.'!$AD:$AD,MATCH(F:F,'[3]5.งบทดลอง รพ.'!B:B,0)),)</f>
        <v>4304515.12</v>
      </c>
      <c r="AI587" s="295">
        <f>IFERROR(INDEX('[3]5.งบทดลอง รพ.'!$AE:$AE,MATCH(F:F,'[3]5.งบทดลอง รพ.'!B:B,0)),)</f>
        <v>58500202.5</v>
      </c>
      <c r="AJ587" s="295">
        <f>IFERROR(INDEX('[3]5.งบทดลอง รพ.'!$AF:$AF,MATCH(F:F,'[3]5.งบทดลอง รพ.'!B:B,0)),)</f>
        <v>5818712.4699999997</v>
      </c>
      <c r="AK587" s="295">
        <f>IFERROR(INDEX('[3]5.งบทดลอง รพ.'!$AG:$AG,MATCH(F:F,'[3]5.งบทดลอง รพ.'!B:B,0)),)</f>
        <v>425699.14</v>
      </c>
      <c r="AL587" s="295">
        <f>IFERROR(INDEX('[3]5.งบทดลอง รพ.'!$AH:$AH,MATCH(F:F,'[3]5.งบทดลอง รพ.'!B:B,0)),)</f>
        <v>1145523.04</v>
      </c>
      <c r="AM587" s="295">
        <f>IFERROR(INDEX('[3]5.งบทดลอง รพ.'!$AI:$AI,MATCH(F:F,'[3]5.งบทดลอง รพ.'!B:B,0)),)</f>
        <v>1890386.61</v>
      </c>
      <c r="AN587" s="295">
        <f>IFERROR(INDEX('[3]5.งบทดลอง รพ.'!$AJ:$AJ,MATCH(F:F,'[3]5.งบทดลอง รพ.'!B:B,0)),)</f>
        <v>1252070.1499999999</v>
      </c>
      <c r="AO587" s="295">
        <f>IFERROR(INDEX('[3]5.งบทดลอง รพ.'!$AK:$AK,MATCH(F:F,'[3]5.งบทดลอง รพ.'!B:B,0)),)</f>
        <v>1392817.42</v>
      </c>
      <c r="AP587" s="295">
        <f>IFERROR(INDEX('[3]5.งบทดลอง รพ.'!$AL:$AL,MATCH(F:F,'[3]5.งบทดลอง รพ.'!B:B,0)),)</f>
        <v>1548163.77</v>
      </c>
      <c r="AQ587" s="295">
        <f>IFERROR(INDEX('[3]5.งบทดลอง รพ.'!$AM:$AM,MATCH(F:F,'[3]5.งบทดลอง รพ.'!B:B,0)),)</f>
        <v>4084233.36</v>
      </c>
      <c r="AR587" s="295">
        <f>IFERROR(INDEX('[3]5.งบทดลอง รพ.'!$AN:$AN,MATCH(F:F,'[3]5.งบทดลอง รพ.'!B:B,0)),)</f>
        <v>2010287.85</v>
      </c>
      <c r="AS587" s="295">
        <f>IFERROR(INDEX('[3]5.งบทดลอง รพ.'!$AO:$AO,MATCH(F:F,'[3]5.งบทดลอง รพ.'!B:B,0)),)</f>
        <v>1178675.67</v>
      </c>
      <c r="AT587" s="295">
        <f>IFERROR(INDEX('[3]5.งบทดลอง รพ.'!$AP:$AP,MATCH(F:F,'[3]5.งบทดลอง รพ.'!B:B,0)),)</f>
        <v>653016.62</v>
      </c>
      <c r="AU587" s="295">
        <f>IFERROR(INDEX('[3]5.งบทดลอง รพ.'!$AQ:$AQ,MATCH(F:F,'[3]5.งบทดลอง รพ.'!B:B,0)),)</f>
        <v>6871451.1200000001</v>
      </c>
      <c r="AV587" s="295">
        <f>IFERROR(INDEX('[3]5.งบทดลอง รพ.'!$AR:$AR,MATCH(F:F,'[3]5.งบทดลอง รพ.'!B:B,0)),)</f>
        <v>3197291.11</v>
      </c>
      <c r="AW587" s="295">
        <f>IFERROR(INDEX('[3]5.งบทดลอง รพ.'!$AS:$AS,MATCH(F:F,'[3]5.งบทดลอง รพ.'!B:B,0)),)</f>
        <v>1434289.81</v>
      </c>
      <c r="AX587" s="295">
        <f>IFERROR(INDEX('[3]5.งบทดลอง รพ.'!$AT:$AT,MATCH(F:F,'[3]5.งบทดลอง รพ.'!B:B,0)),)</f>
        <v>962201.81</v>
      </c>
      <c r="AY587" s="295">
        <f>IFERROR(INDEX('[3]5.งบทดลอง รพ.'!$AU:$AU,MATCH(F:F,'[3]5.งบทดลอง รพ.'!B:B,0)),)</f>
        <v>647507.31000000006</v>
      </c>
      <c r="AZ587" s="295">
        <f>IFERROR(INDEX('[3]5.งบทดลอง รพ.'!$AV:$AV,MATCH(F:F,'[3]5.งบทดลอง รพ.'!B:B,0)),)</f>
        <v>189888.19</v>
      </c>
      <c r="BA587" s="295">
        <f>IFERROR(INDEX('[3]5.งบทดลอง รพ.'!$AW:$AW,MATCH(F:F,'[3]5.งบทดลอง รพ.'!B:B,0)),)</f>
        <v>760880.06</v>
      </c>
      <c r="BB587" s="295">
        <f>IFERROR(INDEX('[3]5.งบทดลอง รพ.'!$AX:$AX,MATCH(F:F,'[3]5.งบทดลอง รพ.'!B:B,0)),)</f>
        <v>69451407.359999999</v>
      </c>
      <c r="BC587" s="295">
        <f>IFERROR(INDEX('[3]5.งบทดลอง รพ.'!$AY:$AY,MATCH(F:F,'[3]5.งบทดลอง รพ.'!B:B,0)),)</f>
        <v>1552621.53</v>
      </c>
      <c r="BD587" s="295">
        <f>IFERROR(INDEX('[3]5.งบทดลอง รพ.'!$AZ:$AZ,MATCH(F:F,'[3]5.งบทดลอง รพ.'!B:B,0)),)</f>
        <v>3330693.2</v>
      </c>
      <c r="BE587" s="295">
        <f>IFERROR(INDEX('[3]5.งบทดลอง รพ.'!$BA:$BA,MATCH(F:F,'[3]5.งบทดลอง รพ.'!B:B,0)),)</f>
        <v>4144476.11</v>
      </c>
      <c r="BF587" s="295">
        <f>IFERROR(INDEX('[3]5.งบทดลอง รพ.'!$BB:$BB,MATCH(F:F,'[3]5.งบทดลอง รพ.'!B:B,0)),)</f>
        <v>2123663.58</v>
      </c>
      <c r="BG587" s="295">
        <f>IFERROR(INDEX('[3]5.งบทดลอง รพ.'!$BC:$BC,MATCH(F:F,'[3]5.งบทดลอง รพ.'!B:B,0)),)</f>
        <v>4548549.93</v>
      </c>
      <c r="BH587" s="295">
        <f>IFERROR(INDEX('[3]5.งบทดลอง รพ.'!$BD:$BD,MATCH(F:F,'[3]5.งบทดลอง รพ.'!B:B,0)),)</f>
        <v>3426129.8</v>
      </c>
      <c r="BI587" s="295">
        <f>IFERROR(INDEX('[3]5.งบทดลอง รพ.'!$BE:$BE,MATCH(F:F,'[3]5.งบทดลอง รพ.'!B:B,0)),)</f>
        <v>3737705.43</v>
      </c>
      <c r="BJ587" s="295">
        <f>IFERROR(INDEX('[3]5.งบทดลอง รพ.'!$BF:$BF,MATCH(F:F,'[3]5.งบทดลอง รพ.'!B:B,0)),)</f>
        <v>3022598.94</v>
      </c>
      <c r="BK587" s="295">
        <f>IFERROR(INDEX('[3]5.งบทดลอง รพ.'!$BG:$BG,MATCH(F:F,'[3]5.งบทดลอง รพ.'!B:B,0)),)</f>
        <v>1379081.34</v>
      </c>
      <c r="BL587" s="295">
        <f>IFERROR(INDEX('[3]5.งบทดลอง รพ.'!$BH:$BH,MATCH(F:F,'[3]5.งบทดลอง รพ.'!B:B,0)),)</f>
        <v>930136.59</v>
      </c>
      <c r="BM587" s="295">
        <f>IFERROR(INDEX('[3]5.งบทดลอง รพ.'!$BI:$BI,MATCH(F:F,'[3]5.งบทดลอง รพ.'!B:B,0)),)</f>
        <v>42158465.880000003</v>
      </c>
      <c r="BN587" s="295">
        <f>IFERROR(INDEX('[3]5.งบทดลอง รพ.'!$BJ:$BJ,MATCH(F:F,'[3]5.งบทดลอง รพ.'!B:B,0)),)</f>
        <v>11224837.630000001</v>
      </c>
      <c r="BO587" s="295">
        <f>IFERROR(INDEX('[3]5.งบทดลอง รพ.'!$BK:$BK,MATCH(F:F,'[3]5.งบทดลอง รพ.'!B:B,0)),)</f>
        <v>1190540.24</v>
      </c>
      <c r="BP587" s="295">
        <f>IFERROR(INDEX('[3]5.งบทดลอง รพ.'!$BL:$BL,MATCH(F:F,'[3]5.งบทดลอง รพ.'!B:B,0)),)</f>
        <v>1840885.31</v>
      </c>
      <c r="BQ587" s="295">
        <f>IFERROR(INDEX('[3]5.งบทดลอง รพ.'!$BM:$BM,MATCH(F:F,'[3]5.งบทดลอง รพ.'!B:B,0)),)</f>
        <v>1013359.19</v>
      </c>
      <c r="BR587" s="295">
        <f>IFERROR(INDEX('[3]5.งบทดลอง รพ.'!$BN:$BN,MATCH(F:F,'[3]5.งบทดลอง รพ.'!B:B,0)),)</f>
        <v>1999622.6</v>
      </c>
      <c r="BS587" s="295">
        <f>IFERROR(INDEX('[3]5.งบทดลอง รพ.'!$BO:$BO,MATCH(F:F,'[3]5.งบทดลอง รพ.'!B:B,0)),)</f>
        <v>967312.21</v>
      </c>
      <c r="BT587" s="295">
        <f>IFERROR(INDEX('[3]5.งบทดลอง รพ.'!$BP:$BP,MATCH(F:F,'[3]5.งบทดลอง รพ.'!B:B,0)),)</f>
        <v>27414683.059999999</v>
      </c>
      <c r="BU587" s="295">
        <f>IFERROR(INDEX('[3]5.งบทดลอง รพ.'!$BQ:$BQ,MATCH(F:F,'[3]5.งบทดลอง รพ.'!B:B,0)),)</f>
        <v>1275350.1100000001</v>
      </c>
      <c r="BV587" s="295">
        <f>IFERROR(INDEX('[3]5.งบทดลอง รพ.'!$BR:$BR,MATCH(F:F,'[3]5.งบทดลอง รพ.'!B:B,0)),)</f>
        <v>2805391.26</v>
      </c>
      <c r="BW587" s="295">
        <f>IFERROR(INDEX('[3]5.งบทดลอง รพ.'!$BS:$BS,MATCH(F:F,'[3]5.งบทดลอง รพ.'!B:B,0)),)</f>
        <v>5143436.67</v>
      </c>
      <c r="BX587" s="295">
        <f>IFERROR(INDEX('[3]5.งบทดลอง รพ.'!$BT:$BT,MATCH(F:F,'[3]5.งบทดลอง รพ.'!B:B,0)),)</f>
        <v>1929684.42</v>
      </c>
      <c r="BY587" s="295">
        <f>IFERROR(INDEX('[3]5.งบทดลอง รพ.'!$BU:$BU,MATCH(F:F,'[3]5.งบทดลอง รพ.'!B:B,0)),)</f>
        <v>7138091.2599999998</v>
      </c>
      <c r="BZ587" s="295">
        <f>IFERROR(INDEX('[3]5.งบทดลอง รพ.'!$BV:$BV,MATCH(F:F,'[3]5.งบทดลอง รพ.'!B:B,0)),)</f>
        <v>3274062.82</v>
      </c>
      <c r="CA587" s="295">
        <f>IFERROR(INDEX('[3]5.งบทดลอง รพ.'!$BW:$BW,MATCH(F:F,'[3]5.งบทดลอง รพ.'!B:B,0)),)</f>
        <v>883900.27</v>
      </c>
      <c r="CB587" s="295">
        <f>IFERROR(INDEX('[3]5.งบทดลอง รพ.'!$BX:$BX,MATCH(F:F,'[3]5.งบทดลอง รพ.'!B:B,0)),)</f>
        <v>684217.6</v>
      </c>
      <c r="CC587" s="506">
        <f t="shared" si="76"/>
        <v>710802709.35000014</v>
      </c>
    </row>
    <row r="588" spans="1:81" s="290" customFormat="1">
      <c r="A588" s="320"/>
      <c r="B588" s="319" t="s">
        <v>68</v>
      </c>
      <c r="C588" s="321"/>
      <c r="D588" s="321"/>
      <c r="E588" s="321"/>
      <c r="F588" s="322" t="s">
        <v>1515</v>
      </c>
      <c r="G588" s="526" t="s">
        <v>1516</v>
      </c>
      <c r="H588" s="295">
        <f>IFERROR(INDEX('[3]5.งบทดลอง รพ.'!$D:$D,MATCH(F:F,'[3]5.งบทดลอง รพ.'!B:B,0)),)</f>
        <v>3985912.69</v>
      </c>
      <c r="I588" s="295">
        <f>IFERROR(INDEX('[3]5.งบทดลอง รพ.'!$E:$E,MATCH(F:F,'[3]5.งบทดลอง รพ.'!B:B,0)),)</f>
        <v>170830.05</v>
      </c>
      <c r="J588" s="295">
        <f>IFERROR(INDEX('[3]5.งบทดลอง รพ.'!$F:$F,MATCH(F:F,'[3]5.งบทดลอง รพ.'!B:B,0)),)</f>
        <v>6304668.7699999996</v>
      </c>
      <c r="K588" s="295">
        <f>IFERROR(INDEX('[3]5.งบทดลอง รพ.'!$G:$G,MATCH(F:F,'[3]5.งบทดลอง รพ.'!B:B,0)),)</f>
        <v>0</v>
      </c>
      <c r="L588" s="295">
        <f>IFERROR(INDEX('[3]5.งบทดลอง รพ.'!$H:$H,MATCH(F:F,'[3]5.งบทดลอง รพ.'!B:B,0)),)</f>
        <v>0</v>
      </c>
      <c r="M588" s="295">
        <f>IFERROR(INDEX('[3]5.งบทดลอง รพ.'!$I:$I,MATCH(F:F,'[3]5.งบทดลอง รพ.'!B:B,0)),)</f>
        <v>0</v>
      </c>
      <c r="N588" s="295">
        <f>IFERROR(INDEX('[3]5.งบทดลอง รพ.'!$J:$J,MATCH(F:F,'[3]5.งบทดลอง รพ.'!B:B,0)),)</f>
        <v>2637262.39</v>
      </c>
      <c r="O588" s="295">
        <f>IFERROR(INDEX('[3]5.งบทดลอง รพ.'!$K:$K,MATCH(F:F,'[3]5.งบทดลอง รพ.'!B:B,0)),)</f>
        <v>0</v>
      </c>
      <c r="P588" s="295">
        <f>IFERROR(INDEX('[3]5.งบทดลอง รพ.'!$L:$L,MATCH(F:F,'[3]5.งบทดลอง รพ.'!B:B,0)),)</f>
        <v>837920.94</v>
      </c>
      <c r="Q588" s="295">
        <f>IFERROR(INDEX('[3]5.งบทดลอง รพ.'!$M:$M,MATCH(F:F,'[3]5.งบทดลอง รพ.'!B:B,0)),)</f>
        <v>190138.28</v>
      </c>
      <c r="R588" s="295">
        <f>IFERROR(INDEX('[3]5.งบทดลอง รพ.'!$N:$N,MATCH(F:F,'[3]5.งบทดลอง รพ.'!B:B,0)),)</f>
        <v>0</v>
      </c>
      <c r="S588" s="295">
        <f>IFERROR(INDEX('[3]5.งบทดลอง รพ.'!$O:$O,MATCH(F:F,'[3]5.งบทดลอง รพ.'!B:B,0)),)</f>
        <v>49983.85</v>
      </c>
      <c r="T588" s="295">
        <f>IFERROR(INDEX('[3]5.งบทดลอง รพ.'!$P:$P,MATCH(F:F,'[3]5.งบทดลอง รพ.'!B:B,0)),)</f>
        <v>528842.41</v>
      </c>
      <c r="U588" s="295">
        <f>IFERROR(INDEX('[3]5.งบทดลอง รพ.'!$Q:$Q,MATCH(F:F,'[3]5.งบทดลอง รพ.'!B:B,0)),)</f>
        <v>13682.5</v>
      </c>
      <c r="V588" s="295">
        <f>IFERROR(INDEX('[3]5.งบทดลอง รพ.'!$R:$R,MATCH(F:F,'[3]5.งบทดลอง รพ.'!B:B,0)),)</f>
        <v>303239.57</v>
      </c>
      <c r="W588" s="295">
        <f>IFERROR(INDEX('[3]5.งบทดลอง รพ.'!$S:$S,MATCH(F:F,'[3]5.งบทดลอง รพ.'!B:B,0)),)</f>
        <v>19.32</v>
      </c>
      <c r="X588" s="295">
        <f>IFERROR(INDEX('[3]5.งบทดลอง รพ.'!$T:$T,MATCH(F:F,'[3]5.งบทดลอง รพ.'!B:B,0)),)</f>
        <v>967628.71</v>
      </c>
      <c r="Y588" s="295">
        <f>IFERROR(INDEX('[3]5.งบทดลอง รพ.'!$U:$U,MATCH(F:F,'[3]5.งบทดลอง รพ.'!B:B,0)),)</f>
        <v>0</v>
      </c>
      <c r="Z588" s="295">
        <f>IFERROR(INDEX('[3]5.งบทดลอง รพ.'!$V:$V,MATCH(F:F,'[3]5.งบทดลอง รพ.'!B:B,0)),)</f>
        <v>225681.16</v>
      </c>
      <c r="AA588" s="295">
        <f>IFERROR(INDEX('[3]5.งบทดลอง รพ.'!$W:$W,MATCH(F:F,'[3]5.งบทดลอง รพ.'!B:B,0)),)</f>
        <v>16868.55</v>
      </c>
      <c r="AB588" s="295">
        <f>IFERROR(INDEX('[3]5.งบทดลอง รพ.'!$X:$X,MATCH(F:F,'[3]5.งบทดลอง รพ.'!B:B,0)),)</f>
        <v>241854.61</v>
      </c>
      <c r="AC588" s="295">
        <f>IFERROR(INDEX('[3]5.งบทดลอง รพ.'!$Y:$Y,MATCH(F:F,'[3]5.งบทดลอง รพ.'!B:B,0)),)</f>
        <v>0</v>
      </c>
      <c r="AD588" s="295">
        <f>IFERROR(INDEX('[3]5.งบทดลอง รพ.'!$Z:$Z,MATCH(F:F,'[3]5.งบทดลอง รพ.'!B:B,0)),)</f>
        <v>1439.99</v>
      </c>
      <c r="AE588" s="295">
        <f>IFERROR(INDEX('[3]5.งบทดลอง รพ.'!$AA:$AA,MATCH(F:F,'[3]5.งบทดลอง รพ.'!B:B,0)),)</f>
        <v>94482</v>
      </c>
      <c r="AF588" s="295">
        <f>IFERROR(INDEX('[3]5.งบทดลอง รพ.'!$AB:$AB,MATCH(F:F,'[3]5.งบทดลอง รพ.'!B:B,0)),)</f>
        <v>0</v>
      </c>
      <c r="AG588" s="295">
        <f>IFERROR(INDEX('[3]5.งบทดลอง รพ.'!$AC:$AC,MATCH(F:F,'[3]5.งบทดลอง รพ.'!B:B,0)),)</f>
        <v>0</v>
      </c>
      <c r="AH588" s="295">
        <f>IFERROR(INDEX('[3]5.งบทดลอง รพ.'!$AD:$AD,MATCH(F:F,'[3]5.งบทดลอง รพ.'!B:B,0)),)</f>
        <v>0</v>
      </c>
      <c r="AI588" s="295">
        <f>IFERROR(INDEX('[3]5.งบทดลอง รพ.'!$AE:$AE,MATCH(F:F,'[3]5.งบทดลอง รพ.'!B:B,0)),)</f>
        <v>360318.03</v>
      </c>
      <c r="AJ588" s="295">
        <f>IFERROR(INDEX('[3]5.งบทดลอง รพ.'!$AF:$AF,MATCH(F:F,'[3]5.งบทดลอง รพ.'!B:B,0)),)</f>
        <v>44846.25</v>
      </c>
      <c r="AK588" s="295">
        <f>IFERROR(INDEX('[3]5.งบทดลอง รพ.'!$AG:$AG,MATCH(F:F,'[3]5.งบทดลอง รพ.'!B:B,0)),)</f>
        <v>450675.11</v>
      </c>
      <c r="AL588" s="295">
        <f>IFERROR(INDEX('[3]5.งบทดลอง รพ.'!$AH:$AH,MATCH(F:F,'[3]5.งบทดลอง รพ.'!B:B,0)),)</f>
        <v>0</v>
      </c>
      <c r="AM588" s="295">
        <f>IFERROR(INDEX('[3]5.งบทดลอง รพ.'!$AI:$AI,MATCH(F:F,'[3]5.งบทดลอง รพ.'!B:B,0)),)</f>
        <v>39384.6</v>
      </c>
      <c r="AN588" s="295">
        <f>IFERROR(INDEX('[3]5.งบทดลอง รพ.'!$AJ:$AJ,MATCH(F:F,'[3]5.งบทดลอง รพ.'!B:B,0)),)</f>
        <v>37071.339999999997</v>
      </c>
      <c r="AO588" s="295">
        <f>IFERROR(INDEX('[3]5.งบทดลอง รพ.'!$AK:$AK,MATCH(F:F,'[3]5.งบทดลอง รพ.'!B:B,0)),)</f>
        <v>51200</v>
      </c>
      <c r="AP588" s="295">
        <f>IFERROR(INDEX('[3]5.งบทดลอง รพ.'!$AL:$AL,MATCH(F:F,'[3]5.งบทดลอง รพ.'!B:B,0)),)</f>
        <v>2781.39</v>
      </c>
      <c r="AQ588" s="295">
        <f>IFERROR(INDEX('[3]5.งบทดลอง รพ.'!$AM:$AM,MATCH(F:F,'[3]5.งบทดลอง รพ.'!B:B,0)),)</f>
        <v>46486.400000000001</v>
      </c>
      <c r="AR588" s="295">
        <f>IFERROR(INDEX('[3]5.งบทดลอง รพ.'!$AN:$AN,MATCH(F:F,'[3]5.งบทดลอง รพ.'!B:B,0)),)</f>
        <v>70459</v>
      </c>
      <c r="AS588" s="295">
        <f>IFERROR(INDEX('[3]5.งบทดลอง รพ.'!$AO:$AO,MATCH(F:F,'[3]5.งบทดลอง รพ.'!B:B,0)),)</f>
        <v>643082.31000000006</v>
      </c>
      <c r="AT588" s="295">
        <f>IFERROR(INDEX('[3]5.งบทดลอง รพ.'!$AP:$AP,MATCH(F:F,'[3]5.งบทดลอง รพ.'!B:B,0)),)</f>
        <v>697886.55</v>
      </c>
      <c r="AU588" s="295">
        <f>IFERROR(INDEX('[3]5.งบทดลอง รพ.'!$AQ:$AQ,MATCH(F:F,'[3]5.งบทดลอง รพ.'!B:B,0)),)</f>
        <v>3062907</v>
      </c>
      <c r="AV588" s="295">
        <f>IFERROR(INDEX('[3]5.งบทดลอง รพ.'!$AR:$AR,MATCH(F:F,'[3]5.งบทดลอง รพ.'!B:B,0)),)</f>
        <v>0</v>
      </c>
      <c r="AW588" s="295">
        <f>IFERROR(INDEX('[3]5.งบทดลอง รพ.'!$AS:$AS,MATCH(F:F,'[3]5.งบทดลอง รพ.'!B:B,0)),)</f>
        <v>0</v>
      </c>
      <c r="AX588" s="295">
        <f>IFERROR(INDEX('[3]5.งบทดลอง รพ.'!$AT:$AT,MATCH(F:F,'[3]5.งบทดลอง รพ.'!B:B,0)),)</f>
        <v>0</v>
      </c>
      <c r="AY588" s="295">
        <f>IFERROR(INDEX('[3]5.งบทดลอง รพ.'!$AU:$AU,MATCH(F:F,'[3]5.งบทดลอง รพ.'!B:B,0)),)</f>
        <v>0</v>
      </c>
      <c r="AZ588" s="295">
        <f>IFERROR(INDEX('[3]5.งบทดลอง รพ.'!$AV:$AV,MATCH(F:F,'[3]5.งบทดลอง รพ.'!B:B,0)),)</f>
        <v>0</v>
      </c>
      <c r="BA588" s="295">
        <f>IFERROR(INDEX('[3]5.งบทดลอง รพ.'!$AW:$AW,MATCH(F:F,'[3]5.งบทดลอง รพ.'!B:B,0)),)</f>
        <v>0</v>
      </c>
      <c r="BB588" s="295">
        <f>IFERROR(INDEX('[3]5.งบทดลอง รพ.'!$AX:$AX,MATCH(F:F,'[3]5.งบทดลอง รพ.'!B:B,0)),)</f>
        <v>0</v>
      </c>
      <c r="BC588" s="295">
        <f>IFERROR(INDEX('[3]5.งบทดลอง รพ.'!$AY:$AY,MATCH(F:F,'[3]5.งบทดลอง รพ.'!B:B,0)),)</f>
        <v>0</v>
      </c>
      <c r="BD588" s="295">
        <f>IFERROR(INDEX('[3]5.งบทดลอง รพ.'!$AZ:$AZ,MATCH(F:F,'[3]5.งบทดลอง รพ.'!B:B,0)),)</f>
        <v>59088</v>
      </c>
      <c r="BE588" s="295">
        <f>IFERROR(INDEX('[3]5.งบทดลอง รพ.'!$BA:$BA,MATCH(F:F,'[3]5.งบทดลอง รพ.'!B:B,0)),)</f>
        <v>0</v>
      </c>
      <c r="BF588" s="295">
        <f>IFERROR(INDEX('[3]5.งบทดลอง รพ.'!$BB:$BB,MATCH(F:F,'[3]5.งบทดลอง รพ.'!B:B,0)),)</f>
        <v>0</v>
      </c>
      <c r="BG588" s="295">
        <f>IFERROR(INDEX('[3]5.งบทดลอง รพ.'!$BC:$BC,MATCH(F:F,'[3]5.งบทดลอง รพ.'!B:B,0)),)</f>
        <v>0</v>
      </c>
      <c r="BH588" s="295">
        <f>IFERROR(INDEX('[3]5.งบทดลอง รพ.'!$BD:$BD,MATCH(F:F,'[3]5.งบทดลอง รพ.'!B:B,0)),)</f>
        <v>996379.78</v>
      </c>
      <c r="BI588" s="295">
        <f>IFERROR(INDEX('[3]5.งบทดลอง รพ.'!$BE:$BE,MATCH(F:F,'[3]5.งบทดลอง รพ.'!B:B,0)),)</f>
        <v>535.5</v>
      </c>
      <c r="BJ588" s="295">
        <f>IFERROR(INDEX('[3]5.งบทดลอง รพ.'!$BF:$BF,MATCH(F:F,'[3]5.งบทดลอง รพ.'!B:B,0)),)</f>
        <v>197846.78</v>
      </c>
      <c r="BK588" s="295">
        <f>IFERROR(INDEX('[3]5.งบทดลอง รพ.'!$BG:$BG,MATCH(F:F,'[3]5.งบทดลอง รพ.'!B:B,0)),)</f>
        <v>124650</v>
      </c>
      <c r="BL588" s="295">
        <f>IFERROR(INDEX('[3]5.งบทดลอง รพ.'!$BH:$BH,MATCH(F:F,'[3]5.งบทดลอง รพ.'!B:B,0)),)</f>
        <v>0</v>
      </c>
      <c r="BM588" s="295">
        <f>IFERROR(INDEX('[3]5.งบทดลอง รพ.'!$BI:$BI,MATCH(F:F,'[3]5.งบทดลอง รพ.'!B:B,0)),)</f>
        <v>14035467.710000001</v>
      </c>
      <c r="BN588" s="295">
        <f>IFERROR(INDEX('[3]5.งบทดลอง รพ.'!$BJ:$BJ,MATCH(F:F,'[3]5.งบทดลอง รพ.'!B:B,0)),)</f>
        <v>10292681.539999999</v>
      </c>
      <c r="BO588" s="295">
        <f>IFERROR(INDEX('[3]5.งบทดลอง รพ.'!$BK:$BK,MATCH(F:F,'[3]5.งบทดลอง รพ.'!B:B,0)),)</f>
        <v>446718.46</v>
      </c>
      <c r="BP588" s="295">
        <f>IFERROR(INDEX('[3]5.งบทดลอง รพ.'!$BL:$BL,MATCH(F:F,'[3]5.งบทดลอง รพ.'!B:B,0)),)</f>
        <v>0</v>
      </c>
      <c r="BQ588" s="295">
        <f>IFERROR(INDEX('[3]5.งบทดลอง รพ.'!$BM:$BM,MATCH(F:F,'[3]5.งบทดลอง รพ.'!B:B,0)),)</f>
        <v>107400.13</v>
      </c>
      <c r="BR588" s="295">
        <f>IFERROR(INDEX('[3]5.งบทดลอง รพ.'!$BN:$BN,MATCH(F:F,'[3]5.งบทดลอง รพ.'!B:B,0)),)</f>
        <v>0</v>
      </c>
      <c r="BS588" s="295">
        <f>IFERROR(INDEX('[3]5.งบทดลอง รพ.'!$BO:$BO,MATCH(F:F,'[3]5.งบทดลอง รพ.'!B:B,0)),)</f>
        <v>251071.33</v>
      </c>
      <c r="BT588" s="295">
        <f>IFERROR(INDEX('[3]5.งบทดลอง รพ.'!$BP:$BP,MATCH(F:F,'[3]5.งบทดลอง รพ.'!B:B,0)),)</f>
        <v>340911.25</v>
      </c>
      <c r="BU588" s="295">
        <f>IFERROR(INDEX('[3]5.งบทดลอง รพ.'!$BQ:$BQ,MATCH(F:F,'[3]5.งบทดลอง รพ.'!B:B,0)),)</f>
        <v>34950</v>
      </c>
      <c r="BV588" s="295">
        <f>IFERROR(INDEX('[3]5.งบทดลอง รพ.'!$BR:$BR,MATCH(F:F,'[3]5.งบทดลอง รพ.'!B:B,0)),)</f>
        <v>33849.629999999997</v>
      </c>
      <c r="BW588" s="295">
        <f>IFERROR(INDEX('[3]5.งบทดลอง รพ.'!$BS:$BS,MATCH(F:F,'[3]5.งบทดลอง รพ.'!B:B,0)),)</f>
        <v>6130.25</v>
      </c>
      <c r="BX588" s="295">
        <f>IFERROR(INDEX('[3]5.งบทดลอง รพ.'!$BT:$BT,MATCH(F:F,'[3]5.งบทดลอง รพ.'!B:B,0)),)</f>
        <v>132414.9</v>
      </c>
      <c r="BY588" s="295">
        <f>IFERROR(INDEX('[3]5.งบทดลอง รพ.'!$BU:$BU,MATCH(F:F,'[3]5.งบทดลอง รพ.'!B:B,0)),)</f>
        <v>412610.13</v>
      </c>
      <c r="BZ588" s="295">
        <f>IFERROR(INDEX('[3]5.งบทดลอง รพ.'!$BV:$BV,MATCH(F:F,'[3]5.งบทดลอง รพ.'!B:B,0)),)</f>
        <v>124409</v>
      </c>
      <c r="CA588" s="295">
        <f>IFERROR(INDEX('[3]5.งบทดลอง รพ.'!$BW:$BW,MATCH(F:F,'[3]5.งบทดลอง รพ.'!B:B,0)),)</f>
        <v>0</v>
      </c>
      <c r="CB588" s="295">
        <f>IFERROR(INDEX('[3]5.งบทดลอง รพ.'!$BX:$BX,MATCH(F:F,'[3]5.งบทดลอง รพ.'!B:B,0)),)</f>
        <v>278889</v>
      </c>
      <c r="CC588" s="506">
        <f t="shared" si="76"/>
        <v>49953557.160000011</v>
      </c>
    </row>
    <row r="589" spans="1:81" s="290" customFormat="1">
      <c r="A589" s="320"/>
      <c r="B589" s="319" t="s">
        <v>68</v>
      </c>
      <c r="C589" s="321"/>
      <c r="D589" s="321"/>
      <c r="E589" s="321"/>
      <c r="F589" s="322" t="s">
        <v>1517</v>
      </c>
      <c r="G589" s="526" t="s">
        <v>1518</v>
      </c>
      <c r="H589" s="295">
        <f>IFERROR(INDEX('[3]5.งบทดลอง รพ.'!$D:$D,MATCH(F:F,'[3]5.งบทดลอง รพ.'!B:B,0)),)</f>
        <v>16553722.67</v>
      </c>
      <c r="I589" s="295">
        <f>IFERROR(INDEX('[3]5.งบทดลอง รพ.'!$E:$E,MATCH(F:F,'[3]5.งบทดลอง รพ.'!B:B,0)),)</f>
        <v>1488950.57</v>
      </c>
      <c r="J589" s="295">
        <f>IFERROR(INDEX('[3]5.งบทดลอง รพ.'!$F:$F,MATCH(F:F,'[3]5.งบทดลอง รพ.'!B:B,0)),)</f>
        <v>39500</v>
      </c>
      <c r="K589" s="295">
        <f>IFERROR(INDEX('[3]5.งบทดลอง รพ.'!$G:$G,MATCH(F:F,'[3]5.งบทดลอง รพ.'!B:B,0)),)</f>
        <v>1356799.41</v>
      </c>
      <c r="L589" s="295">
        <f>IFERROR(INDEX('[3]5.งบทดลอง รพ.'!$H:$H,MATCH(F:F,'[3]5.งบทดลอง รพ.'!B:B,0)),)</f>
        <v>1283464.6000000001</v>
      </c>
      <c r="M589" s="295">
        <f>IFERROR(INDEX('[3]5.งบทดลอง รพ.'!$I:$I,MATCH(F:F,'[3]5.งบทดลอง รพ.'!B:B,0)),)</f>
        <v>900199.32</v>
      </c>
      <c r="N589" s="295">
        <f>IFERROR(INDEX('[3]5.งบทดลอง รพ.'!$J:$J,MATCH(F:F,'[3]5.งบทดลอง รพ.'!B:B,0)),)</f>
        <v>69185348.969999999</v>
      </c>
      <c r="O589" s="295">
        <f>IFERROR(INDEX('[3]5.งบทดลอง รพ.'!$K:$K,MATCH(F:F,'[3]5.งบทดลอง รพ.'!B:B,0)),)</f>
        <v>1356799.41</v>
      </c>
      <c r="P589" s="295">
        <f>IFERROR(INDEX('[3]5.งบทดลอง รพ.'!$L:$L,MATCH(F:F,'[3]5.งบทดลอง รพ.'!B:B,0)),)</f>
        <v>0</v>
      </c>
      <c r="Q589" s="295">
        <f>IFERROR(INDEX('[3]5.งบทดลอง รพ.'!$M:$M,MATCH(F:F,'[3]5.งบทดลอง รพ.'!B:B,0)),)</f>
        <v>27585866.07</v>
      </c>
      <c r="R589" s="295">
        <f>IFERROR(INDEX('[3]5.งบทดลอง รพ.'!$N:$N,MATCH(F:F,'[3]5.งบทดลอง รพ.'!B:B,0)),)</f>
        <v>893978.09</v>
      </c>
      <c r="S589" s="295">
        <f>IFERROR(INDEX('[3]5.งบทดลอง รพ.'!$O:$O,MATCH(F:F,'[3]5.งบทดลอง รพ.'!B:B,0)),)</f>
        <v>1060430.5900000001</v>
      </c>
      <c r="T589" s="295">
        <f>IFERROR(INDEX('[3]5.งบทดลอง รพ.'!$P:$P,MATCH(F:F,'[3]5.งบทดลอง รพ.'!B:B,0)),)</f>
        <v>4891480.5999999996</v>
      </c>
      <c r="U589" s="295">
        <f>IFERROR(INDEX('[3]5.งบทดลอง รพ.'!$Q:$Q,MATCH(F:F,'[3]5.งบทดลอง รพ.'!B:B,0)),)</f>
        <v>1595562.42</v>
      </c>
      <c r="V589" s="295">
        <f>IFERROR(INDEX('[3]5.งบทดลอง รพ.'!$R:$R,MATCH(F:F,'[3]5.งบทดลอง รพ.'!B:B,0)),)</f>
        <v>110678.29</v>
      </c>
      <c r="W589" s="295">
        <f>IFERROR(INDEX('[3]5.งบทดลอง รพ.'!$S:$S,MATCH(F:F,'[3]5.งบทดลอง รพ.'!B:B,0)),)</f>
        <v>0</v>
      </c>
      <c r="X589" s="295">
        <f>IFERROR(INDEX('[3]5.งบทดลอง รพ.'!$T:$T,MATCH(F:F,'[3]5.งบทดลอง รพ.'!B:B,0)),)</f>
        <v>0</v>
      </c>
      <c r="Y589" s="295">
        <f>IFERROR(INDEX('[3]5.งบทดลอง รพ.'!$U:$U,MATCH(F:F,'[3]5.งบทดลอง รพ.'!B:B,0)),)</f>
        <v>0</v>
      </c>
      <c r="Z589" s="295">
        <f>IFERROR(INDEX('[3]5.งบทดลอง รพ.'!$V:$V,MATCH(F:F,'[3]5.งบทดลอง รพ.'!B:B,0)),)</f>
        <v>49266847.82</v>
      </c>
      <c r="AA589" s="295">
        <f>IFERROR(INDEX('[3]5.งบทดลอง รพ.'!$W:$W,MATCH(F:F,'[3]5.งบทดลอง รพ.'!B:B,0)),)</f>
        <v>7413243.7699999996</v>
      </c>
      <c r="AB589" s="295">
        <f>IFERROR(INDEX('[3]5.งบทดลอง รพ.'!$X:$X,MATCH(F:F,'[3]5.งบทดลอง รพ.'!B:B,0)),)</f>
        <v>173732.37</v>
      </c>
      <c r="AC589" s="295">
        <f>IFERROR(INDEX('[3]5.งบทดลอง รพ.'!$Y:$Y,MATCH(F:F,'[3]5.งบทดลอง รพ.'!B:B,0)),)</f>
        <v>6179948.0899999999</v>
      </c>
      <c r="AD589" s="295">
        <f>IFERROR(INDEX('[3]5.งบทดลอง รพ.'!$Z:$Z,MATCH(F:F,'[3]5.งบทดลอง รพ.'!B:B,0)),)</f>
        <v>911643.85</v>
      </c>
      <c r="AE589" s="295">
        <f>IFERROR(INDEX('[3]5.งบทดลอง รพ.'!$AA:$AA,MATCH(F:F,'[3]5.งบทดลอง รพ.'!B:B,0)),)</f>
        <v>1516200.59</v>
      </c>
      <c r="AF589" s="295">
        <f>IFERROR(INDEX('[3]5.งบทดลอง รพ.'!$AB:$AB,MATCH(F:F,'[3]5.งบทดลอง รพ.'!B:B,0)),)</f>
        <v>2258317.08</v>
      </c>
      <c r="AG589" s="295">
        <f>IFERROR(INDEX('[3]5.งบทดลอง รพ.'!$AC:$AC,MATCH(F:F,'[3]5.งบทดลอง รพ.'!B:B,0)),)</f>
        <v>358885.33</v>
      </c>
      <c r="AH589" s="295">
        <f>IFERROR(INDEX('[3]5.งบทดลอง รพ.'!$AD:$AD,MATCH(F:F,'[3]5.งบทดลอง รพ.'!B:B,0)),)</f>
        <v>927365.23</v>
      </c>
      <c r="AI589" s="295">
        <f>IFERROR(INDEX('[3]5.งบทดลอง รพ.'!$AE:$AE,MATCH(F:F,'[3]5.งบทดลอง รพ.'!B:B,0)),)</f>
        <v>45885756.020000003</v>
      </c>
      <c r="AJ589" s="295">
        <f>IFERROR(INDEX('[3]5.งบทดลอง รพ.'!$AF:$AF,MATCH(F:F,'[3]5.งบทดลอง รพ.'!B:B,0)),)</f>
        <v>1759120.4</v>
      </c>
      <c r="AK589" s="295">
        <f>IFERROR(INDEX('[3]5.งบทดลอง รพ.'!$AG:$AG,MATCH(F:F,'[3]5.งบทดลอง รพ.'!B:B,0)),)</f>
        <v>58245.5</v>
      </c>
      <c r="AL589" s="295">
        <f>IFERROR(INDEX('[3]5.งบทดลอง รพ.'!$AH:$AH,MATCH(F:F,'[3]5.งบทดลอง รพ.'!B:B,0)),)</f>
        <v>791710.63</v>
      </c>
      <c r="AM589" s="295">
        <f>IFERROR(INDEX('[3]5.งบทดลอง รพ.'!$AI:$AI,MATCH(F:F,'[3]5.งบทดลอง รพ.'!B:B,0)),)</f>
        <v>394230.32</v>
      </c>
      <c r="AN589" s="295">
        <f>IFERROR(INDEX('[3]5.งบทดลอง รพ.'!$AJ:$AJ,MATCH(F:F,'[3]5.งบทดลอง รพ.'!B:B,0)),)</f>
        <v>1576589.05</v>
      </c>
      <c r="AO589" s="295">
        <f>IFERROR(INDEX('[3]5.งบทดลอง รพ.'!$AK:$AK,MATCH(F:F,'[3]5.งบทดลอง รพ.'!B:B,0)),)</f>
        <v>824426.54</v>
      </c>
      <c r="AP589" s="295">
        <f>IFERROR(INDEX('[3]5.งบทดลอง รพ.'!$AL:$AL,MATCH(F:F,'[3]5.งบทดลอง รพ.'!B:B,0)),)</f>
        <v>564503.82999999996</v>
      </c>
      <c r="AQ589" s="295">
        <f>IFERROR(INDEX('[3]5.งบทดลอง รพ.'!$AM:$AM,MATCH(F:F,'[3]5.งบทดลอง รพ.'!B:B,0)),)</f>
        <v>3072215.44</v>
      </c>
      <c r="AR589" s="295">
        <f>IFERROR(INDEX('[3]5.งบทดลอง รพ.'!$AN:$AN,MATCH(F:F,'[3]5.งบทดลอง รพ.'!B:B,0)),)</f>
        <v>940810.12</v>
      </c>
      <c r="AS589" s="295">
        <f>IFERROR(INDEX('[3]5.งบทดลอง รพ.'!$AO:$AO,MATCH(F:F,'[3]5.งบทดลอง รพ.'!B:B,0)),)</f>
        <v>1950</v>
      </c>
      <c r="AT589" s="295">
        <f>IFERROR(INDEX('[3]5.งบทดลอง รพ.'!$AP:$AP,MATCH(F:F,'[3]5.งบทดลอง รพ.'!B:B,0)),)</f>
        <v>76590.240000000005</v>
      </c>
      <c r="AU589" s="295">
        <f>IFERROR(INDEX('[3]5.งบทดลอง รพ.'!$AQ:$AQ,MATCH(F:F,'[3]5.งบทดลอง รพ.'!B:B,0)),)</f>
        <v>3266609.05</v>
      </c>
      <c r="AV589" s="295">
        <f>IFERROR(INDEX('[3]5.งบทดลอง รพ.'!$AR:$AR,MATCH(F:F,'[3]5.งบทดลอง รพ.'!B:B,0)),)</f>
        <v>20896.400000000001</v>
      </c>
      <c r="AW589" s="295">
        <f>IFERROR(INDEX('[3]5.งบทดลอง รพ.'!$AS:$AS,MATCH(F:F,'[3]5.งบทดลอง รพ.'!B:B,0)),)</f>
        <v>504717.5</v>
      </c>
      <c r="AX589" s="295">
        <f>IFERROR(INDEX('[3]5.งบทดลอง รพ.'!$AT:$AT,MATCH(F:F,'[3]5.งบทดลอง รพ.'!B:B,0)),)</f>
        <v>332761.62</v>
      </c>
      <c r="AY589" s="295">
        <f>IFERROR(INDEX('[3]5.งบทดลอง รพ.'!$AU:$AU,MATCH(F:F,'[3]5.งบทดลอง รพ.'!B:B,0)),)</f>
        <v>193245.93</v>
      </c>
      <c r="AZ589" s="295">
        <f>IFERROR(INDEX('[3]5.งบทดลอง รพ.'!$AV:$AV,MATCH(F:F,'[3]5.งบทดลอง รพ.'!B:B,0)),)</f>
        <v>234731.38</v>
      </c>
      <c r="BA589" s="295">
        <f>IFERROR(INDEX('[3]5.งบทดลอง รพ.'!$AW:$AW,MATCH(F:F,'[3]5.งบทดลอง รพ.'!B:B,0)),)</f>
        <v>331541.87</v>
      </c>
      <c r="BB589" s="295">
        <f>IFERROR(INDEX('[3]5.งบทดลอง รพ.'!$AX:$AX,MATCH(F:F,'[3]5.งบทดลอง รพ.'!B:B,0)),)</f>
        <v>22529568.07</v>
      </c>
      <c r="BC589" s="295">
        <f>IFERROR(INDEX('[3]5.งบทดลอง รพ.'!$AY:$AY,MATCH(F:F,'[3]5.งบทดลอง รพ.'!B:B,0)),)</f>
        <v>1558986</v>
      </c>
      <c r="BD589" s="295">
        <f>IFERROR(INDEX('[3]5.งบทดลอง รพ.'!$AZ:$AZ,MATCH(F:F,'[3]5.งบทดลอง รพ.'!B:B,0)),)</f>
        <v>934313</v>
      </c>
      <c r="BE589" s="295">
        <f>IFERROR(INDEX('[3]5.งบทดลอง รพ.'!$BA:$BA,MATCH(F:F,'[3]5.งบทดลอง รพ.'!B:B,0)),)</f>
        <v>1572317.57</v>
      </c>
      <c r="BF589" s="295">
        <f>IFERROR(INDEX('[3]5.งบทดลอง รพ.'!$BB:$BB,MATCH(F:F,'[3]5.งบทดลอง รพ.'!B:B,0)),)</f>
        <v>2228034.27</v>
      </c>
      <c r="BG589" s="295">
        <f>IFERROR(INDEX('[3]5.งบทดลอง รพ.'!$BC:$BC,MATCH(F:F,'[3]5.งบทดลอง รพ.'!B:B,0)),)</f>
        <v>755159.57</v>
      </c>
      <c r="BH589" s="295">
        <f>IFERROR(INDEX('[3]5.งบทดลอง รพ.'!$BD:$BD,MATCH(F:F,'[3]5.งบทดลอง รพ.'!B:B,0)),)</f>
        <v>2424821.61</v>
      </c>
      <c r="BI589" s="295">
        <f>IFERROR(INDEX('[3]5.งบทดลอง รพ.'!$BE:$BE,MATCH(F:F,'[3]5.งบทดลอง รพ.'!B:B,0)),)</f>
        <v>1852959.39</v>
      </c>
      <c r="BJ589" s="295">
        <f>IFERROR(INDEX('[3]5.งบทดลอง รพ.'!$BF:$BF,MATCH(F:F,'[3]5.งบทดลอง รพ.'!B:B,0)),)</f>
        <v>-89677.54</v>
      </c>
      <c r="BK589" s="295">
        <f>IFERROR(INDEX('[3]5.งบทดลอง รพ.'!$BG:$BG,MATCH(F:F,'[3]5.งบทดลอง รพ.'!B:B,0)),)</f>
        <v>214683.1</v>
      </c>
      <c r="BL589" s="295">
        <f>IFERROR(INDEX('[3]5.งบทดลอง รพ.'!$BH:$BH,MATCH(F:F,'[3]5.งบทดลอง รพ.'!B:B,0)),)</f>
        <v>579464.59</v>
      </c>
      <c r="BM589" s="295">
        <f>IFERROR(INDEX('[3]5.งบทดลอง รพ.'!$BI:$BI,MATCH(F:F,'[3]5.งบทดลอง รพ.'!B:B,0)),)</f>
        <v>4570480.2</v>
      </c>
      <c r="BN589" s="295">
        <f>IFERROR(INDEX('[3]5.งบทดลอง รพ.'!$BJ:$BJ,MATCH(F:F,'[3]5.งบทดลอง รพ.'!B:B,0)),)</f>
        <v>9196356</v>
      </c>
      <c r="BO589" s="295">
        <f>IFERROR(INDEX('[3]5.งบทดลอง รพ.'!$BK:$BK,MATCH(F:F,'[3]5.งบทดลอง รพ.'!B:B,0)),)</f>
        <v>868423.3</v>
      </c>
      <c r="BP589" s="295">
        <f>IFERROR(INDEX('[3]5.งบทดลอง รพ.'!$BL:$BL,MATCH(F:F,'[3]5.งบทดลอง รพ.'!B:B,0)),)</f>
        <v>538172.36</v>
      </c>
      <c r="BQ589" s="295">
        <f>IFERROR(INDEX('[3]5.งบทดลอง รพ.'!$BM:$BM,MATCH(F:F,'[3]5.งบทดลอง รพ.'!B:B,0)),)</f>
        <v>709050.6</v>
      </c>
      <c r="BR589" s="295">
        <f>IFERROR(INDEX('[3]5.งบทดลอง รพ.'!$BN:$BN,MATCH(F:F,'[3]5.งบทดลอง รพ.'!B:B,0)),)</f>
        <v>691451.31</v>
      </c>
      <c r="BS589" s="295">
        <f>IFERROR(INDEX('[3]5.งบทดลอง รพ.'!$BO:$BO,MATCH(F:F,'[3]5.งบทดลอง รพ.'!B:B,0)),)</f>
        <v>0</v>
      </c>
      <c r="BT589" s="295">
        <f>IFERROR(INDEX('[3]5.งบทดลอง รพ.'!$BP:$BP,MATCH(F:F,'[3]5.งบทดลอง รพ.'!B:B,0)),)</f>
        <v>8195865.1100000003</v>
      </c>
      <c r="BU589" s="295">
        <f>IFERROR(INDEX('[3]5.งบทดลอง รพ.'!$BQ:$BQ,MATCH(F:F,'[3]5.งบทดลอง รพ.'!B:B,0)),)</f>
        <v>347057.52</v>
      </c>
      <c r="BV589" s="295">
        <f>IFERROR(INDEX('[3]5.งบทดลอง รพ.'!$BR:$BR,MATCH(F:F,'[3]5.งบทดลอง รพ.'!B:B,0)),)</f>
        <v>971040.89</v>
      </c>
      <c r="BW589" s="295">
        <f>IFERROR(INDEX('[3]5.งบทดลอง รพ.'!$BS:$BS,MATCH(F:F,'[3]5.งบทดลอง รพ.'!B:B,0)),)</f>
        <v>637620.47999999998</v>
      </c>
      <c r="BX589" s="295">
        <f>IFERROR(INDEX('[3]5.งบทดลอง รพ.'!$BT:$BT,MATCH(F:F,'[3]5.งบทดลอง รพ.'!B:B,0)),)</f>
        <v>1663345.57</v>
      </c>
      <c r="BY589" s="295">
        <f>IFERROR(INDEX('[3]5.งบทดลอง รพ.'!$BU:$BU,MATCH(F:F,'[3]5.งบทดลอง รพ.'!B:B,0)),)</f>
        <v>4297128.54</v>
      </c>
      <c r="BZ589" s="295">
        <f>IFERROR(INDEX('[3]5.งบทดลอง รพ.'!$BV:$BV,MATCH(F:F,'[3]5.งบทดลอง รพ.'!B:B,0)),)</f>
        <v>1602750.73</v>
      </c>
      <c r="CA589" s="295">
        <f>IFERROR(INDEX('[3]5.งบทดลอง รพ.'!$BW:$BW,MATCH(F:F,'[3]5.งบทดลอง รพ.'!B:B,0)),)</f>
        <v>617994.84</v>
      </c>
      <c r="CB589" s="295">
        <f>IFERROR(INDEX('[3]5.งบทดลอง รพ.'!$BX:$BX,MATCH(F:F,'[3]5.งบทดลอง รพ.'!B:B,0)),)</f>
        <v>49493</v>
      </c>
      <c r="CC589" s="506">
        <f t="shared" si="76"/>
        <v>327656477.06000006</v>
      </c>
    </row>
    <row r="590" spans="1:81" s="290" customFormat="1">
      <c r="A590" s="320"/>
      <c r="B590" s="319" t="s">
        <v>68</v>
      </c>
      <c r="C590" s="321"/>
      <c r="D590" s="321"/>
      <c r="E590" s="321"/>
      <c r="F590" s="322" t="s">
        <v>1519</v>
      </c>
      <c r="G590" s="526" t="s">
        <v>1520</v>
      </c>
      <c r="H590" s="295">
        <f>IFERROR(INDEX('[3]5.งบทดลอง รพ.'!$D:$D,MATCH(F:F,'[3]5.งบทดลอง รพ.'!B:B,0)),)</f>
        <v>2928517.74</v>
      </c>
      <c r="I590" s="295">
        <f>IFERROR(INDEX('[3]5.งบทดลอง รพ.'!$E:$E,MATCH(F:F,'[3]5.งบทดลอง รพ.'!B:B,0)),)</f>
        <v>393930.2</v>
      </c>
      <c r="J590" s="295">
        <f>IFERROR(INDEX('[3]5.งบทดลอง รพ.'!$F:$F,MATCH(F:F,'[3]5.งบทดลอง รพ.'!B:B,0)),)</f>
        <v>2523308.15</v>
      </c>
      <c r="K590" s="295">
        <f>IFERROR(INDEX('[3]5.งบทดลอง รพ.'!$G:$G,MATCH(F:F,'[3]5.งบทดลอง รพ.'!B:B,0)),)</f>
        <v>251044.41</v>
      </c>
      <c r="L590" s="295">
        <f>IFERROR(INDEX('[3]5.งบทดลอง รพ.'!$H:$H,MATCH(F:F,'[3]5.งบทดลอง รพ.'!B:B,0)),)</f>
        <v>379619.41</v>
      </c>
      <c r="M590" s="295">
        <f>IFERROR(INDEX('[3]5.งบทดลอง รพ.'!$I:$I,MATCH(F:F,'[3]5.งบทดลอง รพ.'!B:B,0)),)</f>
        <v>463812.94</v>
      </c>
      <c r="N590" s="295">
        <f>IFERROR(INDEX('[3]5.งบทดลอง รพ.'!$J:$J,MATCH(F:F,'[3]5.งบทดลอง รพ.'!B:B,0)),)</f>
        <v>13456235.890000001</v>
      </c>
      <c r="O590" s="295">
        <f>IFERROR(INDEX('[3]5.งบทดลอง รพ.'!$K:$K,MATCH(F:F,'[3]5.งบทดลอง รพ.'!B:B,0)),)</f>
        <v>251044.41</v>
      </c>
      <c r="P590" s="295">
        <f>IFERROR(INDEX('[3]5.งบทดลอง รพ.'!$L:$L,MATCH(F:F,'[3]5.งบทดลอง รพ.'!B:B,0)),)</f>
        <v>32492</v>
      </c>
      <c r="Q590" s="295">
        <f>IFERROR(INDEX('[3]5.งบทดลอง รพ.'!$M:$M,MATCH(F:F,'[3]5.งบทดลอง รพ.'!B:B,0)),)</f>
        <v>979644.1</v>
      </c>
      <c r="R590" s="295">
        <f>IFERROR(INDEX('[3]5.งบทดลอง รพ.'!$N:$N,MATCH(F:F,'[3]5.งบทดลอง รพ.'!B:B,0)),)</f>
        <v>334864.25</v>
      </c>
      <c r="S590" s="295">
        <f>IFERROR(INDEX('[3]5.งบทดลอง รพ.'!$O:$O,MATCH(F:F,'[3]5.งบทดลอง รพ.'!B:B,0)),)</f>
        <v>212347.5</v>
      </c>
      <c r="T590" s="295">
        <f>IFERROR(INDEX('[3]5.งบทดลอง รพ.'!$P:$P,MATCH(F:F,'[3]5.งบทดลอง รพ.'!B:B,0)),)</f>
        <v>1175220</v>
      </c>
      <c r="U590" s="295">
        <f>IFERROR(INDEX('[3]5.งบทดลอง รพ.'!$Q:$Q,MATCH(F:F,'[3]5.งบทดลอง รพ.'!B:B,0)),)</f>
        <v>1695972.98</v>
      </c>
      <c r="V590" s="295">
        <f>IFERROR(INDEX('[3]5.งบทดลอง รพ.'!$R:$R,MATCH(F:F,'[3]5.งบทดลอง รพ.'!B:B,0)),)</f>
        <v>500</v>
      </c>
      <c r="W590" s="295">
        <f>IFERROR(INDEX('[3]5.งบทดลอง รพ.'!$S:$S,MATCH(F:F,'[3]5.งบทดลอง รพ.'!B:B,0)),)</f>
        <v>1118523.5</v>
      </c>
      <c r="X590" s="295">
        <f>IFERROR(INDEX('[3]5.งบทดลอง รพ.'!$T:$T,MATCH(F:F,'[3]5.งบทดลอง รพ.'!B:B,0)),)</f>
        <v>554145</v>
      </c>
      <c r="Y590" s="295">
        <f>IFERROR(INDEX('[3]5.งบทดลอง รพ.'!$U:$U,MATCH(F:F,'[3]5.งบทดลอง รพ.'!B:B,0)),)</f>
        <v>0</v>
      </c>
      <c r="Z590" s="295">
        <f>IFERROR(INDEX('[3]5.งบทดลอง รพ.'!$V:$V,MATCH(F:F,'[3]5.งบทดลอง รพ.'!B:B,0)),)</f>
        <v>15905154.369999999</v>
      </c>
      <c r="AA590" s="295">
        <f>IFERROR(INDEX('[3]5.งบทดลอง รพ.'!$W:$W,MATCH(F:F,'[3]5.งบทดลอง รพ.'!B:B,0)),)</f>
        <v>1586312</v>
      </c>
      <c r="AB590" s="295">
        <f>IFERROR(INDEX('[3]5.งบทดลอง รพ.'!$X:$X,MATCH(F:F,'[3]5.งบทดลอง รพ.'!B:B,0)),)</f>
        <v>519067.42</v>
      </c>
      <c r="AC590" s="295">
        <f>IFERROR(INDEX('[3]5.งบทดลอง รพ.'!$Y:$Y,MATCH(F:F,'[3]5.งบทดลอง รพ.'!B:B,0)),)</f>
        <v>363716.1</v>
      </c>
      <c r="AD590" s="295">
        <f>IFERROR(INDEX('[3]5.งบทดลอง รพ.'!$Z:$Z,MATCH(F:F,'[3]5.งบทดลอง รพ.'!B:B,0)),)</f>
        <v>20229.2</v>
      </c>
      <c r="AE590" s="295">
        <f>IFERROR(INDEX('[3]5.งบทดลอง รพ.'!$AA:$AA,MATCH(F:F,'[3]5.งบทดลอง รพ.'!B:B,0)),)</f>
        <v>272809.53999999998</v>
      </c>
      <c r="AF590" s="295">
        <f>IFERROR(INDEX('[3]5.งบทดลอง รพ.'!$AB:$AB,MATCH(F:F,'[3]5.งบทดลอง รพ.'!B:B,0)),)</f>
        <v>1403818</v>
      </c>
      <c r="AG590" s="295">
        <f>IFERROR(INDEX('[3]5.งบทดลอง รพ.'!$AC:$AC,MATCH(F:F,'[3]5.งบทดลอง รพ.'!B:B,0)),)</f>
        <v>248237.81</v>
      </c>
      <c r="AH590" s="295">
        <f>IFERROR(INDEX('[3]5.งบทดลอง รพ.'!$AD:$AD,MATCH(F:F,'[3]5.งบทดลอง รพ.'!B:B,0)),)</f>
        <v>3583281.98</v>
      </c>
      <c r="AI590" s="295">
        <f>IFERROR(INDEX('[3]5.งบทดลอง รพ.'!$AE:$AE,MATCH(F:F,'[3]5.งบทดลอง รพ.'!B:B,0)),)</f>
        <v>22916786.399999999</v>
      </c>
      <c r="AJ590" s="295">
        <f>IFERROR(INDEX('[3]5.งบทดลอง รพ.'!$AF:$AF,MATCH(F:F,'[3]5.งบทดลอง รพ.'!B:B,0)),)</f>
        <v>702276.78</v>
      </c>
      <c r="AK590" s="295">
        <f>IFERROR(INDEX('[3]5.งบทดลอง รพ.'!$AG:$AG,MATCH(F:F,'[3]5.งบทดลอง รพ.'!B:B,0)),)</f>
        <v>311163.5</v>
      </c>
      <c r="AL590" s="295">
        <f>IFERROR(INDEX('[3]5.งบทดลอง รพ.'!$AH:$AH,MATCH(F:F,'[3]5.งบทดลอง รพ.'!B:B,0)),)</f>
        <v>735574</v>
      </c>
      <c r="AM590" s="295">
        <f>IFERROR(INDEX('[3]5.งบทดลอง รพ.'!$AI:$AI,MATCH(F:F,'[3]5.งบทดลอง รพ.'!B:B,0)),)</f>
        <v>224578.25</v>
      </c>
      <c r="AN590" s="295">
        <f>IFERROR(INDEX('[3]5.งบทดลอง รพ.'!$AJ:$AJ,MATCH(F:F,'[3]5.งบทดลอง รพ.'!B:B,0)),)</f>
        <v>1366961.33</v>
      </c>
      <c r="AO590" s="295">
        <f>IFERROR(INDEX('[3]5.งบทดลอง รพ.'!$AK:$AK,MATCH(F:F,'[3]5.งบทดลอง รพ.'!B:B,0)),)</f>
        <v>874780.5</v>
      </c>
      <c r="AP590" s="295">
        <f>IFERROR(INDEX('[3]5.งบทดลอง รพ.'!$AL:$AL,MATCH(F:F,'[3]5.งบทดลอง รพ.'!B:B,0)),)</f>
        <v>216040.2</v>
      </c>
      <c r="AQ590" s="295">
        <f>IFERROR(INDEX('[3]5.งบทดลอง รพ.'!$AM:$AM,MATCH(F:F,'[3]5.งบทดลอง รพ.'!B:B,0)),)</f>
        <v>993786.08</v>
      </c>
      <c r="AR590" s="295">
        <f>IFERROR(INDEX('[3]5.งบทดลอง รพ.'!$AN:$AN,MATCH(F:F,'[3]5.งบทดลอง รพ.'!B:B,0)),)</f>
        <v>651631.30000000005</v>
      </c>
      <c r="AS590" s="295">
        <f>IFERROR(INDEX('[3]5.งบทดลอง รพ.'!$AO:$AO,MATCH(F:F,'[3]5.งบทดลอง รพ.'!B:B,0)),)</f>
        <v>542086.15</v>
      </c>
      <c r="AT590" s="295">
        <f>IFERROR(INDEX('[3]5.งบทดลอง รพ.'!$AP:$AP,MATCH(F:F,'[3]5.งบทดลอง รพ.'!B:B,0)),)</f>
        <v>2068404.69</v>
      </c>
      <c r="AU590" s="295">
        <f>IFERROR(INDEX('[3]5.งบทดลอง รพ.'!$AQ:$AQ,MATCH(F:F,'[3]5.งบทดลอง รพ.'!B:B,0)),)</f>
        <v>1939879.1</v>
      </c>
      <c r="AV590" s="295">
        <f>IFERROR(INDEX('[3]5.งบทดลอง รพ.'!$AR:$AR,MATCH(F:F,'[3]5.งบทดลอง รพ.'!B:B,0)),)</f>
        <v>438551.14</v>
      </c>
      <c r="AW590" s="295">
        <f>IFERROR(INDEX('[3]5.งบทดลอง รพ.'!$AS:$AS,MATCH(F:F,'[3]5.งบทดลอง รพ.'!B:B,0)),)</f>
        <v>299361.43</v>
      </c>
      <c r="AX590" s="295">
        <f>IFERROR(INDEX('[3]5.งบทดลอง รพ.'!$AT:$AT,MATCH(F:F,'[3]5.งบทดลอง รพ.'!B:B,0)),)</f>
        <v>120742</v>
      </c>
      <c r="AY590" s="295">
        <f>IFERROR(INDEX('[3]5.งบทดลอง รพ.'!$AU:$AU,MATCH(F:F,'[3]5.งบทดลอง รพ.'!B:B,0)),)</f>
        <v>142834</v>
      </c>
      <c r="AZ590" s="295">
        <f>IFERROR(INDEX('[3]5.งบทดลอง รพ.'!$AV:$AV,MATCH(F:F,'[3]5.งบทดลอง รพ.'!B:B,0)),)</f>
        <v>0</v>
      </c>
      <c r="BA590" s="295">
        <f>IFERROR(INDEX('[3]5.งบทดลอง รพ.'!$AW:$AW,MATCH(F:F,'[3]5.งบทดลอง รพ.'!B:B,0)),)</f>
        <v>151379.5</v>
      </c>
      <c r="BB590" s="295">
        <f>IFERROR(INDEX('[3]5.งบทดลอง รพ.'!$AX:$AX,MATCH(F:F,'[3]5.งบทดลอง รพ.'!B:B,0)),)</f>
        <v>3833740.52</v>
      </c>
      <c r="BC590" s="295">
        <f>IFERROR(INDEX('[3]5.งบทดลอง รพ.'!$AY:$AY,MATCH(F:F,'[3]5.งบทดลอง รพ.'!B:B,0)),)</f>
        <v>1066548</v>
      </c>
      <c r="BD590" s="295">
        <f>IFERROR(INDEX('[3]5.งบทดลอง รพ.'!$AZ:$AZ,MATCH(F:F,'[3]5.งบทดลอง รพ.'!B:B,0)),)</f>
        <v>1115649</v>
      </c>
      <c r="BE590" s="295">
        <f>IFERROR(INDEX('[3]5.งบทดลอง รพ.'!$BA:$BA,MATCH(F:F,'[3]5.งบทดลอง รพ.'!B:B,0)),)</f>
        <v>1322327.95</v>
      </c>
      <c r="BF590" s="295">
        <f>IFERROR(INDEX('[3]5.งบทดลอง รพ.'!$BB:$BB,MATCH(F:F,'[3]5.งบทดลอง รพ.'!B:B,0)),)</f>
        <v>730907.52</v>
      </c>
      <c r="BG590" s="295">
        <f>IFERROR(INDEX('[3]5.งบทดลอง รพ.'!$BC:$BC,MATCH(F:F,'[3]5.งบทดลอง รพ.'!B:B,0)),)</f>
        <v>367407</v>
      </c>
      <c r="BH590" s="295">
        <f>IFERROR(INDEX('[3]5.งบทดลอง รพ.'!$BD:$BD,MATCH(F:F,'[3]5.งบทดลอง รพ.'!B:B,0)),)</f>
        <v>241582.99</v>
      </c>
      <c r="BI590" s="295">
        <f>IFERROR(INDEX('[3]5.งบทดลอง รพ.'!$BE:$BE,MATCH(F:F,'[3]5.งบทดลอง รพ.'!B:B,0)),)</f>
        <v>379855.4</v>
      </c>
      <c r="BJ590" s="295">
        <f>IFERROR(INDEX('[3]5.งบทดลอง รพ.'!$BF:$BF,MATCH(F:F,'[3]5.งบทดลอง รพ.'!B:B,0)),)</f>
        <v>1230429.3999999999</v>
      </c>
      <c r="BK590" s="295">
        <f>IFERROR(INDEX('[3]5.งบทดลอง รพ.'!$BG:$BG,MATCH(F:F,'[3]5.งบทดลอง รพ.'!B:B,0)),)</f>
        <v>112129</v>
      </c>
      <c r="BL590" s="295">
        <f>IFERROR(INDEX('[3]5.งบทดลอง รพ.'!$BH:$BH,MATCH(F:F,'[3]5.งบทดลอง รพ.'!B:B,0)),)</f>
        <v>94680</v>
      </c>
      <c r="BM590" s="295">
        <f>IFERROR(INDEX('[3]5.งบทดลอง รพ.'!$BI:$BI,MATCH(F:F,'[3]5.งบทดลอง รพ.'!B:B,0)),)</f>
        <v>20840101.84</v>
      </c>
      <c r="BN590" s="295">
        <f>IFERROR(INDEX('[3]5.งบทดลอง รพ.'!$BJ:$BJ,MATCH(F:F,'[3]5.งบทดลอง รพ.'!B:B,0)),)</f>
        <v>3018410</v>
      </c>
      <c r="BO590" s="295">
        <f>IFERROR(INDEX('[3]5.งบทดลอง รพ.'!$BK:$BK,MATCH(F:F,'[3]5.งบทดลอง รพ.'!B:B,0)),)</f>
        <v>805500.82</v>
      </c>
      <c r="BP590" s="295">
        <f>IFERROR(INDEX('[3]5.งบทดลอง รพ.'!$BL:$BL,MATCH(F:F,'[3]5.งบทดลอง รพ.'!B:B,0)),)</f>
        <v>460168</v>
      </c>
      <c r="BQ590" s="295">
        <f>IFERROR(INDEX('[3]5.งบทดลอง รพ.'!$BM:$BM,MATCH(F:F,'[3]5.งบทดลอง รพ.'!B:B,0)),)</f>
        <v>272058</v>
      </c>
      <c r="BR590" s="295">
        <f>IFERROR(INDEX('[3]5.งบทดลอง รพ.'!$BN:$BN,MATCH(F:F,'[3]5.งบทดลอง รพ.'!B:B,0)),)</f>
        <v>518941.5</v>
      </c>
      <c r="BS590" s="295">
        <f>IFERROR(INDEX('[3]5.งบทดลอง รพ.'!$BO:$BO,MATCH(F:F,'[3]5.งบทดลอง รพ.'!B:B,0)),)</f>
        <v>529642.69999999995</v>
      </c>
      <c r="BT590" s="295">
        <f>IFERROR(INDEX('[3]5.งบทดลอง รพ.'!$BP:$BP,MATCH(F:F,'[3]5.งบทดลอง รพ.'!B:B,0)),)</f>
        <v>337577.36</v>
      </c>
      <c r="BU590" s="295">
        <f>IFERROR(INDEX('[3]5.งบทดลอง รพ.'!$BQ:$BQ,MATCH(F:F,'[3]5.งบทดลอง รพ.'!B:B,0)),)</f>
        <v>161187.59</v>
      </c>
      <c r="BV590" s="295">
        <f>IFERROR(INDEX('[3]5.งบทดลอง รพ.'!$BR:$BR,MATCH(F:F,'[3]5.งบทดลอง รพ.'!B:B,0)),)</f>
        <v>394409.1</v>
      </c>
      <c r="BW590" s="295">
        <f>IFERROR(INDEX('[3]5.งบทดลอง รพ.'!$BS:$BS,MATCH(F:F,'[3]5.งบทดลอง รพ.'!B:B,0)),)</f>
        <v>907898.36</v>
      </c>
      <c r="BX590" s="295">
        <f>IFERROR(INDEX('[3]5.งบทดลอง รพ.'!$BT:$BT,MATCH(F:F,'[3]5.งบทดลอง รพ.'!B:B,0)),)</f>
        <v>1325795.79</v>
      </c>
      <c r="BY590" s="295">
        <f>IFERROR(INDEX('[3]5.งบทดลอง รพ.'!$BU:$BU,MATCH(F:F,'[3]5.งบทดลอง รพ.'!B:B,0)),)</f>
        <v>16812232.629999999</v>
      </c>
      <c r="BZ590" s="295">
        <f>IFERROR(INDEX('[3]5.งบทดลอง รพ.'!$BV:$BV,MATCH(F:F,'[3]5.งบทดลอง รพ.'!B:B,0)),)</f>
        <v>441340.99</v>
      </c>
      <c r="CA590" s="295">
        <f>IFERROR(INDEX('[3]5.งบทดลอง รพ.'!$BW:$BW,MATCH(F:F,'[3]5.งบทดลอง รพ.'!B:B,0)),)</f>
        <v>128650.5</v>
      </c>
      <c r="CB590" s="295">
        <f>IFERROR(INDEX('[3]5.งบทดลอง รพ.'!$BX:$BX,MATCH(F:F,'[3]5.งบทดลอง รพ.'!B:B,0)),)</f>
        <v>159319.76999999999</v>
      </c>
      <c r="CC590" s="506">
        <f t="shared" si="76"/>
        <v>142959156.98000005</v>
      </c>
    </row>
    <row r="591" spans="1:81" s="290" customFormat="1">
      <c r="A591" s="320"/>
      <c r="B591" s="319" t="s">
        <v>68</v>
      </c>
      <c r="C591" s="321"/>
      <c r="D591" s="321"/>
      <c r="E591" s="321"/>
      <c r="F591" s="322" t="s">
        <v>1521</v>
      </c>
      <c r="G591" s="526" t="s">
        <v>1522</v>
      </c>
      <c r="H591" s="295">
        <f>IFERROR(INDEX('[3]5.งบทดลอง รพ.'!$D:$D,MATCH(F:F,'[3]5.งบทดลอง รพ.'!B:B,0)),)</f>
        <v>0</v>
      </c>
      <c r="I591" s="295">
        <f>IFERROR(INDEX('[3]5.งบทดลอง รพ.'!$E:$E,MATCH(F:F,'[3]5.งบทดลอง รพ.'!B:B,0)),)</f>
        <v>0</v>
      </c>
      <c r="J591" s="295">
        <f>IFERROR(INDEX('[3]5.งบทดลอง รพ.'!$F:$F,MATCH(F:F,'[3]5.งบทดลอง รพ.'!B:B,0)),)</f>
        <v>0</v>
      </c>
      <c r="K591" s="295">
        <f>IFERROR(INDEX('[3]5.งบทดลอง รพ.'!$G:$G,MATCH(F:F,'[3]5.งบทดลอง รพ.'!B:B,0)),)</f>
        <v>0</v>
      </c>
      <c r="L591" s="295">
        <f>IFERROR(INDEX('[3]5.งบทดลอง รพ.'!$H:$H,MATCH(F:F,'[3]5.งบทดลอง รพ.'!B:B,0)),)</f>
        <v>0</v>
      </c>
      <c r="M591" s="295">
        <f>IFERROR(INDEX('[3]5.งบทดลอง รพ.'!$I:$I,MATCH(F:F,'[3]5.งบทดลอง รพ.'!B:B,0)),)</f>
        <v>0</v>
      </c>
      <c r="N591" s="295">
        <f>IFERROR(INDEX('[3]5.งบทดลอง รพ.'!$J:$J,MATCH(F:F,'[3]5.งบทดลอง รพ.'!B:B,0)),)</f>
        <v>0</v>
      </c>
      <c r="O591" s="295">
        <f>IFERROR(INDEX('[3]5.งบทดลอง รพ.'!$K:$K,MATCH(F:F,'[3]5.งบทดลอง รพ.'!B:B,0)),)</f>
        <v>0</v>
      </c>
      <c r="P591" s="295">
        <f>IFERROR(INDEX('[3]5.งบทดลอง รพ.'!$L:$L,MATCH(F:F,'[3]5.งบทดลอง รพ.'!B:B,0)),)</f>
        <v>0</v>
      </c>
      <c r="Q591" s="295">
        <f>IFERROR(INDEX('[3]5.งบทดลอง รพ.'!$M:$M,MATCH(F:F,'[3]5.งบทดลอง รพ.'!B:B,0)),)</f>
        <v>0</v>
      </c>
      <c r="R591" s="295">
        <f>IFERROR(INDEX('[3]5.งบทดลอง รพ.'!$N:$N,MATCH(F:F,'[3]5.งบทดลอง รพ.'!B:B,0)),)</f>
        <v>0</v>
      </c>
      <c r="S591" s="295">
        <f>IFERROR(INDEX('[3]5.งบทดลอง รพ.'!$O:$O,MATCH(F:F,'[3]5.งบทดลอง รพ.'!B:B,0)),)</f>
        <v>0</v>
      </c>
      <c r="T591" s="295">
        <f>IFERROR(INDEX('[3]5.งบทดลอง รพ.'!$P:$P,MATCH(F:F,'[3]5.งบทดลอง รพ.'!B:B,0)),)</f>
        <v>0</v>
      </c>
      <c r="U591" s="295">
        <f>IFERROR(INDEX('[3]5.งบทดลอง รพ.'!$Q:$Q,MATCH(F:F,'[3]5.งบทดลอง รพ.'!B:B,0)),)</f>
        <v>0</v>
      </c>
      <c r="V591" s="295">
        <f>IFERROR(INDEX('[3]5.งบทดลอง รพ.'!$R:$R,MATCH(F:F,'[3]5.งบทดลอง รพ.'!B:B,0)),)</f>
        <v>0</v>
      </c>
      <c r="W591" s="295">
        <f>IFERROR(INDEX('[3]5.งบทดลอง รพ.'!$S:$S,MATCH(F:F,'[3]5.งบทดลอง รพ.'!B:B,0)),)</f>
        <v>0</v>
      </c>
      <c r="X591" s="295">
        <f>IFERROR(INDEX('[3]5.งบทดลอง รพ.'!$T:$T,MATCH(F:F,'[3]5.งบทดลอง รพ.'!B:B,0)),)</f>
        <v>0</v>
      </c>
      <c r="Y591" s="295">
        <f>IFERROR(INDEX('[3]5.งบทดลอง รพ.'!$U:$U,MATCH(F:F,'[3]5.งบทดลอง รพ.'!B:B,0)),)</f>
        <v>0</v>
      </c>
      <c r="Z591" s="295">
        <f>IFERROR(INDEX('[3]5.งบทดลอง รพ.'!$V:$V,MATCH(F:F,'[3]5.งบทดลอง รพ.'!B:B,0)),)</f>
        <v>0</v>
      </c>
      <c r="AA591" s="295">
        <f>IFERROR(INDEX('[3]5.งบทดลอง รพ.'!$W:$W,MATCH(F:F,'[3]5.งบทดลอง รพ.'!B:B,0)),)</f>
        <v>0</v>
      </c>
      <c r="AB591" s="295">
        <f>IFERROR(INDEX('[3]5.งบทดลอง รพ.'!$X:$X,MATCH(F:F,'[3]5.งบทดลอง รพ.'!B:B,0)),)</f>
        <v>3800</v>
      </c>
      <c r="AC591" s="295">
        <f>IFERROR(INDEX('[3]5.งบทดลอง รพ.'!$Y:$Y,MATCH(F:F,'[3]5.งบทดลอง รพ.'!B:B,0)),)</f>
        <v>0</v>
      </c>
      <c r="AD591" s="295">
        <f>IFERROR(INDEX('[3]5.งบทดลอง รพ.'!$Z:$Z,MATCH(F:F,'[3]5.งบทดลอง รพ.'!B:B,0)),)</f>
        <v>0</v>
      </c>
      <c r="AE591" s="295">
        <f>IFERROR(INDEX('[3]5.งบทดลอง รพ.'!$AA:$AA,MATCH(F:F,'[3]5.งบทดลอง รพ.'!B:B,0)),)</f>
        <v>0</v>
      </c>
      <c r="AF591" s="295">
        <f>IFERROR(INDEX('[3]5.งบทดลอง รพ.'!$AB:$AB,MATCH(F:F,'[3]5.งบทดลอง รพ.'!B:B,0)),)</f>
        <v>0</v>
      </c>
      <c r="AG591" s="295">
        <f>IFERROR(INDEX('[3]5.งบทดลอง รพ.'!$AC:$AC,MATCH(F:F,'[3]5.งบทดลอง รพ.'!B:B,0)),)</f>
        <v>24725</v>
      </c>
      <c r="AH591" s="295">
        <f>IFERROR(INDEX('[3]5.งบทดลอง รพ.'!$AD:$AD,MATCH(F:F,'[3]5.งบทดลอง รพ.'!B:B,0)),)</f>
        <v>0</v>
      </c>
      <c r="AI591" s="295">
        <f>IFERROR(INDEX('[3]5.งบทดลอง รพ.'!$AE:$AE,MATCH(F:F,'[3]5.งบทดลอง รพ.'!B:B,0)),)</f>
        <v>0</v>
      </c>
      <c r="AJ591" s="295">
        <f>IFERROR(INDEX('[3]5.งบทดลอง รพ.'!$AF:$AF,MATCH(F:F,'[3]5.งบทดลอง รพ.'!B:B,0)),)</f>
        <v>0</v>
      </c>
      <c r="AK591" s="295">
        <f>IFERROR(INDEX('[3]5.งบทดลอง รพ.'!$AG:$AG,MATCH(F:F,'[3]5.งบทดลอง รพ.'!B:B,0)),)</f>
        <v>0</v>
      </c>
      <c r="AL591" s="295">
        <f>IFERROR(INDEX('[3]5.งบทดลอง รพ.'!$AH:$AH,MATCH(F:F,'[3]5.งบทดลอง รพ.'!B:B,0)),)</f>
        <v>0</v>
      </c>
      <c r="AM591" s="295">
        <f>IFERROR(INDEX('[3]5.งบทดลอง รพ.'!$AI:$AI,MATCH(F:F,'[3]5.งบทดลอง รพ.'!B:B,0)),)</f>
        <v>0</v>
      </c>
      <c r="AN591" s="295">
        <f>IFERROR(INDEX('[3]5.งบทดลอง รพ.'!$AJ:$AJ,MATCH(F:F,'[3]5.งบทดลอง รพ.'!B:B,0)),)</f>
        <v>0</v>
      </c>
      <c r="AO591" s="295">
        <f>IFERROR(INDEX('[3]5.งบทดลอง รพ.'!$AK:$AK,MATCH(F:F,'[3]5.งบทดลอง รพ.'!B:B,0)),)</f>
        <v>0</v>
      </c>
      <c r="AP591" s="295">
        <f>IFERROR(INDEX('[3]5.งบทดลอง รพ.'!$AL:$AL,MATCH(F:F,'[3]5.งบทดลอง รพ.'!B:B,0)),)</f>
        <v>0</v>
      </c>
      <c r="AQ591" s="295">
        <f>IFERROR(INDEX('[3]5.งบทดลอง รพ.'!$AM:$AM,MATCH(F:F,'[3]5.งบทดลอง รพ.'!B:B,0)),)</f>
        <v>0</v>
      </c>
      <c r="AR591" s="295">
        <f>IFERROR(INDEX('[3]5.งบทดลอง รพ.'!$AN:$AN,MATCH(F:F,'[3]5.งบทดลอง รพ.'!B:B,0)),)</f>
        <v>0</v>
      </c>
      <c r="AS591" s="295">
        <f>IFERROR(INDEX('[3]5.งบทดลอง รพ.'!$AO:$AO,MATCH(F:F,'[3]5.งบทดลอง รพ.'!B:B,0)),)</f>
        <v>0</v>
      </c>
      <c r="AT591" s="295">
        <f>IFERROR(INDEX('[3]5.งบทดลอง รพ.'!$AP:$AP,MATCH(F:F,'[3]5.งบทดลอง รพ.'!B:B,0)),)</f>
        <v>0</v>
      </c>
      <c r="AU591" s="295">
        <f>IFERROR(INDEX('[3]5.งบทดลอง รพ.'!$AQ:$AQ,MATCH(F:F,'[3]5.งบทดลอง รพ.'!B:B,0)),)</f>
        <v>0</v>
      </c>
      <c r="AV591" s="295">
        <f>IFERROR(INDEX('[3]5.งบทดลอง รพ.'!$AR:$AR,MATCH(F:F,'[3]5.งบทดลอง รพ.'!B:B,0)),)</f>
        <v>0</v>
      </c>
      <c r="AW591" s="295">
        <f>IFERROR(INDEX('[3]5.งบทดลอง รพ.'!$AS:$AS,MATCH(F:F,'[3]5.งบทดลอง รพ.'!B:B,0)),)</f>
        <v>0</v>
      </c>
      <c r="AX591" s="295">
        <f>IFERROR(INDEX('[3]5.งบทดลอง รพ.'!$AT:$AT,MATCH(F:F,'[3]5.งบทดลอง รพ.'!B:B,0)),)</f>
        <v>0</v>
      </c>
      <c r="AY591" s="295">
        <f>IFERROR(INDEX('[3]5.งบทดลอง รพ.'!$AU:$AU,MATCH(F:F,'[3]5.งบทดลอง รพ.'!B:B,0)),)</f>
        <v>0</v>
      </c>
      <c r="AZ591" s="295">
        <f>IFERROR(INDEX('[3]5.งบทดลอง รพ.'!$AV:$AV,MATCH(F:F,'[3]5.งบทดลอง รพ.'!B:B,0)),)</f>
        <v>0</v>
      </c>
      <c r="BA591" s="295">
        <f>IFERROR(INDEX('[3]5.งบทดลอง รพ.'!$AW:$AW,MATCH(F:F,'[3]5.งบทดลอง รพ.'!B:B,0)),)</f>
        <v>0</v>
      </c>
      <c r="BB591" s="295">
        <f>IFERROR(INDEX('[3]5.งบทดลอง รพ.'!$AX:$AX,MATCH(F:F,'[3]5.งบทดลอง รพ.'!B:B,0)),)</f>
        <v>0</v>
      </c>
      <c r="BC591" s="295">
        <f>IFERROR(INDEX('[3]5.งบทดลอง รพ.'!$AY:$AY,MATCH(F:F,'[3]5.งบทดลอง รพ.'!B:B,0)),)</f>
        <v>0</v>
      </c>
      <c r="BD591" s="295">
        <f>IFERROR(INDEX('[3]5.งบทดลอง รพ.'!$AZ:$AZ,MATCH(F:F,'[3]5.งบทดลอง รพ.'!B:B,0)),)</f>
        <v>0</v>
      </c>
      <c r="BE591" s="295">
        <f>IFERROR(INDEX('[3]5.งบทดลอง รพ.'!$BA:$BA,MATCH(F:F,'[3]5.งบทดลอง รพ.'!B:B,0)),)</f>
        <v>0</v>
      </c>
      <c r="BF591" s="295">
        <f>IFERROR(INDEX('[3]5.งบทดลอง รพ.'!$BB:$BB,MATCH(F:F,'[3]5.งบทดลอง รพ.'!B:B,0)),)</f>
        <v>8085</v>
      </c>
      <c r="BG591" s="295">
        <f>IFERROR(INDEX('[3]5.งบทดลอง รพ.'!$BC:$BC,MATCH(F:F,'[3]5.งบทดลอง รพ.'!B:B,0)),)</f>
        <v>0</v>
      </c>
      <c r="BH591" s="295">
        <f>IFERROR(INDEX('[3]5.งบทดลอง รพ.'!$BD:$BD,MATCH(F:F,'[3]5.งบทดลอง รพ.'!B:B,0)),)</f>
        <v>0</v>
      </c>
      <c r="BI591" s="295">
        <f>IFERROR(INDEX('[3]5.งบทดลอง รพ.'!$BE:$BE,MATCH(F:F,'[3]5.งบทดลอง รพ.'!B:B,0)),)</f>
        <v>0</v>
      </c>
      <c r="BJ591" s="295">
        <f>IFERROR(INDEX('[3]5.งบทดลอง รพ.'!$BF:$BF,MATCH(F:F,'[3]5.งบทดลอง รพ.'!B:B,0)),)</f>
        <v>0</v>
      </c>
      <c r="BK591" s="295">
        <f>IFERROR(INDEX('[3]5.งบทดลอง รพ.'!$BG:$BG,MATCH(F:F,'[3]5.งบทดลอง รพ.'!B:B,0)),)</f>
        <v>0</v>
      </c>
      <c r="BL591" s="295">
        <f>IFERROR(INDEX('[3]5.งบทดลอง รพ.'!$BH:$BH,MATCH(F:F,'[3]5.งบทดลอง รพ.'!B:B,0)),)</f>
        <v>0</v>
      </c>
      <c r="BM591" s="295">
        <f>IFERROR(INDEX('[3]5.งบทดลอง รพ.'!$BI:$BI,MATCH(F:F,'[3]5.งบทดลอง รพ.'!B:B,0)),)</f>
        <v>0</v>
      </c>
      <c r="BN591" s="295">
        <f>IFERROR(INDEX('[3]5.งบทดลอง รพ.'!$BJ:$BJ,MATCH(F:F,'[3]5.งบทดลอง รพ.'!B:B,0)),)</f>
        <v>0</v>
      </c>
      <c r="BO591" s="295">
        <f>IFERROR(INDEX('[3]5.งบทดลอง รพ.'!$BK:$BK,MATCH(F:F,'[3]5.งบทดลอง รพ.'!B:B,0)),)</f>
        <v>0</v>
      </c>
      <c r="BP591" s="295">
        <f>IFERROR(INDEX('[3]5.งบทดลอง รพ.'!$BL:$BL,MATCH(F:F,'[3]5.งบทดลอง รพ.'!B:B,0)),)</f>
        <v>0</v>
      </c>
      <c r="BQ591" s="295">
        <f>IFERROR(INDEX('[3]5.งบทดลอง รพ.'!$BM:$BM,MATCH(F:F,'[3]5.งบทดลอง รพ.'!B:B,0)),)</f>
        <v>0</v>
      </c>
      <c r="BR591" s="295">
        <f>IFERROR(INDEX('[3]5.งบทดลอง รพ.'!$BN:$BN,MATCH(F:F,'[3]5.งบทดลอง รพ.'!B:B,0)),)</f>
        <v>0</v>
      </c>
      <c r="BS591" s="295">
        <f>IFERROR(INDEX('[3]5.งบทดลอง รพ.'!$BO:$BO,MATCH(F:F,'[3]5.งบทดลอง รพ.'!B:B,0)),)</f>
        <v>0</v>
      </c>
      <c r="BT591" s="295">
        <f>IFERROR(INDEX('[3]5.งบทดลอง รพ.'!$BP:$BP,MATCH(F:F,'[3]5.งบทดลอง รพ.'!B:B,0)),)</f>
        <v>0</v>
      </c>
      <c r="BU591" s="295">
        <f>IFERROR(INDEX('[3]5.งบทดลอง รพ.'!$BQ:$BQ,MATCH(F:F,'[3]5.งบทดลอง รพ.'!B:B,0)),)</f>
        <v>3950</v>
      </c>
      <c r="BV591" s="295">
        <f>IFERROR(INDEX('[3]5.งบทดลอง รพ.'!$BR:$BR,MATCH(F:F,'[3]5.งบทดลอง รพ.'!B:B,0)),)</f>
        <v>0</v>
      </c>
      <c r="BW591" s="295">
        <f>IFERROR(INDEX('[3]5.งบทดลอง รพ.'!$BS:$BS,MATCH(F:F,'[3]5.งบทดลอง รพ.'!B:B,0)),)</f>
        <v>0</v>
      </c>
      <c r="BX591" s="295">
        <f>IFERROR(INDEX('[3]5.งบทดลอง รพ.'!$BT:$BT,MATCH(F:F,'[3]5.งบทดลอง รพ.'!B:B,0)),)</f>
        <v>0</v>
      </c>
      <c r="BY591" s="295">
        <f>IFERROR(INDEX('[3]5.งบทดลอง รพ.'!$BU:$BU,MATCH(F:F,'[3]5.งบทดลอง รพ.'!B:B,0)),)</f>
        <v>0</v>
      </c>
      <c r="BZ591" s="295">
        <f>IFERROR(INDEX('[3]5.งบทดลอง รพ.'!$BV:$BV,MATCH(F:F,'[3]5.งบทดลอง รพ.'!B:B,0)),)</f>
        <v>0</v>
      </c>
      <c r="CA591" s="295">
        <f>IFERROR(INDEX('[3]5.งบทดลอง รพ.'!$BW:$BW,MATCH(F:F,'[3]5.งบทดลอง รพ.'!B:B,0)),)</f>
        <v>0</v>
      </c>
      <c r="CB591" s="295">
        <f>IFERROR(INDEX('[3]5.งบทดลอง รพ.'!$BX:$BX,MATCH(F:F,'[3]5.งบทดลอง รพ.'!B:B,0)),)</f>
        <v>0</v>
      </c>
      <c r="CC591" s="506">
        <f t="shared" si="76"/>
        <v>40560</v>
      </c>
    </row>
    <row r="592" spans="1:81" s="290" customFormat="1">
      <c r="A592" s="320"/>
      <c r="B592" s="319" t="s">
        <v>68</v>
      </c>
      <c r="C592" s="321"/>
      <c r="D592" s="321"/>
      <c r="E592" s="321"/>
      <c r="F592" s="322" t="s">
        <v>1523</v>
      </c>
      <c r="G592" s="526" t="s">
        <v>1524</v>
      </c>
      <c r="H592" s="295">
        <f>IFERROR(INDEX('[3]5.งบทดลอง รพ.'!$D:$D,MATCH(F:F,'[3]5.งบทดลอง รพ.'!B:B,0)),)</f>
        <v>1313092.07</v>
      </c>
      <c r="I592" s="295">
        <f>IFERROR(INDEX('[3]5.งบทดลอง รพ.'!$E:$E,MATCH(F:F,'[3]5.งบทดลอง รพ.'!B:B,0)),)</f>
        <v>21144.17</v>
      </c>
      <c r="J592" s="295">
        <f>IFERROR(INDEX('[3]5.งบทดลอง รพ.'!$F:$F,MATCH(F:F,'[3]5.งบทดลอง รพ.'!B:B,0)),)</f>
        <v>731939.44</v>
      </c>
      <c r="K592" s="295">
        <f>IFERROR(INDEX('[3]5.งบทดลอง รพ.'!$G:$G,MATCH(F:F,'[3]5.งบทดลอง รพ.'!B:B,0)),)</f>
        <v>216505.1</v>
      </c>
      <c r="L592" s="295">
        <f>IFERROR(INDEX('[3]5.งบทดลอง รพ.'!$H:$H,MATCH(F:F,'[3]5.งบทดลอง รพ.'!B:B,0)),)</f>
        <v>260307.29</v>
      </c>
      <c r="M592" s="295">
        <f>IFERROR(INDEX('[3]5.งบทดลอง รพ.'!$I:$I,MATCH(F:F,'[3]5.งบทดลอง รพ.'!B:B,0)),)</f>
        <v>507098.99</v>
      </c>
      <c r="N592" s="295">
        <f>IFERROR(INDEX('[3]5.งบทดลอง รพ.'!$J:$J,MATCH(F:F,'[3]5.งบทดลอง รพ.'!B:B,0)),)</f>
        <v>661940.56999999995</v>
      </c>
      <c r="O592" s="295">
        <f>IFERROR(INDEX('[3]5.งบทดลอง รพ.'!$K:$K,MATCH(F:F,'[3]5.งบทดลอง รพ.'!B:B,0)),)</f>
        <v>216505.1</v>
      </c>
      <c r="P592" s="295">
        <f>IFERROR(INDEX('[3]5.งบทดลอง รพ.'!$L:$L,MATCH(F:F,'[3]5.งบทดลอง รพ.'!B:B,0)),)</f>
        <v>215186.22</v>
      </c>
      <c r="Q592" s="295">
        <f>IFERROR(INDEX('[3]5.งบทดลอง รพ.'!$M:$M,MATCH(F:F,'[3]5.งบทดลอง รพ.'!B:B,0)),)</f>
        <v>676044.80000000005</v>
      </c>
      <c r="R592" s="295">
        <f>IFERROR(INDEX('[3]5.งบทดลอง รพ.'!$N:$N,MATCH(F:F,'[3]5.งบทดลอง รพ.'!B:B,0)),)</f>
        <v>119018.4</v>
      </c>
      <c r="S592" s="295">
        <f>IFERROR(INDEX('[3]5.งบทดลอง รพ.'!$O:$O,MATCH(F:F,'[3]5.งบทดลอง รพ.'!B:B,0)),)</f>
        <v>82870.55</v>
      </c>
      <c r="T592" s="295">
        <f>IFERROR(INDEX('[3]5.งบทดลอง รพ.'!$P:$P,MATCH(F:F,'[3]5.งบทดลอง รพ.'!B:B,0)),)</f>
        <v>237306.5</v>
      </c>
      <c r="U592" s="295">
        <f>IFERROR(INDEX('[3]5.งบทดลอง รพ.'!$Q:$Q,MATCH(F:F,'[3]5.งบทดลอง รพ.'!B:B,0)),)</f>
        <v>115988.3</v>
      </c>
      <c r="V592" s="295">
        <f>IFERROR(INDEX('[3]5.งบทดลอง รพ.'!$R:$R,MATCH(F:F,'[3]5.งบทดลอง รพ.'!B:B,0)),)</f>
        <v>94571.4</v>
      </c>
      <c r="W592" s="295">
        <f>IFERROR(INDEX('[3]5.งบทดลอง รพ.'!$S:$S,MATCH(F:F,'[3]5.งบทดลอง รพ.'!B:B,0)),)</f>
        <v>423228.75</v>
      </c>
      <c r="X592" s="295">
        <f>IFERROR(INDEX('[3]5.งบทดลอง รพ.'!$T:$T,MATCH(F:F,'[3]5.งบทดลอง รพ.'!B:B,0)),)</f>
        <v>225888.45</v>
      </c>
      <c r="Y592" s="295">
        <f>IFERROR(INDEX('[3]5.งบทดลอง รพ.'!$U:$U,MATCH(F:F,'[3]5.งบทดลอง รพ.'!B:B,0)),)</f>
        <v>0</v>
      </c>
      <c r="Z592" s="295">
        <f>IFERROR(INDEX('[3]5.งบทดลอง รพ.'!$V:$V,MATCH(F:F,'[3]5.งบทดลอง รพ.'!B:B,0)),)</f>
        <v>3950585.14</v>
      </c>
      <c r="AA592" s="295">
        <f>IFERROR(INDEX('[3]5.งบทดลอง รพ.'!$W:$W,MATCH(F:F,'[3]5.งบทดลอง รพ.'!B:B,0)),)</f>
        <v>0</v>
      </c>
      <c r="AB592" s="295">
        <f>IFERROR(INDEX('[3]5.งบทดลอง รพ.'!$X:$X,MATCH(F:F,'[3]5.งบทดลอง รพ.'!B:B,0)),)</f>
        <v>245914.52</v>
      </c>
      <c r="AC592" s="295">
        <f>IFERROR(INDEX('[3]5.งบทดลอง รพ.'!$Y:$Y,MATCH(F:F,'[3]5.งบทดลอง รพ.'!B:B,0)),)</f>
        <v>1161710.6100000001</v>
      </c>
      <c r="AD592" s="295">
        <f>IFERROR(INDEX('[3]5.งบทดลอง รพ.'!$Z:$Z,MATCH(F:F,'[3]5.งบทดลอง รพ.'!B:B,0)),)</f>
        <v>47230.02</v>
      </c>
      <c r="AE592" s="295">
        <f>IFERROR(INDEX('[3]5.งบทดลอง รพ.'!$AA:$AA,MATCH(F:F,'[3]5.งบทดลอง รพ.'!B:B,0)),)</f>
        <v>30167.5</v>
      </c>
      <c r="AF592" s="295">
        <f>IFERROR(INDEX('[3]5.งบทดลอง รพ.'!$AB:$AB,MATCH(F:F,'[3]5.งบทดลอง รพ.'!B:B,0)),)</f>
        <v>107133.95</v>
      </c>
      <c r="AG592" s="295">
        <f>IFERROR(INDEX('[3]5.งบทดลอง รพ.'!$AC:$AC,MATCH(F:F,'[3]5.งบทดลอง รพ.'!B:B,0)),)</f>
        <v>26169.95</v>
      </c>
      <c r="AH592" s="295">
        <f>IFERROR(INDEX('[3]5.งบทดลอง รพ.'!$AD:$AD,MATCH(F:F,'[3]5.งบทดลอง รพ.'!B:B,0)),)</f>
        <v>152477.14000000001</v>
      </c>
      <c r="AI592" s="295">
        <f>IFERROR(INDEX('[3]5.งบทดลอง รพ.'!$AE:$AE,MATCH(F:F,'[3]5.งบทดลอง รพ.'!B:B,0)),)</f>
        <v>56309.440000000002</v>
      </c>
      <c r="AJ592" s="295">
        <f>IFERROR(INDEX('[3]5.งบทดลอง รพ.'!$AF:$AF,MATCH(F:F,'[3]5.งบทดลอง รพ.'!B:B,0)),)</f>
        <v>187451.06</v>
      </c>
      <c r="AK592" s="295">
        <f>IFERROR(INDEX('[3]5.งบทดลอง รพ.'!$AG:$AG,MATCH(F:F,'[3]5.งบทดลอง รพ.'!B:B,0)),)</f>
        <v>204335.61</v>
      </c>
      <c r="AL592" s="295">
        <f>IFERROR(INDEX('[3]5.งบทดลอง รพ.'!$AH:$AH,MATCH(F:F,'[3]5.งบทดลอง รพ.'!B:B,0)),)</f>
        <v>134371.18</v>
      </c>
      <c r="AM592" s="295">
        <f>IFERROR(INDEX('[3]5.งบทดลอง รพ.'!$AI:$AI,MATCH(F:F,'[3]5.งบทดลอง รพ.'!B:B,0)),)</f>
        <v>293243.45</v>
      </c>
      <c r="AN592" s="295">
        <f>IFERROR(INDEX('[3]5.งบทดลอง รพ.'!$AJ:$AJ,MATCH(F:F,'[3]5.งบทดลอง รพ.'!B:B,0)),)</f>
        <v>166205.62</v>
      </c>
      <c r="AO592" s="295">
        <f>IFERROR(INDEX('[3]5.งบทดลอง รพ.'!$AK:$AK,MATCH(F:F,'[3]5.งบทดลอง รพ.'!B:B,0)),)</f>
        <v>172739.05</v>
      </c>
      <c r="AP592" s="295">
        <f>IFERROR(INDEX('[3]5.งบทดลอง รพ.'!$AL:$AL,MATCH(F:F,'[3]5.งบทดลอง รพ.'!B:B,0)),)</f>
        <v>46475.7</v>
      </c>
      <c r="AQ592" s="295">
        <f>IFERROR(INDEX('[3]5.งบทดลอง รพ.'!$AM:$AM,MATCH(F:F,'[3]5.งบทดลอง รพ.'!B:B,0)),)</f>
        <v>355067.87</v>
      </c>
      <c r="AR592" s="295">
        <f>IFERROR(INDEX('[3]5.งบทดลอง รพ.'!$AN:$AN,MATCH(F:F,'[3]5.งบทดลอง รพ.'!B:B,0)),)</f>
        <v>262146.86</v>
      </c>
      <c r="AS592" s="295">
        <f>IFERROR(INDEX('[3]5.งบทดลอง รพ.'!$AO:$AO,MATCH(F:F,'[3]5.งบทดลอง รพ.'!B:B,0)),)</f>
        <v>207523.45</v>
      </c>
      <c r="AT592" s="295">
        <f>IFERROR(INDEX('[3]5.งบทดลอง รพ.'!$AP:$AP,MATCH(F:F,'[3]5.งบทดลอง รพ.'!B:B,0)),)</f>
        <v>185889.11</v>
      </c>
      <c r="AU592" s="295">
        <f>IFERROR(INDEX('[3]5.งบทดลอง รพ.'!$AQ:$AQ,MATCH(F:F,'[3]5.งบทดลอง รพ.'!B:B,0)),)</f>
        <v>1415142.95</v>
      </c>
      <c r="AV592" s="295">
        <f>IFERROR(INDEX('[3]5.งบทดลอง รพ.'!$AR:$AR,MATCH(F:F,'[3]5.งบทดลอง รพ.'!B:B,0)),)</f>
        <v>245070.24</v>
      </c>
      <c r="AW592" s="295">
        <f>IFERROR(INDEX('[3]5.งบทดลอง รพ.'!$AS:$AS,MATCH(F:F,'[3]5.งบทดลอง รพ.'!B:B,0)),)</f>
        <v>17150</v>
      </c>
      <c r="AX592" s="295">
        <f>IFERROR(INDEX('[3]5.งบทดลอง รพ.'!$AT:$AT,MATCH(F:F,'[3]5.งบทดลอง รพ.'!B:B,0)),)</f>
        <v>95682.44</v>
      </c>
      <c r="AY592" s="295">
        <f>IFERROR(INDEX('[3]5.งบทดลอง รพ.'!$AU:$AU,MATCH(F:F,'[3]5.งบทดลอง รพ.'!B:B,0)),)</f>
        <v>52742.32</v>
      </c>
      <c r="AZ592" s="295">
        <f>IFERROR(INDEX('[3]5.งบทดลอง รพ.'!$AV:$AV,MATCH(F:F,'[3]5.งบทดลอง รพ.'!B:B,0)),)</f>
        <v>26757</v>
      </c>
      <c r="BA592" s="295">
        <f>IFERROR(INDEX('[3]5.งบทดลอง รพ.'!$AW:$AW,MATCH(F:F,'[3]5.งบทดลอง รพ.'!B:B,0)),)</f>
        <v>76888.399999999994</v>
      </c>
      <c r="BB592" s="295">
        <f>IFERROR(INDEX('[3]5.งบทดลอง รพ.'!$AX:$AX,MATCH(F:F,'[3]5.งบทดลอง รพ.'!B:B,0)),)</f>
        <v>2388316.87</v>
      </c>
      <c r="BC592" s="295">
        <f>IFERROR(INDEX('[3]5.งบทดลอง รพ.'!$AY:$AY,MATCH(F:F,'[3]5.งบทดลอง รพ.'!B:B,0)),)</f>
        <v>257724</v>
      </c>
      <c r="BD592" s="295">
        <f>IFERROR(INDEX('[3]5.งบทดลอง รพ.'!$AZ:$AZ,MATCH(F:F,'[3]5.งบทดลอง รพ.'!B:B,0)),)</f>
        <v>360712.58</v>
      </c>
      <c r="BE592" s="295">
        <f>IFERROR(INDEX('[3]5.งบทดลอง รพ.'!$BA:$BA,MATCH(F:F,'[3]5.งบทดลอง รพ.'!B:B,0)),)</f>
        <v>412968.63</v>
      </c>
      <c r="BF592" s="295">
        <f>IFERROR(INDEX('[3]5.งบทดลอง รพ.'!$BB:$BB,MATCH(F:F,'[3]5.งบทดลอง รพ.'!B:B,0)),)</f>
        <v>34635.89</v>
      </c>
      <c r="BG592" s="295">
        <f>IFERROR(INDEX('[3]5.งบทดลอง รพ.'!$BC:$BC,MATCH(F:F,'[3]5.งบทดลอง รพ.'!B:B,0)),)</f>
        <v>343193.11</v>
      </c>
      <c r="BH592" s="295">
        <f>IFERROR(INDEX('[3]5.งบทดลอง รพ.'!$BD:$BD,MATCH(F:F,'[3]5.งบทดลอง รพ.'!B:B,0)),)</f>
        <v>46241.8</v>
      </c>
      <c r="BI592" s="295">
        <f>IFERROR(INDEX('[3]5.งบทดลอง รพ.'!$BE:$BE,MATCH(F:F,'[3]5.งบทดลอง รพ.'!B:B,0)),)</f>
        <v>241292.01</v>
      </c>
      <c r="BJ592" s="295">
        <f>IFERROR(INDEX('[3]5.งบทดลอง รพ.'!$BF:$BF,MATCH(F:F,'[3]5.งบทดลอง รพ.'!B:B,0)),)</f>
        <v>135978.19</v>
      </c>
      <c r="BK592" s="295">
        <f>IFERROR(INDEX('[3]5.งบทดลอง รพ.'!$BG:$BG,MATCH(F:F,'[3]5.งบทดลอง รพ.'!B:B,0)),)</f>
        <v>113680.59</v>
      </c>
      <c r="BL592" s="295">
        <f>IFERROR(INDEX('[3]5.งบทดลอง รพ.'!$BH:$BH,MATCH(F:F,'[3]5.งบทดลอง รพ.'!B:B,0)),)</f>
        <v>73913.399999999994</v>
      </c>
      <c r="BM592" s="295">
        <f>IFERROR(INDEX('[3]5.งบทดลอง รพ.'!$BI:$BI,MATCH(F:F,'[3]5.งบทดลอง รพ.'!B:B,0)),)</f>
        <v>244278.63</v>
      </c>
      <c r="BN592" s="295">
        <f>IFERROR(INDEX('[3]5.งบทดลอง รพ.'!$BJ:$BJ,MATCH(F:F,'[3]5.งบทดลอง รพ.'!B:B,0)),)</f>
        <v>986574.44</v>
      </c>
      <c r="BO592" s="295">
        <f>IFERROR(INDEX('[3]5.งบทดลอง รพ.'!$BK:$BK,MATCH(F:F,'[3]5.งบทดลอง รพ.'!B:B,0)),)</f>
        <v>247039.33</v>
      </c>
      <c r="BP592" s="295">
        <f>IFERROR(INDEX('[3]5.งบทดลอง รพ.'!$BL:$BL,MATCH(F:F,'[3]5.งบทดลอง รพ.'!B:B,0)),)</f>
        <v>157073.63</v>
      </c>
      <c r="BQ592" s="295">
        <f>IFERROR(INDEX('[3]5.งบทดลอง รพ.'!$BM:$BM,MATCH(F:F,'[3]5.งบทดลอง รพ.'!B:B,0)),)</f>
        <v>41010.559999999998</v>
      </c>
      <c r="BR592" s="295">
        <f>IFERROR(INDEX('[3]5.งบทดลอง รพ.'!$BN:$BN,MATCH(F:F,'[3]5.งบทดลอง รพ.'!B:B,0)),)</f>
        <v>38421.519999999997</v>
      </c>
      <c r="BS592" s="295">
        <f>IFERROR(INDEX('[3]5.งบทดลอง รพ.'!$BO:$BO,MATCH(F:F,'[3]5.งบทดลอง รพ.'!B:B,0)),)</f>
        <v>93985.75</v>
      </c>
      <c r="BT592" s="295">
        <f>IFERROR(INDEX('[3]5.งบทดลอง รพ.'!$BP:$BP,MATCH(F:F,'[3]5.งบทดลอง รพ.'!B:B,0)),)</f>
        <v>186094.88</v>
      </c>
      <c r="BU592" s="295">
        <f>IFERROR(INDEX('[3]5.งบทดลอง รพ.'!$BQ:$BQ,MATCH(F:F,'[3]5.งบทดลอง รพ.'!B:B,0)),)</f>
        <v>234630.69</v>
      </c>
      <c r="BV592" s="295">
        <f>IFERROR(INDEX('[3]5.งบทดลอง รพ.'!$BR:$BR,MATCH(F:F,'[3]5.งบทดลอง รพ.'!B:B,0)),)</f>
        <v>75287.12</v>
      </c>
      <c r="BW592" s="295">
        <f>IFERROR(INDEX('[3]5.งบทดลอง รพ.'!$BS:$BS,MATCH(F:F,'[3]5.งบทดลอง รพ.'!B:B,0)),)</f>
        <v>486795.7</v>
      </c>
      <c r="BX592" s="295">
        <f>IFERROR(INDEX('[3]5.งบทดลอง รพ.'!$BT:$BT,MATCH(F:F,'[3]5.งบทดลอง รพ.'!B:B,0)),)</f>
        <v>231491.46</v>
      </c>
      <c r="BY592" s="295">
        <f>IFERROR(INDEX('[3]5.งบทดลอง รพ.'!$BU:$BU,MATCH(F:F,'[3]5.งบทดลอง รพ.'!B:B,0)),)</f>
        <v>327539.81</v>
      </c>
      <c r="BZ592" s="295">
        <f>IFERROR(INDEX('[3]5.งบทดลอง รพ.'!$BV:$BV,MATCH(F:F,'[3]5.งบทดลอง รพ.'!B:B,0)),)</f>
        <v>78362.03</v>
      </c>
      <c r="CA592" s="295">
        <f>IFERROR(INDEX('[3]5.งบทดลอง รพ.'!$BW:$BW,MATCH(F:F,'[3]5.งบทดลอง รพ.'!B:B,0)),)</f>
        <v>283900.95</v>
      </c>
      <c r="CB592" s="295">
        <f>IFERROR(INDEX('[3]5.งบทดลอง รพ.'!$BX:$BX,MATCH(F:F,'[3]5.งบทดลอง รพ.'!B:B,0)),)</f>
        <v>155744.35</v>
      </c>
      <c r="CC592" s="506">
        <f t="shared" si="76"/>
        <v>24318104.59999999</v>
      </c>
    </row>
    <row r="593" spans="1:81" s="290" customFormat="1">
      <c r="A593" s="320"/>
      <c r="B593" s="319" t="s">
        <v>68</v>
      </c>
      <c r="C593" s="321"/>
      <c r="D593" s="321"/>
      <c r="E593" s="321"/>
      <c r="F593" s="322" t="s">
        <v>1525</v>
      </c>
      <c r="G593" s="526" t="s">
        <v>78</v>
      </c>
      <c r="H593" s="295">
        <f>IFERROR(INDEX('[3]5.งบทดลอง รพ.'!$D:$D,MATCH(F:F,'[3]5.งบทดลอง รพ.'!B:B,0)),)</f>
        <v>654373.19999999995</v>
      </c>
      <c r="I593" s="295">
        <f>IFERROR(INDEX('[3]5.งบทดลอง รพ.'!$E:$E,MATCH(F:F,'[3]5.งบทดลอง รพ.'!B:B,0)),)</f>
        <v>0</v>
      </c>
      <c r="J593" s="295">
        <f>IFERROR(INDEX('[3]5.งบทดลอง รพ.'!$F:$F,MATCH(F:F,'[3]5.งบทดลอง รพ.'!B:B,0)),)</f>
        <v>162220.92000000001</v>
      </c>
      <c r="K593" s="295">
        <f>IFERROR(INDEX('[3]5.งบทดลอง รพ.'!$G:$G,MATCH(F:F,'[3]5.งบทดลอง รพ.'!B:B,0)),)</f>
        <v>0</v>
      </c>
      <c r="L593" s="295">
        <f>IFERROR(INDEX('[3]5.งบทดลอง รพ.'!$H:$H,MATCH(F:F,'[3]5.งบทดลอง รพ.'!B:B,0)),)</f>
        <v>326.8</v>
      </c>
      <c r="M593" s="295">
        <f>IFERROR(INDEX('[3]5.งบทดลอง รพ.'!$I:$I,MATCH(F:F,'[3]5.งบทดลอง รพ.'!B:B,0)),)</f>
        <v>0</v>
      </c>
      <c r="N593" s="295">
        <f>IFERROR(INDEX('[3]5.งบทดลอง รพ.'!$J:$J,MATCH(F:F,'[3]5.งบทดลอง รพ.'!B:B,0)),)</f>
        <v>0</v>
      </c>
      <c r="O593" s="295">
        <f>IFERROR(INDEX('[3]5.งบทดลอง รพ.'!$K:$K,MATCH(F:F,'[3]5.งบทดลอง รพ.'!B:B,0)),)</f>
        <v>0</v>
      </c>
      <c r="P593" s="295">
        <f>IFERROR(INDEX('[3]5.งบทดลอง รพ.'!$L:$L,MATCH(F:F,'[3]5.งบทดลอง รพ.'!B:B,0)),)</f>
        <v>0</v>
      </c>
      <c r="Q593" s="295">
        <f>IFERROR(INDEX('[3]5.งบทดลอง รพ.'!$M:$M,MATCH(F:F,'[3]5.งบทดลอง รพ.'!B:B,0)),)</f>
        <v>0</v>
      </c>
      <c r="R593" s="295">
        <f>IFERROR(INDEX('[3]5.งบทดลอง รพ.'!$N:$N,MATCH(F:F,'[3]5.งบทดลอง รพ.'!B:B,0)),)</f>
        <v>0</v>
      </c>
      <c r="S593" s="295">
        <f>IFERROR(INDEX('[3]5.งบทดลอง รพ.'!$O:$O,MATCH(F:F,'[3]5.งบทดลอง รพ.'!B:B,0)),)</f>
        <v>0</v>
      </c>
      <c r="T593" s="295">
        <f>IFERROR(INDEX('[3]5.งบทดลอง รพ.'!$P:$P,MATCH(F:F,'[3]5.งบทดลอง รพ.'!B:B,0)),)</f>
        <v>0</v>
      </c>
      <c r="U593" s="295">
        <f>IFERROR(INDEX('[3]5.งบทดลอง รพ.'!$Q:$Q,MATCH(F:F,'[3]5.งบทดลอง รพ.'!B:B,0)),)</f>
        <v>0</v>
      </c>
      <c r="V593" s="295">
        <f>IFERROR(INDEX('[3]5.งบทดลอง รพ.'!$R:$R,MATCH(F:F,'[3]5.งบทดลอง รพ.'!B:B,0)),)</f>
        <v>0</v>
      </c>
      <c r="W593" s="295">
        <f>IFERROR(INDEX('[3]5.งบทดลอง รพ.'!$S:$S,MATCH(F:F,'[3]5.งบทดลอง รพ.'!B:B,0)),)</f>
        <v>0</v>
      </c>
      <c r="X593" s="295">
        <f>IFERROR(INDEX('[3]5.งบทดลอง รพ.'!$T:$T,MATCH(F:F,'[3]5.งบทดลอง รพ.'!B:B,0)),)</f>
        <v>0</v>
      </c>
      <c r="Y593" s="295">
        <f>IFERROR(INDEX('[3]5.งบทดลอง รพ.'!$U:$U,MATCH(F:F,'[3]5.งบทดลอง รพ.'!B:B,0)),)</f>
        <v>0</v>
      </c>
      <c r="Z593" s="295">
        <f>IFERROR(INDEX('[3]5.งบทดลอง รพ.'!$V:$V,MATCH(F:F,'[3]5.งบทดลอง รพ.'!B:B,0)),)</f>
        <v>0</v>
      </c>
      <c r="AA593" s="295">
        <f>IFERROR(INDEX('[3]5.งบทดลอง รพ.'!$W:$W,MATCH(F:F,'[3]5.งบทดลอง รพ.'!B:B,0)),)</f>
        <v>0</v>
      </c>
      <c r="AB593" s="295">
        <f>IFERROR(INDEX('[3]5.งบทดลอง รพ.'!$X:$X,MATCH(F:F,'[3]5.งบทดลอง รพ.'!B:B,0)),)</f>
        <v>0</v>
      </c>
      <c r="AC593" s="295">
        <f>IFERROR(INDEX('[3]5.งบทดลอง รพ.'!$Y:$Y,MATCH(F:F,'[3]5.งบทดลอง รพ.'!B:B,0)),)</f>
        <v>4815</v>
      </c>
      <c r="AD593" s="295">
        <f>IFERROR(INDEX('[3]5.งบทดลอง รพ.'!$Z:$Z,MATCH(F:F,'[3]5.งบทดลอง รพ.'!B:B,0)),)</f>
        <v>0</v>
      </c>
      <c r="AE593" s="295">
        <f>IFERROR(INDEX('[3]5.งบทดลอง รพ.'!$AA:$AA,MATCH(F:F,'[3]5.งบทดลอง รพ.'!B:B,0)),)</f>
        <v>6320</v>
      </c>
      <c r="AF593" s="295">
        <f>IFERROR(INDEX('[3]5.งบทดลอง รพ.'!$AB:$AB,MATCH(F:F,'[3]5.งบทดลอง รพ.'!B:B,0)),)</f>
        <v>0</v>
      </c>
      <c r="AG593" s="295">
        <f>IFERROR(INDEX('[3]5.งบทดลอง รพ.'!$AC:$AC,MATCH(F:F,'[3]5.งบทดลอง รพ.'!B:B,0)),)</f>
        <v>0</v>
      </c>
      <c r="AH593" s="295">
        <f>IFERROR(INDEX('[3]5.งบทดลอง รพ.'!$AD:$AD,MATCH(F:F,'[3]5.งบทดลอง รพ.'!B:B,0)),)</f>
        <v>45985</v>
      </c>
      <c r="AI593" s="295">
        <f>IFERROR(INDEX('[3]5.งบทดลอง รพ.'!$AE:$AE,MATCH(F:F,'[3]5.งบทดลอง รพ.'!B:B,0)),)</f>
        <v>293105.87</v>
      </c>
      <c r="AJ593" s="295">
        <f>IFERROR(INDEX('[3]5.งบทดลอง รพ.'!$AF:$AF,MATCH(F:F,'[3]5.งบทดลอง รพ.'!B:B,0)),)</f>
        <v>0</v>
      </c>
      <c r="AK593" s="295">
        <f>IFERROR(INDEX('[3]5.งบทดลอง รพ.'!$AG:$AG,MATCH(F:F,'[3]5.งบทดลอง รพ.'!B:B,0)),)</f>
        <v>0</v>
      </c>
      <c r="AL593" s="295">
        <f>IFERROR(INDEX('[3]5.งบทดลอง รพ.'!$AH:$AH,MATCH(F:F,'[3]5.งบทดลอง รพ.'!B:B,0)),)</f>
        <v>0</v>
      </c>
      <c r="AM593" s="295">
        <f>IFERROR(INDEX('[3]5.งบทดลอง รพ.'!$AI:$AI,MATCH(F:F,'[3]5.งบทดลอง รพ.'!B:B,0)),)</f>
        <v>0</v>
      </c>
      <c r="AN593" s="295">
        <f>IFERROR(INDEX('[3]5.งบทดลอง รพ.'!$AJ:$AJ,MATCH(F:F,'[3]5.งบทดลอง รพ.'!B:B,0)),)</f>
        <v>0</v>
      </c>
      <c r="AO593" s="295">
        <f>IFERROR(INDEX('[3]5.งบทดลอง รพ.'!$AK:$AK,MATCH(F:F,'[3]5.งบทดลอง รพ.'!B:B,0)),)</f>
        <v>0</v>
      </c>
      <c r="AP593" s="295">
        <f>IFERROR(INDEX('[3]5.งบทดลอง รพ.'!$AL:$AL,MATCH(F:F,'[3]5.งบทดลอง รพ.'!B:B,0)),)</f>
        <v>0</v>
      </c>
      <c r="AQ593" s="295">
        <f>IFERROR(INDEX('[3]5.งบทดลอง รพ.'!$AM:$AM,MATCH(F:F,'[3]5.งบทดลอง รพ.'!B:B,0)),)</f>
        <v>41923.67</v>
      </c>
      <c r="AR593" s="295">
        <f>IFERROR(INDEX('[3]5.งบทดลอง รพ.'!$AN:$AN,MATCH(F:F,'[3]5.งบทดลอง รพ.'!B:B,0)),)</f>
        <v>0</v>
      </c>
      <c r="AS593" s="295">
        <f>IFERROR(INDEX('[3]5.งบทดลอง รพ.'!$AO:$AO,MATCH(F:F,'[3]5.งบทดลอง รพ.'!B:B,0)),)</f>
        <v>7176</v>
      </c>
      <c r="AT593" s="295">
        <f>IFERROR(INDEX('[3]5.งบทดลอง รพ.'!$AP:$AP,MATCH(F:F,'[3]5.งบทดลอง รพ.'!B:B,0)),)</f>
        <v>0</v>
      </c>
      <c r="AU593" s="295">
        <f>IFERROR(INDEX('[3]5.งบทดลอง รพ.'!$AQ:$AQ,MATCH(F:F,'[3]5.งบทดลอง รพ.'!B:B,0)),)</f>
        <v>21114</v>
      </c>
      <c r="AV593" s="295">
        <f>IFERROR(INDEX('[3]5.งบทดลอง รพ.'!$AR:$AR,MATCH(F:F,'[3]5.งบทดลอง รพ.'!B:B,0)),)</f>
        <v>0</v>
      </c>
      <c r="AW593" s="295">
        <f>IFERROR(INDEX('[3]5.งบทดลอง รพ.'!$AS:$AS,MATCH(F:F,'[3]5.งบทดลอง รพ.'!B:B,0)),)</f>
        <v>932</v>
      </c>
      <c r="AX593" s="295">
        <f>IFERROR(INDEX('[3]5.งบทดลอง รพ.'!$AT:$AT,MATCH(F:F,'[3]5.งบทดลอง รพ.'!B:B,0)),)</f>
        <v>8252</v>
      </c>
      <c r="AY593" s="295">
        <f>IFERROR(INDEX('[3]5.งบทดลอง รพ.'!$AU:$AU,MATCH(F:F,'[3]5.งบทดลอง รพ.'!B:B,0)),)</f>
        <v>240</v>
      </c>
      <c r="AZ593" s="295">
        <f>IFERROR(INDEX('[3]5.งบทดลอง รพ.'!$AV:$AV,MATCH(F:F,'[3]5.งบทดลอง รพ.'!B:B,0)),)</f>
        <v>0</v>
      </c>
      <c r="BA593" s="295">
        <f>IFERROR(INDEX('[3]5.งบทดลอง รพ.'!$AW:$AW,MATCH(F:F,'[3]5.งบทดลอง รพ.'!B:B,0)),)</f>
        <v>0</v>
      </c>
      <c r="BB593" s="295">
        <f>IFERROR(INDEX('[3]5.งบทดลอง รพ.'!$AX:$AX,MATCH(F:F,'[3]5.งบทดลอง รพ.'!B:B,0)),)</f>
        <v>929039.94</v>
      </c>
      <c r="BC593" s="295">
        <f>IFERROR(INDEX('[3]5.งบทดลอง รพ.'!$AY:$AY,MATCH(F:F,'[3]5.งบทดลอง รพ.'!B:B,0)),)</f>
        <v>0</v>
      </c>
      <c r="BD593" s="295">
        <f>IFERROR(INDEX('[3]5.งบทดลอง รพ.'!$AZ:$AZ,MATCH(F:F,'[3]5.งบทดลอง รพ.'!B:B,0)),)</f>
        <v>0</v>
      </c>
      <c r="BE593" s="295">
        <f>IFERROR(INDEX('[3]5.งบทดลอง รพ.'!$BA:$BA,MATCH(F:F,'[3]5.งบทดลอง รพ.'!B:B,0)),)</f>
        <v>0</v>
      </c>
      <c r="BF593" s="295">
        <f>IFERROR(INDEX('[3]5.งบทดลอง รพ.'!$BB:$BB,MATCH(F:F,'[3]5.งบทดลอง รพ.'!B:B,0)),)</f>
        <v>0</v>
      </c>
      <c r="BG593" s="295">
        <f>IFERROR(INDEX('[3]5.งบทดลอง รพ.'!$BC:$BC,MATCH(F:F,'[3]5.งบทดลอง รพ.'!B:B,0)),)</f>
        <v>0</v>
      </c>
      <c r="BH593" s="295">
        <f>IFERROR(INDEX('[3]5.งบทดลอง รพ.'!$BD:$BD,MATCH(F:F,'[3]5.งบทดลอง รพ.'!B:B,0)),)</f>
        <v>104</v>
      </c>
      <c r="BI593" s="295">
        <f>IFERROR(INDEX('[3]5.งบทดลอง รพ.'!$BE:$BE,MATCH(F:F,'[3]5.งบทดลอง รพ.'!B:B,0)),)</f>
        <v>0</v>
      </c>
      <c r="BJ593" s="295">
        <f>IFERROR(INDEX('[3]5.งบทดลอง รพ.'!$BF:$BF,MATCH(F:F,'[3]5.งบทดลอง รพ.'!B:B,0)),)</f>
        <v>216590</v>
      </c>
      <c r="BK593" s="295">
        <f>IFERROR(INDEX('[3]5.งบทดลอง รพ.'!$BG:$BG,MATCH(F:F,'[3]5.งบทดลอง รพ.'!B:B,0)),)</f>
        <v>0</v>
      </c>
      <c r="BL593" s="295">
        <f>IFERROR(INDEX('[3]5.งบทดลอง รพ.'!$BH:$BH,MATCH(F:F,'[3]5.งบทดลอง รพ.'!B:B,0)),)</f>
        <v>0</v>
      </c>
      <c r="BM593" s="295">
        <f>IFERROR(INDEX('[3]5.งบทดลอง รพ.'!$BI:$BI,MATCH(F:F,'[3]5.งบทดลอง รพ.'!B:B,0)),)</f>
        <v>98034</v>
      </c>
      <c r="BN593" s="295">
        <f>IFERROR(INDEX('[3]5.งบทดลอง รพ.'!$BJ:$BJ,MATCH(F:F,'[3]5.งบทดลอง รพ.'!B:B,0)),)</f>
        <v>0</v>
      </c>
      <c r="BO593" s="295">
        <f>IFERROR(INDEX('[3]5.งบทดลอง รพ.'!$BK:$BK,MATCH(F:F,'[3]5.งบทดลอง รพ.'!B:B,0)),)</f>
        <v>0</v>
      </c>
      <c r="BP593" s="295">
        <f>IFERROR(INDEX('[3]5.งบทดลอง รพ.'!$BL:$BL,MATCH(F:F,'[3]5.งบทดลอง รพ.'!B:B,0)),)</f>
        <v>0</v>
      </c>
      <c r="BQ593" s="295">
        <f>IFERROR(INDEX('[3]5.งบทดลอง รพ.'!$BM:$BM,MATCH(F:F,'[3]5.งบทดลอง รพ.'!B:B,0)),)</f>
        <v>0</v>
      </c>
      <c r="BR593" s="295">
        <f>IFERROR(INDEX('[3]5.งบทดลอง รพ.'!$BN:$BN,MATCH(F:F,'[3]5.งบทดลอง รพ.'!B:B,0)),)</f>
        <v>0</v>
      </c>
      <c r="BS593" s="295">
        <f>IFERROR(INDEX('[3]5.งบทดลอง รพ.'!$BO:$BO,MATCH(F:F,'[3]5.งบทดลอง รพ.'!B:B,0)),)</f>
        <v>22251.5</v>
      </c>
      <c r="BT593" s="295">
        <f>IFERROR(INDEX('[3]5.งบทดลอง รพ.'!$BP:$BP,MATCH(F:F,'[3]5.งบทดลอง รพ.'!B:B,0)),)</f>
        <v>186616.53</v>
      </c>
      <c r="BU593" s="295">
        <f>IFERROR(INDEX('[3]5.งบทดลอง รพ.'!$BQ:$BQ,MATCH(F:F,'[3]5.งบทดลอง รพ.'!B:B,0)),)</f>
        <v>0</v>
      </c>
      <c r="BV593" s="295">
        <f>IFERROR(INDEX('[3]5.งบทดลอง รพ.'!$BR:$BR,MATCH(F:F,'[3]5.งบทดลอง รพ.'!B:B,0)),)</f>
        <v>4433.33</v>
      </c>
      <c r="BW593" s="295">
        <f>IFERROR(INDEX('[3]5.งบทดลอง รพ.'!$BS:$BS,MATCH(F:F,'[3]5.งบทดลอง รพ.'!B:B,0)),)</f>
        <v>0</v>
      </c>
      <c r="BX593" s="295">
        <f>IFERROR(INDEX('[3]5.งบทดลอง รพ.'!$BT:$BT,MATCH(F:F,'[3]5.งบทดลอง รพ.'!B:B,0)),)</f>
        <v>0</v>
      </c>
      <c r="BY593" s="295">
        <f>IFERROR(INDEX('[3]5.งบทดลอง รพ.'!$BU:$BU,MATCH(F:F,'[3]5.งบทดลอง รพ.'!B:B,0)),)</f>
        <v>0</v>
      </c>
      <c r="BZ593" s="295">
        <f>IFERROR(INDEX('[3]5.งบทดลอง รพ.'!$BV:$BV,MATCH(F:F,'[3]5.งบทดลอง รพ.'!B:B,0)),)</f>
        <v>0</v>
      </c>
      <c r="CA593" s="295">
        <f>IFERROR(INDEX('[3]5.งบทดลอง รพ.'!$BW:$BW,MATCH(F:F,'[3]5.งบทดลอง รพ.'!B:B,0)),)</f>
        <v>0</v>
      </c>
      <c r="CB593" s="295">
        <f>IFERROR(INDEX('[3]5.งบทดลอง รพ.'!$BX:$BX,MATCH(F:F,'[3]5.งบทดลอง รพ.'!B:B,0)),)</f>
        <v>0</v>
      </c>
      <c r="CC593" s="506">
        <f t="shared" si="76"/>
        <v>2703853.76</v>
      </c>
    </row>
    <row r="594" spans="1:81" s="290" customFormat="1">
      <c r="A594" s="320"/>
      <c r="B594" s="319" t="s">
        <v>68</v>
      </c>
      <c r="C594" s="321"/>
      <c r="D594" s="321"/>
      <c r="E594" s="321"/>
      <c r="F594" s="322" t="s">
        <v>1526</v>
      </c>
      <c r="G594" s="526" t="s">
        <v>79</v>
      </c>
      <c r="H594" s="295">
        <f>IFERROR(INDEX('[3]5.งบทดลอง รพ.'!$D:$D,MATCH(F:F,'[3]5.งบทดลอง รพ.'!B:B,0)),)</f>
        <v>26009</v>
      </c>
      <c r="I594" s="295">
        <f>IFERROR(INDEX('[3]5.งบทดลอง รพ.'!$E:$E,MATCH(F:F,'[3]5.งบทดลอง รพ.'!B:B,0)),)</f>
        <v>0</v>
      </c>
      <c r="J594" s="295">
        <f>IFERROR(INDEX('[3]5.งบทดลอง รพ.'!$F:$F,MATCH(F:F,'[3]5.งบทดลอง รพ.'!B:B,0)),)</f>
        <v>0</v>
      </c>
      <c r="K594" s="295">
        <f>IFERROR(INDEX('[3]5.งบทดลอง รพ.'!$G:$G,MATCH(F:F,'[3]5.งบทดลอง รพ.'!B:B,0)),)</f>
        <v>0</v>
      </c>
      <c r="L594" s="295">
        <f>IFERROR(INDEX('[3]5.งบทดลอง รพ.'!$H:$H,MATCH(F:F,'[3]5.งบทดลอง รพ.'!B:B,0)),)</f>
        <v>0</v>
      </c>
      <c r="M594" s="295">
        <f>IFERROR(INDEX('[3]5.งบทดลอง รพ.'!$I:$I,MATCH(F:F,'[3]5.งบทดลอง รพ.'!B:B,0)),)</f>
        <v>0</v>
      </c>
      <c r="N594" s="295">
        <f>IFERROR(INDEX('[3]5.งบทดลอง รพ.'!$J:$J,MATCH(F:F,'[3]5.งบทดลอง รพ.'!B:B,0)),)</f>
        <v>0</v>
      </c>
      <c r="O594" s="295">
        <f>IFERROR(INDEX('[3]5.งบทดลอง รพ.'!$K:$K,MATCH(F:F,'[3]5.งบทดลอง รพ.'!B:B,0)),)</f>
        <v>0</v>
      </c>
      <c r="P594" s="295">
        <f>IFERROR(INDEX('[3]5.งบทดลอง รพ.'!$L:$L,MATCH(F:F,'[3]5.งบทดลอง รพ.'!B:B,0)),)</f>
        <v>0</v>
      </c>
      <c r="Q594" s="295">
        <f>IFERROR(INDEX('[3]5.งบทดลอง รพ.'!$M:$M,MATCH(F:F,'[3]5.งบทดลอง รพ.'!B:B,0)),)</f>
        <v>0</v>
      </c>
      <c r="R594" s="295">
        <f>IFERROR(INDEX('[3]5.งบทดลอง รพ.'!$N:$N,MATCH(F:F,'[3]5.งบทดลอง รพ.'!B:B,0)),)</f>
        <v>0</v>
      </c>
      <c r="S594" s="295">
        <f>IFERROR(INDEX('[3]5.งบทดลอง รพ.'!$O:$O,MATCH(F:F,'[3]5.งบทดลอง รพ.'!B:B,0)),)</f>
        <v>0</v>
      </c>
      <c r="T594" s="295">
        <f>IFERROR(INDEX('[3]5.งบทดลอง รพ.'!$P:$P,MATCH(F:F,'[3]5.งบทดลอง รพ.'!B:B,0)),)</f>
        <v>0</v>
      </c>
      <c r="U594" s="295">
        <f>IFERROR(INDEX('[3]5.งบทดลอง รพ.'!$Q:$Q,MATCH(F:F,'[3]5.งบทดลอง รพ.'!B:B,0)),)</f>
        <v>0</v>
      </c>
      <c r="V594" s="295">
        <f>IFERROR(INDEX('[3]5.งบทดลอง รพ.'!$R:$R,MATCH(F:F,'[3]5.งบทดลอง รพ.'!B:B,0)),)</f>
        <v>0</v>
      </c>
      <c r="W594" s="295">
        <f>IFERROR(INDEX('[3]5.งบทดลอง รพ.'!$S:$S,MATCH(F:F,'[3]5.งบทดลอง รพ.'!B:B,0)),)</f>
        <v>0</v>
      </c>
      <c r="X594" s="295">
        <f>IFERROR(INDEX('[3]5.งบทดลอง รพ.'!$T:$T,MATCH(F:F,'[3]5.งบทดลอง รพ.'!B:B,0)),)</f>
        <v>25225</v>
      </c>
      <c r="Y594" s="295">
        <f>IFERROR(INDEX('[3]5.งบทดลอง รพ.'!$U:$U,MATCH(F:F,'[3]5.งบทดลอง รพ.'!B:B,0)),)</f>
        <v>0</v>
      </c>
      <c r="Z594" s="295">
        <f>IFERROR(INDEX('[3]5.งบทดลอง รพ.'!$V:$V,MATCH(F:F,'[3]5.งบทดลอง รพ.'!B:B,0)),)</f>
        <v>0</v>
      </c>
      <c r="AA594" s="295">
        <f>IFERROR(INDEX('[3]5.งบทดลอง รพ.'!$W:$W,MATCH(F:F,'[3]5.งบทดลอง รพ.'!B:B,0)),)</f>
        <v>0</v>
      </c>
      <c r="AB594" s="295">
        <f>IFERROR(INDEX('[3]5.งบทดลอง รพ.'!$X:$X,MATCH(F:F,'[3]5.งบทดลอง รพ.'!B:B,0)),)</f>
        <v>0</v>
      </c>
      <c r="AC594" s="295">
        <f>IFERROR(INDEX('[3]5.งบทดลอง รพ.'!$Y:$Y,MATCH(F:F,'[3]5.งบทดลอง รพ.'!B:B,0)),)</f>
        <v>524249</v>
      </c>
      <c r="AD594" s="295">
        <f>IFERROR(INDEX('[3]5.งบทดลอง รพ.'!$Z:$Z,MATCH(F:F,'[3]5.งบทดลอง รพ.'!B:B,0)),)</f>
        <v>0</v>
      </c>
      <c r="AE594" s="295">
        <f>IFERROR(INDEX('[3]5.งบทดลอง รพ.'!$AA:$AA,MATCH(F:F,'[3]5.งบทดลอง รพ.'!B:B,0)),)</f>
        <v>219738.8</v>
      </c>
      <c r="AF594" s="295">
        <f>IFERROR(INDEX('[3]5.งบทดลอง รพ.'!$AB:$AB,MATCH(F:F,'[3]5.งบทดลอง รพ.'!B:B,0)),)</f>
        <v>436350</v>
      </c>
      <c r="AG594" s="295">
        <f>IFERROR(INDEX('[3]5.งบทดลอง รพ.'!$AC:$AC,MATCH(F:F,'[3]5.งบทดลอง รพ.'!B:B,0)),)</f>
        <v>0</v>
      </c>
      <c r="AH594" s="295">
        <f>IFERROR(INDEX('[3]5.งบทดลอง รพ.'!$AD:$AD,MATCH(F:F,'[3]5.งบทดลอง รพ.'!B:B,0)),)</f>
        <v>32800</v>
      </c>
      <c r="AI594" s="295">
        <f>IFERROR(INDEX('[3]5.งบทดลอง รพ.'!$AE:$AE,MATCH(F:F,'[3]5.งบทดลอง รพ.'!B:B,0)),)</f>
        <v>0</v>
      </c>
      <c r="AJ594" s="295">
        <f>IFERROR(INDEX('[3]5.งบทดลอง รพ.'!$AF:$AF,MATCH(F:F,'[3]5.งบทดลอง รพ.'!B:B,0)),)</f>
        <v>0</v>
      </c>
      <c r="AK594" s="295">
        <f>IFERROR(INDEX('[3]5.งบทดลอง รพ.'!$AG:$AG,MATCH(F:F,'[3]5.งบทดลอง รพ.'!B:B,0)),)</f>
        <v>1950</v>
      </c>
      <c r="AL594" s="295">
        <f>IFERROR(INDEX('[3]5.งบทดลอง รพ.'!$AH:$AH,MATCH(F:F,'[3]5.งบทดลอง รพ.'!B:B,0)),)</f>
        <v>0</v>
      </c>
      <c r="AM594" s="295">
        <f>IFERROR(INDEX('[3]5.งบทดลอง รพ.'!$AI:$AI,MATCH(F:F,'[3]5.งบทดลอง รพ.'!B:B,0)),)</f>
        <v>0</v>
      </c>
      <c r="AN594" s="295">
        <f>IFERROR(INDEX('[3]5.งบทดลอง รพ.'!$AJ:$AJ,MATCH(F:F,'[3]5.งบทดลอง รพ.'!B:B,0)),)</f>
        <v>0</v>
      </c>
      <c r="AO594" s="295">
        <f>IFERROR(INDEX('[3]5.งบทดลอง รพ.'!$AK:$AK,MATCH(F:F,'[3]5.งบทดลอง รพ.'!B:B,0)),)</f>
        <v>0</v>
      </c>
      <c r="AP594" s="295">
        <f>IFERROR(INDEX('[3]5.งบทดลอง รพ.'!$AL:$AL,MATCH(F:F,'[3]5.งบทดลอง รพ.'!B:B,0)),)</f>
        <v>0</v>
      </c>
      <c r="AQ594" s="295">
        <f>IFERROR(INDEX('[3]5.งบทดลอง รพ.'!$AM:$AM,MATCH(F:F,'[3]5.งบทดลอง รพ.'!B:B,0)),)</f>
        <v>0</v>
      </c>
      <c r="AR594" s="295">
        <f>IFERROR(INDEX('[3]5.งบทดลอง รพ.'!$AN:$AN,MATCH(F:F,'[3]5.งบทดลอง รพ.'!B:B,0)),)</f>
        <v>59000</v>
      </c>
      <c r="AS594" s="295">
        <f>IFERROR(INDEX('[3]5.งบทดลอง รพ.'!$AO:$AO,MATCH(F:F,'[3]5.งบทดลอง รพ.'!B:B,0)),)</f>
        <v>0</v>
      </c>
      <c r="AT594" s="295">
        <f>IFERROR(INDEX('[3]5.งบทดลอง รพ.'!$AP:$AP,MATCH(F:F,'[3]5.งบทดลอง รพ.'!B:B,0)),)</f>
        <v>0</v>
      </c>
      <c r="AU594" s="295">
        <f>IFERROR(INDEX('[3]5.งบทดลอง รพ.'!$AQ:$AQ,MATCH(F:F,'[3]5.งบทดลอง รพ.'!B:B,0)),)</f>
        <v>0</v>
      </c>
      <c r="AV594" s="295">
        <f>IFERROR(INDEX('[3]5.งบทดลอง รพ.'!$AR:$AR,MATCH(F:F,'[3]5.งบทดลอง รพ.'!B:B,0)),)</f>
        <v>0</v>
      </c>
      <c r="AW594" s="295">
        <f>IFERROR(INDEX('[3]5.งบทดลอง รพ.'!$AS:$AS,MATCH(F:F,'[3]5.งบทดลอง รพ.'!B:B,0)),)</f>
        <v>4500</v>
      </c>
      <c r="AX594" s="295">
        <f>IFERROR(INDEX('[3]5.งบทดลอง รพ.'!$AT:$AT,MATCH(F:F,'[3]5.งบทดลอง รพ.'!B:B,0)),)</f>
        <v>0</v>
      </c>
      <c r="AY594" s="295">
        <f>IFERROR(INDEX('[3]5.งบทดลอง รพ.'!$AU:$AU,MATCH(F:F,'[3]5.งบทดลอง รพ.'!B:B,0)),)</f>
        <v>0</v>
      </c>
      <c r="AZ594" s="295">
        <f>IFERROR(INDEX('[3]5.งบทดลอง รพ.'!$AV:$AV,MATCH(F:F,'[3]5.งบทดลอง รพ.'!B:B,0)),)</f>
        <v>0</v>
      </c>
      <c r="BA594" s="295">
        <f>IFERROR(INDEX('[3]5.งบทดลอง รพ.'!$AW:$AW,MATCH(F:F,'[3]5.งบทดลอง รพ.'!B:B,0)),)</f>
        <v>0</v>
      </c>
      <c r="BB594" s="295">
        <f>IFERROR(INDEX('[3]5.งบทดลอง รพ.'!$AX:$AX,MATCH(F:F,'[3]5.งบทดลอง รพ.'!B:B,0)),)</f>
        <v>0</v>
      </c>
      <c r="BC594" s="295">
        <f>IFERROR(INDEX('[3]5.งบทดลอง รพ.'!$AY:$AY,MATCH(F:F,'[3]5.งบทดลอง รพ.'!B:B,0)),)</f>
        <v>0</v>
      </c>
      <c r="BD594" s="295">
        <f>IFERROR(INDEX('[3]5.งบทดลอง รพ.'!$AZ:$AZ,MATCH(F:F,'[3]5.งบทดลอง รพ.'!B:B,0)),)</f>
        <v>353363.94</v>
      </c>
      <c r="BE594" s="295">
        <f>IFERROR(INDEX('[3]5.งบทดลอง รพ.'!$BA:$BA,MATCH(F:F,'[3]5.งบทดลอง รพ.'!B:B,0)),)</f>
        <v>0</v>
      </c>
      <c r="BF594" s="295">
        <f>IFERROR(INDEX('[3]5.งบทดลอง รพ.'!$BB:$BB,MATCH(F:F,'[3]5.งบทดลอง รพ.'!B:B,0)),)</f>
        <v>0</v>
      </c>
      <c r="BG594" s="295">
        <f>IFERROR(INDEX('[3]5.งบทดลอง รพ.'!$BC:$BC,MATCH(F:F,'[3]5.งบทดลอง รพ.'!B:B,0)),)</f>
        <v>0</v>
      </c>
      <c r="BH594" s="295">
        <f>IFERROR(INDEX('[3]5.งบทดลอง รพ.'!$BD:$BD,MATCH(F:F,'[3]5.งบทดลอง รพ.'!B:B,0)),)</f>
        <v>0</v>
      </c>
      <c r="BI594" s="295">
        <f>IFERROR(INDEX('[3]5.งบทดลอง รพ.'!$BE:$BE,MATCH(F:F,'[3]5.งบทดลอง รพ.'!B:B,0)),)</f>
        <v>424270</v>
      </c>
      <c r="BJ594" s="295">
        <f>IFERROR(INDEX('[3]5.งบทดลอง รพ.'!$BF:$BF,MATCH(F:F,'[3]5.งบทดลอง รพ.'!B:B,0)),)</f>
        <v>0</v>
      </c>
      <c r="BK594" s="295">
        <f>IFERROR(INDEX('[3]5.งบทดลอง รพ.'!$BG:$BG,MATCH(F:F,'[3]5.งบทดลอง รพ.'!B:B,0)),)</f>
        <v>0</v>
      </c>
      <c r="BL594" s="295">
        <f>IFERROR(INDEX('[3]5.งบทดลอง รพ.'!$BH:$BH,MATCH(F:F,'[3]5.งบทดลอง รพ.'!B:B,0)),)</f>
        <v>0</v>
      </c>
      <c r="BM594" s="295">
        <f>IFERROR(INDEX('[3]5.งบทดลอง รพ.'!$BI:$BI,MATCH(F:F,'[3]5.งบทดลอง รพ.'!B:B,0)),)</f>
        <v>15000</v>
      </c>
      <c r="BN594" s="295">
        <f>IFERROR(INDEX('[3]5.งบทดลอง รพ.'!$BJ:$BJ,MATCH(F:F,'[3]5.งบทดลอง รพ.'!B:B,0)),)</f>
        <v>0</v>
      </c>
      <c r="BO594" s="295">
        <f>IFERROR(INDEX('[3]5.งบทดลอง รพ.'!$BK:$BK,MATCH(F:F,'[3]5.งบทดลอง รพ.'!B:B,0)),)</f>
        <v>268940</v>
      </c>
      <c r="BP594" s="295">
        <f>IFERROR(INDEX('[3]5.งบทดลอง รพ.'!$BL:$BL,MATCH(F:F,'[3]5.งบทดลอง รพ.'!B:B,0)),)</f>
        <v>0</v>
      </c>
      <c r="BQ594" s="295">
        <f>IFERROR(INDEX('[3]5.งบทดลอง รพ.'!$BM:$BM,MATCH(F:F,'[3]5.งบทดลอง รพ.'!B:B,0)),)</f>
        <v>0</v>
      </c>
      <c r="BR594" s="295">
        <f>IFERROR(INDEX('[3]5.งบทดลอง รพ.'!$BN:$BN,MATCH(F:F,'[3]5.งบทดลอง รพ.'!B:B,0)),)</f>
        <v>0</v>
      </c>
      <c r="BS594" s="295">
        <f>IFERROR(INDEX('[3]5.งบทดลอง รพ.'!$BO:$BO,MATCH(F:F,'[3]5.งบทดลอง รพ.'!B:B,0)),)</f>
        <v>0</v>
      </c>
      <c r="BT594" s="295">
        <f>IFERROR(INDEX('[3]5.งบทดลอง รพ.'!$BP:$BP,MATCH(F:F,'[3]5.งบทดลอง รพ.'!B:B,0)),)</f>
        <v>0</v>
      </c>
      <c r="BU594" s="295">
        <f>IFERROR(INDEX('[3]5.งบทดลอง รพ.'!$BQ:$BQ,MATCH(F:F,'[3]5.งบทดลอง รพ.'!B:B,0)),)</f>
        <v>24450</v>
      </c>
      <c r="BV594" s="295">
        <f>IFERROR(INDEX('[3]5.งบทดลอง รพ.'!$BR:$BR,MATCH(F:F,'[3]5.งบทดลอง รพ.'!B:B,0)),)</f>
        <v>0</v>
      </c>
      <c r="BW594" s="295">
        <f>IFERROR(INDEX('[3]5.งบทดลอง รพ.'!$BS:$BS,MATCH(F:F,'[3]5.งบทดลอง รพ.'!B:B,0)),)</f>
        <v>0</v>
      </c>
      <c r="BX594" s="295">
        <f>IFERROR(INDEX('[3]5.งบทดลอง รพ.'!$BT:$BT,MATCH(F:F,'[3]5.งบทดลอง รพ.'!B:B,0)),)</f>
        <v>0</v>
      </c>
      <c r="BY594" s="295">
        <f>IFERROR(INDEX('[3]5.งบทดลอง รพ.'!$BU:$BU,MATCH(F:F,'[3]5.งบทดลอง รพ.'!B:B,0)),)</f>
        <v>1000</v>
      </c>
      <c r="BZ594" s="295">
        <f>IFERROR(INDEX('[3]5.งบทดลอง รพ.'!$BV:$BV,MATCH(F:F,'[3]5.งบทดลอง รพ.'!B:B,0)),)</f>
        <v>216160</v>
      </c>
      <c r="CA594" s="295">
        <f>IFERROR(INDEX('[3]5.งบทดลอง รพ.'!$BW:$BW,MATCH(F:F,'[3]5.งบทดลอง รพ.'!B:B,0)),)</f>
        <v>0</v>
      </c>
      <c r="CB594" s="295">
        <f>IFERROR(INDEX('[3]5.งบทดลอง รพ.'!$BX:$BX,MATCH(F:F,'[3]5.งบทดลอง รพ.'!B:B,0)),)</f>
        <v>11800</v>
      </c>
      <c r="CC594" s="506">
        <f t="shared" si="76"/>
        <v>2644805.7400000002</v>
      </c>
    </row>
    <row r="595" spans="1:81" s="290" customFormat="1">
      <c r="A595" s="320"/>
      <c r="B595" s="319" t="s">
        <v>68</v>
      </c>
      <c r="C595" s="321"/>
      <c r="D595" s="321"/>
      <c r="E595" s="321"/>
      <c r="F595" s="322" t="s">
        <v>1527</v>
      </c>
      <c r="G595" s="526" t="s">
        <v>71</v>
      </c>
      <c r="H595" s="295">
        <f>IFERROR(INDEX('[3]5.งบทดลอง รพ.'!$D:$D,MATCH(F:F,'[3]5.งบทดลอง รพ.'!B:B,0)),)</f>
        <v>7766596.3499999996</v>
      </c>
      <c r="I595" s="295">
        <f>IFERROR(INDEX('[3]5.งบทดลอง รพ.'!$E:$E,MATCH(F:F,'[3]5.งบทดลอง รพ.'!B:B,0)),)</f>
        <v>73631.740000000005</v>
      </c>
      <c r="J595" s="295">
        <f>IFERROR(INDEX('[3]5.งบทดลอง รพ.'!$F:$F,MATCH(F:F,'[3]5.งบทดลอง รพ.'!B:B,0)),)</f>
        <v>348348.63</v>
      </c>
      <c r="K595" s="295">
        <f>IFERROR(INDEX('[3]5.งบทดลอง รพ.'!$G:$G,MATCH(F:F,'[3]5.งบทดลอง รพ.'!B:B,0)),)</f>
        <v>194147.65</v>
      </c>
      <c r="L595" s="295">
        <f>IFERROR(INDEX('[3]5.งบทดลอง รพ.'!$H:$H,MATCH(F:F,'[3]5.งบทดลอง รพ.'!B:B,0)),)</f>
        <v>34334.910000000003</v>
      </c>
      <c r="M595" s="295">
        <f>IFERROR(INDEX('[3]5.งบทดลอง รพ.'!$I:$I,MATCH(F:F,'[3]5.งบทดลอง รพ.'!B:B,0)),)</f>
        <v>17764.02</v>
      </c>
      <c r="N595" s="295">
        <f>IFERROR(INDEX('[3]5.งบทดลอง รพ.'!$J:$J,MATCH(F:F,'[3]5.งบทดลอง รพ.'!B:B,0)),)</f>
        <v>626641.89</v>
      </c>
      <c r="O595" s="295">
        <f>IFERROR(INDEX('[3]5.งบทดลอง รพ.'!$K:$K,MATCH(F:F,'[3]5.งบทดลอง รพ.'!B:B,0)),)</f>
        <v>194147.65</v>
      </c>
      <c r="P595" s="295">
        <f>IFERROR(INDEX('[3]5.งบทดลอง รพ.'!$L:$L,MATCH(F:F,'[3]5.งบทดลอง รพ.'!B:B,0)),)</f>
        <v>3540</v>
      </c>
      <c r="Q595" s="295">
        <f>IFERROR(INDEX('[3]5.งบทดลอง รพ.'!$M:$M,MATCH(F:F,'[3]5.งบทดลอง รพ.'!B:B,0)),)</f>
        <v>433453.63</v>
      </c>
      <c r="R595" s="295">
        <f>IFERROR(INDEX('[3]5.งบทดลอง รพ.'!$N:$N,MATCH(F:F,'[3]5.งบทดลอง รพ.'!B:B,0)),)</f>
        <v>45316.98</v>
      </c>
      <c r="S595" s="295">
        <f>IFERROR(INDEX('[3]5.งบทดลอง รพ.'!$O:$O,MATCH(F:F,'[3]5.งบทดลอง รพ.'!B:B,0)),)</f>
        <v>139708.35</v>
      </c>
      <c r="T595" s="295">
        <f>IFERROR(INDEX('[3]5.งบทดลอง รพ.'!$P:$P,MATCH(F:F,'[3]5.งบทดลอง รพ.'!B:B,0)),)</f>
        <v>78600.7</v>
      </c>
      <c r="U595" s="295">
        <f>IFERROR(INDEX('[3]5.งบทดลอง รพ.'!$Q:$Q,MATCH(F:F,'[3]5.งบทดลอง รพ.'!B:B,0)),)</f>
        <v>772060.99</v>
      </c>
      <c r="V595" s="295">
        <f>IFERROR(INDEX('[3]5.งบทดลอง รพ.'!$R:$R,MATCH(F:F,'[3]5.งบทดลอง รพ.'!B:B,0)),)</f>
        <v>29760.21</v>
      </c>
      <c r="W595" s="295">
        <f>IFERROR(INDEX('[3]5.งบทดลอง รพ.'!$S:$S,MATCH(F:F,'[3]5.งบทดลอง รพ.'!B:B,0)),)</f>
        <v>110279.79</v>
      </c>
      <c r="X595" s="295">
        <f>IFERROR(INDEX('[3]5.งบทดลอง รพ.'!$T:$T,MATCH(F:F,'[3]5.งบทดลอง รพ.'!B:B,0)),)</f>
        <v>70631.149999999994</v>
      </c>
      <c r="Y595" s="295">
        <f>IFERROR(INDEX('[3]5.งบทดลอง รพ.'!$U:$U,MATCH(F:F,'[3]5.งบทดลอง รพ.'!B:B,0)),)</f>
        <v>0</v>
      </c>
      <c r="Z595" s="295">
        <f>IFERROR(INDEX('[3]5.งบทดลอง รพ.'!$V:$V,MATCH(F:F,'[3]5.งบทดลอง รพ.'!B:B,0)),)</f>
        <v>798660.25</v>
      </c>
      <c r="AA595" s="295">
        <f>IFERROR(INDEX('[3]5.งบทดลอง รพ.'!$W:$W,MATCH(F:F,'[3]5.งบทดลอง รพ.'!B:B,0)),)</f>
        <v>38790.5</v>
      </c>
      <c r="AB595" s="295">
        <f>IFERROR(INDEX('[3]5.งบทดลอง รพ.'!$X:$X,MATCH(F:F,'[3]5.งบทดลอง รพ.'!B:B,0)),)</f>
        <v>209285.22</v>
      </c>
      <c r="AC595" s="295">
        <f>IFERROR(INDEX('[3]5.งบทดลอง รพ.'!$Y:$Y,MATCH(F:F,'[3]5.งบทดลอง รพ.'!B:B,0)),)</f>
        <v>505920.38</v>
      </c>
      <c r="AD595" s="295">
        <f>IFERROR(INDEX('[3]5.งบทดลอง รพ.'!$Z:$Z,MATCH(F:F,'[3]5.งบทดลอง รพ.'!B:B,0)),)</f>
        <v>116244.07</v>
      </c>
      <c r="AE595" s="295">
        <f>IFERROR(INDEX('[3]5.งบทดลอง รพ.'!$AA:$AA,MATCH(F:F,'[3]5.งบทดลอง รพ.'!B:B,0)),)</f>
        <v>138718.07999999999</v>
      </c>
      <c r="AF595" s="295">
        <f>IFERROR(INDEX('[3]5.งบทดลอง รพ.'!$AB:$AB,MATCH(F:F,'[3]5.งบทดลอง รพ.'!B:B,0)),)</f>
        <v>90523.94</v>
      </c>
      <c r="AG595" s="295">
        <f>IFERROR(INDEX('[3]5.งบทดลอง รพ.'!$AC:$AC,MATCH(F:F,'[3]5.งบทดลอง รพ.'!B:B,0)),)</f>
        <v>33761.94</v>
      </c>
      <c r="AH595" s="295">
        <f>IFERROR(INDEX('[3]5.งบทดลอง รพ.'!$AD:$AD,MATCH(F:F,'[3]5.งบทดลอง รพ.'!B:B,0)),)</f>
        <v>164458.59</v>
      </c>
      <c r="AI595" s="295">
        <f>IFERROR(INDEX('[3]5.งบทดลอง รพ.'!$AE:$AE,MATCH(F:F,'[3]5.งบทดลอง รพ.'!B:B,0)),)</f>
        <v>1281357.1100000001</v>
      </c>
      <c r="AJ595" s="295">
        <f>IFERROR(INDEX('[3]5.งบทดลอง รพ.'!$AF:$AF,MATCH(F:F,'[3]5.งบทดลอง รพ.'!B:B,0)),)</f>
        <v>26657</v>
      </c>
      <c r="AK595" s="295">
        <f>IFERROR(INDEX('[3]5.งบทดลอง รพ.'!$AG:$AG,MATCH(F:F,'[3]5.งบทดลอง รพ.'!B:B,0)),)</f>
        <v>149220.04</v>
      </c>
      <c r="AL595" s="295">
        <f>IFERROR(INDEX('[3]5.งบทดลอง รพ.'!$AH:$AH,MATCH(F:F,'[3]5.งบทดลอง รพ.'!B:B,0)),)</f>
        <v>107992.8</v>
      </c>
      <c r="AM595" s="295">
        <f>IFERROR(INDEX('[3]5.งบทดลอง รพ.'!$AI:$AI,MATCH(F:F,'[3]5.งบทดลอง รพ.'!B:B,0)),)</f>
        <v>130285</v>
      </c>
      <c r="AN595" s="295">
        <f>IFERROR(INDEX('[3]5.งบทดลอง รพ.'!$AJ:$AJ,MATCH(F:F,'[3]5.งบทดลอง รพ.'!B:B,0)),)</f>
        <v>124812.5</v>
      </c>
      <c r="AO595" s="295">
        <f>IFERROR(INDEX('[3]5.งบทดลอง รพ.'!$AK:$AK,MATCH(F:F,'[3]5.งบทดลอง รพ.'!B:B,0)),)</f>
        <v>56110</v>
      </c>
      <c r="AP595" s="295">
        <f>IFERROR(INDEX('[3]5.งบทดลอง รพ.'!$AL:$AL,MATCH(F:F,'[3]5.งบทดลอง รพ.'!B:B,0)),)</f>
        <v>62537.37</v>
      </c>
      <c r="AQ595" s="295">
        <f>IFERROR(INDEX('[3]5.งบทดลอง รพ.'!$AM:$AM,MATCH(F:F,'[3]5.งบทดลอง รพ.'!B:B,0)),)</f>
        <v>130086</v>
      </c>
      <c r="AR595" s="295">
        <f>IFERROR(INDEX('[3]5.งบทดลอง รพ.'!$AN:$AN,MATCH(F:F,'[3]5.งบทดลอง รพ.'!B:B,0)),)</f>
        <v>155535</v>
      </c>
      <c r="AS595" s="295">
        <f>IFERROR(INDEX('[3]5.งบทดลอง รพ.'!$AO:$AO,MATCH(F:F,'[3]5.งบทดลอง รพ.'!B:B,0)),)</f>
        <v>134636</v>
      </c>
      <c r="AT595" s="295">
        <f>IFERROR(INDEX('[3]5.งบทดลอง รพ.'!$AP:$AP,MATCH(F:F,'[3]5.งบทดลอง รพ.'!B:B,0)),)</f>
        <v>53125</v>
      </c>
      <c r="AU595" s="295">
        <f>IFERROR(INDEX('[3]5.งบทดลอง รพ.'!$AQ:$AQ,MATCH(F:F,'[3]5.งบทดลอง รพ.'!B:B,0)),)</f>
        <v>212931.67</v>
      </c>
      <c r="AV595" s="295">
        <f>IFERROR(INDEX('[3]5.งบทดลอง รพ.'!$AR:$AR,MATCH(F:F,'[3]5.งบทดลอง รพ.'!B:B,0)),)</f>
        <v>108900.44</v>
      </c>
      <c r="AW595" s="295">
        <f>IFERROR(INDEX('[3]5.งบทดลอง รพ.'!$AS:$AS,MATCH(F:F,'[3]5.งบทดลอง รพ.'!B:B,0)),)</f>
        <v>93240.4</v>
      </c>
      <c r="AX595" s="295">
        <f>IFERROR(INDEX('[3]5.งบทดลอง รพ.'!$AT:$AT,MATCH(F:F,'[3]5.งบทดลอง รพ.'!B:B,0)),)</f>
        <v>101282.08</v>
      </c>
      <c r="AY595" s="295">
        <f>IFERROR(INDEX('[3]5.งบทดลอง รพ.'!$AU:$AU,MATCH(F:F,'[3]5.งบทดลอง รพ.'!B:B,0)),)</f>
        <v>44565.7</v>
      </c>
      <c r="AZ595" s="295">
        <f>IFERROR(INDEX('[3]5.งบทดลอง รพ.'!$AV:$AV,MATCH(F:F,'[3]5.งบทดลอง รพ.'!B:B,0)),)</f>
        <v>13079</v>
      </c>
      <c r="BA595" s="295">
        <f>IFERROR(INDEX('[3]5.งบทดลอง รพ.'!$AW:$AW,MATCH(F:F,'[3]5.งบทดลอง รพ.'!B:B,0)),)</f>
        <v>77918</v>
      </c>
      <c r="BB595" s="295">
        <f>IFERROR(INDEX('[3]5.งบทดลอง รพ.'!$AX:$AX,MATCH(F:F,'[3]5.งบทดลอง รพ.'!B:B,0)),)</f>
        <v>721334.82</v>
      </c>
      <c r="BC595" s="295">
        <f>IFERROR(INDEX('[3]5.งบทดลอง รพ.'!$AY:$AY,MATCH(F:F,'[3]5.งบทดลอง รพ.'!B:B,0)),)</f>
        <v>180645.09</v>
      </c>
      <c r="BD595" s="295">
        <f>IFERROR(INDEX('[3]5.งบทดลอง รพ.'!$AZ:$AZ,MATCH(F:F,'[3]5.งบทดลอง รพ.'!B:B,0)),)</f>
        <v>413181.99</v>
      </c>
      <c r="BE595" s="295">
        <f>IFERROR(INDEX('[3]5.งบทดลอง รพ.'!$BA:$BA,MATCH(F:F,'[3]5.งบทดลอง รพ.'!B:B,0)),)</f>
        <v>189343.61</v>
      </c>
      <c r="BF595" s="295">
        <f>IFERROR(INDEX('[3]5.งบทดลอง รพ.'!$BB:$BB,MATCH(F:F,'[3]5.งบทดลอง รพ.'!B:B,0)),)</f>
        <v>246010.21</v>
      </c>
      <c r="BG595" s="295">
        <f>IFERROR(INDEX('[3]5.งบทดลอง รพ.'!$BC:$BC,MATCH(F:F,'[3]5.งบทดลอง รพ.'!B:B,0)),)</f>
        <v>68969.25</v>
      </c>
      <c r="BH595" s="295">
        <f>IFERROR(INDEX('[3]5.งบทดลอง รพ.'!$BD:$BD,MATCH(F:F,'[3]5.งบทดลอง รพ.'!B:B,0)),)</f>
        <v>98676.14</v>
      </c>
      <c r="BI595" s="295">
        <f>IFERROR(INDEX('[3]5.งบทดลอง รพ.'!$BE:$BE,MATCH(F:F,'[3]5.งบทดลอง รพ.'!B:B,0)),)</f>
        <v>382226.96</v>
      </c>
      <c r="BJ595" s="295">
        <f>IFERROR(INDEX('[3]5.งบทดลอง รพ.'!$BF:$BF,MATCH(F:F,'[3]5.งบทดลอง รพ.'!B:B,0)),)</f>
        <v>160323.01</v>
      </c>
      <c r="BK595" s="295">
        <f>IFERROR(INDEX('[3]5.งบทดลอง รพ.'!$BG:$BG,MATCH(F:F,'[3]5.งบทดลอง รพ.'!B:B,0)),)</f>
        <v>27577.9</v>
      </c>
      <c r="BL595" s="295">
        <f>IFERROR(INDEX('[3]5.งบทดลอง รพ.'!$BH:$BH,MATCH(F:F,'[3]5.งบทดลอง รพ.'!B:B,0)),)</f>
        <v>135486.72</v>
      </c>
      <c r="BM595" s="295">
        <f>IFERROR(INDEX('[3]5.งบทดลอง รพ.'!$BI:$BI,MATCH(F:F,'[3]5.งบทดลอง รพ.'!B:B,0)),)</f>
        <v>698148.64</v>
      </c>
      <c r="BN595" s="295">
        <f>IFERROR(INDEX('[3]5.งบทดลอง รพ.'!$BJ:$BJ,MATCH(F:F,'[3]5.งบทดลอง รพ.'!B:B,0)),)</f>
        <v>1637612.81</v>
      </c>
      <c r="BO595" s="295">
        <f>IFERROR(INDEX('[3]5.งบทดลอง รพ.'!$BK:$BK,MATCH(F:F,'[3]5.งบทดลอง รพ.'!B:B,0)),)</f>
        <v>120637.7</v>
      </c>
      <c r="BP595" s="295">
        <f>IFERROR(INDEX('[3]5.งบทดลอง รพ.'!$BL:$BL,MATCH(F:F,'[3]5.งบทดลอง รพ.'!B:B,0)),)</f>
        <v>61143.85</v>
      </c>
      <c r="BQ595" s="295">
        <f>IFERROR(INDEX('[3]5.งบทดลอง รพ.'!$BM:$BM,MATCH(F:F,'[3]5.งบทดลอง รพ.'!B:B,0)),)</f>
        <v>121002.4</v>
      </c>
      <c r="BR595" s="295">
        <f>IFERROR(INDEX('[3]5.งบทดลอง รพ.'!$BN:$BN,MATCH(F:F,'[3]5.งบทดลอง รพ.'!B:B,0)),)</f>
        <v>120179.04</v>
      </c>
      <c r="BS595" s="295">
        <f>IFERROR(INDEX('[3]5.งบทดลอง รพ.'!$BO:$BO,MATCH(F:F,'[3]5.งบทดลอง รพ.'!B:B,0)),)</f>
        <v>267760.5</v>
      </c>
      <c r="BT595" s="295">
        <f>IFERROR(INDEX('[3]5.งบทดลอง รพ.'!$BP:$BP,MATCH(F:F,'[3]5.งบทดลอง รพ.'!B:B,0)),)</f>
        <v>386106.78</v>
      </c>
      <c r="BU595" s="295">
        <f>IFERROR(INDEX('[3]5.งบทดลอง รพ.'!$BQ:$BQ,MATCH(F:F,'[3]5.งบทดลอง รพ.'!B:B,0)),)</f>
        <v>246811</v>
      </c>
      <c r="BV595" s="295">
        <f>IFERROR(INDEX('[3]5.งบทดลอง รพ.'!$BR:$BR,MATCH(F:F,'[3]5.งบทดลอง รพ.'!B:B,0)),)</f>
        <v>185424</v>
      </c>
      <c r="BW595" s="295">
        <f>IFERROR(INDEX('[3]5.งบทดลอง รพ.'!$BS:$BS,MATCH(F:F,'[3]5.งบทดลอง รพ.'!B:B,0)),)</f>
        <v>272793.90000000002</v>
      </c>
      <c r="BX595" s="295">
        <f>IFERROR(INDEX('[3]5.งบทดลอง รพ.'!$BT:$BT,MATCH(F:F,'[3]5.งบทดลอง รพ.'!B:B,0)),)</f>
        <v>138410.04</v>
      </c>
      <c r="BY595" s="295">
        <f>IFERROR(INDEX('[3]5.งบทดลอง รพ.'!$BU:$BU,MATCH(F:F,'[3]5.งบทดลอง รพ.'!B:B,0)),)</f>
        <v>304024.09999999998</v>
      </c>
      <c r="BZ595" s="295">
        <f>IFERROR(INDEX('[3]5.งบทดลอง รพ.'!$BV:$BV,MATCH(F:F,'[3]5.งบทดลอง รพ.'!B:B,0)),)</f>
        <v>58358.77</v>
      </c>
      <c r="CA595" s="295">
        <f>IFERROR(INDEX('[3]5.งบทดลอง รพ.'!$BW:$BW,MATCH(F:F,'[3]5.งบทดลอง รพ.'!B:B,0)),)</f>
        <v>227850.8</v>
      </c>
      <c r="CB595" s="295">
        <f>IFERROR(INDEX('[3]5.งบทดลอง รพ.'!$BX:$BX,MATCH(F:F,'[3]5.งบทดลอง รพ.'!B:B,0)),)</f>
        <v>151296.29999999999</v>
      </c>
      <c r="CC595" s="506">
        <f t="shared" si="76"/>
        <v>23720935.049999997</v>
      </c>
    </row>
    <row r="596" spans="1:81" s="290" customFormat="1">
      <c r="A596" s="320"/>
      <c r="B596" s="319" t="s">
        <v>68</v>
      </c>
      <c r="C596" s="321"/>
      <c r="D596" s="321"/>
      <c r="E596" s="321"/>
      <c r="F596" s="322" t="s">
        <v>1528</v>
      </c>
      <c r="G596" s="526" t="s">
        <v>72</v>
      </c>
      <c r="H596" s="295">
        <f>IFERROR(INDEX('[3]5.งบทดลอง รพ.'!$D:$D,MATCH(F:F,'[3]5.งบทดลอง รพ.'!B:B,0)),)</f>
        <v>0</v>
      </c>
      <c r="I596" s="295">
        <f>IFERROR(INDEX('[3]5.งบทดลอง รพ.'!$E:$E,MATCH(F:F,'[3]5.งบทดลอง รพ.'!B:B,0)),)</f>
        <v>0</v>
      </c>
      <c r="J596" s="295">
        <f>IFERROR(INDEX('[3]5.งบทดลอง รพ.'!$F:$F,MATCH(F:F,'[3]5.งบทดลอง รพ.'!B:B,0)),)</f>
        <v>0</v>
      </c>
      <c r="K596" s="295">
        <f>IFERROR(INDEX('[3]5.งบทดลอง รพ.'!$G:$G,MATCH(F:F,'[3]5.งบทดลอง รพ.'!B:B,0)),)</f>
        <v>0</v>
      </c>
      <c r="L596" s="295">
        <f>IFERROR(INDEX('[3]5.งบทดลอง รพ.'!$H:$H,MATCH(F:F,'[3]5.งบทดลอง รพ.'!B:B,0)),)</f>
        <v>0</v>
      </c>
      <c r="M596" s="295">
        <f>IFERROR(INDEX('[3]5.งบทดลอง รพ.'!$I:$I,MATCH(F:F,'[3]5.งบทดลอง รพ.'!B:B,0)),)</f>
        <v>0</v>
      </c>
      <c r="N596" s="295">
        <f>IFERROR(INDEX('[3]5.งบทดลอง รพ.'!$J:$J,MATCH(F:F,'[3]5.งบทดลอง รพ.'!B:B,0)),)</f>
        <v>0</v>
      </c>
      <c r="O596" s="295">
        <f>IFERROR(INDEX('[3]5.งบทดลอง รพ.'!$K:$K,MATCH(F:F,'[3]5.งบทดลอง รพ.'!B:B,0)),)</f>
        <v>0</v>
      </c>
      <c r="P596" s="295">
        <f>IFERROR(INDEX('[3]5.งบทดลอง รพ.'!$L:$L,MATCH(F:F,'[3]5.งบทดลอง รพ.'!B:B,0)),)</f>
        <v>0</v>
      </c>
      <c r="Q596" s="295">
        <f>IFERROR(INDEX('[3]5.งบทดลอง รพ.'!$M:$M,MATCH(F:F,'[3]5.งบทดลอง รพ.'!B:B,0)),)</f>
        <v>0</v>
      </c>
      <c r="R596" s="295">
        <f>IFERROR(INDEX('[3]5.งบทดลอง รพ.'!$N:$N,MATCH(F:F,'[3]5.งบทดลอง รพ.'!B:B,0)),)</f>
        <v>0</v>
      </c>
      <c r="S596" s="295">
        <f>IFERROR(INDEX('[3]5.งบทดลอง รพ.'!$O:$O,MATCH(F:F,'[3]5.งบทดลอง รพ.'!B:B,0)),)</f>
        <v>0</v>
      </c>
      <c r="T596" s="295">
        <f>IFERROR(INDEX('[3]5.งบทดลอง รพ.'!$P:$P,MATCH(F:F,'[3]5.งบทดลอง รพ.'!B:B,0)),)</f>
        <v>0</v>
      </c>
      <c r="U596" s="295">
        <f>IFERROR(INDEX('[3]5.งบทดลอง รพ.'!$Q:$Q,MATCH(F:F,'[3]5.งบทดลอง รพ.'!B:B,0)),)</f>
        <v>0</v>
      </c>
      <c r="V596" s="295">
        <f>IFERROR(INDEX('[3]5.งบทดลอง รพ.'!$R:$R,MATCH(F:F,'[3]5.งบทดลอง รพ.'!B:B,0)),)</f>
        <v>0</v>
      </c>
      <c r="W596" s="295">
        <f>IFERROR(INDEX('[3]5.งบทดลอง รพ.'!$S:$S,MATCH(F:F,'[3]5.งบทดลอง รพ.'!B:B,0)),)</f>
        <v>0</v>
      </c>
      <c r="X596" s="295">
        <f>IFERROR(INDEX('[3]5.งบทดลอง รพ.'!$T:$T,MATCH(F:F,'[3]5.งบทดลอง รพ.'!B:B,0)),)</f>
        <v>0</v>
      </c>
      <c r="Y596" s="295">
        <f>IFERROR(INDEX('[3]5.งบทดลอง รพ.'!$U:$U,MATCH(F:F,'[3]5.งบทดลอง รพ.'!B:B,0)),)</f>
        <v>0</v>
      </c>
      <c r="Z596" s="295">
        <f>IFERROR(INDEX('[3]5.งบทดลอง รพ.'!$V:$V,MATCH(F:F,'[3]5.งบทดลอง รพ.'!B:B,0)),)</f>
        <v>0</v>
      </c>
      <c r="AA596" s="295">
        <f>IFERROR(INDEX('[3]5.งบทดลอง รพ.'!$W:$W,MATCH(F:F,'[3]5.งบทดลอง รพ.'!B:B,0)),)</f>
        <v>0</v>
      </c>
      <c r="AB596" s="295">
        <f>IFERROR(INDEX('[3]5.งบทดลอง รพ.'!$X:$X,MATCH(F:F,'[3]5.งบทดลอง รพ.'!B:B,0)),)</f>
        <v>0</v>
      </c>
      <c r="AC596" s="295">
        <f>IFERROR(INDEX('[3]5.งบทดลอง รพ.'!$Y:$Y,MATCH(F:F,'[3]5.งบทดลอง รพ.'!B:B,0)),)</f>
        <v>0</v>
      </c>
      <c r="AD596" s="295">
        <f>IFERROR(INDEX('[3]5.งบทดลอง รพ.'!$Z:$Z,MATCH(F:F,'[3]5.งบทดลอง รพ.'!B:B,0)),)</f>
        <v>0</v>
      </c>
      <c r="AE596" s="295">
        <f>IFERROR(INDEX('[3]5.งบทดลอง รพ.'!$AA:$AA,MATCH(F:F,'[3]5.งบทดลอง รพ.'!B:B,0)),)</f>
        <v>0</v>
      </c>
      <c r="AF596" s="295">
        <f>IFERROR(INDEX('[3]5.งบทดลอง รพ.'!$AB:$AB,MATCH(F:F,'[3]5.งบทดลอง รพ.'!B:B,0)),)</f>
        <v>0</v>
      </c>
      <c r="AG596" s="295">
        <f>IFERROR(INDEX('[3]5.งบทดลอง รพ.'!$AC:$AC,MATCH(F:F,'[3]5.งบทดลอง รพ.'!B:B,0)),)</f>
        <v>0</v>
      </c>
      <c r="AH596" s="295">
        <f>IFERROR(INDEX('[3]5.งบทดลอง รพ.'!$AD:$AD,MATCH(F:F,'[3]5.งบทดลอง รพ.'!B:B,0)),)</f>
        <v>0</v>
      </c>
      <c r="AI596" s="295">
        <f>IFERROR(INDEX('[3]5.งบทดลอง รพ.'!$AE:$AE,MATCH(F:F,'[3]5.งบทดลอง รพ.'!B:B,0)),)</f>
        <v>0</v>
      </c>
      <c r="AJ596" s="295">
        <f>IFERROR(INDEX('[3]5.งบทดลอง รพ.'!$AF:$AF,MATCH(F:F,'[3]5.งบทดลอง รพ.'!B:B,0)),)</f>
        <v>0</v>
      </c>
      <c r="AK596" s="295">
        <f>IFERROR(INDEX('[3]5.งบทดลอง รพ.'!$AG:$AG,MATCH(F:F,'[3]5.งบทดลอง รพ.'!B:B,0)),)</f>
        <v>0</v>
      </c>
      <c r="AL596" s="295">
        <f>IFERROR(INDEX('[3]5.งบทดลอง รพ.'!$AH:$AH,MATCH(F:F,'[3]5.งบทดลอง รพ.'!B:B,0)),)</f>
        <v>0</v>
      </c>
      <c r="AM596" s="295">
        <f>IFERROR(INDEX('[3]5.งบทดลอง รพ.'!$AI:$AI,MATCH(F:F,'[3]5.งบทดลอง รพ.'!B:B,0)),)</f>
        <v>0</v>
      </c>
      <c r="AN596" s="295">
        <f>IFERROR(INDEX('[3]5.งบทดลอง รพ.'!$AJ:$AJ,MATCH(F:F,'[3]5.งบทดลอง รพ.'!B:B,0)),)</f>
        <v>0</v>
      </c>
      <c r="AO596" s="295">
        <f>IFERROR(INDEX('[3]5.งบทดลอง รพ.'!$AK:$AK,MATCH(F:F,'[3]5.งบทดลอง รพ.'!B:B,0)),)</f>
        <v>0</v>
      </c>
      <c r="AP596" s="295">
        <f>IFERROR(INDEX('[3]5.งบทดลอง รพ.'!$AL:$AL,MATCH(F:F,'[3]5.งบทดลอง รพ.'!B:B,0)),)</f>
        <v>0</v>
      </c>
      <c r="AQ596" s="295">
        <f>IFERROR(INDEX('[3]5.งบทดลอง รพ.'!$AM:$AM,MATCH(F:F,'[3]5.งบทดลอง รพ.'!B:B,0)),)</f>
        <v>0</v>
      </c>
      <c r="AR596" s="295">
        <f>IFERROR(INDEX('[3]5.งบทดลอง รพ.'!$AN:$AN,MATCH(F:F,'[3]5.งบทดลอง รพ.'!B:B,0)),)</f>
        <v>0</v>
      </c>
      <c r="AS596" s="295">
        <f>IFERROR(INDEX('[3]5.งบทดลอง รพ.'!$AO:$AO,MATCH(F:F,'[3]5.งบทดลอง รพ.'!B:B,0)),)</f>
        <v>0</v>
      </c>
      <c r="AT596" s="295">
        <f>IFERROR(INDEX('[3]5.งบทดลอง รพ.'!$AP:$AP,MATCH(F:F,'[3]5.งบทดลอง รพ.'!B:B,0)),)</f>
        <v>0</v>
      </c>
      <c r="AU596" s="295">
        <f>IFERROR(INDEX('[3]5.งบทดลอง รพ.'!$AQ:$AQ,MATCH(F:F,'[3]5.งบทดลอง รพ.'!B:B,0)),)</f>
        <v>0</v>
      </c>
      <c r="AV596" s="295">
        <f>IFERROR(INDEX('[3]5.งบทดลอง รพ.'!$AR:$AR,MATCH(F:F,'[3]5.งบทดลอง รพ.'!B:B,0)),)</f>
        <v>0</v>
      </c>
      <c r="AW596" s="295">
        <f>IFERROR(INDEX('[3]5.งบทดลอง รพ.'!$AS:$AS,MATCH(F:F,'[3]5.งบทดลอง รพ.'!B:B,0)),)</f>
        <v>0</v>
      </c>
      <c r="AX596" s="295">
        <f>IFERROR(INDEX('[3]5.งบทดลอง รพ.'!$AT:$AT,MATCH(F:F,'[3]5.งบทดลอง รพ.'!B:B,0)),)</f>
        <v>0</v>
      </c>
      <c r="AY596" s="295">
        <f>IFERROR(INDEX('[3]5.งบทดลอง รพ.'!$AU:$AU,MATCH(F:F,'[3]5.งบทดลอง รพ.'!B:B,0)),)</f>
        <v>0</v>
      </c>
      <c r="AZ596" s="295">
        <f>IFERROR(INDEX('[3]5.งบทดลอง รพ.'!$AV:$AV,MATCH(F:F,'[3]5.งบทดลอง รพ.'!B:B,0)),)</f>
        <v>0</v>
      </c>
      <c r="BA596" s="295">
        <f>IFERROR(INDEX('[3]5.งบทดลอง รพ.'!$AW:$AW,MATCH(F:F,'[3]5.งบทดลอง รพ.'!B:B,0)),)</f>
        <v>0</v>
      </c>
      <c r="BB596" s="295">
        <f>IFERROR(INDEX('[3]5.งบทดลอง รพ.'!$AX:$AX,MATCH(F:F,'[3]5.งบทดลอง รพ.'!B:B,0)),)</f>
        <v>0</v>
      </c>
      <c r="BC596" s="295">
        <f>IFERROR(INDEX('[3]5.งบทดลอง รพ.'!$AY:$AY,MATCH(F:F,'[3]5.งบทดลอง รพ.'!B:B,0)),)</f>
        <v>0</v>
      </c>
      <c r="BD596" s="295">
        <f>IFERROR(INDEX('[3]5.งบทดลอง รพ.'!$AZ:$AZ,MATCH(F:F,'[3]5.งบทดลอง รพ.'!B:B,0)),)</f>
        <v>0</v>
      </c>
      <c r="BE596" s="295">
        <f>IFERROR(INDEX('[3]5.งบทดลอง รพ.'!$BA:$BA,MATCH(F:F,'[3]5.งบทดลอง รพ.'!B:B,0)),)</f>
        <v>0</v>
      </c>
      <c r="BF596" s="295">
        <f>IFERROR(INDEX('[3]5.งบทดลอง รพ.'!$BB:$BB,MATCH(F:F,'[3]5.งบทดลอง รพ.'!B:B,0)),)</f>
        <v>0</v>
      </c>
      <c r="BG596" s="295">
        <f>IFERROR(INDEX('[3]5.งบทดลอง รพ.'!$BC:$BC,MATCH(F:F,'[3]5.งบทดลอง รพ.'!B:B,0)),)</f>
        <v>0</v>
      </c>
      <c r="BH596" s="295">
        <f>IFERROR(INDEX('[3]5.งบทดลอง รพ.'!$BD:$BD,MATCH(F:F,'[3]5.งบทดลอง รพ.'!B:B,0)),)</f>
        <v>0</v>
      </c>
      <c r="BI596" s="295">
        <f>IFERROR(INDEX('[3]5.งบทดลอง รพ.'!$BE:$BE,MATCH(F:F,'[3]5.งบทดลอง รพ.'!B:B,0)),)</f>
        <v>0</v>
      </c>
      <c r="BJ596" s="295">
        <f>IFERROR(INDEX('[3]5.งบทดลอง รพ.'!$BF:$BF,MATCH(F:F,'[3]5.งบทดลอง รพ.'!B:B,0)),)</f>
        <v>0</v>
      </c>
      <c r="BK596" s="295">
        <f>IFERROR(INDEX('[3]5.งบทดลอง รพ.'!$BG:$BG,MATCH(F:F,'[3]5.งบทดลอง รพ.'!B:B,0)),)</f>
        <v>0</v>
      </c>
      <c r="BL596" s="295">
        <f>IFERROR(INDEX('[3]5.งบทดลอง รพ.'!$BH:$BH,MATCH(F:F,'[3]5.งบทดลอง รพ.'!B:B,0)),)</f>
        <v>0</v>
      </c>
      <c r="BM596" s="295">
        <f>IFERROR(INDEX('[3]5.งบทดลอง รพ.'!$BI:$BI,MATCH(F:F,'[3]5.งบทดลอง รพ.'!B:B,0)),)</f>
        <v>0</v>
      </c>
      <c r="BN596" s="295">
        <f>IFERROR(INDEX('[3]5.งบทดลอง รพ.'!$BJ:$BJ,MATCH(F:F,'[3]5.งบทดลอง รพ.'!B:B,0)),)</f>
        <v>0</v>
      </c>
      <c r="BO596" s="295">
        <f>IFERROR(INDEX('[3]5.งบทดลอง รพ.'!$BK:$BK,MATCH(F:F,'[3]5.งบทดลอง รพ.'!B:B,0)),)</f>
        <v>18190</v>
      </c>
      <c r="BP596" s="295">
        <f>IFERROR(INDEX('[3]5.งบทดลอง รพ.'!$BL:$BL,MATCH(F:F,'[3]5.งบทดลอง รพ.'!B:B,0)),)</f>
        <v>0</v>
      </c>
      <c r="BQ596" s="295">
        <f>IFERROR(INDEX('[3]5.งบทดลอง รพ.'!$BM:$BM,MATCH(F:F,'[3]5.งบทดลอง รพ.'!B:B,0)),)</f>
        <v>0</v>
      </c>
      <c r="BR596" s="295">
        <f>IFERROR(INDEX('[3]5.งบทดลอง รพ.'!$BN:$BN,MATCH(F:F,'[3]5.งบทดลอง รพ.'!B:B,0)),)</f>
        <v>0</v>
      </c>
      <c r="BS596" s="295">
        <f>IFERROR(INDEX('[3]5.งบทดลอง รพ.'!$BO:$BO,MATCH(F:F,'[3]5.งบทดลอง รพ.'!B:B,0)),)</f>
        <v>0</v>
      </c>
      <c r="BT596" s="295">
        <f>IFERROR(INDEX('[3]5.งบทดลอง รพ.'!$BP:$BP,MATCH(F:F,'[3]5.งบทดลอง รพ.'!B:B,0)),)</f>
        <v>2208.0100000000002</v>
      </c>
      <c r="BU596" s="295">
        <f>IFERROR(INDEX('[3]5.งบทดลอง รพ.'!$BQ:$BQ,MATCH(F:F,'[3]5.งบทดลอง รพ.'!B:B,0)),)</f>
        <v>0</v>
      </c>
      <c r="BV596" s="295">
        <f>IFERROR(INDEX('[3]5.งบทดลอง รพ.'!$BR:$BR,MATCH(F:F,'[3]5.งบทดลอง รพ.'!B:B,0)),)</f>
        <v>0</v>
      </c>
      <c r="BW596" s="295">
        <f>IFERROR(INDEX('[3]5.งบทดลอง รพ.'!$BS:$BS,MATCH(F:F,'[3]5.งบทดลอง รพ.'!B:B,0)),)</f>
        <v>0</v>
      </c>
      <c r="BX596" s="295">
        <f>IFERROR(INDEX('[3]5.งบทดลอง รพ.'!$BT:$BT,MATCH(F:F,'[3]5.งบทดลอง รพ.'!B:B,0)),)</f>
        <v>0</v>
      </c>
      <c r="BY596" s="295">
        <f>IFERROR(INDEX('[3]5.งบทดลอง รพ.'!$BU:$BU,MATCH(F:F,'[3]5.งบทดลอง รพ.'!B:B,0)),)</f>
        <v>0</v>
      </c>
      <c r="BZ596" s="295">
        <f>IFERROR(INDEX('[3]5.งบทดลอง รพ.'!$BV:$BV,MATCH(F:F,'[3]5.งบทดลอง รพ.'!B:B,0)),)</f>
        <v>0</v>
      </c>
      <c r="CA596" s="295">
        <f>IFERROR(INDEX('[3]5.งบทดลอง รพ.'!$BW:$BW,MATCH(F:F,'[3]5.งบทดลอง รพ.'!B:B,0)),)</f>
        <v>0</v>
      </c>
      <c r="CB596" s="295">
        <f>IFERROR(INDEX('[3]5.งบทดลอง รพ.'!$BX:$BX,MATCH(F:F,'[3]5.งบทดลอง รพ.'!B:B,0)),)</f>
        <v>370</v>
      </c>
      <c r="CC596" s="506">
        <f t="shared" si="76"/>
        <v>20768.010000000002</v>
      </c>
    </row>
    <row r="597" spans="1:81" s="290" customFormat="1">
      <c r="A597" s="320"/>
      <c r="B597" s="319" t="s">
        <v>68</v>
      </c>
      <c r="C597" s="321"/>
      <c r="D597" s="321"/>
      <c r="E597" s="321"/>
      <c r="F597" s="322" t="s">
        <v>1529</v>
      </c>
      <c r="G597" s="526" t="s">
        <v>73</v>
      </c>
      <c r="H597" s="295">
        <f>IFERROR(INDEX('[3]5.งบทดลอง รพ.'!$D:$D,MATCH(F:F,'[3]5.งบทดลอง รพ.'!B:B,0)),)</f>
        <v>0</v>
      </c>
      <c r="I597" s="295">
        <f>IFERROR(INDEX('[3]5.งบทดลอง รพ.'!$E:$E,MATCH(F:F,'[3]5.งบทดลอง รพ.'!B:B,0)),)</f>
        <v>0</v>
      </c>
      <c r="J597" s="295">
        <f>IFERROR(INDEX('[3]5.งบทดลอง รพ.'!$F:$F,MATCH(F:F,'[3]5.งบทดลอง รพ.'!B:B,0)),)</f>
        <v>0</v>
      </c>
      <c r="K597" s="295">
        <f>IFERROR(INDEX('[3]5.งบทดลอง รพ.'!$G:$G,MATCH(F:F,'[3]5.งบทดลอง รพ.'!B:B,0)),)</f>
        <v>0</v>
      </c>
      <c r="L597" s="295">
        <f>IFERROR(INDEX('[3]5.งบทดลอง รพ.'!$H:$H,MATCH(F:F,'[3]5.งบทดลอง รพ.'!B:B,0)),)</f>
        <v>0</v>
      </c>
      <c r="M597" s="295">
        <f>IFERROR(INDEX('[3]5.งบทดลอง รพ.'!$I:$I,MATCH(F:F,'[3]5.งบทดลอง รพ.'!B:B,0)),)</f>
        <v>0</v>
      </c>
      <c r="N597" s="295">
        <f>IFERROR(INDEX('[3]5.งบทดลอง รพ.'!$J:$J,MATCH(F:F,'[3]5.งบทดลอง รพ.'!B:B,0)),)</f>
        <v>0</v>
      </c>
      <c r="O597" s="295">
        <f>IFERROR(INDEX('[3]5.งบทดลอง รพ.'!$K:$K,MATCH(F:F,'[3]5.งบทดลอง รพ.'!B:B,0)),)</f>
        <v>0</v>
      </c>
      <c r="P597" s="295">
        <f>IFERROR(INDEX('[3]5.งบทดลอง รพ.'!$L:$L,MATCH(F:F,'[3]5.งบทดลอง รพ.'!B:B,0)),)</f>
        <v>0</v>
      </c>
      <c r="Q597" s="295">
        <f>IFERROR(INDEX('[3]5.งบทดลอง รพ.'!$M:$M,MATCH(F:F,'[3]5.งบทดลอง รพ.'!B:B,0)),)</f>
        <v>0</v>
      </c>
      <c r="R597" s="295">
        <f>IFERROR(INDEX('[3]5.งบทดลอง รพ.'!$N:$N,MATCH(F:F,'[3]5.งบทดลอง รพ.'!B:B,0)),)</f>
        <v>0</v>
      </c>
      <c r="S597" s="295">
        <f>IFERROR(INDEX('[3]5.งบทดลอง รพ.'!$O:$O,MATCH(F:F,'[3]5.งบทดลอง รพ.'!B:B,0)),)</f>
        <v>0</v>
      </c>
      <c r="T597" s="295">
        <f>IFERROR(INDEX('[3]5.งบทดลอง รพ.'!$P:$P,MATCH(F:F,'[3]5.งบทดลอง รพ.'!B:B,0)),)</f>
        <v>0</v>
      </c>
      <c r="U597" s="295">
        <f>IFERROR(INDEX('[3]5.งบทดลอง รพ.'!$Q:$Q,MATCH(F:F,'[3]5.งบทดลอง รพ.'!B:B,0)),)</f>
        <v>0</v>
      </c>
      <c r="V597" s="295">
        <f>IFERROR(INDEX('[3]5.งบทดลอง รพ.'!$R:$R,MATCH(F:F,'[3]5.งบทดลอง รพ.'!B:B,0)),)</f>
        <v>0</v>
      </c>
      <c r="W597" s="295">
        <f>IFERROR(INDEX('[3]5.งบทดลอง รพ.'!$S:$S,MATCH(F:F,'[3]5.งบทดลอง รพ.'!B:B,0)),)</f>
        <v>0</v>
      </c>
      <c r="X597" s="295">
        <f>IFERROR(INDEX('[3]5.งบทดลอง รพ.'!$T:$T,MATCH(F:F,'[3]5.งบทดลอง รพ.'!B:B,0)),)</f>
        <v>0</v>
      </c>
      <c r="Y597" s="295">
        <f>IFERROR(INDEX('[3]5.งบทดลอง รพ.'!$U:$U,MATCH(F:F,'[3]5.งบทดลอง รพ.'!B:B,0)),)</f>
        <v>0</v>
      </c>
      <c r="Z597" s="295">
        <f>IFERROR(INDEX('[3]5.งบทดลอง รพ.'!$V:$V,MATCH(F:F,'[3]5.งบทดลอง รพ.'!B:B,0)),)</f>
        <v>0</v>
      </c>
      <c r="AA597" s="295">
        <f>IFERROR(INDEX('[3]5.งบทดลอง รพ.'!$W:$W,MATCH(F:F,'[3]5.งบทดลอง รพ.'!B:B,0)),)</f>
        <v>0</v>
      </c>
      <c r="AB597" s="295">
        <f>IFERROR(INDEX('[3]5.งบทดลอง รพ.'!$X:$X,MATCH(F:F,'[3]5.งบทดลอง รพ.'!B:B,0)),)</f>
        <v>0</v>
      </c>
      <c r="AC597" s="295">
        <f>IFERROR(INDEX('[3]5.งบทดลอง รพ.'!$Y:$Y,MATCH(F:F,'[3]5.งบทดลอง รพ.'!B:B,0)),)</f>
        <v>0</v>
      </c>
      <c r="AD597" s="295">
        <f>IFERROR(INDEX('[3]5.งบทดลอง รพ.'!$Z:$Z,MATCH(F:F,'[3]5.งบทดลอง รพ.'!B:B,0)),)</f>
        <v>0</v>
      </c>
      <c r="AE597" s="295">
        <f>IFERROR(INDEX('[3]5.งบทดลอง รพ.'!$AA:$AA,MATCH(F:F,'[3]5.งบทดลอง รพ.'!B:B,0)),)</f>
        <v>0</v>
      </c>
      <c r="AF597" s="295">
        <f>IFERROR(INDEX('[3]5.งบทดลอง รพ.'!$AB:$AB,MATCH(F:F,'[3]5.งบทดลอง รพ.'!B:B,0)),)</f>
        <v>0</v>
      </c>
      <c r="AG597" s="295">
        <f>IFERROR(INDEX('[3]5.งบทดลอง รพ.'!$AC:$AC,MATCH(F:F,'[3]5.งบทดลอง รพ.'!B:B,0)),)</f>
        <v>0</v>
      </c>
      <c r="AH597" s="295">
        <f>IFERROR(INDEX('[3]5.งบทดลอง รพ.'!$AD:$AD,MATCH(F:F,'[3]5.งบทดลอง รพ.'!B:B,0)),)</f>
        <v>0</v>
      </c>
      <c r="AI597" s="295">
        <f>IFERROR(INDEX('[3]5.งบทดลอง รพ.'!$AE:$AE,MATCH(F:F,'[3]5.งบทดลอง รพ.'!B:B,0)),)</f>
        <v>0</v>
      </c>
      <c r="AJ597" s="295">
        <f>IFERROR(INDEX('[3]5.งบทดลอง รพ.'!$AF:$AF,MATCH(F:F,'[3]5.งบทดลอง รพ.'!B:B,0)),)</f>
        <v>0</v>
      </c>
      <c r="AK597" s="295">
        <f>IFERROR(INDEX('[3]5.งบทดลอง รพ.'!$AG:$AG,MATCH(F:F,'[3]5.งบทดลอง รพ.'!B:B,0)),)</f>
        <v>0</v>
      </c>
      <c r="AL597" s="295">
        <f>IFERROR(INDEX('[3]5.งบทดลอง รพ.'!$AH:$AH,MATCH(F:F,'[3]5.งบทดลอง รพ.'!B:B,0)),)</f>
        <v>0</v>
      </c>
      <c r="AM597" s="295">
        <f>IFERROR(INDEX('[3]5.งบทดลอง รพ.'!$AI:$AI,MATCH(F:F,'[3]5.งบทดลอง รพ.'!B:B,0)),)</f>
        <v>0</v>
      </c>
      <c r="AN597" s="295">
        <f>IFERROR(INDEX('[3]5.งบทดลอง รพ.'!$AJ:$AJ,MATCH(F:F,'[3]5.งบทดลอง รพ.'!B:B,0)),)</f>
        <v>10143</v>
      </c>
      <c r="AO597" s="295">
        <f>IFERROR(INDEX('[3]5.งบทดลอง รพ.'!$AK:$AK,MATCH(F:F,'[3]5.งบทดลอง รพ.'!B:B,0)),)</f>
        <v>0</v>
      </c>
      <c r="AP597" s="295">
        <f>IFERROR(INDEX('[3]5.งบทดลอง รพ.'!$AL:$AL,MATCH(F:F,'[3]5.งบทดลอง รพ.'!B:B,0)),)</f>
        <v>0</v>
      </c>
      <c r="AQ597" s="295">
        <f>IFERROR(INDEX('[3]5.งบทดลอง รพ.'!$AM:$AM,MATCH(F:F,'[3]5.งบทดลอง รพ.'!B:B,0)),)</f>
        <v>0</v>
      </c>
      <c r="AR597" s="295">
        <f>IFERROR(INDEX('[3]5.งบทดลอง รพ.'!$AN:$AN,MATCH(F:F,'[3]5.งบทดลอง รพ.'!B:B,0)),)</f>
        <v>0</v>
      </c>
      <c r="AS597" s="295">
        <f>IFERROR(INDEX('[3]5.งบทดลอง รพ.'!$AO:$AO,MATCH(F:F,'[3]5.งบทดลอง รพ.'!B:B,0)),)</f>
        <v>0</v>
      </c>
      <c r="AT597" s="295">
        <f>IFERROR(INDEX('[3]5.งบทดลอง รพ.'!$AP:$AP,MATCH(F:F,'[3]5.งบทดลอง รพ.'!B:B,0)),)</f>
        <v>0</v>
      </c>
      <c r="AU597" s="295">
        <f>IFERROR(INDEX('[3]5.งบทดลอง รพ.'!$AQ:$AQ,MATCH(F:F,'[3]5.งบทดลอง รพ.'!B:B,0)),)</f>
        <v>0</v>
      </c>
      <c r="AV597" s="295">
        <f>IFERROR(INDEX('[3]5.งบทดลอง รพ.'!$AR:$AR,MATCH(F:F,'[3]5.งบทดลอง รพ.'!B:B,0)),)</f>
        <v>0</v>
      </c>
      <c r="AW597" s="295">
        <f>IFERROR(INDEX('[3]5.งบทดลอง รพ.'!$AS:$AS,MATCH(F:F,'[3]5.งบทดลอง รพ.'!B:B,0)),)</f>
        <v>0</v>
      </c>
      <c r="AX597" s="295">
        <f>IFERROR(INDEX('[3]5.งบทดลอง รพ.'!$AT:$AT,MATCH(F:F,'[3]5.งบทดลอง รพ.'!B:B,0)),)</f>
        <v>0</v>
      </c>
      <c r="AY597" s="295">
        <f>IFERROR(INDEX('[3]5.งบทดลอง รพ.'!$AU:$AU,MATCH(F:F,'[3]5.งบทดลอง รพ.'!B:B,0)),)</f>
        <v>0</v>
      </c>
      <c r="AZ597" s="295">
        <f>IFERROR(INDEX('[3]5.งบทดลอง รพ.'!$AV:$AV,MATCH(F:F,'[3]5.งบทดลอง รพ.'!B:B,0)),)</f>
        <v>0</v>
      </c>
      <c r="BA597" s="295">
        <f>IFERROR(INDEX('[3]5.งบทดลอง รพ.'!$AW:$AW,MATCH(F:F,'[3]5.งบทดลอง รพ.'!B:B,0)),)</f>
        <v>0</v>
      </c>
      <c r="BB597" s="295">
        <f>IFERROR(INDEX('[3]5.งบทดลอง รพ.'!$AX:$AX,MATCH(F:F,'[3]5.งบทดลอง รพ.'!B:B,0)),)</f>
        <v>0</v>
      </c>
      <c r="BC597" s="295">
        <f>IFERROR(INDEX('[3]5.งบทดลอง รพ.'!$AY:$AY,MATCH(F:F,'[3]5.งบทดลอง รพ.'!B:B,0)),)</f>
        <v>0</v>
      </c>
      <c r="BD597" s="295">
        <f>IFERROR(INDEX('[3]5.งบทดลอง รพ.'!$AZ:$AZ,MATCH(F:F,'[3]5.งบทดลอง รพ.'!B:B,0)),)</f>
        <v>0</v>
      </c>
      <c r="BE597" s="295">
        <f>IFERROR(INDEX('[3]5.งบทดลอง รพ.'!$BA:$BA,MATCH(F:F,'[3]5.งบทดลอง รพ.'!B:B,0)),)</f>
        <v>0</v>
      </c>
      <c r="BF597" s="295">
        <f>IFERROR(INDEX('[3]5.งบทดลอง รพ.'!$BB:$BB,MATCH(F:F,'[3]5.งบทดลอง รพ.'!B:B,0)),)</f>
        <v>0</v>
      </c>
      <c r="BG597" s="295">
        <f>IFERROR(INDEX('[3]5.งบทดลอง รพ.'!$BC:$BC,MATCH(F:F,'[3]5.งบทดลอง รพ.'!B:B,0)),)</f>
        <v>0</v>
      </c>
      <c r="BH597" s="295">
        <f>IFERROR(INDEX('[3]5.งบทดลอง รพ.'!$BD:$BD,MATCH(F:F,'[3]5.งบทดลอง รพ.'!B:B,0)),)</f>
        <v>0</v>
      </c>
      <c r="BI597" s="295">
        <f>IFERROR(INDEX('[3]5.งบทดลอง รพ.'!$BE:$BE,MATCH(F:F,'[3]5.งบทดลอง รพ.'!B:B,0)),)</f>
        <v>0</v>
      </c>
      <c r="BJ597" s="295">
        <f>IFERROR(INDEX('[3]5.งบทดลอง รพ.'!$BF:$BF,MATCH(F:F,'[3]5.งบทดลอง รพ.'!B:B,0)),)</f>
        <v>0</v>
      </c>
      <c r="BK597" s="295">
        <f>IFERROR(INDEX('[3]5.งบทดลอง รพ.'!$BG:$BG,MATCH(F:F,'[3]5.งบทดลอง รพ.'!B:B,0)),)</f>
        <v>0</v>
      </c>
      <c r="BL597" s="295">
        <f>IFERROR(INDEX('[3]5.งบทดลอง รพ.'!$BH:$BH,MATCH(F:F,'[3]5.งบทดลอง รพ.'!B:B,0)),)</f>
        <v>0</v>
      </c>
      <c r="BM597" s="295">
        <f>IFERROR(INDEX('[3]5.งบทดลอง รพ.'!$BI:$BI,MATCH(F:F,'[3]5.งบทดลอง รพ.'!B:B,0)),)</f>
        <v>0</v>
      </c>
      <c r="BN597" s="295">
        <f>IFERROR(INDEX('[3]5.งบทดลอง รพ.'!$BJ:$BJ,MATCH(F:F,'[3]5.งบทดลอง รพ.'!B:B,0)),)</f>
        <v>0</v>
      </c>
      <c r="BO597" s="295">
        <f>IFERROR(INDEX('[3]5.งบทดลอง รพ.'!$BK:$BK,MATCH(F:F,'[3]5.งบทดลอง รพ.'!B:B,0)),)</f>
        <v>43580</v>
      </c>
      <c r="BP597" s="295">
        <f>IFERROR(INDEX('[3]5.งบทดลอง รพ.'!$BL:$BL,MATCH(F:F,'[3]5.งบทดลอง รพ.'!B:B,0)),)</f>
        <v>0</v>
      </c>
      <c r="BQ597" s="295">
        <f>IFERROR(INDEX('[3]5.งบทดลอง รพ.'!$BM:$BM,MATCH(F:F,'[3]5.งบทดลอง รพ.'!B:B,0)),)</f>
        <v>0</v>
      </c>
      <c r="BR597" s="295">
        <f>IFERROR(INDEX('[3]5.งบทดลอง รพ.'!$BN:$BN,MATCH(F:F,'[3]5.งบทดลอง รพ.'!B:B,0)),)</f>
        <v>0</v>
      </c>
      <c r="BS597" s="295">
        <f>IFERROR(INDEX('[3]5.งบทดลอง รพ.'!$BO:$BO,MATCH(F:F,'[3]5.งบทดลอง รพ.'!B:B,0)),)</f>
        <v>112527.24</v>
      </c>
      <c r="BT597" s="295">
        <f>IFERROR(INDEX('[3]5.งบทดลอง รพ.'!$BP:$BP,MATCH(F:F,'[3]5.งบทดลอง รพ.'!B:B,0)),)</f>
        <v>0</v>
      </c>
      <c r="BU597" s="295">
        <f>IFERROR(INDEX('[3]5.งบทดลอง รพ.'!$BQ:$BQ,MATCH(F:F,'[3]5.งบทดลอง รพ.'!B:B,0)),)</f>
        <v>0</v>
      </c>
      <c r="BV597" s="295">
        <f>IFERROR(INDEX('[3]5.งบทดลอง รพ.'!$BR:$BR,MATCH(F:F,'[3]5.งบทดลอง รพ.'!B:B,0)),)</f>
        <v>1881</v>
      </c>
      <c r="BW597" s="295">
        <f>IFERROR(INDEX('[3]5.งบทดลอง รพ.'!$BS:$BS,MATCH(F:F,'[3]5.งบทดลอง รพ.'!B:B,0)),)</f>
        <v>0</v>
      </c>
      <c r="BX597" s="295">
        <f>IFERROR(INDEX('[3]5.งบทดลอง รพ.'!$BT:$BT,MATCH(F:F,'[3]5.งบทดลอง รพ.'!B:B,0)),)</f>
        <v>0</v>
      </c>
      <c r="BY597" s="295">
        <f>IFERROR(INDEX('[3]5.งบทดลอง รพ.'!$BU:$BU,MATCH(F:F,'[3]5.งบทดลอง รพ.'!B:B,0)),)</f>
        <v>0</v>
      </c>
      <c r="BZ597" s="295">
        <f>IFERROR(INDEX('[3]5.งบทดลอง รพ.'!$BV:$BV,MATCH(F:F,'[3]5.งบทดลอง รพ.'!B:B,0)),)</f>
        <v>300</v>
      </c>
      <c r="CA597" s="295">
        <f>IFERROR(INDEX('[3]5.งบทดลอง รพ.'!$BW:$BW,MATCH(F:F,'[3]5.งบทดลอง รพ.'!B:B,0)),)</f>
        <v>0</v>
      </c>
      <c r="CB597" s="295">
        <f>IFERROR(INDEX('[3]5.งบทดลอง รพ.'!$BX:$BX,MATCH(F:F,'[3]5.งบทดลอง รพ.'!B:B,0)),)</f>
        <v>0</v>
      </c>
      <c r="CC597" s="506">
        <f t="shared" si="76"/>
        <v>168431.24</v>
      </c>
    </row>
    <row r="598" spans="1:81" s="290" customFormat="1">
      <c r="A598" s="320"/>
      <c r="B598" s="319" t="s">
        <v>68</v>
      </c>
      <c r="C598" s="321"/>
      <c r="D598" s="321"/>
      <c r="E598" s="321"/>
      <c r="F598" s="322" t="s">
        <v>1530</v>
      </c>
      <c r="G598" s="526" t="s">
        <v>74</v>
      </c>
      <c r="H598" s="295">
        <f>IFERROR(INDEX('[3]5.งบทดลอง รพ.'!$D:$D,MATCH(F:F,'[3]5.งบทดลอง รพ.'!B:B,0)),)</f>
        <v>40263.82</v>
      </c>
      <c r="I598" s="295">
        <f>IFERROR(INDEX('[3]5.งบทดลอง รพ.'!$E:$E,MATCH(F:F,'[3]5.งบทดลอง รพ.'!B:B,0)),)</f>
        <v>1580</v>
      </c>
      <c r="J598" s="295">
        <f>IFERROR(INDEX('[3]5.งบทดลอง รพ.'!$F:$F,MATCH(F:F,'[3]5.งบทดลอง รพ.'!B:B,0)),)</f>
        <v>77799.7</v>
      </c>
      <c r="K598" s="295">
        <f>IFERROR(INDEX('[3]5.งบทดลอง รพ.'!$G:$G,MATCH(F:F,'[3]5.งบทดลอง รพ.'!B:B,0)),)</f>
        <v>0</v>
      </c>
      <c r="L598" s="295">
        <f>IFERROR(INDEX('[3]5.งบทดลอง รพ.'!$H:$H,MATCH(F:F,'[3]5.งบทดลอง รพ.'!B:B,0)),)</f>
        <v>0</v>
      </c>
      <c r="M598" s="295">
        <f>IFERROR(INDEX('[3]5.งบทดลอง รพ.'!$I:$I,MATCH(F:F,'[3]5.งบทดลอง รพ.'!B:B,0)),)</f>
        <v>0</v>
      </c>
      <c r="N598" s="295">
        <f>IFERROR(INDEX('[3]5.งบทดลอง รพ.'!$J:$J,MATCH(F:F,'[3]5.งบทดลอง รพ.'!B:B,0)),)</f>
        <v>50040</v>
      </c>
      <c r="O598" s="295">
        <f>IFERROR(INDEX('[3]5.งบทดลอง รพ.'!$K:$K,MATCH(F:F,'[3]5.งบทดลอง รพ.'!B:B,0)),)</f>
        <v>0</v>
      </c>
      <c r="P598" s="295">
        <f>IFERROR(INDEX('[3]5.งบทดลอง รพ.'!$L:$L,MATCH(F:F,'[3]5.งบทดลอง รพ.'!B:B,0)),)</f>
        <v>0</v>
      </c>
      <c r="Q598" s="295">
        <f>IFERROR(INDEX('[3]5.งบทดลอง รพ.'!$M:$M,MATCH(F:F,'[3]5.งบทดลอง รพ.'!B:B,0)),)</f>
        <v>0</v>
      </c>
      <c r="R598" s="295">
        <f>IFERROR(INDEX('[3]5.งบทดลอง รพ.'!$N:$N,MATCH(F:F,'[3]5.งบทดลอง รพ.'!B:B,0)),)</f>
        <v>0</v>
      </c>
      <c r="S598" s="295">
        <f>IFERROR(INDEX('[3]5.งบทดลอง รพ.'!$O:$O,MATCH(F:F,'[3]5.งบทดลอง รพ.'!B:B,0)),)</f>
        <v>0</v>
      </c>
      <c r="T598" s="295">
        <f>IFERROR(INDEX('[3]5.งบทดลอง รพ.'!$P:$P,MATCH(F:F,'[3]5.งบทดลอง รพ.'!B:B,0)),)</f>
        <v>0</v>
      </c>
      <c r="U598" s="295">
        <f>IFERROR(INDEX('[3]5.งบทดลอง รพ.'!$Q:$Q,MATCH(F:F,'[3]5.งบทดลอง รพ.'!B:B,0)),)</f>
        <v>42626.66</v>
      </c>
      <c r="V598" s="295">
        <f>IFERROR(INDEX('[3]5.งบทดลอง รพ.'!$R:$R,MATCH(F:F,'[3]5.งบทดลอง รพ.'!B:B,0)),)</f>
        <v>6934</v>
      </c>
      <c r="W598" s="295">
        <f>IFERROR(INDEX('[3]5.งบทดลอง รพ.'!$S:$S,MATCH(F:F,'[3]5.งบทดลอง รพ.'!B:B,0)),)</f>
        <v>4950</v>
      </c>
      <c r="X598" s="295">
        <f>IFERROR(INDEX('[3]5.งบทดลอง รพ.'!$T:$T,MATCH(F:F,'[3]5.งบทดลอง รพ.'!B:B,0)),)</f>
        <v>0</v>
      </c>
      <c r="Y598" s="295">
        <f>IFERROR(INDEX('[3]5.งบทดลอง รพ.'!$U:$U,MATCH(F:F,'[3]5.งบทดลอง รพ.'!B:B,0)),)</f>
        <v>0</v>
      </c>
      <c r="Z598" s="295">
        <f>IFERROR(INDEX('[3]5.งบทดลอง รพ.'!$V:$V,MATCH(F:F,'[3]5.งบทดลอง รพ.'!B:B,0)),)</f>
        <v>153476.63</v>
      </c>
      <c r="AA598" s="295">
        <f>IFERROR(INDEX('[3]5.งบทดลอง รพ.'!$W:$W,MATCH(F:F,'[3]5.งบทดลอง รพ.'!B:B,0)),)</f>
        <v>0</v>
      </c>
      <c r="AB598" s="295">
        <f>IFERROR(INDEX('[3]5.งบทดลอง รพ.'!$X:$X,MATCH(F:F,'[3]5.งบทดลอง รพ.'!B:B,0)),)</f>
        <v>7510.89</v>
      </c>
      <c r="AC598" s="295">
        <f>IFERROR(INDEX('[3]5.งบทดลอง รพ.'!$Y:$Y,MATCH(F:F,'[3]5.งบทดลอง รพ.'!B:B,0)),)</f>
        <v>39230</v>
      </c>
      <c r="AD598" s="295">
        <f>IFERROR(INDEX('[3]5.งบทดลอง รพ.'!$Z:$Z,MATCH(F:F,'[3]5.งบทดลอง รพ.'!B:B,0)),)</f>
        <v>0</v>
      </c>
      <c r="AE598" s="295">
        <f>IFERROR(INDEX('[3]5.งบทดลอง รพ.'!$AA:$AA,MATCH(F:F,'[3]5.งบทดลอง รพ.'!B:B,0)),)</f>
        <v>0</v>
      </c>
      <c r="AF598" s="295">
        <f>IFERROR(INDEX('[3]5.งบทดลอง รพ.'!$AB:$AB,MATCH(F:F,'[3]5.งบทดลอง รพ.'!B:B,0)),)</f>
        <v>20340</v>
      </c>
      <c r="AG598" s="295">
        <f>IFERROR(INDEX('[3]5.งบทดลอง รพ.'!$AC:$AC,MATCH(F:F,'[3]5.งบทดลอง รพ.'!B:B,0)),)</f>
        <v>10347.98</v>
      </c>
      <c r="AH598" s="295">
        <f>IFERROR(INDEX('[3]5.งบทดลอง รพ.'!$AD:$AD,MATCH(F:F,'[3]5.งบทดลอง รพ.'!B:B,0)),)</f>
        <v>11888.99</v>
      </c>
      <c r="AI598" s="295">
        <f>IFERROR(INDEX('[3]5.งบทดลอง รพ.'!$AE:$AE,MATCH(F:F,'[3]5.งบทดลอง รพ.'!B:B,0)),)</f>
        <v>57095.199999999997</v>
      </c>
      <c r="AJ598" s="295">
        <f>IFERROR(INDEX('[3]5.งบทดลอง รพ.'!$AF:$AF,MATCH(F:F,'[3]5.งบทดลอง รพ.'!B:B,0)),)</f>
        <v>1448.5</v>
      </c>
      <c r="AK598" s="295">
        <f>IFERROR(INDEX('[3]5.งบทดลอง รพ.'!$AG:$AG,MATCH(F:F,'[3]5.งบทดลอง รพ.'!B:B,0)),)</f>
        <v>0</v>
      </c>
      <c r="AL598" s="295">
        <f>IFERROR(INDEX('[3]5.งบทดลอง รพ.'!$AH:$AH,MATCH(F:F,'[3]5.งบทดลอง รพ.'!B:B,0)),)</f>
        <v>8974.16</v>
      </c>
      <c r="AM598" s="295">
        <f>IFERROR(INDEX('[3]5.งบทดลอง รพ.'!$AI:$AI,MATCH(F:F,'[3]5.งบทดลอง รพ.'!B:B,0)),)</f>
        <v>18831</v>
      </c>
      <c r="AN598" s="295">
        <f>IFERROR(INDEX('[3]5.งบทดลอง รพ.'!$AJ:$AJ,MATCH(F:F,'[3]5.งบทดลอง รพ.'!B:B,0)),)</f>
        <v>740</v>
      </c>
      <c r="AO598" s="295">
        <f>IFERROR(INDEX('[3]5.งบทดลอง รพ.'!$AK:$AK,MATCH(F:F,'[3]5.งบทดลอง รพ.'!B:B,0)),)</f>
        <v>5587.5</v>
      </c>
      <c r="AP598" s="295">
        <f>IFERROR(INDEX('[3]5.งบทดลอง รพ.'!$AL:$AL,MATCH(F:F,'[3]5.งบทดลอง รพ.'!B:B,0)),)</f>
        <v>3769</v>
      </c>
      <c r="AQ598" s="295">
        <f>IFERROR(INDEX('[3]5.งบทดลอง รพ.'!$AM:$AM,MATCH(F:F,'[3]5.งบทดลอง รพ.'!B:B,0)),)</f>
        <v>0</v>
      </c>
      <c r="AR598" s="295">
        <f>IFERROR(INDEX('[3]5.งบทดลอง รพ.'!$AN:$AN,MATCH(F:F,'[3]5.งบทดลอง รพ.'!B:B,0)),)</f>
        <v>2943</v>
      </c>
      <c r="AS598" s="295">
        <f>IFERROR(INDEX('[3]5.งบทดลอง รพ.'!$AO:$AO,MATCH(F:F,'[3]5.งบทดลอง รพ.'!B:B,0)),)</f>
        <v>3991</v>
      </c>
      <c r="AT598" s="295">
        <f>IFERROR(INDEX('[3]5.งบทดลอง รพ.'!$AP:$AP,MATCH(F:F,'[3]5.งบทดลอง รพ.'!B:B,0)),)</f>
        <v>2342</v>
      </c>
      <c r="AU598" s="295">
        <f>IFERROR(INDEX('[3]5.งบทดลอง รพ.'!$AQ:$AQ,MATCH(F:F,'[3]5.งบทดลอง รพ.'!B:B,0)),)</f>
        <v>18267.400000000001</v>
      </c>
      <c r="AV598" s="295">
        <f>IFERROR(INDEX('[3]5.งบทดลอง รพ.'!$AR:$AR,MATCH(F:F,'[3]5.งบทดลอง รพ.'!B:B,0)),)</f>
        <v>7952</v>
      </c>
      <c r="AW598" s="295">
        <f>IFERROR(INDEX('[3]5.งบทดลอง รพ.'!$AS:$AS,MATCH(F:F,'[3]5.งบทดลอง รพ.'!B:B,0)),)</f>
        <v>0</v>
      </c>
      <c r="AX598" s="295">
        <f>IFERROR(INDEX('[3]5.งบทดลอง รพ.'!$AT:$AT,MATCH(F:F,'[3]5.งบทดลอง รพ.'!B:B,0)),)</f>
        <v>0</v>
      </c>
      <c r="AY598" s="295">
        <f>IFERROR(INDEX('[3]5.งบทดลอง รพ.'!$AU:$AU,MATCH(F:F,'[3]5.งบทดลอง รพ.'!B:B,0)),)</f>
        <v>138</v>
      </c>
      <c r="AZ598" s="295">
        <f>IFERROR(INDEX('[3]5.งบทดลอง รพ.'!$AV:$AV,MATCH(F:F,'[3]5.งบทดลอง รพ.'!B:B,0)),)</f>
        <v>7185</v>
      </c>
      <c r="BA598" s="295">
        <f>IFERROR(INDEX('[3]5.งบทดลอง รพ.'!$AW:$AW,MATCH(F:F,'[3]5.งบทดลอง รพ.'!B:B,0)),)</f>
        <v>450</v>
      </c>
      <c r="BB598" s="295">
        <f>IFERROR(INDEX('[3]5.งบทดลอง รพ.'!$AX:$AX,MATCH(F:F,'[3]5.งบทดลอง รพ.'!B:B,0)),)</f>
        <v>64521.5</v>
      </c>
      <c r="BC598" s="295">
        <f>IFERROR(INDEX('[3]5.งบทดลอง รพ.'!$AY:$AY,MATCH(F:F,'[3]5.งบทดลอง รพ.'!B:B,0)),)</f>
        <v>4588.54</v>
      </c>
      <c r="BD598" s="295">
        <f>IFERROR(INDEX('[3]5.งบทดลอง รพ.'!$AZ:$AZ,MATCH(F:F,'[3]5.งบทดลอง รพ.'!B:B,0)),)</f>
        <v>51644</v>
      </c>
      <c r="BE598" s="295">
        <f>IFERROR(INDEX('[3]5.งบทดลอง รพ.'!$BA:$BA,MATCH(F:F,'[3]5.งบทดลอง รพ.'!B:B,0)),)</f>
        <v>19859.900000000001</v>
      </c>
      <c r="BF598" s="295">
        <f>IFERROR(INDEX('[3]5.งบทดลอง รพ.'!$BB:$BB,MATCH(F:F,'[3]5.งบทดลอง รพ.'!B:B,0)),)</f>
        <v>0</v>
      </c>
      <c r="BG598" s="295">
        <f>IFERROR(INDEX('[3]5.งบทดลอง รพ.'!$BC:$BC,MATCH(F:F,'[3]5.งบทดลอง รพ.'!B:B,0)),)</f>
        <v>29644.32</v>
      </c>
      <c r="BH598" s="295">
        <f>IFERROR(INDEX('[3]5.งบทดลอง รพ.'!$BD:$BD,MATCH(F:F,'[3]5.งบทดลอง รพ.'!B:B,0)),)</f>
        <v>8044.44</v>
      </c>
      <c r="BI598" s="295">
        <f>IFERROR(INDEX('[3]5.งบทดลอง รพ.'!$BE:$BE,MATCH(F:F,'[3]5.งบทดลอง รพ.'!B:B,0)),)</f>
        <v>0</v>
      </c>
      <c r="BJ598" s="295">
        <f>IFERROR(INDEX('[3]5.งบทดลอง รพ.'!$BF:$BF,MATCH(F:F,'[3]5.งบทดลอง รพ.'!B:B,0)),)</f>
        <v>40930.089999999997</v>
      </c>
      <c r="BK598" s="295">
        <f>IFERROR(INDEX('[3]5.งบทดลอง รพ.'!$BG:$BG,MATCH(F:F,'[3]5.งบทดลอง รพ.'!B:B,0)),)</f>
        <v>4115</v>
      </c>
      <c r="BL598" s="295">
        <f>IFERROR(INDEX('[3]5.งบทดลอง รพ.'!$BH:$BH,MATCH(F:F,'[3]5.งบทดลอง รพ.'!B:B,0)),)</f>
        <v>0</v>
      </c>
      <c r="BM598" s="295">
        <f>IFERROR(INDEX('[3]5.งบทดลอง รพ.'!$BI:$BI,MATCH(F:F,'[3]5.งบทดลอง รพ.'!B:B,0)),)</f>
        <v>487584.6</v>
      </c>
      <c r="BN598" s="295">
        <f>IFERROR(INDEX('[3]5.งบทดลอง รพ.'!$BJ:$BJ,MATCH(F:F,'[3]5.งบทดลอง รพ.'!B:B,0)),)</f>
        <v>725282.4</v>
      </c>
      <c r="BO598" s="295">
        <f>IFERROR(INDEX('[3]5.งบทดลอง รพ.'!$BK:$BK,MATCH(F:F,'[3]5.งบทดลอง รพ.'!B:B,0)),)</f>
        <v>17100</v>
      </c>
      <c r="BP598" s="295">
        <f>IFERROR(INDEX('[3]5.งบทดลอง รพ.'!$BL:$BL,MATCH(F:F,'[3]5.งบทดลอง รพ.'!B:B,0)),)</f>
        <v>0</v>
      </c>
      <c r="BQ598" s="295">
        <f>IFERROR(INDEX('[3]5.งบทดลอง รพ.'!$BM:$BM,MATCH(F:F,'[3]5.งบทดลอง รพ.'!B:B,0)),)</f>
        <v>0</v>
      </c>
      <c r="BR598" s="295">
        <f>IFERROR(INDEX('[3]5.งบทดลอง รพ.'!$BN:$BN,MATCH(F:F,'[3]5.งบทดลอง รพ.'!B:B,0)),)</f>
        <v>0</v>
      </c>
      <c r="BS598" s="295">
        <f>IFERROR(INDEX('[3]5.งบทดลอง รพ.'!$BO:$BO,MATCH(F:F,'[3]5.งบทดลอง รพ.'!B:B,0)),)</f>
        <v>3424</v>
      </c>
      <c r="BT598" s="295">
        <f>IFERROR(INDEX('[3]5.งบทดลอง รพ.'!$BP:$BP,MATCH(F:F,'[3]5.งบทดลอง รพ.'!B:B,0)),)</f>
        <v>14062</v>
      </c>
      <c r="BU598" s="295">
        <f>IFERROR(INDEX('[3]5.งบทดลอง รพ.'!$BQ:$BQ,MATCH(F:F,'[3]5.งบทดลอง รพ.'!B:B,0)),)</f>
        <v>0</v>
      </c>
      <c r="BV598" s="295">
        <f>IFERROR(INDEX('[3]5.งบทดลอง รพ.'!$BR:$BR,MATCH(F:F,'[3]5.งบทดลอง รพ.'!B:B,0)),)</f>
        <v>3200</v>
      </c>
      <c r="BW598" s="295">
        <f>IFERROR(INDEX('[3]5.งบทดลอง รพ.'!$BS:$BS,MATCH(F:F,'[3]5.งบทดลอง รพ.'!B:B,0)),)</f>
        <v>127259.73</v>
      </c>
      <c r="BX598" s="295">
        <f>IFERROR(INDEX('[3]5.งบทดลอง รพ.'!$BT:$BT,MATCH(F:F,'[3]5.งบทดลอง รพ.'!B:B,0)),)</f>
        <v>0</v>
      </c>
      <c r="BY598" s="295">
        <f>IFERROR(INDEX('[3]5.งบทดลอง รพ.'!$BU:$BU,MATCH(F:F,'[3]5.งบทดลอง รพ.'!B:B,0)),)</f>
        <v>24772.83</v>
      </c>
      <c r="BZ598" s="295">
        <f>IFERROR(INDEX('[3]5.งบทดลอง รพ.'!$BV:$BV,MATCH(F:F,'[3]5.งบทดลอง รพ.'!B:B,0)),)</f>
        <v>53535</v>
      </c>
      <c r="CA598" s="295">
        <f>IFERROR(INDEX('[3]5.งบทดลอง รพ.'!$BW:$BW,MATCH(F:F,'[3]5.งบทดลอง รพ.'!B:B,0)),)</f>
        <v>20750.75</v>
      </c>
      <c r="CB598" s="295">
        <f>IFERROR(INDEX('[3]5.งบทดลอง รพ.'!$BX:$BX,MATCH(F:F,'[3]5.งบทดลอง รพ.'!B:B,0)),)</f>
        <v>7676.5</v>
      </c>
      <c r="CC598" s="506">
        <f t="shared" si="76"/>
        <v>2314698.0299999998</v>
      </c>
    </row>
    <row r="599" spans="1:81" s="290" customFormat="1">
      <c r="A599" s="320"/>
      <c r="B599" s="319" t="s">
        <v>68</v>
      </c>
      <c r="C599" s="321"/>
      <c r="D599" s="321"/>
      <c r="E599" s="321"/>
      <c r="F599" s="322" t="s">
        <v>1531</v>
      </c>
      <c r="G599" s="526" t="s">
        <v>75</v>
      </c>
      <c r="H599" s="295">
        <f>IFERROR(INDEX('[3]5.งบทดลอง รพ.'!$D:$D,MATCH(F:F,'[3]5.งบทดลอง รพ.'!B:B,0)),)</f>
        <v>35210.550000000003</v>
      </c>
      <c r="I599" s="295">
        <f>IFERROR(INDEX('[3]5.งบทดลอง รพ.'!$E:$E,MATCH(F:F,'[3]5.งบทดลอง รพ.'!B:B,0)),)</f>
        <v>0</v>
      </c>
      <c r="J599" s="295">
        <f>IFERROR(INDEX('[3]5.งบทดลอง รพ.'!$F:$F,MATCH(F:F,'[3]5.งบทดลอง รพ.'!B:B,0)),)</f>
        <v>0</v>
      </c>
      <c r="K599" s="295">
        <f>IFERROR(INDEX('[3]5.งบทดลอง รพ.'!$G:$G,MATCH(F:F,'[3]5.งบทดลอง รพ.'!B:B,0)),)</f>
        <v>0</v>
      </c>
      <c r="L599" s="295">
        <f>IFERROR(INDEX('[3]5.งบทดลอง รพ.'!$H:$H,MATCH(F:F,'[3]5.งบทดลอง รพ.'!B:B,0)),)</f>
        <v>0</v>
      </c>
      <c r="M599" s="295">
        <f>IFERROR(INDEX('[3]5.งบทดลอง รพ.'!$I:$I,MATCH(F:F,'[3]5.งบทดลอง รพ.'!B:B,0)),)</f>
        <v>0</v>
      </c>
      <c r="N599" s="295">
        <f>IFERROR(INDEX('[3]5.งบทดลอง รพ.'!$J:$J,MATCH(F:F,'[3]5.งบทดลอง รพ.'!B:B,0)),)</f>
        <v>0</v>
      </c>
      <c r="O599" s="295">
        <f>IFERROR(INDEX('[3]5.งบทดลอง รพ.'!$K:$K,MATCH(F:F,'[3]5.งบทดลอง รพ.'!B:B,0)),)</f>
        <v>0</v>
      </c>
      <c r="P599" s="295">
        <f>IFERROR(INDEX('[3]5.งบทดลอง รพ.'!$L:$L,MATCH(F:F,'[3]5.งบทดลอง รพ.'!B:B,0)),)</f>
        <v>0</v>
      </c>
      <c r="Q599" s="295">
        <f>IFERROR(INDEX('[3]5.งบทดลอง รพ.'!$M:$M,MATCH(F:F,'[3]5.งบทดลอง รพ.'!B:B,0)),)</f>
        <v>0</v>
      </c>
      <c r="R599" s="295">
        <f>IFERROR(INDEX('[3]5.งบทดลอง รพ.'!$N:$N,MATCH(F:F,'[3]5.งบทดลอง รพ.'!B:B,0)),)</f>
        <v>0</v>
      </c>
      <c r="S599" s="295">
        <f>IFERROR(INDEX('[3]5.งบทดลอง รพ.'!$O:$O,MATCH(F:F,'[3]5.งบทดลอง รพ.'!B:B,0)),)</f>
        <v>0</v>
      </c>
      <c r="T599" s="295">
        <f>IFERROR(INDEX('[3]5.งบทดลอง รพ.'!$P:$P,MATCH(F:F,'[3]5.งบทดลอง รพ.'!B:B,0)),)</f>
        <v>0</v>
      </c>
      <c r="U599" s="295">
        <f>IFERROR(INDEX('[3]5.งบทดลอง รพ.'!$Q:$Q,MATCH(F:F,'[3]5.งบทดลอง รพ.'!B:B,0)),)</f>
        <v>8922.73</v>
      </c>
      <c r="V599" s="295">
        <f>IFERROR(INDEX('[3]5.งบทดลอง รพ.'!$R:$R,MATCH(F:F,'[3]5.งบทดลอง รพ.'!B:B,0)),)</f>
        <v>0</v>
      </c>
      <c r="W599" s="295">
        <f>IFERROR(INDEX('[3]5.งบทดลอง รพ.'!$S:$S,MATCH(F:F,'[3]5.งบทดลอง รพ.'!B:B,0)),)</f>
        <v>0</v>
      </c>
      <c r="X599" s="295">
        <f>IFERROR(INDEX('[3]5.งบทดลอง รพ.'!$T:$T,MATCH(F:F,'[3]5.งบทดลอง รพ.'!B:B,0)),)</f>
        <v>0</v>
      </c>
      <c r="Y599" s="295">
        <f>IFERROR(INDEX('[3]5.งบทดลอง รพ.'!$U:$U,MATCH(F:F,'[3]5.งบทดลอง รพ.'!B:B,0)),)</f>
        <v>0</v>
      </c>
      <c r="Z599" s="295">
        <f>IFERROR(INDEX('[3]5.งบทดลอง รพ.'!$V:$V,MATCH(F:F,'[3]5.งบทดลอง รพ.'!B:B,0)),)</f>
        <v>0</v>
      </c>
      <c r="AA599" s="295">
        <f>IFERROR(INDEX('[3]5.งบทดลอง รพ.'!$W:$W,MATCH(F:F,'[3]5.งบทดลอง รพ.'!B:B,0)),)</f>
        <v>0</v>
      </c>
      <c r="AB599" s="295">
        <f>IFERROR(INDEX('[3]5.งบทดลอง รพ.'!$X:$X,MATCH(F:F,'[3]5.งบทดลอง รพ.'!B:B,0)),)</f>
        <v>0</v>
      </c>
      <c r="AC599" s="295">
        <f>IFERROR(INDEX('[3]5.งบทดลอง รพ.'!$Y:$Y,MATCH(F:F,'[3]5.งบทดลอง รพ.'!B:B,0)),)</f>
        <v>0</v>
      </c>
      <c r="AD599" s="295">
        <f>IFERROR(INDEX('[3]5.งบทดลอง รพ.'!$Z:$Z,MATCH(F:F,'[3]5.งบทดลอง รพ.'!B:B,0)),)</f>
        <v>0</v>
      </c>
      <c r="AE599" s="295">
        <f>IFERROR(INDEX('[3]5.งบทดลอง รพ.'!$AA:$AA,MATCH(F:F,'[3]5.งบทดลอง รพ.'!B:B,0)),)</f>
        <v>0</v>
      </c>
      <c r="AF599" s="295">
        <f>IFERROR(INDEX('[3]5.งบทดลอง รพ.'!$AB:$AB,MATCH(F:F,'[3]5.งบทดลอง รพ.'!B:B,0)),)</f>
        <v>0</v>
      </c>
      <c r="AG599" s="295">
        <f>IFERROR(INDEX('[3]5.งบทดลอง รพ.'!$AC:$AC,MATCH(F:F,'[3]5.งบทดลอง รพ.'!B:B,0)),)</f>
        <v>0</v>
      </c>
      <c r="AH599" s="295">
        <f>IFERROR(INDEX('[3]5.งบทดลอง รพ.'!$AD:$AD,MATCH(F:F,'[3]5.งบทดลอง รพ.'!B:B,0)),)</f>
        <v>0</v>
      </c>
      <c r="AI599" s="295">
        <f>IFERROR(INDEX('[3]5.งบทดลอง รพ.'!$AE:$AE,MATCH(F:F,'[3]5.งบทดลอง รพ.'!B:B,0)),)</f>
        <v>0</v>
      </c>
      <c r="AJ599" s="295">
        <f>IFERROR(INDEX('[3]5.งบทดลอง รพ.'!$AF:$AF,MATCH(F:F,'[3]5.งบทดลอง รพ.'!B:B,0)),)</f>
        <v>0</v>
      </c>
      <c r="AK599" s="295">
        <f>IFERROR(INDEX('[3]5.งบทดลอง รพ.'!$AG:$AG,MATCH(F:F,'[3]5.งบทดลอง รพ.'!B:B,0)),)</f>
        <v>0</v>
      </c>
      <c r="AL599" s="295">
        <f>IFERROR(INDEX('[3]5.งบทดลอง รพ.'!$AH:$AH,MATCH(F:F,'[3]5.งบทดลอง รพ.'!B:B,0)),)</f>
        <v>0</v>
      </c>
      <c r="AM599" s="295">
        <f>IFERROR(INDEX('[3]5.งบทดลอง รพ.'!$AI:$AI,MATCH(F:F,'[3]5.งบทดลอง รพ.'!B:B,0)),)</f>
        <v>0</v>
      </c>
      <c r="AN599" s="295">
        <f>IFERROR(INDEX('[3]5.งบทดลอง รพ.'!$AJ:$AJ,MATCH(F:F,'[3]5.งบทดลอง รพ.'!B:B,0)),)</f>
        <v>0</v>
      </c>
      <c r="AO599" s="295">
        <f>IFERROR(INDEX('[3]5.งบทดลอง รพ.'!$AK:$AK,MATCH(F:F,'[3]5.งบทดลอง รพ.'!B:B,0)),)</f>
        <v>0</v>
      </c>
      <c r="AP599" s="295">
        <f>IFERROR(INDEX('[3]5.งบทดลอง รพ.'!$AL:$AL,MATCH(F:F,'[3]5.งบทดลอง รพ.'!B:B,0)),)</f>
        <v>0</v>
      </c>
      <c r="AQ599" s="295">
        <f>IFERROR(INDEX('[3]5.งบทดลอง รพ.'!$AM:$AM,MATCH(F:F,'[3]5.งบทดลอง รพ.'!B:B,0)),)</f>
        <v>0</v>
      </c>
      <c r="AR599" s="295">
        <f>IFERROR(INDEX('[3]5.งบทดลอง รพ.'!$AN:$AN,MATCH(F:F,'[3]5.งบทดลอง รพ.'!B:B,0)),)</f>
        <v>0</v>
      </c>
      <c r="AS599" s="295">
        <f>IFERROR(INDEX('[3]5.งบทดลอง รพ.'!$AO:$AO,MATCH(F:F,'[3]5.งบทดลอง รพ.'!B:B,0)),)</f>
        <v>0</v>
      </c>
      <c r="AT599" s="295">
        <f>IFERROR(INDEX('[3]5.งบทดลอง รพ.'!$AP:$AP,MATCH(F:F,'[3]5.งบทดลอง รพ.'!B:B,0)),)</f>
        <v>0</v>
      </c>
      <c r="AU599" s="295">
        <f>IFERROR(INDEX('[3]5.งบทดลอง รพ.'!$AQ:$AQ,MATCH(F:F,'[3]5.งบทดลอง รพ.'!B:B,0)),)</f>
        <v>0</v>
      </c>
      <c r="AV599" s="295">
        <f>IFERROR(INDEX('[3]5.งบทดลอง รพ.'!$AR:$AR,MATCH(F:F,'[3]5.งบทดลอง รพ.'!B:B,0)),)</f>
        <v>0</v>
      </c>
      <c r="AW599" s="295">
        <f>IFERROR(INDEX('[3]5.งบทดลอง รพ.'!$AS:$AS,MATCH(F:F,'[3]5.งบทดลอง รพ.'!B:B,0)),)</f>
        <v>0</v>
      </c>
      <c r="AX599" s="295">
        <f>IFERROR(INDEX('[3]5.งบทดลอง รพ.'!$AT:$AT,MATCH(F:F,'[3]5.งบทดลอง รพ.'!B:B,0)),)</f>
        <v>0</v>
      </c>
      <c r="AY599" s="295">
        <f>IFERROR(INDEX('[3]5.งบทดลอง รพ.'!$AU:$AU,MATCH(F:F,'[3]5.งบทดลอง รพ.'!B:B,0)),)</f>
        <v>0</v>
      </c>
      <c r="AZ599" s="295">
        <f>IFERROR(INDEX('[3]5.งบทดลอง รพ.'!$AV:$AV,MATCH(F:F,'[3]5.งบทดลอง รพ.'!B:B,0)),)</f>
        <v>0</v>
      </c>
      <c r="BA599" s="295">
        <f>IFERROR(INDEX('[3]5.งบทดลอง รพ.'!$AW:$AW,MATCH(F:F,'[3]5.งบทดลอง รพ.'!B:B,0)),)</f>
        <v>0</v>
      </c>
      <c r="BB599" s="295">
        <f>IFERROR(INDEX('[3]5.งบทดลอง รพ.'!$AX:$AX,MATCH(F:F,'[3]5.งบทดลอง รพ.'!B:B,0)),)</f>
        <v>3730</v>
      </c>
      <c r="BC599" s="295">
        <f>IFERROR(INDEX('[3]5.งบทดลอง รพ.'!$AY:$AY,MATCH(F:F,'[3]5.งบทดลอง รพ.'!B:B,0)),)</f>
        <v>0</v>
      </c>
      <c r="BD599" s="295">
        <f>IFERROR(INDEX('[3]5.งบทดลอง รพ.'!$AZ:$AZ,MATCH(F:F,'[3]5.งบทดลอง รพ.'!B:B,0)),)</f>
        <v>0</v>
      </c>
      <c r="BE599" s="295">
        <f>IFERROR(INDEX('[3]5.งบทดลอง รพ.'!$BA:$BA,MATCH(F:F,'[3]5.งบทดลอง รพ.'!B:B,0)),)</f>
        <v>0</v>
      </c>
      <c r="BF599" s="295">
        <f>IFERROR(INDEX('[3]5.งบทดลอง รพ.'!$BB:$BB,MATCH(F:F,'[3]5.งบทดลอง รพ.'!B:B,0)),)</f>
        <v>0</v>
      </c>
      <c r="BG599" s="295">
        <f>IFERROR(INDEX('[3]5.งบทดลอง รพ.'!$BC:$BC,MATCH(F:F,'[3]5.งบทดลอง รพ.'!B:B,0)),)</f>
        <v>0</v>
      </c>
      <c r="BH599" s="295">
        <f>IFERROR(INDEX('[3]5.งบทดลอง รพ.'!$BD:$BD,MATCH(F:F,'[3]5.งบทดลอง รพ.'!B:B,0)),)</f>
        <v>0</v>
      </c>
      <c r="BI599" s="295">
        <f>IFERROR(INDEX('[3]5.งบทดลอง รพ.'!$BE:$BE,MATCH(F:F,'[3]5.งบทดลอง รพ.'!B:B,0)),)</f>
        <v>0</v>
      </c>
      <c r="BJ599" s="295">
        <f>IFERROR(INDEX('[3]5.งบทดลอง รพ.'!$BF:$BF,MATCH(F:F,'[3]5.งบทดลอง รพ.'!B:B,0)),)</f>
        <v>0</v>
      </c>
      <c r="BK599" s="295">
        <f>IFERROR(INDEX('[3]5.งบทดลอง รพ.'!$BG:$BG,MATCH(F:F,'[3]5.งบทดลอง รพ.'!B:B,0)),)</f>
        <v>0</v>
      </c>
      <c r="BL599" s="295">
        <f>IFERROR(INDEX('[3]5.งบทดลอง รพ.'!$BH:$BH,MATCH(F:F,'[3]5.งบทดลอง รพ.'!B:B,0)),)</f>
        <v>0</v>
      </c>
      <c r="BM599" s="295">
        <f>IFERROR(INDEX('[3]5.งบทดลอง รพ.'!$BI:$BI,MATCH(F:F,'[3]5.งบทดลอง รพ.'!B:B,0)),)</f>
        <v>0</v>
      </c>
      <c r="BN599" s="295">
        <f>IFERROR(INDEX('[3]5.งบทดลอง รพ.'!$BJ:$BJ,MATCH(F:F,'[3]5.งบทดลอง รพ.'!B:B,0)),)</f>
        <v>0</v>
      </c>
      <c r="BO599" s="295">
        <f>IFERROR(INDEX('[3]5.งบทดลอง รพ.'!$BK:$BK,MATCH(F:F,'[3]5.งบทดลอง รพ.'!B:B,0)),)</f>
        <v>0</v>
      </c>
      <c r="BP599" s="295">
        <f>IFERROR(INDEX('[3]5.งบทดลอง รพ.'!$BL:$BL,MATCH(F:F,'[3]5.งบทดลอง รพ.'!B:B,0)),)</f>
        <v>0</v>
      </c>
      <c r="BQ599" s="295">
        <f>IFERROR(INDEX('[3]5.งบทดลอง รพ.'!$BM:$BM,MATCH(F:F,'[3]5.งบทดลอง รพ.'!B:B,0)),)</f>
        <v>0</v>
      </c>
      <c r="BR599" s="295">
        <f>IFERROR(INDEX('[3]5.งบทดลอง รพ.'!$BN:$BN,MATCH(F:F,'[3]5.งบทดลอง รพ.'!B:B,0)),)</f>
        <v>0</v>
      </c>
      <c r="BS599" s="295">
        <f>IFERROR(INDEX('[3]5.งบทดลอง รพ.'!$BO:$BO,MATCH(F:F,'[3]5.งบทดลอง รพ.'!B:B,0)),)</f>
        <v>0</v>
      </c>
      <c r="BT599" s="295">
        <f>IFERROR(INDEX('[3]5.งบทดลอง รพ.'!$BP:$BP,MATCH(F:F,'[3]5.งบทดลอง รพ.'!B:B,0)),)</f>
        <v>0</v>
      </c>
      <c r="BU599" s="295">
        <f>IFERROR(INDEX('[3]5.งบทดลอง รพ.'!$BQ:$BQ,MATCH(F:F,'[3]5.งบทดลอง รพ.'!B:B,0)),)</f>
        <v>0</v>
      </c>
      <c r="BV599" s="295">
        <f>IFERROR(INDEX('[3]5.งบทดลอง รพ.'!$BR:$BR,MATCH(F:F,'[3]5.งบทดลอง รพ.'!B:B,0)),)</f>
        <v>0</v>
      </c>
      <c r="BW599" s="295">
        <f>IFERROR(INDEX('[3]5.งบทดลอง รพ.'!$BS:$BS,MATCH(F:F,'[3]5.งบทดลอง รพ.'!B:B,0)),)</f>
        <v>124154.6</v>
      </c>
      <c r="BX599" s="295">
        <f>IFERROR(INDEX('[3]5.งบทดลอง รพ.'!$BT:$BT,MATCH(F:F,'[3]5.งบทดลอง รพ.'!B:B,0)),)</f>
        <v>0</v>
      </c>
      <c r="BY599" s="295">
        <f>IFERROR(INDEX('[3]5.งบทดลอง รพ.'!$BU:$BU,MATCH(F:F,'[3]5.งบทดลอง รพ.'!B:B,0)),)</f>
        <v>2517</v>
      </c>
      <c r="BZ599" s="295">
        <f>IFERROR(INDEX('[3]5.งบทดลอง รพ.'!$BV:$BV,MATCH(F:F,'[3]5.งบทดลอง รพ.'!B:B,0)),)</f>
        <v>19995</v>
      </c>
      <c r="CA599" s="295">
        <f>IFERROR(INDEX('[3]5.งบทดลอง รพ.'!$BW:$BW,MATCH(F:F,'[3]5.งบทดลอง รพ.'!B:B,0)),)</f>
        <v>0</v>
      </c>
      <c r="CB599" s="295">
        <f>IFERROR(INDEX('[3]5.งบทดลอง รพ.'!$BX:$BX,MATCH(F:F,'[3]5.งบทดลอง รพ.'!B:B,0)),)</f>
        <v>0</v>
      </c>
      <c r="CC599" s="506">
        <f t="shared" si="76"/>
        <v>194529.88</v>
      </c>
    </row>
    <row r="600" spans="1:81" s="290" customFormat="1">
      <c r="A600" s="320"/>
      <c r="B600" s="319" t="s">
        <v>68</v>
      </c>
      <c r="C600" s="321"/>
      <c r="D600" s="321"/>
      <c r="E600" s="321"/>
      <c r="F600" s="322" t="s">
        <v>1532</v>
      </c>
      <c r="G600" s="526" t="s">
        <v>76</v>
      </c>
      <c r="H600" s="295">
        <f>IFERROR(INDEX('[3]5.งบทดลอง รพ.'!$D:$D,MATCH(F:F,'[3]5.งบทดลอง รพ.'!B:B,0)),)</f>
        <v>362626.65</v>
      </c>
      <c r="I600" s="295">
        <f>IFERROR(INDEX('[3]5.งบทดลอง รพ.'!$E:$E,MATCH(F:F,'[3]5.งบทดลอง รพ.'!B:B,0)),)</f>
        <v>350</v>
      </c>
      <c r="J600" s="295">
        <f>IFERROR(INDEX('[3]5.งบทดลอง รพ.'!$F:$F,MATCH(F:F,'[3]5.งบทดลอง รพ.'!B:B,0)),)</f>
        <v>140576.75</v>
      </c>
      <c r="K600" s="295">
        <f>IFERROR(INDEX('[3]5.งบทดลอง รพ.'!$G:$G,MATCH(F:F,'[3]5.งบทดลอง รพ.'!B:B,0)),)</f>
        <v>232813.09</v>
      </c>
      <c r="L600" s="295">
        <f>IFERROR(INDEX('[3]5.งบทดลอง รพ.'!$H:$H,MATCH(F:F,'[3]5.งบทดลอง รพ.'!B:B,0)),)</f>
        <v>36488.07</v>
      </c>
      <c r="M600" s="295">
        <f>IFERROR(INDEX('[3]5.งบทดลอง รพ.'!$I:$I,MATCH(F:F,'[3]5.งบทดลอง รพ.'!B:B,0)),)</f>
        <v>96043.78</v>
      </c>
      <c r="N600" s="295">
        <f>IFERROR(INDEX('[3]5.งบทดลอง รพ.'!$J:$J,MATCH(F:F,'[3]5.งบทดลอง รพ.'!B:B,0)),)</f>
        <v>984683</v>
      </c>
      <c r="O600" s="295">
        <f>IFERROR(INDEX('[3]5.งบทดลอง รพ.'!$K:$K,MATCH(F:F,'[3]5.งบทดลอง รพ.'!B:B,0)),)</f>
        <v>232813.09</v>
      </c>
      <c r="P600" s="295">
        <f>IFERROR(INDEX('[3]5.งบทดลอง รพ.'!$L:$L,MATCH(F:F,'[3]5.งบทดลอง รพ.'!B:B,0)),)</f>
        <v>4230</v>
      </c>
      <c r="Q600" s="295">
        <f>IFERROR(INDEX('[3]5.งบทดลอง รพ.'!$M:$M,MATCH(F:F,'[3]5.งบทดลอง รพ.'!B:B,0)),)</f>
        <v>261760.3</v>
      </c>
      <c r="R600" s="295">
        <f>IFERROR(INDEX('[3]5.งบทดลอง รพ.'!$N:$N,MATCH(F:F,'[3]5.งบทดลอง รพ.'!B:B,0)),)</f>
        <v>26867.5</v>
      </c>
      <c r="S600" s="295">
        <f>IFERROR(INDEX('[3]5.งบทดลอง รพ.'!$O:$O,MATCH(F:F,'[3]5.งบทดลอง รพ.'!B:B,0)),)</f>
        <v>192984.1</v>
      </c>
      <c r="T600" s="295">
        <f>IFERROR(INDEX('[3]5.งบทดลอง รพ.'!$P:$P,MATCH(F:F,'[3]5.งบทดลอง รพ.'!B:B,0)),)</f>
        <v>293570.27</v>
      </c>
      <c r="U600" s="295">
        <f>IFERROR(INDEX('[3]5.งบทดลอง รพ.'!$Q:$Q,MATCH(F:F,'[3]5.งบทดลอง รพ.'!B:B,0)),)</f>
        <v>97145</v>
      </c>
      <c r="V600" s="295">
        <f>IFERROR(INDEX('[3]5.งบทดลอง รพ.'!$R:$R,MATCH(F:F,'[3]5.งบทดลอง รพ.'!B:B,0)),)</f>
        <v>0</v>
      </c>
      <c r="W600" s="295">
        <f>IFERROR(INDEX('[3]5.งบทดลอง รพ.'!$S:$S,MATCH(F:F,'[3]5.งบทดลอง รพ.'!B:B,0)),)</f>
        <v>0</v>
      </c>
      <c r="X600" s="295">
        <f>IFERROR(INDEX('[3]5.งบทดลอง รพ.'!$T:$T,MATCH(F:F,'[3]5.งบทดลอง รพ.'!B:B,0)),)</f>
        <v>110050</v>
      </c>
      <c r="Y600" s="295">
        <f>IFERROR(INDEX('[3]5.งบทดลอง รพ.'!$U:$U,MATCH(F:F,'[3]5.งบทดลอง รพ.'!B:B,0)),)</f>
        <v>0</v>
      </c>
      <c r="Z600" s="295">
        <f>IFERROR(INDEX('[3]5.งบทดลอง รพ.'!$V:$V,MATCH(F:F,'[3]5.งบทดลอง รพ.'!B:B,0)),)</f>
        <v>0</v>
      </c>
      <c r="AA600" s="295">
        <f>IFERROR(INDEX('[3]5.งบทดลอง รพ.'!$W:$W,MATCH(F:F,'[3]5.งบทดลอง รพ.'!B:B,0)),)</f>
        <v>124700</v>
      </c>
      <c r="AB600" s="295">
        <f>IFERROR(INDEX('[3]5.งบทดลอง รพ.'!$X:$X,MATCH(F:F,'[3]5.งบทดลอง รพ.'!B:B,0)),)</f>
        <v>165690.47</v>
      </c>
      <c r="AC600" s="295">
        <f>IFERROR(INDEX('[3]5.งบทดลอง รพ.'!$Y:$Y,MATCH(F:F,'[3]5.งบทดลอง รพ.'!B:B,0)),)</f>
        <v>107723.21</v>
      </c>
      <c r="AD600" s="295">
        <f>IFERROR(INDEX('[3]5.งบทดลอง รพ.'!$Z:$Z,MATCH(F:F,'[3]5.งบทดลอง รพ.'!B:B,0)),)</f>
        <v>0</v>
      </c>
      <c r="AE600" s="295">
        <f>IFERROR(INDEX('[3]5.งบทดลอง รพ.'!$AA:$AA,MATCH(F:F,'[3]5.งบทดลอง รพ.'!B:B,0)),)</f>
        <v>143807</v>
      </c>
      <c r="AF600" s="295">
        <f>IFERROR(INDEX('[3]5.งบทดลอง รพ.'!$AB:$AB,MATCH(F:F,'[3]5.งบทดลอง รพ.'!B:B,0)),)</f>
        <v>169353</v>
      </c>
      <c r="AG600" s="295">
        <f>IFERROR(INDEX('[3]5.งบทดลอง รพ.'!$AC:$AC,MATCH(F:F,'[3]5.งบทดลอง รพ.'!B:B,0)),)</f>
        <v>64512.9</v>
      </c>
      <c r="AH600" s="295">
        <f>IFERROR(INDEX('[3]5.งบทดลอง รพ.'!$AD:$AD,MATCH(F:F,'[3]5.งบทดลอง รพ.'!B:B,0)),)</f>
        <v>195540</v>
      </c>
      <c r="AI600" s="295">
        <f>IFERROR(INDEX('[3]5.งบทดลอง รพ.'!$AE:$AE,MATCH(F:F,'[3]5.งบทดลอง รพ.'!B:B,0)),)</f>
        <v>283355</v>
      </c>
      <c r="AJ600" s="295">
        <f>IFERROR(INDEX('[3]5.งบทดลอง รพ.'!$AF:$AF,MATCH(F:F,'[3]5.งบทดลอง รพ.'!B:B,0)),)</f>
        <v>97493</v>
      </c>
      <c r="AK600" s="295">
        <f>IFERROR(INDEX('[3]5.งบทดลอง รพ.'!$AG:$AG,MATCH(F:F,'[3]5.งบทดลอง รพ.'!B:B,0)),)</f>
        <v>63986</v>
      </c>
      <c r="AL600" s="295">
        <f>IFERROR(INDEX('[3]5.งบทดลอง รพ.'!$AH:$AH,MATCH(F:F,'[3]5.งบทดลอง รพ.'!B:B,0)),)</f>
        <v>35925</v>
      </c>
      <c r="AM600" s="295">
        <f>IFERROR(INDEX('[3]5.งบทดลอง รพ.'!$AI:$AI,MATCH(F:F,'[3]5.งบทดลอง รพ.'!B:B,0)),)</f>
        <v>139128</v>
      </c>
      <c r="AN600" s="295">
        <f>IFERROR(INDEX('[3]5.งบทดลอง รพ.'!$AJ:$AJ,MATCH(F:F,'[3]5.งบทดลอง รพ.'!B:B,0)),)</f>
        <v>83850</v>
      </c>
      <c r="AO600" s="295">
        <f>IFERROR(INDEX('[3]5.งบทดลอง รพ.'!$AK:$AK,MATCH(F:F,'[3]5.งบทดลอง รพ.'!B:B,0)),)</f>
        <v>44874</v>
      </c>
      <c r="AP600" s="295">
        <f>IFERROR(INDEX('[3]5.งบทดลอง รพ.'!$AL:$AL,MATCH(F:F,'[3]5.งบทดลอง รพ.'!B:B,0)),)</f>
        <v>36065</v>
      </c>
      <c r="AQ600" s="295">
        <f>IFERROR(INDEX('[3]5.งบทดลอง รพ.'!$AM:$AM,MATCH(F:F,'[3]5.งบทดลอง รพ.'!B:B,0)),)</f>
        <v>2250</v>
      </c>
      <c r="AR600" s="295">
        <f>IFERROR(INDEX('[3]5.งบทดลอง รพ.'!$AN:$AN,MATCH(F:F,'[3]5.งบทดลอง รพ.'!B:B,0)),)</f>
        <v>78518</v>
      </c>
      <c r="AS600" s="295">
        <f>IFERROR(INDEX('[3]5.งบทดลอง รพ.'!$AO:$AO,MATCH(F:F,'[3]5.งบทดลอง รพ.'!B:B,0)),)</f>
        <v>76200</v>
      </c>
      <c r="AT600" s="295">
        <f>IFERROR(INDEX('[3]5.งบทดลอง รพ.'!$AP:$AP,MATCH(F:F,'[3]5.งบทดลอง รพ.'!B:B,0)),)</f>
        <v>62454</v>
      </c>
      <c r="AU600" s="295">
        <f>IFERROR(INDEX('[3]5.งบทดลอง รพ.'!$AQ:$AQ,MATCH(F:F,'[3]5.งบทดลอง รพ.'!B:B,0)),)</f>
        <v>95940.800000000003</v>
      </c>
      <c r="AV600" s="295">
        <f>IFERROR(INDEX('[3]5.งบทดลอง รพ.'!$AR:$AR,MATCH(F:F,'[3]5.งบทดลอง รพ.'!B:B,0)),)</f>
        <v>59810</v>
      </c>
      <c r="AW600" s="295">
        <f>IFERROR(INDEX('[3]5.งบทดลอง รพ.'!$AS:$AS,MATCH(F:F,'[3]5.งบทดลอง รพ.'!B:B,0)),)</f>
        <v>18880</v>
      </c>
      <c r="AX600" s="295">
        <f>IFERROR(INDEX('[3]5.งบทดลอง รพ.'!$AT:$AT,MATCH(F:F,'[3]5.งบทดลอง รพ.'!B:B,0)),)</f>
        <v>19320</v>
      </c>
      <c r="AY600" s="295">
        <f>IFERROR(INDEX('[3]5.งบทดลอง รพ.'!$AU:$AU,MATCH(F:F,'[3]5.งบทดลอง รพ.'!B:B,0)),)</f>
        <v>18894.5</v>
      </c>
      <c r="AZ600" s="295">
        <f>IFERROR(INDEX('[3]5.งบทดลอง รพ.'!$AV:$AV,MATCH(F:F,'[3]5.งบทดลอง รพ.'!B:B,0)),)</f>
        <v>51265</v>
      </c>
      <c r="BA600" s="295">
        <f>IFERROR(INDEX('[3]5.งบทดลอง รพ.'!$AW:$AW,MATCH(F:F,'[3]5.งบทดลอง รพ.'!B:B,0)),)</f>
        <v>117110</v>
      </c>
      <c r="BB600" s="295">
        <f>IFERROR(INDEX('[3]5.งบทดลอง รพ.'!$AX:$AX,MATCH(F:F,'[3]5.งบทดลอง รพ.'!B:B,0)),)</f>
        <v>1750789.5</v>
      </c>
      <c r="BC600" s="295">
        <f>IFERROR(INDEX('[3]5.งบทดลอง รพ.'!$AY:$AY,MATCH(F:F,'[3]5.งบทดลอง รพ.'!B:B,0)),)</f>
        <v>31515</v>
      </c>
      <c r="BD600" s="295">
        <f>IFERROR(INDEX('[3]5.งบทดลอง รพ.'!$AZ:$AZ,MATCH(F:F,'[3]5.งบทดลอง รพ.'!B:B,0)),)</f>
        <v>93765.9</v>
      </c>
      <c r="BE600" s="295">
        <f>IFERROR(INDEX('[3]5.งบทดลอง รพ.'!$BA:$BA,MATCH(F:F,'[3]5.งบทดลอง รพ.'!B:B,0)),)</f>
        <v>304793.8</v>
      </c>
      <c r="BF600" s="295">
        <f>IFERROR(INDEX('[3]5.งบทดลอง รพ.'!$BB:$BB,MATCH(F:F,'[3]5.งบทดลอง รพ.'!B:B,0)),)</f>
        <v>12859.33</v>
      </c>
      <c r="BG600" s="295">
        <f>IFERROR(INDEX('[3]5.งบทดลอง รพ.'!$BC:$BC,MATCH(F:F,'[3]5.งบทดลอง รพ.'!B:B,0)),)</f>
        <v>130580</v>
      </c>
      <c r="BH600" s="295">
        <f>IFERROR(INDEX('[3]5.งบทดลอง รพ.'!$BD:$BD,MATCH(F:F,'[3]5.งบทดลอง รพ.'!B:B,0)),)</f>
        <v>49237.77</v>
      </c>
      <c r="BI600" s="295">
        <f>IFERROR(INDEX('[3]5.งบทดลอง รพ.'!$BE:$BE,MATCH(F:F,'[3]5.งบทดลอง รพ.'!B:B,0)),)</f>
        <v>0</v>
      </c>
      <c r="BJ600" s="295">
        <f>IFERROR(INDEX('[3]5.งบทดลอง รพ.'!$BF:$BF,MATCH(F:F,'[3]5.งบทดลอง รพ.'!B:B,0)),)</f>
        <v>27262.48</v>
      </c>
      <c r="BK600" s="295">
        <f>IFERROR(INDEX('[3]5.งบทดลอง รพ.'!$BG:$BG,MATCH(F:F,'[3]5.งบทดลอง รพ.'!B:B,0)),)</f>
        <v>48978</v>
      </c>
      <c r="BL600" s="295">
        <f>IFERROR(INDEX('[3]5.งบทดลอง รพ.'!$BH:$BH,MATCH(F:F,'[3]5.งบทดลอง รพ.'!B:B,0)),)</f>
        <v>52525.06</v>
      </c>
      <c r="BM600" s="295">
        <f>IFERROR(INDEX('[3]5.งบทดลอง รพ.'!$BI:$BI,MATCH(F:F,'[3]5.งบทดลอง รพ.'!B:B,0)),)</f>
        <v>217686.39999999999</v>
      </c>
      <c r="BN600" s="295">
        <f>IFERROR(INDEX('[3]5.งบทดลอง รพ.'!$BJ:$BJ,MATCH(F:F,'[3]5.งบทดลอง รพ.'!B:B,0)),)</f>
        <v>511075</v>
      </c>
      <c r="BO600" s="295">
        <f>IFERROR(INDEX('[3]5.งบทดลอง รพ.'!$BK:$BK,MATCH(F:F,'[3]5.งบทดลอง รพ.'!B:B,0)),)</f>
        <v>24035.5</v>
      </c>
      <c r="BP600" s="295">
        <f>IFERROR(INDEX('[3]5.งบทดลอง รพ.'!$BL:$BL,MATCH(F:F,'[3]5.งบทดลอง รพ.'!B:B,0)),)</f>
        <v>126969</v>
      </c>
      <c r="BQ600" s="295">
        <f>IFERROR(INDEX('[3]5.งบทดลอง รพ.'!$BM:$BM,MATCH(F:F,'[3]5.งบทดลอง รพ.'!B:B,0)),)</f>
        <v>0</v>
      </c>
      <c r="BR600" s="295">
        <f>IFERROR(INDEX('[3]5.งบทดลอง รพ.'!$BN:$BN,MATCH(F:F,'[3]5.งบทดลอง รพ.'!B:B,0)),)</f>
        <v>78195</v>
      </c>
      <c r="BS600" s="295">
        <f>IFERROR(INDEX('[3]5.งบทดลอง รพ.'!$BO:$BO,MATCH(F:F,'[3]5.งบทดลอง รพ.'!B:B,0)),)</f>
        <v>0</v>
      </c>
      <c r="BT600" s="295">
        <f>IFERROR(INDEX('[3]5.งบทดลอง รพ.'!$BP:$BP,MATCH(F:F,'[3]5.งบทดลอง รพ.'!B:B,0)),)</f>
        <v>76460</v>
      </c>
      <c r="BU600" s="295">
        <f>IFERROR(INDEX('[3]5.งบทดลอง รพ.'!$BQ:$BQ,MATCH(F:F,'[3]5.งบทดลอง รพ.'!B:B,0)),)</f>
        <v>78750.5</v>
      </c>
      <c r="BV600" s="295">
        <f>IFERROR(INDEX('[3]5.งบทดลอง รพ.'!$BR:$BR,MATCH(F:F,'[3]5.งบทดลอง รพ.'!B:B,0)),)</f>
        <v>97600</v>
      </c>
      <c r="BW600" s="295">
        <f>IFERROR(INDEX('[3]5.งบทดลอง รพ.'!$BS:$BS,MATCH(F:F,'[3]5.งบทดลอง รพ.'!B:B,0)),)</f>
        <v>68057.7</v>
      </c>
      <c r="BX600" s="295">
        <f>IFERROR(INDEX('[3]5.งบทดลอง รพ.'!$BT:$BT,MATCH(F:F,'[3]5.งบทดลอง รพ.'!B:B,0)),)</f>
        <v>42359.94</v>
      </c>
      <c r="BY600" s="295">
        <f>IFERROR(INDEX('[3]5.งบทดลอง รพ.'!$BU:$BU,MATCH(F:F,'[3]5.งบทดลอง รพ.'!B:B,0)),)</f>
        <v>285485.5</v>
      </c>
      <c r="BZ600" s="295">
        <f>IFERROR(INDEX('[3]5.งบทดลอง รพ.'!$BV:$BV,MATCH(F:F,'[3]5.งบทดลอง รพ.'!B:B,0)),)</f>
        <v>53920</v>
      </c>
      <c r="CA600" s="295">
        <f>IFERROR(INDEX('[3]5.งบทดลอง รพ.'!$BW:$BW,MATCH(F:F,'[3]5.งบทดลอง รพ.'!B:B,0)),)</f>
        <v>34470</v>
      </c>
      <c r="CB600" s="295">
        <f>IFERROR(INDEX('[3]5.งบทดลอง รพ.'!$BX:$BX,MATCH(F:F,'[3]5.งบทดลอง รพ.'!B:B,0)),)</f>
        <v>64335</v>
      </c>
      <c r="CC600" s="506">
        <f t="shared" si="76"/>
        <v>9691352.8599999975</v>
      </c>
    </row>
    <row r="601" spans="1:81" s="290" customFormat="1">
      <c r="A601" s="320"/>
      <c r="B601" s="319" t="s">
        <v>68</v>
      </c>
      <c r="C601" s="321"/>
      <c r="D601" s="321"/>
      <c r="E601" s="321"/>
      <c r="F601" s="322" t="s">
        <v>1533</v>
      </c>
      <c r="G601" s="526" t="s">
        <v>77</v>
      </c>
      <c r="H601" s="295">
        <f>IFERROR(INDEX('[3]5.งบทดลอง รพ.'!$D:$D,MATCH(F:F,'[3]5.งบทดลอง รพ.'!B:B,0)),)</f>
        <v>1059148.05</v>
      </c>
      <c r="I601" s="295">
        <f>IFERROR(INDEX('[3]5.งบทดลอง รพ.'!$E:$E,MATCH(F:F,'[3]5.งบทดลอง รพ.'!B:B,0)),)</f>
        <v>12019</v>
      </c>
      <c r="J601" s="295">
        <f>IFERROR(INDEX('[3]5.งบทดลอง รพ.'!$F:$F,MATCH(F:F,'[3]5.งบทดลอง รพ.'!B:B,0)),)</f>
        <v>565853.32999999996</v>
      </c>
      <c r="K601" s="295">
        <f>IFERROR(INDEX('[3]5.งบทดลอง รพ.'!$G:$G,MATCH(F:F,'[3]5.งบทดลอง รพ.'!B:B,0)),)</f>
        <v>163901.4</v>
      </c>
      <c r="L601" s="295">
        <f>IFERROR(INDEX('[3]5.งบทดลอง รพ.'!$H:$H,MATCH(F:F,'[3]5.งบทดลอง รพ.'!B:B,0)),)</f>
        <v>34334.910000000003</v>
      </c>
      <c r="M601" s="295">
        <f>IFERROR(INDEX('[3]5.งบทดลอง รพ.'!$I:$I,MATCH(F:F,'[3]5.งบทดลอง รพ.'!B:B,0)),)</f>
        <v>270422.25</v>
      </c>
      <c r="N601" s="295">
        <f>IFERROR(INDEX('[3]5.งบทดลอง รพ.'!$J:$J,MATCH(F:F,'[3]5.งบทดลอง รพ.'!B:B,0)),)</f>
        <v>1391113</v>
      </c>
      <c r="O601" s="295">
        <f>IFERROR(INDEX('[3]5.งบทดลอง รพ.'!$K:$K,MATCH(F:F,'[3]5.งบทดลอง รพ.'!B:B,0)),)</f>
        <v>163901.4</v>
      </c>
      <c r="P601" s="295">
        <f>IFERROR(INDEX('[3]5.งบทดลอง รพ.'!$L:$L,MATCH(F:F,'[3]5.งบทดลอง รพ.'!B:B,0)),)</f>
        <v>5280</v>
      </c>
      <c r="Q601" s="295">
        <f>IFERROR(INDEX('[3]5.งบทดลอง รพ.'!$M:$M,MATCH(F:F,'[3]5.งบทดลอง รพ.'!B:B,0)),)</f>
        <v>627285.89</v>
      </c>
      <c r="R601" s="295">
        <f>IFERROR(INDEX('[3]5.งบทดลอง รพ.'!$N:$N,MATCH(F:F,'[3]5.งบทดลอง รพ.'!B:B,0)),)</f>
        <v>39825.440000000002</v>
      </c>
      <c r="S601" s="295">
        <f>IFERROR(INDEX('[3]5.งบทดลอง รพ.'!$O:$O,MATCH(F:F,'[3]5.งบทดลอง รพ.'!B:B,0)),)</f>
        <v>207998.73</v>
      </c>
      <c r="T601" s="295">
        <f>IFERROR(INDEX('[3]5.งบทดลอง รพ.'!$P:$P,MATCH(F:F,'[3]5.งบทดลอง รพ.'!B:B,0)),)</f>
        <v>150782.99</v>
      </c>
      <c r="U601" s="295">
        <f>IFERROR(INDEX('[3]5.งบทดลอง รพ.'!$Q:$Q,MATCH(F:F,'[3]5.งบทดลอง รพ.'!B:B,0)),)</f>
        <v>887936.01</v>
      </c>
      <c r="V601" s="295">
        <f>IFERROR(INDEX('[3]5.งบทดลอง รพ.'!$R:$R,MATCH(F:F,'[3]5.งบทดลอง รพ.'!B:B,0)),)</f>
        <v>39723.42</v>
      </c>
      <c r="W601" s="295">
        <f>IFERROR(INDEX('[3]5.งบทดลอง รพ.'!$S:$S,MATCH(F:F,'[3]5.งบทดลอง รพ.'!B:B,0)),)</f>
        <v>40414.49</v>
      </c>
      <c r="X601" s="295">
        <f>IFERROR(INDEX('[3]5.งบทดลอง รพ.'!$T:$T,MATCH(F:F,'[3]5.งบทดลอง รพ.'!B:B,0)),)</f>
        <v>84464.21</v>
      </c>
      <c r="Y601" s="295">
        <f>IFERROR(INDEX('[3]5.งบทดลอง รพ.'!$U:$U,MATCH(F:F,'[3]5.งบทดลอง รพ.'!B:B,0)),)</f>
        <v>0</v>
      </c>
      <c r="Z601" s="295">
        <f>IFERROR(INDEX('[3]5.งบทดลอง รพ.'!$V:$V,MATCH(F:F,'[3]5.งบทดลอง รพ.'!B:B,0)),)</f>
        <v>1108980.96</v>
      </c>
      <c r="AA601" s="295">
        <f>IFERROR(INDEX('[3]5.งบทดลอง รพ.'!$W:$W,MATCH(F:F,'[3]5.งบทดลอง รพ.'!B:B,0)),)</f>
        <v>112056</v>
      </c>
      <c r="AB601" s="295">
        <f>IFERROR(INDEX('[3]5.งบทดลอง รพ.'!$X:$X,MATCH(F:F,'[3]5.งบทดลอง รพ.'!B:B,0)),)</f>
        <v>211640.89</v>
      </c>
      <c r="AC601" s="295">
        <f>IFERROR(INDEX('[3]5.งบทดลอง รพ.'!$Y:$Y,MATCH(F:F,'[3]5.งบทดลอง รพ.'!B:B,0)),)</f>
        <v>875259.94</v>
      </c>
      <c r="AD601" s="295">
        <f>IFERROR(INDEX('[3]5.งบทดลอง รพ.'!$Z:$Z,MATCH(F:F,'[3]5.งบทดลอง รพ.'!B:B,0)),)</f>
        <v>236550.47</v>
      </c>
      <c r="AE601" s="295">
        <f>IFERROR(INDEX('[3]5.งบทดลอง รพ.'!$AA:$AA,MATCH(F:F,'[3]5.งบทดลอง รพ.'!B:B,0)),)</f>
        <v>255182.22</v>
      </c>
      <c r="AF601" s="295">
        <f>IFERROR(INDEX('[3]5.งบทดลอง รพ.'!$AB:$AB,MATCH(F:F,'[3]5.งบทดลอง รพ.'!B:B,0)),)</f>
        <v>250207.95</v>
      </c>
      <c r="AG601" s="295">
        <f>IFERROR(INDEX('[3]5.งบทดลอง รพ.'!$AC:$AC,MATCH(F:F,'[3]5.งบทดลอง รพ.'!B:B,0)),)</f>
        <v>51046.44</v>
      </c>
      <c r="AH601" s="295">
        <f>IFERROR(INDEX('[3]5.งบทดลอง รพ.'!$AD:$AD,MATCH(F:F,'[3]5.งบทดลอง รพ.'!B:B,0)),)</f>
        <v>134048.98000000001</v>
      </c>
      <c r="AI601" s="295">
        <f>IFERROR(INDEX('[3]5.งบทดลอง รพ.'!$AE:$AE,MATCH(F:F,'[3]5.งบทดลอง รพ.'!B:B,0)),)</f>
        <v>861772.4</v>
      </c>
      <c r="AJ601" s="295">
        <f>IFERROR(INDEX('[3]5.งบทดลอง รพ.'!$AF:$AF,MATCH(F:F,'[3]5.งบทดลอง รพ.'!B:B,0)),)</f>
        <v>91845.99</v>
      </c>
      <c r="AK601" s="295">
        <f>IFERROR(INDEX('[3]5.งบทดลอง รพ.'!$AG:$AG,MATCH(F:F,'[3]5.งบทดลอง รพ.'!B:B,0)),)</f>
        <v>99971.18</v>
      </c>
      <c r="AL601" s="295">
        <f>IFERROR(INDEX('[3]5.งบทดลอง รพ.'!$AH:$AH,MATCH(F:F,'[3]5.งบทดลอง รพ.'!B:B,0)),)</f>
        <v>128731.39</v>
      </c>
      <c r="AM601" s="295">
        <f>IFERROR(INDEX('[3]5.งบทดลอง รพ.'!$AI:$AI,MATCH(F:F,'[3]5.งบทดลอง รพ.'!B:B,0)),)</f>
        <v>27991.53</v>
      </c>
      <c r="AN601" s="295">
        <f>IFERROR(INDEX('[3]5.งบทดลอง รพ.'!$AJ:$AJ,MATCH(F:F,'[3]5.งบทดลอง รพ.'!B:B,0)),)</f>
        <v>223313.07</v>
      </c>
      <c r="AO601" s="295">
        <f>IFERROR(INDEX('[3]5.งบทดลอง รพ.'!$AK:$AK,MATCH(F:F,'[3]5.งบทดลอง รพ.'!B:B,0)),)</f>
        <v>69467.38</v>
      </c>
      <c r="AP601" s="295">
        <f>IFERROR(INDEX('[3]5.งบทดลอง รพ.'!$AL:$AL,MATCH(F:F,'[3]5.งบทดลอง รพ.'!B:B,0)),)</f>
        <v>78500.5</v>
      </c>
      <c r="AQ601" s="295">
        <f>IFERROR(INDEX('[3]5.งบทดลอง รพ.'!$AM:$AM,MATCH(F:F,'[3]5.งบทดลอง รพ.'!B:B,0)),)</f>
        <v>134702</v>
      </c>
      <c r="AR601" s="295">
        <f>IFERROR(INDEX('[3]5.งบทดลอง รพ.'!$AN:$AN,MATCH(F:F,'[3]5.งบทดลอง รพ.'!B:B,0)),)</f>
        <v>225872.62</v>
      </c>
      <c r="AS601" s="295">
        <f>IFERROR(INDEX('[3]5.งบทดลอง รพ.'!$AO:$AO,MATCH(F:F,'[3]5.งบทดลอง รพ.'!B:B,0)),)</f>
        <v>58113.2</v>
      </c>
      <c r="AT601" s="295">
        <f>IFERROR(INDEX('[3]5.งบทดลอง รพ.'!$AP:$AP,MATCH(F:F,'[3]5.งบทดลอง รพ.'!B:B,0)),)</f>
        <v>96577</v>
      </c>
      <c r="AU601" s="295">
        <f>IFERROR(INDEX('[3]5.งบทดลอง รพ.'!$AQ:$AQ,MATCH(F:F,'[3]5.งบทดลอง รพ.'!B:B,0)),)</f>
        <v>539604.63</v>
      </c>
      <c r="AV601" s="295">
        <f>IFERROR(INDEX('[3]5.งบทดลอง รพ.'!$AR:$AR,MATCH(F:F,'[3]5.งบทดลอง รพ.'!B:B,0)),)</f>
        <v>164729.04</v>
      </c>
      <c r="AW601" s="295">
        <f>IFERROR(INDEX('[3]5.งบทดลอง รพ.'!$AS:$AS,MATCH(F:F,'[3]5.งบทดลอง รพ.'!B:B,0)),)</f>
        <v>13068</v>
      </c>
      <c r="AX601" s="295">
        <f>IFERROR(INDEX('[3]5.งบทดลอง รพ.'!$AT:$AT,MATCH(F:F,'[3]5.งบทดลอง รพ.'!B:B,0)),)</f>
        <v>103653</v>
      </c>
      <c r="AY601" s="295">
        <f>IFERROR(INDEX('[3]5.งบทดลอง รพ.'!$AU:$AU,MATCH(F:F,'[3]5.งบทดลอง รพ.'!B:B,0)),)</f>
        <v>24636.14</v>
      </c>
      <c r="AZ601" s="295">
        <f>IFERROR(INDEX('[3]5.งบทดลอง รพ.'!$AV:$AV,MATCH(F:F,'[3]5.งบทดลอง รพ.'!B:B,0)),)</f>
        <v>22646.799999999999</v>
      </c>
      <c r="BA601" s="295">
        <f>IFERROR(INDEX('[3]5.งบทดลอง รพ.'!$AW:$AW,MATCH(F:F,'[3]5.งบทดลอง รพ.'!B:B,0)),)</f>
        <v>69921.679999999993</v>
      </c>
      <c r="BB601" s="295">
        <f>IFERROR(INDEX('[3]5.งบทดลอง รพ.'!$AX:$AX,MATCH(F:F,'[3]5.งบทดลอง รพ.'!B:B,0)),)</f>
        <v>885067.32</v>
      </c>
      <c r="BC601" s="295">
        <f>IFERROR(INDEX('[3]5.งบทดลอง รพ.'!$AY:$AY,MATCH(F:F,'[3]5.งบทดลอง รพ.'!B:B,0)),)</f>
        <v>37593.68</v>
      </c>
      <c r="BD601" s="295">
        <f>IFERROR(INDEX('[3]5.งบทดลอง รพ.'!$AZ:$AZ,MATCH(F:F,'[3]5.งบทดลอง รพ.'!B:B,0)),)</f>
        <v>253415.26</v>
      </c>
      <c r="BE601" s="295">
        <f>IFERROR(INDEX('[3]5.งบทดลอง รพ.'!$BA:$BA,MATCH(F:F,'[3]5.งบทดลอง รพ.'!B:B,0)),)</f>
        <v>457075.07</v>
      </c>
      <c r="BF601" s="295">
        <f>IFERROR(INDEX('[3]5.งบทดลอง รพ.'!$BB:$BB,MATCH(F:F,'[3]5.งบทดลอง รพ.'!B:B,0)),)</f>
        <v>87848.45</v>
      </c>
      <c r="BG601" s="295">
        <f>IFERROR(INDEX('[3]5.งบทดลอง รพ.'!$BC:$BC,MATCH(F:F,'[3]5.งบทดลอง รพ.'!B:B,0)),)</f>
        <v>31694</v>
      </c>
      <c r="BH601" s="295">
        <f>IFERROR(INDEX('[3]5.งบทดลอง รพ.'!$BD:$BD,MATCH(F:F,'[3]5.งบทดลอง รพ.'!B:B,0)),)</f>
        <v>107189.09</v>
      </c>
      <c r="BI601" s="295">
        <f>IFERROR(INDEX('[3]5.งบทดลอง รพ.'!$BE:$BE,MATCH(F:F,'[3]5.งบทดลอง รพ.'!B:B,0)),)</f>
        <v>122401.46</v>
      </c>
      <c r="BJ601" s="295">
        <f>IFERROR(INDEX('[3]5.งบทดลอง รพ.'!$BF:$BF,MATCH(F:F,'[3]5.งบทดลอง รพ.'!B:B,0)),)</f>
        <v>92740.71</v>
      </c>
      <c r="BK601" s="295">
        <f>IFERROR(INDEX('[3]5.งบทดลอง รพ.'!$BG:$BG,MATCH(F:F,'[3]5.งบทดลอง รพ.'!B:B,0)),)</f>
        <v>55633.31</v>
      </c>
      <c r="BL601" s="295">
        <f>IFERROR(INDEX('[3]5.งบทดลอง รพ.'!$BH:$BH,MATCH(F:F,'[3]5.งบทดลอง รพ.'!B:B,0)),)</f>
        <v>156608.07</v>
      </c>
      <c r="BM601" s="295">
        <f>IFERROR(INDEX('[3]5.งบทดลอง รพ.'!$BI:$BI,MATCH(F:F,'[3]5.งบทดลอง รพ.'!B:B,0)),)</f>
        <v>631454.21</v>
      </c>
      <c r="BN601" s="295">
        <f>IFERROR(INDEX('[3]5.งบทดลอง รพ.'!$BJ:$BJ,MATCH(F:F,'[3]5.งบทดลอง รพ.'!B:B,0)),)</f>
        <v>5662903.0099999998</v>
      </c>
      <c r="BO601" s="295">
        <f>IFERROR(INDEX('[3]5.งบทดลอง รพ.'!$BK:$BK,MATCH(F:F,'[3]5.งบทดลอง รพ.'!B:B,0)),)</f>
        <v>170905.7</v>
      </c>
      <c r="BP601" s="295">
        <f>IFERROR(INDEX('[3]5.งบทดลอง รพ.'!$BL:$BL,MATCH(F:F,'[3]5.งบทดลอง รพ.'!B:B,0)),)</f>
        <v>74217.009999999995</v>
      </c>
      <c r="BQ601" s="295">
        <f>IFERROR(INDEX('[3]5.งบทดลอง รพ.'!$BM:$BM,MATCH(F:F,'[3]5.งบทดลอง รพ.'!B:B,0)),)</f>
        <v>441880.4</v>
      </c>
      <c r="BR601" s="295">
        <f>IFERROR(INDEX('[3]5.งบทดลอง รพ.'!$BN:$BN,MATCH(F:F,'[3]5.งบทดลอง รพ.'!B:B,0)),)</f>
        <v>329235.21000000002</v>
      </c>
      <c r="BS601" s="295">
        <f>IFERROR(INDEX('[3]5.งบทดลอง รพ.'!$BO:$BO,MATCH(F:F,'[3]5.งบทดลอง รพ.'!B:B,0)),)</f>
        <v>0</v>
      </c>
      <c r="BT601" s="295">
        <f>IFERROR(INDEX('[3]5.งบทดลอง รพ.'!$BP:$BP,MATCH(F:F,'[3]5.งบทดลอง รพ.'!B:B,0)),)</f>
        <v>524212.57</v>
      </c>
      <c r="BU601" s="295">
        <f>IFERROR(INDEX('[3]5.งบทดลอง รพ.'!$BQ:$BQ,MATCH(F:F,'[3]5.งบทดลอง รพ.'!B:B,0)),)</f>
        <v>277795</v>
      </c>
      <c r="BV601" s="295">
        <f>IFERROR(INDEX('[3]5.งบทดลอง รพ.'!$BR:$BR,MATCH(F:F,'[3]5.งบทดลอง รพ.'!B:B,0)),)</f>
        <v>190343.28</v>
      </c>
      <c r="BW601" s="295">
        <f>IFERROR(INDEX('[3]5.งบทดลอง รพ.'!$BS:$BS,MATCH(F:F,'[3]5.งบทดลอง รพ.'!B:B,0)),)</f>
        <v>267851.7</v>
      </c>
      <c r="BX601" s="295">
        <f>IFERROR(INDEX('[3]5.งบทดลอง รพ.'!$BT:$BT,MATCH(F:F,'[3]5.งบทดลอง รพ.'!B:B,0)),)</f>
        <v>90110.91</v>
      </c>
      <c r="BY601" s="295">
        <f>IFERROR(INDEX('[3]5.งบทดลอง รพ.'!$BU:$BU,MATCH(F:F,'[3]5.งบทดลอง รพ.'!B:B,0)),)</f>
        <v>468937.41</v>
      </c>
      <c r="BZ601" s="295">
        <f>IFERROR(INDEX('[3]5.งบทดลอง รพ.'!$BV:$BV,MATCH(F:F,'[3]5.งบทดลอง รพ.'!B:B,0)),)</f>
        <v>117534.35</v>
      </c>
      <c r="CA601" s="295">
        <f>IFERROR(INDEX('[3]5.งบทดลอง รพ.'!$BW:$BW,MATCH(F:F,'[3]5.งบทดลอง รพ.'!B:B,0)),)</f>
        <v>138789.47</v>
      </c>
      <c r="CB601" s="295">
        <f>IFERROR(INDEX('[3]5.งบทดลอง รพ.'!$BX:$BX,MATCH(F:F,'[3]5.งบทดลอง รพ.'!B:B,0)),)</f>
        <v>229196.18</v>
      </c>
      <c r="CC601" s="506">
        <f t="shared" si="76"/>
        <v>23917128.750000004</v>
      </c>
    </row>
    <row r="602" spans="1:81" s="290" customFormat="1">
      <c r="A602" s="320"/>
      <c r="B602" s="319" t="s">
        <v>68</v>
      </c>
      <c r="C602" s="321"/>
      <c r="D602" s="321"/>
      <c r="E602" s="321"/>
      <c r="F602" s="322" t="s">
        <v>1534</v>
      </c>
      <c r="G602" s="526" t="s">
        <v>80</v>
      </c>
      <c r="H602" s="295">
        <f>IFERROR(INDEX('[3]5.งบทดลอง รพ.'!$D:$D,MATCH(F:F,'[3]5.งบทดลอง รพ.'!B:B,0)),)</f>
        <v>4526.1000000000004</v>
      </c>
      <c r="I602" s="295">
        <f>IFERROR(INDEX('[3]5.งบทดลอง รพ.'!$E:$E,MATCH(F:F,'[3]5.งบทดลอง รพ.'!B:B,0)),)</f>
        <v>0</v>
      </c>
      <c r="J602" s="295">
        <f>IFERROR(INDEX('[3]5.งบทดลอง รพ.'!$F:$F,MATCH(F:F,'[3]5.งบทดลอง รพ.'!B:B,0)),)</f>
        <v>159699.64000000001</v>
      </c>
      <c r="K602" s="295">
        <f>IFERROR(INDEX('[3]5.งบทดลอง รพ.'!$G:$G,MATCH(F:F,'[3]5.งบทดลอง รพ.'!B:B,0)),)</f>
        <v>0</v>
      </c>
      <c r="L602" s="295">
        <f>IFERROR(INDEX('[3]5.งบทดลอง รพ.'!$H:$H,MATCH(F:F,'[3]5.งบทดลอง รพ.'!B:B,0)),)</f>
        <v>0</v>
      </c>
      <c r="M602" s="295">
        <f>IFERROR(INDEX('[3]5.งบทดลอง รพ.'!$I:$I,MATCH(F:F,'[3]5.งบทดลอง รพ.'!B:B,0)),)</f>
        <v>0</v>
      </c>
      <c r="N602" s="295">
        <f>IFERROR(INDEX('[3]5.งบทดลอง รพ.'!$J:$J,MATCH(F:F,'[3]5.งบทดลอง รพ.'!B:B,0)),)</f>
        <v>0</v>
      </c>
      <c r="O602" s="295">
        <f>IFERROR(INDEX('[3]5.งบทดลอง รพ.'!$K:$K,MATCH(F:F,'[3]5.งบทดลอง รพ.'!B:B,0)),)</f>
        <v>0</v>
      </c>
      <c r="P602" s="295">
        <f>IFERROR(INDEX('[3]5.งบทดลอง รพ.'!$L:$L,MATCH(F:F,'[3]5.งบทดลอง รพ.'!B:B,0)),)</f>
        <v>0</v>
      </c>
      <c r="Q602" s="295">
        <f>IFERROR(INDEX('[3]5.งบทดลอง รพ.'!$M:$M,MATCH(F:F,'[3]5.งบทดลอง รพ.'!B:B,0)),)</f>
        <v>0</v>
      </c>
      <c r="R602" s="295">
        <f>IFERROR(INDEX('[3]5.งบทดลอง รพ.'!$N:$N,MATCH(F:F,'[3]5.งบทดลอง รพ.'!B:B,0)),)</f>
        <v>0</v>
      </c>
      <c r="S602" s="295">
        <f>IFERROR(INDEX('[3]5.งบทดลอง รพ.'!$O:$O,MATCH(F:F,'[3]5.งบทดลอง รพ.'!B:B,0)),)</f>
        <v>0</v>
      </c>
      <c r="T602" s="295">
        <f>IFERROR(INDEX('[3]5.งบทดลอง รพ.'!$P:$P,MATCH(F:F,'[3]5.งบทดลอง รพ.'!B:B,0)),)</f>
        <v>0</v>
      </c>
      <c r="U602" s="295">
        <f>IFERROR(INDEX('[3]5.งบทดลอง รพ.'!$Q:$Q,MATCH(F:F,'[3]5.งบทดลอง รพ.'!B:B,0)),)</f>
        <v>23691.97</v>
      </c>
      <c r="V602" s="295">
        <f>IFERROR(INDEX('[3]5.งบทดลอง รพ.'!$R:$R,MATCH(F:F,'[3]5.งบทดลอง รพ.'!B:B,0)),)</f>
        <v>0</v>
      </c>
      <c r="W602" s="295">
        <f>IFERROR(INDEX('[3]5.งบทดลอง รพ.'!$S:$S,MATCH(F:F,'[3]5.งบทดลอง รพ.'!B:B,0)),)</f>
        <v>0</v>
      </c>
      <c r="X602" s="295">
        <f>IFERROR(INDEX('[3]5.งบทดลอง รพ.'!$T:$T,MATCH(F:F,'[3]5.งบทดลอง รพ.'!B:B,0)),)</f>
        <v>0</v>
      </c>
      <c r="Y602" s="295">
        <f>IFERROR(INDEX('[3]5.งบทดลอง รพ.'!$U:$U,MATCH(F:F,'[3]5.งบทดลอง รพ.'!B:B,0)),)</f>
        <v>0</v>
      </c>
      <c r="Z602" s="295">
        <f>IFERROR(INDEX('[3]5.งบทดลอง รพ.'!$V:$V,MATCH(F:F,'[3]5.งบทดลอง รพ.'!B:B,0)),)</f>
        <v>242986.1</v>
      </c>
      <c r="AA602" s="295">
        <f>IFERROR(INDEX('[3]5.งบทดลอง รพ.'!$W:$W,MATCH(F:F,'[3]5.งบทดลอง รพ.'!B:B,0)),)</f>
        <v>0</v>
      </c>
      <c r="AB602" s="295">
        <f>IFERROR(INDEX('[3]5.งบทดลอง รพ.'!$X:$X,MATCH(F:F,'[3]5.งบทดลอง รพ.'!B:B,0)),)</f>
        <v>0</v>
      </c>
      <c r="AC602" s="295">
        <f>IFERROR(INDEX('[3]5.งบทดลอง รพ.'!$Y:$Y,MATCH(F:F,'[3]5.งบทดลอง รพ.'!B:B,0)),)</f>
        <v>0</v>
      </c>
      <c r="AD602" s="295">
        <f>IFERROR(INDEX('[3]5.งบทดลอง รพ.'!$Z:$Z,MATCH(F:F,'[3]5.งบทดลอง รพ.'!B:B,0)),)</f>
        <v>0</v>
      </c>
      <c r="AE602" s="295">
        <f>IFERROR(INDEX('[3]5.งบทดลอง รพ.'!$AA:$AA,MATCH(F:F,'[3]5.งบทดลอง รพ.'!B:B,0)),)</f>
        <v>0</v>
      </c>
      <c r="AF602" s="295">
        <f>IFERROR(INDEX('[3]5.งบทดลอง รพ.'!$AB:$AB,MATCH(F:F,'[3]5.งบทดลอง รพ.'!B:B,0)),)</f>
        <v>0</v>
      </c>
      <c r="AG602" s="295">
        <f>IFERROR(INDEX('[3]5.งบทดลอง รพ.'!$AC:$AC,MATCH(F:F,'[3]5.งบทดลอง รพ.'!B:B,0)),)</f>
        <v>0</v>
      </c>
      <c r="AH602" s="295">
        <f>IFERROR(INDEX('[3]5.งบทดลอง รพ.'!$AD:$AD,MATCH(F:F,'[3]5.งบทดลอง รพ.'!B:B,0)),)</f>
        <v>0</v>
      </c>
      <c r="AI602" s="295">
        <f>IFERROR(INDEX('[3]5.งบทดลอง รพ.'!$AE:$AE,MATCH(F:F,'[3]5.งบทดลอง รพ.'!B:B,0)),)</f>
        <v>1800</v>
      </c>
      <c r="AJ602" s="295">
        <f>IFERROR(INDEX('[3]5.งบทดลอง รพ.'!$AF:$AF,MATCH(F:F,'[3]5.งบทดลอง รพ.'!B:B,0)),)</f>
        <v>0</v>
      </c>
      <c r="AK602" s="295">
        <f>IFERROR(INDEX('[3]5.งบทดลอง รพ.'!$AG:$AG,MATCH(F:F,'[3]5.งบทดลอง รพ.'!B:B,0)),)</f>
        <v>0</v>
      </c>
      <c r="AL602" s="295">
        <f>IFERROR(INDEX('[3]5.งบทดลอง รพ.'!$AH:$AH,MATCH(F:F,'[3]5.งบทดลอง รพ.'!B:B,0)),)</f>
        <v>0</v>
      </c>
      <c r="AM602" s="295">
        <f>IFERROR(INDEX('[3]5.งบทดลอง รพ.'!$AI:$AI,MATCH(F:F,'[3]5.งบทดลอง รพ.'!B:B,0)),)</f>
        <v>0</v>
      </c>
      <c r="AN602" s="295">
        <f>IFERROR(INDEX('[3]5.งบทดลอง รพ.'!$AJ:$AJ,MATCH(F:F,'[3]5.งบทดลอง รพ.'!B:B,0)),)</f>
        <v>0</v>
      </c>
      <c r="AO602" s="295">
        <f>IFERROR(INDEX('[3]5.งบทดลอง รพ.'!$AK:$AK,MATCH(F:F,'[3]5.งบทดลอง รพ.'!B:B,0)),)</f>
        <v>0</v>
      </c>
      <c r="AP602" s="295">
        <f>IFERROR(INDEX('[3]5.งบทดลอง รพ.'!$AL:$AL,MATCH(F:F,'[3]5.งบทดลอง รพ.'!B:B,0)),)</f>
        <v>0</v>
      </c>
      <c r="AQ602" s="295">
        <f>IFERROR(INDEX('[3]5.งบทดลอง รพ.'!$AM:$AM,MATCH(F:F,'[3]5.งบทดลอง รพ.'!B:B,0)),)</f>
        <v>0</v>
      </c>
      <c r="AR602" s="295">
        <f>IFERROR(INDEX('[3]5.งบทดลอง รพ.'!$AN:$AN,MATCH(F:F,'[3]5.งบทดลอง รพ.'!B:B,0)),)</f>
        <v>2557.3000000000002</v>
      </c>
      <c r="AS602" s="295">
        <f>IFERROR(INDEX('[3]5.งบทดลอง รพ.'!$AO:$AO,MATCH(F:F,'[3]5.งบทดลอง รพ.'!B:B,0)),)</f>
        <v>0</v>
      </c>
      <c r="AT602" s="295">
        <f>IFERROR(INDEX('[3]5.งบทดลอง รพ.'!$AP:$AP,MATCH(F:F,'[3]5.งบทดลอง รพ.'!B:B,0)),)</f>
        <v>0</v>
      </c>
      <c r="AU602" s="295">
        <f>IFERROR(INDEX('[3]5.งบทดลอง รพ.'!$AQ:$AQ,MATCH(F:F,'[3]5.งบทดลอง รพ.'!B:B,0)),)</f>
        <v>37325</v>
      </c>
      <c r="AV602" s="295">
        <f>IFERROR(INDEX('[3]5.งบทดลอง รพ.'!$AR:$AR,MATCH(F:F,'[3]5.งบทดลอง รพ.'!B:B,0)),)</f>
        <v>0</v>
      </c>
      <c r="AW602" s="295">
        <f>IFERROR(INDEX('[3]5.งบทดลอง รพ.'!$AS:$AS,MATCH(F:F,'[3]5.งบทดลอง รพ.'!B:B,0)),)</f>
        <v>0</v>
      </c>
      <c r="AX602" s="295">
        <f>IFERROR(INDEX('[3]5.งบทดลอง รพ.'!$AT:$AT,MATCH(F:F,'[3]5.งบทดลอง รพ.'!B:B,0)),)</f>
        <v>0</v>
      </c>
      <c r="AY602" s="295">
        <f>IFERROR(INDEX('[3]5.งบทดลอง รพ.'!$AU:$AU,MATCH(F:F,'[3]5.งบทดลอง รพ.'!B:B,0)),)</f>
        <v>0</v>
      </c>
      <c r="AZ602" s="295">
        <f>IFERROR(INDEX('[3]5.งบทดลอง รพ.'!$AV:$AV,MATCH(F:F,'[3]5.งบทดลอง รพ.'!B:B,0)),)</f>
        <v>867</v>
      </c>
      <c r="BA602" s="295">
        <f>IFERROR(INDEX('[3]5.งบทดลอง รพ.'!$AW:$AW,MATCH(F:F,'[3]5.งบทดลอง รพ.'!B:B,0)),)</f>
        <v>0</v>
      </c>
      <c r="BB602" s="295">
        <f>IFERROR(INDEX('[3]5.งบทดลอง รพ.'!$AX:$AX,MATCH(F:F,'[3]5.งบทดลอง รพ.'!B:B,0)),)</f>
        <v>0</v>
      </c>
      <c r="BC602" s="295">
        <f>IFERROR(INDEX('[3]5.งบทดลอง รพ.'!$AY:$AY,MATCH(F:F,'[3]5.งบทดลอง รพ.'!B:B,0)),)</f>
        <v>0</v>
      </c>
      <c r="BD602" s="295">
        <f>IFERROR(INDEX('[3]5.งบทดลอง รพ.'!$AZ:$AZ,MATCH(F:F,'[3]5.งบทดลอง รพ.'!B:B,0)),)</f>
        <v>0</v>
      </c>
      <c r="BE602" s="295">
        <f>IFERROR(INDEX('[3]5.งบทดลอง รพ.'!$BA:$BA,MATCH(F:F,'[3]5.งบทดลอง รพ.'!B:B,0)),)</f>
        <v>0</v>
      </c>
      <c r="BF602" s="295">
        <f>IFERROR(INDEX('[3]5.งบทดลอง รพ.'!$BB:$BB,MATCH(F:F,'[3]5.งบทดลอง รพ.'!B:B,0)),)</f>
        <v>0</v>
      </c>
      <c r="BG602" s="295">
        <f>IFERROR(INDEX('[3]5.งบทดลอง รพ.'!$BC:$BC,MATCH(F:F,'[3]5.งบทดลอง รพ.'!B:B,0)),)</f>
        <v>0</v>
      </c>
      <c r="BH602" s="295">
        <f>IFERROR(INDEX('[3]5.งบทดลอง รพ.'!$BD:$BD,MATCH(F:F,'[3]5.งบทดลอง รพ.'!B:B,0)),)</f>
        <v>0</v>
      </c>
      <c r="BI602" s="295">
        <f>IFERROR(INDEX('[3]5.งบทดลอง รพ.'!$BE:$BE,MATCH(F:F,'[3]5.งบทดลอง รพ.'!B:B,0)),)</f>
        <v>0</v>
      </c>
      <c r="BJ602" s="295">
        <f>IFERROR(INDEX('[3]5.งบทดลอง รพ.'!$BF:$BF,MATCH(F:F,'[3]5.งบทดลอง รพ.'!B:B,0)),)</f>
        <v>25262.59</v>
      </c>
      <c r="BK602" s="295">
        <f>IFERROR(INDEX('[3]5.งบทดลอง รพ.'!$BG:$BG,MATCH(F:F,'[3]5.งบทดลอง รพ.'!B:B,0)),)</f>
        <v>0</v>
      </c>
      <c r="BL602" s="295">
        <f>IFERROR(INDEX('[3]5.งบทดลอง รพ.'!$BH:$BH,MATCH(F:F,'[3]5.งบทดลอง รพ.'!B:B,0)),)</f>
        <v>0</v>
      </c>
      <c r="BM602" s="295">
        <f>IFERROR(INDEX('[3]5.งบทดลอง รพ.'!$BI:$BI,MATCH(F:F,'[3]5.งบทดลอง รพ.'!B:B,0)),)</f>
        <v>630968</v>
      </c>
      <c r="BN602" s="295">
        <f>IFERROR(INDEX('[3]5.งบทดลอง รพ.'!$BJ:$BJ,MATCH(F:F,'[3]5.งบทดลอง รพ.'!B:B,0)),)</f>
        <v>337530</v>
      </c>
      <c r="BO602" s="295">
        <f>IFERROR(INDEX('[3]5.งบทดลอง รพ.'!$BK:$BK,MATCH(F:F,'[3]5.งบทดลอง รพ.'!B:B,0)),)</f>
        <v>22179</v>
      </c>
      <c r="BP602" s="295">
        <f>IFERROR(INDEX('[3]5.งบทดลอง รพ.'!$BL:$BL,MATCH(F:F,'[3]5.งบทดลอง รพ.'!B:B,0)),)</f>
        <v>0</v>
      </c>
      <c r="BQ602" s="295">
        <f>IFERROR(INDEX('[3]5.งบทดลอง รพ.'!$BM:$BM,MATCH(F:F,'[3]5.งบทดลอง รพ.'!B:B,0)),)</f>
        <v>0</v>
      </c>
      <c r="BR602" s="295">
        <f>IFERROR(INDEX('[3]5.งบทดลอง รพ.'!$BN:$BN,MATCH(F:F,'[3]5.งบทดลอง รพ.'!B:B,0)),)</f>
        <v>0</v>
      </c>
      <c r="BS602" s="295">
        <f>IFERROR(INDEX('[3]5.งบทดลอง รพ.'!$BO:$BO,MATCH(F:F,'[3]5.งบทดลอง รพ.'!B:B,0)),)</f>
        <v>0</v>
      </c>
      <c r="BT602" s="295">
        <f>IFERROR(INDEX('[3]5.งบทดลอง รพ.'!$BP:$BP,MATCH(F:F,'[3]5.งบทดลอง รพ.'!B:B,0)),)</f>
        <v>0</v>
      </c>
      <c r="BU602" s="295">
        <f>IFERROR(INDEX('[3]5.งบทดลอง รพ.'!$BQ:$BQ,MATCH(F:F,'[3]5.งบทดลอง รพ.'!B:B,0)),)</f>
        <v>0</v>
      </c>
      <c r="BV602" s="295">
        <f>IFERROR(INDEX('[3]5.งบทดลอง รพ.'!$BR:$BR,MATCH(F:F,'[3]5.งบทดลอง รพ.'!B:B,0)),)</f>
        <v>0</v>
      </c>
      <c r="BW602" s="295">
        <f>IFERROR(INDEX('[3]5.งบทดลอง รพ.'!$BS:$BS,MATCH(F:F,'[3]5.งบทดลอง รพ.'!B:B,0)),)</f>
        <v>34700.86</v>
      </c>
      <c r="BX602" s="295">
        <f>IFERROR(INDEX('[3]5.งบทดลอง รพ.'!$BT:$BT,MATCH(F:F,'[3]5.งบทดลอง รพ.'!B:B,0)),)</f>
        <v>0</v>
      </c>
      <c r="BY602" s="295">
        <f>IFERROR(INDEX('[3]5.งบทดลอง รพ.'!$BU:$BU,MATCH(F:F,'[3]5.งบทดลอง รพ.'!B:B,0)),)</f>
        <v>0</v>
      </c>
      <c r="BZ602" s="295">
        <f>IFERROR(INDEX('[3]5.งบทดลอง รพ.'!$BV:$BV,MATCH(F:F,'[3]5.งบทดลอง รพ.'!B:B,0)),)</f>
        <v>23588</v>
      </c>
      <c r="CA602" s="295">
        <f>IFERROR(INDEX('[3]5.งบทดลอง รพ.'!$BW:$BW,MATCH(F:F,'[3]5.งบทดลอง รพ.'!B:B,0)),)</f>
        <v>3618.9</v>
      </c>
      <c r="CB602" s="295">
        <f>IFERROR(INDEX('[3]5.งบทดลอง รพ.'!$BX:$BX,MATCH(F:F,'[3]5.งบทดลอง รพ.'!B:B,0)),)</f>
        <v>2675</v>
      </c>
      <c r="CC602" s="506">
        <f t="shared" si="76"/>
        <v>1553975.4600000002</v>
      </c>
    </row>
    <row r="603" spans="1:81" s="290" customFormat="1">
      <c r="A603" s="320"/>
      <c r="B603" s="319" t="s">
        <v>68</v>
      </c>
      <c r="C603" s="321"/>
      <c r="D603" s="321"/>
      <c r="E603" s="321"/>
      <c r="F603" s="322" t="s">
        <v>1535</v>
      </c>
      <c r="G603" s="526" t="s">
        <v>81</v>
      </c>
      <c r="H603" s="295">
        <f>IFERROR(INDEX('[3]5.งบทดลอง รพ.'!$D:$D,MATCH(F:F,'[3]5.งบทดลอง รพ.'!B:B,0)),)</f>
        <v>0</v>
      </c>
      <c r="I603" s="295">
        <f>IFERROR(INDEX('[3]5.งบทดลอง รพ.'!$E:$E,MATCH(F:F,'[3]5.งบทดลอง รพ.'!B:B,0)),)</f>
        <v>0</v>
      </c>
      <c r="J603" s="295">
        <f>IFERROR(INDEX('[3]5.งบทดลอง รพ.'!$F:$F,MATCH(F:F,'[3]5.งบทดลอง รพ.'!B:B,0)),)</f>
        <v>0</v>
      </c>
      <c r="K603" s="295">
        <f>IFERROR(INDEX('[3]5.งบทดลอง รพ.'!$G:$G,MATCH(F:F,'[3]5.งบทดลอง รพ.'!B:B,0)),)</f>
        <v>0</v>
      </c>
      <c r="L603" s="295">
        <f>IFERROR(INDEX('[3]5.งบทดลอง รพ.'!$H:$H,MATCH(F:F,'[3]5.งบทดลอง รพ.'!B:B,0)),)</f>
        <v>0</v>
      </c>
      <c r="M603" s="295">
        <f>IFERROR(INDEX('[3]5.งบทดลอง รพ.'!$I:$I,MATCH(F:F,'[3]5.งบทดลอง รพ.'!B:B,0)),)</f>
        <v>0</v>
      </c>
      <c r="N603" s="295">
        <f>IFERROR(INDEX('[3]5.งบทดลอง รพ.'!$J:$J,MATCH(F:F,'[3]5.งบทดลอง รพ.'!B:B,0)),)</f>
        <v>0</v>
      </c>
      <c r="O603" s="295">
        <f>IFERROR(INDEX('[3]5.งบทดลอง รพ.'!$K:$K,MATCH(F:F,'[3]5.งบทดลอง รพ.'!B:B,0)),)</f>
        <v>0</v>
      </c>
      <c r="P603" s="295">
        <f>IFERROR(INDEX('[3]5.งบทดลอง รพ.'!$L:$L,MATCH(F:F,'[3]5.งบทดลอง รพ.'!B:B,0)),)</f>
        <v>0</v>
      </c>
      <c r="Q603" s="295">
        <f>IFERROR(INDEX('[3]5.งบทดลอง รพ.'!$M:$M,MATCH(F:F,'[3]5.งบทดลอง รพ.'!B:B,0)),)</f>
        <v>0</v>
      </c>
      <c r="R603" s="295">
        <f>IFERROR(INDEX('[3]5.งบทดลอง รพ.'!$N:$N,MATCH(F:F,'[3]5.งบทดลอง รพ.'!B:B,0)),)</f>
        <v>0</v>
      </c>
      <c r="S603" s="295">
        <f>IFERROR(INDEX('[3]5.งบทดลอง รพ.'!$O:$O,MATCH(F:F,'[3]5.งบทดลอง รพ.'!B:B,0)),)</f>
        <v>0</v>
      </c>
      <c r="T603" s="295">
        <f>IFERROR(INDEX('[3]5.งบทดลอง รพ.'!$P:$P,MATCH(F:F,'[3]5.งบทดลอง รพ.'!B:B,0)),)</f>
        <v>0</v>
      </c>
      <c r="U603" s="295">
        <f>IFERROR(INDEX('[3]5.งบทดลอง รพ.'!$Q:$Q,MATCH(F:F,'[3]5.งบทดลอง รพ.'!B:B,0)),)</f>
        <v>0</v>
      </c>
      <c r="V603" s="295">
        <f>IFERROR(INDEX('[3]5.งบทดลอง รพ.'!$R:$R,MATCH(F:F,'[3]5.งบทดลอง รพ.'!B:B,0)),)</f>
        <v>0</v>
      </c>
      <c r="W603" s="295">
        <f>IFERROR(INDEX('[3]5.งบทดลอง รพ.'!$S:$S,MATCH(F:F,'[3]5.งบทดลอง รพ.'!B:B,0)),)</f>
        <v>0</v>
      </c>
      <c r="X603" s="295">
        <f>IFERROR(INDEX('[3]5.งบทดลอง รพ.'!$T:$T,MATCH(F:F,'[3]5.งบทดลอง รพ.'!B:B,0)),)</f>
        <v>0</v>
      </c>
      <c r="Y603" s="295">
        <f>IFERROR(INDEX('[3]5.งบทดลอง รพ.'!$U:$U,MATCH(F:F,'[3]5.งบทดลอง รพ.'!B:B,0)),)</f>
        <v>0</v>
      </c>
      <c r="Z603" s="295">
        <f>IFERROR(INDEX('[3]5.งบทดลอง รพ.'!$V:$V,MATCH(F:F,'[3]5.งบทดลอง รพ.'!B:B,0)),)</f>
        <v>0</v>
      </c>
      <c r="AA603" s="295">
        <f>IFERROR(INDEX('[3]5.งบทดลอง รพ.'!$W:$W,MATCH(F:F,'[3]5.งบทดลอง รพ.'!B:B,0)),)</f>
        <v>0</v>
      </c>
      <c r="AB603" s="295">
        <f>IFERROR(INDEX('[3]5.งบทดลอง รพ.'!$X:$X,MATCH(F:F,'[3]5.งบทดลอง รพ.'!B:B,0)),)</f>
        <v>0</v>
      </c>
      <c r="AC603" s="295">
        <f>IFERROR(INDEX('[3]5.งบทดลอง รพ.'!$Y:$Y,MATCH(F:F,'[3]5.งบทดลอง รพ.'!B:B,0)),)</f>
        <v>39804</v>
      </c>
      <c r="AD603" s="295">
        <f>IFERROR(INDEX('[3]5.งบทดลอง รพ.'!$Z:$Z,MATCH(F:F,'[3]5.งบทดลอง รพ.'!B:B,0)),)</f>
        <v>0</v>
      </c>
      <c r="AE603" s="295">
        <f>IFERROR(INDEX('[3]5.งบทดลอง รพ.'!$AA:$AA,MATCH(F:F,'[3]5.งบทดลอง รพ.'!B:B,0)),)</f>
        <v>0</v>
      </c>
      <c r="AF603" s="295">
        <f>IFERROR(INDEX('[3]5.งบทดลอง รพ.'!$AB:$AB,MATCH(F:F,'[3]5.งบทดลอง รพ.'!B:B,0)),)</f>
        <v>0</v>
      </c>
      <c r="AG603" s="295">
        <f>IFERROR(INDEX('[3]5.งบทดลอง รพ.'!$AC:$AC,MATCH(F:F,'[3]5.งบทดลอง รพ.'!B:B,0)),)</f>
        <v>0</v>
      </c>
      <c r="AH603" s="295">
        <f>IFERROR(INDEX('[3]5.งบทดลอง รพ.'!$AD:$AD,MATCH(F:F,'[3]5.งบทดลอง รพ.'!B:B,0)),)</f>
        <v>1894</v>
      </c>
      <c r="AI603" s="295">
        <f>IFERROR(INDEX('[3]5.งบทดลอง รพ.'!$AE:$AE,MATCH(F:F,'[3]5.งบทดลอง รพ.'!B:B,0)),)</f>
        <v>0</v>
      </c>
      <c r="AJ603" s="295">
        <f>IFERROR(INDEX('[3]5.งบทดลอง รพ.'!$AF:$AF,MATCH(F:F,'[3]5.งบทดลอง รพ.'!B:B,0)),)</f>
        <v>0</v>
      </c>
      <c r="AK603" s="295">
        <f>IFERROR(INDEX('[3]5.งบทดลอง รพ.'!$AG:$AG,MATCH(F:F,'[3]5.งบทดลอง รพ.'!B:B,0)),)</f>
        <v>0</v>
      </c>
      <c r="AL603" s="295">
        <f>IFERROR(INDEX('[3]5.งบทดลอง รพ.'!$AH:$AH,MATCH(F:F,'[3]5.งบทดลอง รพ.'!B:B,0)),)</f>
        <v>0</v>
      </c>
      <c r="AM603" s="295">
        <f>IFERROR(INDEX('[3]5.งบทดลอง รพ.'!$AI:$AI,MATCH(F:F,'[3]5.งบทดลอง รพ.'!B:B,0)),)</f>
        <v>0</v>
      </c>
      <c r="AN603" s="295">
        <f>IFERROR(INDEX('[3]5.งบทดลอง รพ.'!$AJ:$AJ,MATCH(F:F,'[3]5.งบทดลอง รพ.'!B:B,0)),)</f>
        <v>0</v>
      </c>
      <c r="AO603" s="295">
        <f>IFERROR(INDEX('[3]5.งบทดลอง รพ.'!$AK:$AK,MATCH(F:F,'[3]5.งบทดลอง รพ.'!B:B,0)),)</f>
        <v>0</v>
      </c>
      <c r="AP603" s="295">
        <f>IFERROR(INDEX('[3]5.งบทดลอง รพ.'!$AL:$AL,MATCH(F:F,'[3]5.งบทดลอง รพ.'!B:B,0)),)</f>
        <v>0</v>
      </c>
      <c r="AQ603" s="295">
        <f>IFERROR(INDEX('[3]5.งบทดลอง รพ.'!$AM:$AM,MATCH(F:F,'[3]5.งบทดลอง รพ.'!B:B,0)),)</f>
        <v>0</v>
      </c>
      <c r="AR603" s="295">
        <f>IFERROR(INDEX('[3]5.งบทดลอง รพ.'!$AN:$AN,MATCH(F:F,'[3]5.งบทดลอง รพ.'!B:B,0)),)</f>
        <v>0</v>
      </c>
      <c r="AS603" s="295">
        <f>IFERROR(INDEX('[3]5.งบทดลอง รพ.'!$AO:$AO,MATCH(F:F,'[3]5.งบทดลอง รพ.'!B:B,0)),)</f>
        <v>0</v>
      </c>
      <c r="AT603" s="295">
        <f>IFERROR(INDEX('[3]5.งบทดลอง รพ.'!$AP:$AP,MATCH(F:F,'[3]5.งบทดลอง รพ.'!B:B,0)),)</f>
        <v>0</v>
      </c>
      <c r="AU603" s="295">
        <f>IFERROR(INDEX('[3]5.งบทดลอง รพ.'!$AQ:$AQ,MATCH(F:F,'[3]5.งบทดลอง รพ.'!B:B,0)),)</f>
        <v>6369.75</v>
      </c>
      <c r="AV603" s="295">
        <f>IFERROR(INDEX('[3]5.งบทดลอง รพ.'!$AR:$AR,MATCH(F:F,'[3]5.งบทดลอง รพ.'!B:B,0)),)</f>
        <v>0</v>
      </c>
      <c r="AW603" s="295">
        <f>IFERROR(INDEX('[3]5.งบทดลอง รพ.'!$AS:$AS,MATCH(F:F,'[3]5.งบทดลอง รพ.'!B:B,0)),)</f>
        <v>5510</v>
      </c>
      <c r="AX603" s="295">
        <f>IFERROR(INDEX('[3]5.งบทดลอง รพ.'!$AT:$AT,MATCH(F:F,'[3]5.งบทดลอง รพ.'!B:B,0)),)</f>
        <v>8813.5</v>
      </c>
      <c r="AY603" s="295">
        <f>IFERROR(INDEX('[3]5.งบทดลอง รพ.'!$AU:$AU,MATCH(F:F,'[3]5.งบทดลอง รพ.'!B:B,0)),)</f>
        <v>6012</v>
      </c>
      <c r="AZ603" s="295">
        <f>IFERROR(INDEX('[3]5.งบทดลอง รพ.'!$AV:$AV,MATCH(F:F,'[3]5.งบทดลอง รพ.'!B:B,0)),)</f>
        <v>0</v>
      </c>
      <c r="BA603" s="295">
        <f>IFERROR(INDEX('[3]5.งบทดลอง รพ.'!$AW:$AW,MATCH(F:F,'[3]5.งบทดลอง รพ.'!B:B,0)),)</f>
        <v>0</v>
      </c>
      <c r="BB603" s="295">
        <f>IFERROR(INDEX('[3]5.งบทดลอง รพ.'!$AX:$AX,MATCH(F:F,'[3]5.งบทดลอง รพ.'!B:B,0)),)</f>
        <v>1355654.02</v>
      </c>
      <c r="BC603" s="295">
        <f>IFERROR(INDEX('[3]5.งบทดลอง รพ.'!$AY:$AY,MATCH(F:F,'[3]5.งบทดลอง รพ.'!B:B,0)),)</f>
        <v>0</v>
      </c>
      <c r="BD603" s="295">
        <f>IFERROR(INDEX('[3]5.งบทดลอง รพ.'!$AZ:$AZ,MATCH(F:F,'[3]5.งบทดลอง รพ.'!B:B,0)),)</f>
        <v>10800</v>
      </c>
      <c r="BE603" s="295">
        <f>IFERROR(INDEX('[3]5.งบทดลอง รพ.'!$BA:$BA,MATCH(F:F,'[3]5.งบทดลอง รพ.'!B:B,0)),)</f>
        <v>1059.3</v>
      </c>
      <c r="BF603" s="295">
        <f>IFERROR(INDEX('[3]5.งบทดลอง รพ.'!$BB:$BB,MATCH(F:F,'[3]5.งบทดลอง รพ.'!B:B,0)),)</f>
        <v>54584</v>
      </c>
      <c r="BG603" s="295">
        <f>IFERROR(INDEX('[3]5.งบทดลอง รพ.'!$BC:$BC,MATCH(F:F,'[3]5.งบทดลอง รพ.'!B:B,0)),)</f>
        <v>0</v>
      </c>
      <c r="BH603" s="295">
        <f>IFERROR(INDEX('[3]5.งบทดลอง รพ.'!$BD:$BD,MATCH(F:F,'[3]5.งบทดลอง รพ.'!B:B,0)),)</f>
        <v>0</v>
      </c>
      <c r="BI603" s="295">
        <f>IFERROR(INDEX('[3]5.งบทดลอง รพ.'!$BE:$BE,MATCH(F:F,'[3]5.งบทดลอง รพ.'!B:B,0)),)</f>
        <v>35295</v>
      </c>
      <c r="BJ603" s="295">
        <f>IFERROR(INDEX('[3]5.งบทดลอง รพ.'!$BF:$BF,MATCH(F:F,'[3]5.งบทดลอง รพ.'!B:B,0)),)</f>
        <v>0</v>
      </c>
      <c r="BK603" s="295">
        <f>IFERROR(INDEX('[3]5.งบทดลอง รพ.'!$BG:$BG,MATCH(F:F,'[3]5.งบทดลอง รพ.'!B:B,0)),)</f>
        <v>0</v>
      </c>
      <c r="BL603" s="295">
        <f>IFERROR(INDEX('[3]5.งบทดลอง รพ.'!$BH:$BH,MATCH(F:F,'[3]5.งบทดลอง รพ.'!B:B,0)),)</f>
        <v>0</v>
      </c>
      <c r="BM603" s="295">
        <f>IFERROR(INDEX('[3]5.งบทดลอง รพ.'!$BI:$BI,MATCH(F:F,'[3]5.งบทดลอง รพ.'!B:B,0)),)</f>
        <v>437749.6</v>
      </c>
      <c r="BN603" s="295">
        <f>IFERROR(INDEX('[3]5.งบทดลอง รพ.'!$BJ:$BJ,MATCH(F:F,'[3]5.งบทดลอง รพ.'!B:B,0)),)</f>
        <v>0</v>
      </c>
      <c r="BO603" s="295">
        <f>IFERROR(INDEX('[3]5.งบทดลอง รพ.'!$BK:$BK,MATCH(F:F,'[3]5.งบทดลอง รพ.'!B:B,0)),)</f>
        <v>73952.2</v>
      </c>
      <c r="BP603" s="295">
        <f>IFERROR(INDEX('[3]5.งบทดลอง รพ.'!$BL:$BL,MATCH(F:F,'[3]5.งบทดลอง รพ.'!B:B,0)),)</f>
        <v>0</v>
      </c>
      <c r="BQ603" s="295">
        <f>IFERROR(INDEX('[3]5.งบทดลอง รพ.'!$BM:$BM,MATCH(F:F,'[3]5.งบทดลอง รพ.'!B:B,0)),)</f>
        <v>0</v>
      </c>
      <c r="BR603" s="295">
        <f>IFERROR(INDEX('[3]5.งบทดลอง รพ.'!$BN:$BN,MATCH(F:F,'[3]5.งบทดลอง รพ.'!B:B,0)),)</f>
        <v>0</v>
      </c>
      <c r="BS603" s="295">
        <f>IFERROR(INDEX('[3]5.งบทดลอง รพ.'!$BO:$BO,MATCH(F:F,'[3]5.งบทดลอง รพ.'!B:B,0)),)</f>
        <v>0</v>
      </c>
      <c r="BT603" s="295">
        <f>IFERROR(INDEX('[3]5.งบทดลอง รพ.'!$BP:$BP,MATCH(F:F,'[3]5.งบทดลอง รพ.'!B:B,0)),)</f>
        <v>0</v>
      </c>
      <c r="BU603" s="295">
        <f>IFERROR(INDEX('[3]5.งบทดลอง รพ.'!$BQ:$BQ,MATCH(F:F,'[3]5.งบทดลอง รพ.'!B:B,0)),)</f>
        <v>0</v>
      </c>
      <c r="BV603" s="295">
        <f>IFERROR(INDEX('[3]5.งบทดลอง รพ.'!$BR:$BR,MATCH(F:F,'[3]5.งบทดลอง รพ.'!B:B,0)),)</f>
        <v>0</v>
      </c>
      <c r="BW603" s="295">
        <f>IFERROR(INDEX('[3]5.งบทดลอง รพ.'!$BS:$BS,MATCH(F:F,'[3]5.งบทดลอง รพ.'!B:B,0)),)</f>
        <v>158294.54</v>
      </c>
      <c r="BX603" s="295">
        <f>IFERROR(INDEX('[3]5.งบทดลอง รพ.'!$BT:$BT,MATCH(F:F,'[3]5.งบทดลอง รพ.'!B:B,0)),)</f>
        <v>0</v>
      </c>
      <c r="BY603" s="295">
        <f>IFERROR(INDEX('[3]5.งบทดลอง รพ.'!$BU:$BU,MATCH(F:F,'[3]5.งบทดลอง รพ.'!B:B,0)),)</f>
        <v>0</v>
      </c>
      <c r="BZ603" s="295">
        <f>IFERROR(INDEX('[3]5.งบทดลอง รพ.'!$BV:$BV,MATCH(F:F,'[3]5.งบทดลอง รพ.'!B:B,0)),)</f>
        <v>0</v>
      </c>
      <c r="CA603" s="295">
        <f>IFERROR(INDEX('[3]5.งบทดลอง รพ.'!$BW:$BW,MATCH(F:F,'[3]5.งบทดลอง รพ.'!B:B,0)),)</f>
        <v>1345</v>
      </c>
      <c r="CB603" s="295">
        <f>IFERROR(INDEX('[3]5.งบทดลอง รพ.'!$BX:$BX,MATCH(F:F,'[3]5.งบทดลอง รพ.'!B:B,0)),)</f>
        <v>1043</v>
      </c>
      <c r="CC603" s="506">
        <f t="shared" si="76"/>
        <v>2198179.9099999997</v>
      </c>
    </row>
    <row r="604" spans="1:81" s="290" customFormat="1">
      <c r="A604" s="320"/>
      <c r="B604" s="319" t="s">
        <v>68</v>
      </c>
      <c r="C604" s="321"/>
      <c r="D604" s="321"/>
      <c r="E604" s="321"/>
      <c r="F604" s="322" t="s">
        <v>1536</v>
      </c>
      <c r="G604" s="526" t="s">
        <v>1537</v>
      </c>
      <c r="H604" s="295">
        <f>IFERROR(INDEX('[3]5.งบทดลอง รพ.'!$D:$D,MATCH(F:F,'[3]5.งบทดลอง รพ.'!B:B,0)),)</f>
        <v>0</v>
      </c>
      <c r="I604" s="295">
        <f>IFERROR(INDEX('[3]5.งบทดลอง รพ.'!$E:$E,MATCH(F:F,'[3]5.งบทดลอง รพ.'!B:B,0)),)</f>
        <v>0</v>
      </c>
      <c r="J604" s="295">
        <f>IFERROR(INDEX('[3]5.งบทดลอง รพ.'!$F:$F,MATCH(F:F,'[3]5.งบทดลอง รพ.'!B:B,0)),)</f>
        <v>0</v>
      </c>
      <c r="K604" s="295">
        <f>IFERROR(INDEX('[3]5.งบทดลอง รพ.'!$G:$G,MATCH(F:F,'[3]5.งบทดลอง รพ.'!B:B,0)),)</f>
        <v>0</v>
      </c>
      <c r="L604" s="295">
        <f>IFERROR(INDEX('[3]5.งบทดลอง รพ.'!$H:$H,MATCH(F:F,'[3]5.งบทดลอง รพ.'!B:B,0)),)</f>
        <v>0</v>
      </c>
      <c r="M604" s="295">
        <f>IFERROR(INDEX('[3]5.งบทดลอง รพ.'!$I:$I,MATCH(F:F,'[3]5.งบทดลอง รพ.'!B:B,0)),)</f>
        <v>0</v>
      </c>
      <c r="N604" s="295">
        <f>IFERROR(INDEX('[3]5.งบทดลอง รพ.'!$J:$J,MATCH(F:F,'[3]5.งบทดลอง รพ.'!B:B,0)),)</f>
        <v>0</v>
      </c>
      <c r="O604" s="295">
        <f>IFERROR(INDEX('[3]5.งบทดลอง รพ.'!$K:$K,MATCH(F:F,'[3]5.งบทดลอง รพ.'!B:B,0)),)</f>
        <v>0</v>
      </c>
      <c r="P604" s="295">
        <f>IFERROR(INDEX('[3]5.งบทดลอง รพ.'!$L:$L,MATCH(F:F,'[3]5.งบทดลอง รพ.'!B:B,0)),)</f>
        <v>33109.17</v>
      </c>
      <c r="Q604" s="295">
        <f>IFERROR(INDEX('[3]5.งบทดลอง รพ.'!$M:$M,MATCH(F:F,'[3]5.งบทดลอง รพ.'!B:B,0)),)</f>
        <v>0</v>
      </c>
      <c r="R604" s="295">
        <f>IFERROR(INDEX('[3]5.งบทดลอง รพ.'!$N:$N,MATCH(F:F,'[3]5.งบทดลอง รพ.'!B:B,0)),)</f>
        <v>0</v>
      </c>
      <c r="S604" s="295">
        <f>IFERROR(INDEX('[3]5.งบทดลอง รพ.'!$O:$O,MATCH(F:F,'[3]5.งบทดลอง รพ.'!B:B,0)),)</f>
        <v>0</v>
      </c>
      <c r="T604" s="295">
        <f>IFERROR(INDEX('[3]5.งบทดลอง รพ.'!$P:$P,MATCH(F:F,'[3]5.งบทดลอง รพ.'!B:B,0)),)</f>
        <v>0</v>
      </c>
      <c r="U604" s="295">
        <f>IFERROR(INDEX('[3]5.งบทดลอง รพ.'!$Q:$Q,MATCH(F:F,'[3]5.งบทดลอง รพ.'!B:B,0)),)</f>
        <v>47975</v>
      </c>
      <c r="V604" s="295">
        <f>IFERROR(INDEX('[3]5.งบทดลอง รพ.'!$R:$R,MATCH(F:F,'[3]5.งบทดลอง รพ.'!B:B,0)),)</f>
        <v>0</v>
      </c>
      <c r="W604" s="295">
        <f>IFERROR(INDEX('[3]5.งบทดลอง รพ.'!$S:$S,MATCH(F:F,'[3]5.งบทดลอง รพ.'!B:B,0)),)</f>
        <v>0</v>
      </c>
      <c r="X604" s="295">
        <f>IFERROR(INDEX('[3]5.งบทดลอง รพ.'!$T:$T,MATCH(F:F,'[3]5.งบทดลอง รพ.'!B:B,0)),)</f>
        <v>0</v>
      </c>
      <c r="Y604" s="295">
        <f>IFERROR(INDEX('[3]5.งบทดลอง รพ.'!$U:$U,MATCH(F:F,'[3]5.งบทดลอง รพ.'!B:B,0)),)</f>
        <v>0</v>
      </c>
      <c r="Z604" s="295">
        <f>IFERROR(INDEX('[3]5.งบทดลอง รพ.'!$V:$V,MATCH(F:F,'[3]5.งบทดลอง รพ.'!B:B,0)),)</f>
        <v>0</v>
      </c>
      <c r="AA604" s="295">
        <f>IFERROR(INDEX('[3]5.งบทดลอง รพ.'!$W:$W,MATCH(F:F,'[3]5.งบทดลอง รพ.'!B:B,0)),)</f>
        <v>2084</v>
      </c>
      <c r="AB604" s="295">
        <f>IFERROR(INDEX('[3]5.งบทดลอง รพ.'!$X:$X,MATCH(F:F,'[3]5.งบทดลอง รพ.'!B:B,0)),)</f>
        <v>0</v>
      </c>
      <c r="AC604" s="295">
        <f>IFERROR(INDEX('[3]5.งบทดลอง รพ.'!$Y:$Y,MATCH(F:F,'[3]5.งบทดลอง รพ.'!B:B,0)),)</f>
        <v>0</v>
      </c>
      <c r="AD604" s="295">
        <f>IFERROR(INDEX('[3]5.งบทดลอง รพ.'!$Z:$Z,MATCH(F:F,'[3]5.งบทดลอง รพ.'!B:B,0)),)</f>
        <v>79.650000000000006</v>
      </c>
      <c r="AE604" s="295">
        <f>IFERROR(INDEX('[3]5.งบทดลอง รพ.'!$AA:$AA,MATCH(F:F,'[3]5.งบทดลอง รพ.'!B:B,0)),)</f>
        <v>0</v>
      </c>
      <c r="AF604" s="295">
        <f>IFERROR(INDEX('[3]5.งบทดลอง รพ.'!$AB:$AB,MATCH(F:F,'[3]5.งบทดลอง รพ.'!B:B,0)),)</f>
        <v>0</v>
      </c>
      <c r="AG604" s="295">
        <f>IFERROR(INDEX('[3]5.งบทดลอง รพ.'!$AC:$AC,MATCH(F:F,'[3]5.งบทดลอง รพ.'!B:B,0)),)</f>
        <v>1591187.77</v>
      </c>
      <c r="AH604" s="295">
        <f>IFERROR(INDEX('[3]5.งบทดลอง รพ.'!$AD:$AD,MATCH(F:F,'[3]5.งบทดลอง รพ.'!B:B,0)),)</f>
        <v>0</v>
      </c>
      <c r="AI604" s="295">
        <f>IFERROR(INDEX('[3]5.งบทดลอง รพ.'!$AE:$AE,MATCH(F:F,'[3]5.งบทดลอง รพ.'!B:B,0)),)</f>
        <v>0</v>
      </c>
      <c r="AJ604" s="295">
        <f>IFERROR(INDEX('[3]5.งบทดลอง รพ.'!$AF:$AF,MATCH(F:F,'[3]5.งบทดลอง รพ.'!B:B,0)),)</f>
        <v>68026.75</v>
      </c>
      <c r="AK604" s="295">
        <f>IFERROR(INDEX('[3]5.งบทดลอง รพ.'!$AG:$AG,MATCH(F:F,'[3]5.งบทดลอง รพ.'!B:B,0)),)</f>
        <v>65472.69</v>
      </c>
      <c r="AL604" s="295">
        <f>IFERROR(INDEX('[3]5.งบทดลอง รพ.'!$AH:$AH,MATCH(F:F,'[3]5.งบทดลอง รพ.'!B:B,0)),)</f>
        <v>43111.71</v>
      </c>
      <c r="AM604" s="295">
        <f>IFERROR(INDEX('[3]5.งบทดลอง รพ.'!$AI:$AI,MATCH(F:F,'[3]5.งบทดลอง รพ.'!B:B,0)),)</f>
        <v>0</v>
      </c>
      <c r="AN604" s="295">
        <f>IFERROR(INDEX('[3]5.งบทดลอง รพ.'!$AJ:$AJ,MATCH(F:F,'[3]5.งบทดลอง รพ.'!B:B,0)),)</f>
        <v>60347.96</v>
      </c>
      <c r="AO604" s="295">
        <f>IFERROR(INDEX('[3]5.งบทดลอง รพ.'!$AK:$AK,MATCH(F:F,'[3]5.งบทดลอง รพ.'!B:B,0)),)</f>
        <v>0</v>
      </c>
      <c r="AP604" s="295">
        <f>IFERROR(INDEX('[3]5.งบทดลอง รพ.'!$AL:$AL,MATCH(F:F,'[3]5.งบทดลอง รพ.'!B:B,0)),)</f>
        <v>91276.64</v>
      </c>
      <c r="AQ604" s="295">
        <f>IFERROR(INDEX('[3]5.งบทดลอง รพ.'!$AM:$AM,MATCH(F:F,'[3]5.งบทดลอง รพ.'!B:B,0)),)</f>
        <v>8025</v>
      </c>
      <c r="AR604" s="295">
        <f>IFERROR(INDEX('[3]5.งบทดลอง รพ.'!$AN:$AN,MATCH(F:F,'[3]5.งบทดลอง รพ.'!B:B,0)),)</f>
        <v>122754.42</v>
      </c>
      <c r="AS604" s="295">
        <f>IFERROR(INDEX('[3]5.งบทดลอง รพ.'!$AO:$AO,MATCH(F:F,'[3]5.งบทดลอง รพ.'!B:B,0)),)</f>
        <v>74908.41</v>
      </c>
      <c r="AT604" s="295">
        <f>IFERROR(INDEX('[3]5.งบทดลอง รพ.'!$AP:$AP,MATCH(F:F,'[3]5.งบทดลอง รพ.'!B:B,0)),)</f>
        <v>130163.837</v>
      </c>
      <c r="AU604" s="295">
        <f>IFERROR(INDEX('[3]5.งบทดลอง รพ.'!$AQ:$AQ,MATCH(F:F,'[3]5.งบทดลอง รพ.'!B:B,0)),)</f>
        <v>0</v>
      </c>
      <c r="AV604" s="295">
        <f>IFERROR(INDEX('[3]5.งบทดลอง รพ.'!$AR:$AR,MATCH(F:F,'[3]5.งบทดลอง รพ.'!B:B,0)),)</f>
        <v>0</v>
      </c>
      <c r="AW604" s="295">
        <f>IFERROR(INDEX('[3]5.งบทดลอง รพ.'!$AS:$AS,MATCH(F:F,'[3]5.งบทดลอง รพ.'!B:B,0)),)</f>
        <v>0</v>
      </c>
      <c r="AX604" s="295">
        <f>IFERROR(INDEX('[3]5.งบทดลอง รพ.'!$AT:$AT,MATCH(F:F,'[3]5.งบทดลอง รพ.'!B:B,0)),)</f>
        <v>0</v>
      </c>
      <c r="AY604" s="295">
        <f>IFERROR(INDEX('[3]5.งบทดลอง รพ.'!$AU:$AU,MATCH(F:F,'[3]5.งบทดลอง รพ.'!B:B,0)),)</f>
        <v>32967.760000000002</v>
      </c>
      <c r="AZ604" s="295">
        <f>IFERROR(INDEX('[3]5.งบทดลอง รพ.'!$AV:$AV,MATCH(F:F,'[3]5.งบทดลอง รพ.'!B:B,0)),)</f>
        <v>0</v>
      </c>
      <c r="BA604" s="295">
        <f>IFERROR(INDEX('[3]5.งบทดลอง รพ.'!$AW:$AW,MATCH(F:F,'[3]5.งบทดลอง รพ.'!B:B,0)),)</f>
        <v>400.56</v>
      </c>
      <c r="BB604" s="295">
        <f>IFERROR(INDEX('[3]5.งบทดลอง รพ.'!$AX:$AX,MATCH(F:F,'[3]5.งบทดลอง รพ.'!B:B,0)),)</f>
        <v>0</v>
      </c>
      <c r="BC604" s="295">
        <f>IFERROR(INDEX('[3]5.งบทดลอง รพ.'!$AY:$AY,MATCH(F:F,'[3]5.งบทดลอง รพ.'!B:B,0)),)</f>
        <v>0</v>
      </c>
      <c r="BD604" s="295">
        <f>IFERROR(INDEX('[3]5.งบทดลอง รพ.'!$AZ:$AZ,MATCH(F:F,'[3]5.งบทดลอง รพ.'!B:B,0)),)</f>
        <v>14490.46</v>
      </c>
      <c r="BE604" s="295">
        <f>IFERROR(INDEX('[3]5.งบทดลอง รพ.'!$BA:$BA,MATCH(F:F,'[3]5.งบทดลอง รพ.'!B:B,0)),)</f>
        <v>0</v>
      </c>
      <c r="BF604" s="295">
        <f>IFERROR(INDEX('[3]5.งบทดลอง รพ.'!$BB:$BB,MATCH(F:F,'[3]5.งบทดลอง รพ.'!B:B,0)),)</f>
        <v>0</v>
      </c>
      <c r="BG604" s="295">
        <f>IFERROR(INDEX('[3]5.งบทดลอง รพ.'!$BC:$BC,MATCH(F:F,'[3]5.งบทดลอง รพ.'!B:B,0)),)</f>
        <v>0</v>
      </c>
      <c r="BH604" s="295">
        <f>IFERROR(INDEX('[3]5.งบทดลอง รพ.'!$BD:$BD,MATCH(F:F,'[3]5.งบทดลอง รพ.'!B:B,0)),)</f>
        <v>47975</v>
      </c>
      <c r="BI604" s="295">
        <f>IFERROR(INDEX('[3]5.งบทดลอง รพ.'!$BE:$BE,MATCH(F:F,'[3]5.งบทดลอง รพ.'!B:B,0)),)</f>
        <v>47975</v>
      </c>
      <c r="BJ604" s="295">
        <f>IFERROR(INDEX('[3]5.งบทดลอง รพ.'!$BF:$BF,MATCH(F:F,'[3]5.งบทดลอง รพ.'!B:B,0)),)</f>
        <v>0.8</v>
      </c>
      <c r="BK604" s="295">
        <f>IFERROR(INDEX('[3]5.งบทดลอง รพ.'!$BG:$BG,MATCH(F:F,'[3]5.งบทดลอง รพ.'!B:B,0)),)</f>
        <v>0</v>
      </c>
      <c r="BL604" s="295">
        <f>IFERROR(INDEX('[3]5.งบทดลอง รพ.'!$BH:$BH,MATCH(F:F,'[3]5.งบทดลอง รพ.'!B:B,0)),)</f>
        <v>0</v>
      </c>
      <c r="BM604" s="295">
        <f>IFERROR(INDEX('[3]5.งบทดลอง รพ.'!$BI:$BI,MATCH(F:F,'[3]5.งบทดลอง รพ.'!B:B,0)),)</f>
        <v>0</v>
      </c>
      <c r="BN604" s="295">
        <f>IFERROR(INDEX('[3]5.งบทดลอง รพ.'!$BJ:$BJ,MATCH(F:F,'[3]5.งบทดลอง รพ.'!B:B,0)),)</f>
        <v>30636</v>
      </c>
      <c r="BO604" s="295">
        <f>IFERROR(INDEX('[3]5.งบทดลอง รพ.'!$BK:$BK,MATCH(F:F,'[3]5.งบทดลอง รพ.'!B:B,0)),)</f>
        <v>0</v>
      </c>
      <c r="BP604" s="295">
        <f>IFERROR(INDEX('[3]5.งบทดลอง รพ.'!$BL:$BL,MATCH(F:F,'[3]5.งบทดลอง รพ.'!B:B,0)),)</f>
        <v>0</v>
      </c>
      <c r="BQ604" s="295">
        <f>IFERROR(INDEX('[3]5.งบทดลอง รพ.'!$BM:$BM,MATCH(F:F,'[3]5.งบทดลอง รพ.'!B:B,0)),)</f>
        <v>0</v>
      </c>
      <c r="BR604" s="295">
        <f>IFERROR(INDEX('[3]5.งบทดลอง รพ.'!$BN:$BN,MATCH(F:F,'[3]5.งบทดลอง รพ.'!B:B,0)),)</f>
        <v>0</v>
      </c>
      <c r="BS604" s="295">
        <f>IFERROR(INDEX('[3]5.งบทดลอง รพ.'!$BO:$BO,MATCH(F:F,'[3]5.งบทดลอง รพ.'!B:B,0)),)</f>
        <v>0</v>
      </c>
      <c r="BT604" s="295">
        <f>IFERROR(INDEX('[3]5.งบทดลอง รพ.'!$BP:$BP,MATCH(F:F,'[3]5.งบทดลอง รพ.'!B:B,0)),)</f>
        <v>0</v>
      </c>
      <c r="BU604" s="295">
        <f>IFERROR(INDEX('[3]5.งบทดลอง รพ.'!$BQ:$BQ,MATCH(F:F,'[3]5.งบทดลอง รพ.'!B:B,0)),)</f>
        <v>600</v>
      </c>
      <c r="BV604" s="295">
        <f>IFERROR(INDEX('[3]5.งบทดลอง รพ.'!$BR:$BR,MATCH(F:F,'[3]5.งบทดลอง รพ.'!B:B,0)),)</f>
        <v>0</v>
      </c>
      <c r="BW604" s="295">
        <f>IFERROR(INDEX('[3]5.งบทดลอง รพ.'!$BS:$BS,MATCH(F:F,'[3]5.งบทดลอง รพ.'!B:B,0)),)</f>
        <v>0</v>
      </c>
      <c r="BX604" s="295">
        <f>IFERROR(INDEX('[3]5.งบทดลอง รพ.'!$BT:$BT,MATCH(F:F,'[3]5.งบทดลอง รพ.'!B:B,0)),)</f>
        <v>0</v>
      </c>
      <c r="BY604" s="295">
        <f>IFERROR(INDEX('[3]5.งบทดลอง รพ.'!$BU:$BU,MATCH(F:F,'[3]5.งบทดลอง รพ.'!B:B,0)),)</f>
        <v>0</v>
      </c>
      <c r="BZ604" s="295">
        <f>IFERROR(INDEX('[3]5.งบทดลอง รพ.'!$BV:$BV,MATCH(F:F,'[3]5.งบทดลอง รพ.'!B:B,0)),)</f>
        <v>0</v>
      </c>
      <c r="CA604" s="295">
        <f>IFERROR(INDEX('[3]5.งบทดลอง รพ.'!$BW:$BW,MATCH(F:F,'[3]5.งบทดลอง รพ.'!B:B,0)),)</f>
        <v>0</v>
      </c>
      <c r="CB604" s="295">
        <f>IFERROR(INDEX('[3]5.งบทดลอง รพ.'!$BX:$BX,MATCH(F:F,'[3]5.งบทดลอง รพ.'!B:B,0)),)</f>
        <v>0</v>
      </c>
      <c r="CC604" s="506">
        <f t="shared" si="76"/>
        <v>2513568.5869999994</v>
      </c>
    </row>
    <row r="605" spans="1:81" s="290" customFormat="1">
      <c r="A605" s="320"/>
      <c r="B605" s="319" t="s">
        <v>68</v>
      </c>
      <c r="C605" s="321"/>
      <c r="D605" s="321"/>
      <c r="E605" s="321"/>
      <c r="F605" s="322" t="s">
        <v>1538</v>
      </c>
      <c r="G605" s="526" t="s">
        <v>1539</v>
      </c>
      <c r="H605" s="295">
        <f>IFERROR(INDEX('[3]5.งบทดลอง รพ.'!$D:$D,MATCH(F:F,'[3]5.งบทดลอง รพ.'!B:B,0)),)</f>
        <v>15028100.41</v>
      </c>
      <c r="I605" s="295">
        <f>IFERROR(INDEX('[3]5.งบทดลอง รพ.'!$E:$E,MATCH(F:F,'[3]5.งบทดลอง รพ.'!B:B,0)),)</f>
        <v>0</v>
      </c>
      <c r="J605" s="295">
        <f>IFERROR(INDEX('[3]5.งบทดลอง รพ.'!$F:$F,MATCH(F:F,'[3]5.งบทดลอง รพ.'!B:B,0)),)</f>
        <v>0</v>
      </c>
      <c r="K605" s="295">
        <f>IFERROR(INDEX('[3]5.งบทดลอง รพ.'!$G:$G,MATCH(F:F,'[3]5.งบทดลอง รพ.'!B:B,0)),)</f>
        <v>0</v>
      </c>
      <c r="L605" s="295">
        <f>IFERROR(INDEX('[3]5.งบทดลอง รพ.'!$H:$H,MATCH(F:F,'[3]5.งบทดลอง รพ.'!B:B,0)),)</f>
        <v>0</v>
      </c>
      <c r="M605" s="295">
        <f>IFERROR(INDEX('[3]5.งบทดลอง รพ.'!$I:$I,MATCH(F:F,'[3]5.งบทดลอง รพ.'!B:B,0)),)</f>
        <v>0</v>
      </c>
      <c r="N605" s="295">
        <f>IFERROR(INDEX('[3]5.งบทดลอง รพ.'!$J:$J,MATCH(F:F,'[3]5.งบทดลอง รพ.'!B:B,0)),)</f>
        <v>0</v>
      </c>
      <c r="O605" s="295">
        <f>IFERROR(INDEX('[3]5.งบทดลอง รพ.'!$K:$K,MATCH(F:F,'[3]5.งบทดลอง รพ.'!B:B,0)),)</f>
        <v>0</v>
      </c>
      <c r="P605" s="295">
        <f>IFERROR(INDEX('[3]5.งบทดลอง รพ.'!$L:$L,MATCH(F:F,'[3]5.งบทดลอง รพ.'!B:B,0)),)</f>
        <v>0</v>
      </c>
      <c r="Q605" s="295">
        <f>IFERROR(INDEX('[3]5.งบทดลอง รพ.'!$M:$M,MATCH(F:F,'[3]5.งบทดลอง รพ.'!B:B,0)),)</f>
        <v>0</v>
      </c>
      <c r="R605" s="295">
        <f>IFERROR(INDEX('[3]5.งบทดลอง รพ.'!$N:$N,MATCH(F:F,'[3]5.งบทดลอง รพ.'!B:B,0)),)</f>
        <v>0</v>
      </c>
      <c r="S605" s="295">
        <f>IFERROR(INDEX('[3]5.งบทดลอง รพ.'!$O:$O,MATCH(F:F,'[3]5.งบทดลอง รพ.'!B:B,0)),)</f>
        <v>0</v>
      </c>
      <c r="T605" s="295">
        <f>IFERROR(INDEX('[3]5.งบทดลอง รพ.'!$P:$P,MATCH(F:F,'[3]5.งบทดลอง รพ.'!B:B,0)),)</f>
        <v>0</v>
      </c>
      <c r="U605" s="295">
        <f>IFERROR(INDEX('[3]5.งบทดลอง รพ.'!$Q:$Q,MATCH(F:F,'[3]5.งบทดลอง รพ.'!B:B,0)),)</f>
        <v>0</v>
      </c>
      <c r="V605" s="295">
        <f>IFERROR(INDEX('[3]5.งบทดลอง รพ.'!$R:$R,MATCH(F:F,'[3]5.งบทดลอง รพ.'!B:B,0)),)</f>
        <v>0</v>
      </c>
      <c r="W605" s="295">
        <f>IFERROR(INDEX('[3]5.งบทดลอง รพ.'!$S:$S,MATCH(F:F,'[3]5.งบทดลอง รพ.'!B:B,0)),)</f>
        <v>0</v>
      </c>
      <c r="X605" s="295">
        <f>IFERROR(INDEX('[3]5.งบทดลอง รพ.'!$T:$T,MATCH(F:F,'[3]5.งบทดลอง รพ.'!B:B,0)),)</f>
        <v>0</v>
      </c>
      <c r="Y605" s="295">
        <f>IFERROR(INDEX('[3]5.งบทดลอง รพ.'!$U:$U,MATCH(F:F,'[3]5.งบทดลอง รพ.'!B:B,0)),)</f>
        <v>0</v>
      </c>
      <c r="Z605" s="295">
        <f>IFERROR(INDEX('[3]5.งบทดลอง รพ.'!$V:$V,MATCH(F:F,'[3]5.งบทดลอง รพ.'!B:B,0)),)</f>
        <v>0</v>
      </c>
      <c r="AA605" s="295">
        <f>IFERROR(INDEX('[3]5.งบทดลอง รพ.'!$W:$W,MATCH(F:F,'[3]5.งบทดลอง รพ.'!B:B,0)),)</f>
        <v>0</v>
      </c>
      <c r="AB605" s="295">
        <f>IFERROR(INDEX('[3]5.งบทดลอง รพ.'!$X:$X,MATCH(F:F,'[3]5.งบทดลอง รพ.'!B:B,0)),)</f>
        <v>0</v>
      </c>
      <c r="AC605" s="295">
        <f>IFERROR(INDEX('[3]5.งบทดลอง รพ.'!$Y:$Y,MATCH(F:F,'[3]5.งบทดลอง รพ.'!B:B,0)),)</f>
        <v>0</v>
      </c>
      <c r="AD605" s="295">
        <f>IFERROR(INDEX('[3]5.งบทดลอง รพ.'!$Z:$Z,MATCH(F:F,'[3]5.งบทดลอง รพ.'!B:B,0)),)</f>
        <v>0</v>
      </c>
      <c r="AE605" s="295">
        <f>IFERROR(INDEX('[3]5.งบทดลอง รพ.'!$AA:$AA,MATCH(F:F,'[3]5.งบทดลอง รพ.'!B:B,0)),)</f>
        <v>32269.07</v>
      </c>
      <c r="AF605" s="295">
        <f>IFERROR(INDEX('[3]5.งบทดลอง รพ.'!$AB:$AB,MATCH(F:F,'[3]5.งบทดลอง รพ.'!B:B,0)),)</f>
        <v>0</v>
      </c>
      <c r="AG605" s="295">
        <f>IFERROR(INDEX('[3]5.งบทดลอง รพ.'!$AC:$AC,MATCH(F:F,'[3]5.งบทดลอง รพ.'!B:B,0)),)</f>
        <v>917097.18</v>
      </c>
      <c r="AH605" s="295">
        <f>IFERROR(INDEX('[3]5.งบทดลอง รพ.'!$AD:$AD,MATCH(F:F,'[3]5.งบทดลอง รพ.'!B:B,0)),)</f>
        <v>0</v>
      </c>
      <c r="AI605" s="295">
        <f>IFERROR(INDEX('[3]5.งบทดลอง รพ.'!$AE:$AE,MATCH(F:F,'[3]5.งบทดลอง รพ.'!B:B,0)),)</f>
        <v>0</v>
      </c>
      <c r="AJ605" s="295">
        <f>IFERROR(INDEX('[3]5.งบทดลอง รพ.'!$AF:$AF,MATCH(F:F,'[3]5.งบทดลอง รพ.'!B:B,0)),)</f>
        <v>793996.17</v>
      </c>
      <c r="AK605" s="295">
        <f>IFERROR(INDEX('[3]5.งบทดลอง รพ.'!$AG:$AG,MATCH(F:F,'[3]5.งบทดลอง รพ.'!B:B,0)),)</f>
        <v>0</v>
      </c>
      <c r="AL605" s="295">
        <f>IFERROR(INDEX('[3]5.งบทดลอง รพ.'!$AH:$AH,MATCH(F:F,'[3]5.งบทดลอง รพ.'!B:B,0)),)</f>
        <v>0</v>
      </c>
      <c r="AM605" s="295">
        <f>IFERROR(INDEX('[3]5.งบทดลอง รพ.'!$AI:$AI,MATCH(F:F,'[3]5.งบทดลอง รพ.'!B:B,0)),)</f>
        <v>0</v>
      </c>
      <c r="AN605" s="295">
        <f>IFERROR(INDEX('[3]5.งบทดลอง รพ.'!$AJ:$AJ,MATCH(F:F,'[3]5.งบทดลอง รพ.'!B:B,0)),)</f>
        <v>0</v>
      </c>
      <c r="AO605" s="295">
        <f>IFERROR(INDEX('[3]5.งบทดลอง รพ.'!$AK:$AK,MATCH(F:F,'[3]5.งบทดลอง รพ.'!B:B,0)),)</f>
        <v>0</v>
      </c>
      <c r="AP605" s="295">
        <f>IFERROR(INDEX('[3]5.งบทดลอง รพ.'!$AL:$AL,MATCH(F:F,'[3]5.งบทดลอง รพ.'!B:B,0)),)</f>
        <v>0</v>
      </c>
      <c r="AQ605" s="295">
        <f>IFERROR(INDEX('[3]5.งบทดลอง รพ.'!$AM:$AM,MATCH(F:F,'[3]5.งบทดลอง รพ.'!B:B,0)),)</f>
        <v>0</v>
      </c>
      <c r="AR605" s="295">
        <f>IFERROR(INDEX('[3]5.งบทดลอง รพ.'!$AN:$AN,MATCH(F:F,'[3]5.งบทดลอง รพ.'!B:B,0)),)</f>
        <v>0</v>
      </c>
      <c r="AS605" s="295">
        <f>IFERROR(INDEX('[3]5.งบทดลอง รพ.'!$AO:$AO,MATCH(F:F,'[3]5.งบทดลอง รพ.'!B:B,0)),)</f>
        <v>0</v>
      </c>
      <c r="AT605" s="295">
        <f>IFERROR(INDEX('[3]5.งบทดลอง รพ.'!$AP:$AP,MATCH(F:F,'[3]5.งบทดลอง รพ.'!B:B,0)),)</f>
        <v>0</v>
      </c>
      <c r="AU605" s="295">
        <f>IFERROR(INDEX('[3]5.งบทดลอง รพ.'!$AQ:$AQ,MATCH(F:F,'[3]5.งบทดลอง รพ.'!B:B,0)),)</f>
        <v>0</v>
      </c>
      <c r="AV605" s="295">
        <f>IFERROR(INDEX('[3]5.งบทดลอง รพ.'!$AR:$AR,MATCH(F:F,'[3]5.งบทดลอง รพ.'!B:B,0)),)</f>
        <v>0</v>
      </c>
      <c r="AW605" s="295">
        <f>IFERROR(INDEX('[3]5.งบทดลอง รพ.'!$AS:$AS,MATCH(F:F,'[3]5.งบทดลอง รพ.'!B:B,0)),)</f>
        <v>0</v>
      </c>
      <c r="AX605" s="295">
        <f>IFERROR(INDEX('[3]5.งบทดลอง รพ.'!$AT:$AT,MATCH(F:F,'[3]5.งบทดลอง รพ.'!B:B,0)),)</f>
        <v>0</v>
      </c>
      <c r="AY605" s="295">
        <f>IFERROR(INDEX('[3]5.งบทดลอง รพ.'!$AU:$AU,MATCH(F:F,'[3]5.งบทดลอง รพ.'!B:B,0)),)</f>
        <v>0</v>
      </c>
      <c r="AZ605" s="295">
        <f>IFERROR(INDEX('[3]5.งบทดลอง รพ.'!$AV:$AV,MATCH(F:F,'[3]5.งบทดลอง รพ.'!B:B,0)),)</f>
        <v>0</v>
      </c>
      <c r="BA605" s="295">
        <f>IFERROR(INDEX('[3]5.งบทดลอง รพ.'!$AW:$AW,MATCH(F:F,'[3]5.งบทดลอง รพ.'!B:B,0)),)</f>
        <v>0</v>
      </c>
      <c r="BB605" s="295">
        <f>IFERROR(INDEX('[3]5.งบทดลอง รพ.'!$AX:$AX,MATCH(F:F,'[3]5.งบทดลอง รพ.'!B:B,0)),)</f>
        <v>0</v>
      </c>
      <c r="BC605" s="295">
        <f>IFERROR(INDEX('[3]5.งบทดลอง รพ.'!$AY:$AY,MATCH(F:F,'[3]5.งบทดลอง รพ.'!B:B,0)),)</f>
        <v>0</v>
      </c>
      <c r="BD605" s="295">
        <f>IFERROR(INDEX('[3]5.งบทดลอง รพ.'!$AZ:$AZ,MATCH(F:F,'[3]5.งบทดลอง รพ.'!B:B,0)),)</f>
        <v>0</v>
      </c>
      <c r="BE605" s="295">
        <f>IFERROR(INDEX('[3]5.งบทดลอง รพ.'!$BA:$BA,MATCH(F:F,'[3]5.งบทดลอง รพ.'!B:B,0)),)</f>
        <v>0</v>
      </c>
      <c r="BF605" s="295">
        <f>IFERROR(INDEX('[3]5.งบทดลอง รพ.'!$BB:$BB,MATCH(F:F,'[3]5.งบทดลอง รพ.'!B:B,0)),)</f>
        <v>0</v>
      </c>
      <c r="BG605" s="295">
        <f>IFERROR(INDEX('[3]5.งบทดลอง รพ.'!$BC:$BC,MATCH(F:F,'[3]5.งบทดลอง รพ.'!B:B,0)),)</f>
        <v>0</v>
      </c>
      <c r="BH605" s="295">
        <f>IFERROR(INDEX('[3]5.งบทดลอง รพ.'!$BD:$BD,MATCH(F:F,'[3]5.งบทดลอง รพ.'!B:B,0)),)</f>
        <v>0</v>
      </c>
      <c r="BI605" s="295">
        <f>IFERROR(INDEX('[3]5.งบทดลอง รพ.'!$BE:$BE,MATCH(F:F,'[3]5.งบทดลอง รพ.'!B:B,0)),)</f>
        <v>0</v>
      </c>
      <c r="BJ605" s="295">
        <f>IFERROR(INDEX('[3]5.งบทดลอง รพ.'!$BF:$BF,MATCH(F:F,'[3]5.งบทดลอง รพ.'!B:B,0)),)</f>
        <v>0</v>
      </c>
      <c r="BK605" s="295">
        <f>IFERROR(INDEX('[3]5.งบทดลอง รพ.'!$BG:$BG,MATCH(F:F,'[3]5.งบทดลอง รพ.'!B:B,0)),)</f>
        <v>0</v>
      </c>
      <c r="BL605" s="295">
        <f>IFERROR(INDEX('[3]5.งบทดลอง รพ.'!$BH:$BH,MATCH(F:F,'[3]5.งบทดลอง รพ.'!B:B,0)),)</f>
        <v>0</v>
      </c>
      <c r="BM605" s="295">
        <f>IFERROR(INDEX('[3]5.งบทดลอง รพ.'!$BI:$BI,MATCH(F:F,'[3]5.งบทดลอง รพ.'!B:B,0)),)</f>
        <v>0</v>
      </c>
      <c r="BN605" s="295">
        <f>IFERROR(INDEX('[3]5.งบทดลอง รพ.'!$BJ:$BJ,MATCH(F:F,'[3]5.งบทดลอง รพ.'!B:B,0)),)</f>
        <v>0</v>
      </c>
      <c r="BO605" s="295">
        <f>IFERROR(INDEX('[3]5.งบทดลอง รพ.'!$BK:$BK,MATCH(F:F,'[3]5.งบทดลอง รพ.'!B:B,0)),)</f>
        <v>0</v>
      </c>
      <c r="BP605" s="295">
        <f>IFERROR(INDEX('[3]5.งบทดลอง รพ.'!$BL:$BL,MATCH(F:F,'[3]5.งบทดลอง รพ.'!B:B,0)),)</f>
        <v>0</v>
      </c>
      <c r="BQ605" s="295">
        <f>IFERROR(INDEX('[3]5.งบทดลอง รพ.'!$BM:$BM,MATCH(F:F,'[3]5.งบทดลอง รพ.'!B:B,0)),)</f>
        <v>0</v>
      </c>
      <c r="BR605" s="295">
        <f>IFERROR(INDEX('[3]5.งบทดลอง รพ.'!$BN:$BN,MATCH(F:F,'[3]5.งบทดลอง รพ.'!B:B,0)),)</f>
        <v>0</v>
      </c>
      <c r="BS605" s="295">
        <f>IFERROR(INDEX('[3]5.งบทดลอง รพ.'!$BO:$BO,MATCH(F:F,'[3]5.งบทดลอง รพ.'!B:B,0)),)</f>
        <v>0</v>
      </c>
      <c r="BT605" s="295">
        <f>IFERROR(INDEX('[3]5.งบทดลอง รพ.'!$BP:$BP,MATCH(F:F,'[3]5.งบทดลอง รพ.'!B:B,0)),)</f>
        <v>0</v>
      </c>
      <c r="BU605" s="295">
        <f>IFERROR(INDEX('[3]5.งบทดลอง รพ.'!$BQ:$BQ,MATCH(F:F,'[3]5.งบทดลอง รพ.'!B:B,0)),)</f>
        <v>0</v>
      </c>
      <c r="BV605" s="295">
        <f>IFERROR(INDEX('[3]5.งบทดลอง รพ.'!$BR:$BR,MATCH(F:F,'[3]5.งบทดลอง รพ.'!B:B,0)),)</f>
        <v>0</v>
      </c>
      <c r="BW605" s="295">
        <f>IFERROR(INDEX('[3]5.งบทดลอง รพ.'!$BS:$BS,MATCH(F:F,'[3]5.งบทดลอง รพ.'!B:B,0)),)</f>
        <v>0</v>
      </c>
      <c r="BX605" s="295">
        <f>IFERROR(INDEX('[3]5.งบทดลอง รพ.'!$BT:$BT,MATCH(F:F,'[3]5.งบทดลอง รพ.'!B:B,0)),)</f>
        <v>0</v>
      </c>
      <c r="BY605" s="295">
        <f>IFERROR(INDEX('[3]5.งบทดลอง รพ.'!$BU:$BU,MATCH(F:F,'[3]5.งบทดลอง รพ.'!B:B,0)),)</f>
        <v>0</v>
      </c>
      <c r="BZ605" s="295">
        <f>IFERROR(INDEX('[3]5.งบทดลอง รพ.'!$BV:$BV,MATCH(F:F,'[3]5.งบทดลอง รพ.'!B:B,0)),)</f>
        <v>0</v>
      </c>
      <c r="CA605" s="295">
        <f>IFERROR(INDEX('[3]5.งบทดลอง รพ.'!$BW:$BW,MATCH(F:F,'[3]5.งบทดลอง รพ.'!B:B,0)),)</f>
        <v>0</v>
      </c>
      <c r="CB605" s="295">
        <f>IFERROR(INDEX('[3]5.งบทดลอง รพ.'!$BX:$BX,MATCH(F:F,'[3]5.งบทดลอง รพ.'!B:B,0)),)</f>
        <v>0</v>
      </c>
      <c r="CC605" s="506">
        <f t="shared" si="76"/>
        <v>16771462.83</v>
      </c>
    </row>
    <row r="606" spans="1:81" s="290" customFormat="1">
      <c r="A606" s="320"/>
      <c r="B606" s="319" t="s">
        <v>68</v>
      </c>
      <c r="C606" s="321"/>
      <c r="D606" s="321"/>
      <c r="E606" s="321"/>
      <c r="F606" s="322" t="s">
        <v>1540</v>
      </c>
      <c r="G606" s="526" t="s">
        <v>1541</v>
      </c>
      <c r="H606" s="295">
        <f>IFERROR(INDEX('[3]5.งบทดลอง รพ.'!$D:$D,MATCH(F:F,'[3]5.งบทดลอง รพ.'!B:B,0)),)</f>
        <v>0</v>
      </c>
      <c r="I606" s="295">
        <f>IFERROR(INDEX('[3]5.งบทดลอง รพ.'!$E:$E,MATCH(F:F,'[3]5.งบทดลอง รพ.'!B:B,0)),)</f>
        <v>0</v>
      </c>
      <c r="J606" s="295">
        <f>IFERROR(INDEX('[3]5.งบทดลอง รพ.'!$F:$F,MATCH(F:F,'[3]5.งบทดลอง รพ.'!B:B,0)),)</f>
        <v>0</v>
      </c>
      <c r="K606" s="295">
        <f>IFERROR(INDEX('[3]5.งบทดลอง รพ.'!$G:$G,MATCH(F:F,'[3]5.งบทดลอง รพ.'!B:B,0)),)</f>
        <v>0</v>
      </c>
      <c r="L606" s="295">
        <f>IFERROR(INDEX('[3]5.งบทดลอง รพ.'!$H:$H,MATCH(F:F,'[3]5.งบทดลอง รพ.'!B:B,0)),)</f>
        <v>0</v>
      </c>
      <c r="M606" s="295">
        <f>IFERROR(INDEX('[3]5.งบทดลอง รพ.'!$I:$I,MATCH(F:F,'[3]5.งบทดลอง รพ.'!B:B,0)),)</f>
        <v>0</v>
      </c>
      <c r="N606" s="295">
        <f>IFERROR(INDEX('[3]5.งบทดลอง รพ.'!$J:$J,MATCH(F:F,'[3]5.งบทดลอง รพ.'!B:B,0)),)</f>
        <v>0</v>
      </c>
      <c r="O606" s="295">
        <f>IFERROR(INDEX('[3]5.งบทดลอง รพ.'!$K:$K,MATCH(F:F,'[3]5.งบทดลอง รพ.'!B:B,0)),)</f>
        <v>0</v>
      </c>
      <c r="P606" s="295">
        <f>IFERROR(INDEX('[3]5.งบทดลอง รพ.'!$L:$L,MATCH(F:F,'[3]5.งบทดลอง รพ.'!B:B,0)),)</f>
        <v>0</v>
      </c>
      <c r="Q606" s="295">
        <f>IFERROR(INDEX('[3]5.งบทดลอง รพ.'!$M:$M,MATCH(F:F,'[3]5.งบทดลอง รพ.'!B:B,0)),)</f>
        <v>0</v>
      </c>
      <c r="R606" s="295">
        <f>IFERROR(INDEX('[3]5.งบทดลอง รพ.'!$N:$N,MATCH(F:F,'[3]5.งบทดลอง รพ.'!B:B,0)),)</f>
        <v>0</v>
      </c>
      <c r="S606" s="295">
        <f>IFERROR(INDEX('[3]5.งบทดลอง รพ.'!$O:$O,MATCH(F:F,'[3]5.งบทดลอง รพ.'!B:B,0)),)</f>
        <v>0</v>
      </c>
      <c r="T606" s="295">
        <f>IFERROR(INDEX('[3]5.งบทดลอง รพ.'!$P:$P,MATCH(F:F,'[3]5.งบทดลอง รพ.'!B:B,0)),)</f>
        <v>0</v>
      </c>
      <c r="U606" s="295">
        <f>IFERROR(INDEX('[3]5.งบทดลอง รพ.'!$Q:$Q,MATCH(F:F,'[3]5.งบทดลอง รพ.'!B:B,0)),)</f>
        <v>0</v>
      </c>
      <c r="V606" s="295">
        <f>IFERROR(INDEX('[3]5.งบทดลอง รพ.'!$R:$R,MATCH(F:F,'[3]5.งบทดลอง รพ.'!B:B,0)),)</f>
        <v>0</v>
      </c>
      <c r="W606" s="295">
        <f>IFERROR(INDEX('[3]5.งบทดลอง รพ.'!$S:$S,MATCH(F:F,'[3]5.งบทดลอง รพ.'!B:B,0)),)</f>
        <v>12750</v>
      </c>
      <c r="X606" s="295">
        <f>IFERROR(INDEX('[3]5.งบทดลอง รพ.'!$T:$T,MATCH(F:F,'[3]5.งบทดลอง รพ.'!B:B,0)),)</f>
        <v>0</v>
      </c>
      <c r="Y606" s="295">
        <f>IFERROR(INDEX('[3]5.งบทดลอง รพ.'!$U:$U,MATCH(F:F,'[3]5.งบทดลอง รพ.'!B:B,0)),)</f>
        <v>0</v>
      </c>
      <c r="Z606" s="295">
        <f>IFERROR(INDEX('[3]5.งบทดลอง รพ.'!$V:$V,MATCH(F:F,'[3]5.งบทดลอง รพ.'!B:B,0)),)</f>
        <v>0</v>
      </c>
      <c r="AA606" s="295">
        <f>IFERROR(INDEX('[3]5.งบทดลอง รพ.'!$W:$W,MATCH(F:F,'[3]5.งบทดลอง รพ.'!B:B,0)),)</f>
        <v>0</v>
      </c>
      <c r="AB606" s="295">
        <f>IFERROR(INDEX('[3]5.งบทดลอง รพ.'!$X:$X,MATCH(F:F,'[3]5.งบทดลอง รพ.'!B:B,0)),)</f>
        <v>0</v>
      </c>
      <c r="AC606" s="295">
        <f>IFERROR(INDEX('[3]5.งบทดลอง รพ.'!$Y:$Y,MATCH(F:F,'[3]5.งบทดลอง รพ.'!B:B,0)),)</f>
        <v>29050</v>
      </c>
      <c r="AD606" s="295">
        <f>IFERROR(INDEX('[3]5.งบทดลอง รพ.'!$Z:$Z,MATCH(F:F,'[3]5.งบทดลอง รพ.'!B:B,0)),)</f>
        <v>0</v>
      </c>
      <c r="AE606" s="295">
        <f>IFERROR(INDEX('[3]5.งบทดลอง รพ.'!$AA:$AA,MATCH(F:F,'[3]5.งบทดลอง รพ.'!B:B,0)),)</f>
        <v>0</v>
      </c>
      <c r="AF606" s="295">
        <f>IFERROR(INDEX('[3]5.งบทดลอง รพ.'!$AB:$AB,MATCH(F:F,'[3]5.งบทดลอง รพ.'!B:B,0)),)</f>
        <v>0</v>
      </c>
      <c r="AG606" s="295">
        <f>IFERROR(INDEX('[3]5.งบทดลอง รพ.'!$AC:$AC,MATCH(F:F,'[3]5.งบทดลอง รพ.'!B:B,0)),)</f>
        <v>0</v>
      </c>
      <c r="AH606" s="295">
        <f>IFERROR(INDEX('[3]5.งบทดลอง รพ.'!$AD:$AD,MATCH(F:F,'[3]5.งบทดลอง รพ.'!B:B,0)),)</f>
        <v>0</v>
      </c>
      <c r="AI606" s="295">
        <f>IFERROR(INDEX('[3]5.งบทดลอง รพ.'!$AE:$AE,MATCH(F:F,'[3]5.งบทดลอง รพ.'!B:B,0)),)</f>
        <v>0</v>
      </c>
      <c r="AJ606" s="295">
        <f>IFERROR(INDEX('[3]5.งบทดลอง รพ.'!$AF:$AF,MATCH(F:F,'[3]5.งบทดลอง รพ.'!B:B,0)),)</f>
        <v>0</v>
      </c>
      <c r="AK606" s="295">
        <f>IFERROR(INDEX('[3]5.งบทดลอง รพ.'!$AG:$AG,MATCH(F:F,'[3]5.งบทดลอง รพ.'!B:B,0)),)</f>
        <v>0</v>
      </c>
      <c r="AL606" s="295">
        <f>IFERROR(INDEX('[3]5.งบทดลอง รพ.'!$AH:$AH,MATCH(F:F,'[3]5.งบทดลอง รพ.'!B:B,0)),)</f>
        <v>0</v>
      </c>
      <c r="AM606" s="295">
        <f>IFERROR(INDEX('[3]5.งบทดลอง รพ.'!$AI:$AI,MATCH(F:F,'[3]5.งบทดลอง รพ.'!B:B,0)),)</f>
        <v>0</v>
      </c>
      <c r="AN606" s="295">
        <f>IFERROR(INDEX('[3]5.งบทดลอง รพ.'!$AJ:$AJ,MATCH(F:F,'[3]5.งบทดลอง รพ.'!B:B,0)),)</f>
        <v>0</v>
      </c>
      <c r="AO606" s="295">
        <f>IFERROR(INDEX('[3]5.งบทดลอง รพ.'!$AK:$AK,MATCH(F:F,'[3]5.งบทดลอง รพ.'!B:B,0)),)</f>
        <v>0</v>
      </c>
      <c r="AP606" s="295">
        <f>IFERROR(INDEX('[3]5.งบทดลอง รพ.'!$AL:$AL,MATCH(F:F,'[3]5.งบทดลอง รพ.'!B:B,0)),)</f>
        <v>0</v>
      </c>
      <c r="AQ606" s="295">
        <f>IFERROR(INDEX('[3]5.งบทดลอง รพ.'!$AM:$AM,MATCH(F:F,'[3]5.งบทดลอง รพ.'!B:B,0)),)</f>
        <v>0</v>
      </c>
      <c r="AR606" s="295">
        <f>IFERROR(INDEX('[3]5.งบทดลอง รพ.'!$AN:$AN,MATCH(F:F,'[3]5.งบทดลอง รพ.'!B:B,0)),)</f>
        <v>0</v>
      </c>
      <c r="AS606" s="295">
        <f>IFERROR(INDEX('[3]5.งบทดลอง รพ.'!$AO:$AO,MATCH(F:F,'[3]5.งบทดลอง รพ.'!B:B,0)),)</f>
        <v>0</v>
      </c>
      <c r="AT606" s="295">
        <f>IFERROR(INDEX('[3]5.งบทดลอง รพ.'!$AP:$AP,MATCH(F:F,'[3]5.งบทดลอง รพ.'!B:B,0)),)</f>
        <v>0</v>
      </c>
      <c r="AU606" s="295">
        <f>IFERROR(INDEX('[3]5.งบทดลอง รพ.'!$AQ:$AQ,MATCH(F:F,'[3]5.งบทดลอง รพ.'!B:B,0)),)</f>
        <v>0</v>
      </c>
      <c r="AV606" s="295">
        <f>IFERROR(INDEX('[3]5.งบทดลอง รพ.'!$AR:$AR,MATCH(F:F,'[3]5.งบทดลอง รพ.'!B:B,0)),)</f>
        <v>0</v>
      </c>
      <c r="AW606" s="295">
        <f>IFERROR(INDEX('[3]5.งบทดลอง รพ.'!$AS:$AS,MATCH(F:F,'[3]5.งบทดลอง รพ.'!B:B,0)),)</f>
        <v>0</v>
      </c>
      <c r="AX606" s="295">
        <f>IFERROR(INDEX('[3]5.งบทดลอง รพ.'!$AT:$AT,MATCH(F:F,'[3]5.งบทดลอง รพ.'!B:B,0)),)</f>
        <v>0</v>
      </c>
      <c r="AY606" s="295">
        <f>IFERROR(INDEX('[3]5.งบทดลอง รพ.'!$AU:$AU,MATCH(F:F,'[3]5.งบทดลอง รพ.'!B:B,0)),)</f>
        <v>0</v>
      </c>
      <c r="AZ606" s="295">
        <f>IFERROR(INDEX('[3]5.งบทดลอง รพ.'!$AV:$AV,MATCH(F:F,'[3]5.งบทดลอง รพ.'!B:B,0)),)</f>
        <v>0</v>
      </c>
      <c r="BA606" s="295">
        <f>IFERROR(INDEX('[3]5.งบทดลอง รพ.'!$AW:$AW,MATCH(F:F,'[3]5.งบทดลอง รพ.'!B:B,0)),)</f>
        <v>0</v>
      </c>
      <c r="BB606" s="295">
        <f>IFERROR(INDEX('[3]5.งบทดลอง รพ.'!$AX:$AX,MATCH(F:F,'[3]5.งบทดลอง รพ.'!B:B,0)),)</f>
        <v>0</v>
      </c>
      <c r="BC606" s="295">
        <f>IFERROR(INDEX('[3]5.งบทดลอง รพ.'!$AY:$AY,MATCH(F:F,'[3]5.งบทดลอง รพ.'!B:B,0)),)</f>
        <v>0</v>
      </c>
      <c r="BD606" s="295">
        <f>IFERROR(INDEX('[3]5.งบทดลอง รพ.'!$AZ:$AZ,MATCH(F:F,'[3]5.งบทดลอง รพ.'!B:B,0)),)</f>
        <v>0</v>
      </c>
      <c r="BE606" s="295">
        <f>IFERROR(INDEX('[3]5.งบทดลอง รพ.'!$BA:$BA,MATCH(F:F,'[3]5.งบทดลอง รพ.'!B:B,0)),)</f>
        <v>0</v>
      </c>
      <c r="BF606" s="295">
        <f>IFERROR(INDEX('[3]5.งบทดลอง รพ.'!$BB:$BB,MATCH(F:F,'[3]5.งบทดลอง รพ.'!B:B,0)),)</f>
        <v>0</v>
      </c>
      <c r="BG606" s="295">
        <f>IFERROR(INDEX('[3]5.งบทดลอง รพ.'!$BC:$BC,MATCH(F:F,'[3]5.งบทดลอง รพ.'!B:B,0)),)</f>
        <v>0</v>
      </c>
      <c r="BH606" s="295">
        <f>IFERROR(INDEX('[3]5.งบทดลอง รพ.'!$BD:$BD,MATCH(F:F,'[3]5.งบทดลอง รพ.'!B:B,0)),)</f>
        <v>0</v>
      </c>
      <c r="BI606" s="295">
        <f>IFERROR(INDEX('[3]5.งบทดลอง รพ.'!$BE:$BE,MATCH(F:F,'[3]5.งบทดลอง รพ.'!B:B,0)),)</f>
        <v>0</v>
      </c>
      <c r="BJ606" s="295">
        <f>IFERROR(INDEX('[3]5.งบทดลอง รพ.'!$BF:$BF,MATCH(F:F,'[3]5.งบทดลอง รพ.'!B:B,0)),)</f>
        <v>0</v>
      </c>
      <c r="BK606" s="295">
        <f>IFERROR(INDEX('[3]5.งบทดลอง รพ.'!$BG:$BG,MATCH(F:F,'[3]5.งบทดลอง รพ.'!B:B,0)),)</f>
        <v>0</v>
      </c>
      <c r="BL606" s="295">
        <f>IFERROR(INDEX('[3]5.งบทดลอง รพ.'!$BH:$BH,MATCH(F:F,'[3]5.งบทดลอง รพ.'!B:B,0)),)</f>
        <v>0</v>
      </c>
      <c r="BM606" s="295">
        <f>IFERROR(INDEX('[3]5.งบทดลอง รพ.'!$BI:$BI,MATCH(F:F,'[3]5.งบทดลอง รพ.'!B:B,0)),)</f>
        <v>0</v>
      </c>
      <c r="BN606" s="295">
        <f>IFERROR(INDEX('[3]5.งบทดลอง รพ.'!$BJ:$BJ,MATCH(F:F,'[3]5.งบทดลอง รพ.'!B:B,0)),)</f>
        <v>0</v>
      </c>
      <c r="BO606" s="295">
        <f>IFERROR(INDEX('[3]5.งบทดลอง รพ.'!$BK:$BK,MATCH(F:F,'[3]5.งบทดลอง รพ.'!B:B,0)),)</f>
        <v>0</v>
      </c>
      <c r="BP606" s="295">
        <f>IFERROR(INDEX('[3]5.งบทดลอง รพ.'!$BL:$BL,MATCH(F:F,'[3]5.งบทดลอง รพ.'!B:B,0)),)</f>
        <v>0</v>
      </c>
      <c r="BQ606" s="295">
        <f>IFERROR(INDEX('[3]5.งบทดลอง รพ.'!$BM:$BM,MATCH(F:F,'[3]5.งบทดลอง รพ.'!B:B,0)),)</f>
        <v>0</v>
      </c>
      <c r="BR606" s="295">
        <f>IFERROR(INDEX('[3]5.งบทดลอง รพ.'!$BN:$BN,MATCH(F:F,'[3]5.งบทดลอง รพ.'!B:B,0)),)</f>
        <v>0</v>
      </c>
      <c r="BS606" s="295">
        <f>IFERROR(INDEX('[3]5.งบทดลอง รพ.'!$BO:$BO,MATCH(F:F,'[3]5.งบทดลอง รพ.'!B:B,0)),)</f>
        <v>0</v>
      </c>
      <c r="BT606" s="295">
        <f>IFERROR(INDEX('[3]5.งบทดลอง รพ.'!$BP:$BP,MATCH(F:F,'[3]5.งบทดลอง รพ.'!B:B,0)),)</f>
        <v>0</v>
      </c>
      <c r="BU606" s="295">
        <f>IFERROR(INDEX('[3]5.งบทดลอง รพ.'!$BQ:$BQ,MATCH(F:F,'[3]5.งบทดลอง รพ.'!B:B,0)),)</f>
        <v>0</v>
      </c>
      <c r="BV606" s="295">
        <f>IFERROR(INDEX('[3]5.งบทดลอง รพ.'!$BR:$BR,MATCH(F:F,'[3]5.งบทดลอง รพ.'!B:B,0)),)</f>
        <v>0</v>
      </c>
      <c r="BW606" s="295">
        <f>IFERROR(INDEX('[3]5.งบทดลอง รพ.'!$BS:$BS,MATCH(F:F,'[3]5.งบทดลอง รพ.'!B:B,0)),)</f>
        <v>0</v>
      </c>
      <c r="BX606" s="295">
        <f>IFERROR(INDEX('[3]5.งบทดลอง รพ.'!$BT:$BT,MATCH(F:F,'[3]5.งบทดลอง รพ.'!B:B,0)),)</f>
        <v>0</v>
      </c>
      <c r="BY606" s="295">
        <f>IFERROR(INDEX('[3]5.งบทดลอง รพ.'!$BU:$BU,MATCH(F:F,'[3]5.งบทดลอง รพ.'!B:B,0)),)</f>
        <v>0</v>
      </c>
      <c r="BZ606" s="295">
        <f>IFERROR(INDEX('[3]5.งบทดลอง รพ.'!$BV:$BV,MATCH(F:F,'[3]5.งบทดลอง รพ.'!B:B,0)),)</f>
        <v>0</v>
      </c>
      <c r="CA606" s="295">
        <f>IFERROR(INDEX('[3]5.งบทดลอง รพ.'!$BW:$BW,MATCH(F:F,'[3]5.งบทดลอง รพ.'!B:B,0)),)</f>
        <v>0</v>
      </c>
      <c r="CB606" s="295">
        <f>IFERROR(INDEX('[3]5.งบทดลอง รพ.'!$BX:$BX,MATCH(F:F,'[3]5.งบทดลอง รพ.'!B:B,0)),)</f>
        <v>0</v>
      </c>
      <c r="CC606" s="506">
        <f t="shared" si="76"/>
        <v>41800</v>
      </c>
    </row>
    <row r="607" spans="1:81" s="290" customFormat="1">
      <c r="A607" s="320"/>
      <c r="B607" s="319" t="s">
        <v>68</v>
      </c>
      <c r="C607" s="321"/>
      <c r="D607" s="321"/>
      <c r="E607" s="321"/>
      <c r="F607" s="322" t="s">
        <v>1542</v>
      </c>
      <c r="G607" s="526" t="s">
        <v>1543</v>
      </c>
      <c r="H607" s="295">
        <f>IFERROR(INDEX('[3]5.งบทดลอง รพ.'!$D:$D,MATCH(F:F,'[3]5.งบทดลอง รพ.'!B:B,0)),)</f>
        <v>0</v>
      </c>
      <c r="I607" s="295">
        <f>IFERROR(INDEX('[3]5.งบทดลอง รพ.'!$E:$E,MATCH(F:F,'[3]5.งบทดลอง รพ.'!B:B,0)),)</f>
        <v>0</v>
      </c>
      <c r="J607" s="295">
        <f>IFERROR(INDEX('[3]5.งบทดลอง รพ.'!$F:$F,MATCH(F:F,'[3]5.งบทดลอง รพ.'!B:B,0)),)</f>
        <v>0</v>
      </c>
      <c r="K607" s="295">
        <f>IFERROR(INDEX('[3]5.งบทดลอง รพ.'!$G:$G,MATCH(F:F,'[3]5.งบทดลอง รพ.'!B:B,0)),)</f>
        <v>0</v>
      </c>
      <c r="L607" s="295">
        <f>IFERROR(INDEX('[3]5.งบทดลอง รพ.'!$H:$H,MATCH(F:F,'[3]5.งบทดลอง รพ.'!B:B,0)),)</f>
        <v>0</v>
      </c>
      <c r="M607" s="295">
        <f>IFERROR(INDEX('[3]5.งบทดลอง รพ.'!$I:$I,MATCH(F:F,'[3]5.งบทดลอง รพ.'!B:B,0)),)</f>
        <v>0</v>
      </c>
      <c r="N607" s="295">
        <f>IFERROR(INDEX('[3]5.งบทดลอง รพ.'!$J:$J,MATCH(F:F,'[3]5.งบทดลอง รพ.'!B:B,0)),)</f>
        <v>0</v>
      </c>
      <c r="O607" s="295">
        <f>IFERROR(INDEX('[3]5.งบทดลอง รพ.'!$K:$K,MATCH(F:F,'[3]5.งบทดลอง รพ.'!B:B,0)),)</f>
        <v>0</v>
      </c>
      <c r="P607" s="295">
        <f>IFERROR(INDEX('[3]5.งบทดลอง รพ.'!$L:$L,MATCH(F:F,'[3]5.งบทดลอง รพ.'!B:B,0)),)</f>
        <v>0</v>
      </c>
      <c r="Q607" s="295">
        <f>IFERROR(INDEX('[3]5.งบทดลอง รพ.'!$M:$M,MATCH(F:F,'[3]5.งบทดลอง รพ.'!B:B,0)),)</f>
        <v>0</v>
      </c>
      <c r="R607" s="295">
        <f>IFERROR(INDEX('[3]5.งบทดลอง รพ.'!$N:$N,MATCH(F:F,'[3]5.งบทดลอง รพ.'!B:B,0)),)</f>
        <v>0</v>
      </c>
      <c r="S607" s="295">
        <f>IFERROR(INDEX('[3]5.งบทดลอง รพ.'!$O:$O,MATCH(F:F,'[3]5.งบทดลอง รพ.'!B:B,0)),)</f>
        <v>0</v>
      </c>
      <c r="T607" s="295">
        <f>IFERROR(INDEX('[3]5.งบทดลอง รพ.'!$P:$P,MATCH(F:F,'[3]5.งบทดลอง รพ.'!B:B,0)),)</f>
        <v>0</v>
      </c>
      <c r="U607" s="295">
        <f>IFERROR(INDEX('[3]5.งบทดลอง รพ.'!$Q:$Q,MATCH(F:F,'[3]5.งบทดลอง รพ.'!B:B,0)),)</f>
        <v>0</v>
      </c>
      <c r="V607" s="295">
        <f>IFERROR(INDEX('[3]5.งบทดลอง รพ.'!$R:$R,MATCH(F:F,'[3]5.งบทดลอง รพ.'!B:B,0)),)</f>
        <v>0</v>
      </c>
      <c r="W607" s="295">
        <f>IFERROR(INDEX('[3]5.งบทดลอง รพ.'!$S:$S,MATCH(F:F,'[3]5.งบทดลอง รพ.'!B:B,0)),)</f>
        <v>0</v>
      </c>
      <c r="X607" s="295">
        <f>IFERROR(INDEX('[3]5.งบทดลอง รพ.'!$T:$T,MATCH(F:F,'[3]5.งบทดลอง รพ.'!B:B,0)),)</f>
        <v>0</v>
      </c>
      <c r="Y607" s="295">
        <f>IFERROR(INDEX('[3]5.งบทดลอง รพ.'!$U:$U,MATCH(F:F,'[3]5.งบทดลอง รพ.'!B:B,0)),)</f>
        <v>0</v>
      </c>
      <c r="Z607" s="295">
        <f>IFERROR(INDEX('[3]5.งบทดลอง รพ.'!$V:$V,MATCH(F:F,'[3]5.งบทดลอง รพ.'!B:B,0)),)</f>
        <v>0</v>
      </c>
      <c r="AA607" s="295">
        <f>IFERROR(INDEX('[3]5.งบทดลอง รพ.'!$W:$W,MATCH(F:F,'[3]5.งบทดลอง รพ.'!B:B,0)),)</f>
        <v>0</v>
      </c>
      <c r="AB607" s="295">
        <f>IFERROR(INDEX('[3]5.งบทดลอง รพ.'!$X:$X,MATCH(F:F,'[3]5.งบทดลอง รพ.'!B:B,0)),)</f>
        <v>0</v>
      </c>
      <c r="AC607" s="295">
        <f>IFERROR(INDEX('[3]5.งบทดลอง รพ.'!$Y:$Y,MATCH(F:F,'[3]5.งบทดลอง รพ.'!B:B,0)),)</f>
        <v>0</v>
      </c>
      <c r="AD607" s="295">
        <f>IFERROR(INDEX('[3]5.งบทดลอง รพ.'!$Z:$Z,MATCH(F:F,'[3]5.งบทดลอง รพ.'!B:B,0)),)</f>
        <v>0</v>
      </c>
      <c r="AE607" s="295">
        <f>IFERROR(INDEX('[3]5.งบทดลอง รพ.'!$AA:$AA,MATCH(F:F,'[3]5.งบทดลอง รพ.'!B:B,0)),)</f>
        <v>0</v>
      </c>
      <c r="AF607" s="295">
        <f>IFERROR(INDEX('[3]5.งบทดลอง รพ.'!$AB:$AB,MATCH(F:F,'[3]5.งบทดลอง รพ.'!B:B,0)),)</f>
        <v>0</v>
      </c>
      <c r="AG607" s="295">
        <f>IFERROR(INDEX('[3]5.งบทดลอง รพ.'!$AC:$AC,MATCH(F:F,'[3]5.งบทดลอง รพ.'!B:B,0)),)</f>
        <v>0</v>
      </c>
      <c r="AH607" s="295">
        <f>IFERROR(INDEX('[3]5.งบทดลอง รพ.'!$AD:$AD,MATCH(F:F,'[3]5.งบทดลอง รพ.'!B:B,0)),)</f>
        <v>0</v>
      </c>
      <c r="AI607" s="295">
        <f>IFERROR(INDEX('[3]5.งบทดลอง รพ.'!$AE:$AE,MATCH(F:F,'[3]5.งบทดลอง รพ.'!B:B,0)),)</f>
        <v>0</v>
      </c>
      <c r="AJ607" s="295">
        <f>IFERROR(INDEX('[3]5.งบทดลอง รพ.'!$AF:$AF,MATCH(F:F,'[3]5.งบทดลอง รพ.'!B:B,0)),)</f>
        <v>0</v>
      </c>
      <c r="AK607" s="295">
        <f>IFERROR(INDEX('[3]5.งบทดลอง รพ.'!$AG:$AG,MATCH(F:F,'[3]5.งบทดลอง รพ.'!B:B,0)),)</f>
        <v>0</v>
      </c>
      <c r="AL607" s="295">
        <f>IFERROR(INDEX('[3]5.งบทดลอง รพ.'!$AH:$AH,MATCH(F:F,'[3]5.งบทดลอง รพ.'!B:B,0)),)</f>
        <v>0</v>
      </c>
      <c r="AM607" s="295">
        <f>IFERROR(INDEX('[3]5.งบทดลอง รพ.'!$AI:$AI,MATCH(F:F,'[3]5.งบทดลอง รพ.'!B:B,0)),)</f>
        <v>0</v>
      </c>
      <c r="AN607" s="295">
        <f>IFERROR(INDEX('[3]5.งบทดลอง รพ.'!$AJ:$AJ,MATCH(F:F,'[3]5.งบทดลอง รพ.'!B:B,0)),)</f>
        <v>0</v>
      </c>
      <c r="AO607" s="295">
        <f>IFERROR(INDEX('[3]5.งบทดลอง รพ.'!$AK:$AK,MATCH(F:F,'[3]5.งบทดลอง รพ.'!B:B,0)),)</f>
        <v>0</v>
      </c>
      <c r="AP607" s="295">
        <f>IFERROR(INDEX('[3]5.งบทดลอง รพ.'!$AL:$AL,MATCH(F:F,'[3]5.งบทดลอง รพ.'!B:B,0)),)</f>
        <v>0</v>
      </c>
      <c r="AQ607" s="295">
        <f>IFERROR(INDEX('[3]5.งบทดลอง รพ.'!$AM:$AM,MATCH(F:F,'[3]5.งบทดลอง รพ.'!B:B,0)),)</f>
        <v>0</v>
      </c>
      <c r="AR607" s="295">
        <f>IFERROR(INDEX('[3]5.งบทดลอง รพ.'!$AN:$AN,MATCH(F:F,'[3]5.งบทดลอง รพ.'!B:B,0)),)</f>
        <v>0</v>
      </c>
      <c r="AS607" s="295">
        <f>IFERROR(INDEX('[3]5.งบทดลอง รพ.'!$AO:$AO,MATCH(F:F,'[3]5.งบทดลอง รพ.'!B:B,0)),)</f>
        <v>0</v>
      </c>
      <c r="AT607" s="295">
        <f>IFERROR(INDEX('[3]5.งบทดลอง รพ.'!$AP:$AP,MATCH(F:F,'[3]5.งบทดลอง รพ.'!B:B,0)),)</f>
        <v>0</v>
      </c>
      <c r="AU607" s="295">
        <f>IFERROR(INDEX('[3]5.งบทดลอง รพ.'!$AQ:$AQ,MATCH(F:F,'[3]5.งบทดลอง รพ.'!B:B,0)),)</f>
        <v>0</v>
      </c>
      <c r="AV607" s="295">
        <f>IFERROR(INDEX('[3]5.งบทดลอง รพ.'!$AR:$AR,MATCH(F:F,'[3]5.งบทดลอง รพ.'!B:B,0)),)</f>
        <v>0</v>
      </c>
      <c r="AW607" s="295">
        <f>IFERROR(INDEX('[3]5.งบทดลอง รพ.'!$AS:$AS,MATCH(F:F,'[3]5.งบทดลอง รพ.'!B:B,0)),)</f>
        <v>0</v>
      </c>
      <c r="AX607" s="295">
        <f>IFERROR(INDEX('[3]5.งบทดลอง รพ.'!$AT:$AT,MATCH(F:F,'[3]5.งบทดลอง รพ.'!B:B,0)),)</f>
        <v>0</v>
      </c>
      <c r="AY607" s="295">
        <f>IFERROR(INDEX('[3]5.งบทดลอง รพ.'!$AU:$AU,MATCH(F:F,'[3]5.งบทดลอง รพ.'!B:B,0)),)</f>
        <v>0</v>
      </c>
      <c r="AZ607" s="295">
        <f>IFERROR(INDEX('[3]5.งบทดลอง รพ.'!$AV:$AV,MATCH(F:F,'[3]5.งบทดลอง รพ.'!B:B,0)),)</f>
        <v>0</v>
      </c>
      <c r="BA607" s="295">
        <f>IFERROR(INDEX('[3]5.งบทดลอง รพ.'!$AW:$AW,MATCH(F:F,'[3]5.งบทดลอง รพ.'!B:B,0)),)</f>
        <v>0</v>
      </c>
      <c r="BB607" s="295">
        <f>IFERROR(INDEX('[3]5.งบทดลอง รพ.'!$AX:$AX,MATCH(F:F,'[3]5.งบทดลอง รพ.'!B:B,0)),)</f>
        <v>0</v>
      </c>
      <c r="BC607" s="295">
        <f>IFERROR(INDEX('[3]5.งบทดลอง รพ.'!$AY:$AY,MATCH(F:F,'[3]5.งบทดลอง รพ.'!B:B,0)),)</f>
        <v>0</v>
      </c>
      <c r="BD607" s="295">
        <f>IFERROR(INDEX('[3]5.งบทดลอง รพ.'!$AZ:$AZ,MATCH(F:F,'[3]5.งบทดลอง รพ.'!B:B,0)),)</f>
        <v>0</v>
      </c>
      <c r="BE607" s="295">
        <f>IFERROR(INDEX('[3]5.งบทดลอง รพ.'!$BA:$BA,MATCH(F:F,'[3]5.งบทดลอง รพ.'!B:B,0)),)</f>
        <v>0</v>
      </c>
      <c r="BF607" s="295">
        <f>IFERROR(INDEX('[3]5.งบทดลอง รพ.'!$BB:$BB,MATCH(F:F,'[3]5.งบทดลอง รพ.'!B:B,0)),)</f>
        <v>0</v>
      </c>
      <c r="BG607" s="295">
        <f>IFERROR(INDEX('[3]5.งบทดลอง รพ.'!$BC:$BC,MATCH(F:F,'[3]5.งบทดลอง รพ.'!B:B,0)),)</f>
        <v>0</v>
      </c>
      <c r="BH607" s="295">
        <f>IFERROR(INDEX('[3]5.งบทดลอง รพ.'!$BD:$BD,MATCH(F:F,'[3]5.งบทดลอง รพ.'!B:B,0)),)</f>
        <v>0</v>
      </c>
      <c r="BI607" s="295">
        <f>IFERROR(INDEX('[3]5.งบทดลอง รพ.'!$BE:$BE,MATCH(F:F,'[3]5.งบทดลอง รพ.'!B:B,0)),)</f>
        <v>0</v>
      </c>
      <c r="BJ607" s="295">
        <f>IFERROR(INDEX('[3]5.งบทดลอง รพ.'!$BF:$BF,MATCH(F:F,'[3]5.งบทดลอง รพ.'!B:B,0)),)</f>
        <v>0</v>
      </c>
      <c r="BK607" s="295">
        <f>IFERROR(INDEX('[3]5.งบทดลอง รพ.'!$BG:$BG,MATCH(F:F,'[3]5.งบทดลอง รพ.'!B:B,0)),)</f>
        <v>0</v>
      </c>
      <c r="BL607" s="295">
        <f>IFERROR(INDEX('[3]5.งบทดลอง รพ.'!$BH:$BH,MATCH(F:F,'[3]5.งบทดลอง รพ.'!B:B,0)),)</f>
        <v>0</v>
      </c>
      <c r="BM607" s="295">
        <f>IFERROR(INDEX('[3]5.งบทดลอง รพ.'!$BI:$BI,MATCH(F:F,'[3]5.งบทดลอง รพ.'!B:B,0)),)</f>
        <v>0</v>
      </c>
      <c r="BN607" s="295">
        <f>IFERROR(INDEX('[3]5.งบทดลอง รพ.'!$BJ:$BJ,MATCH(F:F,'[3]5.งบทดลอง รพ.'!B:B,0)),)</f>
        <v>0</v>
      </c>
      <c r="BO607" s="295">
        <f>IFERROR(INDEX('[3]5.งบทดลอง รพ.'!$BK:$BK,MATCH(F:F,'[3]5.งบทดลอง รพ.'!B:B,0)),)</f>
        <v>0</v>
      </c>
      <c r="BP607" s="295">
        <f>IFERROR(INDEX('[3]5.งบทดลอง รพ.'!$BL:$BL,MATCH(F:F,'[3]5.งบทดลอง รพ.'!B:B,0)),)</f>
        <v>0</v>
      </c>
      <c r="BQ607" s="295">
        <f>IFERROR(INDEX('[3]5.งบทดลอง รพ.'!$BM:$BM,MATCH(F:F,'[3]5.งบทดลอง รพ.'!B:B,0)),)</f>
        <v>0</v>
      </c>
      <c r="BR607" s="295">
        <f>IFERROR(INDEX('[3]5.งบทดลอง รพ.'!$BN:$BN,MATCH(F:F,'[3]5.งบทดลอง รพ.'!B:B,0)),)</f>
        <v>0</v>
      </c>
      <c r="BS607" s="295">
        <f>IFERROR(INDEX('[3]5.งบทดลอง รพ.'!$BO:$BO,MATCH(F:F,'[3]5.งบทดลอง รพ.'!B:B,0)),)</f>
        <v>0</v>
      </c>
      <c r="BT607" s="295">
        <f>IFERROR(INDEX('[3]5.งบทดลอง รพ.'!$BP:$BP,MATCH(F:F,'[3]5.งบทดลอง รพ.'!B:B,0)),)</f>
        <v>0</v>
      </c>
      <c r="BU607" s="295">
        <f>IFERROR(INDEX('[3]5.งบทดลอง รพ.'!$BQ:$BQ,MATCH(F:F,'[3]5.งบทดลอง รพ.'!B:B,0)),)</f>
        <v>0</v>
      </c>
      <c r="BV607" s="295">
        <f>IFERROR(INDEX('[3]5.งบทดลอง รพ.'!$BR:$BR,MATCH(F:F,'[3]5.งบทดลอง รพ.'!B:B,0)),)</f>
        <v>0</v>
      </c>
      <c r="BW607" s="295">
        <f>IFERROR(INDEX('[3]5.งบทดลอง รพ.'!$BS:$BS,MATCH(F:F,'[3]5.งบทดลอง รพ.'!B:B,0)),)</f>
        <v>0</v>
      </c>
      <c r="BX607" s="295">
        <f>IFERROR(INDEX('[3]5.งบทดลอง รพ.'!$BT:$BT,MATCH(F:F,'[3]5.งบทดลอง รพ.'!B:B,0)),)</f>
        <v>0</v>
      </c>
      <c r="BY607" s="295">
        <f>IFERROR(INDEX('[3]5.งบทดลอง รพ.'!$BU:$BU,MATCH(F:F,'[3]5.งบทดลอง รพ.'!B:B,0)),)</f>
        <v>0</v>
      </c>
      <c r="BZ607" s="295">
        <f>IFERROR(INDEX('[3]5.งบทดลอง รพ.'!$BV:$BV,MATCH(F:F,'[3]5.งบทดลอง รพ.'!B:B,0)),)</f>
        <v>0</v>
      </c>
      <c r="CA607" s="295">
        <f>IFERROR(INDEX('[3]5.งบทดลอง รพ.'!$BW:$BW,MATCH(F:F,'[3]5.งบทดลอง รพ.'!B:B,0)),)</f>
        <v>0</v>
      </c>
      <c r="CB607" s="295">
        <f>IFERROR(INDEX('[3]5.งบทดลอง รพ.'!$BX:$BX,MATCH(F:F,'[3]5.งบทดลอง รพ.'!B:B,0)),)</f>
        <v>0</v>
      </c>
      <c r="CC607" s="506">
        <f t="shared" si="76"/>
        <v>0</v>
      </c>
    </row>
    <row r="608" spans="1:81" s="290" customFormat="1">
      <c r="A608" s="320"/>
      <c r="B608" s="319" t="s">
        <v>68</v>
      </c>
      <c r="C608" s="528"/>
      <c r="D608" s="529"/>
      <c r="E608" s="529"/>
      <c r="F608" s="504" t="s">
        <v>1705</v>
      </c>
      <c r="G608" s="505" t="s">
        <v>1706</v>
      </c>
      <c r="H608" s="295">
        <f>IFERROR(INDEX('[3]5.งบทดลอง รพ.'!$D:$D,MATCH(F:F,'[3]5.งบทดลอง รพ.'!B:B,0)),)</f>
        <v>0</v>
      </c>
      <c r="I608" s="295">
        <f>IFERROR(INDEX('[3]5.งบทดลอง รพ.'!$E:$E,MATCH(F:F,'[3]5.งบทดลอง รพ.'!B:B,0)),)</f>
        <v>0</v>
      </c>
      <c r="J608" s="295">
        <f>IFERROR(INDEX('[3]5.งบทดลอง รพ.'!$F:$F,MATCH(F:F,'[3]5.งบทดลอง รพ.'!B:B,0)),)</f>
        <v>0</v>
      </c>
      <c r="K608" s="295">
        <f>IFERROR(INDEX('[3]5.งบทดลอง รพ.'!$G:$G,MATCH(F:F,'[3]5.งบทดลอง รพ.'!B:B,0)),)</f>
        <v>0</v>
      </c>
      <c r="L608" s="295">
        <f>IFERROR(INDEX('[3]5.งบทดลอง รพ.'!$H:$H,MATCH(F:F,'[3]5.งบทดลอง รพ.'!B:B,0)),)</f>
        <v>0</v>
      </c>
      <c r="M608" s="295">
        <f>IFERROR(INDEX('[3]5.งบทดลอง รพ.'!$I:$I,MATCH(F:F,'[3]5.งบทดลอง รพ.'!B:B,0)),)</f>
        <v>0</v>
      </c>
      <c r="N608" s="295">
        <f>IFERROR(INDEX('[3]5.งบทดลอง รพ.'!$J:$J,MATCH(F:F,'[3]5.งบทดลอง รพ.'!B:B,0)),)</f>
        <v>0</v>
      </c>
      <c r="O608" s="295">
        <f>IFERROR(INDEX('[3]5.งบทดลอง รพ.'!$K:$K,MATCH(F:F,'[3]5.งบทดลอง รพ.'!B:B,0)),)</f>
        <v>0</v>
      </c>
      <c r="P608" s="295">
        <f>IFERROR(INDEX('[3]5.งบทดลอง รพ.'!$L:$L,MATCH(F:F,'[3]5.งบทดลอง รพ.'!B:B,0)),)</f>
        <v>0</v>
      </c>
      <c r="Q608" s="295">
        <f>IFERROR(INDEX('[3]5.งบทดลอง รพ.'!$M:$M,MATCH(F:F,'[3]5.งบทดลอง รพ.'!B:B,0)),)</f>
        <v>0</v>
      </c>
      <c r="R608" s="295">
        <f>IFERROR(INDEX('[3]5.งบทดลอง รพ.'!$N:$N,MATCH(F:F,'[3]5.งบทดลอง รพ.'!B:B,0)),)</f>
        <v>0</v>
      </c>
      <c r="S608" s="295">
        <f>IFERROR(INDEX('[3]5.งบทดลอง รพ.'!$O:$O,MATCH(F:F,'[3]5.งบทดลอง รพ.'!B:B,0)),)</f>
        <v>0</v>
      </c>
      <c r="T608" s="295">
        <f>IFERROR(INDEX('[3]5.งบทดลอง รพ.'!$P:$P,MATCH(F:F,'[3]5.งบทดลอง รพ.'!B:B,0)),)</f>
        <v>0</v>
      </c>
      <c r="U608" s="295">
        <f>IFERROR(INDEX('[3]5.งบทดลอง รพ.'!$Q:$Q,MATCH(F:F,'[3]5.งบทดลอง รพ.'!B:B,0)),)</f>
        <v>0</v>
      </c>
      <c r="V608" s="295">
        <f>IFERROR(INDEX('[3]5.งบทดลอง รพ.'!$R:$R,MATCH(F:F,'[3]5.งบทดลอง รพ.'!B:B,0)),)</f>
        <v>0</v>
      </c>
      <c r="W608" s="295">
        <f>IFERROR(INDEX('[3]5.งบทดลอง รพ.'!$S:$S,MATCH(F:F,'[3]5.งบทดลอง รพ.'!B:B,0)),)</f>
        <v>0</v>
      </c>
      <c r="X608" s="295">
        <f>IFERROR(INDEX('[3]5.งบทดลอง รพ.'!$T:$T,MATCH(F:F,'[3]5.งบทดลอง รพ.'!B:B,0)),)</f>
        <v>0</v>
      </c>
      <c r="Y608" s="295">
        <f>IFERROR(INDEX('[3]5.งบทดลอง รพ.'!$U:$U,MATCH(F:F,'[3]5.งบทดลอง รพ.'!B:B,0)),)</f>
        <v>0</v>
      </c>
      <c r="Z608" s="295">
        <f>IFERROR(INDEX('[3]5.งบทดลอง รพ.'!$V:$V,MATCH(F:F,'[3]5.งบทดลอง รพ.'!B:B,0)),)</f>
        <v>0</v>
      </c>
      <c r="AA608" s="295">
        <f>IFERROR(INDEX('[3]5.งบทดลอง รพ.'!$W:$W,MATCH(F:F,'[3]5.งบทดลอง รพ.'!B:B,0)),)</f>
        <v>0</v>
      </c>
      <c r="AB608" s="295">
        <f>IFERROR(INDEX('[3]5.งบทดลอง รพ.'!$X:$X,MATCH(F:F,'[3]5.งบทดลอง รพ.'!B:B,0)),)</f>
        <v>0</v>
      </c>
      <c r="AC608" s="295">
        <f>IFERROR(INDEX('[3]5.งบทดลอง รพ.'!$Y:$Y,MATCH(F:F,'[3]5.งบทดลอง รพ.'!B:B,0)),)</f>
        <v>0</v>
      </c>
      <c r="AD608" s="295">
        <f>IFERROR(INDEX('[3]5.งบทดลอง รพ.'!$Z:$Z,MATCH(F:F,'[3]5.งบทดลอง รพ.'!B:B,0)),)</f>
        <v>0</v>
      </c>
      <c r="AE608" s="295">
        <f>IFERROR(INDEX('[3]5.งบทดลอง รพ.'!$AA:$AA,MATCH(F:F,'[3]5.งบทดลอง รพ.'!B:B,0)),)</f>
        <v>0</v>
      </c>
      <c r="AF608" s="295">
        <f>IFERROR(INDEX('[3]5.งบทดลอง รพ.'!$AB:$AB,MATCH(F:F,'[3]5.งบทดลอง รพ.'!B:B,0)),)</f>
        <v>0</v>
      </c>
      <c r="AG608" s="295">
        <f>IFERROR(INDEX('[3]5.งบทดลอง รพ.'!$AC:$AC,MATCH(F:F,'[3]5.งบทดลอง รพ.'!B:B,0)),)</f>
        <v>0</v>
      </c>
      <c r="AH608" s="295">
        <f>IFERROR(INDEX('[3]5.งบทดลอง รพ.'!$AD:$AD,MATCH(F:F,'[3]5.งบทดลอง รพ.'!B:B,0)),)</f>
        <v>0</v>
      </c>
      <c r="AI608" s="295">
        <f>IFERROR(INDEX('[3]5.งบทดลอง รพ.'!$AE:$AE,MATCH(F:F,'[3]5.งบทดลอง รพ.'!B:B,0)),)</f>
        <v>0</v>
      </c>
      <c r="AJ608" s="295">
        <f>IFERROR(INDEX('[3]5.งบทดลอง รพ.'!$AF:$AF,MATCH(F:F,'[3]5.งบทดลอง รพ.'!B:B,0)),)</f>
        <v>0</v>
      </c>
      <c r="AK608" s="295">
        <f>IFERROR(INDEX('[3]5.งบทดลอง รพ.'!$AG:$AG,MATCH(F:F,'[3]5.งบทดลอง รพ.'!B:B,0)),)</f>
        <v>0</v>
      </c>
      <c r="AL608" s="295">
        <f>IFERROR(INDEX('[3]5.งบทดลอง รพ.'!$AH:$AH,MATCH(F:F,'[3]5.งบทดลอง รพ.'!B:B,0)),)</f>
        <v>0</v>
      </c>
      <c r="AM608" s="295">
        <f>IFERROR(INDEX('[3]5.งบทดลอง รพ.'!$AI:$AI,MATCH(F:F,'[3]5.งบทดลอง รพ.'!B:B,0)),)</f>
        <v>0</v>
      </c>
      <c r="AN608" s="295">
        <f>IFERROR(INDEX('[3]5.งบทดลอง รพ.'!$AJ:$AJ,MATCH(F:F,'[3]5.งบทดลอง รพ.'!B:B,0)),)</f>
        <v>0</v>
      </c>
      <c r="AO608" s="295">
        <f>IFERROR(INDEX('[3]5.งบทดลอง รพ.'!$AK:$AK,MATCH(F:F,'[3]5.งบทดลอง รพ.'!B:B,0)),)</f>
        <v>0</v>
      </c>
      <c r="AP608" s="295">
        <f>IFERROR(INDEX('[3]5.งบทดลอง รพ.'!$AL:$AL,MATCH(F:F,'[3]5.งบทดลอง รพ.'!B:B,0)),)</f>
        <v>0</v>
      </c>
      <c r="AQ608" s="295">
        <f>IFERROR(INDEX('[3]5.งบทดลอง รพ.'!$AM:$AM,MATCH(F:F,'[3]5.งบทดลอง รพ.'!B:B,0)),)</f>
        <v>0</v>
      </c>
      <c r="AR608" s="295">
        <f>IFERROR(INDEX('[3]5.งบทดลอง รพ.'!$AN:$AN,MATCH(F:F,'[3]5.งบทดลอง รพ.'!B:B,0)),)</f>
        <v>0</v>
      </c>
      <c r="AS608" s="295">
        <f>IFERROR(INDEX('[3]5.งบทดลอง รพ.'!$AO:$AO,MATCH(F:F,'[3]5.งบทดลอง รพ.'!B:B,0)),)</f>
        <v>0</v>
      </c>
      <c r="AT608" s="295">
        <f>IFERROR(INDEX('[3]5.งบทดลอง รพ.'!$AP:$AP,MATCH(F:F,'[3]5.งบทดลอง รพ.'!B:B,0)),)</f>
        <v>0</v>
      </c>
      <c r="AU608" s="295">
        <f>IFERROR(INDEX('[3]5.งบทดลอง รพ.'!$AQ:$AQ,MATCH(F:F,'[3]5.งบทดลอง รพ.'!B:B,0)),)</f>
        <v>0</v>
      </c>
      <c r="AV608" s="295">
        <f>IFERROR(INDEX('[3]5.งบทดลอง รพ.'!$AR:$AR,MATCH(F:F,'[3]5.งบทดลอง รพ.'!B:B,0)),)</f>
        <v>0</v>
      </c>
      <c r="AW608" s="295">
        <f>IFERROR(INDEX('[3]5.งบทดลอง รพ.'!$AS:$AS,MATCH(F:F,'[3]5.งบทดลอง รพ.'!B:B,0)),)</f>
        <v>0</v>
      </c>
      <c r="AX608" s="295">
        <f>IFERROR(INDEX('[3]5.งบทดลอง รพ.'!$AT:$AT,MATCH(F:F,'[3]5.งบทดลอง รพ.'!B:B,0)),)</f>
        <v>0</v>
      </c>
      <c r="AY608" s="295">
        <f>IFERROR(INDEX('[3]5.งบทดลอง รพ.'!$AU:$AU,MATCH(F:F,'[3]5.งบทดลอง รพ.'!B:B,0)),)</f>
        <v>0</v>
      </c>
      <c r="AZ608" s="295">
        <f>IFERROR(INDEX('[3]5.งบทดลอง รพ.'!$AV:$AV,MATCH(F:F,'[3]5.งบทดลอง รพ.'!B:B,0)),)</f>
        <v>0</v>
      </c>
      <c r="BA608" s="295">
        <f>IFERROR(INDEX('[3]5.งบทดลอง รพ.'!$AW:$AW,MATCH(F:F,'[3]5.งบทดลอง รพ.'!B:B,0)),)</f>
        <v>0</v>
      </c>
      <c r="BB608" s="295">
        <f>IFERROR(INDEX('[3]5.งบทดลอง รพ.'!$AX:$AX,MATCH(F:F,'[3]5.งบทดลอง รพ.'!B:B,0)),)</f>
        <v>0</v>
      </c>
      <c r="BC608" s="295">
        <f>IFERROR(INDEX('[3]5.งบทดลอง รพ.'!$AY:$AY,MATCH(F:F,'[3]5.งบทดลอง รพ.'!B:B,0)),)</f>
        <v>0</v>
      </c>
      <c r="BD608" s="295">
        <f>IFERROR(INDEX('[3]5.งบทดลอง รพ.'!$AZ:$AZ,MATCH(F:F,'[3]5.งบทดลอง รพ.'!B:B,0)),)</f>
        <v>0</v>
      </c>
      <c r="BE608" s="295">
        <f>IFERROR(INDEX('[3]5.งบทดลอง รพ.'!$BA:$BA,MATCH(F:F,'[3]5.งบทดลอง รพ.'!B:B,0)),)</f>
        <v>0</v>
      </c>
      <c r="BF608" s="295">
        <f>IFERROR(INDEX('[3]5.งบทดลอง รพ.'!$BB:$BB,MATCH(F:F,'[3]5.งบทดลอง รพ.'!B:B,0)),)</f>
        <v>0</v>
      </c>
      <c r="BG608" s="295">
        <f>IFERROR(INDEX('[3]5.งบทดลอง รพ.'!$BC:$BC,MATCH(F:F,'[3]5.งบทดลอง รพ.'!B:B,0)),)</f>
        <v>0</v>
      </c>
      <c r="BH608" s="295">
        <f>IFERROR(INDEX('[3]5.งบทดลอง รพ.'!$BD:$BD,MATCH(F:F,'[3]5.งบทดลอง รพ.'!B:B,0)),)</f>
        <v>0</v>
      </c>
      <c r="BI608" s="295">
        <f>IFERROR(INDEX('[3]5.งบทดลอง รพ.'!$BE:$BE,MATCH(F:F,'[3]5.งบทดลอง รพ.'!B:B,0)),)</f>
        <v>0</v>
      </c>
      <c r="BJ608" s="295">
        <f>IFERROR(INDEX('[3]5.งบทดลอง รพ.'!$BF:$BF,MATCH(F:F,'[3]5.งบทดลอง รพ.'!B:B,0)),)</f>
        <v>0</v>
      </c>
      <c r="BK608" s="295">
        <f>IFERROR(INDEX('[3]5.งบทดลอง รพ.'!$BG:$BG,MATCH(F:F,'[3]5.งบทดลอง รพ.'!B:B,0)),)</f>
        <v>0</v>
      </c>
      <c r="BL608" s="295">
        <f>IFERROR(INDEX('[3]5.งบทดลอง รพ.'!$BH:$BH,MATCH(F:F,'[3]5.งบทดลอง รพ.'!B:B,0)),)</f>
        <v>0</v>
      </c>
      <c r="BM608" s="295">
        <f>IFERROR(INDEX('[3]5.งบทดลอง รพ.'!$BI:$BI,MATCH(F:F,'[3]5.งบทดลอง รพ.'!B:B,0)),)</f>
        <v>0</v>
      </c>
      <c r="BN608" s="295">
        <f>IFERROR(INDEX('[3]5.งบทดลอง รพ.'!$BJ:$BJ,MATCH(F:F,'[3]5.งบทดลอง รพ.'!B:B,0)),)</f>
        <v>0</v>
      </c>
      <c r="BO608" s="295">
        <f>IFERROR(INDEX('[3]5.งบทดลอง รพ.'!$BK:$BK,MATCH(F:F,'[3]5.งบทดลอง รพ.'!B:B,0)),)</f>
        <v>0</v>
      </c>
      <c r="BP608" s="295">
        <f>IFERROR(INDEX('[3]5.งบทดลอง รพ.'!$BL:$BL,MATCH(F:F,'[3]5.งบทดลอง รพ.'!B:B,0)),)</f>
        <v>0</v>
      </c>
      <c r="BQ608" s="295">
        <f>IFERROR(INDEX('[3]5.งบทดลอง รพ.'!$BM:$BM,MATCH(F:F,'[3]5.งบทดลอง รพ.'!B:B,0)),)</f>
        <v>0</v>
      </c>
      <c r="BR608" s="295">
        <f>IFERROR(INDEX('[3]5.งบทดลอง รพ.'!$BN:$BN,MATCH(F:F,'[3]5.งบทดลอง รพ.'!B:B,0)),)</f>
        <v>0</v>
      </c>
      <c r="BS608" s="295">
        <f>IFERROR(INDEX('[3]5.งบทดลอง รพ.'!$BO:$BO,MATCH(F:F,'[3]5.งบทดลอง รพ.'!B:B,0)),)</f>
        <v>0</v>
      </c>
      <c r="BT608" s="295">
        <f>IFERROR(INDEX('[3]5.งบทดลอง รพ.'!$BP:$BP,MATCH(F:F,'[3]5.งบทดลอง รพ.'!B:B,0)),)</f>
        <v>0</v>
      </c>
      <c r="BU608" s="295">
        <f>IFERROR(INDEX('[3]5.งบทดลอง รพ.'!$BQ:$BQ,MATCH(F:F,'[3]5.งบทดลอง รพ.'!B:B,0)),)</f>
        <v>0</v>
      </c>
      <c r="BV608" s="295">
        <f>IFERROR(INDEX('[3]5.งบทดลอง รพ.'!$BR:$BR,MATCH(F:F,'[3]5.งบทดลอง รพ.'!B:B,0)),)</f>
        <v>0</v>
      </c>
      <c r="BW608" s="295">
        <f>IFERROR(INDEX('[3]5.งบทดลอง รพ.'!$BS:$BS,MATCH(F:F,'[3]5.งบทดลอง รพ.'!B:B,0)),)</f>
        <v>0</v>
      </c>
      <c r="BX608" s="295">
        <f>IFERROR(INDEX('[3]5.งบทดลอง รพ.'!$BT:$BT,MATCH(F:F,'[3]5.งบทดลอง รพ.'!B:B,0)),)</f>
        <v>0</v>
      </c>
      <c r="BY608" s="295">
        <f>IFERROR(INDEX('[3]5.งบทดลอง รพ.'!$BU:$BU,MATCH(F:F,'[3]5.งบทดลอง รพ.'!B:B,0)),)</f>
        <v>0</v>
      </c>
      <c r="BZ608" s="295">
        <f>IFERROR(INDEX('[3]5.งบทดลอง รพ.'!$BV:$BV,MATCH(F:F,'[3]5.งบทดลอง รพ.'!B:B,0)),)</f>
        <v>0</v>
      </c>
      <c r="CA608" s="295">
        <f>IFERROR(INDEX('[3]5.งบทดลอง รพ.'!$BW:$BW,MATCH(F:F,'[3]5.งบทดลอง รพ.'!B:B,0)),)</f>
        <v>0</v>
      </c>
      <c r="CB608" s="295">
        <f>IFERROR(INDEX('[3]5.งบทดลอง รพ.'!$BX:$BX,MATCH(F:F,'[3]5.งบทดลอง รพ.'!B:B,0)),)</f>
        <v>0</v>
      </c>
      <c r="CC608" s="506">
        <f t="shared" si="76"/>
        <v>0</v>
      </c>
    </row>
    <row r="609" spans="1:81" s="326" customFormat="1">
      <c r="A609" s="324"/>
      <c r="B609" s="319" t="s">
        <v>68</v>
      </c>
      <c r="C609" s="679" t="s">
        <v>1544</v>
      </c>
      <c r="D609" s="680"/>
      <c r="E609" s="680"/>
      <c r="F609" s="680"/>
      <c r="G609" s="681"/>
      <c r="H609" s="530">
        <f t="shared" ref="H609:BS609" si="77">SUM(H485:H607)</f>
        <v>1714589444.1100004</v>
      </c>
      <c r="I609" s="530">
        <f t="shared" si="77"/>
        <v>304416150.08000004</v>
      </c>
      <c r="J609" s="530">
        <f t="shared" si="77"/>
        <v>966540628.49000013</v>
      </c>
      <c r="K609" s="530">
        <f t="shared" si="77"/>
        <v>217041555.97999999</v>
      </c>
      <c r="L609" s="530">
        <f t="shared" si="77"/>
        <v>113330221.13999997</v>
      </c>
      <c r="M609" s="530">
        <f t="shared" si="77"/>
        <v>154006063.82000002</v>
      </c>
      <c r="N609" s="530">
        <f t="shared" si="77"/>
        <v>3305900646.4399986</v>
      </c>
      <c r="O609" s="530">
        <f t="shared" si="77"/>
        <v>217041555.97999999</v>
      </c>
      <c r="P609" s="530">
        <f t="shared" si="77"/>
        <v>77732185.210000008</v>
      </c>
      <c r="Q609" s="530">
        <f t="shared" si="77"/>
        <v>1006029180.41</v>
      </c>
      <c r="R609" s="530">
        <f t="shared" si="77"/>
        <v>54986148.519999988</v>
      </c>
      <c r="S609" s="530">
        <f t="shared" si="77"/>
        <v>187808916.75999996</v>
      </c>
      <c r="T609" s="530">
        <f t="shared" si="77"/>
        <v>541372712.98999989</v>
      </c>
      <c r="U609" s="530">
        <f t="shared" si="77"/>
        <v>513041744.07000011</v>
      </c>
      <c r="V609" s="530">
        <f t="shared" si="77"/>
        <v>45179838.490000002</v>
      </c>
      <c r="W609" s="530">
        <f t="shared" si="77"/>
        <v>406743410.8599999</v>
      </c>
      <c r="X609" s="530">
        <f t="shared" si="77"/>
        <v>174892262.87</v>
      </c>
      <c r="Y609" s="530">
        <f t="shared" si="77"/>
        <v>0</v>
      </c>
      <c r="Z609" s="530">
        <f t="shared" si="77"/>
        <v>1654703705.4199994</v>
      </c>
      <c r="AA609" s="530">
        <f t="shared" si="77"/>
        <v>235261595.53999996</v>
      </c>
      <c r="AB609" s="530">
        <f t="shared" si="77"/>
        <v>123719010.19000001</v>
      </c>
      <c r="AC609" s="530">
        <f t="shared" si="77"/>
        <v>411704364.49000001</v>
      </c>
      <c r="AD609" s="530">
        <f t="shared" si="77"/>
        <v>82762869.099999994</v>
      </c>
      <c r="AE609" s="530">
        <f t="shared" si="77"/>
        <v>247151771.17000002</v>
      </c>
      <c r="AF609" s="530">
        <f t="shared" si="77"/>
        <v>378614802</v>
      </c>
      <c r="AG609" s="530">
        <f t="shared" si="77"/>
        <v>82085045.430000007</v>
      </c>
      <c r="AH609" s="530">
        <f t="shared" si="77"/>
        <v>209160851.97</v>
      </c>
      <c r="AI609" s="530">
        <f t="shared" si="77"/>
        <v>1161315653.0399997</v>
      </c>
      <c r="AJ609" s="530">
        <f t="shared" si="77"/>
        <v>74154382.280000016</v>
      </c>
      <c r="AK609" s="530">
        <f t="shared" si="77"/>
        <v>62832270.949999996</v>
      </c>
      <c r="AL609" s="530">
        <f t="shared" si="77"/>
        <v>49688151.119999997</v>
      </c>
      <c r="AM609" s="530">
        <f t="shared" si="77"/>
        <v>56549741.000000007</v>
      </c>
      <c r="AN609" s="530">
        <f t="shared" si="77"/>
        <v>115102047.08999999</v>
      </c>
      <c r="AO609" s="530">
        <f t="shared" si="77"/>
        <v>30413652.269999996</v>
      </c>
      <c r="AP609" s="530">
        <f t="shared" si="77"/>
        <v>40991176.99000001</v>
      </c>
      <c r="AQ609" s="530">
        <f t="shared" si="77"/>
        <v>88179218.99000001</v>
      </c>
      <c r="AR609" s="530">
        <f t="shared" si="77"/>
        <v>56109442.659999989</v>
      </c>
      <c r="AS609" s="530">
        <f t="shared" si="77"/>
        <v>40947669.95000001</v>
      </c>
      <c r="AT609" s="530">
        <f t="shared" si="77"/>
        <v>60798613.296999991</v>
      </c>
      <c r="AU609" s="530">
        <f t="shared" si="77"/>
        <v>496325735.09999996</v>
      </c>
      <c r="AV609" s="530">
        <f t="shared" si="77"/>
        <v>51746898.210000008</v>
      </c>
      <c r="AW609" s="530">
        <f t="shared" si="77"/>
        <v>45353849.390000008</v>
      </c>
      <c r="AX609" s="530">
        <f t="shared" si="77"/>
        <v>67948140.439999998</v>
      </c>
      <c r="AY609" s="530">
        <f t="shared" si="77"/>
        <v>52419419.460000016</v>
      </c>
      <c r="AZ609" s="530">
        <f t="shared" si="77"/>
        <v>22146937.079999998</v>
      </c>
      <c r="BA609" s="530">
        <f t="shared" si="77"/>
        <v>31944183.529999997</v>
      </c>
      <c r="BB609" s="530">
        <f t="shared" si="77"/>
        <v>1058565966.9800003</v>
      </c>
      <c r="BC609" s="530">
        <f t="shared" si="77"/>
        <v>78190616.450000003</v>
      </c>
      <c r="BD609" s="530">
        <f t="shared" si="77"/>
        <v>268146481.15000007</v>
      </c>
      <c r="BE609" s="530">
        <f t="shared" si="77"/>
        <v>114035763.67999998</v>
      </c>
      <c r="BF609" s="530">
        <f t="shared" si="77"/>
        <v>137544900.75</v>
      </c>
      <c r="BG609" s="530">
        <f t="shared" si="77"/>
        <v>137402910.39000002</v>
      </c>
      <c r="BH609" s="530">
        <f t="shared" si="77"/>
        <v>444634035.72000003</v>
      </c>
      <c r="BI609" s="530">
        <f t="shared" si="77"/>
        <v>204765731.48000005</v>
      </c>
      <c r="BJ609" s="530">
        <f t="shared" si="77"/>
        <v>152709434.20000002</v>
      </c>
      <c r="BK609" s="530">
        <f t="shared" si="77"/>
        <v>29284467.360000003</v>
      </c>
      <c r="BL609" s="530">
        <f t="shared" si="77"/>
        <v>52162301.940000013</v>
      </c>
      <c r="BM609" s="530">
        <f t="shared" si="77"/>
        <v>1235197647.29</v>
      </c>
      <c r="BN609" s="530">
        <f t="shared" si="77"/>
        <v>543742427.41999996</v>
      </c>
      <c r="BO609" s="530">
        <f t="shared" si="77"/>
        <v>70970922.599999994</v>
      </c>
      <c r="BP609" s="530">
        <f t="shared" si="77"/>
        <v>47240764.830000006</v>
      </c>
      <c r="BQ609" s="530">
        <f t="shared" si="77"/>
        <v>64854290.809999995</v>
      </c>
      <c r="BR609" s="530">
        <f t="shared" si="77"/>
        <v>112032533.84999999</v>
      </c>
      <c r="BS609" s="530">
        <f t="shared" si="77"/>
        <v>43009936.400000006</v>
      </c>
      <c r="BT609" s="530">
        <f t="shared" ref="BT609:CC609" si="78">SUM(BT485:BT607)</f>
        <v>1014253330.4899999</v>
      </c>
      <c r="BU609" s="530">
        <f t="shared" si="78"/>
        <v>79865642.24000001</v>
      </c>
      <c r="BV609" s="530">
        <f t="shared" si="78"/>
        <v>140100873.32999995</v>
      </c>
      <c r="BW609" s="530">
        <f t="shared" si="78"/>
        <v>125036926.62</v>
      </c>
      <c r="BX609" s="530">
        <f t="shared" si="78"/>
        <v>125468781.91000001</v>
      </c>
      <c r="BY609" s="530">
        <f t="shared" si="78"/>
        <v>545050942.66999996</v>
      </c>
      <c r="BZ609" s="530">
        <f t="shared" si="78"/>
        <v>84716038.699999988</v>
      </c>
      <c r="CA609" s="530">
        <f t="shared" si="78"/>
        <v>97218539.580000028</v>
      </c>
      <c r="CB609" s="530">
        <f t="shared" si="78"/>
        <v>93329762.519999966</v>
      </c>
      <c r="CC609" s="530">
        <f t="shared" si="78"/>
        <v>23130315835.736996</v>
      </c>
    </row>
    <row r="610" spans="1:81" s="290" customFormat="1">
      <c r="A610" s="320"/>
      <c r="B610" s="319" t="s">
        <v>68</v>
      </c>
      <c r="C610" s="321"/>
      <c r="D610" s="321"/>
      <c r="E610" s="321"/>
      <c r="F610" s="504" t="s">
        <v>1545</v>
      </c>
      <c r="G610" s="505" t="s">
        <v>1546</v>
      </c>
      <c r="H610" s="295">
        <f>IFERROR(INDEX('[3]5.งบทดลอง รพ.'!$D:$D,MATCH(F:F,'[3]5.งบทดลอง รพ.'!B:B,0)),)</f>
        <v>0</v>
      </c>
      <c r="I610" s="295">
        <f>IFERROR(INDEX('[3]5.งบทดลอง รพ.'!$E:$E,MATCH(F:F,'[3]5.งบทดลอง รพ.'!B:B,0)),)</f>
        <v>0</v>
      </c>
      <c r="J610" s="295">
        <f>IFERROR(INDEX('[3]5.งบทดลอง รพ.'!$F:$F,MATCH(F:F,'[3]5.งบทดลอง รพ.'!B:B,0)),)</f>
        <v>0</v>
      </c>
      <c r="K610" s="295">
        <f>IFERROR(INDEX('[3]5.งบทดลอง รพ.'!$G:$G,MATCH(F:F,'[3]5.งบทดลอง รพ.'!B:B,0)),)</f>
        <v>0</v>
      </c>
      <c r="L610" s="295">
        <f>IFERROR(INDEX('[3]5.งบทดลอง รพ.'!$H:$H,MATCH(F:F,'[3]5.งบทดลอง รพ.'!B:B,0)),)</f>
        <v>0</v>
      </c>
      <c r="M610" s="295">
        <f>IFERROR(INDEX('[3]5.งบทดลอง รพ.'!$I:$I,MATCH(F:F,'[3]5.งบทดลอง รพ.'!B:B,0)),)</f>
        <v>0</v>
      </c>
      <c r="N610" s="295">
        <f>IFERROR(INDEX('[3]5.งบทดลอง รพ.'!$J:$J,MATCH(F:F,'[3]5.งบทดลอง รพ.'!B:B,0)),)</f>
        <v>0</v>
      </c>
      <c r="O610" s="295">
        <f>IFERROR(INDEX('[3]5.งบทดลอง รพ.'!$K:$K,MATCH(F:F,'[3]5.งบทดลอง รพ.'!B:B,0)),)</f>
        <v>0</v>
      </c>
      <c r="P610" s="295">
        <f>IFERROR(INDEX('[3]5.งบทดลอง รพ.'!$L:$L,MATCH(F:F,'[3]5.งบทดลอง รพ.'!B:B,0)),)</f>
        <v>0</v>
      </c>
      <c r="Q610" s="295">
        <f>IFERROR(INDEX('[3]5.งบทดลอง รพ.'!$M:$M,MATCH(F:F,'[3]5.งบทดลอง รพ.'!B:B,0)),)</f>
        <v>0</v>
      </c>
      <c r="R610" s="295">
        <f>IFERROR(INDEX('[3]5.งบทดลอง รพ.'!$N:$N,MATCH(F:F,'[3]5.งบทดลอง รพ.'!B:B,0)),)</f>
        <v>0</v>
      </c>
      <c r="S610" s="295">
        <f>IFERROR(INDEX('[3]5.งบทดลอง รพ.'!$O:$O,MATCH(F:F,'[3]5.งบทดลอง รพ.'!B:B,0)),)</f>
        <v>0</v>
      </c>
      <c r="T610" s="295">
        <f>IFERROR(INDEX('[3]5.งบทดลอง รพ.'!$P:$P,MATCH(F:F,'[3]5.งบทดลอง รพ.'!B:B,0)),)</f>
        <v>0</v>
      </c>
      <c r="U610" s="295">
        <f>IFERROR(INDEX('[3]5.งบทดลอง รพ.'!$Q:$Q,MATCH(F:F,'[3]5.งบทดลอง รพ.'!B:B,0)),)</f>
        <v>0</v>
      </c>
      <c r="V610" s="295">
        <f>IFERROR(INDEX('[3]5.งบทดลอง รพ.'!$R:$R,MATCH(F:F,'[3]5.งบทดลอง รพ.'!B:B,0)),)</f>
        <v>0</v>
      </c>
      <c r="W610" s="295">
        <f>IFERROR(INDEX('[3]5.งบทดลอง รพ.'!$S:$S,MATCH(F:F,'[3]5.งบทดลอง รพ.'!B:B,0)),)</f>
        <v>0</v>
      </c>
      <c r="X610" s="295">
        <f>IFERROR(INDEX('[3]5.งบทดลอง รพ.'!$T:$T,MATCH(F:F,'[3]5.งบทดลอง รพ.'!B:B,0)),)</f>
        <v>0</v>
      </c>
      <c r="Y610" s="295">
        <f>IFERROR(INDEX('[3]5.งบทดลอง รพ.'!$U:$U,MATCH(F:F,'[3]5.งบทดลอง รพ.'!B:B,0)),)</f>
        <v>0</v>
      </c>
      <c r="Z610" s="295">
        <f>IFERROR(INDEX('[3]5.งบทดลอง รพ.'!$V:$V,MATCH(F:F,'[3]5.งบทดลอง รพ.'!B:B,0)),)</f>
        <v>0</v>
      </c>
      <c r="AA610" s="295">
        <f>IFERROR(INDEX('[3]5.งบทดลอง รพ.'!$W:$W,MATCH(F:F,'[3]5.งบทดลอง รพ.'!B:B,0)),)</f>
        <v>0</v>
      </c>
      <c r="AB610" s="295">
        <f>IFERROR(INDEX('[3]5.งบทดลอง รพ.'!$X:$X,MATCH(F:F,'[3]5.งบทดลอง รพ.'!B:B,0)),)</f>
        <v>0</v>
      </c>
      <c r="AC610" s="295">
        <f>IFERROR(INDEX('[3]5.งบทดลอง รพ.'!$Y:$Y,MATCH(F:F,'[3]5.งบทดลอง รพ.'!B:B,0)),)</f>
        <v>0</v>
      </c>
      <c r="AD610" s="295">
        <f>IFERROR(INDEX('[3]5.งบทดลอง รพ.'!$Z:$Z,MATCH(F:F,'[3]5.งบทดลอง รพ.'!B:B,0)),)</f>
        <v>0</v>
      </c>
      <c r="AE610" s="295">
        <f>IFERROR(INDEX('[3]5.งบทดลอง รพ.'!$AA:$AA,MATCH(F:F,'[3]5.งบทดลอง รพ.'!B:B,0)),)</f>
        <v>0</v>
      </c>
      <c r="AF610" s="295">
        <f>IFERROR(INDEX('[3]5.งบทดลอง รพ.'!$AB:$AB,MATCH(F:F,'[3]5.งบทดลอง รพ.'!B:B,0)),)</f>
        <v>0</v>
      </c>
      <c r="AG610" s="295">
        <f>IFERROR(INDEX('[3]5.งบทดลอง รพ.'!$AC:$AC,MATCH(F:F,'[3]5.งบทดลอง รพ.'!B:B,0)),)</f>
        <v>0</v>
      </c>
      <c r="AH610" s="295">
        <f>IFERROR(INDEX('[3]5.งบทดลอง รพ.'!$AD:$AD,MATCH(F:F,'[3]5.งบทดลอง รพ.'!B:B,0)),)</f>
        <v>0</v>
      </c>
      <c r="AI610" s="295">
        <f>IFERROR(INDEX('[3]5.งบทดลอง รพ.'!$AE:$AE,MATCH(F:F,'[3]5.งบทดลอง รพ.'!B:B,0)),)</f>
        <v>0</v>
      </c>
      <c r="AJ610" s="295">
        <f>IFERROR(INDEX('[3]5.งบทดลอง รพ.'!$AF:$AF,MATCH(F:F,'[3]5.งบทดลอง รพ.'!B:B,0)),)</f>
        <v>0</v>
      </c>
      <c r="AK610" s="295">
        <f>IFERROR(INDEX('[3]5.งบทดลอง รพ.'!$AG:$AG,MATCH(F:F,'[3]5.งบทดลอง รพ.'!B:B,0)),)</f>
        <v>0</v>
      </c>
      <c r="AL610" s="295">
        <f>IFERROR(INDEX('[3]5.งบทดลอง รพ.'!$AH:$AH,MATCH(F:F,'[3]5.งบทดลอง รพ.'!B:B,0)),)</f>
        <v>0</v>
      </c>
      <c r="AM610" s="295">
        <f>IFERROR(INDEX('[3]5.งบทดลอง รพ.'!$AI:$AI,MATCH(F:F,'[3]5.งบทดลอง รพ.'!B:B,0)),)</f>
        <v>0</v>
      </c>
      <c r="AN610" s="295">
        <f>IFERROR(INDEX('[3]5.งบทดลอง รพ.'!$AJ:$AJ,MATCH(F:F,'[3]5.งบทดลอง รพ.'!B:B,0)),)</f>
        <v>0</v>
      </c>
      <c r="AO610" s="295">
        <f>IFERROR(INDEX('[3]5.งบทดลอง รพ.'!$AK:$AK,MATCH(F:F,'[3]5.งบทดลอง รพ.'!B:B,0)),)</f>
        <v>0</v>
      </c>
      <c r="AP610" s="295">
        <f>IFERROR(INDEX('[3]5.งบทดลอง รพ.'!$AL:$AL,MATCH(F:F,'[3]5.งบทดลอง รพ.'!B:B,0)),)</f>
        <v>0</v>
      </c>
      <c r="AQ610" s="295">
        <f>IFERROR(INDEX('[3]5.งบทดลอง รพ.'!$AM:$AM,MATCH(F:F,'[3]5.งบทดลอง รพ.'!B:B,0)),)</f>
        <v>0</v>
      </c>
      <c r="AR610" s="295">
        <f>IFERROR(INDEX('[3]5.งบทดลอง รพ.'!$AN:$AN,MATCH(F:F,'[3]5.งบทดลอง รพ.'!B:B,0)),)</f>
        <v>0</v>
      </c>
      <c r="AS610" s="295">
        <f>IFERROR(INDEX('[3]5.งบทดลอง รพ.'!$AO:$AO,MATCH(F:F,'[3]5.งบทดลอง รพ.'!B:B,0)),)</f>
        <v>0</v>
      </c>
      <c r="AT610" s="295">
        <f>IFERROR(INDEX('[3]5.งบทดลอง รพ.'!$AP:$AP,MATCH(F:F,'[3]5.งบทดลอง รพ.'!B:B,0)),)</f>
        <v>0</v>
      </c>
      <c r="AU610" s="295">
        <f>IFERROR(INDEX('[3]5.งบทดลอง รพ.'!$AQ:$AQ,MATCH(F:F,'[3]5.งบทดลอง รพ.'!B:B,0)),)</f>
        <v>0</v>
      </c>
      <c r="AV610" s="295">
        <f>IFERROR(INDEX('[3]5.งบทดลอง รพ.'!$AR:$AR,MATCH(F:F,'[3]5.งบทดลอง รพ.'!B:B,0)),)</f>
        <v>0</v>
      </c>
      <c r="AW610" s="295">
        <f>IFERROR(INDEX('[3]5.งบทดลอง รพ.'!$AS:$AS,MATCH(F:F,'[3]5.งบทดลอง รพ.'!B:B,0)),)</f>
        <v>0</v>
      </c>
      <c r="AX610" s="295">
        <f>IFERROR(INDEX('[3]5.งบทดลอง รพ.'!$AT:$AT,MATCH(F:F,'[3]5.งบทดลอง รพ.'!B:B,0)),)</f>
        <v>0</v>
      </c>
      <c r="AY610" s="295">
        <f>IFERROR(INDEX('[3]5.งบทดลอง รพ.'!$AU:$AU,MATCH(F:F,'[3]5.งบทดลอง รพ.'!B:B,0)),)</f>
        <v>0</v>
      </c>
      <c r="AZ610" s="295">
        <f>IFERROR(INDEX('[3]5.งบทดลอง รพ.'!$AV:$AV,MATCH(F:F,'[3]5.งบทดลอง รพ.'!B:B,0)),)</f>
        <v>0</v>
      </c>
      <c r="BA610" s="295">
        <f>IFERROR(INDEX('[3]5.งบทดลอง รพ.'!$AW:$AW,MATCH(F:F,'[3]5.งบทดลอง รพ.'!B:B,0)),)</f>
        <v>0</v>
      </c>
      <c r="BB610" s="295">
        <f>IFERROR(INDEX('[3]5.งบทดลอง รพ.'!$AX:$AX,MATCH(F:F,'[3]5.งบทดลอง รพ.'!B:B,0)),)</f>
        <v>0</v>
      </c>
      <c r="BC610" s="295">
        <f>IFERROR(INDEX('[3]5.งบทดลอง รพ.'!$AY:$AY,MATCH(F:F,'[3]5.งบทดลอง รพ.'!B:B,0)),)</f>
        <v>0</v>
      </c>
      <c r="BD610" s="295">
        <f>IFERROR(INDEX('[3]5.งบทดลอง รพ.'!$AZ:$AZ,MATCH(F:F,'[3]5.งบทดลอง รพ.'!B:B,0)),)</f>
        <v>0</v>
      </c>
      <c r="BE610" s="295">
        <f>IFERROR(INDEX('[3]5.งบทดลอง รพ.'!$BA:$BA,MATCH(F:F,'[3]5.งบทดลอง รพ.'!B:B,0)),)</f>
        <v>0</v>
      </c>
      <c r="BF610" s="295">
        <f>IFERROR(INDEX('[3]5.งบทดลอง รพ.'!$BB:$BB,MATCH(F:F,'[3]5.งบทดลอง รพ.'!B:B,0)),)</f>
        <v>0</v>
      </c>
      <c r="BG610" s="295">
        <f>IFERROR(INDEX('[3]5.งบทดลอง รพ.'!$BC:$BC,MATCH(F:F,'[3]5.งบทดลอง รพ.'!B:B,0)),)</f>
        <v>0</v>
      </c>
      <c r="BH610" s="295">
        <f>IFERROR(INDEX('[3]5.งบทดลอง รพ.'!$BD:$BD,MATCH(F:F,'[3]5.งบทดลอง รพ.'!B:B,0)),)</f>
        <v>0</v>
      </c>
      <c r="BI610" s="295">
        <f>IFERROR(INDEX('[3]5.งบทดลอง รพ.'!$BE:$BE,MATCH(F:F,'[3]5.งบทดลอง รพ.'!B:B,0)),)</f>
        <v>0</v>
      </c>
      <c r="BJ610" s="295">
        <f>IFERROR(INDEX('[3]5.งบทดลอง รพ.'!$BF:$BF,MATCH(F:F,'[3]5.งบทดลอง รพ.'!B:B,0)),)</f>
        <v>0</v>
      </c>
      <c r="BK610" s="295">
        <f>IFERROR(INDEX('[3]5.งบทดลอง รพ.'!$BG:$BG,MATCH(F:F,'[3]5.งบทดลอง รพ.'!B:B,0)),)</f>
        <v>0</v>
      </c>
      <c r="BL610" s="295">
        <f>IFERROR(INDEX('[3]5.งบทดลอง รพ.'!$BH:$BH,MATCH(F:F,'[3]5.งบทดลอง รพ.'!B:B,0)),)</f>
        <v>0</v>
      </c>
      <c r="BM610" s="295">
        <f>IFERROR(INDEX('[3]5.งบทดลอง รพ.'!$BI:$BI,MATCH(F:F,'[3]5.งบทดลอง รพ.'!B:B,0)),)</f>
        <v>0</v>
      </c>
      <c r="BN610" s="295">
        <f>IFERROR(INDEX('[3]5.งบทดลอง รพ.'!$BJ:$BJ,MATCH(F:F,'[3]5.งบทดลอง รพ.'!B:B,0)),)</f>
        <v>0</v>
      </c>
      <c r="BO610" s="295">
        <f>IFERROR(INDEX('[3]5.งบทดลอง รพ.'!$BK:$BK,MATCH(F:F,'[3]5.งบทดลอง รพ.'!B:B,0)),)</f>
        <v>0</v>
      </c>
      <c r="BP610" s="295">
        <f>IFERROR(INDEX('[3]5.งบทดลอง รพ.'!$BL:$BL,MATCH(F:F,'[3]5.งบทดลอง รพ.'!B:B,0)),)</f>
        <v>0</v>
      </c>
      <c r="BQ610" s="295">
        <f>IFERROR(INDEX('[3]5.งบทดลอง รพ.'!$BM:$BM,MATCH(F:F,'[3]5.งบทดลอง รพ.'!B:B,0)),)</f>
        <v>0</v>
      </c>
      <c r="BR610" s="295">
        <f>IFERROR(INDEX('[3]5.งบทดลอง รพ.'!$BN:$BN,MATCH(F:F,'[3]5.งบทดลอง รพ.'!B:B,0)),)</f>
        <v>0</v>
      </c>
      <c r="BS610" s="295">
        <f>IFERROR(INDEX('[3]5.งบทดลอง รพ.'!$BO:$BO,MATCH(F:F,'[3]5.งบทดลอง รพ.'!B:B,0)),)</f>
        <v>0</v>
      </c>
      <c r="BT610" s="295">
        <f>IFERROR(INDEX('[3]5.งบทดลอง รพ.'!$BP:$BP,MATCH(F:F,'[3]5.งบทดลอง รพ.'!B:B,0)),)</f>
        <v>0</v>
      </c>
      <c r="BU610" s="295">
        <f>IFERROR(INDEX('[3]5.งบทดลอง รพ.'!$BQ:$BQ,MATCH(F:F,'[3]5.งบทดลอง รพ.'!B:B,0)),)</f>
        <v>0</v>
      </c>
      <c r="BV610" s="295">
        <f>IFERROR(INDEX('[3]5.งบทดลอง รพ.'!$BR:$BR,MATCH(F:F,'[3]5.งบทดลอง รพ.'!B:B,0)),)</f>
        <v>0</v>
      </c>
      <c r="BW610" s="295">
        <f>IFERROR(INDEX('[3]5.งบทดลอง รพ.'!$BS:$BS,MATCH(F:F,'[3]5.งบทดลอง รพ.'!B:B,0)),)</f>
        <v>0</v>
      </c>
      <c r="BX610" s="295">
        <f>IFERROR(INDEX('[3]5.งบทดลอง รพ.'!$BT:$BT,MATCH(F:F,'[3]5.งบทดลอง รพ.'!B:B,0)),)</f>
        <v>0</v>
      </c>
      <c r="BY610" s="295">
        <f>IFERROR(INDEX('[3]5.งบทดลอง รพ.'!$BU:$BU,MATCH(F:F,'[3]5.งบทดลอง รพ.'!B:B,0)),)</f>
        <v>0</v>
      </c>
      <c r="BZ610" s="295">
        <f>IFERROR(INDEX('[3]5.งบทดลอง รพ.'!$BV:$BV,MATCH(F:F,'[3]5.งบทดลอง รพ.'!B:B,0)),)</f>
        <v>0</v>
      </c>
      <c r="CA610" s="295">
        <f>IFERROR(INDEX('[3]5.งบทดลอง รพ.'!$BW:$BW,MATCH(F:F,'[3]5.งบทดลอง รพ.'!B:B,0)),)</f>
        <v>0</v>
      </c>
      <c r="CB610" s="295">
        <f>IFERROR(INDEX('[3]5.งบทดลอง รพ.'!$BX:$BX,MATCH(F:F,'[3]5.งบทดลอง รพ.'!B:B,0)),)</f>
        <v>0</v>
      </c>
      <c r="CC610" s="506">
        <f t="shared" si="76"/>
        <v>0</v>
      </c>
    </row>
    <row r="611" spans="1:81" s="290" customFormat="1">
      <c r="A611" s="320"/>
      <c r="B611" s="319" t="s">
        <v>68</v>
      </c>
      <c r="C611" s="321"/>
      <c r="D611" s="321"/>
      <c r="E611" s="321"/>
      <c r="F611" s="504" t="s">
        <v>1547</v>
      </c>
      <c r="G611" s="505" t="s">
        <v>1898</v>
      </c>
      <c r="H611" s="295">
        <f>IFERROR(INDEX('[3]5.งบทดลอง รพ.'!$D:$D,MATCH(F:F,'[3]5.งบทดลอง รพ.'!B:B,0)),)</f>
        <v>0</v>
      </c>
      <c r="I611" s="295">
        <f>IFERROR(INDEX('[3]5.งบทดลอง รพ.'!$E:$E,MATCH(F:F,'[3]5.งบทดลอง รพ.'!B:B,0)),)</f>
        <v>0</v>
      </c>
      <c r="J611" s="295">
        <f>IFERROR(INDEX('[3]5.งบทดลอง รพ.'!$F:$F,MATCH(F:F,'[3]5.งบทดลอง รพ.'!B:B,0)),)</f>
        <v>0</v>
      </c>
      <c r="K611" s="295">
        <f>IFERROR(INDEX('[3]5.งบทดลอง รพ.'!$G:$G,MATCH(F:F,'[3]5.งบทดลอง รพ.'!B:B,0)),)</f>
        <v>0</v>
      </c>
      <c r="L611" s="295">
        <f>IFERROR(INDEX('[3]5.งบทดลอง รพ.'!$H:$H,MATCH(F:F,'[3]5.งบทดลอง รพ.'!B:B,0)),)</f>
        <v>0</v>
      </c>
      <c r="M611" s="295">
        <f>IFERROR(INDEX('[3]5.งบทดลอง รพ.'!$I:$I,MATCH(F:F,'[3]5.งบทดลอง รพ.'!B:B,0)),)</f>
        <v>0</v>
      </c>
      <c r="N611" s="295">
        <f>IFERROR(INDEX('[3]5.งบทดลอง รพ.'!$J:$J,MATCH(F:F,'[3]5.งบทดลอง รพ.'!B:B,0)),)</f>
        <v>0</v>
      </c>
      <c r="O611" s="295">
        <f>IFERROR(INDEX('[3]5.งบทดลอง รพ.'!$K:$K,MATCH(F:F,'[3]5.งบทดลอง รพ.'!B:B,0)),)</f>
        <v>0</v>
      </c>
      <c r="P611" s="295">
        <f>IFERROR(INDEX('[3]5.งบทดลอง รพ.'!$L:$L,MATCH(F:F,'[3]5.งบทดลอง รพ.'!B:B,0)),)</f>
        <v>0</v>
      </c>
      <c r="Q611" s="295">
        <f>IFERROR(INDEX('[3]5.งบทดลอง รพ.'!$M:$M,MATCH(F:F,'[3]5.งบทดลอง รพ.'!B:B,0)),)</f>
        <v>0</v>
      </c>
      <c r="R611" s="295">
        <f>IFERROR(INDEX('[3]5.งบทดลอง รพ.'!$N:$N,MATCH(F:F,'[3]5.งบทดลอง รพ.'!B:B,0)),)</f>
        <v>0</v>
      </c>
      <c r="S611" s="295">
        <f>IFERROR(INDEX('[3]5.งบทดลอง รพ.'!$O:$O,MATCH(F:F,'[3]5.งบทดลอง รพ.'!B:B,0)),)</f>
        <v>0</v>
      </c>
      <c r="T611" s="295">
        <f>IFERROR(INDEX('[3]5.งบทดลอง รพ.'!$P:$P,MATCH(F:F,'[3]5.งบทดลอง รพ.'!B:B,0)),)</f>
        <v>0</v>
      </c>
      <c r="U611" s="295">
        <f>IFERROR(INDEX('[3]5.งบทดลอง รพ.'!$Q:$Q,MATCH(F:F,'[3]5.งบทดลอง รพ.'!B:B,0)),)</f>
        <v>0</v>
      </c>
      <c r="V611" s="295">
        <f>IFERROR(INDEX('[3]5.งบทดลอง รพ.'!$R:$R,MATCH(F:F,'[3]5.งบทดลอง รพ.'!B:B,0)),)</f>
        <v>0</v>
      </c>
      <c r="W611" s="295">
        <f>IFERROR(INDEX('[3]5.งบทดลอง รพ.'!$S:$S,MATCH(F:F,'[3]5.งบทดลอง รพ.'!B:B,0)),)</f>
        <v>0</v>
      </c>
      <c r="X611" s="295">
        <f>IFERROR(INDEX('[3]5.งบทดลอง รพ.'!$T:$T,MATCH(F:F,'[3]5.งบทดลอง รพ.'!B:B,0)),)</f>
        <v>0</v>
      </c>
      <c r="Y611" s="295">
        <f>IFERROR(INDEX('[3]5.งบทดลอง รพ.'!$U:$U,MATCH(F:F,'[3]5.งบทดลอง รพ.'!B:B,0)),)</f>
        <v>0</v>
      </c>
      <c r="Z611" s="295">
        <f>IFERROR(INDEX('[3]5.งบทดลอง รพ.'!$V:$V,MATCH(F:F,'[3]5.งบทดลอง รพ.'!B:B,0)),)</f>
        <v>4609000</v>
      </c>
      <c r="AA611" s="295">
        <f>IFERROR(INDEX('[3]5.งบทดลอง รพ.'!$W:$W,MATCH(F:F,'[3]5.งบทดลอง รพ.'!B:B,0)),)</f>
        <v>0</v>
      </c>
      <c r="AB611" s="295">
        <f>IFERROR(INDEX('[3]5.งบทดลอง รพ.'!$X:$X,MATCH(F:F,'[3]5.งบทดลอง รพ.'!B:B,0)),)</f>
        <v>0</v>
      </c>
      <c r="AC611" s="295">
        <f>IFERROR(INDEX('[3]5.งบทดลอง รพ.'!$Y:$Y,MATCH(F:F,'[3]5.งบทดลอง รพ.'!B:B,0)),)</f>
        <v>0</v>
      </c>
      <c r="AD611" s="295">
        <f>IFERROR(INDEX('[3]5.งบทดลอง รพ.'!$Z:$Z,MATCH(F:F,'[3]5.งบทดลอง รพ.'!B:B,0)),)</f>
        <v>0</v>
      </c>
      <c r="AE611" s="295">
        <f>IFERROR(INDEX('[3]5.งบทดลอง รพ.'!$AA:$AA,MATCH(F:F,'[3]5.งบทดลอง รพ.'!B:B,0)),)</f>
        <v>0</v>
      </c>
      <c r="AF611" s="295">
        <f>IFERROR(INDEX('[3]5.งบทดลอง รพ.'!$AB:$AB,MATCH(F:F,'[3]5.งบทดลอง รพ.'!B:B,0)),)</f>
        <v>0</v>
      </c>
      <c r="AG611" s="295">
        <f>IFERROR(INDEX('[3]5.งบทดลอง รพ.'!$AC:$AC,MATCH(F:F,'[3]5.งบทดลอง รพ.'!B:B,0)),)</f>
        <v>0</v>
      </c>
      <c r="AH611" s="295">
        <f>IFERROR(INDEX('[3]5.งบทดลอง รพ.'!$AD:$AD,MATCH(F:F,'[3]5.งบทดลอง รพ.'!B:B,0)),)</f>
        <v>0</v>
      </c>
      <c r="AI611" s="295">
        <f>IFERROR(INDEX('[3]5.งบทดลอง รพ.'!$AE:$AE,MATCH(F:F,'[3]5.งบทดลอง รพ.'!B:B,0)),)</f>
        <v>0</v>
      </c>
      <c r="AJ611" s="295">
        <f>IFERROR(INDEX('[3]5.งบทดลอง รพ.'!$AF:$AF,MATCH(F:F,'[3]5.งบทดลอง รพ.'!B:B,0)),)</f>
        <v>0</v>
      </c>
      <c r="AK611" s="295">
        <f>IFERROR(INDEX('[3]5.งบทดลอง รพ.'!$AG:$AG,MATCH(F:F,'[3]5.งบทดลอง รพ.'!B:B,0)),)</f>
        <v>0</v>
      </c>
      <c r="AL611" s="295">
        <f>IFERROR(INDEX('[3]5.งบทดลอง รพ.'!$AH:$AH,MATCH(F:F,'[3]5.งบทดลอง รพ.'!B:B,0)),)</f>
        <v>0</v>
      </c>
      <c r="AM611" s="295">
        <f>IFERROR(INDEX('[3]5.งบทดลอง รพ.'!$AI:$AI,MATCH(F:F,'[3]5.งบทดลอง รพ.'!B:B,0)),)</f>
        <v>0</v>
      </c>
      <c r="AN611" s="295">
        <f>IFERROR(INDEX('[3]5.งบทดลอง รพ.'!$AJ:$AJ,MATCH(F:F,'[3]5.งบทดลอง รพ.'!B:B,0)),)</f>
        <v>0</v>
      </c>
      <c r="AO611" s="295">
        <f>IFERROR(INDEX('[3]5.งบทดลอง รพ.'!$AK:$AK,MATCH(F:F,'[3]5.งบทดลอง รพ.'!B:B,0)),)</f>
        <v>0</v>
      </c>
      <c r="AP611" s="295">
        <f>IFERROR(INDEX('[3]5.งบทดลอง รพ.'!$AL:$AL,MATCH(F:F,'[3]5.งบทดลอง รพ.'!B:B,0)),)</f>
        <v>0</v>
      </c>
      <c r="AQ611" s="295">
        <f>IFERROR(INDEX('[3]5.งบทดลอง รพ.'!$AM:$AM,MATCH(F:F,'[3]5.งบทดลอง รพ.'!B:B,0)),)</f>
        <v>0</v>
      </c>
      <c r="AR611" s="295">
        <f>IFERROR(INDEX('[3]5.งบทดลอง รพ.'!$AN:$AN,MATCH(F:F,'[3]5.งบทดลอง รพ.'!B:B,0)),)</f>
        <v>0</v>
      </c>
      <c r="AS611" s="295">
        <f>IFERROR(INDEX('[3]5.งบทดลอง รพ.'!$AO:$AO,MATCH(F:F,'[3]5.งบทดลอง รพ.'!B:B,0)),)</f>
        <v>0</v>
      </c>
      <c r="AT611" s="295">
        <f>IFERROR(INDEX('[3]5.งบทดลอง รพ.'!$AP:$AP,MATCH(F:F,'[3]5.งบทดลอง รพ.'!B:B,0)),)</f>
        <v>0</v>
      </c>
      <c r="AU611" s="295">
        <f>IFERROR(INDEX('[3]5.งบทดลอง รพ.'!$AQ:$AQ,MATCH(F:F,'[3]5.งบทดลอง รพ.'!B:B,0)),)</f>
        <v>0</v>
      </c>
      <c r="AV611" s="295">
        <f>IFERROR(INDEX('[3]5.งบทดลอง รพ.'!$AR:$AR,MATCH(F:F,'[3]5.งบทดลอง รพ.'!B:B,0)),)</f>
        <v>0</v>
      </c>
      <c r="AW611" s="295">
        <f>IFERROR(INDEX('[3]5.งบทดลอง รพ.'!$AS:$AS,MATCH(F:F,'[3]5.งบทดลอง รพ.'!B:B,0)),)</f>
        <v>0</v>
      </c>
      <c r="AX611" s="295">
        <f>IFERROR(INDEX('[3]5.งบทดลอง รพ.'!$AT:$AT,MATCH(F:F,'[3]5.งบทดลอง รพ.'!B:B,0)),)</f>
        <v>0</v>
      </c>
      <c r="AY611" s="295">
        <f>IFERROR(INDEX('[3]5.งบทดลอง รพ.'!$AU:$AU,MATCH(F:F,'[3]5.งบทดลอง รพ.'!B:B,0)),)</f>
        <v>0</v>
      </c>
      <c r="AZ611" s="295">
        <f>IFERROR(INDEX('[3]5.งบทดลอง รพ.'!$AV:$AV,MATCH(F:F,'[3]5.งบทดลอง รพ.'!B:B,0)),)</f>
        <v>0</v>
      </c>
      <c r="BA611" s="295">
        <f>IFERROR(INDEX('[3]5.งบทดลอง รพ.'!$AW:$AW,MATCH(F:F,'[3]5.งบทดลอง รพ.'!B:B,0)),)</f>
        <v>0</v>
      </c>
      <c r="BB611" s="295">
        <f>IFERROR(INDEX('[3]5.งบทดลอง รพ.'!$AX:$AX,MATCH(F:F,'[3]5.งบทดลอง รพ.'!B:B,0)),)</f>
        <v>0</v>
      </c>
      <c r="BC611" s="295">
        <f>IFERROR(INDEX('[3]5.งบทดลอง รพ.'!$AY:$AY,MATCH(F:F,'[3]5.งบทดลอง รพ.'!B:B,0)),)</f>
        <v>0</v>
      </c>
      <c r="BD611" s="295">
        <f>IFERROR(INDEX('[3]5.งบทดลอง รพ.'!$AZ:$AZ,MATCH(F:F,'[3]5.งบทดลอง รพ.'!B:B,0)),)</f>
        <v>0</v>
      </c>
      <c r="BE611" s="295">
        <f>IFERROR(INDEX('[3]5.งบทดลอง รพ.'!$BA:$BA,MATCH(F:F,'[3]5.งบทดลอง รพ.'!B:B,0)),)</f>
        <v>0</v>
      </c>
      <c r="BF611" s="295">
        <f>IFERROR(INDEX('[3]5.งบทดลอง รพ.'!$BB:$BB,MATCH(F:F,'[3]5.งบทดลอง รพ.'!B:B,0)),)</f>
        <v>0</v>
      </c>
      <c r="BG611" s="295">
        <f>IFERROR(INDEX('[3]5.งบทดลอง รพ.'!$BC:$BC,MATCH(F:F,'[3]5.งบทดลอง รพ.'!B:B,0)),)</f>
        <v>0</v>
      </c>
      <c r="BH611" s="295">
        <f>IFERROR(INDEX('[3]5.งบทดลอง รพ.'!$BD:$BD,MATCH(F:F,'[3]5.งบทดลอง รพ.'!B:B,0)),)</f>
        <v>0</v>
      </c>
      <c r="BI611" s="295">
        <f>IFERROR(INDEX('[3]5.งบทดลอง รพ.'!$BE:$BE,MATCH(F:F,'[3]5.งบทดลอง รพ.'!B:B,0)),)</f>
        <v>0</v>
      </c>
      <c r="BJ611" s="295">
        <f>IFERROR(INDEX('[3]5.งบทดลอง รพ.'!$BF:$BF,MATCH(F:F,'[3]5.งบทดลอง รพ.'!B:B,0)),)</f>
        <v>0</v>
      </c>
      <c r="BK611" s="295">
        <f>IFERROR(INDEX('[3]5.งบทดลอง รพ.'!$BG:$BG,MATCH(F:F,'[3]5.งบทดลอง รพ.'!B:B,0)),)</f>
        <v>0</v>
      </c>
      <c r="BL611" s="295">
        <f>IFERROR(INDEX('[3]5.งบทดลอง รพ.'!$BH:$BH,MATCH(F:F,'[3]5.งบทดลอง รพ.'!B:B,0)),)</f>
        <v>0</v>
      </c>
      <c r="BM611" s="295">
        <f>IFERROR(INDEX('[3]5.งบทดลอง รพ.'!$BI:$BI,MATCH(F:F,'[3]5.งบทดลอง รพ.'!B:B,0)),)</f>
        <v>0</v>
      </c>
      <c r="BN611" s="295">
        <f>IFERROR(INDEX('[3]5.งบทดลอง รพ.'!$BJ:$BJ,MATCH(F:F,'[3]5.งบทดลอง รพ.'!B:B,0)),)</f>
        <v>0</v>
      </c>
      <c r="BO611" s="295">
        <f>IFERROR(INDEX('[3]5.งบทดลอง รพ.'!$BK:$BK,MATCH(F:F,'[3]5.งบทดลอง รพ.'!B:B,0)),)</f>
        <v>0</v>
      </c>
      <c r="BP611" s="295">
        <f>IFERROR(INDEX('[3]5.งบทดลอง รพ.'!$BL:$BL,MATCH(F:F,'[3]5.งบทดลอง รพ.'!B:B,0)),)</f>
        <v>0</v>
      </c>
      <c r="BQ611" s="295">
        <f>IFERROR(INDEX('[3]5.งบทดลอง รพ.'!$BM:$BM,MATCH(F:F,'[3]5.งบทดลอง รพ.'!B:B,0)),)</f>
        <v>0</v>
      </c>
      <c r="BR611" s="295">
        <f>IFERROR(INDEX('[3]5.งบทดลอง รพ.'!$BN:$BN,MATCH(F:F,'[3]5.งบทดลอง รพ.'!B:B,0)),)</f>
        <v>0</v>
      </c>
      <c r="BS611" s="295">
        <f>IFERROR(INDEX('[3]5.งบทดลอง รพ.'!$BO:$BO,MATCH(F:F,'[3]5.งบทดลอง รพ.'!B:B,0)),)</f>
        <v>0</v>
      </c>
      <c r="BT611" s="295">
        <f>IFERROR(INDEX('[3]5.งบทดลอง รพ.'!$BP:$BP,MATCH(F:F,'[3]5.งบทดลอง รพ.'!B:B,0)),)</f>
        <v>0</v>
      </c>
      <c r="BU611" s="295">
        <f>IFERROR(INDEX('[3]5.งบทดลอง รพ.'!$BQ:$BQ,MATCH(F:F,'[3]5.งบทดลอง รพ.'!B:B,0)),)</f>
        <v>0</v>
      </c>
      <c r="BV611" s="295">
        <f>IFERROR(INDEX('[3]5.งบทดลอง รพ.'!$BR:$BR,MATCH(F:F,'[3]5.งบทดลอง รพ.'!B:B,0)),)</f>
        <v>0</v>
      </c>
      <c r="BW611" s="295">
        <f>IFERROR(INDEX('[3]5.งบทดลอง รพ.'!$BS:$BS,MATCH(F:F,'[3]5.งบทดลอง รพ.'!B:B,0)),)</f>
        <v>0</v>
      </c>
      <c r="BX611" s="295">
        <f>IFERROR(INDEX('[3]5.งบทดลอง รพ.'!$BT:$BT,MATCH(F:F,'[3]5.งบทดลอง รพ.'!B:B,0)),)</f>
        <v>0</v>
      </c>
      <c r="BY611" s="295">
        <f>IFERROR(INDEX('[3]5.งบทดลอง รพ.'!$BU:$BU,MATCH(F:F,'[3]5.งบทดลอง รพ.'!B:B,0)),)</f>
        <v>0</v>
      </c>
      <c r="BZ611" s="295">
        <f>IFERROR(INDEX('[3]5.งบทดลอง รพ.'!$BV:$BV,MATCH(F:F,'[3]5.งบทดลอง รพ.'!B:B,0)),)</f>
        <v>0</v>
      </c>
      <c r="CA611" s="295">
        <f>IFERROR(INDEX('[3]5.งบทดลอง รพ.'!$BW:$BW,MATCH(F:F,'[3]5.งบทดลอง รพ.'!B:B,0)),)</f>
        <v>0</v>
      </c>
      <c r="CB611" s="295">
        <f>IFERROR(INDEX('[3]5.งบทดลอง รพ.'!$BX:$BX,MATCH(F:F,'[3]5.งบทดลอง รพ.'!B:B,0)),)</f>
        <v>0</v>
      </c>
      <c r="CC611" s="506">
        <f t="shared" si="76"/>
        <v>4609000</v>
      </c>
    </row>
    <row r="612" spans="1:81" s="290" customFormat="1">
      <c r="A612" s="320"/>
      <c r="B612" s="319" t="s">
        <v>68</v>
      </c>
      <c r="C612" s="321"/>
      <c r="D612" s="321"/>
      <c r="E612" s="321"/>
      <c r="F612" s="504" t="s">
        <v>1548</v>
      </c>
      <c r="G612" s="505" t="s">
        <v>1899</v>
      </c>
      <c r="H612" s="295">
        <f>IFERROR(INDEX('[3]5.งบทดลอง รพ.'!$D:$D,MATCH(F:F,'[3]5.งบทดลอง รพ.'!B:B,0)),)</f>
        <v>0</v>
      </c>
      <c r="I612" s="295">
        <f>IFERROR(INDEX('[3]5.งบทดลอง รพ.'!$E:$E,MATCH(F:F,'[3]5.งบทดลอง รพ.'!B:B,0)),)</f>
        <v>0</v>
      </c>
      <c r="J612" s="295">
        <f>IFERROR(INDEX('[3]5.งบทดลอง รพ.'!$F:$F,MATCH(F:F,'[3]5.งบทดลอง รพ.'!B:B,0)),)</f>
        <v>0</v>
      </c>
      <c r="K612" s="295">
        <f>IFERROR(INDEX('[3]5.งบทดลอง รพ.'!$G:$G,MATCH(F:F,'[3]5.งบทดลอง รพ.'!B:B,0)),)</f>
        <v>0</v>
      </c>
      <c r="L612" s="295">
        <f>IFERROR(INDEX('[3]5.งบทดลอง รพ.'!$H:$H,MATCH(F:F,'[3]5.งบทดลอง รพ.'!B:B,0)),)</f>
        <v>0</v>
      </c>
      <c r="M612" s="295">
        <f>IFERROR(INDEX('[3]5.งบทดลอง รพ.'!$I:$I,MATCH(F:F,'[3]5.งบทดลอง รพ.'!B:B,0)),)</f>
        <v>0</v>
      </c>
      <c r="N612" s="295">
        <f>IFERROR(INDEX('[3]5.งบทดลอง รพ.'!$J:$J,MATCH(F:F,'[3]5.งบทดลอง รพ.'!B:B,0)),)</f>
        <v>0</v>
      </c>
      <c r="O612" s="295">
        <f>IFERROR(INDEX('[3]5.งบทดลอง รพ.'!$K:$K,MATCH(F:F,'[3]5.งบทดลอง รพ.'!B:B,0)),)</f>
        <v>0</v>
      </c>
      <c r="P612" s="295">
        <f>IFERROR(INDEX('[3]5.งบทดลอง รพ.'!$L:$L,MATCH(F:F,'[3]5.งบทดลอง รพ.'!B:B,0)),)</f>
        <v>0</v>
      </c>
      <c r="Q612" s="295">
        <f>IFERROR(INDEX('[3]5.งบทดลอง รพ.'!$M:$M,MATCH(F:F,'[3]5.งบทดลอง รพ.'!B:B,0)),)</f>
        <v>0</v>
      </c>
      <c r="R612" s="295">
        <f>IFERROR(INDEX('[3]5.งบทดลอง รพ.'!$N:$N,MATCH(F:F,'[3]5.งบทดลอง รพ.'!B:B,0)),)</f>
        <v>0</v>
      </c>
      <c r="S612" s="295">
        <f>IFERROR(INDEX('[3]5.งบทดลอง รพ.'!$O:$O,MATCH(F:F,'[3]5.งบทดลอง รพ.'!B:B,0)),)</f>
        <v>0</v>
      </c>
      <c r="T612" s="295">
        <f>IFERROR(INDEX('[3]5.งบทดลอง รพ.'!$P:$P,MATCH(F:F,'[3]5.งบทดลอง รพ.'!B:B,0)),)</f>
        <v>0</v>
      </c>
      <c r="U612" s="295">
        <f>IFERROR(INDEX('[3]5.งบทดลอง รพ.'!$Q:$Q,MATCH(F:F,'[3]5.งบทดลอง รพ.'!B:B,0)),)</f>
        <v>0</v>
      </c>
      <c r="V612" s="295">
        <f>IFERROR(INDEX('[3]5.งบทดลอง รพ.'!$R:$R,MATCH(F:F,'[3]5.งบทดลอง รพ.'!B:B,0)),)</f>
        <v>0</v>
      </c>
      <c r="W612" s="295">
        <f>IFERROR(INDEX('[3]5.งบทดลอง รพ.'!$S:$S,MATCH(F:F,'[3]5.งบทดลอง รพ.'!B:B,0)),)</f>
        <v>0</v>
      </c>
      <c r="X612" s="295">
        <f>IFERROR(INDEX('[3]5.งบทดลอง รพ.'!$T:$T,MATCH(F:F,'[3]5.งบทดลอง รพ.'!B:B,0)),)</f>
        <v>0</v>
      </c>
      <c r="Y612" s="295">
        <f>IFERROR(INDEX('[3]5.งบทดลอง รพ.'!$U:$U,MATCH(F:F,'[3]5.งบทดลอง รพ.'!B:B,0)),)</f>
        <v>0</v>
      </c>
      <c r="Z612" s="295">
        <f>IFERROR(INDEX('[3]5.งบทดลอง รพ.'!$V:$V,MATCH(F:F,'[3]5.งบทดลอง รพ.'!B:B,0)),)</f>
        <v>0</v>
      </c>
      <c r="AA612" s="295">
        <f>IFERROR(INDEX('[3]5.งบทดลอง รพ.'!$W:$W,MATCH(F:F,'[3]5.งบทดลอง รพ.'!B:B,0)),)</f>
        <v>0</v>
      </c>
      <c r="AB612" s="295">
        <f>IFERROR(INDEX('[3]5.งบทดลอง รพ.'!$X:$X,MATCH(F:F,'[3]5.งบทดลอง รพ.'!B:B,0)),)</f>
        <v>0</v>
      </c>
      <c r="AC612" s="295">
        <f>IFERROR(INDEX('[3]5.งบทดลอง รพ.'!$Y:$Y,MATCH(F:F,'[3]5.งบทดลอง รพ.'!B:B,0)),)</f>
        <v>0</v>
      </c>
      <c r="AD612" s="295">
        <f>IFERROR(INDEX('[3]5.งบทดลอง รพ.'!$Z:$Z,MATCH(F:F,'[3]5.งบทดลอง รพ.'!B:B,0)),)</f>
        <v>0</v>
      </c>
      <c r="AE612" s="295">
        <f>IFERROR(INDEX('[3]5.งบทดลอง รพ.'!$AA:$AA,MATCH(F:F,'[3]5.งบทดลอง รพ.'!B:B,0)),)</f>
        <v>0</v>
      </c>
      <c r="AF612" s="295">
        <f>IFERROR(INDEX('[3]5.งบทดลอง รพ.'!$AB:$AB,MATCH(F:F,'[3]5.งบทดลอง รพ.'!B:B,0)),)</f>
        <v>0</v>
      </c>
      <c r="AG612" s="295">
        <f>IFERROR(INDEX('[3]5.งบทดลอง รพ.'!$AC:$AC,MATCH(F:F,'[3]5.งบทดลอง รพ.'!B:B,0)),)</f>
        <v>0</v>
      </c>
      <c r="AH612" s="295">
        <f>IFERROR(INDEX('[3]5.งบทดลอง รพ.'!$AD:$AD,MATCH(F:F,'[3]5.งบทดลอง รพ.'!B:B,0)),)</f>
        <v>0</v>
      </c>
      <c r="AI612" s="295">
        <f>IFERROR(INDEX('[3]5.งบทดลอง รพ.'!$AE:$AE,MATCH(F:F,'[3]5.งบทดลอง รพ.'!B:B,0)),)</f>
        <v>0</v>
      </c>
      <c r="AJ612" s="295">
        <f>IFERROR(INDEX('[3]5.งบทดลอง รพ.'!$AF:$AF,MATCH(F:F,'[3]5.งบทดลอง รพ.'!B:B,0)),)</f>
        <v>0</v>
      </c>
      <c r="AK612" s="295">
        <f>IFERROR(INDEX('[3]5.งบทดลอง รพ.'!$AG:$AG,MATCH(F:F,'[3]5.งบทดลอง รพ.'!B:B,0)),)</f>
        <v>0</v>
      </c>
      <c r="AL612" s="295">
        <f>IFERROR(INDEX('[3]5.งบทดลอง รพ.'!$AH:$AH,MATCH(F:F,'[3]5.งบทดลอง รพ.'!B:B,0)),)</f>
        <v>0</v>
      </c>
      <c r="AM612" s="295">
        <f>IFERROR(INDEX('[3]5.งบทดลอง รพ.'!$AI:$AI,MATCH(F:F,'[3]5.งบทดลอง รพ.'!B:B,0)),)</f>
        <v>0</v>
      </c>
      <c r="AN612" s="295">
        <f>IFERROR(INDEX('[3]5.งบทดลอง รพ.'!$AJ:$AJ,MATCH(F:F,'[3]5.งบทดลอง รพ.'!B:B,0)),)</f>
        <v>0</v>
      </c>
      <c r="AO612" s="295">
        <f>IFERROR(INDEX('[3]5.งบทดลอง รพ.'!$AK:$AK,MATCH(F:F,'[3]5.งบทดลอง รพ.'!B:B,0)),)</f>
        <v>0</v>
      </c>
      <c r="AP612" s="295">
        <f>IFERROR(INDEX('[3]5.งบทดลอง รพ.'!$AL:$AL,MATCH(F:F,'[3]5.งบทดลอง รพ.'!B:B,0)),)</f>
        <v>0</v>
      </c>
      <c r="AQ612" s="295">
        <f>IFERROR(INDEX('[3]5.งบทดลอง รพ.'!$AM:$AM,MATCH(F:F,'[3]5.งบทดลอง รพ.'!B:B,0)),)</f>
        <v>0</v>
      </c>
      <c r="AR612" s="295">
        <f>IFERROR(INDEX('[3]5.งบทดลอง รพ.'!$AN:$AN,MATCH(F:F,'[3]5.งบทดลอง รพ.'!B:B,0)),)</f>
        <v>0</v>
      </c>
      <c r="AS612" s="295">
        <f>IFERROR(INDEX('[3]5.งบทดลอง รพ.'!$AO:$AO,MATCH(F:F,'[3]5.งบทดลอง รพ.'!B:B,0)),)</f>
        <v>0</v>
      </c>
      <c r="AT612" s="295">
        <f>IFERROR(INDEX('[3]5.งบทดลอง รพ.'!$AP:$AP,MATCH(F:F,'[3]5.งบทดลอง รพ.'!B:B,0)),)</f>
        <v>0</v>
      </c>
      <c r="AU612" s="295">
        <f>IFERROR(INDEX('[3]5.งบทดลอง รพ.'!$AQ:$AQ,MATCH(F:F,'[3]5.งบทดลอง รพ.'!B:B,0)),)</f>
        <v>0</v>
      </c>
      <c r="AV612" s="295">
        <f>IFERROR(INDEX('[3]5.งบทดลอง รพ.'!$AR:$AR,MATCH(F:F,'[3]5.งบทดลอง รพ.'!B:B,0)),)</f>
        <v>0</v>
      </c>
      <c r="AW612" s="295">
        <f>IFERROR(INDEX('[3]5.งบทดลอง รพ.'!$AS:$AS,MATCH(F:F,'[3]5.งบทดลอง รพ.'!B:B,0)),)</f>
        <v>0</v>
      </c>
      <c r="AX612" s="295">
        <f>IFERROR(INDEX('[3]5.งบทดลอง รพ.'!$AT:$AT,MATCH(F:F,'[3]5.งบทดลอง รพ.'!B:B,0)),)</f>
        <v>0</v>
      </c>
      <c r="AY612" s="295">
        <f>IFERROR(INDEX('[3]5.งบทดลอง รพ.'!$AU:$AU,MATCH(F:F,'[3]5.งบทดลอง รพ.'!B:B,0)),)</f>
        <v>0</v>
      </c>
      <c r="AZ612" s="295">
        <f>IFERROR(INDEX('[3]5.งบทดลอง รพ.'!$AV:$AV,MATCH(F:F,'[3]5.งบทดลอง รพ.'!B:B,0)),)</f>
        <v>0</v>
      </c>
      <c r="BA612" s="295">
        <f>IFERROR(INDEX('[3]5.งบทดลอง รพ.'!$AW:$AW,MATCH(F:F,'[3]5.งบทดลอง รพ.'!B:B,0)),)</f>
        <v>0</v>
      </c>
      <c r="BB612" s="295">
        <f>IFERROR(INDEX('[3]5.งบทดลอง รพ.'!$AX:$AX,MATCH(F:F,'[3]5.งบทดลอง รพ.'!B:B,0)),)</f>
        <v>0</v>
      </c>
      <c r="BC612" s="295">
        <f>IFERROR(INDEX('[3]5.งบทดลอง รพ.'!$AY:$AY,MATCH(F:F,'[3]5.งบทดลอง รพ.'!B:B,0)),)</f>
        <v>0</v>
      </c>
      <c r="BD612" s="295">
        <f>IFERROR(INDEX('[3]5.งบทดลอง รพ.'!$AZ:$AZ,MATCH(F:F,'[3]5.งบทดลอง รพ.'!B:B,0)),)</f>
        <v>0</v>
      </c>
      <c r="BE612" s="295">
        <f>IFERROR(INDEX('[3]5.งบทดลอง รพ.'!$BA:$BA,MATCH(F:F,'[3]5.งบทดลอง รพ.'!B:B,0)),)</f>
        <v>0</v>
      </c>
      <c r="BF612" s="295">
        <f>IFERROR(INDEX('[3]5.งบทดลอง รพ.'!$BB:$BB,MATCH(F:F,'[3]5.งบทดลอง รพ.'!B:B,0)),)</f>
        <v>0</v>
      </c>
      <c r="BG612" s="295">
        <f>IFERROR(INDEX('[3]5.งบทดลอง รพ.'!$BC:$BC,MATCH(F:F,'[3]5.งบทดลอง รพ.'!B:B,0)),)</f>
        <v>0</v>
      </c>
      <c r="BH612" s="295">
        <f>IFERROR(INDEX('[3]5.งบทดลอง รพ.'!$BD:$BD,MATCH(F:F,'[3]5.งบทดลอง รพ.'!B:B,0)),)</f>
        <v>0</v>
      </c>
      <c r="BI612" s="295">
        <f>IFERROR(INDEX('[3]5.งบทดลอง รพ.'!$BE:$BE,MATCH(F:F,'[3]5.งบทดลอง รพ.'!B:B,0)),)</f>
        <v>0</v>
      </c>
      <c r="BJ612" s="295">
        <f>IFERROR(INDEX('[3]5.งบทดลอง รพ.'!$BF:$BF,MATCH(F:F,'[3]5.งบทดลอง รพ.'!B:B,0)),)</f>
        <v>0</v>
      </c>
      <c r="BK612" s="295">
        <f>IFERROR(INDEX('[3]5.งบทดลอง รพ.'!$BG:$BG,MATCH(F:F,'[3]5.งบทดลอง รพ.'!B:B,0)),)</f>
        <v>0</v>
      </c>
      <c r="BL612" s="295">
        <f>IFERROR(INDEX('[3]5.งบทดลอง รพ.'!$BH:$BH,MATCH(F:F,'[3]5.งบทดลอง รพ.'!B:B,0)),)</f>
        <v>0</v>
      </c>
      <c r="BM612" s="295">
        <f>IFERROR(INDEX('[3]5.งบทดลอง รพ.'!$BI:$BI,MATCH(F:F,'[3]5.งบทดลอง รพ.'!B:B,0)),)</f>
        <v>0</v>
      </c>
      <c r="BN612" s="295">
        <f>IFERROR(INDEX('[3]5.งบทดลอง รพ.'!$BJ:$BJ,MATCH(F:F,'[3]5.งบทดลอง รพ.'!B:B,0)),)</f>
        <v>0</v>
      </c>
      <c r="BO612" s="295">
        <f>IFERROR(INDEX('[3]5.งบทดลอง รพ.'!$BK:$BK,MATCH(F:F,'[3]5.งบทดลอง รพ.'!B:B,0)),)</f>
        <v>0</v>
      </c>
      <c r="BP612" s="295">
        <f>IFERROR(INDEX('[3]5.งบทดลอง รพ.'!$BL:$BL,MATCH(F:F,'[3]5.งบทดลอง รพ.'!B:B,0)),)</f>
        <v>0</v>
      </c>
      <c r="BQ612" s="295">
        <f>IFERROR(INDEX('[3]5.งบทดลอง รพ.'!$BM:$BM,MATCH(F:F,'[3]5.งบทดลอง รพ.'!B:B,0)),)</f>
        <v>0</v>
      </c>
      <c r="BR612" s="295">
        <f>IFERROR(INDEX('[3]5.งบทดลอง รพ.'!$BN:$BN,MATCH(F:F,'[3]5.งบทดลอง รพ.'!B:B,0)),)</f>
        <v>0</v>
      </c>
      <c r="BS612" s="295">
        <f>IFERROR(INDEX('[3]5.งบทดลอง รพ.'!$BO:$BO,MATCH(F:F,'[3]5.งบทดลอง รพ.'!B:B,0)),)</f>
        <v>0</v>
      </c>
      <c r="BT612" s="295">
        <f>IFERROR(INDEX('[3]5.งบทดลอง รพ.'!$BP:$BP,MATCH(F:F,'[3]5.งบทดลอง รพ.'!B:B,0)),)</f>
        <v>0</v>
      </c>
      <c r="BU612" s="295">
        <f>IFERROR(INDEX('[3]5.งบทดลอง รพ.'!$BQ:$BQ,MATCH(F:F,'[3]5.งบทดลอง รพ.'!B:B,0)),)</f>
        <v>0</v>
      </c>
      <c r="BV612" s="295">
        <f>IFERROR(INDEX('[3]5.งบทดลอง รพ.'!$BR:$BR,MATCH(F:F,'[3]5.งบทดลอง รพ.'!B:B,0)),)</f>
        <v>0</v>
      </c>
      <c r="BW612" s="295">
        <f>IFERROR(INDEX('[3]5.งบทดลอง รพ.'!$BS:$BS,MATCH(F:F,'[3]5.งบทดลอง รพ.'!B:B,0)),)</f>
        <v>0</v>
      </c>
      <c r="BX612" s="295">
        <f>IFERROR(INDEX('[3]5.งบทดลอง รพ.'!$BT:$BT,MATCH(F:F,'[3]5.งบทดลอง รพ.'!B:B,0)),)</f>
        <v>0</v>
      </c>
      <c r="BY612" s="295">
        <f>IFERROR(INDEX('[3]5.งบทดลอง รพ.'!$BU:$BU,MATCH(F:F,'[3]5.งบทดลอง รพ.'!B:B,0)),)</f>
        <v>0</v>
      </c>
      <c r="BZ612" s="295">
        <f>IFERROR(INDEX('[3]5.งบทดลอง รพ.'!$BV:$BV,MATCH(F:F,'[3]5.งบทดลอง รพ.'!B:B,0)),)</f>
        <v>0</v>
      </c>
      <c r="CA612" s="295">
        <f>IFERROR(INDEX('[3]5.งบทดลอง รพ.'!$BW:$BW,MATCH(F:F,'[3]5.งบทดลอง รพ.'!B:B,0)),)</f>
        <v>0</v>
      </c>
      <c r="CB612" s="295">
        <f>IFERROR(INDEX('[3]5.งบทดลอง รพ.'!$BX:$BX,MATCH(F:F,'[3]5.งบทดลอง รพ.'!B:B,0)),)</f>
        <v>0</v>
      </c>
      <c r="CC612" s="506">
        <f t="shared" si="76"/>
        <v>0</v>
      </c>
    </row>
    <row r="613" spans="1:81" s="290" customFormat="1">
      <c r="A613" s="320"/>
      <c r="B613" s="319" t="s">
        <v>68</v>
      </c>
      <c r="C613" s="321"/>
      <c r="D613" s="321"/>
      <c r="E613" s="321"/>
      <c r="F613" s="504" t="s">
        <v>1549</v>
      </c>
      <c r="G613" s="505" t="s">
        <v>1900</v>
      </c>
      <c r="H613" s="295">
        <f>IFERROR(INDEX('[3]5.งบทดลอง รพ.'!$D:$D,MATCH(F:F,'[3]5.งบทดลอง รพ.'!B:B,0)),)</f>
        <v>0</v>
      </c>
      <c r="I613" s="295">
        <f>IFERROR(INDEX('[3]5.งบทดลอง รพ.'!$E:$E,MATCH(F:F,'[3]5.งบทดลอง รพ.'!B:B,0)),)</f>
        <v>0</v>
      </c>
      <c r="J613" s="295">
        <f>IFERROR(INDEX('[3]5.งบทดลอง รพ.'!$F:$F,MATCH(F:F,'[3]5.งบทดลอง รพ.'!B:B,0)),)</f>
        <v>0</v>
      </c>
      <c r="K613" s="295">
        <f>IFERROR(INDEX('[3]5.งบทดลอง รพ.'!$G:$G,MATCH(F:F,'[3]5.งบทดลอง รพ.'!B:B,0)),)</f>
        <v>0</v>
      </c>
      <c r="L613" s="295">
        <f>IFERROR(INDEX('[3]5.งบทดลอง รพ.'!$H:$H,MATCH(F:F,'[3]5.งบทดลอง รพ.'!B:B,0)),)</f>
        <v>0</v>
      </c>
      <c r="M613" s="295">
        <f>IFERROR(INDEX('[3]5.งบทดลอง รพ.'!$I:$I,MATCH(F:F,'[3]5.งบทดลอง รพ.'!B:B,0)),)</f>
        <v>0</v>
      </c>
      <c r="N613" s="295">
        <f>IFERROR(INDEX('[3]5.งบทดลอง รพ.'!$J:$J,MATCH(F:F,'[3]5.งบทดลอง รพ.'!B:B,0)),)</f>
        <v>0</v>
      </c>
      <c r="O613" s="295">
        <f>IFERROR(INDEX('[3]5.งบทดลอง รพ.'!$K:$K,MATCH(F:F,'[3]5.งบทดลอง รพ.'!B:B,0)),)</f>
        <v>0</v>
      </c>
      <c r="P613" s="295">
        <f>IFERROR(INDEX('[3]5.งบทดลอง รพ.'!$L:$L,MATCH(F:F,'[3]5.งบทดลอง รพ.'!B:B,0)),)</f>
        <v>0</v>
      </c>
      <c r="Q613" s="295">
        <f>IFERROR(INDEX('[3]5.งบทดลอง รพ.'!$M:$M,MATCH(F:F,'[3]5.งบทดลอง รพ.'!B:B,0)),)</f>
        <v>0</v>
      </c>
      <c r="R613" s="295">
        <f>IFERROR(INDEX('[3]5.งบทดลอง รพ.'!$N:$N,MATCH(F:F,'[3]5.งบทดลอง รพ.'!B:B,0)),)</f>
        <v>0</v>
      </c>
      <c r="S613" s="295">
        <f>IFERROR(INDEX('[3]5.งบทดลอง รพ.'!$O:$O,MATCH(F:F,'[3]5.งบทดลอง รพ.'!B:B,0)),)</f>
        <v>0</v>
      </c>
      <c r="T613" s="295">
        <f>IFERROR(INDEX('[3]5.งบทดลอง รพ.'!$P:$P,MATCH(F:F,'[3]5.งบทดลอง รพ.'!B:B,0)),)</f>
        <v>0</v>
      </c>
      <c r="U613" s="295">
        <f>IFERROR(INDEX('[3]5.งบทดลอง รพ.'!$Q:$Q,MATCH(F:F,'[3]5.งบทดลอง รพ.'!B:B,0)),)</f>
        <v>0</v>
      </c>
      <c r="V613" s="295">
        <f>IFERROR(INDEX('[3]5.งบทดลอง รพ.'!$R:$R,MATCH(F:F,'[3]5.งบทดลอง รพ.'!B:B,0)),)</f>
        <v>0</v>
      </c>
      <c r="W613" s="295">
        <f>IFERROR(INDEX('[3]5.งบทดลอง รพ.'!$S:$S,MATCH(F:F,'[3]5.งบทดลอง รพ.'!B:B,0)),)</f>
        <v>0</v>
      </c>
      <c r="X613" s="295">
        <f>IFERROR(INDEX('[3]5.งบทดลอง รพ.'!$T:$T,MATCH(F:F,'[3]5.งบทดลอง รพ.'!B:B,0)),)</f>
        <v>0</v>
      </c>
      <c r="Y613" s="295">
        <f>IFERROR(INDEX('[3]5.งบทดลอง รพ.'!$U:$U,MATCH(F:F,'[3]5.งบทดลอง รพ.'!B:B,0)),)</f>
        <v>0</v>
      </c>
      <c r="Z613" s="295">
        <f>IFERROR(INDEX('[3]5.งบทดลอง รพ.'!$V:$V,MATCH(F:F,'[3]5.งบทดลอง รพ.'!B:B,0)),)</f>
        <v>0</v>
      </c>
      <c r="AA613" s="295">
        <f>IFERROR(INDEX('[3]5.งบทดลอง รพ.'!$W:$W,MATCH(F:F,'[3]5.งบทดลอง รพ.'!B:B,0)),)</f>
        <v>0</v>
      </c>
      <c r="AB613" s="295">
        <f>IFERROR(INDEX('[3]5.งบทดลอง รพ.'!$X:$X,MATCH(F:F,'[3]5.งบทดลอง รพ.'!B:B,0)),)</f>
        <v>0</v>
      </c>
      <c r="AC613" s="295">
        <f>IFERROR(INDEX('[3]5.งบทดลอง รพ.'!$Y:$Y,MATCH(F:F,'[3]5.งบทดลอง รพ.'!B:B,0)),)</f>
        <v>0</v>
      </c>
      <c r="AD613" s="295">
        <f>IFERROR(INDEX('[3]5.งบทดลอง รพ.'!$Z:$Z,MATCH(F:F,'[3]5.งบทดลอง รพ.'!B:B,0)),)</f>
        <v>0</v>
      </c>
      <c r="AE613" s="295">
        <f>IFERROR(INDEX('[3]5.งบทดลอง รพ.'!$AA:$AA,MATCH(F:F,'[3]5.งบทดลอง รพ.'!B:B,0)),)</f>
        <v>0</v>
      </c>
      <c r="AF613" s="295">
        <f>IFERROR(INDEX('[3]5.งบทดลอง รพ.'!$AB:$AB,MATCH(F:F,'[3]5.งบทดลอง รพ.'!B:B,0)),)</f>
        <v>0</v>
      </c>
      <c r="AG613" s="295">
        <f>IFERROR(INDEX('[3]5.งบทดลอง รพ.'!$AC:$AC,MATCH(F:F,'[3]5.งบทดลอง รพ.'!B:B,0)),)</f>
        <v>0</v>
      </c>
      <c r="AH613" s="295">
        <f>IFERROR(INDEX('[3]5.งบทดลอง รพ.'!$AD:$AD,MATCH(F:F,'[3]5.งบทดลอง รพ.'!B:B,0)),)</f>
        <v>0</v>
      </c>
      <c r="AI613" s="295">
        <f>IFERROR(INDEX('[3]5.งบทดลอง รพ.'!$AE:$AE,MATCH(F:F,'[3]5.งบทดลอง รพ.'!B:B,0)),)</f>
        <v>0</v>
      </c>
      <c r="AJ613" s="295">
        <f>IFERROR(INDEX('[3]5.งบทดลอง รพ.'!$AF:$AF,MATCH(F:F,'[3]5.งบทดลอง รพ.'!B:B,0)),)</f>
        <v>0</v>
      </c>
      <c r="AK613" s="295">
        <f>IFERROR(INDEX('[3]5.งบทดลอง รพ.'!$AG:$AG,MATCH(F:F,'[3]5.งบทดลอง รพ.'!B:B,0)),)</f>
        <v>0</v>
      </c>
      <c r="AL613" s="295">
        <f>IFERROR(INDEX('[3]5.งบทดลอง รพ.'!$AH:$AH,MATCH(F:F,'[3]5.งบทดลอง รพ.'!B:B,0)),)</f>
        <v>0</v>
      </c>
      <c r="AM613" s="295">
        <f>IFERROR(INDEX('[3]5.งบทดลอง รพ.'!$AI:$AI,MATCH(F:F,'[3]5.งบทดลอง รพ.'!B:B,0)),)</f>
        <v>4300</v>
      </c>
      <c r="AN613" s="295">
        <f>IFERROR(INDEX('[3]5.งบทดลอง รพ.'!$AJ:$AJ,MATCH(F:F,'[3]5.งบทดลอง รพ.'!B:B,0)),)</f>
        <v>0</v>
      </c>
      <c r="AO613" s="295">
        <f>IFERROR(INDEX('[3]5.งบทดลอง รพ.'!$AK:$AK,MATCH(F:F,'[3]5.งบทดลอง รพ.'!B:B,0)),)</f>
        <v>0</v>
      </c>
      <c r="AP613" s="295">
        <f>IFERROR(INDEX('[3]5.งบทดลอง รพ.'!$AL:$AL,MATCH(F:F,'[3]5.งบทดลอง รพ.'!B:B,0)),)</f>
        <v>0</v>
      </c>
      <c r="AQ613" s="295">
        <f>IFERROR(INDEX('[3]5.งบทดลอง รพ.'!$AM:$AM,MATCH(F:F,'[3]5.งบทดลอง รพ.'!B:B,0)),)</f>
        <v>0</v>
      </c>
      <c r="AR613" s="295">
        <f>IFERROR(INDEX('[3]5.งบทดลอง รพ.'!$AN:$AN,MATCH(F:F,'[3]5.งบทดลอง รพ.'!B:B,0)),)</f>
        <v>0</v>
      </c>
      <c r="AS613" s="295">
        <f>IFERROR(INDEX('[3]5.งบทดลอง รพ.'!$AO:$AO,MATCH(F:F,'[3]5.งบทดลอง รพ.'!B:B,0)),)</f>
        <v>0</v>
      </c>
      <c r="AT613" s="295">
        <f>IFERROR(INDEX('[3]5.งบทดลอง รพ.'!$AP:$AP,MATCH(F:F,'[3]5.งบทดลอง รพ.'!B:B,0)),)</f>
        <v>0</v>
      </c>
      <c r="AU613" s="295">
        <f>IFERROR(INDEX('[3]5.งบทดลอง รพ.'!$AQ:$AQ,MATCH(F:F,'[3]5.งบทดลอง รพ.'!B:B,0)),)</f>
        <v>0</v>
      </c>
      <c r="AV613" s="295">
        <f>IFERROR(INDEX('[3]5.งบทดลอง รพ.'!$AR:$AR,MATCH(F:F,'[3]5.งบทดลอง รพ.'!B:B,0)),)</f>
        <v>0</v>
      </c>
      <c r="AW613" s="295">
        <f>IFERROR(INDEX('[3]5.งบทดลอง รพ.'!$AS:$AS,MATCH(F:F,'[3]5.งบทดลอง รพ.'!B:B,0)),)</f>
        <v>0</v>
      </c>
      <c r="AX613" s="295">
        <f>IFERROR(INDEX('[3]5.งบทดลอง รพ.'!$AT:$AT,MATCH(F:F,'[3]5.งบทดลอง รพ.'!B:B,0)),)</f>
        <v>0</v>
      </c>
      <c r="AY613" s="295">
        <f>IFERROR(INDEX('[3]5.งบทดลอง รพ.'!$AU:$AU,MATCH(F:F,'[3]5.งบทดลอง รพ.'!B:B,0)),)</f>
        <v>0</v>
      </c>
      <c r="AZ613" s="295">
        <f>IFERROR(INDEX('[3]5.งบทดลอง รพ.'!$AV:$AV,MATCH(F:F,'[3]5.งบทดลอง รพ.'!B:B,0)),)</f>
        <v>0</v>
      </c>
      <c r="BA613" s="295">
        <f>IFERROR(INDEX('[3]5.งบทดลอง รพ.'!$AW:$AW,MATCH(F:F,'[3]5.งบทดลอง รพ.'!B:B,0)),)</f>
        <v>0</v>
      </c>
      <c r="BB613" s="295">
        <f>IFERROR(INDEX('[3]5.งบทดลอง รพ.'!$AX:$AX,MATCH(F:F,'[3]5.งบทดลอง รพ.'!B:B,0)),)</f>
        <v>0</v>
      </c>
      <c r="BC613" s="295">
        <f>IFERROR(INDEX('[3]5.งบทดลอง รพ.'!$AY:$AY,MATCH(F:F,'[3]5.งบทดลอง รพ.'!B:B,0)),)</f>
        <v>0</v>
      </c>
      <c r="BD613" s="295">
        <f>IFERROR(INDEX('[3]5.งบทดลอง รพ.'!$AZ:$AZ,MATCH(F:F,'[3]5.งบทดลอง รพ.'!B:B,0)),)</f>
        <v>0</v>
      </c>
      <c r="BE613" s="295">
        <f>IFERROR(INDEX('[3]5.งบทดลอง รพ.'!$BA:$BA,MATCH(F:F,'[3]5.งบทดลอง รพ.'!B:B,0)),)</f>
        <v>0</v>
      </c>
      <c r="BF613" s="295">
        <f>IFERROR(INDEX('[3]5.งบทดลอง รพ.'!$BB:$BB,MATCH(F:F,'[3]5.งบทดลอง รพ.'!B:B,0)),)</f>
        <v>0</v>
      </c>
      <c r="BG613" s="295">
        <f>IFERROR(INDEX('[3]5.งบทดลอง รพ.'!$BC:$BC,MATCH(F:F,'[3]5.งบทดลอง รพ.'!B:B,0)),)</f>
        <v>0</v>
      </c>
      <c r="BH613" s="295">
        <f>IFERROR(INDEX('[3]5.งบทดลอง รพ.'!$BD:$BD,MATCH(F:F,'[3]5.งบทดลอง รพ.'!B:B,0)),)</f>
        <v>0</v>
      </c>
      <c r="BI613" s="295">
        <f>IFERROR(INDEX('[3]5.งบทดลอง รพ.'!$BE:$BE,MATCH(F:F,'[3]5.งบทดลอง รพ.'!B:B,0)),)</f>
        <v>0</v>
      </c>
      <c r="BJ613" s="295">
        <f>IFERROR(INDEX('[3]5.งบทดลอง รพ.'!$BF:$BF,MATCH(F:F,'[3]5.งบทดลอง รพ.'!B:B,0)),)</f>
        <v>0</v>
      </c>
      <c r="BK613" s="295">
        <f>IFERROR(INDEX('[3]5.งบทดลอง รพ.'!$BG:$BG,MATCH(F:F,'[3]5.งบทดลอง รพ.'!B:B,0)),)</f>
        <v>0</v>
      </c>
      <c r="BL613" s="295">
        <f>IFERROR(INDEX('[3]5.งบทดลอง รพ.'!$BH:$BH,MATCH(F:F,'[3]5.งบทดลอง รพ.'!B:B,0)),)</f>
        <v>0</v>
      </c>
      <c r="BM613" s="295">
        <f>IFERROR(INDEX('[3]5.งบทดลอง รพ.'!$BI:$BI,MATCH(F:F,'[3]5.งบทดลอง รพ.'!B:B,0)),)</f>
        <v>0</v>
      </c>
      <c r="BN613" s="295">
        <f>IFERROR(INDEX('[3]5.งบทดลอง รพ.'!$BJ:$BJ,MATCH(F:F,'[3]5.งบทดลอง รพ.'!B:B,0)),)</f>
        <v>0</v>
      </c>
      <c r="BO613" s="295">
        <f>IFERROR(INDEX('[3]5.งบทดลอง รพ.'!$BK:$BK,MATCH(F:F,'[3]5.งบทดลอง รพ.'!B:B,0)),)</f>
        <v>0</v>
      </c>
      <c r="BP613" s="295">
        <f>IFERROR(INDEX('[3]5.งบทดลอง รพ.'!$BL:$BL,MATCH(F:F,'[3]5.งบทดลอง รพ.'!B:B,0)),)</f>
        <v>0</v>
      </c>
      <c r="BQ613" s="295">
        <f>IFERROR(INDEX('[3]5.งบทดลอง รพ.'!$BM:$BM,MATCH(F:F,'[3]5.งบทดลอง รพ.'!B:B,0)),)</f>
        <v>0</v>
      </c>
      <c r="BR613" s="295">
        <f>IFERROR(INDEX('[3]5.งบทดลอง รพ.'!$BN:$BN,MATCH(F:F,'[3]5.งบทดลอง รพ.'!B:B,0)),)</f>
        <v>0</v>
      </c>
      <c r="BS613" s="295">
        <f>IFERROR(INDEX('[3]5.งบทดลอง รพ.'!$BO:$BO,MATCH(F:F,'[3]5.งบทดลอง รพ.'!B:B,0)),)</f>
        <v>0</v>
      </c>
      <c r="BT613" s="295">
        <f>IFERROR(INDEX('[3]5.งบทดลอง รพ.'!$BP:$BP,MATCH(F:F,'[3]5.งบทดลอง รพ.'!B:B,0)),)</f>
        <v>0</v>
      </c>
      <c r="BU613" s="295">
        <f>IFERROR(INDEX('[3]5.งบทดลอง รพ.'!$BQ:$BQ,MATCH(F:F,'[3]5.งบทดลอง รพ.'!B:B,0)),)</f>
        <v>0</v>
      </c>
      <c r="BV613" s="295">
        <f>IFERROR(INDEX('[3]5.งบทดลอง รพ.'!$BR:$BR,MATCH(F:F,'[3]5.งบทดลอง รพ.'!B:B,0)),)</f>
        <v>0</v>
      </c>
      <c r="BW613" s="295">
        <f>IFERROR(INDEX('[3]5.งบทดลอง รพ.'!$BS:$BS,MATCH(F:F,'[3]5.งบทดลอง รพ.'!B:B,0)),)</f>
        <v>0</v>
      </c>
      <c r="BX613" s="295">
        <f>IFERROR(INDEX('[3]5.งบทดลอง รพ.'!$BT:$BT,MATCH(F:F,'[3]5.งบทดลอง รพ.'!B:B,0)),)</f>
        <v>0</v>
      </c>
      <c r="BY613" s="295">
        <f>IFERROR(INDEX('[3]5.งบทดลอง รพ.'!$BU:$BU,MATCH(F:F,'[3]5.งบทดลอง รพ.'!B:B,0)),)</f>
        <v>0</v>
      </c>
      <c r="BZ613" s="295">
        <f>IFERROR(INDEX('[3]5.งบทดลอง รพ.'!$BV:$BV,MATCH(F:F,'[3]5.งบทดลอง รพ.'!B:B,0)),)</f>
        <v>0</v>
      </c>
      <c r="CA613" s="295">
        <f>IFERROR(INDEX('[3]5.งบทดลอง รพ.'!$BW:$BW,MATCH(F:F,'[3]5.งบทดลอง รพ.'!B:B,0)),)</f>
        <v>0</v>
      </c>
      <c r="CB613" s="295">
        <f>IFERROR(INDEX('[3]5.งบทดลอง รพ.'!$BX:$BX,MATCH(F:F,'[3]5.งบทดลอง รพ.'!B:B,0)),)</f>
        <v>0</v>
      </c>
      <c r="CC613" s="506">
        <f t="shared" si="76"/>
        <v>4300</v>
      </c>
    </row>
    <row r="614" spans="1:81" s="290" customFormat="1">
      <c r="A614" s="320"/>
      <c r="B614" s="319" t="s">
        <v>68</v>
      </c>
      <c r="C614" s="321"/>
      <c r="D614" s="321"/>
      <c r="E614" s="321"/>
      <c r="F614" s="504" t="s">
        <v>1550</v>
      </c>
      <c r="G614" s="505" t="s">
        <v>1901</v>
      </c>
      <c r="H614" s="295">
        <f>IFERROR(INDEX('[3]5.งบทดลอง รพ.'!$D:$D,MATCH(F:F,'[3]5.งบทดลอง รพ.'!B:B,0)),)</f>
        <v>0</v>
      </c>
      <c r="I614" s="295">
        <f>IFERROR(INDEX('[3]5.งบทดลอง รพ.'!$E:$E,MATCH(F:F,'[3]5.งบทดลอง รพ.'!B:B,0)),)</f>
        <v>0</v>
      </c>
      <c r="J614" s="295">
        <f>IFERROR(INDEX('[3]5.งบทดลอง รพ.'!$F:$F,MATCH(F:F,'[3]5.งบทดลอง รพ.'!B:B,0)),)</f>
        <v>0</v>
      </c>
      <c r="K614" s="295">
        <f>IFERROR(INDEX('[3]5.งบทดลอง รพ.'!$G:$G,MATCH(F:F,'[3]5.งบทดลอง รพ.'!B:B,0)),)</f>
        <v>0</v>
      </c>
      <c r="L614" s="295">
        <f>IFERROR(INDEX('[3]5.งบทดลอง รพ.'!$H:$H,MATCH(F:F,'[3]5.งบทดลอง รพ.'!B:B,0)),)</f>
        <v>0</v>
      </c>
      <c r="M614" s="295">
        <f>IFERROR(INDEX('[3]5.งบทดลอง รพ.'!$I:$I,MATCH(F:F,'[3]5.งบทดลอง รพ.'!B:B,0)),)</f>
        <v>0</v>
      </c>
      <c r="N614" s="295">
        <f>IFERROR(INDEX('[3]5.งบทดลอง รพ.'!$J:$J,MATCH(F:F,'[3]5.งบทดลอง รพ.'!B:B,0)),)</f>
        <v>0</v>
      </c>
      <c r="O614" s="295">
        <f>IFERROR(INDEX('[3]5.งบทดลอง รพ.'!$K:$K,MATCH(F:F,'[3]5.งบทดลอง รพ.'!B:B,0)),)</f>
        <v>0</v>
      </c>
      <c r="P614" s="295">
        <f>IFERROR(INDEX('[3]5.งบทดลอง รพ.'!$L:$L,MATCH(F:F,'[3]5.งบทดลอง รพ.'!B:B,0)),)</f>
        <v>0</v>
      </c>
      <c r="Q614" s="295">
        <f>IFERROR(INDEX('[3]5.งบทดลอง รพ.'!$M:$M,MATCH(F:F,'[3]5.งบทดลอง รพ.'!B:B,0)),)</f>
        <v>0</v>
      </c>
      <c r="R614" s="295">
        <f>IFERROR(INDEX('[3]5.งบทดลอง รพ.'!$N:$N,MATCH(F:F,'[3]5.งบทดลอง รพ.'!B:B,0)),)</f>
        <v>0</v>
      </c>
      <c r="S614" s="295">
        <f>IFERROR(INDEX('[3]5.งบทดลอง รพ.'!$O:$O,MATCH(F:F,'[3]5.งบทดลอง รพ.'!B:B,0)),)</f>
        <v>0</v>
      </c>
      <c r="T614" s="295">
        <f>IFERROR(INDEX('[3]5.งบทดลอง รพ.'!$P:$P,MATCH(F:F,'[3]5.งบทดลอง รพ.'!B:B,0)),)</f>
        <v>0</v>
      </c>
      <c r="U614" s="295">
        <f>IFERROR(INDEX('[3]5.งบทดลอง รพ.'!$Q:$Q,MATCH(F:F,'[3]5.งบทดลอง รพ.'!B:B,0)),)</f>
        <v>0</v>
      </c>
      <c r="V614" s="295">
        <f>IFERROR(INDEX('[3]5.งบทดลอง รพ.'!$R:$R,MATCH(F:F,'[3]5.งบทดลอง รพ.'!B:B,0)),)</f>
        <v>0</v>
      </c>
      <c r="W614" s="295">
        <f>IFERROR(INDEX('[3]5.งบทดลอง รพ.'!$S:$S,MATCH(F:F,'[3]5.งบทดลอง รพ.'!B:B,0)),)</f>
        <v>0</v>
      </c>
      <c r="X614" s="295">
        <f>IFERROR(INDEX('[3]5.งบทดลอง รพ.'!$T:$T,MATCH(F:F,'[3]5.งบทดลอง รพ.'!B:B,0)),)</f>
        <v>0</v>
      </c>
      <c r="Y614" s="295">
        <f>IFERROR(INDEX('[3]5.งบทดลอง รพ.'!$U:$U,MATCH(F:F,'[3]5.งบทดลอง รพ.'!B:B,0)),)</f>
        <v>0</v>
      </c>
      <c r="Z614" s="295">
        <f>IFERROR(INDEX('[3]5.งบทดลอง รพ.'!$V:$V,MATCH(F:F,'[3]5.งบทดลอง รพ.'!B:B,0)),)</f>
        <v>0</v>
      </c>
      <c r="AA614" s="295">
        <f>IFERROR(INDEX('[3]5.งบทดลอง รพ.'!$W:$W,MATCH(F:F,'[3]5.งบทดลอง รพ.'!B:B,0)),)</f>
        <v>0</v>
      </c>
      <c r="AB614" s="295">
        <f>IFERROR(INDEX('[3]5.งบทดลอง รพ.'!$X:$X,MATCH(F:F,'[3]5.งบทดลอง รพ.'!B:B,0)),)</f>
        <v>0</v>
      </c>
      <c r="AC614" s="295">
        <f>IFERROR(INDEX('[3]5.งบทดลอง รพ.'!$Y:$Y,MATCH(F:F,'[3]5.งบทดลอง รพ.'!B:B,0)),)</f>
        <v>0</v>
      </c>
      <c r="AD614" s="295">
        <f>IFERROR(INDEX('[3]5.งบทดลอง รพ.'!$Z:$Z,MATCH(F:F,'[3]5.งบทดลอง รพ.'!B:B,0)),)</f>
        <v>0</v>
      </c>
      <c r="AE614" s="295">
        <f>IFERROR(INDEX('[3]5.งบทดลอง รพ.'!$AA:$AA,MATCH(F:F,'[3]5.งบทดลอง รพ.'!B:B,0)),)</f>
        <v>0</v>
      </c>
      <c r="AF614" s="295">
        <f>IFERROR(INDEX('[3]5.งบทดลอง รพ.'!$AB:$AB,MATCH(F:F,'[3]5.งบทดลอง รพ.'!B:B,0)),)</f>
        <v>0</v>
      </c>
      <c r="AG614" s="295">
        <f>IFERROR(INDEX('[3]5.งบทดลอง รพ.'!$AC:$AC,MATCH(F:F,'[3]5.งบทดลอง รพ.'!B:B,0)),)</f>
        <v>0</v>
      </c>
      <c r="AH614" s="295">
        <f>IFERROR(INDEX('[3]5.งบทดลอง รพ.'!$AD:$AD,MATCH(F:F,'[3]5.งบทดลอง รพ.'!B:B,0)),)</f>
        <v>0</v>
      </c>
      <c r="AI614" s="295">
        <f>IFERROR(INDEX('[3]5.งบทดลอง รพ.'!$AE:$AE,MATCH(F:F,'[3]5.งบทดลอง รพ.'!B:B,0)),)</f>
        <v>0</v>
      </c>
      <c r="AJ614" s="295">
        <f>IFERROR(INDEX('[3]5.งบทดลอง รพ.'!$AF:$AF,MATCH(F:F,'[3]5.งบทดลอง รพ.'!B:B,0)),)</f>
        <v>0</v>
      </c>
      <c r="AK614" s="295">
        <f>IFERROR(INDEX('[3]5.งบทดลอง รพ.'!$AG:$AG,MATCH(F:F,'[3]5.งบทดลอง รพ.'!B:B,0)),)</f>
        <v>0</v>
      </c>
      <c r="AL614" s="295">
        <f>IFERROR(INDEX('[3]5.งบทดลอง รพ.'!$AH:$AH,MATCH(F:F,'[3]5.งบทดลอง รพ.'!B:B,0)),)</f>
        <v>0</v>
      </c>
      <c r="AM614" s="295">
        <f>IFERROR(INDEX('[3]5.งบทดลอง รพ.'!$AI:$AI,MATCH(F:F,'[3]5.งบทดลอง รพ.'!B:B,0)),)</f>
        <v>0</v>
      </c>
      <c r="AN614" s="295">
        <f>IFERROR(INDEX('[3]5.งบทดลอง รพ.'!$AJ:$AJ,MATCH(F:F,'[3]5.งบทดลอง รพ.'!B:B,0)),)</f>
        <v>0</v>
      </c>
      <c r="AO614" s="295">
        <f>IFERROR(INDEX('[3]5.งบทดลอง รพ.'!$AK:$AK,MATCH(F:F,'[3]5.งบทดลอง รพ.'!B:B,0)),)</f>
        <v>0</v>
      </c>
      <c r="AP614" s="295">
        <f>IFERROR(INDEX('[3]5.งบทดลอง รพ.'!$AL:$AL,MATCH(F:F,'[3]5.งบทดลอง รพ.'!B:B,0)),)</f>
        <v>0</v>
      </c>
      <c r="AQ614" s="295">
        <f>IFERROR(INDEX('[3]5.งบทดลอง รพ.'!$AM:$AM,MATCH(F:F,'[3]5.งบทดลอง รพ.'!B:B,0)),)</f>
        <v>0</v>
      </c>
      <c r="AR614" s="295">
        <f>IFERROR(INDEX('[3]5.งบทดลอง รพ.'!$AN:$AN,MATCH(F:F,'[3]5.งบทดลอง รพ.'!B:B,0)),)</f>
        <v>0</v>
      </c>
      <c r="AS614" s="295">
        <f>IFERROR(INDEX('[3]5.งบทดลอง รพ.'!$AO:$AO,MATCH(F:F,'[3]5.งบทดลอง รพ.'!B:B,0)),)</f>
        <v>0</v>
      </c>
      <c r="AT614" s="295">
        <f>IFERROR(INDEX('[3]5.งบทดลอง รพ.'!$AP:$AP,MATCH(F:F,'[3]5.งบทดลอง รพ.'!B:B,0)),)</f>
        <v>0</v>
      </c>
      <c r="AU614" s="295">
        <f>IFERROR(INDEX('[3]5.งบทดลอง รพ.'!$AQ:$AQ,MATCH(F:F,'[3]5.งบทดลอง รพ.'!B:B,0)),)</f>
        <v>0</v>
      </c>
      <c r="AV614" s="295">
        <f>IFERROR(INDEX('[3]5.งบทดลอง รพ.'!$AR:$AR,MATCH(F:F,'[3]5.งบทดลอง รพ.'!B:B,0)),)</f>
        <v>0</v>
      </c>
      <c r="AW614" s="295">
        <f>IFERROR(INDEX('[3]5.งบทดลอง รพ.'!$AS:$AS,MATCH(F:F,'[3]5.งบทดลอง รพ.'!B:B,0)),)</f>
        <v>0</v>
      </c>
      <c r="AX614" s="295">
        <f>IFERROR(INDEX('[3]5.งบทดลอง รพ.'!$AT:$AT,MATCH(F:F,'[3]5.งบทดลอง รพ.'!B:B,0)),)</f>
        <v>0</v>
      </c>
      <c r="AY614" s="295">
        <f>IFERROR(INDEX('[3]5.งบทดลอง รพ.'!$AU:$AU,MATCH(F:F,'[3]5.งบทดลอง รพ.'!B:B,0)),)</f>
        <v>0</v>
      </c>
      <c r="AZ614" s="295">
        <f>IFERROR(INDEX('[3]5.งบทดลอง รพ.'!$AV:$AV,MATCH(F:F,'[3]5.งบทดลอง รพ.'!B:B,0)),)</f>
        <v>0</v>
      </c>
      <c r="BA614" s="295">
        <f>IFERROR(INDEX('[3]5.งบทดลอง รพ.'!$AW:$AW,MATCH(F:F,'[3]5.งบทดลอง รพ.'!B:B,0)),)</f>
        <v>0</v>
      </c>
      <c r="BB614" s="295">
        <f>IFERROR(INDEX('[3]5.งบทดลอง รพ.'!$AX:$AX,MATCH(F:F,'[3]5.งบทดลอง รพ.'!B:B,0)),)</f>
        <v>0</v>
      </c>
      <c r="BC614" s="295">
        <f>IFERROR(INDEX('[3]5.งบทดลอง รพ.'!$AY:$AY,MATCH(F:F,'[3]5.งบทดลอง รพ.'!B:B,0)),)</f>
        <v>0</v>
      </c>
      <c r="BD614" s="295">
        <f>IFERROR(INDEX('[3]5.งบทดลอง รพ.'!$AZ:$AZ,MATCH(F:F,'[3]5.งบทดลอง รพ.'!B:B,0)),)</f>
        <v>0</v>
      </c>
      <c r="BE614" s="295">
        <f>IFERROR(INDEX('[3]5.งบทดลอง รพ.'!$BA:$BA,MATCH(F:F,'[3]5.งบทดลอง รพ.'!B:B,0)),)</f>
        <v>0</v>
      </c>
      <c r="BF614" s="295">
        <f>IFERROR(INDEX('[3]5.งบทดลอง รพ.'!$BB:$BB,MATCH(F:F,'[3]5.งบทดลอง รพ.'!B:B,0)),)</f>
        <v>0</v>
      </c>
      <c r="BG614" s="295">
        <f>IFERROR(INDEX('[3]5.งบทดลอง รพ.'!$BC:$BC,MATCH(F:F,'[3]5.งบทดลอง รพ.'!B:B,0)),)</f>
        <v>0</v>
      </c>
      <c r="BH614" s="295">
        <f>IFERROR(INDEX('[3]5.งบทดลอง รพ.'!$BD:$BD,MATCH(F:F,'[3]5.งบทดลอง รพ.'!B:B,0)),)</f>
        <v>0</v>
      </c>
      <c r="BI614" s="295">
        <f>IFERROR(INDEX('[3]5.งบทดลอง รพ.'!$BE:$BE,MATCH(F:F,'[3]5.งบทดลอง รพ.'!B:B,0)),)</f>
        <v>0</v>
      </c>
      <c r="BJ614" s="295">
        <f>IFERROR(INDEX('[3]5.งบทดลอง รพ.'!$BF:$BF,MATCH(F:F,'[3]5.งบทดลอง รพ.'!B:B,0)),)</f>
        <v>0</v>
      </c>
      <c r="BK614" s="295">
        <f>IFERROR(INDEX('[3]5.งบทดลอง รพ.'!$BG:$BG,MATCH(F:F,'[3]5.งบทดลอง รพ.'!B:B,0)),)</f>
        <v>0</v>
      </c>
      <c r="BL614" s="295">
        <f>IFERROR(INDEX('[3]5.งบทดลอง รพ.'!$BH:$BH,MATCH(F:F,'[3]5.งบทดลอง รพ.'!B:B,0)),)</f>
        <v>0</v>
      </c>
      <c r="BM614" s="295">
        <f>IFERROR(INDEX('[3]5.งบทดลอง รพ.'!$BI:$BI,MATCH(F:F,'[3]5.งบทดลอง รพ.'!B:B,0)),)</f>
        <v>0</v>
      </c>
      <c r="BN614" s="295">
        <f>IFERROR(INDEX('[3]5.งบทดลอง รพ.'!$BJ:$BJ,MATCH(F:F,'[3]5.งบทดลอง รพ.'!B:B,0)),)</f>
        <v>0</v>
      </c>
      <c r="BO614" s="295">
        <f>IFERROR(INDEX('[3]5.งบทดลอง รพ.'!$BK:$BK,MATCH(F:F,'[3]5.งบทดลอง รพ.'!B:B,0)),)</f>
        <v>0</v>
      </c>
      <c r="BP614" s="295">
        <f>IFERROR(INDEX('[3]5.งบทดลอง รพ.'!$BL:$BL,MATCH(F:F,'[3]5.งบทดลอง รพ.'!B:B,0)),)</f>
        <v>0</v>
      </c>
      <c r="BQ614" s="295">
        <f>IFERROR(INDEX('[3]5.งบทดลอง รพ.'!$BM:$BM,MATCH(F:F,'[3]5.งบทดลอง รพ.'!B:B,0)),)</f>
        <v>0</v>
      </c>
      <c r="BR614" s="295">
        <f>IFERROR(INDEX('[3]5.งบทดลอง รพ.'!$BN:$BN,MATCH(F:F,'[3]5.งบทดลอง รพ.'!B:B,0)),)</f>
        <v>0</v>
      </c>
      <c r="BS614" s="295">
        <f>IFERROR(INDEX('[3]5.งบทดลอง รพ.'!$BO:$BO,MATCH(F:F,'[3]5.งบทดลอง รพ.'!B:B,0)),)</f>
        <v>0</v>
      </c>
      <c r="BT614" s="295">
        <f>IFERROR(INDEX('[3]5.งบทดลอง รพ.'!$BP:$BP,MATCH(F:F,'[3]5.งบทดลอง รพ.'!B:B,0)),)</f>
        <v>0</v>
      </c>
      <c r="BU614" s="295">
        <f>IFERROR(INDEX('[3]5.งบทดลอง รพ.'!$BQ:$BQ,MATCH(F:F,'[3]5.งบทดลอง รพ.'!B:B,0)),)</f>
        <v>0</v>
      </c>
      <c r="BV614" s="295">
        <f>IFERROR(INDEX('[3]5.งบทดลอง รพ.'!$BR:$BR,MATCH(F:F,'[3]5.งบทดลอง รพ.'!B:B,0)),)</f>
        <v>0</v>
      </c>
      <c r="BW614" s="295">
        <f>IFERROR(INDEX('[3]5.งบทดลอง รพ.'!$BS:$BS,MATCH(F:F,'[3]5.งบทดลอง รพ.'!B:B,0)),)</f>
        <v>0</v>
      </c>
      <c r="BX614" s="295">
        <f>IFERROR(INDEX('[3]5.งบทดลอง รพ.'!$BT:$BT,MATCH(F:F,'[3]5.งบทดลอง รพ.'!B:B,0)),)</f>
        <v>0</v>
      </c>
      <c r="BY614" s="295">
        <f>IFERROR(INDEX('[3]5.งบทดลอง รพ.'!$BU:$BU,MATCH(F:F,'[3]5.งบทดลอง รพ.'!B:B,0)),)</f>
        <v>0</v>
      </c>
      <c r="BZ614" s="295">
        <f>IFERROR(INDEX('[3]5.งบทดลอง รพ.'!$BV:$BV,MATCH(F:F,'[3]5.งบทดลอง รพ.'!B:B,0)),)</f>
        <v>0</v>
      </c>
      <c r="CA614" s="295">
        <f>IFERROR(INDEX('[3]5.งบทดลอง รพ.'!$BW:$BW,MATCH(F:F,'[3]5.งบทดลอง รพ.'!B:B,0)),)</f>
        <v>0</v>
      </c>
      <c r="CB614" s="295">
        <f>IFERROR(INDEX('[3]5.งบทดลอง รพ.'!$BX:$BX,MATCH(F:F,'[3]5.งบทดลอง รพ.'!B:B,0)),)</f>
        <v>0</v>
      </c>
      <c r="CC614" s="506">
        <f t="shared" si="76"/>
        <v>0</v>
      </c>
    </row>
    <row r="615" spans="1:81" s="290" customFormat="1">
      <c r="A615" s="320"/>
      <c r="B615" s="319" t="s">
        <v>68</v>
      </c>
      <c r="C615" s="321"/>
      <c r="D615" s="321"/>
      <c r="E615" s="321"/>
      <c r="F615" s="504" t="s">
        <v>1551</v>
      </c>
      <c r="G615" s="505" t="s">
        <v>1902</v>
      </c>
      <c r="H615" s="295">
        <f>IFERROR(INDEX('[3]5.งบทดลอง รพ.'!$D:$D,MATCH(F:F,'[3]5.งบทดลอง รพ.'!B:B,0)),)</f>
        <v>0</v>
      </c>
      <c r="I615" s="295">
        <f>IFERROR(INDEX('[3]5.งบทดลอง รพ.'!$E:$E,MATCH(F:F,'[3]5.งบทดลอง รพ.'!B:B,0)),)</f>
        <v>0</v>
      </c>
      <c r="J615" s="295">
        <f>IFERROR(INDEX('[3]5.งบทดลอง รพ.'!$F:$F,MATCH(F:F,'[3]5.งบทดลอง รพ.'!B:B,0)),)</f>
        <v>0</v>
      </c>
      <c r="K615" s="295">
        <f>IFERROR(INDEX('[3]5.งบทดลอง รพ.'!$G:$G,MATCH(F:F,'[3]5.งบทดลอง รพ.'!B:B,0)),)</f>
        <v>0</v>
      </c>
      <c r="L615" s="295">
        <f>IFERROR(INDEX('[3]5.งบทดลอง รพ.'!$H:$H,MATCH(F:F,'[3]5.งบทดลอง รพ.'!B:B,0)),)</f>
        <v>0</v>
      </c>
      <c r="M615" s="295">
        <f>IFERROR(INDEX('[3]5.งบทดลอง รพ.'!$I:$I,MATCH(F:F,'[3]5.งบทดลอง รพ.'!B:B,0)),)</f>
        <v>0</v>
      </c>
      <c r="N615" s="295">
        <f>IFERROR(INDEX('[3]5.งบทดลอง รพ.'!$J:$J,MATCH(F:F,'[3]5.งบทดลอง รพ.'!B:B,0)),)</f>
        <v>8015500</v>
      </c>
      <c r="O615" s="295">
        <f>IFERROR(INDEX('[3]5.งบทดลอง รพ.'!$K:$K,MATCH(F:F,'[3]5.งบทดลอง รพ.'!B:B,0)),)</f>
        <v>0</v>
      </c>
      <c r="P615" s="295">
        <f>IFERROR(INDEX('[3]5.งบทดลอง รพ.'!$L:$L,MATCH(F:F,'[3]5.งบทดลอง รพ.'!B:B,0)),)</f>
        <v>0</v>
      </c>
      <c r="Q615" s="295">
        <f>IFERROR(INDEX('[3]5.งบทดลอง รพ.'!$M:$M,MATCH(F:F,'[3]5.งบทดลอง รพ.'!B:B,0)),)</f>
        <v>0</v>
      </c>
      <c r="R615" s="295">
        <f>IFERROR(INDEX('[3]5.งบทดลอง รพ.'!$N:$N,MATCH(F:F,'[3]5.งบทดลอง รพ.'!B:B,0)),)</f>
        <v>0</v>
      </c>
      <c r="S615" s="295">
        <f>IFERROR(INDEX('[3]5.งบทดลอง รพ.'!$O:$O,MATCH(F:F,'[3]5.งบทดลอง รพ.'!B:B,0)),)</f>
        <v>0</v>
      </c>
      <c r="T615" s="295">
        <f>IFERROR(INDEX('[3]5.งบทดลอง รพ.'!$P:$P,MATCH(F:F,'[3]5.งบทดลอง รพ.'!B:B,0)),)</f>
        <v>0</v>
      </c>
      <c r="U615" s="295">
        <f>IFERROR(INDEX('[3]5.งบทดลอง รพ.'!$Q:$Q,MATCH(F:F,'[3]5.งบทดลอง รพ.'!B:B,0)),)</f>
        <v>0</v>
      </c>
      <c r="V615" s="295">
        <f>IFERROR(INDEX('[3]5.งบทดลอง รพ.'!$R:$R,MATCH(F:F,'[3]5.งบทดลอง รพ.'!B:B,0)),)</f>
        <v>0</v>
      </c>
      <c r="W615" s="295">
        <f>IFERROR(INDEX('[3]5.งบทดลอง รพ.'!$S:$S,MATCH(F:F,'[3]5.งบทดลอง รพ.'!B:B,0)),)</f>
        <v>0</v>
      </c>
      <c r="X615" s="295">
        <f>IFERROR(INDEX('[3]5.งบทดลอง รพ.'!$T:$T,MATCH(F:F,'[3]5.งบทดลอง รพ.'!B:B,0)),)</f>
        <v>0</v>
      </c>
      <c r="Y615" s="295">
        <f>IFERROR(INDEX('[3]5.งบทดลอง รพ.'!$U:$U,MATCH(F:F,'[3]5.งบทดลอง รพ.'!B:B,0)),)</f>
        <v>0</v>
      </c>
      <c r="Z615" s="295">
        <f>IFERROR(INDEX('[3]5.งบทดลอง รพ.'!$V:$V,MATCH(F:F,'[3]5.งบทดลอง รพ.'!B:B,0)),)</f>
        <v>0</v>
      </c>
      <c r="AA615" s="295">
        <f>IFERROR(INDEX('[3]5.งบทดลอง รพ.'!$W:$W,MATCH(F:F,'[3]5.งบทดลอง รพ.'!B:B,0)),)</f>
        <v>0</v>
      </c>
      <c r="AB615" s="295">
        <f>IFERROR(INDEX('[3]5.งบทดลอง รพ.'!$X:$X,MATCH(F:F,'[3]5.งบทดลอง รพ.'!B:B,0)),)</f>
        <v>0</v>
      </c>
      <c r="AC615" s="295">
        <f>IFERROR(INDEX('[3]5.งบทดลอง รพ.'!$Y:$Y,MATCH(F:F,'[3]5.งบทดลอง รพ.'!B:B,0)),)</f>
        <v>111500</v>
      </c>
      <c r="AD615" s="295">
        <f>IFERROR(INDEX('[3]5.งบทดลอง รพ.'!$Z:$Z,MATCH(F:F,'[3]5.งบทดลอง รพ.'!B:B,0)),)</f>
        <v>0</v>
      </c>
      <c r="AE615" s="295">
        <f>IFERROR(INDEX('[3]5.งบทดลอง รพ.'!$AA:$AA,MATCH(F:F,'[3]5.งบทดลอง รพ.'!B:B,0)),)</f>
        <v>0</v>
      </c>
      <c r="AF615" s="295">
        <f>IFERROR(INDEX('[3]5.งบทดลอง รพ.'!$AB:$AB,MATCH(F:F,'[3]5.งบทดลอง รพ.'!B:B,0)),)</f>
        <v>0</v>
      </c>
      <c r="AG615" s="295">
        <f>IFERROR(INDEX('[3]5.งบทดลอง รพ.'!$AC:$AC,MATCH(F:F,'[3]5.งบทดลอง รพ.'!B:B,0)),)</f>
        <v>0</v>
      </c>
      <c r="AH615" s="295">
        <f>IFERROR(INDEX('[3]5.งบทดลอง รพ.'!$AD:$AD,MATCH(F:F,'[3]5.งบทดลอง รพ.'!B:B,0)),)</f>
        <v>0</v>
      </c>
      <c r="AI615" s="295">
        <f>IFERROR(INDEX('[3]5.งบทดลอง รพ.'!$AE:$AE,MATCH(F:F,'[3]5.งบทดลอง รพ.'!B:B,0)),)</f>
        <v>1778852</v>
      </c>
      <c r="AJ615" s="295">
        <f>IFERROR(INDEX('[3]5.งบทดลอง รพ.'!$AF:$AF,MATCH(F:F,'[3]5.งบทดลอง รพ.'!B:B,0)),)</f>
        <v>0</v>
      </c>
      <c r="AK615" s="295">
        <f>IFERROR(INDEX('[3]5.งบทดลอง รพ.'!$AG:$AG,MATCH(F:F,'[3]5.งบทดลอง รพ.'!B:B,0)),)</f>
        <v>0</v>
      </c>
      <c r="AL615" s="295">
        <f>IFERROR(INDEX('[3]5.งบทดลอง รพ.'!$AH:$AH,MATCH(F:F,'[3]5.งบทดลอง รพ.'!B:B,0)),)</f>
        <v>0</v>
      </c>
      <c r="AM615" s="295">
        <f>IFERROR(INDEX('[3]5.งบทดลอง รพ.'!$AI:$AI,MATCH(F:F,'[3]5.งบทดลอง รพ.'!B:B,0)),)</f>
        <v>0</v>
      </c>
      <c r="AN615" s="295">
        <f>IFERROR(INDEX('[3]5.งบทดลอง รพ.'!$AJ:$AJ,MATCH(F:F,'[3]5.งบทดลอง รพ.'!B:B,0)),)</f>
        <v>0</v>
      </c>
      <c r="AO615" s="295">
        <f>IFERROR(INDEX('[3]5.งบทดลอง รพ.'!$AK:$AK,MATCH(F:F,'[3]5.งบทดลอง รพ.'!B:B,0)),)</f>
        <v>0</v>
      </c>
      <c r="AP615" s="295">
        <f>IFERROR(INDEX('[3]5.งบทดลอง รพ.'!$AL:$AL,MATCH(F:F,'[3]5.งบทดลอง รพ.'!B:B,0)),)</f>
        <v>0</v>
      </c>
      <c r="AQ615" s="295">
        <f>IFERROR(INDEX('[3]5.งบทดลอง รพ.'!$AM:$AM,MATCH(F:F,'[3]5.งบทดลอง รพ.'!B:B,0)),)</f>
        <v>0</v>
      </c>
      <c r="AR615" s="295">
        <f>IFERROR(INDEX('[3]5.งบทดลอง รพ.'!$AN:$AN,MATCH(F:F,'[3]5.งบทดลอง รพ.'!B:B,0)),)</f>
        <v>0</v>
      </c>
      <c r="AS615" s="295">
        <f>IFERROR(INDEX('[3]5.งบทดลอง รพ.'!$AO:$AO,MATCH(F:F,'[3]5.งบทดลอง รพ.'!B:B,0)),)</f>
        <v>0</v>
      </c>
      <c r="AT615" s="295">
        <f>IFERROR(INDEX('[3]5.งบทดลอง รพ.'!$AP:$AP,MATCH(F:F,'[3]5.งบทดลอง รพ.'!B:B,0)),)</f>
        <v>0</v>
      </c>
      <c r="AU615" s="295">
        <f>IFERROR(INDEX('[3]5.งบทดลอง รพ.'!$AQ:$AQ,MATCH(F:F,'[3]5.งบทดลอง รพ.'!B:B,0)),)</f>
        <v>0</v>
      </c>
      <c r="AV615" s="295">
        <f>IFERROR(INDEX('[3]5.งบทดลอง รพ.'!$AR:$AR,MATCH(F:F,'[3]5.งบทดลอง รพ.'!B:B,0)),)</f>
        <v>0</v>
      </c>
      <c r="AW615" s="295">
        <f>IFERROR(INDEX('[3]5.งบทดลอง รพ.'!$AS:$AS,MATCH(F:F,'[3]5.งบทดลอง รพ.'!B:B,0)),)</f>
        <v>0</v>
      </c>
      <c r="AX615" s="295">
        <f>IFERROR(INDEX('[3]5.งบทดลอง รพ.'!$AT:$AT,MATCH(F:F,'[3]5.งบทดลอง รพ.'!B:B,0)),)</f>
        <v>0</v>
      </c>
      <c r="AY615" s="295">
        <f>IFERROR(INDEX('[3]5.งบทดลอง รพ.'!$AU:$AU,MATCH(F:F,'[3]5.งบทดลอง รพ.'!B:B,0)),)</f>
        <v>0</v>
      </c>
      <c r="AZ615" s="295">
        <f>IFERROR(INDEX('[3]5.งบทดลอง รพ.'!$AV:$AV,MATCH(F:F,'[3]5.งบทดลอง รพ.'!B:B,0)),)</f>
        <v>0</v>
      </c>
      <c r="BA615" s="295">
        <f>IFERROR(INDEX('[3]5.งบทดลอง รพ.'!$AW:$AW,MATCH(F:F,'[3]5.งบทดลอง รพ.'!B:B,0)),)</f>
        <v>0</v>
      </c>
      <c r="BB615" s="295">
        <f>IFERROR(INDEX('[3]5.งบทดลอง รพ.'!$AX:$AX,MATCH(F:F,'[3]5.งบทดลอง รพ.'!B:B,0)),)</f>
        <v>0</v>
      </c>
      <c r="BC615" s="295">
        <f>IFERROR(INDEX('[3]5.งบทดลอง รพ.'!$AY:$AY,MATCH(F:F,'[3]5.งบทดลอง รพ.'!B:B,0)),)</f>
        <v>0</v>
      </c>
      <c r="BD615" s="295">
        <f>IFERROR(INDEX('[3]5.งบทดลอง รพ.'!$AZ:$AZ,MATCH(F:F,'[3]5.งบทดลอง รพ.'!B:B,0)),)</f>
        <v>0</v>
      </c>
      <c r="BE615" s="295">
        <f>IFERROR(INDEX('[3]5.งบทดลอง รพ.'!$BA:$BA,MATCH(F:F,'[3]5.งบทดลอง รพ.'!B:B,0)),)</f>
        <v>0</v>
      </c>
      <c r="BF615" s="295">
        <f>IFERROR(INDEX('[3]5.งบทดลอง รพ.'!$BB:$BB,MATCH(F:F,'[3]5.งบทดลอง รพ.'!B:B,0)),)</f>
        <v>0</v>
      </c>
      <c r="BG615" s="295">
        <f>IFERROR(INDEX('[3]5.งบทดลอง รพ.'!$BC:$BC,MATCH(F:F,'[3]5.งบทดลอง รพ.'!B:B,0)),)</f>
        <v>0</v>
      </c>
      <c r="BH615" s="295">
        <f>IFERROR(INDEX('[3]5.งบทดลอง รพ.'!$BD:$BD,MATCH(F:F,'[3]5.งบทดลอง รพ.'!B:B,0)),)</f>
        <v>0</v>
      </c>
      <c r="BI615" s="295">
        <f>IFERROR(INDEX('[3]5.งบทดลอง รพ.'!$BE:$BE,MATCH(F:F,'[3]5.งบทดลอง รพ.'!B:B,0)),)</f>
        <v>0</v>
      </c>
      <c r="BJ615" s="295">
        <f>IFERROR(INDEX('[3]5.งบทดลอง รพ.'!$BF:$BF,MATCH(F:F,'[3]5.งบทดลอง รพ.'!B:B,0)),)</f>
        <v>0</v>
      </c>
      <c r="BK615" s="295">
        <f>IFERROR(INDEX('[3]5.งบทดลอง รพ.'!$BG:$BG,MATCH(F:F,'[3]5.งบทดลอง รพ.'!B:B,0)),)</f>
        <v>0</v>
      </c>
      <c r="BL615" s="295">
        <f>IFERROR(INDEX('[3]5.งบทดลอง รพ.'!$BH:$BH,MATCH(F:F,'[3]5.งบทดลอง รพ.'!B:B,0)),)</f>
        <v>0</v>
      </c>
      <c r="BM615" s="295">
        <f>IFERROR(INDEX('[3]5.งบทดลอง รพ.'!$BI:$BI,MATCH(F:F,'[3]5.งบทดลอง รพ.'!B:B,0)),)</f>
        <v>0</v>
      </c>
      <c r="BN615" s="295">
        <f>IFERROR(INDEX('[3]5.งบทดลอง รพ.'!$BJ:$BJ,MATCH(F:F,'[3]5.งบทดลอง รพ.'!B:B,0)),)</f>
        <v>0</v>
      </c>
      <c r="BO615" s="295">
        <f>IFERROR(INDEX('[3]5.งบทดลอง รพ.'!$BK:$BK,MATCH(F:F,'[3]5.งบทดลอง รพ.'!B:B,0)),)</f>
        <v>0</v>
      </c>
      <c r="BP615" s="295">
        <f>IFERROR(INDEX('[3]5.งบทดลอง รพ.'!$BL:$BL,MATCH(F:F,'[3]5.งบทดลอง รพ.'!B:B,0)),)</f>
        <v>0</v>
      </c>
      <c r="BQ615" s="295">
        <f>IFERROR(INDEX('[3]5.งบทดลอง รพ.'!$BM:$BM,MATCH(F:F,'[3]5.งบทดลอง รพ.'!B:B,0)),)</f>
        <v>0</v>
      </c>
      <c r="BR615" s="295">
        <f>IFERROR(INDEX('[3]5.งบทดลอง รพ.'!$BN:$BN,MATCH(F:F,'[3]5.งบทดลอง รพ.'!B:B,0)),)</f>
        <v>0</v>
      </c>
      <c r="BS615" s="295">
        <f>IFERROR(INDEX('[3]5.งบทดลอง รพ.'!$BO:$BO,MATCH(F:F,'[3]5.งบทดลอง รพ.'!B:B,0)),)</f>
        <v>0</v>
      </c>
      <c r="BT615" s="295">
        <f>IFERROR(INDEX('[3]5.งบทดลอง รพ.'!$BP:$BP,MATCH(F:F,'[3]5.งบทดลอง รพ.'!B:B,0)),)</f>
        <v>1492100</v>
      </c>
      <c r="BU615" s="295">
        <f>IFERROR(INDEX('[3]5.งบทดลอง รพ.'!$BQ:$BQ,MATCH(F:F,'[3]5.งบทดลอง รพ.'!B:B,0)),)</f>
        <v>0</v>
      </c>
      <c r="BV615" s="295">
        <f>IFERROR(INDEX('[3]5.งบทดลอง รพ.'!$BR:$BR,MATCH(F:F,'[3]5.งบทดลอง รพ.'!B:B,0)),)</f>
        <v>0</v>
      </c>
      <c r="BW615" s="295">
        <f>IFERROR(INDEX('[3]5.งบทดลอง รพ.'!$BS:$BS,MATCH(F:F,'[3]5.งบทดลอง รพ.'!B:B,0)),)</f>
        <v>0</v>
      </c>
      <c r="BX615" s="295">
        <f>IFERROR(INDEX('[3]5.งบทดลอง รพ.'!$BT:$BT,MATCH(F:F,'[3]5.งบทดลอง รพ.'!B:B,0)),)</f>
        <v>0</v>
      </c>
      <c r="BY615" s="295">
        <f>IFERROR(INDEX('[3]5.งบทดลอง รพ.'!$BU:$BU,MATCH(F:F,'[3]5.งบทดลอง รพ.'!B:B,0)),)</f>
        <v>0</v>
      </c>
      <c r="BZ615" s="295">
        <f>IFERROR(INDEX('[3]5.งบทดลอง รพ.'!$BV:$BV,MATCH(F:F,'[3]5.งบทดลอง รพ.'!B:B,0)),)</f>
        <v>0</v>
      </c>
      <c r="CA615" s="295">
        <f>IFERROR(INDEX('[3]5.งบทดลอง รพ.'!$BW:$BW,MATCH(F:F,'[3]5.งบทดลอง รพ.'!B:B,0)),)</f>
        <v>0</v>
      </c>
      <c r="CB615" s="295">
        <f>IFERROR(INDEX('[3]5.งบทดลอง รพ.'!$BX:$BX,MATCH(F:F,'[3]5.งบทดลอง รพ.'!B:B,0)),)</f>
        <v>0</v>
      </c>
      <c r="CC615" s="506">
        <f t="shared" si="76"/>
        <v>11397952</v>
      </c>
    </row>
    <row r="616" spans="1:81" s="290" customFormat="1">
      <c r="A616" s="320"/>
      <c r="B616" s="319" t="s">
        <v>68</v>
      </c>
      <c r="C616" s="321"/>
      <c r="D616" s="321"/>
      <c r="E616" s="321"/>
      <c r="F616" s="504" t="s">
        <v>1552</v>
      </c>
      <c r="G616" s="505" t="s">
        <v>1903</v>
      </c>
      <c r="H616" s="295">
        <f>IFERROR(INDEX('[3]5.งบทดลอง รพ.'!$D:$D,MATCH(F:F,'[3]5.งบทดลอง รพ.'!B:B,0)),)</f>
        <v>0</v>
      </c>
      <c r="I616" s="295">
        <f>IFERROR(INDEX('[3]5.งบทดลอง รพ.'!$E:$E,MATCH(F:F,'[3]5.งบทดลอง รพ.'!B:B,0)),)</f>
        <v>0</v>
      </c>
      <c r="J616" s="295">
        <f>IFERROR(INDEX('[3]5.งบทดลอง รพ.'!$F:$F,MATCH(F:F,'[3]5.งบทดลอง รพ.'!B:B,0)),)</f>
        <v>0</v>
      </c>
      <c r="K616" s="295">
        <f>IFERROR(INDEX('[3]5.งบทดลอง รพ.'!$G:$G,MATCH(F:F,'[3]5.งบทดลอง รพ.'!B:B,0)),)</f>
        <v>0</v>
      </c>
      <c r="L616" s="295">
        <f>IFERROR(INDEX('[3]5.งบทดลอง รพ.'!$H:$H,MATCH(F:F,'[3]5.งบทดลอง รพ.'!B:B,0)),)</f>
        <v>0</v>
      </c>
      <c r="M616" s="295">
        <f>IFERROR(INDEX('[3]5.งบทดลอง รพ.'!$I:$I,MATCH(F:F,'[3]5.งบทดลอง รพ.'!B:B,0)),)</f>
        <v>0</v>
      </c>
      <c r="N616" s="295">
        <f>IFERROR(INDEX('[3]5.งบทดลอง รพ.'!$J:$J,MATCH(F:F,'[3]5.งบทดลอง รพ.'!B:B,0)),)</f>
        <v>0</v>
      </c>
      <c r="O616" s="295">
        <f>IFERROR(INDEX('[3]5.งบทดลอง รพ.'!$K:$K,MATCH(F:F,'[3]5.งบทดลอง รพ.'!B:B,0)),)</f>
        <v>0</v>
      </c>
      <c r="P616" s="295">
        <f>IFERROR(INDEX('[3]5.งบทดลอง รพ.'!$L:$L,MATCH(F:F,'[3]5.งบทดลอง รพ.'!B:B,0)),)</f>
        <v>0</v>
      </c>
      <c r="Q616" s="295">
        <f>IFERROR(INDEX('[3]5.งบทดลอง รพ.'!$M:$M,MATCH(F:F,'[3]5.งบทดลอง รพ.'!B:B,0)),)</f>
        <v>0</v>
      </c>
      <c r="R616" s="295">
        <f>IFERROR(INDEX('[3]5.งบทดลอง รพ.'!$N:$N,MATCH(F:F,'[3]5.งบทดลอง รพ.'!B:B,0)),)</f>
        <v>0</v>
      </c>
      <c r="S616" s="295">
        <f>IFERROR(INDEX('[3]5.งบทดลอง รพ.'!$O:$O,MATCH(F:F,'[3]5.งบทดลอง รพ.'!B:B,0)),)</f>
        <v>0</v>
      </c>
      <c r="T616" s="295">
        <f>IFERROR(INDEX('[3]5.งบทดลอง รพ.'!$P:$P,MATCH(F:F,'[3]5.งบทดลอง รพ.'!B:B,0)),)</f>
        <v>0</v>
      </c>
      <c r="U616" s="295">
        <f>IFERROR(INDEX('[3]5.งบทดลอง รพ.'!$Q:$Q,MATCH(F:F,'[3]5.งบทดลอง รพ.'!B:B,0)),)</f>
        <v>0</v>
      </c>
      <c r="V616" s="295">
        <f>IFERROR(INDEX('[3]5.งบทดลอง รพ.'!$R:$R,MATCH(F:F,'[3]5.งบทดลอง รพ.'!B:B,0)),)</f>
        <v>0</v>
      </c>
      <c r="W616" s="295">
        <f>IFERROR(INDEX('[3]5.งบทดลอง รพ.'!$S:$S,MATCH(F:F,'[3]5.งบทดลอง รพ.'!B:B,0)),)</f>
        <v>0</v>
      </c>
      <c r="X616" s="295">
        <f>IFERROR(INDEX('[3]5.งบทดลอง รพ.'!$T:$T,MATCH(F:F,'[3]5.งบทดลอง รพ.'!B:B,0)),)</f>
        <v>0</v>
      </c>
      <c r="Y616" s="295">
        <f>IFERROR(INDEX('[3]5.งบทดลอง รพ.'!$U:$U,MATCH(F:F,'[3]5.งบทดลอง รพ.'!B:B,0)),)</f>
        <v>0</v>
      </c>
      <c r="Z616" s="295">
        <f>IFERROR(INDEX('[3]5.งบทดลอง รพ.'!$V:$V,MATCH(F:F,'[3]5.งบทดลอง รพ.'!B:B,0)),)</f>
        <v>0</v>
      </c>
      <c r="AA616" s="295">
        <f>IFERROR(INDEX('[3]5.งบทดลอง รพ.'!$W:$W,MATCH(F:F,'[3]5.งบทดลอง รพ.'!B:B,0)),)</f>
        <v>0</v>
      </c>
      <c r="AB616" s="295">
        <f>IFERROR(INDEX('[3]5.งบทดลอง รพ.'!$X:$X,MATCH(F:F,'[3]5.งบทดลอง รพ.'!B:B,0)),)</f>
        <v>0</v>
      </c>
      <c r="AC616" s="295">
        <f>IFERROR(INDEX('[3]5.งบทดลอง รพ.'!$Y:$Y,MATCH(F:F,'[3]5.งบทดลอง รพ.'!B:B,0)),)</f>
        <v>0</v>
      </c>
      <c r="AD616" s="295">
        <f>IFERROR(INDEX('[3]5.งบทดลอง รพ.'!$Z:$Z,MATCH(F:F,'[3]5.งบทดลอง รพ.'!B:B,0)),)</f>
        <v>0</v>
      </c>
      <c r="AE616" s="295">
        <f>IFERROR(INDEX('[3]5.งบทดลอง รพ.'!$AA:$AA,MATCH(F:F,'[3]5.งบทดลอง รพ.'!B:B,0)),)</f>
        <v>0</v>
      </c>
      <c r="AF616" s="295">
        <f>IFERROR(INDEX('[3]5.งบทดลอง รพ.'!$AB:$AB,MATCH(F:F,'[3]5.งบทดลอง รพ.'!B:B,0)),)</f>
        <v>0</v>
      </c>
      <c r="AG616" s="295">
        <f>IFERROR(INDEX('[3]5.งบทดลอง รพ.'!$AC:$AC,MATCH(F:F,'[3]5.งบทดลอง รพ.'!B:B,0)),)</f>
        <v>0</v>
      </c>
      <c r="AH616" s="295">
        <f>IFERROR(INDEX('[3]5.งบทดลอง รพ.'!$AD:$AD,MATCH(F:F,'[3]5.งบทดลอง รพ.'!B:B,0)),)</f>
        <v>0</v>
      </c>
      <c r="AI616" s="295">
        <f>IFERROR(INDEX('[3]5.งบทดลอง รพ.'!$AE:$AE,MATCH(F:F,'[3]5.งบทดลอง รพ.'!B:B,0)),)</f>
        <v>0</v>
      </c>
      <c r="AJ616" s="295">
        <f>IFERROR(INDEX('[3]5.งบทดลอง รพ.'!$AF:$AF,MATCH(F:F,'[3]5.งบทดลอง รพ.'!B:B,0)),)</f>
        <v>0</v>
      </c>
      <c r="AK616" s="295">
        <f>IFERROR(INDEX('[3]5.งบทดลอง รพ.'!$AG:$AG,MATCH(F:F,'[3]5.งบทดลอง รพ.'!B:B,0)),)</f>
        <v>0</v>
      </c>
      <c r="AL616" s="295">
        <f>IFERROR(INDEX('[3]5.งบทดลอง รพ.'!$AH:$AH,MATCH(F:F,'[3]5.งบทดลอง รพ.'!B:B,0)),)</f>
        <v>0</v>
      </c>
      <c r="AM616" s="295">
        <f>IFERROR(INDEX('[3]5.งบทดลอง รพ.'!$AI:$AI,MATCH(F:F,'[3]5.งบทดลอง รพ.'!B:B,0)),)</f>
        <v>0</v>
      </c>
      <c r="AN616" s="295">
        <f>IFERROR(INDEX('[3]5.งบทดลอง รพ.'!$AJ:$AJ,MATCH(F:F,'[3]5.งบทดลอง รพ.'!B:B,0)),)</f>
        <v>0</v>
      </c>
      <c r="AO616" s="295">
        <f>IFERROR(INDEX('[3]5.งบทดลอง รพ.'!$AK:$AK,MATCH(F:F,'[3]5.งบทดลอง รพ.'!B:B,0)),)</f>
        <v>0</v>
      </c>
      <c r="AP616" s="295">
        <f>IFERROR(INDEX('[3]5.งบทดลอง รพ.'!$AL:$AL,MATCH(F:F,'[3]5.งบทดลอง รพ.'!B:B,0)),)</f>
        <v>0</v>
      </c>
      <c r="AQ616" s="295">
        <f>IFERROR(INDEX('[3]5.งบทดลอง รพ.'!$AM:$AM,MATCH(F:F,'[3]5.งบทดลอง รพ.'!B:B,0)),)</f>
        <v>0</v>
      </c>
      <c r="AR616" s="295">
        <f>IFERROR(INDEX('[3]5.งบทดลอง รพ.'!$AN:$AN,MATCH(F:F,'[3]5.งบทดลอง รพ.'!B:B,0)),)</f>
        <v>0</v>
      </c>
      <c r="AS616" s="295">
        <f>IFERROR(INDEX('[3]5.งบทดลอง รพ.'!$AO:$AO,MATCH(F:F,'[3]5.งบทดลอง รพ.'!B:B,0)),)</f>
        <v>0</v>
      </c>
      <c r="AT616" s="295">
        <f>IFERROR(INDEX('[3]5.งบทดลอง รพ.'!$AP:$AP,MATCH(F:F,'[3]5.งบทดลอง รพ.'!B:B,0)),)</f>
        <v>0</v>
      </c>
      <c r="AU616" s="295">
        <f>IFERROR(INDEX('[3]5.งบทดลอง รพ.'!$AQ:$AQ,MATCH(F:F,'[3]5.งบทดลอง รพ.'!B:B,0)),)</f>
        <v>0</v>
      </c>
      <c r="AV616" s="295">
        <f>IFERROR(INDEX('[3]5.งบทดลอง รพ.'!$AR:$AR,MATCH(F:F,'[3]5.งบทดลอง รพ.'!B:B,0)),)</f>
        <v>0</v>
      </c>
      <c r="AW616" s="295">
        <f>IFERROR(INDEX('[3]5.งบทดลอง รพ.'!$AS:$AS,MATCH(F:F,'[3]5.งบทดลอง รพ.'!B:B,0)),)</f>
        <v>0</v>
      </c>
      <c r="AX616" s="295">
        <f>IFERROR(INDEX('[3]5.งบทดลอง รพ.'!$AT:$AT,MATCH(F:F,'[3]5.งบทดลอง รพ.'!B:B,0)),)</f>
        <v>0</v>
      </c>
      <c r="AY616" s="295">
        <f>IFERROR(INDEX('[3]5.งบทดลอง รพ.'!$AU:$AU,MATCH(F:F,'[3]5.งบทดลอง รพ.'!B:B,0)),)</f>
        <v>0</v>
      </c>
      <c r="AZ616" s="295">
        <f>IFERROR(INDEX('[3]5.งบทดลอง รพ.'!$AV:$AV,MATCH(F:F,'[3]5.งบทดลอง รพ.'!B:B,0)),)</f>
        <v>0</v>
      </c>
      <c r="BA616" s="295">
        <f>IFERROR(INDEX('[3]5.งบทดลอง รพ.'!$AW:$AW,MATCH(F:F,'[3]5.งบทดลอง รพ.'!B:B,0)),)</f>
        <v>0</v>
      </c>
      <c r="BB616" s="295">
        <f>IFERROR(INDEX('[3]5.งบทดลอง รพ.'!$AX:$AX,MATCH(F:F,'[3]5.งบทดลอง รพ.'!B:B,0)),)</f>
        <v>0</v>
      </c>
      <c r="BC616" s="295">
        <f>IFERROR(INDEX('[3]5.งบทดลอง รพ.'!$AY:$AY,MATCH(F:F,'[3]5.งบทดลอง รพ.'!B:B,0)),)</f>
        <v>0</v>
      </c>
      <c r="BD616" s="295">
        <f>IFERROR(INDEX('[3]5.งบทดลอง รพ.'!$AZ:$AZ,MATCH(F:F,'[3]5.งบทดลอง รพ.'!B:B,0)),)</f>
        <v>0</v>
      </c>
      <c r="BE616" s="295">
        <f>IFERROR(INDEX('[3]5.งบทดลอง รพ.'!$BA:$BA,MATCH(F:F,'[3]5.งบทดลอง รพ.'!B:B,0)),)</f>
        <v>0</v>
      </c>
      <c r="BF616" s="295">
        <f>IFERROR(INDEX('[3]5.งบทดลอง รพ.'!$BB:$BB,MATCH(F:F,'[3]5.งบทดลอง รพ.'!B:B,0)),)</f>
        <v>0</v>
      </c>
      <c r="BG616" s="295">
        <f>IFERROR(INDEX('[3]5.งบทดลอง รพ.'!$BC:$BC,MATCH(F:F,'[3]5.งบทดลอง รพ.'!B:B,0)),)</f>
        <v>0</v>
      </c>
      <c r="BH616" s="295">
        <f>IFERROR(INDEX('[3]5.งบทดลอง รพ.'!$BD:$BD,MATCH(F:F,'[3]5.งบทดลอง รพ.'!B:B,0)),)</f>
        <v>0</v>
      </c>
      <c r="BI616" s="295">
        <f>IFERROR(INDEX('[3]5.งบทดลอง รพ.'!$BE:$BE,MATCH(F:F,'[3]5.งบทดลอง รพ.'!B:B,0)),)</f>
        <v>0</v>
      </c>
      <c r="BJ616" s="295">
        <f>IFERROR(INDEX('[3]5.งบทดลอง รพ.'!$BF:$BF,MATCH(F:F,'[3]5.งบทดลอง รพ.'!B:B,0)),)</f>
        <v>0</v>
      </c>
      <c r="BK616" s="295">
        <f>IFERROR(INDEX('[3]5.งบทดลอง รพ.'!$BG:$BG,MATCH(F:F,'[3]5.งบทดลอง รพ.'!B:B,0)),)</f>
        <v>0</v>
      </c>
      <c r="BL616" s="295">
        <f>IFERROR(INDEX('[3]5.งบทดลอง รพ.'!$BH:$BH,MATCH(F:F,'[3]5.งบทดลอง รพ.'!B:B,0)),)</f>
        <v>0</v>
      </c>
      <c r="BM616" s="295">
        <f>IFERROR(INDEX('[3]5.งบทดลอง รพ.'!$BI:$BI,MATCH(F:F,'[3]5.งบทดลอง รพ.'!B:B,0)),)</f>
        <v>0</v>
      </c>
      <c r="BN616" s="295">
        <f>IFERROR(INDEX('[3]5.งบทดลอง รพ.'!$BJ:$BJ,MATCH(F:F,'[3]5.งบทดลอง รพ.'!B:B,0)),)</f>
        <v>0</v>
      </c>
      <c r="BO616" s="295">
        <f>IFERROR(INDEX('[3]5.งบทดลอง รพ.'!$BK:$BK,MATCH(F:F,'[3]5.งบทดลอง รพ.'!B:B,0)),)</f>
        <v>0</v>
      </c>
      <c r="BP616" s="295">
        <f>IFERROR(INDEX('[3]5.งบทดลอง รพ.'!$BL:$BL,MATCH(F:F,'[3]5.งบทดลอง รพ.'!B:B,0)),)</f>
        <v>0</v>
      </c>
      <c r="BQ616" s="295">
        <f>IFERROR(INDEX('[3]5.งบทดลอง รพ.'!$BM:$BM,MATCH(F:F,'[3]5.งบทดลอง รพ.'!B:B,0)),)</f>
        <v>0</v>
      </c>
      <c r="BR616" s="295">
        <f>IFERROR(INDEX('[3]5.งบทดลอง รพ.'!$BN:$BN,MATCH(F:F,'[3]5.งบทดลอง รพ.'!B:B,0)),)</f>
        <v>0</v>
      </c>
      <c r="BS616" s="295">
        <f>IFERROR(INDEX('[3]5.งบทดลอง รพ.'!$BO:$BO,MATCH(F:F,'[3]5.งบทดลอง รพ.'!B:B,0)),)</f>
        <v>0</v>
      </c>
      <c r="BT616" s="295">
        <f>IFERROR(INDEX('[3]5.งบทดลอง รพ.'!$BP:$BP,MATCH(F:F,'[3]5.งบทดลอง รพ.'!B:B,0)),)</f>
        <v>0</v>
      </c>
      <c r="BU616" s="295">
        <f>IFERROR(INDEX('[3]5.งบทดลอง รพ.'!$BQ:$BQ,MATCH(F:F,'[3]5.งบทดลอง รพ.'!B:B,0)),)</f>
        <v>0</v>
      </c>
      <c r="BV616" s="295">
        <f>IFERROR(INDEX('[3]5.งบทดลอง รพ.'!$BR:$BR,MATCH(F:F,'[3]5.งบทดลอง รพ.'!B:B,0)),)</f>
        <v>0</v>
      </c>
      <c r="BW616" s="295">
        <f>IFERROR(INDEX('[3]5.งบทดลอง รพ.'!$BS:$BS,MATCH(F:F,'[3]5.งบทดลอง รพ.'!B:B,0)),)</f>
        <v>0</v>
      </c>
      <c r="BX616" s="295">
        <f>IFERROR(INDEX('[3]5.งบทดลอง รพ.'!$BT:$BT,MATCH(F:F,'[3]5.งบทดลอง รพ.'!B:B,0)),)</f>
        <v>0</v>
      </c>
      <c r="BY616" s="295">
        <f>IFERROR(INDEX('[3]5.งบทดลอง รพ.'!$BU:$BU,MATCH(F:F,'[3]5.งบทดลอง รพ.'!B:B,0)),)</f>
        <v>0</v>
      </c>
      <c r="BZ616" s="295">
        <f>IFERROR(INDEX('[3]5.งบทดลอง รพ.'!$BV:$BV,MATCH(F:F,'[3]5.งบทดลอง รพ.'!B:B,0)),)</f>
        <v>0</v>
      </c>
      <c r="CA616" s="295">
        <f>IFERROR(INDEX('[3]5.งบทดลอง รพ.'!$BW:$BW,MATCH(F:F,'[3]5.งบทดลอง รพ.'!B:B,0)),)</f>
        <v>0</v>
      </c>
      <c r="CB616" s="295">
        <f>IFERROR(INDEX('[3]5.งบทดลอง รพ.'!$BX:$BX,MATCH(F:F,'[3]5.งบทดลอง รพ.'!B:B,0)),)</f>
        <v>0</v>
      </c>
      <c r="CC616" s="506">
        <f t="shared" si="76"/>
        <v>0</v>
      </c>
    </row>
    <row r="617" spans="1:81" s="290" customFormat="1">
      <c r="A617" s="320"/>
      <c r="B617" s="319" t="s">
        <v>68</v>
      </c>
      <c r="C617" s="321"/>
      <c r="D617" s="321"/>
      <c r="E617" s="321"/>
      <c r="F617" s="504" t="s">
        <v>1553</v>
      </c>
      <c r="G617" s="505" t="s">
        <v>1904</v>
      </c>
      <c r="H617" s="295">
        <f>IFERROR(INDEX('[3]5.งบทดลอง รพ.'!$D:$D,MATCH(F:F,'[3]5.งบทดลอง รพ.'!B:B,0)),)</f>
        <v>0</v>
      </c>
      <c r="I617" s="295">
        <f>IFERROR(INDEX('[3]5.งบทดลอง รพ.'!$E:$E,MATCH(F:F,'[3]5.งบทดลอง รพ.'!B:B,0)),)</f>
        <v>0</v>
      </c>
      <c r="J617" s="295">
        <f>IFERROR(INDEX('[3]5.งบทดลอง รพ.'!$F:$F,MATCH(F:F,'[3]5.งบทดลอง รพ.'!B:B,0)),)</f>
        <v>0</v>
      </c>
      <c r="K617" s="295">
        <f>IFERROR(INDEX('[3]5.งบทดลอง รพ.'!$G:$G,MATCH(F:F,'[3]5.งบทดลอง รพ.'!B:B,0)),)</f>
        <v>0</v>
      </c>
      <c r="L617" s="295">
        <f>IFERROR(INDEX('[3]5.งบทดลอง รพ.'!$H:$H,MATCH(F:F,'[3]5.งบทดลอง รพ.'!B:B,0)),)</f>
        <v>0</v>
      </c>
      <c r="M617" s="295">
        <f>IFERROR(INDEX('[3]5.งบทดลอง รพ.'!$I:$I,MATCH(F:F,'[3]5.งบทดลอง รพ.'!B:B,0)),)</f>
        <v>0</v>
      </c>
      <c r="N617" s="295">
        <f>IFERROR(INDEX('[3]5.งบทดลอง รพ.'!$J:$J,MATCH(F:F,'[3]5.งบทดลอง รพ.'!B:B,0)),)</f>
        <v>0</v>
      </c>
      <c r="O617" s="295">
        <f>IFERROR(INDEX('[3]5.งบทดลอง รพ.'!$K:$K,MATCH(F:F,'[3]5.งบทดลอง รพ.'!B:B,0)),)</f>
        <v>0</v>
      </c>
      <c r="P617" s="295">
        <f>IFERROR(INDEX('[3]5.งบทดลอง รพ.'!$L:$L,MATCH(F:F,'[3]5.งบทดลอง รพ.'!B:B,0)),)</f>
        <v>0</v>
      </c>
      <c r="Q617" s="295">
        <f>IFERROR(INDEX('[3]5.งบทดลอง รพ.'!$M:$M,MATCH(F:F,'[3]5.งบทดลอง รพ.'!B:B,0)),)</f>
        <v>0</v>
      </c>
      <c r="R617" s="295">
        <f>IFERROR(INDEX('[3]5.งบทดลอง รพ.'!$N:$N,MATCH(F:F,'[3]5.งบทดลอง รพ.'!B:B,0)),)</f>
        <v>0</v>
      </c>
      <c r="S617" s="295">
        <f>IFERROR(INDEX('[3]5.งบทดลอง รพ.'!$O:$O,MATCH(F:F,'[3]5.งบทดลอง รพ.'!B:B,0)),)</f>
        <v>0</v>
      </c>
      <c r="T617" s="295">
        <f>IFERROR(INDEX('[3]5.งบทดลอง รพ.'!$P:$P,MATCH(F:F,'[3]5.งบทดลอง รพ.'!B:B,0)),)</f>
        <v>0</v>
      </c>
      <c r="U617" s="295">
        <f>IFERROR(INDEX('[3]5.งบทดลอง รพ.'!$Q:$Q,MATCH(F:F,'[3]5.งบทดลอง รพ.'!B:B,0)),)</f>
        <v>0</v>
      </c>
      <c r="V617" s="295">
        <f>IFERROR(INDEX('[3]5.งบทดลอง รพ.'!$R:$R,MATCH(F:F,'[3]5.งบทดลอง รพ.'!B:B,0)),)</f>
        <v>0</v>
      </c>
      <c r="W617" s="295">
        <f>IFERROR(INDEX('[3]5.งบทดลอง รพ.'!$S:$S,MATCH(F:F,'[3]5.งบทดลอง รพ.'!B:B,0)),)</f>
        <v>0</v>
      </c>
      <c r="X617" s="295">
        <f>IFERROR(INDEX('[3]5.งบทดลอง รพ.'!$T:$T,MATCH(F:F,'[3]5.งบทดลอง รพ.'!B:B,0)),)</f>
        <v>0</v>
      </c>
      <c r="Y617" s="295">
        <f>IFERROR(INDEX('[3]5.งบทดลอง รพ.'!$U:$U,MATCH(F:F,'[3]5.งบทดลอง รพ.'!B:B,0)),)</f>
        <v>0</v>
      </c>
      <c r="Z617" s="295">
        <f>IFERROR(INDEX('[3]5.งบทดลอง รพ.'!$V:$V,MATCH(F:F,'[3]5.งบทดลอง รพ.'!B:B,0)),)</f>
        <v>0</v>
      </c>
      <c r="AA617" s="295">
        <f>IFERROR(INDEX('[3]5.งบทดลอง รพ.'!$W:$W,MATCH(F:F,'[3]5.งบทดลอง รพ.'!B:B,0)),)</f>
        <v>0</v>
      </c>
      <c r="AB617" s="295">
        <f>IFERROR(INDEX('[3]5.งบทดลอง รพ.'!$X:$X,MATCH(F:F,'[3]5.งบทดลอง รพ.'!B:B,0)),)</f>
        <v>0</v>
      </c>
      <c r="AC617" s="295">
        <f>IFERROR(INDEX('[3]5.งบทดลอง รพ.'!$Y:$Y,MATCH(F:F,'[3]5.งบทดลอง รพ.'!B:B,0)),)</f>
        <v>0</v>
      </c>
      <c r="AD617" s="295">
        <f>IFERROR(INDEX('[3]5.งบทดลอง รพ.'!$Z:$Z,MATCH(F:F,'[3]5.งบทดลอง รพ.'!B:B,0)),)</f>
        <v>0</v>
      </c>
      <c r="AE617" s="295">
        <f>IFERROR(INDEX('[3]5.งบทดลอง รพ.'!$AA:$AA,MATCH(F:F,'[3]5.งบทดลอง รพ.'!B:B,0)),)</f>
        <v>0</v>
      </c>
      <c r="AF617" s="295">
        <f>IFERROR(INDEX('[3]5.งบทดลอง รพ.'!$AB:$AB,MATCH(F:F,'[3]5.งบทดลอง รพ.'!B:B,0)),)</f>
        <v>0</v>
      </c>
      <c r="AG617" s="295">
        <f>IFERROR(INDEX('[3]5.งบทดลอง รพ.'!$AC:$AC,MATCH(F:F,'[3]5.งบทดลอง รพ.'!B:B,0)),)</f>
        <v>0</v>
      </c>
      <c r="AH617" s="295">
        <f>IFERROR(INDEX('[3]5.งบทดลอง รพ.'!$AD:$AD,MATCH(F:F,'[3]5.งบทดลอง รพ.'!B:B,0)),)</f>
        <v>0</v>
      </c>
      <c r="AI617" s="295">
        <f>IFERROR(INDEX('[3]5.งบทดลอง รพ.'!$AE:$AE,MATCH(F:F,'[3]5.งบทดลอง รพ.'!B:B,0)),)</f>
        <v>0</v>
      </c>
      <c r="AJ617" s="295">
        <f>IFERROR(INDEX('[3]5.งบทดลอง รพ.'!$AF:$AF,MATCH(F:F,'[3]5.งบทดลอง รพ.'!B:B,0)),)</f>
        <v>0</v>
      </c>
      <c r="AK617" s="295">
        <f>IFERROR(INDEX('[3]5.งบทดลอง รพ.'!$AG:$AG,MATCH(F:F,'[3]5.งบทดลอง รพ.'!B:B,0)),)</f>
        <v>0</v>
      </c>
      <c r="AL617" s="295">
        <f>IFERROR(INDEX('[3]5.งบทดลอง รพ.'!$AH:$AH,MATCH(F:F,'[3]5.งบทดลอง รพ.'!B:B,0)),)</f>
        <v>0</v>
      </c>
      <c r="AM617" s="295">
        <f>IFERROR(INDEX('[3]5.งบทดลอง รพ.'!$AI:$AI,MATCH(F:F,'[3]5.งบทดลอง รพ.'!B:B,0)),)</f>
        <v>0</v>
      </c>
      <c r="AN617" s="295">
        <f>IFERROR(INDEX('[3]5.งบทดลอง รพ.'!$AJ:$AJ,MATCH(F:F,'[3]5.งบทดลอง รพ.'!B:B,0)),)</f>
        <v>0</v>
      </c>
      <c r="AO617" s="295">
        <f>IFERROR(INDEX('[3]5.งบทดลอง รพ.'!$AK:$AK,MATCH(F:F,'[3]5.งบทดลอง รพ.'!B:B,0)),)</f>
        <v>0</v>
      </c>
      <c r="AP617" s="295">
        <f>IFERROR(INDEX('[3]5.งบทดลอง รพ.'!$AL:$AL,MATCH(F:F,'[3]5.งบทดลอง รพ.'!B:B,0)),)</f>
        <v>0</v>
      </c>
      <c r="AQ617" s="295">
        <f>IFERROR(INDEX('[3]5.งบทดลอง รพ.'!$AM:$AM,MATCH(F:F,'[3]5.งบทดลอง รพ.'!B:B,0)),)</f>
        <v>0</v>
      </c>
      <c r="AR617" s="295">
        <f>IFERROR(INDEX('[3]5.งบทดลอง รพ.'!$AN:$AN,MATCH(F:F,'[3]5.งบทดลอง รพ.'!B:B,0)),)</f>
        <v>0</v>
      </c>
      <c r="AS617" s="295">
        <f>IFERROR(INDEX('[3]5.งบทดลอง รพ.'!$AO:$AO,MATCH(F:F,'[3]5.งบทดลอง รพ.'!B:B,0)),)</f>
        <v>0</v>
      </c>
      <c r="AT617" s="295">
        <f>IFERROR(INDEX('[3]5.งบทดลอง รพ.'!$AP:$AP,MATCH(F:F,'[3]5.งบทดลอง รพ.'!B:B,0)),)</f>
        <v>0</v>
      </c>
      <c r="AU617" s="295">
        <f>IFERROR(INDEX('[3]5.งบทดลอง รพ.'!$AQ:$AQ,MATCH(F:F,'[3]5.งบทดลอง รพ.'!B:B,0)),)</f>
        <v>0</v>
      </c>
      <c r="AV617" s="295">
        <f>IFERROR(INDEX('[3]5.งบทดลอง รพ.'!$AR:$AR,MATCH(F:F,'[3]5.งบทดลอง รพ.'!B:B,0)),)</f>
        <v>0</v>
      </c>
      <c r="AW617" s="295">
        <f>IFERROR(INDEX('[3]5.งบทดลอง รพ.'!$AS:$AS,MATCH(F:F,'[3]5.งบทดลอง รพ.'!B:B,0)),)</f>
        <v>0</v>
      </c>
      <c r="AX617" s="295">
        <f>IFERROR(INDEX('[3]5.งบทดลอง รพ.'!$AT:$AT,MATCH(F:F,'[3]5.งบทดลอง รพ.'!B:B,0)),)</f>
        <v>0</v>
      </c>
      <c r="AY617" s="295">
        <f>IFERROR(INDEX('[3]5.งบทดลอง รพ.'!$AU:$AU,MATCH(F:F,'[3]5.งบทดลอง รพ.'!B:B,0)),)</f>
        <v>0</v>
      </c>
      <c r="AZ617" s="295">
        <f>IFERROR(INDEX('[3]5.งบทดลอง รพ.'!$AV:$AV,MATCH(F:F,'[3]5.งบทดลอง รพ.'!B:B,0)),)</f>
        <v>0</v>
      </c>
      <c r="BA617" s="295">
        <f>IFERROR(INDEX('[3]5.งบทดลอง รพ.'!$AW:$AW,MATCH(F:F,'[3]5.งบทดลอง รพ.'!B:B,0)),)</f>
        <v>0</v>
      </c>
      <c r="BB617" s="295">
        <f>IFERROR(INDEX('[3]5.งบทดลอง รพ.'!$AX:$AX,MATCH(F:F,'[3]5.งบทดลอง รพ.'!B:B,0)),)</f>
        <v>0</v>
      </c>
      <c r="BC617" s="295">
        <f>IFERROR(INDEX('[3]5.งบทดลอง รพ.'!$AY:$AY,MATCH(F:F,'[3]5.งบทดลอง รพ.'!B:B,0)),)</f>
        <v>0</v>
      </c>
      <c r="BD617" s="295">
        <f>IFERROR(INDEX('[3]5.งบทดลอง รพ.'!$AZ:$AZ,MATCH(F:F,'[3]5.งบทดลอง รพ.'!B:B,0)),)</f>
        <v>0</v>
      </c>
      <c r="BE617" s="295">
        <f>IFERROR(INDEX('[3]5.งบทดลอง รพ.'!$BA:$BA,MATCH(F:F,'[3]5.งบทดลอง รพ.'!B:B,0)),)</f>
        <v>0</v>
      </c>
      <c r="BF617" s="295">
        <f>IFERROR(INDEX('[3]5.งบทดลอง รพ.'!$BB:$BB,MATCH(F:F,'[3]5.งบทดลอง รพ.'!B:B,0)),)</f>
        <v>0</v>
      </c>
      <c r="BG617" s="295">
        <f>IFERROR(INDEX('[3]5.งบทดลอง รพ.'!$BC:$BC,MATCH(F:F,'[3]5.งบทดลอง รพ.'!B:B,0)),)</f>
        <v>0</v>
      </c>
      <c r="BH617" s="295">
        <f>IFERROR(INDEX('[3]5.งบทดลอง รพ.'!$BD:$BD,MATCH(F:F,'[3]5.งบทดลอง รพ.'!B:B,0)),)</f>
        <v>0</v>
      </c>
      <c r="BI617" s="295">
        <f>IFERROR(INDEX('[3]5.งบทดลอง รพ.'!$BE:$BE,MATCH(F:F,'[3]5.งบทดลอง รพ.'!B:B,0)),)</f>
        <v>0</v>
      </c>
      <c r="BJ617" s="295">
        <f>IFERROR(INDEX('[3]5.งบทดลอง รพ.'!$BF:$BF,MATCH(F:F,'[3]5.งบทดลอง รพ.'!B:B,0)),)</f>
        <v>0</v>
      </c>
      <c r="BK617" s="295">
        <f>IFERROR(INDEX('[3]5.งบทดลอง รพ.'!$BG:$BG,MATCH(F:F,'[3]5.งบทดลอง รพ.'!B:B,0)),)</f>
        <v>0</v>
      </c>
      <c r="BL617" s="295">
        <f>IFERROR(INDEX('[3]5.งบทดลอง รพ.'!$BH:$BH,MATCH(F:F,'[3]5.งบทดลอง รพ.'!B:B,0)),)</f>
        <v>0</v>
      </c>
      <c r="BM617" s="295">
        <f>IFERROR(INDEX('[3]5.งบทดลอง รพ.'!$BI:$BI,MATCH(F:F,'[3]5.งบทดลอง รพ.'!B:B,0)),)</f>
        <v>0</v>
      </c>
      <c r="BN617" s="295">
        <f>IFERROR(INDEX('[3]5.งบทดลอง รพ.'!$BJ:$BJ,MATCH(F:F,'[3]5.งบทดลอง รพ.'!B:B,0)),)</f>
        <v>0</v>
      </c>
      <c r="BO617" s="295">
        <f>IFERROR(INDEX('[3]5.งบทดลอง รพ.'!$BK:$BK,MATCH(F:F,'[3]5.งบทดลอง รพ.'!B:B,0)),)</f>
        <v>0</v>
      </c>
      <c r="BP617" s="295">
        <f>IFERROR(INDEX('[3]5.งบทดลอง รพ.'!$BL:$BL,MATCH(F:F,'[3]5.งบทดลอง รพ.'!B:B,0)),)</f>
        <v>0</v>
      </c>
      <c r="BQ617" s="295">
        <f>IFERROR(INDEX('[3]5.งบทดลอง รพ.'!$BM:$BM,MATCH(F:F,'[3]5.งบทดลอง รพ.'!B:B,0)),)</f>
        <v>0</v>
      </c>
      <c r="BR617" s="295">
        <f>IFERROR(INDEX('[3]5.งบทดลอง รพ.'!$BN:$BN,MATCH(F:F,'[3]5.งบทดลอง รพ.'!B:B,0)),)</f>
        <v>0</v>
      </c>
      <c r="BS617" s="295">
        <f>IFERROR(INDEX('[3]5.งบทดลอง รพ.'!$BO:$BO,MATCH(F:F,'[3]5.งบทดลอง รพ.'!B:B,0)),)</f>
        <v>0</v>
      </c>
      <c r="BT617" s="295">
        <f>IFERROR(INDEX('[3]5.งบทดลอง รพ.'!$BP:$BP,MATCH(F:F,'[3]5.งบทดลอง รพ.'!B:B,0)),)</f>
        <v>0</v>
      </c>
      <c r="BU617" s="295">
        <f>IFERROR(INDEX('[3]5.งบทดลอง รพ.'!$BQ:$BQ,MATCH(F:F,'[3]5.งบทดลอง รพ.'!B:B,0)),)</f>
        <v>0</v>
      </c>
      <c r="BV617" s="295">
        <f>IFERROR(INDEX('[3]5.งบทดลอง รพ.'!$BR:$BR,MATCH(F:F,'[3]5.งบทดลอง รพ.'!B:B,0)),)</f>
        <v>0</v>
      </c>
      <c r="BW617" s="295">
        <f>IFERROR(INDEX('[3]5.งบทดลอง รพ.'!$BS:$BS,MATCH(F:F,'[3]5.งบทดลอง รพ.'!B:B,0)),)</f>
        <v>0</v>
      </c>
      <c r="BX617" s="295">
        <f>IFERROR(INDEX('[3]5.งบทดลอง รพ.'!$BT:$BT,MATCH(F:F,'[3]5.งบทดลอง รพ.'!B:B,0)),)</f>
        <v>0</v>
      </c>
      <c r="BY617" s="295">
        <f>IFERROR(INDEX('[3]5.งบทดลอง รพ.'!$BU:$BU,MATCH(F:F,'[3]5.งบทดลอง รพ.'!B:B,0)),)</f>
        <v>0</v>
      </c>
      <c r="BZ617" s="295">
        <f>IFERROR(INDEX('[3]5.งบทดลอง รพ.'!$BV:$BV,MATCH(F:F,'[3]5.งบทดลอง รพ.'!B:B,0)),)</f>
        <v>0</v>
      </c>
      <c r="CA617" s="295">
        <f>IFERROR(INDEX('[3]5.งบทดลอง รพ.'!$BW:$BW,MATCH(F:F,'[3]5.งบทดลอง รพ.'!B:B,0)),)</f>
        <v>0</v>
      </c>
      <c r="CB617" s="295">
        <f>IFERROR(INDEX('[3]5.งบทดลอง รพ.'!$BX:$BX,MATCH(F:F,'[3]5.งบทดลอง รพ.'!B:B,0)),)</f>
        <v>0</v>
      </c>
      <c r="CC617" s="506">
        <f t="shared" si="76"/>
        <v>0</v>
      </c>
    </row>
    <row r="618" spans="1:81" s="290" customFormat="1">
      <c r="A618" s="320"/>
      <c r="B618" s="319" t="s">
        <v>68</v>
      </c>
      <c r="C618" s="321"/>
      <c r="D618" s="321"/>
      <c r="E618" s="321"/>
      <c r="F618" s="504" t="s">
        <v>1554</v>
      </c>
      <c r="G618" s="505" t="s">
        <v>1905</v>
      </c>
      <c r="H618" s="295">
        <f>IFERROR(INDEX('[3]5.งบทดลอง รพ.'!$D:$D,MATCH(F:F,'[3]5.งบทดลอง รพ.'!B:B,0)),)</f>
        <v>0</v>
      </c>
      <c r="I618" s="295">
        <f>IFERROR(INDEX('[3]5.งบทดลอง รพ.'!$E:$E,MATCH(F:F,'[3]5.งบทดลอง รพ.'!B:B,0)),)</f>
        <v>0</v>
      </c>
      <c r="J618" s="295">
        <f>IFERROR(INDEX('[3]5.งบทดลอง รพ.'!$F:$F,MATCH(F:F,'[3]5.งบทดลอง รพ.'!B:B,0)),)</f>
        <v>0</v>
      </c>
      <c r="K618" s="295">
        <f>IFERROR(INDEX('[3]5.งบทดลอง รพ.'!$G:$G,MATCH(F:F,'[3]5.งบทดลอง รพ.'!B:B,0)),)</f>
        <v>0</v>
      </c>
      <c r="L618" s="295">
        <f>IFERROR(INDEX('[3]5.งบทดลอง รพ.'!$H:$H,MATCH(F:F,'[3]5.งบทดลอง รพ.'!B:B,0)),)</f>
        <v>0</v>
      </c>
      <c r="M618" s="295">
        <f>IFERROR(INDEX('[3]5.งบทดลอง รพ.'!$I:$I,MATCH(F:F,'[3]5.งบทดลอง รพ.'!B:B,0)),)</f>
        <v>0</v>
      </c>
      <c r="N618" s="295">
        <f>IFERROR(INDEX('[3]5.งบทดลอง รพ.'!$J:$J,MATCH(F:F,'[3]5.งบทดลอง รพ.'!B:B,0)),)</f>
        <v>0</v>
      </c>
      <c r="O618" s="295">
        <f>IFERROR(INDEX('[3]5.งบทดลอง รพ.'!$K:$K,MATCH(F:F,'[3]5.งบทดลอง รพ.'!B:B,0)),)</f>
        <v>0</v>
      </c>
      <c r="P618" s="295">
        <f>IFERROR(INDEX('[3]5.งบทดลอง รพ.'!$L:$L,MATCH(F:F,'[3]5.งบทดลอง รพ.'!B:B,0)),)</f>
        <v>0</v>
      </c>
      <c r="Q618" s="295">
        <f>IFERROR(INDEX('[3]5.งบทดลอง รพ.'!$M:$M,MATCH(F:F,'[3]5.งบทดลอง รพ.'!B:B,0)),)</f>
        <v>0</v>
      </c>
      <c r="R618" s="295">
        <f>IFERROR(INDEX('[3]5.งบทดลอง รพ.'!$N:$N,MATCH(F:F,'[3]5.งบทดลอง รพ.'!B:B,0)),)</f>
        <v>0</v>
      </c>
      <c r="S618" s="295">
        <f>IFERROR(INDEX('[3]5.งบทดลอง รพ.'!$O:$O,MATCH(F:F,'[3]5.งบทดลอง รพ.'!B:B,0)),)</f>
        <v>0</v>
      </c>
      <c r="T618" s="295">
        <f>IFERROR(INDEX('[3]5.งบทดลอง รพ.'!$P:$P,MATCH(F:F,'[3]5.งบทดลอง รพ.'!B:B,0)),)</f>
        <v>0</v>
      </c>
      <c r="U618" s="295">
        <f>IFERROR(INDEX('[3]5.งบทดลอง รพ.'!$Q:$Q,MATCH(F:F,'[3]5.งบทดลอง รพ.'!B:B,0)),)</f>
        <v>0</v>
      </c>
      <c r="V618" s="295">
        <f>IFERROR(INDEX('[3]5.งบทดลอง รพ.'!$R:$R,MATCH(F:F,'[3]5.งบทดลอง รพ.'!B:B,0)),)</f>
        <v>0</v>
      </c>
      <c r="W618" s="295">
        <f>IFERROR(INDEX('[3]5.งบทดลอง รพ.'!$S:$S,MATCH(F:F,'[3]5.งบทดลอง รพ.'!B:B,0)),)</f>
        <v>0</v>
      </c>
      <c r="X618" s="295">
        <f>IFERROR(INDEX('[3]5.งบทดลอง รพ.'!$T:$T,MATCH(F:F,'[3]5.งบทดลอง รพ.'!B:B,0)),)</f>
        <v>0</v>
      </c>
      <c r="Y618" s="295">
        <f>IFERROR(INDEX('[3]5.งบทดลอง รพ.'!$U:$U,MATCH(F:F,'[3]5.งบทดลอง รพ.'!B:B,0)),)</f>
        <v>0</v>
      </c>
      <c r="Z618" s="295">
        <f>IFERROR(INDEX('[3]5.งบทดลอง รพ.'!$V:$V,MATCH(F:F,'[3]5.งบทดลอง รพ.'!B:B,0)),)</f>
        <v>0</v>
      </c>
      <c r="AA618" s="295">
        <f>IFERROR(INDEX('[3]5.งบทดลอง รพ.'!$W:$W,MATCH(F:F,'[3]5.งบทดลอง รพ.'!B:B,0)),)</f>
        <v>0</v>
      </c>
      <c r="AB618" s="295">
        <f>IFERROR(INDEX('[3]5.งบทดลอง รพ.'!$X:$X,MATCH(F:F,'[3]5.งบทดลอง รพ.'!B:B,0)),)</f>
        <v>0</v>
      </c>
      <c r="AC618" s="295">
        <f>IFERROR(INDEX('[3]5.งบทดลอง รพ.'!$Y:$Y,MATCH(F:F,'[3]5.งบทดลอง รพ.'!B:B,0)),)</f>
        <v>0</v>
      </c>
      <c r="AD618" s="295">
        <f>IFERROR(INDEX('[3]5.งบทดลอง รพ.'!$Z:$Z,MATCH(F:F,'[3]5.งบทดลอง รพ.'!B:B,0)),)</f>
        <v>0</v>
      </c>
      <c r="AE618" s="295">
        <f>IFERROR(INDEX('[3]5.งบทดลอง รพ.'!$AA:$AA,MATCH(F:F,'[3]5.งบทดลอง รพ.'!B:B,0)),)</f>
        <v>0</v>
      </c>
      <c r="AF618" s="295">
        <f>IFERROR(INDEX('[3]5.งบทดลอง รพ.'!$AB:$AB,MATCH(F:F,'[3]5.งบทดลอง รพ.'!B:B,0)),)</f>
        <v>0</v>
      </c>
      <c r="AG618" s="295">
        <f>IFERROR(INDEX('[3]5.งบทดลอง รพ.'!$AC:$AC,MATCH(F:F,'[3]5.งบทดลอง รพ.'!B:B,0)),)</f>
        <v>0</v>
      </c>
      <c r="AH618" s="295">
        <f>IFERROR(INDEX('[3]5.งบทดลอง รพ.'!$AD:$AD,MATCH(F:F,'[3]5.งบทดลอง รพ.'!B:B,0)),)</f>
        <v>0</v>
      </c>
      <c r="AI618" s="295">
        <f>IFERROR(INDEX('[3]5.งบทดลอง รพ.'!$AE:$AE,MATCH(F:F,'[3]5.งบทดลอง รพ.'!B:B,0)),)</f>
        <v>0</v>
      </c>
      <c r="AJ618" s="295">
        <f>IFERROR(INDEX('[3]5.งบทดลอง รพ.'!$AF:$AF,MATCH(F:F,'[3]5.งบทดลอง รพ.'!B:B,0)),)</f>
        <v>0</v>
      </c>
      <c r="AK618" s="295">
        <f>IFERROR(INDEX('[3]5.งบทดลอง รพ.'!$AG:$AG,MATCH(F:F,'[3]5.งบทดลอง รพ.'!B:B,0)),)</f>
        <v>0</v>
      </c>
      <c r="AL618" s="295">
        <f>IFERROR(INDEX('[3]5.งบทดลอง รพ.'!$AH:$AH,MATCH(F:F,'[3]5.งบทดลอง รพ.'!B:B,0)),)</f>
        <v>0</v>
      </c>
      <c r="AM618" s="295">
        <f>IFERROR(INDEX('[3]5.งบทดลอง รพ.'!$AI:$AI,MATCH(F:F,'[3]5.งบทดลอง รพ.'!B:B,0)),)</f>
        <v>0</v>
      </c>
      <c r="AN618" s="295">
        <f>IFERROR(INDEX('[3]5.งบทดลอง รพ.'!$AJ:$AJ,MATCH(F:F,'[3]5.งบทดลอง รพ.'!B:B,0)),)</f>
        <v>0</v>
      </c>
      <c r="AO618" s="295">
        <f>IFERROR(INDEX('[3]5.งบทดลอง รพ.'!$AK:$AK,MATCH(F:F,'[3]5.งบทดลอง รพ.'!B:B,0)),)</f>
        <v>0</v>
      </c>
      <c r="AP618" s="295">
        <f>IFERROR(INDEX('[3]5.งบทดลอง รพ.'!$AL:$AL,MATCH(F:F,'[3]5.งบทดลอง รพ.'!B:B,0)),)</f>
        <v>0</v>
      </c>
      <c r="AQ618" s="295">
        <f>IFERROR(INDEX('[3]5.งบทดลอง รพ.'!$AM:$AM,MATCH(F:F,'[3]5.งบทดลอง รพ.'!B:B,0)),)</f>
        <v>0</v>
      </c>
      <c r="AR618" s="295">
        <f>IFERROR(INDEX('[3]5.งบทดลอง รพ.'!$AN:$AN,MATCH(F:F,'[3]5.งบทดลอง รพ.'!B:B,0)),)</f>
        <v>0</v>
      </c>
      <c r="AS618" s="295">
        <f>IFERROR(INDEX('[3]5.งบทดลอง รพ.'!$AO:$AO,MATCH(F:F,'[3]5.งบทดลอง รพ.'!B:B,0)),)</f>
        <v>0</v>
      </c>
      <c r="AT618" s="295">
        <f>IFERROR(INDEX('[3]5.งบทดลอง รพ.'!$AP:$AP,MATCH(F:F,'[3]5.งบทดลอง รพ.'!B:B,0)),)</f>
        <v>0</v>
      </c>
      <c r="AU618" s="295">
        <f>IFERROR(INDEX('[3]5.งบทดลอง รพ.'!$AQ:$AQ,MATCH(F:F,'[3]5.งบทดลอง รพ.'!B:B,0)),)</f>
        <v>0</v>
      </c>
      <c r="AV618" s="295">
        <f>IFERROR(INDEX('[3]5.งบทดลอง รพ.'!$AR:$AR,MATCH(F:F,'[3]5.งบทดลอง รพ.'!B:B,0)),)</f>
        <v>0</v>
      </c>
      <c r="AW618" s="295">
        <f>IFERROR(INDEX('[3]5.งบทดลอง รพ.'!$AS:$AS,MATCH(F:F,'[3]5.งบทดลอง รพ.'!B:B,0)),)</f>
        <v>0</v>
      </c>
      <c r="AX618" s="295">
        <f>IFERROR(INDEX('[3]5.งบทดลอง รพ.'!$AT:$AT,MATCH(F:F,'[3]5.งบทดลอง รพ.'!B:B,0)),)</f>
        <v>0</v>
      </c>
      <c r="AY618" s="295">
        <f>IFERROR(INDEX('[3]5.งบทดลอง รพ.'!$AU:$AU,MATCH(F:F,'[3]5.งบทดลอง รพ.'!B:B,0)),)</f>
        <v>0</v>
      </c>
      <c r="AZ618" s="295">
        <f>IFERROR(INDEX('[3]5.งบทดลอง รพ.'!$AV:$AV,MATCH(F:F,'[3]5.งบทดลอง รพ.'!B:B,0)),)</f>
        <v>0</v>
      </c>
      <c r="BA618" s="295">
        <f>IFERROR(INDEX('[3]5.งบทดลอง รพ.'!$AW:$AW,MATCH(F:F,'[3]5.งบทดลอง รพ.'!B:B,0)),)</f>
        <v>0</v>
      </c>
      <c r="BB618" s="295">
        <f>IFERROR(INDEX('[3]5.งบทดลอง รพ.'!$AX:$AX,MATCH(F:F,'[3]5.งบทดลอง รพ.'!B:B,0)),)</f>
        <v>0</v>
      </c>
      <c r="BC618" s="295">
        <f>IFERROR(INDEX('[3]5.งบทดลอง รพ.'!$AY:$AY,MATCH(F:F,'[3]5.งบทดลอง รพ.'!B:B,0)),)</f>
        <v>0</v>
      </c>
      <c r="BD618" s="295">
        <f>IFERROR(INDEX('[3]5.งบทดลอง รพ.'!$AZ:$AZ,MATCH(F:F,'[3]5.งบทดลอง รพ.'!B:B,0)),)</f>
        <v>0</v>
      </c>
      <c r="BE618" s="295">
        <f>IFERROR(INDEX('[3]5.งบทดลอง รพ.'!$BA:$BA,MATCH(F:F,'[3]5.งบทดลอง รพ.'!B:B,0)),)</f>
        <v>0</v>
      </c>
      <c r="BF618" s="295">
        <f>IFERROR(INDEX('[3]5.งบทดลอง รพ.'!$BB:$BB,MATCH(F:F,'[3]5.งบทดลอง รพ.'!B:B,0)),)</f>
        <v>0</v>
      </c>
      <c r="BG618" s="295">
        <f>IFERROR(INDEX('[3]5.งบทดลอง รพ.'!$BC:$BC,MATCH(F:F,'[3]5.งบทดลอง รพ.'!B:B,0)),)</f>
        <v>0</v>
      </c>
      <c r="BH618" s="295">
        <f>IFERROR(INDEX('[3]5.งบทดลอง รพ.'!$BD:$BD,MATCH(F:F,'[3]5.งบทดลอง รพ.'!B:B,0)),)</f>
        <v>0</v>
      </c>
      <c r="BI618" s="295">
        <f>IFERROR(INDEX('[3]5.งบทดลอง รพ.'!$BE:$BE,MATCH(F:F,'[3]5.งบทดลอง รพ.'!B:B,0)),)</f>
        <v>0</v>
      </c>
      <c r="BJ618" s="295">
        <f>IFERROR(INDEX('[3]5.งบทดลอง รพ.'!$BF:$BF,MATCH(F:F,'[3]5.งบทดลอง รพ.'!B:B,0)),)</f>
        <v>0</v>
      </c>
      <c r="BK618" s="295">
        <f>IFERROR(INDEX('[3]5.งบทดลอง รพ.'!$BG:$BG,MATCH(F:F,'[3]5.งบทดลอง รพ.'!B:B,0)),)</f>
        <v>0</v>
      </c>
      <c r="BL618" s="295">
        <f>IFERROR(INDEX('[3]5.งบทดลอง รพ.'!$BH:$BH,MATCH(F:F,'[3]5.งบทดลอง รพ.'!B:B,0)),)</f>
        <v>0</v>
      </c>
      <c r="BM618" s="295">
        <f>IFERROR(INDEX('[3]5.งบทดลอง รพ.'!$BI:$BI,MATCH(F:F,'[3]5.งบทดลอง รพ.'!B:B,0)),)</f>
        <v>0</v>
      </c>
      <c r="BN618" s="295">
        <f>IFERROR(INDEX('[3]5.งบทดลอง รพ.'!$BJ:$BJ,MATCH(F:F,'[3]5.งบทดลอง รพ.'!B:B,0)),)</f>
        <v>0</v>
      </c>
      <c r="BO618" s="295">
        <f>IFERROR(INDEX('[3]5.งบทดลอง รพ.'!$BK:$BK,MATCH(F:F,'[3]5.งบทดลอง รพ.'!B:B,0)),)</f>
        <v>0</v>
      </c>
      <c r="BP618" s="295">
        <f>IFERROR(INDEX('[3]5.งบทดลอง รพ.'!$BL:$BL,MATCH(F:F,'[3]5.งบทดลอง รพ.'!B:B,0)),)</f>
        <v>0</v>
      </c>
      <c r="BQ618" s="295">
        <f>IFERROR(INDEX('[3]5.งบทดลอง รพ.'!$BM:$BM,MATCH(F:F,'[3]5.งบทดลอง รพ.'!B:B,0)),)</f>
        <v>0</v>
      </c>
      <c r="BR618" s="295">
        <f>IFERROR(INDEX('[3]5.งบทดลอง รพ.'!$BN:$BN,MATCH(F:F,'[3]5.งบทดลอง รพ.'!B:B,0)),)</f>
        <v>0</v>
      </c>
      <c r="BS618" s="295">
        <f>IFERROR(INDEX('[3]5.งบทดลอง รพ.'!$BO:$BO,MATCH(F:F,'[3]5.งบทดลอง รพ.'!B:B,0)),)</f>
        <v>0</v>
      </c>
      <c r="BT618" s="295">
        <f>IFERROR(INDEX('[3]5.งบทดลอง รพ.'!$BP:$BP,MATCH(F:F,'[3]5.งบทดลอง รพ.'!B:B,0)),)</f>
        <v>0</v>
      </c>
      <c r="BU618" s="295">
        <f>IFERROR(INDEX('[3]5.งบทดลอง รพ.'!$BQ:$BQ,MATCH(F:F,'[3]5.งบทดลอง รพ.'!B:B,0)),)</f>
        <v>0</v>
      </c>
      <c r="BV618" s="295">
        <f>IFERROR(INDEX('[3]5.งบทดลอง รพ.'!$BR:$BR,MATCH(F:F,'[3]5.งบทดลอง รพ.'!B:B,0)),)</f>
        <v>0</v>
      </c>
      <c r="BW618" s="295">
        <f>IFERROR(INDEX('[3]5.งบทดลอง รพ.'!$BS:$BS,MATCH(F:F,'[3]5.งบทดลอง รพ.'!B:B,0)),)</f>
        <v>0</v>
      </c>
      <c r="BX618" s="295">
        <f>IFERROR(INDEX('[3]5.งบทดลอง รพ.'!$BT:$BT,MATCH(F:F,'[3]5.งบทดลอง รพ.'!B:B,0)),)</f>
        <v>0</v>
      </c>
      <c r="BY618" s="295">
        <f>IFERROR(INDEX('[3]5.งบทดลอง รพ.'!$BU:$BU,MATCH(F:F,'[3]5.งบทดลอง รพ.'!B:B,0)),)</f>
        <v>0</v>
      </c>
      <c r="BZ618" s="295">
        <f>IFERROR(INDEX('[3]5.งบทดลอง รพ.'!$BV:$BV,MATCH(F:F,'[3]5.งบทดลอง รพ.'!B:B,0)),)</f>
        <v>0</v>
      </c>
      <c r="CA618" s="295">
        <f>IFERROR(INDEX('[3]5.งบทดลอง รพ.'!$BW:$BW,MATCH(F:F,'[3]5.งบทดลอง รพ.'!B:B,0)),)</f>
        <v>0</v>
      </c>
      <c r="CB618" s="295">
        <f>IFERROR(INDEX('[3]5.งบทดลอง รพ.'!$BX:$BX,MATCH(F:F,'[3]5.งบทดลอง รพ.'!B:B,0)),)</f>
        <v>0</v>
      </c>
      <c r="CC618" s="506">
        <f t="shared" si="76"/>
        <v>0</v>
      </c>
    </row>
    <row r="619" spans="1:81" s="290" customFormat="1">
      <c r="A619" s="320"/>
      <c r="B619" s="319" t="s">
        <v>68</v>
      </c>
      <c r="C619" s="321"/>
      <c r="D619" s="321"/>
      <c r="E619" s="321"/>
      <c r="F619" s="504" t="s">
        <v>1906</v>
      </c>
      <c r="G619" s="505" t="s">
        <v>1907</v>
      </c>
      <c r="H619" s="295">
        <f>IFERROR(INDEX('[3]5.งบทดลอง รพ.'!$D:$D,MATCH(F:F,'[3]5.งบทดลอง รพ.'!B:B,0)),)</f>
        <v>23534203.219999999</v>
      </c>
      <c r="I619" s="295">
        <f>IFERROR(INDEX('[3]5.งบทดลอง รพ.'!$E:$E,MATCH(F:F,'[3]5.งบทดลอง รพ.'!B:B,0)),)</f>
        <v>0</v>
      </c>
      <c r="J619" s="295">
        <f>IFERROR(INDEX('[3]5.งบทดลอง รพ.'!$F:$F,MATCH(F:F,'[3]5.งบทดลอง รพ.'!B:B,0)),)</f>
        <v>0</v>
      </c>
      <c r="K619" s="295">
        <f>IFERROR(INDEX('[3]5.งบทดลอง รพ.'!$G:$G,MATCH(F:F,'[3]5.งบทดลอง รพ.'!B:B,0)),)</f>
        <v>0</v>
      </c>
      <c r="L619" s="295">
        <f>IFERROR(INDEX('[3]5.งบทดลอง รพ.'!$H:$H,MATCH(F:F,'[3]5.งบทดลอง รพ.'!B:B,0)),)</f>
        <v>0</v>
      </c>
      <c r="M619" s="295">
        <f>IFERROR(INDEX('[3]5.งบทดลอง รพ.'!$I:$I,MATCH(F:F,'[3]5.งบทดลอง รพ.'!B:B,0)),)</f>
        <v>0</v>
      </c>
      <c r="N619" s="295">
        <f>IFERROR(INDEX('[3]5.งบทดลอง รพ.'!$J:$J,MATCH(F:F,'[3]5.งบทดลอง รพ.'!B:B,0)),)</f>
        <v>93785039.049999997</v>
      </c>
      <c r="O619" s="295">
        <f>IFERROR(INDEX('[3]5.งบทดลอง รพ.'!$K:$K,MATCH(F:F,'[3]5.งบทดลอง รพ.'!B:B,0)),)</f>
        <v>0</v>
      </c>
      <c r="P619" s="295">
        <f>IFERROR(INDEX('[3]5.งบทดลอง รพ.'!$L:$L,MATCH(F:F,'[3]5.งบทดลอง รพ.'!B:B,0)),)</f>
        <v>0</v>
      </c>
      <c r="Q619" s="295">
        <f>IFERROR(INDEX('[3]5.งบทดลอง รพ.'!$M:$M,MATCH(F:F,'[3]5.งบทดลอง รพ.'!B:B,0)),)</f>
        <v>0</v>
      </c>
      <c r="R619" s="295">
        <f>IFERROR(INDEX('[3]5.งบทดลอง รพ.'!$N:$N,MATCH(F:F,'[3]5.งบทดลอง รพ.'!B:B,0)),)</f>
        <v>0</v>
      </c>
      <c r="S619" s="295">
        <f>IFERROR(INDEX('[3]5.งบทดลอง รพ.'!$O:$O,MATCH(F:F,'[3]5.งบทดลอง รพ.'!B:B,0)),)</f>
        <v>0</v>
      </c>
      <c r="T619" s="295">
        <f>IFERROR(INDEX('[3]5.งบทดลอง รพ.'!$P:$P,MATCH(F:F,'[3]5.งบทดลอง รพ.'!B:B,0)),)</f>
        <v>0</v>
      </c>
      <c r="U619" s="295">
        <f>IFERROR(INDEX('[3]5.งบทดลอง รพ.'!$Q:$Q,MATCH(F:F,'[3]5.งบทดลอง รพ.'!B:B,0)),)</f>
        <v>0</v>
      </c>
      <c r="V619" s="295">
        <f>IFERROR(INDEX('[3]5.งบทดลอง รพ.'!$R:$R,MATCH(F:F,'[3]5.งบทดลอง รพ.'!B:B,0)),)</f>
        <v>0</v>
      </c>
      <c r="W619" s="295">
        <f>IFERROR(INDEX('[3]5.งบทดลอง รพ.'!$S:$S,MATCH(F:F,'[3]5.งบทดลอง รพ.'!B:B,0)),)</f>
        <v>0</v>
      </c>
      <c r="X619" s="295">
        <f>IFERROR(INDEX('[3]5.งบทดลอง รพ.'!$T:$T,MATCH(F:F,'[3]5.งบทดลอง รพ.'!B:B,0)),)</f>
        <v>0</v>
      </c>
      <c r="Y619" s="295">
        <f>IFERROR(INDEX('[3]5.งบทดลอง รพ.'!$U:$U,MATCH(F:F,'[3]5.งบทดลอง รพ.'!B:B,0)),)</f>
        <v>0</v>
      </c>
      <c r="Z619" s="295">
        <f>IFERROR(INDEX('[3]5.งบทดลอง รพ.'!$V:$V,MATCH(F:F,'[3]5.งบทดลอง รพ.'!B:B,0)),)</f>
        <v>0</v>
      </c>
      <c r="AA619" s="295">
        <f>IFERROR(INDEX('[3]5.งบทดลอง รพ.'!$W:$W,MATCH(F:F,'[3]5.งบทดลอง รพ.'!B:B,0)),)</f>
        <v>0</v>
      </c>
      <c r="AB619" s="295">
        <f>IFERROR(INDEX('[3]5.งบทดลอง รพ.'!$X:$X,MATCH(F:F,'[3]5.งบทดลอง รพ.'!B:B,0)),)</f>
        <v>0</v>
      </c>
      <c r="AC619" s="295">
        <f>IFERROR(INDEX('[3]5.งบทดลอง รพ.'!$Y:$Y,MATCH(F:F,'[3]5.งบทดลอง รพ.'!B:B,0)),)</f>
        <v>0</v>
      </c>
      <c r="AD619" s="295">
        <f>IFERROR(INDEX('[3]5.งบทดลอง รพ.'!$Z:$Z,MATCH(F:F,'[3]5.งบทดลอง รพ.'!B:B,0)),)</f>
        <v>0</v>
      </c>
      <c r="AE619" s="295">
        <f>IFERROR(INDEX('[3]5.งบทดลอง รพ.'!$AA:$AA,MATCH(F:F,'[3]5.งบทดลอง รพ.'!B:B,0)),)</f>
        <v>0</v>
      </c>
      <c r="AF619" s="295">
        <f>IFERROR(INDEX('[3]5.งบทดลอง รพ.'!$AB:$AB,MATCH(F:F,'[3]5.งบทดลอง รพ.'!B:B,0)),)</f>
        <v>0</v>
      </c>
      <c r="AG619" s="295">
        <f>IFERROR(INDEX('[3]5.งบทดลอง รพ.'!$AC:$AC,MATCH(F:F,'[3]5.งบทดลอง รพ.'!B:B,0)),)</f>
        <v>0</v>
      </c>
      <c r="AH619" s="295">
        <f>IFERROR(INDEX('[3]5.งบทดลอง รพ.'!$AD:$AD,MATCH(F:F,'[3]5.งบทดลอง รพ.'!B:B,0)),)</f>
        <v>0</v>
      </c>
      <c r="AI619" s="295">
        <f>IFERROR(INDEX('[3]5.งบทดลอง รพ.'!$AE:$AE,MATCH(F:F,'[3]5.งบทดลอง รพ.'!B:B,0)),)</f>
        <v>0</v>
      </c>
      <c r="AJ619" s="295">
        <f>IFERROR(INDEX('[3]5.งบทดลอง รพ.'!$AF:$AF,MATCH(F:F,'[3]5.งบทดลอง รพ.'!B:B,0)),)</f>
        <v>0</v>
      </c>
      <c r="AK619" s="295">
        <f>IFERROR(INDEX('[3]5.งบทดลอง รพ.'!$AG:$AG,MATCH(F:F,'[3]5.งบทดลอง รพ.'!B:B,0)),)</f>
        <v>0</v>
      </c>
      <c r="AL619" s="295">
        <f>IFERROR(INDEX('[3]5.งบทดลอง รพ.'!$AH:$AH,MATCH(F:F,'[3]5.งบทดลอง รพ.'!B:B,0)),)</f>
        <v>0</v>
      </c>
      <c r="AM619" s="295">
        <f>IFERROR(INDEX('[3]5.งบทดลอง รพ.'!$AI:$AI,MATCH(F:F,'[3]5.งบทดลอง รพ.'!B:B,0)),)</f>
        <v>0</v>
      </c>
      <c r="AN619" s="295">
        <f>IFERROR(INDEX('[3]5.งบทดลอง รพ.'!$AJ:$AJ,MATCH(F:F,'[3]5.งบทดลอง รพ.'!B:B,0)),)</f>
        <v>0</v>
      </c>
      <c r="AO619" s="295">
        <f>IFERROR(INDEX('[3]5.งบทดลอง รพ.'!$AK:$AK,MATCH(F:F,'[3]5.งบทดลอง รพ.'!B:B,0)),)</f>
        <v>0</v>
      </c>
      <c r="AP619" s="295">
        <f>IFERROR(INDEX('[3]5.งบทดลอง รพ.'!$AL:$AL,MATCH(F:F,'[3]5.งบทดลอง รพ.'!B:B,0)),)</f>
        <v>0</v>
      </c>
      <c r="AQ619" s="295">
        <f>IFERROR(INDEX('[3]5.งบทดลอง รพ.'!$AM:$AM,MATCH(F:F,'[3]5.งบทดลอง รพ.'!B:B,0)),)</f>
        <v>0</v>
      </c>
      <c r="AR619" s="295">
        <f>IFERROR(INDEX('[3]5.งบทดลอง รพ.'!$AN:$AN,MATCH(F:F,'[3]5.งบทดลอง รพ.'!B:B,0)),)</f>
        <v>0</v>
      </c>
      <c r="AS619" s="295">
        <f>IFERROR(INDEX('[3]5.งบทดลอง รพ.'!$AO:$AO,MATCH(F:F,'[3]5.งบทดลอง รพ.'!B:B,0)),)</f>
        <v>0</v>
      </c>
      <c r="AT619" s="295">
        <f>IFERROR(INDEX('[3]5.งบทดลอง รพ.'!$AP:$AP,MATCH(F:F,'[3]5.งบทดลอง รพ.'!B:B,0)),)</f>
        <v>0</v>
      </c>
      <c r="AU619" s="295">
        <f>IFERROR(INDEX('[3]5.งบทดลอง รพ.'!$AQ:$AQ,MATCH(F:F,'[3]5.งบทดลอง รพ.'!B:B,0)),)</f>
        <v>0</v>
      </c>
      <c r="AV619" s="295">
        <f>IFERROR(INDEX('[3]5.งบทดลอง รพ.'!$AR:$AR,MATCH(F:F,'[3]5.งบทดลอง รพ.'!B:B,0)),)</f>
        <v>0</v>
      </c>
      <c r="AW619" s="295">
        <f>IFERROR(INDEX('[3]5.งบทดลอง รพ.'!$AS:$AS,MATCH(F:F,'[3]5.งบทดลอง รพ.'!B:B,0)),)</f>
        <v>0</v>
      </c>
      <c r="AX619" s="295">
        <f>IFERROR(INDEX('[3]5.งบทดลอง รพ.'!$AT:$AT,MATCH(F:F,'[3]5.งบทดลอง รพ.'!B:B,0)),)</f>
        <v>0</v>
      </c>
      <c r="AY619" s="295">
        <f>IFERROR(INDEX('[3]5.งบทดลอง รพ.'!$AU:$AU,MATCH(F:F,'[3]5.งบทดลอง รพ.'!B:B,0)),)</f>
        <v>0</v>
      </c>
      <c r="AZ619" s="295">
        <f>IFERROR(INDEX('[3]5.งบทดลอง รพ.'!$AV:$AV,MATCH(F:F,'[3]5.งบทดลอง รพ.'!B:B,0)),)</f>
        <v>0</v>
      </c>
      <c r="BA619" s="295">
        <f>IFERROR(INDEX('[3]5.งบทดลอง รพ.'!$AW:$AW,MATCH(F:F,'[3]5.งบทดลอง รพ.'!B:B,0)),)</f>
        <v>0</v>
      </c>
      <c r="BB619" s="295">
        <f>IFERROR(INDEX('[3]5.งบทดลอง รพ.'!$AX:$AX,MATCH(F:F,'[3]5.งบทดลอง รพ.'!B:B,0)),)</f>
        <v>55852857.549999997</v>
      </c>
      <c r="BC619" s="295">
        <f>IFERROR(INDEX('[3]5.งบทดลอง รพ.'!$AY:$AY,MATCH(F:F,'[3]5.งบทดลอง รพ.'!B:B,0)),)</f>
        <v>0</v>
      </c>
      <c r="BD619" s="295">
        <f>IFERROR(INDEX('[3]5.งบทดลอง รพ.'!$AZ:$AZ,MATCH(F:F,'[3]5.งบทดลอง รพ.'!B:B,0)),)</f>
        <v>0</v>
      </c>
      <c r="BE619" s="295">
        <f>IFERROR(INDEX('[3]5.งบทดลอง รพ.'!$BA:$BA,MATCH(F:F,'[3]5.งบทดลอง รพ.'!B:B,0)),)</f>
        <v>0</v>
      </c>
      <c r="BF619" s="295">
        <f>IFERROR(INDEX('[3]5.งบทดลอง รพ.'!$BB:$BB,MATCH(F:F,'[3]5.งบทดลอง รพ.'!B:B,0)),)</f>
        <v>0</v>
      </c>
      <c r="BG619" s="295">
        <f>IFERROR(INDEX('[3]5.งบทดลอง รพ.'!$BC:$BC,MATCH(F:F,'[3]5.งบทดลอง รพ.'!B:B,0)),)</f>
        <v>0</v>
      </c>
      <c r="BH619" s="295">
        <f>IFERROR(INDEX('[3]5.งบทดลอง รพ.'!$BD:$BD,MATCH(F:F,'[3]5.งบทดลอง รพ.'!B:B,0)),)</f>
        <v>0</v>
      </c>
      <c r="BI619" s="295">
        <f>IFERROR(INDEX('[3]5.งบทดลอง รพ.'!$BE:$BE,MATCH(F:F,'[3]5.งบทดลอง รพ.'!B:B,0)),)</f>
        <v>0</v>
      </c>
      <c r="BJ619" s="295">
        <f>IFERROR(INDEX('[3]5.งบทดลอง รพ.'!$BF:$BF,MATCH(F:F,'[3]5.งบทดลอง รพ.'!B:B,0)),)</f>
        <v>0</v>
      </c>
      <c r="BK619" s="295">
        <f>IFERROR(INDEX('[3]5.งบทดลอง รพ.'!$BG:$BG,MATCH(F:F,'[3]5.งบทดลอง รพ.'!B:B,0)),)</f>
        <v>0</v>
      </c>
      <c r="BL619" s="295">
        <f>IFERROR(INDEX('[3]5.งบทดลอง รพ.'!$BH:$BH,MATCH(F:F,'[3]5.งบทดลอง รพ.'!B:B,0)),)</f>
        <v>0</v>
      </c>
      <c r="BM619" s="295">
        <f>IFERROR(INDEX('[3]5.งบทดลอง รพ.'!$BI:$BI,MATCH(F:F,'[3]5.งบทดลอง รพ.'!B:B,0)),)</f>
        <v>62475297.530000001</v>
      </c>
      <c r="BN619" s="295">
        <f>IFERROR(INDEX('[3]5.งบทดลอง รพ.'!$BJ:$BJ,MATCH(F:F,'[3]5.งบทดลอง รพ.'!B:B,0)),)</f>
        <v>0</v>
      </c>
      <c r="BO619" s="295">
        <f>IFERROR(INDEX('[3]5.งบทดลอง รพ.'!$BK:$BK,MATCH(F:F,'[3]5.งบทดลอง รพ.'!B:B,0)),)</f>
        <v>0</v>
      </c>
      <c r="BP619" s="295">
        <f>IFERROR(INDEX('[3]5.งบทดลอง รพ.'!$BL:$BL,MATCH(F:F,'[3]5.งบทดลอง รพ.'!B:B,0)),)</f>
        <v>0</v>
      </c>
      <c r="BQ619" s="295">
        <f>IFERROR(INDEX('[3]5.งบทดลอง รพ.'!$BM:$BM,MATCH(F:F,'[3]5.งบทดลอง รพ.'!B:B,0)),)</f>
        <v>0</v>
      </c>
      <c r="BR619" s="295">
        <f>IFERROR(INDEX('[3]5.งบทดลอง รพ.'!$BN:$BN,MATCH(F:F,'[3]5.งบทดลอง รพ.'!B:B,0)),)</f>
        <v>0</v>
      </c>
      <c r="BS619" s="295">
        <f>IFERROR(INDEX('[3]5.งบทดลอง รพ.'!$BO:$BO,MATCH(F:F,'[3]5.งบทดลอง รพ.'!B:B,0)),)</f>
        <v>0</v>
      </c>
      <c r="BT619" s="295">
        <f>IFERROR(INDEX('[3]5.งบทดลอง รพ.'!$BP:$BP,MATCH(F:F,'[3]5.งบทดลอง รพ.'!B:B,0)),)</f>
        <v>15787518.050000001</v>
      </c>
      <c r="BU619" s="295">
        <f>IFERROR(INDEX('[3]5.งบทดลอง รพ.'!$BQ:$BQ,MATCH(F:F,'[3]5.งบทดลอง รพ.'!B:B,0)),)</f>
        <v>0</v>
      </c>
      <c r="BV619" s="295">
        <f>IFERROR(INDEX('[3]5.งบทดลอง รพ.'!$BR:$BR,MATCH(F:F,'[3]5.งบทดลอง รพ.'!B:B,0)),)</f>
        <v>0</v>
      </c>
      <c r="BW619" s="295">
        <f>IFERROR(INDEX('[3]5.งบทดลอง รพ.'!$BS:$BS,MATCH(F:F,'[3]5.งบทดลอง รพ.'!B:B,0)),)</f>
        <v>0</v>
      </c>
      <c r="BX619" s="295">
        <f>IFERROR(INDEX('[3]5.งบทดลอง รพ.'!$BT:$BT,MATCH(F:F,'[3]5.งบทดลอง รพ.'!B:B,0)),)</f>
        <v>0</v>
      </c>
      <c r="BY619" s="295">
        <f>IFERROR(INDEX('[3]5.งบทดลอง รพ.'!$BU:$BU,MATCH(F:F,'[3]5.งบทดลอง รพ.'!B:B,0)),)</f>
        <v>0</v>
      </c>
      <c r="BZ619" s="295">
        <f>IFERROR(INDEX('[3]5.งบทดลอง รพ.'!$BV:$BV,MATCH(F:F,'[3]5.งบทดลอง รพ.'!B:B,0)),)</f>
        <v>0</v>
      </c>
      <c r="CA619" s="295">
        <f>IFERROR(INDEX('[3]5.งบทดลอง รพ.'!$BW:$BW,MATCH(F:F,'[3]5.งบทดลอง รพ.'!B:B,0)),)</f>
        <v>0</v>
      </c>
      <c r="CB619" s="295">
        <f>IFERROR(INDEX('[3]5.งบทดลอง รพ.'!$BX:$BX,MATCH(F:F,'[3]5.งบทดลอง รพ.'!B:B,0)),)</f>
        <v>0</v>
      </c>
      <c r="CC619" s="506">
        <f t="shared" si="76"/>
        <v>251434915.40000001</v>
      </c>
    </row>
    <row r="620" spans="1:81" s="290" customFormat="1">
      <c r="A620" s="320"/>
      <c r="B620" s="319" t="s">
        <v>68</v>
      </c>
      <c r="C620" s="321"/>
      <c r="D620" s="321"/>
      <c r="E620" s="321"/>
      <c r="F620" s="504" t="s">
        <v>1908</v>
      </c>
      <c r="G620" s="505" t="s">
        <v>1909</v>
      </c>
      <c r="H620" s="295">
        <f>IFERROR(INDEX('[3]5.งบทดลอง รพ.'!$D:$D,MATCH(F:F,'[3]5.งบทดลอง รพ.'!B:B,0)),)</f>
        <v>8534737.3100000005</v>
      </c>
      <c r="I620" s="295">
        <f>IFERROR(INDEX('[3]5.งบทดลอง รพ.'!$E:$E,MATCH(F:F,'[3]5.งบทดลอง รพ.'!B:B,0)),)</f>
        <v>0</v>
      </c>
      <c r="J620" s="295">
        <f>IFERROR(INDEX('[3]5.งบทดลอง รพ.'!$F:$F,MATCH(F:F,'[3]5.งบทดลอง รพ.'!B:B,0)),)</f>
        <v>0</v>
      </c>
      <c r="K620" s="295">
        <f>IFERROR(INDEX('[3]5.งบทดลอง รพ.'!$G:$G,MATCH(F:F,'[3]5.งบทดลอง รพ.'!B:B,0)),)</f>
        <v>0</v>
      </c>
      <c r="L620" s="295">
        <f>IFERROR(INDEX('[3]5.งบทดลอง รพ.'!$H:$H,MATCH(F:F,'[3]5.งบทดลอง รพ.'!B:B,0)),)</f>
        <v>0</v>
      </c>
      <c r="M620" s="295">
        <f>IFERROR(INDEX('[3]5.งบทดลอง รพ.'!$I:$I,MATCH(F:F,'[3]5.งบทดลอง รพ.'!B:B,0)),)</f>
        <v>0</v>
      </c>
      <c r="N620" s="295">
        <f>IFERROR(INDEX('[3]5.งบทดลอง รพ.'!$J:$J,MATCH(F:F,'[3]5.งบทดลอง รพ.'!B:B,0)),)</f>
        <v>53269983.710000001</v>
      </c>
      <c r="O620" s="295">
        <f>IFERROR(INDEX('[3]5.งบทดลอง รพ.'!$K:$K,MATCH(F:F,'[3]5.งบทดลอง รพ.'!B:B,0)),)</f>
        <v>0</v>
      </c>
      <c r="P620" s="295">
        <f>IFERROR(INDEX('[3]5.งบทดลอง รพ.'!$L:$L,MATCH(F:F,'[3]5.งบทดลอง รพ.'!B:B,0)),)</f>
        <v>0</v>
      </c>
      <c r="Q620" s="295">
        <f>IFERROR(INDEX('[3]5.งบทดลอง รพ.'!$M:$M,MATCH(F:F,'[3]5.งบทดลอง รพ.'!B:B,0)),)</f>
        <v>0</v>
      </c>
      <c r="R620" s="295">
        <f>IFERROR(INDEX('[3]5.งบทดลอง รพ.'!$N:$N,MATCH(F:F,'[3]5.งบทดลอง รพ.'!B:B,0)),)</f>
        <v>0</v>
      </c>
      <c r="S620" s="295">
        <f>IFERROR(INDEX('[3]5.งบทดลอง รพ.'!$O:$O,MATCH(F:F,'[3]5.งบทดลอง รพ.'!B:B,0)),)</f>
        <v>0</v>
      </c>
      <c r="T620" s="295">
        <f>IFERROR(INDEX('[3]5.งบทดลอง รพ.'!$P:$P,MATCH(F:F,'[3]5.งบทดลอง รพ.'!B:B,0)),)</f>
        <v>0</v>
      </c>
      <c r="U620" s="295">
        <f>IFERROR(INDEX('[3]5.งบทดลอง รพ.'!$Q:$Q,MATCH(F:F,'[3]5.งบทดลอง รพ.'!B:B,0)),)</f>
        <v>0</v>
      </c>
      <c r="V620" s="295">
        <f>IFERROR(INDEX('[3]5.งบทดลอง รพ.'!$R:$R,MATCH(F:F,'[3]5.งบทดลอง รพ.'!B:B,0)),)</f>
        <v>0</v>
      </c>
      <c r="W620" s="295">
        <f>IFERROR(INDEX('[3]5.งบทดลอง รพ.'!$S:$S,MATCH(F:F,'[3]5.งบทดลอง รพ.'!B:B,0)),)</f>
        <v>0</v>
      </c>
      <c r="X620" s="295">
        <f>IFERROR(INDEX('[3]5.งบทดลอง รพ.'!$T:$T,MATCH(F:F,'[3]5.งบทดลอง รพ.'!B:B,0)),)</f>
        <v>0</v>
      </c>
      <c r="Y620" s="295">
        <f>IFERROR(INDEX('[3]5.งบทดลอง รพ.'!$U:$U,MATCH(F:F,'[3]5.งบทดลอง รพ.'!B:B,0)),)</f>
        <v>0</v>
      </c>
      <c r="Z620" s="295">
        <f>IFERROR(INDEX('[3]5.งบทดลอง รพ.'!$V:$V,MATCH(F:F,'[3]5.งบทดลอง รพ.'!B:B,0)),)</f>
        <v>0</v>
      </c>
      <c r="AA620" s="295">
        <f>IFERROR(INDEX('[3]5.งบทดลอง รพ.'!$W:$W,MATCH(F:F,'[3]5.งบทดลอง รพ.'!B:B,0)),)</f>
        <v>0</v>
      </c>
      <c r="AB620" s="295">
        <f>IFERROR(INDEX('[3]5.งบทดลอง รพ.'!$X:$X,MATCH(F:F,'[3]5.งบทดลอง รพ.'!B:B,0)),)</f>
        <v>0</v>
      </c>
      <c r="AC620" s="295">
        <f>IFERROR(INDEX('[3]5.งบทดลอง รพ.'!$Y:$Y,MATCH(F:F,'[3]5.งบทดลอง รพ.'!B:B,0)),)</f>
        <v>0</v>
      </c>
      <c r="AD620" s="295">
        <f>IFERROR(INDEX('[3]5.งบทดลอง รพ.'!$Z:$Z,MATCH(F:F,'[3]5.งบทดลอง รพ.'!B:B,0)),)</f>
        <v>0</v>
      </c>
      <c r="AE620" s="295">
        <f>IFERROR(INDEX('[3]5.งบทดลอง รพ.'!$AA:$AA,MATCH(F:F,'[3]5.งบทดลอง รพ.'!B:B,0)),)</f>
        <v>0</v>
      </c>
      <c r="AF620" s="295">
        <f>IFERROR(INDEX('[3]5.งบทดลอง รพ.'!$AB:$AB,MATCH(F:F,'[3]5.งบทดลอง รพ.'!B:B,0)),)</f>
        <v>0</v>
      </c>
      <c r="AG620" s="295">
        <f>IFERROR(INDEX('[3]5.งบทดลอง รพ.'!$AC:$AC,MATCH(F:F,'[3]5.งบทดลอง รพ.'!B:B,0)),)</f>
        <v>0</v>
      </c>
      <c r="AH620" s="295">
        <f>IFERROR(INDEX('[3]5.งบทดลอง รพ.'!$AD:$AD,MATCH(F:F,'[3]5.งบทดลอง รพ.'!B:B,0)),)</f>
        <v>0</v>
      </c>
      <c r="AI620" s="295">
        <f>IFERROR(INDEX('[3]5.งบทดลอง รพ.'!$AE:$AE,MATCH(F:F,'[3]5.งบทดลอง รพ.'!B:B,0)),)</f>
        <v>0</v>
      </c>
      <c r="AJ620" s="295">
        <f>IFERROR(INDEX('[3]5.งบทดลอง รพ.'!$AF:$AF,MATCH(F:F,'[3]5.งบทดลอง รพ.'!B:B,0)),)</f>
        <v>0</v>
      </c>
      <c r="AK620" s="295">
        <f>IFERROR(INDEX('[3]5.งบทดลอง รพ.'!$AG:$AG,MATCH(F:F,'[3]5.งบทดลอง รพ.'!B:B,0)),)</f>
        <v>0</v>
      </c>
      <c r="AL620" s="295">
        <f>IFERROR(INDEX('[3]5.งบทดลอง รพ.'!$AH:$AH,MATCH(F:F,'[3]5.งบทดลอง รพ.'!B:B,0)),)</f>
        <v>0</v>
      </c>
      <c r="AM620" s="295">
        <f>IFERROR(INDEX('[3]5.งบทดลอง รพ.'!$AI:$AI,MATCH(F:F,'[3]5.งบทดลอง รพ.'!B:B,0)),)</f>
        <v>0</v>
      </c>
      <c r="AN620" s="295">
        <f>IFERROR(INDEX('[3]5.งบทดลอง รพ.'!$AJ:$AJ,MATCH(F:F,'[3]5.งบทดลอง รพ.'!B:B,0)),)</f>
        <v>0</v>
      </c>
      <c r="AO620" s="295">
        <f>IFERROR(INDEX('[3]5.งบทดลอง รพ.'!$AK:$AK,MATCH(F:F,'[3]5.งบทดลอง รพ.'!B:B,0)),)</f>
        <v>0</v>
      </c>
      <c r="AP620" s="295">
        <f>IFERROR(INDEX('[3]5.งบทดลอง รพ.'!$AL:$AL,MATCH(F:F,'[3]5.งบทดลอง รพ.'!B:B,0)),)</f>
        <v>0</v>
      </c>
      <c r="AQ620" s="295">
        <f>IFERROR(INDEX('[3]5.งบทดลอง รพ.'!$AM:$AM,MATCH(F:F,'[3]5.งบทดลอง รพ.'!B:B,0)),)</f>
        <v>0</v>
      </c>
      <c r="AR620" s="295">
        <f>IFERROR(INDEX('[3]5.งบทดลอง รพ.'!$AN:$AN,MATCH(F:F,'[3]5.งบทดลอง รพ.'!B:B,0)),)</f>
        <v>0</v>
      </c>
      <c r="AS620" s="295">
        <f>IFERROR(INDEX('[3]5.งบทดลอง รพ.'!$AO:$AO,MATCH(F:F,'[3]5.งบทดลอง รพ.'!B:B,0)),)</f>
        <v>0</v>
      </c>
      <c r="AT620" s="295">
        <f>IFERROR(INDEX('[3]5.งบทดลอง รพ.'!$AP:$AP,MATCH(F:F,'[3]5.งบทดลอง รพ.'!B:B,0)),)</f>
        <v>0</v>
      </c>
      <c r="AU620" s="295">
        <f>IFERROR(INDEX('[3]5.งบทดลอง รพ.'!$AQ:$AQ,MATCH(F:F,'[3]5.งบทดลอง รพ.'!B:B,0)),)</f>
        <v>0</v>
      </c>
      <c r="AV620" s="295">
        <f>IFERROR(INDEX('[3]5.งบทดลอง รพ.'!$AR:$AR,MATCH(F:F,'[3]5.งบทดลอง รพ.'!B:B,0)),)</f>
        <v>0</v>
      </c>
      <c r="AW620" s="295">
        <f>IFERROR(INDEX('[3]5.งบทดลอง รพ.'!$AS:$AS,MATCH(F:F,'[3]5.งบทดลอง รพ.'!B:B,0)),)</f>
        <v>0</v>
      </c>
      <c r="AX620" s="295">
        <f>IFERROR(INDEX('[3]5.งบทดลอง รพ.'!$AT:$AT,MATCH(F:F,'[3]5.งบทดลอง รพ.'!B:B,0)),)</f>
        <v>0</v>
      </c>
      <c r="AY620" s="295">
        <f>IFERROR(INDEX('[3]5.งบทดลอง รพ.'!$AU:$AU,MATCH(F:F,'[3]5.งบทดลอง รพ.'!B:B,0)),)</f>
        <v>0</v>
      </c>
      <c r="AZ620" s="295">
        <f>IFERROR(INDEX('[3]5.งบทดลอง รพ.'!$AV:$AV,MATCH(F:F,'[3]5.งบทดลอง รพ.'!B:B,0)),)</f>
        <v>0</v>
      </c>
      <c r="BA620" s="295">
        <f>IFERROR(INDEX('[3]5.งบทดลอง รพ.'!$AW:$AW,MATCH(F:F,'[3]5.งบทดลอง รพ.'!B:B,0)),)</f>
        <v>0</v>
      </c>
      <c r="BB620" s="295">
        <f>IFERROR(INDEX('[3]5.งบทดลอง รพ.'!$AX:$AX,MATCH(F:F,'[3]5.งบทดลอง รพ.'!B:B,0)),)</f>
        <v>0</v>
      </c>
      <c r="BC620" s="295">
        <f>IFERROR(INDEX('[3]5.งบทดลอง รพ.'!$AY:$AY,MATCH(F:F,'[3]5.งบทดลอง รพ.'!B:B,0)),)</f>
        <v>0</v>
      </c>
      <c r="BD620" s="295">
        <f>IFERROR(INDEX('[3]5.งบทดลอง รพ.'!$AZ:$AZ,MATCH(F:F,'[3]5.งบทดลอง รพ.'!B:B,0)),)</f>
        <v>0</v>
      </c>
      <c r="BE620" s="295">
        <f>IFERROR(INDEX('[3]5.งบทดลอง รพ.'!$BA:$BA,MATCH(F:F,'[3]5.งบทดลอง รพ.'!B:B,0)),)</f>
        <v>0</v>
      </c>
      <c r="BF620" s="295">
        <f>IFERROR(INDEX('[3]5.งบทดลอง รพ.'!$BB:$BB,MATCH(F:F,'[3]5.งบทดลอง รพ.'!B:B,0)),)</f>
        <v>0</v>
      </c>
      <c r="BG620" s="295">
        <f>IFERROR(INDEX('[3]5.งบทดลอง รพ.'!$BC:$BC,MATCH(F:F,'[3]5.งบทดลอง รพ.'!B:B,0)),)</f>
        <v>0</v>
      </c>
      <c r="BH620" s="295">
        <f>IFERROR(INDEX('[3]5.งบทดลอง รพ.'!$BD:$BD,MATCH(F:F,'[3]5.งบทดลอง รพ.'!B:B,0)),)</f>
        <v>0</v>
      </c>
      <c r="BI620" s="295">
        <f>IFERROR(INDEX('[3]5.งบทดลอง รพ.'!$BE:$BE,MATCH(F:F,'[3]5.งบทดลอง รพ.'!B:B,0)),)</f>
        <v>0</v>
      </c>
      <c r="BJ620" s="295">
        <f>IFERROR(INDEX('[3]5.งบทดลอง รพ.'!$BF:$BF,MATCH(F:F,'[3]5.งบทดลอง รพ.'!B:B,0)),)</f>
        <v>0</v>
      </c>
      <c r="BK620" s="295">
        <f>IFERROR(INDEX('[3]5.งบทดลอง รพ.'!$BG:$BG,MATCH(F:F,'[3]5.งบทดลอง รพ.'!B:B,0)),)</f>
        <v>0</v>
      </c>
      <c r="BL620" s="295">
        <f>IFERROR(INDEX('[3]5.งบทดลอง รพ.'!$BH:$BH,MATCH(F:F,'[3]5.งบทดลอง รพ.'!B:B,0)),)</f>
        <v>0</v>
      </c>
      <c r="BM620" s="295">
        <f>IFERROR(INDEX('[3]5.งบทดลอง รพ.'!$BI:$BI,MATCH(F:F,'[3]5.งบทดลอง รพ.'!B:B,0)),)</f>
        <v>27507880.890000001</v>
      </c>
      <c r="BN620" s="295">
        <f>IFERROR(INDEX('[3]5.งบทดลอง รพ.'!$BJ:$BJ,MATCH(F:F,'[3]5.งบทดลอง รพ.'!B:B,0)),)</f>
        <v>0</v>
      </c>
      <c r="BO620" s="295">
        <f>IFERROR(INDEX('[3]5.งบทดลอง รพ.'!$BK:$BK,MATCH(F:F,'[3]5.งบทดลอง รพ.'!B:B,0)),)</f>
        <v>0</v>
      </c>
      <c r="BP620" s="295">
        <f>IFERROR(INDEX('[3]5.งบทดลอง รพ.'!$BL:$BL,MATCH(F:F,'[3]5.งบทดลอง รพ.'!B:B,0)),)</f>
        <v>0</v>
      </c>
      <c r="BQ620" s="295">
        <f>IFERROR(INDEX('[3]5.งบทดลอง รพ.'!$BM:$BM,MATCH(F:F,'[3]5.งบทดลอง รพ.'!B:B,0)),)</f>
        <v>0</v>
      </c>
      <c r="BR620" s="295">
        <f>IFERROR(INDEX('[3]5.งบทดลอง รพ.'!$BN:$BN,MATCH(F:F,'[3]5.งบทดลอง รพ.'!B:B,0)),)</f>
        <v>0</v>
      </c>
      <c r="BS620" s="295">
        <f>IFERROR(INDEX('[3]5.งบทดลอง รพ.'!$BO:$BO,MATCH(F:F,'[3]5.งบทดลอง รพ.'!B:B,0)),)</f>
        <v>0</v>
      </c>
      <c r="BT620" s="295">
        <f>IFERROR(INDEX('[3]5.งบทดลอง รพ.'!$BP:$BP,MATCH(F:F,'[3]5.งบทดลอง รพ.'!B:B,0)),)</f>
        <v>530791.77</v>
      </c>
      <c r="BU620" s="295">
        <f>IFERROR(INDEX('[3]5.งบทดลอง รพ.'!$BQ:$BQ,MATCH(F:F,'[3]5.งบทดลอง รพ.'!B:B,0)),)</f>
        <v>0</v>
      </c>
      <c r="BV620" s="295">
        <f>IFERROR(INDEX('[3]5.งบทดลอง รพ.'!$BR:$BR,MATCH(F:F,'[3]5.งบทดลอง รพ.'!B:B,0)),)</f>
        <v>0</v>
      </c>
      <c r="BW620" s="295">
        <f>IFERROR(INDEX('[3]5.งบทดลอง รพ.'!$BS:$BS,MATCH(F:F,'[3]5.งบทดลอง รพ.'!B:B,0)),)</f>
        <v>0</v>
      </c>
      <c r="BX620" s="295">
        <f>IFERROR(INDEX('[3]5.งบทดลอง รพ.'!$BT:$BT,MATCH(F:F,'[3]5.งบทดลอง รพ.'!B:B,0)),)</f>
        <v>0</v>
      </c>
      <c r="BY620" s="295">
        <f>IFERROR(INDEX('[3]5.งบทดลอง รพ.'!$BU:$BU,MATCH(F:F,'[3]5.งบทดลอง รพ.'!B:B,0)),)</f>
        <v>0</v>
      </c>
      <c r="BZ620" s="295">
        <f>IFERROR(INDEX('[3]5.งบทดลอง รพ.'!$BV:$BV,MATCH(F:F,'[3]5.งบทดลอง รพ.'!B:B,0)),)</f>
        <v>0</v>
      </c>
      <c r="CA620" s="295">
        <f>IFERROR(INDEX('[3]5.งบทดลอง รพ.'!$BW:$BW,MATCH(F:F,'[3]5.งบทดลอง รพ.'!B:B,0)),)</f>
        <v>0</v>
      </c>
      <c r="CB620" s="295">
        <f>IFERROR(INDEX('[3]5.งบทดลอง รพ.'!$BX:$BX,MATCH(F:F,'[3]5.งบทดลอง รพ.'!B:B,0)),)</f>
        <v>0</v>
      </c>
      <c r="CC620" s="506">
        <f t="shared" si="76"/>
        <v>89843393.679999992</v>
      </c>
    </row>
    <row r="621" spans="1:81" s="290" customFormat="1">
      <c r="A621" s="320"/>
      <c r="B621" s="319" t="s">
        <v>68</v>
      </c>
      <c r="C621" s="321"/>
      <c r="D621" s="321"/>
      <c r="E621" s="321"/>
      <c r="F621" s="504" t="s">
        <v>1910</v>
      </c>
      <c r="G621" s="505" t="s">
        <v>1911</v>
      </c>
      <c r="H621" s="295">
        <f>IFERROR(INDEX('[3]5.งบทดลอง รพ.'!$D:$D,MATCH(F:F,'[3]5.งบทดลอง รพ.'!B:B,0)),)</f>
        <v>32022606.829999998</v>
      </c>
      <c r="I621" s="295">
        <f>IFERROR(INDEX('[3]5.งบทดลอง รพ.'!$E:$E,MATCH(F:F,'[3]5.งบทดลอง รพ.'!B:B,0)),)</f>
        <v>0</v>
      </c>
      <c r="J621" s="295">
        <f>IFERROR(INDEX('[3]5.งบทดลอง รพ.'!$F:$F,MATCH(F:F,'[3]5.งบทดลอง รพ.'!B:B,0)),)</f>
        <v>0</v>
      </c>
      <c r="K621" s="295">
        <f>IFERROR(INDEX('[3]5.งบทดลอง รพ.'!$G:$G,MATCH(F:F,'[3]5.งบทดลอง รพ.'!B:B,0)),)</f>
        <v>0</v>
      </c>
      <c r="L621" s="295">
        <f>IFERROR(INDEX('[3]5.งบทดลอง รพ.'!$H:$H,MATCH(F:F,'[3]5.งบทดลอง รพ.'!B:B,0)),)</f>
        <v>0</v>
      </c>
      <c r="M621" s="295">
        <f>IFERROR(INDEX('[3]5.งบทดลอง รพ.'!$I:$I,MATCH(F:F,'[3]5.งบทดลอง รพ.'!B:B,0)),)</f>
        <v>0</v>
      </c>
      <c r="N621" s="295">
        <f>IFERROR(INDEX('[3]5.งบทดลอง รพ.'!$J:$J,MATCH(F:F,'[3]5.งบทดลอง รพ.'!B:B,0)),)</f>
        <v>35594682.299999997</v>
      </c>
      <c r="O621" s="295">
        <f>IFERROR(INDEX('[3]5.งบทดลอง รพ.'!$K:$K,MATCH(F:F,'[3]5.งบทดลอง รพ.'!B:B,0)),)</f>
        <v>0</v>
      </c>
      <c r="P621" s="295">
        <f>IFERROR(INDEX('[3]5.งบทดลอง รพ.'!$L:$L,MATCH(F:F,'[3]5.งบทดลอง รพ.'!B:B,0)),)</f>
        <v>0</v>
      </c>
      <c r="Q621" s="295">
        <f>IFERROR(INDEX('[3]5.งบทดลอง รพ.'!$M:$M,MATCH(F:F,'[3]5.งบทดลอง รพ.'!B:B,0)),)</f>
        <v>0</v>
      </c>
      <c r="R621" s="295">
        <f>IFERROR(INDEX('[3]5.งบทดลอง รพ.'!$N:$N,MATCH(F:F,'[3]5.งบทดลอง รพ.'!B:B,0)),)</f>
        <v>0</v>
      </c>
      <c r="S621" s="295">
        <f>IFERROR(INDEX('[3]5.งบทดลอง รพ.'!$O:$O,MATCH(F:F,'[3]5.งบทดลอง รพ.'!B:B,0)),)</f>
        <v>0</v>
      </c>
      <c r="T621" s="295">
        <f>IFERROR(INDEX('[3]5.งบทดลอง รพ.'!$P:$P,MATCH(F:F,'[3]5.งบทดลอง รพ.'!B:B,0)),)</f>
        <v>0</v>
      </c>
      <c r="U621" s="295">
        <f>IFERROR(INDEX('[3]5.งบทดลอง รพ.'!$Q:$Q,MATCH(F:F,'[3]5.งบทดลอง รพ.'!B:B,0)),)</f>
        <v>0</v>
      </c>
      <c r="V621" s="295">
        <f>IFERROR(INDEX('[3]5.งบทดลอง รพ.'!$R:$R,MATCH(F:F,'[3]5.งบทดลอง รพ.'!B:B,0)),)</f>
        <v>0</v>
      </c>
      <c r="W621" s="295">
        <f>IFERROR(INDEX('[3]5.งบทดลอง รพ.'!$S:$S,MATCH(F:F,'[3]5.งบทดลอง รพ.'!B:B,0)),)</f>
        <v>0</v>
      </c>
      <c r="X621" s="295">
        <f>IFERROR(INDEX('[3]5.งบทดลอง รพ.'!$T:$T,MATCH(F:F,'[3]5.งบทดลอง รพ.'!B:B,0)),)</f>
        <v>0</v>
      </c>
      <c r="Y621" s="295">
        <f>IFERROR(INDEX('[3]5.งบทดลอง รพ.'!$U:$U,MATCH(F:F,'[3]5.งบทดลอง รพ.'!B:B,0)),)</f>
        <v>0</v>
      </c>
      <c r="Z621" s="295">
        <f>IFERROR(INDEX('[3]5.งบทดลอง รพ.'!$V:$V,MATCH(F:F,'[3]5.งบทดลอง รพ.'!B:B,0)),)</f>
        <v>0</v>
      </c>
      <c r="AA621" s="295">
        <f>IFERROR(INDEX('[3]5.งบทดลอง รพ.'!$W:$W,MATCH(F:F,'[3]5.งบทดลอง รพ.'!B:B,0)),)</f>
        <v>0</v>
      </c>
      <c r="AB621" s="295">
        <f>IFERROR(INDEX('[3]5.งบทดลอง รพ.'!$X:$X,MATCH(F:F,'[3]5.งบทดลอง รพ.'!B:B,0)),)</f>
        <v>0</v>
      </c>
      <c r="AC621" s="295">
        <f>IFERROR(INDEX('[3]5.งบทดลอง รพ.'!$Y:$Y,MATCH(F:F,'[3]5.งบทดลอง รพ.'!B:B,0)),)</f>
        <v>0</v>
      </c>
      <c r="AD621" s="295">
        <f>IFERROR(INDEX('[3]5.งบทดลอง รพ.'!$Z:$Z,MATCH(F:F,'[3]5.งบทดลอง รพ.'!B:B,0)),)</f>
        <v>0</v>
      </c>
      <c r="AE621" s="295">
        <f>IFERROR(INDEX('[3]5.งบทดลอง รพ.'!$AA:$AA,MATCH(F:F,'[3]5.งบทดลอง รพ.'!B:B,0)),)</f>
        <v>0</v>
      </c>
      <c r="AF621" s="295">
        <f>IFERROR(INDEX('[3]5.งบทดลอง รพ.'!$AB:$AB,MATCH(F:F,'[3]5.งบทดลอง รพ.'!B:B,0)),)</f>
        <v>0</v>
      </c>
      <c r="AG621" s="295">
        <f>IFERROR(INDEX('[3]5.งบทดลอง รพ.'!$AC:$AC,MATCH(F:F,'[3]5.งบทดลอง รพ.'!B:B,0)),)</f>
        <v>0</v>
      </c>
      <c r="AH621" s="295">
        <f>IFERROR(INDEX('[3]5.งบทดลอง รพ.'!$AD:$AD,MATCH(F:F,'[3]5.งบทดลอง รพ.'!B:B,0)),)</f>
        <v>0</v>
      </c>
      <c r="AI621" s="295">
        <f>IFERROR(INDEX('[3]5.งบทดลอง รพ.'!$AE:$AE,MATCH(F:F,'[3]5.งบทดลอง รพ.'!B:B,0)),)</f>
        <v>0</v>
      </c>
      <c r="AJ621" s="295">
        <f>IFERROR(INDEX('[3]5.งบทดลอง รพ.'!$AF:$AF,MATCH(F:F,'[3]5.งบทดลอง รพ.'!B:B,0)),)</f>
        <v>0</v>
      </c>
      <c r="AK621" s="295">
        <f>IFERROR(INDEX('[3]5.งบทดลอง รพ.'!$AG:$AG,MATCH(F:F,'[3]5.งบทดลอง รพ.'!B:B,0)),)</f>
        <v>0</v>
      </c>
      <c r="AL621" s="295">
        <f>IFERROR(INDEX('[3]5.งบทดลอง รพ.'!$AH:$AH,MATCH(F:F,'[3]5.งบทดลอง รพ.'!B:B,0)),)</f>
        <v>0</v>
      </c>
      <c r="AM621" s="295">
        <f>IFERROR(INDEX('[3]5.งบทดลอง รพ.'!$AI:$AI,MATCH(F:F,'[3]5.งบทดลอง รพ.'!B:B,0)),)</f>
        <v>0</v>
      </c>
      <c r="AN621" s="295">
        <f>IFERROR(INDEX('[3]5.งบทดลอง รพ.'!$AJ:$AJ,MATCH(F:F,'[3]5.งบทดลอง รพ.'!B:B,0)),)</f>
        <v>0</v>
      </c>
      <c r="AO621" s="295">
        <f>IFERROR(INDEX('[3]5.งบทดลอง รพ.'!$AK:$AK,MATCH(F:F,'[3]5.งบทดลอง รพ.'!B:B,0)),)</f>
        <v>0</v>
      </c>
      <c r="AP621" s="295">
        <f>IFERROR(INDEX('[3]5.งบทดลอง รพ.'!$AL:$AL,MATCH(F:F,'[3]5.งบทดลอง รพ.'!B:B,0)),)</f>
        <v>0</v>
      </c>
      <c r="AQ621" s="295">
        <f>IFERROR(INDEX('[3]5.งบทดลอง รพ.'!$AM:$AM,MATCH(F:F,'[3]5.งบทดลอง รพ.'!B:B,0)),)</f>
        <v>0</v>
      </c>
      <c r="AR621" s="295">
        <f>IFERROR(INDEX('[3]5.งบทดลอง รพ.'!$AN:$AN,MATCH(F:F,'[3]5.งบทดลอง รพ.'!B:B,0)),)</f>
        <v>0</v>
      </c>
      <c r="AS621" s="295">
        <f>IFERROR(INDEX('[3]5.งบทดลอง รพ.'!$AO:$AO,MATCH(F:F,'[3]5.งบทดลอง รพ.'!B:B,0)),)</f>
        <v>0</v>
      </c>
      <c r="AT621" s="295">
        <f>IFERROR(INDEX('[3]5.งบทดลอง รพ.'!$AP:$AP,MATCH(F:F,'[3]5.งบทดลอง รพ.'!B:B,0)),)</f>
        <v>0</v>
      </c>
      <c r="AU621" s="295">
        <f>IFERROR(INDEX('[3]5.งบทดลอง รพ.'!$AQ:$AQ,MATCH(F:F,'[3]5.งบทดลอง รพ.'!B:B,0)),)</f>
        <v>0</v>
      </c>
      <c r="AV621" s="295">
        <f>IFERROR(INDEX('[3]5.งบทดลอง รพ.'!$AR:$AR,MATCH(F:F,'[3]5.งบทดลอง รพ.'!B:B,0)),)</f>
        <v>0</v>
      </c>
      <c r="AW621" s="295">
        <f>IFERROR(INDEX('[3]5.งบทดลอง รพ.'!$AS:$AS,MATCH(F:F,'[3]5.งบทดลอง รพ.'!B:B,0)),)</f>
        <v>0</v>
      </c>
      <c r="AX621" s="295">
        <f>IFERROR(INDEX('[3]5.งบทดลอง รพ.'!$AT:$AT,MATCH(F:F,'[3]5.งบทดลอง รพ.'!B:B,0)),)</f>
        <v>0</v>
      </c>
      <c r="AY621" s="295">
        <f>IFERROR(INDEX('[3]5.งบทดลอง รพ.'!$AU:$AU,MATCH(F:F,'[3]5.งบทดลอง รพ.'!B:B,0)),)</f>
        <v>0</v>
      </c>
      <c r="AZ621" s="295">
        <f>IFERROR(INDEX('[3]5.งบทดลอง รพ.'!$AV:$AV,MATCH(F:F,'[3]5.งบทดลอง รพ.'!B:B,0)),)</f>
        <v>0</v>
      </c>
      <c r="BA621" s="295">
        <f>IFERROR(INDEX('[3]5.งบทดลอง รพ.'!$AW:$AW,MATCH(F:F,'[3]5.งบทดลอง รพ.'!B:B,0)),)</f>
        <v>0</v>
      </c>
      <c r="BB621" s="295">
        <f>IFERROR(INDEX('[3]5.งบทดลอง รพ.'!$AX:$AX,MATCH(F:F,'[3]5.งบทดลอง รพ.'!B:B,0)),)</f>
        <v>24618466.23</v>
      </c>
      <c r="BC621" s="295">
        <f>IFERROR(INDEX('[3]5.งบทดลอง รพ.'!$AY:$AY,MATCH(F:F,'[3]5.งบทดลอง รพ.'!B:B,0)),)</f>
        <v>0</v>
      </c>
      <c r="BD621" s="295">
        <f>IFERROR(INDEX('[3]5.งบทดลอง รพ.'!$AZ:$AZ,MATCH(F:F,'[3]5.งบทดลอง รพ.'!B:B,0)),)</f>
        <v>0</v>
      </c>
      <c r="BE621" s="295">
        <f>IFERROR(INDEX('[3]5.งบทดลอง รพ.'!$BA:$BA,MATCH(F:F,'[3]5.งบทดลอง รพ.'!B:B,0)),)</f>
        <v>0</v>
      </c>
      <c r="BF621" s="295">
        <f>IFERROR(INDEX('[3]5.งบทดลอง รพ.'!$BB:$BB,MATCH(F:F,'[3]5.งบทดลอง รพ.'!B:B,0)),)</f>
        <v>0</v>
      </c>
      <c r="BG621" s="295">
        <f>IFERROR(INDEX('[3]5.งบทดลอง รพ.'!$BC:$BC,MATCH(F:F,'[3]5.งบทดลอง รพ.'!B:B,0)),)</f>
        <v>0</v>
      </c>
      <c r="BH621" s="295">
        <f>IFERROR(INDEX('[3]5.งบทดลอง รพ.'!$BD:$BD,MATCH(F:F,'[3]5.งบทดลอง รพ.'!B:B,0)),)</f>
        <v>0</v>
      </c>
      <c r="BI621" s="295">
        <f>IFERROR(INDEX('[3]5.งบทดลอง รพ.'!$BE:$BE,MATCH(F:F,'[3]5.งบทดลอง รพ.'!B:B,0)),)</f>
        <v>0</v>
      </c>
      <c r="BJ621" s="295">
        <f>IFERROR(INDEX('[3]5.งบทดลอง รพ.'!$BF:$BF,MATCH(F:F,'[3]5.งบทดลอง รพ.'!B:B,0)),)</f>
        <v>0</v>
      </c>
      <c r="BK621" s="295">
        <f>IFERROR(INDEX('[3]5.งบทดลอง รพ.'!$BG:$BG,MATCH(F:F,'[3]5.งบทดลอง รพ.'!B:B,0)),)</f>
        <v>0</v>
      </c>
      <c r="BL621" s="295">
        <f>IFERROR(INDEX('[3]5.งบทดลอง รพ.'!$BH:$BH,MATCH(F:F,'[3]5.งบทดลอง รพ.'!B:B,0)),)</f>
        <v>0</v>
      </c>
      <c r="BM621" s="295">
        <f>IFERROR(INDEX('[3]5.งบทดลอง รพ.'!$BI:$BI,MATCH(F:F,'[3]5.งบทดลอง รพ.'!B:B,0)),)</f>
        <v>15332288.199999999</v>
      </c>
      <c r="BN621" s="295">
        <f>IFERROR(INDEX('[3]5.งบทดลอง รพ.'!$BJ:$BJ,MATCH(F:F,'[3]5.งบทดลอง รพ.'!B:B,0)),)</f>
        <v>0</v>
      </c>
      <c r="BO621" s="295">
        <f>IFERROR(INDEX('[3]5.งบทดลอง รพ.'!$BK:$BK,MATCH(F:F,'[3]5.งบทดลอง รพ.'!B:B,0)),)</f>
        <v>0</v>
      </c>
      <c r="BP621" s="295">
        <f>IFERROR(INDEX('[3]5.งบทดลอง รพ.'!$BL:$BL,MATCH(F:F,'[3]5.งบทดลอง รพ.'!B:B,0)),)</f>
        <v>0</v>
      </c>
      <c r="BQ621" s="295">
        <f>IFERROR(INDEX('[3]5.งบทดลอง รพ.'!$BM:$BM,MATCH(F:F,'[3]5.งบทดลอง รพ.'!B:B,0)),)</f>
        <v>0</v>
      </c>
      <c r="BR621" s="295">
        <f>IFERROR(INDEX('[3]5.งบทดลอง รพ.'!$BN:$BN,MATCH(F:F,'[3]5.งบทดลอง รพ.'!B:B,0)),)</f>
        <v>0</v>
      </c>
      <c r="BS621" s="295">
        <f>IFERROR(INDEX('[3]5.งบทดลอง รพ.'!$BO:$BO,MATCH(F:F,'[3]5.งบทดลอง รพ.'!B:B,0)),)</f>
        <v>0</v>
      </c>
      <c r="BT621" s="295">
        <f>IFERROR(INDEX('[3]5.งบทดลอง รพ.'!$BP:$BP,MATCH(F:F,'[3]5.งบทดลอง รพ.'!B:B,0)),)</f>
        <v>13821991.369999999</v>
      </c>
      <c r="BU621" s="295">
        <f>IFERROR(INDEX('[3]5.งบทดลอง รพ.'!$BQ:$BQ,MATCH(F:F,'[3]5.งบทดลอง รพ.'!B:B,0)),)</f>
        <v>0</v>
      </c>
      <c r="BV621" s="295">
        <f>IFERROR(INDEX('[3]5.งบทดลอง รพ.'!$BR:$BR,MATCH(F:F,'[3]5.งบทดลอง รพ.'!B:B,0)),)</f>
        <v>0</v>
      </c>
      <c r="BW621" s="295">
        <f>IFERROR(INDEX('[3]5.งบทดลอง รพ.'!$BS:$BS,MATCH(F:F,'[3]5.งบทดลอง รพ.'!B:B,0)),)</f>
        <v>0</v>
      </c>
      <c r="BX621" s="295">
        <f>IFERROR(INDEX('[3]5.งบทดลอง รพ.'!$BT:$BT,MATCH(F:F,'[3]5.งบทดลอง รพ.'!B:B,0)),)</f>
        <v>0</v>
      </c>
      <c r="BY621" s="295">
        <f>IFERROR(INDEX('[3]5.งบทดลอง รพ.'!$BU:$BU,MATCH(F:F,'[3]5.งบทดลอง รพ.'!B:B,0)),)</f>
        <v>0</v>
      </c>
      <c r="BZ621" s="295">
        <f>IFERROR(INDEX('[3]5.งบทดลอง รพ.'!$BV:$BV,MATCH(F:F,'[3]5.งบทดลอง รพ.'!B:B,0)),)</f>
        <v>0</v>
      </c>
      <c r="CA621" s="295">
        <f>IFERROR(INDEX('[3]5.งบทดลอง รพ.'!$BW:$BW,MATCH(F:F,'[3]5.งบทดลอง รพ.'!B:B,0)),)</f>
        <v>0</v>
      </c>
      <c r="CB621" s="295">
        <f>IFERROR(INDEX('[3]5.งบทดลอง รพ.'!$BX:$BX,MATCH(F:F,'[3]5.งบทดลอง รพ.'!B:B,0)),)</f>
        <v>0</v>
      </c>
      <c r="CC621" s="506">
        <f t="shared" si="76"/>
        <v>121390034.93000001</v>
      </c>
    </row>
    <row r="622" spans="1:81" s="290" customFormat="1">
      <c r="A622" s="320"/>
      <c r="B622" s="319" t="s">
        <v>68</v>
      </c>
      <c r="C622" s="321"/>
      <c r="D622" s="321"/>
      <c r="E622" s="321"/>
      <c r="F622" s="504" t="s">
        <v>1912</v>
      </c>
      <c r="G622" s="505" t="s">
        <v>1913</v>
      </c>
      <c r="H622" s="295">
        <f>IFERROR(INDEX('[3]5.งบทดลอง รพ.'!$D:$D,MATCH(F:F,'[3]5.งบทดลอง รพ.'!B:B,0)),)</f>
        <v>7509707.9199999999</v>
      </c>
      <c r="I622" s="295">
        <f>IFERROR(INDEX('[3]5.งบทดลอง รพ.'!$E:$E,MATCH(F:F,'[3]5.งบทดลอง รพ.'!B:B,0)),)</f>
        <v>0</v>
      </c>
      <c r="J622" s="295">
        <f>IFERROR(INDEX('[3]5.งบทดลอง รพ.'!$F:$F,MATCH(F:F,'[3]5.งบทดลอง รพ.'!B:B,0)),)</f>
        <v>0</v>
      </c>
      <c r="K622" s="295">
        <f>IFERROR(INDEX('[3]5.งบทดลอง รพ.'!$G:$G,MATCH(F:F,'[3]5.งบทดลอง รพ.'!B:B,0)),)</f>
        <v>0</v>
      </c>
      <c r="L622" s="295">
        <f>IFERROR(INDEX('[3]5.งบทดลอง รพ.'!$H:$H,MATCH(F:F,'[3]5.งบทดลอง รพ.'!B:B,0)),)</f>
        <v>0</v>
      </c>
      <c r="M622" s="295">
        <f>IFERROR(INDEX('[3]5.งบทดลอง รพ.'!$I:$I,MATCH(F:F,'[3]5.งบทดลอง รพ.'!B:B,0)),)</f>
        <v>0</v>
      </c>
      <c r="N622" s="295">
        <f>IFERROR(INDEX('[3]5.งบทดลอง รพ.'!$J:$J,MATCH(F:F,'[3]5.งบทดลอง รพ.'!B:B,0)),)</f>
        <v>41057228.920000002</v>
      </c>
      <c r="O622" s="295">
        <f>IFERROR(INDEX('[3]5.งบทดลอง รพ.'!$K:$K,MATCH(F:F,'[3]5.งบทดลอง รพ.'!B:B,0)),)</f>
        <v>0</v>
      </c>
      <c r="P622" s="295">
        <f>IFERROR(INDEX('[3]5.งบทดลอง รพ.'!$L:$L,MATCH(F:F,'[3]5.งบทดลอง รพ.'!B:B,0)),)</f>
        <v>0</v>
      </c>
      <c r="Q622" s="295">
        <f>IFERROR(INDEX('[3]5.งบทดลอง รพ.'!$M:$M,MATCH(F:F,'[3]5.งบทดลอง รพ.'!B:B,0)),)</f>
        <v>0</v>
      </c>
      <c r="R622" s="295">
        <f>IFERROR(INDEX('[3]5.งบทดลอง รพ.'!$N:$N,MATCH(F:F,'[3]5.งบทดลอง รพ.'!B:B,0)),)</f>
        <v>0</v>
      </c>
      <c r="S622" s="295">
        <f>IFERROR(INDEX('[3]5.งบทดลอง รพ.'!$O:$O,MATCH(F:F,'[3]5.งบทดลอง รพ.'!B:B,0)),)</f>
        <v>0</v>
      </c>
      <c r="T622" s="295">
        <f>IFERROR(INDEX('[3]5.งบทดลอง รพ.'!$P:$P,MATCH(F:F,'[3]5.งบทดลอง รพ.'!B:B,0)),)</f>
        <v>0</v>
      </c>
      <c r="U622" s="295">
        <f>IFERROR(INDEX('[3]5.งบทดลอง รพ.'!$Q:$Q,MATCH(F:F,'[3]5.งบทดลอง รพ.'!B:B,0)),)</f>
        <v>0</v>
      </c>
      <c r="V622" s="295">
        <f>IFERROR(INDEX('[3]5.งบทดลอง รพ.'!$R:$R,MATCH(F:F,'[3]5.งบทดลอง รพ.'!B:B,0)),)</f>
        <v>0</v>
      </c>
      <c r="W622" s="295">
        <f>IFERROR(INDEX('[3]5.งบทดลอง รพ.'!$S:$S,MATCH(F:F,'[3]5.งบทดลอง รพ.'!B:B,0)),)</f>
        <v>0</v>
      </c>
      <c r="X622" s="295">
        <f>IFERROR(INDEX('[3]5.งบทดลอง รพ.'!$T:$T,MATCH(F:F,'[3]5.งบทดลอง รพ.'!B:B,0)),)</f>
        <v>0</v>
      </c>
      <c r="Y622" s="295">
        <f>IFERROR(INDEX('[3]5.งบทดลอง รพ.'!$U:$U,MATCH(F:F,'[3]5.งบทดลอง รพ.'!B:B,0)),)</f>
        <v>0</v>
      </c>
      <c r="Z622" s="295">
        <f>IFERROR(INDEX('[3]5.งบทดลอง รพ.'!$V:$V,MATCH(F:F,'[3]5.งบทดลอง รพ.'!B:B,0)),)</f>
        <v>0</v>
      </c>
      <c r="AA622" s="295">
        <f>IFERROR(INDEX('[3]5.งบทดลอง รพ.'!$W:$W,MATCH(F:F,'[3]5.งบทดลอง รพ.'!B:B,0)),)</f>
        <v>0</v>
      </c>
      <c r="AB622" s="295">
        <f>IFERROR(INDEX('[3]5.งบทดลอง รพ.'!$X:$X,MATCH(F:F,'[3]5.งบทดลอง รพ.'!B:B,0)),)</f>
        <v>0</v>
      </c>
      <c r="AC622" s="295">
        <f>IFERROR(INDEX('[3]5.งบทดลอง รพ.'!$Y:$Y,MATCH(F:F,'[3]5.งบทดลอง รพ.'!B:B,0)),)</f>
        <v>0</v>
      </c>
      <c r="AD622" s="295">
        <f>IFERROR(INDEX('[3]5.งบทดลอง รพ.'!$Z:$Z,MATCH(F:F,'[3]5.งบทดลอง รพ.'!B:B,0)),)</f>
        <v>0</v>
      </c>
      <c r="AE622" s="295">
        <f>IFERROR(INDEX('[3]5.งบทดลอง รพ.'!$AA:$AA,MATCH(F:F,'[3]5.งบทดลอง รพ.'!B:B,0)),)</f>
        <v>0</v>
      </c>
      <c r="AF622" s="295">
        <f>IFERROR(INDEX('[3]5.งบทดลอง รพ.'!$AB:$AB,MATCH(F:F,'[3]5.งบทดลอง รพ.'!B:B,0)),)</f>
        <v>0</v>
      </c>
      <c r="AG622" s="295">
        <f>IFERROR(INDEX('[3]5.งบทดลอง รพ.'!$AC:$AC,MATCH(F:F,'[3]5.งบทดลอง รพ.'!B:B,0)),)</f>
        <v>0</v>
      </c>
      <c r="AH622" s="295">
        <f>IFERROR(INDEX('[3]5.งบทดลอง รพ.'!$AD:$AD,MATCH(F:F,'[3]5.งบทดลอง รพ.'!B:B,0)),)</f>
        <v>0</v>
      </c>
      <c r="AI622" s="295">
        <f>IFERROR(INDEX('[3]5.งบทดลอง รพ.'!$AE:$AE,MATCH(F:F,'[3]5.งบทดลอง รพ.'!B:B,0)),)</f>
        <v>0</v>
      </c>
      <c r="AJ622" s="295">
        <f>IFERROR(INDEX('[3]5.งบทดลอง รพ.'!$AF:$AF,MATCH(F:F,'[3]5.งบทดลอง รพ.'!B:B,0)),)</f>
        <v>0</v>
      </c>
      <c r="AK622" s="295">
        <f>IFERROR(INDEX('[3]5.งบทดลอง รพ.'!$AG:$AG,MATCH(F:F,'[3]5.งบทดลอง รพ.'!B:B,0)),)</f>
        <v>0</v>
      </c>
      <c r="AL622" s="295">
        <f>IFERROR(INDEX('[3]5.งบทดลอง รพ.'!$AH:$AH,MATCH(F:F,'[3]5.งบทดลอง รพ.'!B:B,0)),)</f>
        <v>0</v>
      </c>
      <c r="AM622" s="295">
        <f>IFERROR(INDEX('[3]5.งบทดลอง รพ.'!$AI:$AI,MATCH(F:F,'[3]5.งบทดลอง รพ.'!B:B,0)),)</f>
        <v>0</v>
      </c>
      <c r="AN622" s="295">
        <f>IFERROR(INDEX('[3]5.งบทดลอง รพ.'!$AJ:$AJ,MATCH(F:F,'[3]5.งบทดลอง รพ.'!B:B,0)),)</f>
        <v>0</v>
      </c>
      <c r="AO622" s="295">
        <f>IFERROR(INDEX('[3]5.งบทดลอง รพ.'!$AK:$AK,MATCH(F:F,'[3]5.งบทดลอง รพ.'!B:B,0)),)</f>
        <v>0</v>
      </c>
      <c r="AP622" s="295">
        <f>IFERROR(INDEX('[3]5.งบทดลอง รพ.'!$AL:$AL,MATCH(F:F,'[3]5.งบทดลอง รพ.'!B:B,0)),)</f>
        <v>0</v>
      </c>
      <c r="AQ622" s="295">
        <f>IFERROR(INDEX('[3]5.งบทดลอง รพ.'!$AM:$AM,MATCH(F:F,'[3]5.งบทดลอง รพ.'!B:B,0)),)</f>
        <v>0</v>
      </c>
      <c r="AR622" s="295">
        <f>IFERROR(INDEX('[3]5.งบทดลอง รพ.'!$AN:$AN,MATCH(F:F,'[3]5.งบทดลอง รพ.'!B:B,0)),)</f>
        <v>0</v>
      </c>
      <c r="AS622" s="295">
        <f>IFERROR(INDEX('[3]5.งบทดลอง รพ.'!$AO:$AO,MATCH(F:F,'[3]5.งบทดลอง รพ.'!B:B,0)),)</f>
        <v>0</v>
      </c>
      <c r="AT622" s="295">
        <f>IFERROR(INDEX('[3]5.งบทดลอง รพ.'!$AP:$AP,MATCH(F:F,'[3]5.งบทดลอง รพ.'!B:B,0)),)</f>
        <v>0</v>
      </c>
      <c r="AU622" s="295">
        <f>IFERROR(INDEX('[3]5.งบทดลอง รพ.'!$AQ:$AQ,MATCH(F:F,'[3]5.งบทดลอง รพ.'!B:B,0)),)</f>
        <v>23824722</v>
      </c>
      <c r="AV622" s="295">
        <f>IFERROR(INDEX('[3]5.งบทดลอง รพ.'!$AR:$AR,MATCH(F:F,'[3]5.งบทดลอง รพ.'!B:B,0)),)</f>
        <v>0</v>
      </c>
      <c r="AW622" s="295">
        <f>IFERROR(INDEX('[3]5.งบทดลอง รพ.'!$AS:$AS,MATCH(F:F,'[3]5.งบทดลอง รพ.'!B:B,0)),)</f>
        <v>0</v>
      </c>
      <c r="AX622" s="295">
        <f>IFERROR(INDEX('[3]5.งบทดลอง รพ.'!$AT:$AT,MATCH(F:F,'[3]5.งบทดลอง รพ.'!B:B,0)),)</f>
        <v>0</v>
      </c>
      <c r="AY622" s="295">
        <f>IFERROR(INDEX('[3]5.งบทดลอง รพ.'!$AU:$AU,MATCH(F:F,'[3]5.งบทดลอง รพ.'!B:B,0)),)</f>
        <v>0</v>
      </c>
      <c r="AZ622" s="295">
        <f>IFERROR(INDEX('[3]5.งบทดลอง รพ.'!$AV:$AV,MATCH(F:F,'[3]5.งบทดลอง รพ.'!B:B,0)),)</f>
        <v>0</v>
      </c>
      <c r="BA622" s="295">
        <f>IFERROR(INDEX('[3]5.งบทดลอง รพ.'!$AW:$AW,MATCH(F:F,'[3]5.งบทดลอง รพ.'!B:B,0)),)</f>
        <v>0</v>
      </c>
      <c r="BB622" s="295">
        <f>IFERROR(INDEX('[3]5.งบทดลอง รพ.'!$AX:$AX,MATCH(F:F,'[3]5.งบทดลอง รพ.'!B:B,0)),)</f>
        <v>14842143.300000001</v>
      </c>
      <c r="BC622" s="295">
        <f>IFERROR(INDEX('[3]5.งบทดลอง รพ.'!$AY:$AY,MATCH(F:F,'[3]5.งบทดลอง รพ.'!B:B,0)),)</f>
        <v>0</v>
      </c>
      <c r="BD622" s="295">
        <f>IFERROR(INDEX('[3]5.งบทดลอง รพ.'!$AZ:$AZ,MATCH(F:F,'[3]5.งบทดลอง รพ.'!B:B,0)),)</f>
        <v>0</v>
      </c>
      <c r="BE622" s="295">
        <f>IFERROR(INDEX('[3]5.งบทดลอง รพ.'!$BA:$BA,MATCH(F:F,'[3]5.งบทดลอง รพ.'!B:B,0)),)</f>
        <v>0</v>
      </c>
      <c r="BF622" s="295">
        <f>IFERROR(INDEX('[3]5.งบทดลอง รพ.'!$BB:$BB,MATCH(F:F,'[3]5.งบทดลอง รพ.'!B:B,0)),)</f>
        <v>0</v>
      </c>
      <c r="BG622" s="295">
        <f>IFERROR(INDEX('[3]5.งบทดลอง รพ.'!$BC:$BC,MATCH(F:F,'[3]5.งบทดลอง รพ.'!B:B,0)),)</f>
        <v>0</v>
      </c>
      <c r="BH622" s="295">
        <f>IFERROR(INDEX('[3]5.งบทดลอง รพ.'!$BD:$BD,MATCH(F:F,'[3]5.งบทดลอง รพ.'!B:B,0)),)</f>
        <v>0</v>
      </c>
      <c r="BI622" s="295">
        <f>IFERROR(INDEX('[3]5.งบทดลอง รพ.'!$BE:$BE,MATCH(F:F,'[3]5.งบทดลอง รพ.'!B:B,0)),)</f>
        <v>0</v>
      </c>
      <c r="BJ622" s="295">
        <f>IFERROR(INDEX('[3]5.งบทดลอง รพ.'!$BF:$BF,MATCH(F:F,'[3]5.งบทดลอง รพ.'!B:B,0)),)</f>
        <v>0</v>
      </c>
      <c r="BK622" s="295">
        <f>IFERROR(INDEX('[3]5.งบทดลอง รพ.'!$BG:$BG,MATCH(F:F,'[3]5.งบทดลอง รพ.'!B:B,0)),)</f>
        <v>0</v>
      </c>
      <c r="BL622" s="295">
        <f>IFERROR(INDEX('[3]5.งบทดลอง รพ.'!$BH:$BH,MATCH(F:F,'[3]5.งบทดลอง รพ.'!B:B,0)),)</f>
        <v>0</v>
      </c>
      <c r="BM622" s="295">
        <f>IFERROR(INDEX('[3]5.งบทดลอง รพ.'!$BI:$BI,MATCH(F:F,'[3]5.งบทดลอง รพ.'!B:B,0)),)</f>
        <v>29941476.059999999</v>
      </c>
      <c r="BN622" s="295">
        <f>IFERROR(INDEX('[3]5.งบทดลอง รพ.'!$BJ:$BJ,MATCH(F:F,'[3]5.งบทดลอง รพ.'!B:B,0)),)</f>
        <v>0</v>
      </c>
      <c r="BO622" s="295">
        <f>IFERROR(INDEX('[3]5.งบทดลอง รพ.'!$BK:$BK,MATCH(F:F,'[3]5.งบทดลอง รพ.'!B:B,0)),)</f>
        <v>0</v>
      </c>
      <c r="BP622" s="295">
        <f>IFERROR(INDEX('[3]5.งบทดลอง รพ.'!$BL:$BL,MATCH(F:F,'[3]5.งบทดลอง รพ.'!B:B,0)),)</f>
        <v>0</v>
      </c>
      <c r="BQ622" s="295">
        <f>IFERROR(INDEX('[3]5.งบทดลอง รพ.'!$BM:$BM,MATCH(F:F,'[3]5.งบทดลอง รพ.'!B:B,0)),)</f>
        <v>0</v>
      </c>
      <c r="BR622" s="295">
        <f>IFERROR(INDEX('[3]5.งบทดลอง รพ.'!$BN:$BN,MATCH(F:F,'[3]5.งบทดลอง รพ.'!B:B,0)),)</f>
        <v>0</v>
      </c>
      <c r="BS622" s="295">
        <f>IFERROR(INDEX('[3]5.งบทดลอง รพ.'!$BO:$BO,MATCH(F:F,'[3]5.งบทดลอง รพ.'!B:B,0)),)</f>
        <v>0</v>
      </c>
      <c r="BT622" s="295">
        <f>IFERROR(INDEX('[3]5.งบทดลอง รพ.'!$BP:$BP,MATCH(F:F,'[3]5.งบทดลอง รพ.'!B:B,0)),)</f>
        <v>5706514.1900000004</v>
      </c>
      <c r="BU622" s="295">
        <f>IFERROR(INDEX('[3]5.งบทดลอง รพ.'!$BQ:$BQ,MATCH(F:F,'[3]5.งบทดลอง รพ.'!B:B,0)),)</f>
        <v>0</v>
      </c>
      <c r="BV622" s="295">
        <f>IFERROR(INDEX('[3]5.งบทดลอง รพ.'!$BR:$BR,MATCH(F:F,'[3]5.งบทดลอง รพ.'!B:B,0)),)</f>
        <v>0</v>
      </c>
      <c r="BW622" s="295">
        <f>IFERROR(INDEX('[3]5.งบทดลอง รพ.'!$BS:$BS,MATCH(F:F,'[3]5.งบทดลอง รพ.'!B:B,0)),)</f>
        <v>0</v>
      </c>
      <c r="BX622" s="295">
        <f>IFERROR(INDEX('[3]5.งบทดลอง รพ.'!$BT:$BT,MATCH(F:F,'[3]5.งบทดลอง รพ.'!B:B,0)),)</f>
        <v>0</v>
      </c>
      <c r="BY622" s="295">
        <f>IFERROR(INDEX('[3]5.งบทดลอง รพ.'!$BU:$BU,MATCH(F:F,'[3]5.งบทดลอง รพ.'!B:B,0)),)</f>
        <v>0</v>
      </c>
      <c r="BZ622" s="295">
        <f>IFERROR(INDEX('[3]5.งบทดลอง รพ.'!$BV:$BV,MATCH(F:F,'[3]5.งบทดลอง รพ.'!B:B,0)),)</f>
        <v>0</v>
      </c>
      <c r="CA622" s="295">
        <f>IFERROR(INDEX('[3]5.งบทดลอง รพ.'!$BW:$BW,MATCH(F:F,'[3]5.งบทดลอง รพ.'!B:B,0)),)</f>
        <v>0</v>
      </c>
      <c r="CB622" s="295">
        <f>IFERROR(INDEX('[3]5.งบทดลอง รพ.'!$BX:$BX,MATCH(F:F,'[3]5.งบทดลอง รพ.'!B:B,0)),)</f>
        <v>0</v>
      </c>
      <c r="CC622" s="506">
        <f t="shared" si="76"/>
        <v>122881792.39</v>
      </c>
    </row>
    <row r="623" spans="1:81" s="290" customFormat="1">
      <c r="A623" s="320"/>
      <c r="B623" s="319" t="s">
        <v>68</v>
      </c>
      <c r="C623" s="321"/>
      <c r="D623" s="321"/>
      <c r="E623" s="321"/>
      <c r="F623" s="504" t="s">
        <v>1914</v>
      </c>
      <c r="G623" s="505" t="s">
        <v>1915</v>
      </c>
      <c r="H623" s="295">
        <f>IFERROR(INDEX('[3]5.งบทดลอง รพ.'!$D:$D,MATCH(F:F,'[3]5.งบทดลอง รพ.'!B:B,0)),)</f>
        <v>0</v>
      </c>
      <c r="I623" s="295">
        <f>IFERROR(INDEX('[3]5.งบทดลอง รพ.'!$E:$E,MATCH(F:F,'[3]5.งบทดลอง รพ.'!B:B,0)),)</f>
        <v>0</v>
      </c>
      <c r="J623" s="295">
        <f>IFERROR(INDEX('[3]5.งบทดลอง รพ.'!$F:$F,MATCH(F:F,'[3]5.งบทดลอง รพ.'!B:B,0)),)</f>
        <v>0</v>
      </c>
      <c r="K623" s="295">
        <f>IFERROR(INDEX('[3]5.งบทดลอง รพ.'!$G:$G,MATCH(F:F,'[3]5.งบทดลอง รพ.'!B:B,0)),)</f>
        <v>0</v>
      </c>
      <c r="L623" s="295">
        <f>IFERROR(INDEX('[3]5.งบทดลอง รพ.'!$H:$H,MATCH(F:F,'[3]5.งบทดลอง รพ.'!B:B,0)),)</f>
        <v>0</v>
      </c>
      <c r="M623" s="295">
        <f>IFERROR(INDEX('[3]5.งบทดลอง รพ.'!$I:$I,MATCH(F:F,'[3]5.งบทดลอง รพ.'!B:B,0)),)</f>
        <v>0</v>
      </c>
      <c r="N623" s="295">
        <f>IFERROR(INDEX('[3]5.งบทดลอง รพ.'!$J:$J,MATCH(F:F,'[3]5.งบทดลอง รพ.'!B:B,0)),)</f>
        <v>0</v>
      </c>
      <c r="O623" s="295">
        <f>IFERROR(INDEX('[3]5.งบทดลอง รพ.'!$K:$K,MATCH(F:F,'[3]5.งบทดลอง รพ.'!B:B,0)),)</f>
        <v>0</v>
      </c>
      <c r="P623" s="295">
        <f>IFERROR(INDEX('[3]5.งบทดลอง รพ.'!$L:$L,MATCH(F:F,'[3]5.งบทดลอง รพ.'!B:B,0)),)</f>
        <v>0</v>
      </c>
      <c r="Q623" s="295">
        <f>IFERROR(INDEX('[3]5.งบทดลอง รพ.'!$M:$M,MATCH(F:F,'[3]5.งบทดลอง รพ.'!B:B,0)),)</f>
        <v>0</v>
      </c>
      <c r="R623" s="295">
        <f>IFERROR(INDEX('[3]5.งบทดลอง รพ.'!$N:$N,MATCH(F:F,'[3]5.งบทดลอง รพ.'!B:B,0)),)</f>
        <v>0</v>
      </c>
      <c r="S623" s="295">
        <f>IFERROR(INDEX('[3]5.งบทดลอง รพ.'!$O:$O,MATCH(F:F,'[3]5.งบทดลอง รพ.'!B:B,0)),)</f>
        <v>0</v>
      </c>
      <c r="T623" s="295">
        <f>IFERROR(INDEX('[3]5.งบทดลอง รพ.'!$P:$P,MATCH(F:F,'[3]5.งบทดลอง รพ.'!B:B,0)),)</f>
        <v>0</v>
      </c>
      <c r="U623" s="295">
        <f>IFERROR(INDEX('[3]5.งบทดลอง รพ.'!$Q:$Q,MATCH(F:F,'[3]5.งบทดลอง รพ.'!B:B,0)),)</f>
        <v>0</v>
      </c>
      <c r="V623" s="295">
        <f>IFERROR(INDEX('[3]5.งบทดลอง รพ.'!$R:$R,MATCH(F:F,'[3]5.งบทดลอง รพ.'!B:B,0)),)</f>
        <v>0</v>
      </c>
      <c r="W623" s="295">
        <f>IFERROR(INDEX('[3]5.งบทดลอง รพ.'!$S:$S,MATCH(F:F,'[3]5.งบทดลอง รพ.'!B:B,0)),)</f>
        <v>0</v>
      </c>
      <c r="X623" s="295">
        <f>IFERROR(INDEX('[3]5.งบทดลอง รพ.'!$T:$T,MATCH(F:F,'[3]5.งบทดลอง รพ.'!B:B,0)),)</f>
        <v>0</v>
      </c>
      <c r="Y623" s="295">
        <f>IFERROR(INDEX('[3]5.งบทดลอง รพ.'!$U:$U,MATCH(F:F,'[3]5.งบทดลอง รพ.'!B:B,0)),)</f>
        <v>0</v>
      </c>
      <c r="Z623" s="295">
        <f>IFERROR(INDEX('[3]5.งบทดลอง รพ.'!$V:$V,MATCH(F:F,'[3]5.งบทดลอง รพ.'!B:B,0)),)</f>
        <v>0</v>
      </c>
      <c r="AA623" s="295">
        <f>IFERROR(INDEX('[3]5.งบทดลอง รพ.'!$W:$W,MATCH(F:F,'[3]5.งบทดลอง รพ.'!B:B,0)),)</f>
        <v>0</v>
      </c>
      <c r="AB623" s="295">
        <f>IFERROR(INDEX('[3]5.งบทดลอง รพ.'!$X:$X,MATCH(F:F,'[3]5.งบทดลอง รพ.'!B:B,0)),)</f>
        <v>0</v>
      </c>
      <c r="AC623" s="295">
        <f>IFERROR(INDEX('[3]5.งบทดลอง รพ.'!$Y:$Y,MATCH(F:F,'[3]5.งบทดลอง รพ.'!B:B,0)),)</f>
        <v>0</v>
      </c>
      <c r="AD623" s="295">
        <f>IFERROR(INDEX('[3]5.งบทดลอง รพ.'!$Z:$Z,MATCH(F:F,'[3]5.งบทดลอง รพ.'!B:B,0)),)</f>
        <v>0</v>
      </c>
      <c r="AE623" s="295">
        <f>IFERROR(INDEX('[3]5.งบทดลอง รพ.'!$AA:$AA,MATCH(F:F,'[3]5.งบทดลอง รพ.'!B:B,0)),)</f>
        <v>0</v>
      </c>
      <c r="AF623" s="295">
        <f>IFERROR(INDEX('[3]5.งบทดลอง รพ.'!$AB:$AB,MATCH(F:F,'[3]5.งบทดลอง รพ.'!B:B,0)),)</f>
        <v>0</v>
      </c>
      <c r="AG623" s="295">
        <f>IFERROR(INDEX('[3]5.งบทดลอง รพ.'!$AC:$AC,MATCH(F:F,'[3]5.งบทดลอง รพ.'!B:B,0)),)</f>
        <v>0</v>
      </c>
      <c r="AH623" s="295">
        <f>IFERROR(INDEX('[3]5.งบทดลอง รพ.'!$AD:$AD,MATCH(F:F,'[3]5.งบทดลอง รพ.'!B:B,0)),)</f>
        <v>0</v>
      </c>
      <c r="AI623" s="295">
        <f>IFERROR(INDEX('[3]5.งบทดลอง รพ.'!$AE:$AE,MATCH(F:F,'[3]5.งบทดลอง รพ.'!B:B,0)),)</f>
        <v>0</v>
      </c>
      <c r="AJ623" s="295">
        <f>IFERROR(INDEX('[3]5.งบทดลอง รพ.'!$AF:$AF,MATCH(F:F,'[3]5.งบทดลอง รพ.'!B:B,0)),)</f>
        <v>0</v>
      </c>
      <c r="AK623" s="295">
        <f>IFERROR(INDEX('[3]5.งบทดลอง รพ.'!$AG:$AG,MATCH(F:F,'[3]5.งบทดลอง รพ.'!B:B,0)),)</f>
        <v>0</v>
      </c>
      <c r="AL623" s="295">
        <f>IFERROR(INDEX('[3]5.งบทดลอง รพ.'!$AH:$AH,MATCH(F:F,'[3]5.งบทดลอง รพ.'!B:B,0)),)</f>
        <v>0</v>
      </c>
      <c r="AM623" s="295">
        <f>IFERROR(INDEX('[3]5.งบทดลอง รพ.'!$AI:$AI,MATCH(F:F,'[3]5.งบทดลอง รพ.'!B:B,0)),)</f>
        <v>0</v>
      </c>
      <c r="AN623" s="295">
        <f>IFERROR(INDEX('[3]5.งบทดลอง รพ.'!$AJ:$AJ,MATCH(F:F,'[3]5.งบทดลอง รพ.'!B:B,0)),)</f>
        <v>0</v>
      </c>
      <c r="AO623" s="295">
        <f>IFERROR(INDEX('[3]5.งบทดลอง รพ.'!$AK:$AK,MATCH(F:F,'[3]5.งบทดลอง รพ.'!B:B,0)),)</f>
        <v>0</v>
      </c>
      <c r="AP623" s="295">
        <f>IFERROR(INDEX('[3]5.งบทดลอง รพ.'!$AL:$AL,MATCH(F:F,'[3]5.งบทดลอง รพ.'!B:B,0)),)</f>
        <v>0</v>
      </c>
      <c r="AQ623" s="295">
        <f>IFERROR(INDEX('[3]5.งบทดลอง รพ.'!$AM:$AM,MATCH(F:F,'[3]5.งบทดลอง รพ.'!B:B,0)),)</f>
        <v>0</v>
      </c>
      <c r="AR623" s="295">
        <f>IFERROR(INDEX('[3]5.งบทดลอง รพ.'!$AN:$AN,MATCH(F:F,'[3]5.งบทดลอง รพ.'!B:B,0)),)</f>
        <v>0</v>
      </c>
      <c r="AS623" s="295">
        <f>IFERROR(INDEX('[3]5.งบทดลอง รพ.'!$AO:$AO,MATCH(F:F,'[3]5.งบทดลอง รพ.'!B:B,0)),)</f>
        <v>0</v>
      </c>
      <c r="AT623" s="295">
        <f>IFERROR(INDEX('[3]5.งบทดลอง รพ.'!$AP:$AP,MATCH(F:F,'[3]5.งบทดลอง รพ.'!B:B,0)),)</f>
        <v>0</v>
      </c>
      <c r="AU623" s="295">
        <f>IFERROR(INDEX('[3]5.งบทดลอง รพ.'!$AQ:$AQ,MATCH(F:F,'[3]5.งบทดลอง รพ.'!B:B,0)),)</f>
        <v>0</v>
      </c>
      <c r="AV623" s="295">
        <f>IFERROR(INDEX('[3]5.งบทดลอง รพ.'!$AR:$AR,MATCH(F:F,'[3]5.งบทดลอง รพ.'!B:B,0)),)</f>
        <v>0</v>
      </c>
      <c r="AW623" s="295">
        <f>IFERROR(INDEX('[3]5.งบทดลอง รพ.'!$AS:$AS,MATCH(F:F,'[3]5.งบทดลอง รพ.'!B:B,0)),)</f>
        <v>0</v>
      </c>
      <c r="AX623" s="295">
        <f>IFERROR(INDEX('[3]5.งบทดลอง รพ.'!$AT:$AT,MATCH(F:F,'[3]5.งบทดลอง รพ.'!B:B,0)),)</f>
        <v>0</v>
      </c>
      <c r="AY623" s="295">
        <f>IFERROR(INDEX('[3]5.งบทดลอง รพ.'!$AU:$AU,MATCH(F:F,'[3]5.งบทดลอง รพ.'!B:B,0)),)</f>
        <v>0</v>
      </c>
      <c r="AZ623" s="295">
        <f>IFERROR(INDEX('[3]5.งบทดลอง รพ.'!$AV:$AV,MATCH(F:F,'[3]5.งบทดลอง รพ.'!B:B,0)),)</f>
        <v>0</v>
      </c>
      <c r="BA623" s="295">
        <f>IFERROR(INDEX('[3]5.งบทดลอง รพ.'!$AW:$AW,MATCH(F:F,'[3]5.งบทดลอง รพ.'!B:B,0)),)</f>
        <v>0</v>
      </c>
      <c r="BB623" s="295">
        <f>IFERROR(INDEX('[3]5.งบทดลอง รพ.'!$AX:$AX,MATCH(F:F,'[3]5.งบทดลอง รพ.'!B:B,0)),)</f>
        <v>0</v>
      </c>
      <c r="BC623" s="295">
        <f>IFERROR(INDEX('[3]5.งบทดลอง รพ.'!$AY:$AY,MATCH(F:F,'[3]5.งบทดลอง รพ.'!B:B,0)),)</f>
        <v>0</v>
      </c>
      <c r="BD623" s="295">
        <f>IFERROR(INDEX('[3]5.งบทดลอง รพ.'!$AZ:$AZ,MATCH(F:F,'[3]5.งบทดลอง รพ.'!B:B,0)),)</f>
        <v>0</v>
      </c>
      <c r="BE623" s="295">
        <f>IFERROR(INDEX('[3]5.งบทดลอง รพ.'!$BA:$BA,MATCH(F:F,'[3]5.งบทดลอง รพ.'!B:B,0)),)</f>
        <v>0</v>
      </c>
      <c r="BF623" s="295">
        <f>IFERROR(INDEX('[3]5.งบทดลอง รพ.'!$BB:$BB,MATCH(F:F,'[3]5.งบทดลอง รพ.'!B:B,0)),)</f>
        <v>0</v>
      </c>
      <c r="BG623" s="295">
        <f>IFERROR(INDEX('[3]5.งบทดลอง รพ.'!$BC:$BC,MATCH(F:F,'[3]5.งบทดลอง รพ.'!B:B,0)),)</f>
        <v>0</v>
      </c>
      <c r="BH623" s="295">
        <f>IFERROR(INDEX('[3]5.งบทดลอง รพ.'!$BD:$BD,MATCH(F:F,'[3]5.งบทดลอง รพ.'!B:B,0)),)</f>
        <v>0</v>
      </c>
      <c r="BI623" s="295">
        <f>IFERROR(INDEX('[3]5.งบทดลอง รพ.'!$BE:$BE,MATCH(F:F,'[3]5.งบทดลอง รพ.'!B:B,0)),)</f>
        <v>0</v>
      </c>
      <c r="BJ623" s="295">
        <f>IFERROR(INDEX('[3]5.งบทดลอง รพ.'!$BF:$BF,MATCH(F:F,'[3]5.งบทดลอง รพ.'!B:B,0)),)</f>
        <v>0</v>
      </c>
      <c r="BK623" s="295">
        <f>IFERROR(INDEX('[3]5.งบทดลอง รพ.'!$BG:$BG,MATCH(F:F,'[3]5.งบทดลอง รพ.'!B:B,0)),)</f>
        <v>0</v>
      </c>
      <c r="BL623" s="295">
        <f>IFERROR(INDEX('[3]5.งบทดลอง รพ.'!$BH:$BH,MATCH(F:F,'[3]5.งบทดลอง รพ.'!B:B,0)),)</f>
        <v>0</v>
      </c>
      <c r="BM623" s="295">
        <f>IFERROR(INDEX('[3]5.งบทดลอง รพ.'!$BI:$BI,MATCH(F:F,'[3]5.งบทดลอง รพ.'!B:B,0)),)</f>
        <v>0</v>
      </c>
      <c r="BN623" s="295">
        <f>IFERROR(INDEX('[3]5.งบทดลอง รพ.'!$BJ:$BJ,MATCH(F:F,'[3]5.งบทดลอง รพ.'!B:B,0)),)</f>
        <v>0</v>
      </c>
      <c r="BO623" s="295">
        <f>IFERROR(INDEX('[3]5.งบทดลอง รพ.'!$BK:$BK,MATCH(F:F,'[3]5.งบทดลอง รพ.'!B:B,0)),)</f>
        <v>0</v>
      </c>
      <c r="BP623" s="295">
        <f>IFERROR(INDEX('[3]5.งบทดลอง รพ.'!$BL:$BL,MATCH(F:F,'[3]5.งบทดลอง รพ.'!B:B,0)),)</f>
        <v>0</v>
      </c>
      <c r="BQ623" s="295">
        <f>IFERROR(INDEX('[3]5.งบทดลอง รพ.'!$BM:$BM,MATCH(F:F,'[3]5.งบทดลอง รพ.'!B:B,0)),)</f>
        <v>0</v>
      </c>
      <c r="BR623" s="295">
        <f>IFERROR(INDEX('[3]5.งบทดลอง รพ.'!$BN:$BN,MATCH(F:F,'[3]5.งบทดลอง รพ.'!B:B,0)),)</f>
        <v>0</v>
      </c>
      <c r="BS623" s="295">
        <f>IFERROR(INDEX('[3]5.งบทดลอง รพ.'!$BO:$BO,MATCH(F:F,'[3]5.งบทดลอง รพ.'!B:B,0)),)</f>
        <v>0</v>
      </c>
      <c r="BT623" s="295">
        <f>IFERROR(INDEX('[3]5.งบทดลอง รพ.'!$BP:$BP,MATCH(F:F,'[3]5.งบทดลอง รพ.'!B:B,0)),)</f>
        <v>0</v>
      </c>
      <c r="BU623" s="295">
        <f>IFERROR(INDEX('[3]5.งบทดลอง รพ.'!$BQ:$BQ,MATCH(F:F,'[3]5.งบทดลอง รพ.'!B:B,0)),)</f>
        <v>0</v>
      </c>
      <c r="BV623" s="295">
        <f>IFERROR(INDEX('[3]5.งบทดลอง รพ.'!$BR:$BR,MATCH(F:F,'[3]5.งบทดลอง รพ.'!B:B,0)),)</f>
        <v>0</v>
      </c>
      <c r="BW623" s="295">
        <f>IFERROR(INDEX('[3]5.งบทดลอง รพ.'!$BS:$BS,MATCH(F:F,'[3]5.งบทดลอง รพ.'!B:B,0)),)</f>
        <v>0</v>
      </c>
      <c r="BX623" s="295">
        <f>IFERROR(INDEX('[3]5.งบทดลอง รพ.'!$BT:$BT,MATCH(F:F,'[3]5.งบทดลอง รพ.'!B:B,0)),)</f>
        <v>0</v>
      </c>
      <c r="BY623" s="295">
        <f>IFERROR(INDEX('[3]5.งบทดลอง รพ.'!$BU:$BU,MATCH(F:F,'[3]5.งบทดลอง รพ.'!B:B,0)),)</f>
        <v>0</v>
      </c>
      <c r="BZ623" s="295">
        <f>IFERROR(INDEX('[3]5.งบทดลอง รพ.'!$BV:$BV,MATCH(F:F,'[3]5.งบทดลอง รพ.'!B:B,0)),)</f>
        <v>0</v>
      </c>
      <c r="CA623" s="295">
        <f>IFERROR(INDEX('[3]5.งบทดลอง รพ.'!$BW:$BW,MATCH(F:F,'[3]5.งบทดลอง รพ.'!B:B,0)),)</f>
        <v>0</v>
      </c>
      <c r="CB623" s="295">
        <f>IFERROR(INDEX('[3]5.งบทดลอง รพ.'!$BX:$BX,MATCH(F:F,'[3]5.งบทดลอง รพ.'!B:B,0)),)</f>
        <v>0</v>
      </c>
      <c r="CC623" s="506">
        <f t="shared" si="76"/>
        <v>0</v>
      </c>
    </row>
    <row r="624" spans="1:81" s="290" customFormat="1">
      <c r="A624" s="320"/>
      <c r="B624" s="319" t="s">
        <v>68</v>
      </c>
      <c r="C624" s="321"/>
      <c r="D624" s="321"/>
      <c r="E624" s="321"/>
      <c r="F624" s="504" t="s">
        <v>1916</v>
      </c>
      <c r="G624" s="505" t="s">
        <v>1917</v>
      </c>
      <c r="H624" s="295">
        <f>IFERROR(INDEX('[3]5.งบทดลอง รพ.'!$D:$D,MATCH(F:F,'[3]5.งบทดลอง รพ.'!B:B,0)),)</f>
        <v>1079348.8500000001</v>
      </c>
      <c r="I624" s="295">
        <f>IFERROR(INDEX('[3]5.งบทดลอง รพ.'!$E:$E,MATCH(F:F,'[3]5.งบทดลอง รพ.'!B:B,0)),)</f>
        <v>0</v>
      </c>
      <c r="J624" s="295">
        <f>IFERROR(INDEX('[3]5.งบทดลอง รพ.'!$F:$F,MATCH(F:F,'[3]5.งบทดลอง รพ.'!B:B,0)),)</f>
        <v>0</v>
      </c>
      <c r="K624" s="295">
        <f>IFERROR(INDEX('[3]5.งบทดลอง รพ.'!$G:$G,MATCH(F:F,'[3]5.งบทดลอง รพ.'!B:B,0)),)</f>
        <v>0</v>
      </c>
      <c r="L624" s="295">
        <f>IFERROR(INDEX('[3]5.งบทดลอง รพ.'!$H:$H,MATCH(F:F,'[3]5.งบทดลอง รพ.'!B:B,0)),)</f>
        <v>0</v>
      </c>
      <c r="M624" s="295">
        <f>IFERROR(INDEX('[3]5.งบทดลอง รพ.'!$I:$I,MATCH(F:F,'[3]5.งบทดลอง รพ.'!B:B,0)),)</f>
        <v>0</v>
      </c>
      <c r="N624" s="295">
        <f>IFERROR(INDEX('[3]5.งบทดลอง รพ.'!$J:$J,MATCH(F:F,'[3]5.งบทดลอง รพ.'!B:B,0)),)</f>
        <v>983829</v>
      </c>
      <c r="O624" s="295">
        <f>IFERROR(INDEX('[3]5.งบทดลอง รพ.'!$K:$K,MATCH(F:F,'[3]5.งบทดลอง รพ.'!B:B,0)),)</f>
        <v>0</v>
      </c>
      <c r="P624" s="295">
        <f>IFERROR(INDEX('[3]5.งบทดลอง รพ.'!$L:$L,MATCH(F:F,'[3]5.งบทดลอง รพ.'!B:B,0)),)</f>
        <v>0</v>
      </c>
      <c r="Q624" s="295">
        <f>IFERROR(INDEX('[3]5.งบทดลอง รพ.'!$M:$M,MATCH(F:F,'[3]5.งบทดลอง รพ.'!B:B,0)),)</f>
        <v>0</v>
      </c>
      <c r="R624" s="295">
        <f>IFERROR(INDEX('[3]5.งบทดลอง รพ.'!$N:$N,MATCH(F:F,'[3]5.งบทดลอง รพ.'!B:B,0)),)</f>
        <v>0</v>
      </c>
      <c r="S624" s="295">
        <f>IFERROR(INDEX('[3]5.งบทดลอง รพ.'!$O:$O,MATCH(F:F,'[3]5.งบทดลอง รพ.'!B:B,0)),)</f>
        <v>0</v>
      </c>
      <c r="T624" s="295">
        <f>IFERROR(INDEX('[3]5.งบทดลอง รพ.'!$P:$P,MATCH(F:F,'[3]5.งบทดลอง รพ.'!B:B,0)),)</f>
        <v>0</v>
      </c>
      <c r="U624" s="295">
        <f>IFERROR(INDEX('[3]5.งบทดลอง รพ.'!$Q:$Q,MATCH(F:F,'[3]5.งบทดลอง รพ.'!B:B,0)),)</f>
        <v>0</v>
      </c>
      <c r="V624" s="295">
        <f>IFERROR(INDEX('[3]5.งบทดลอง รพ.'!$R:$R,MATCH(F:F,'[3]5.งบทดลอง รพ.'!B:B,0)),)</f>
        <v>0</v>
      </c>
      <c r="W624" s="295">
        <f>IFERROR(INDEX('[3]5.งบทดลอง รพ.'!$S:$S,MATCH(F:F,'[3]5.งบทดลอง รพ.'!B:B,0)),)</f>
        <v>0</v>
      </c>
      <c r="X624" s="295">
        <f>IFERROR(INDEX('[3]5.งบทดลอง รพ.'!$T:$T,MATCH(F:F,'[3]5.งบทดลอง รพ.'!B:B,0)),)</f>
        <v>0</v>
      </c>
      <c r="Y624" s="295">
        <f>IFERROR(INDEX('[3]5.งบทดลอง รพ.'!$U:$U,MATCH(F:F,'[3]5.งบทดลอง รพ.'!B:B,0)),)</f>
        <v>0</v>
      </c>
      <c r="Z624" s="295">
        <f>IFERROR(INDEX('[3]5.งบทดลอง รพ.'!$V:$V,MATCH(F:F,'[3]5.งบทดลอง รพ.'!B:B,0)),)</f>
        <v>0</v>
      </c>
      <c r="AA624" s="295">
        <f>IFERROR(INDEX('[3]5.งบทดลอง รพ.'!$W:$W,MATCH(F:F,'[3]5.งบทดลอง รพ.'!B:B,0)),)</f>
        <v>0</v>
      </c>
      <c r="AB624" s="295">
        <f>IFERROR(INDEX('[3]5.งบทดลอง รพ.'!$X:$X,MATCH(F:F,'[3]5.งบทดลอง รพ.'!B:B,0)),)</f>
        <v>0</v>
      </c>
      <c r="AC624" s="295">
        <f>IFERROR(INDEX('[3]5.งบทดลอง รพ.'!$Y:$Y,MATCH(F:F,'[3]5.งบทดลอง รพ.'!B:B,0)),)</f>
        <v>0</v>
      </c>
      <c r="AD624" s="295">
        <f>IFERROR(INDEX('[3]5.งบทดลอง รพ.'!$Z:$Z,MATCH(F:F,'[3]5.งบทดลอง รพ.'!B:B,0)),)</f>
        <v>0</v>
      </c>
      <c r="AE624" s="295">
        <f>IFERROR(INDEX('[3]5.งบทดลอง รพ.'!$AA:$AA,MATCH(F:F,'[3]5.งบทดลอง รพ.'!B:B,0)),)</f>
        <v>0</v>
      </c>
      <c r="AF624" s="295">
        <f>IFERROR(INDEX('[3]5.งบทดลอง รพ.'!$AB:$AB,MATCH(F:F,'[3]5.งบทดลอง รพ.'!B:B,0)),)</f>
        <v>0</v>
      </c>
      <c r="AG624" s="295">
        <f>IFERROR(INDEX('[3]5.งบทดลอง รพ.'!$AC:$AC,MATCH(F:F,'[3]5.งบทดลอง รพ.'!B:B,0)),)</f>
        <v>0</v>
      </c>
      <c r="AH624" s="295">
        <f>IFERROR(INDEX('[3]5.งบทดลอง รพ.'!$AD:$AD,MATCH(F:F,'[3]5.งบทดลอง รพ.'!B:B,0)),)</f>
        <v>0</v>
      </c>
      <c r="AI624" s="295">
        <f>IFERROR(INDEX('[3]5.งบทดลอง รพ.'!$AE:$AE,MATCH(F:F,'[3]5.งบทดลอง รพ.'!B:B,0)),)</f>
        <v>0</v>
      </c>
      <c r="AJ624" s="295">
        <f>IFERROR(INDEX('[3]5.งบทดลอง รพ.'!$AF:$AF,MATCH(F:F,'[3]5.งบทดลอง รพ.'!B:B,0)),)</f>
        <v>0</v>
      </c>
      <c r="AK624" s="295">
        <f>IFERROR(INDEX('[3]5.งบทดลอง รพ.'!$AG:$AG,MATCH(F:F,'[3]5.งบทดลอง รพ.'!B:B,0)),)</f>
        <v>0</v>
      </c>
      <c r="AL624" s="295">
        <f>IFERROR(INDEX('[3]5.งบทดลอง รพ.'!$AH:$AH,MATCH(F:F,'[3]5.งบทดลอง รพ.'!B:B,0)),)</f>
        <v>0</v>
      </c>
      <c r="AM624" s="295">
        <f>IFERROR(INDEX('[3]5.งบทดลอง รพ.'!$AI:$AI,MATCH(F:F,'[3]5.งบทดลอง รพ.'!B:B,0)),)</f>
        <v>0</v>
      </c>
      <c r="AN624" s="295">
        <f>IFERROR(INDEX('[3]5.งบทดลอง รพ.'!$AJ:$AJ,MATCH(F:F,'[3]5.งบทดลอง รพ.'!B:B,0)),)</f>
        <v>0</v>
      </c>
      <c r="AO624" s="295">
        <f>IFERROR(INDEX('[3]5.งบทดลอง รพ.'!$AK:$AK,MATCH(F:F,'[3]5.งบทดลอง รพ.'!B:B,0)),)</f>
        <v>0</v>
      </c>
      <c r="AP624" s="295">
        <f>IFERROR(INDEX('[3]5.งบทดลอง รพ.'!$AL:$AL,MATCH(F:F,'[3]5.งบทดลอง รพ.'!B:B,0)),)</f>
        <v>0</v>
      </c>
      <c r="AQ624" s="295">
        <f>IFERROR(INDEX('[3]5.งบทดลอง รพ.'!$AM:$AM,MATCH(F:F,'[3]5.งบทดลอง รพ.'!B:B,0)),)</f>
        <v>0</v>
      </c>
      <c r="AR624" s="295">
        <f>IFERROR(INDEX('[3]5.งบทดลอง รพ.'!$AN:$AN,MATCH(F:F,'[3]5.งบทดลอง รพ.'!B:B,0)),)</f>
        <v>0</v>
      </c>
      <c r="AS624" s="295">
        <f>IFERROR(INDEX('[3]5.งบทดลอง รพ.'!$AO:$AO,MATCH(F:F,'[3]5.งบทดลอง รพ.'!B:B,0)),)</f>
        <v>0</v>
      </c>
      <c r="AT624" s="295">
        <f>IFERROR(INDEX('[3]5.งบทดลอง รพ.'!$AP:$AP,MATCH(F:F,'[3]5.งบทดลอง รพ.'!B:B,0)),)</f>
        <v>0</v>
      </c>
      <c r="AU624" s="295">
        <f>IFERROR(INDEX('[3]5.งบทดลอง รพ.'!$AQ:$AQ,MATCH(F:F,'[3]5.งบทดลอง รพ.'!B:B,0)),)</f>
        <v>0</v>
      </c>
      <c r="AV624" s="295">
        <f>IFERROR(INDEX('[3]5.งบทดลอง รพ.'!$AR:$AR,MATCH(F:F,'[3]5.งบทดลอง รพ.'!B:B,0)),)</f>
        <v>0</v>
      </c>
      <c r="AW624" s="295">
        <f>IFERROR(INDEX('[3]5.งบทดลอง รพ.'!$AS:$AS,MATCH(F:F,'[3]5.งบทดลอง รพ.'!B:B,0)),)</f>
        <v>0</v>
      </c>
      <c r="AX624" s="295">
        <f>IFERROR(INDEX('[3]5.งบทดลอง รพ.'!$AT:$AT,MATCH(F:F,'[3]5.งบทดลอง รพ.'!B:B,0)),)</f>
        <v>0</v>
      </c>
      <c r="AY624" s="295">
        <f>IFERROR(INDEX('[3]5.งบทดลอง รพ.'!$AU:$AU,MATCH(F:F,'[3]5.งบทดลอง รพ.'!B:B,0)),)</f>
        <v>0</v>
      </c>
      <c r="AZ624" s="295">
        <f>IFERROR(INDEX('[3]5.งบทดลอง รพ.'!$AV:$AV,MATCH(F:F,'[3]5.งบทดลอง รพ.'!B:B,0)),)</f>
        <v>0</v>
      </c>
      <c r="BA624" s="295">
        <f>IFERROR(INDEX('[3]5.งบทดลอง รพ.'!$AW:$AW,MATCH(F:F,'[3]5.งบทดลอง รพ.'!B:B,0)),)</f>
        <v>0</v>
      </c>
      <c r="BB624" s="295">
        <f>IFERROR(INDEX('[3]5.งบทดลอง รพ.'!$AX:$AX,MATCH(F:F,'[3]5.งบทดลอง รพ.'!B:B,0)),)</f>
        <v>7939.4</v>
      </c>
      <c r="BC624" s="295">
        <f>IFERROR(INDEX('[3]5.งบทดลอง รพ.'!$AY:$AY,MATCH(F:F,'[3]5.งบทดลอง รพ.'!B:B,0)),)</f>
        <v>0</v>
      </c>
      <c r="BD624" s="295">
        <f>IFERROR(INDEX('[3]5.งบทดลอง รพ.'!$AZ:$AZ,MATCH(F:F,'[3]5.งบทดลอง รพ.'!B:B,0)),)</f>
        <v>0</v>
      </c>
      <c r="BE624" s="295">
        <f>IFERROR(INDEX('[3]5.งบทดลอง รพ.'!$BA:$BA,MATCH(F:F,'[3]5.งบทดลอง รพ.'!B:B,0)),)</f>
        <v>0</v>
      </c>
      <c r="BF624" s="295">
        <f>IFERROR(INDEX('[3]5.งบทดลอง รพ.'!$BB:$BB,MATCH(F:F,'[3]5.งบทดลอง รพ.'!B:B,0)),)</f>
        <v>0</v>
      </c>
      <c r="BG624" s="295">
        <f>IFERROR(INDEX('[3]5.งบทดลอง รพ.'!$BC:$BC,MATCH(F:F,'[3]5.งบทดลอง รพ.'!B:B,0)),)</f>
        <v>0</v>
      </c>
      <c r="BH624" s="295">
        <f>IFERROR(INDEX('[3]5.งบทดลอง รพ.'!$BD:$BD,MATCH(F:F,'[3]5.งบทดลอง รพ.'!B:B,0)),)</f>
        <v>0</v>
      </c>
      <c r="BI624" s="295">
        <f>IFERROR(INDEX('[3]5.งบทดลอง รพ.'!$BE:$BE,MATCH(F:F,'[3]5.งบทดลอง รพ.'!B:B,0)),)</f>
        <v>0</v>
      </c>
      <c r="BJ624" s="295">
        <f>IFERROR(INDEX('[3]5.งบทดลอง รพ.'!$BF:$BF,MATCH(F:F,'[3]5.งบทดลอง รพ.'!B:B,0)),)</f>
        <v>0</v>
      </c>
      <c r="BK624" s="295">
        <f>IFERROR(INDEX('[3]5.งบทดลอง รพ.'!$BG:$BG,MATCH(F:F,'[3]5.งบทดลอง รพ.'!B:B,0)),)</f>
        <v>0</v>
      </c>
      <c r="BL624" s="295">
        <f>IFERROR(INDEX('[3]5.งบทดลอง รพ.'!$BH:$BH,MATCH(F:F,'[3]5.งบทดลอง รพ.'!B:B,0)),)</f>
        <v>0</v>
      </c>
      <c r="BM624" s="295">
        <f>IFERROR(INDEX('[3]5.งบทดลอง รพ.'!$BI:$BI,MATCH(F:F,'[3]5.งบทดลอง รพ.'!B:B,0)),)</f>
        <v>729843.48</v>
      </c>
      <c r="BN624" s="295">
        <f>IFERROR(INDEX('[3]5.งบทดลอง รพ.'!$BJ:$BJ,MATCH(F:F,'[3]5.งบทดลอง รพ.'!B:B,0)),)</f>
        <v>0</v>
      </c>
      <c r="BO624" s="295">
        <f>IFERROR(INDEX('[3]5.งบทดลอง รพ.'!$BK:$BK,MATCH(F:F,'[3]5.งบทดลอง รพ.'!B:B,0)),)</f>
        <v>0</v>
      </c>
      <c r="BP624" s="295">
        <f>IFERROR(INDEX('[3]5.งบทดลอง รพ.'!$BL:$BL,MATCH(F:F,'[3]5.งบทดลอง รพ.'!B:B,0)),)</f>
        <v>0</v>
      </c>
      <c r="BQ624" s="295">
        <f>IFERROR(INDEX('[3]5.งบทดลอง รพ.'!$BM:$BM,MATCH(F:F,'[3]5.งบทดลอง รพ.'!B:B,0)),)</f>
        <v>0</v>
      </c>
      <c r="BR624" s="295">
        <f>IFERROR(INDEX('[3]5.งบทดลอง รพ.'!$BN:$BN,MATCH(F:F,'[3]5.งบทดลอง รพ.'!B:B,0)),)</f>
        <v>0</v>
      </c>
      <c r="BS624" s="295">
        <f>IFERROR(INDEX('[3]5.งบทดลอง รพ.'!$BO:$BO,MATCH(F:F,'[3]5.งบทดลอง รพ.'!B:B,0)),)</f>
        <v>0</v>
      </c>
      <c r="BT624" s="295">
        <f>IFERROR(INDEX('[3]5.งบทดลอง รพ.'!$BP:$BP,MATCH(F:F,'[3]5.งบทดลอง รพ.'!B:B,0)),)</f>
        <v>21250</v>
      </c>
      <c r="BU624" s="295">
        <f>IFERROR(INDEX('[3]5.งบทดลอง รพ.'!$BQ:$BQ,MATCH(F:F,'[3]5.งบทดลอง รพ.'!B:B,0)),)</f>
        <v>0</v>
      </c>
      <c r="BV624" s="295">
        <f>IFERROR(INDEX('[3]5.งบทดลอง รพ.'!$BR:$BR,MATCH(F:F,'[3]5.งบทดลอง รพ.'!B:B,0)),)</f>
        <v>0</v>
      </c>
      <c r="BW624" s="295">
        <f>IFERROR(INDEX('[3]5.งบทดลอง รพ.'!$BS:$BS,MATCH(F:F,'[3]5.งบทดลอง รพ.'!B:B,0)),)</f>
        <v>0</v>
      </c>
      <c r="BX624" s="295">
        <f>IFERROR(INDEX('[3]5.งบทดลอง รพ.'!$BT:$BT,MATCH(F:F,'[3]5.งบทดลอง รพ.'!B:B,0)),)</f>
        <v>0</v>
      </c>
      <c r="BY624" s="295">
        <f>IFERROR(INDEX('[3]5.งบทดลอง รพ.'!$BU:$BU,MATCH(F:F,'[3]5.งบทดลอง รพ.'!B:B,0)),)</f>
        <v>0</v>
      </c>
      <c r="BZ624" s="295">
        <f>IFERROR(INDEX('[3]5.งบทดลอง รพ.'!$BV:$BV,MATCH(F:F,'[3]5.งบทดลอง รพ.'!B:B,0)),)</f>
        <v>0</v>
      </c>
      <c r="CA624" s="295">
        <f>IFERROR(INDEX('[3]5.งบทดลอง รพ.'!$BW:$BW,MATCH(F:F,'[3]5.งบทดลอง รพ.'!B:B,0)),)</f>
        <v>0</v>
      </c>
      <c r="CB624" s="295">
        <f>IFERROR(INDEX('[3]5.งบทดลอง รพ.'!$BX:$BX,MATCH(F:F,'[3]5.งบทดลอง รพ.'!B:B,0)),)</f>
        <v>0</v>
      </c>
      <c r="CC624" s="506">
        <f t="shared" si="76"/>
        <v>2822210.73</v>
      </c>
    </row>
    <row r="625" spans="1:81" s="290" customFormat="1">
      <c r="A625" s="320"/>
      <c r="B625" s="319" t="s">
        <v>68</v>
      </c>
      <c r="C625" s="321"/>
      <c r="D625" s="321"/>
      <c r="E625" s="321"/>
      <c r="F625" s="504" t="s">
        <v>1918</v>
      </c>
      <c r="G625" s="505" t="s">
        <v>1919</v>
      </c>
      <c r="H625" s="295">
        <f>IFERROR(INDEX('[3]5.งบทดลอง รพ.'!$D:$D,MATCH(F:F,'[3]5.งบทดลอง รพ.'!B:B,0)),)</f>
        <v>11128563.699999999</v>
      </c>
      <c r="I625" s="295">
        <f>IFERROR(INDEX('[3]5.งบทดลอง รพ.'!$E:$E,MATCH(F:F,'[3]5.งบทดลอง รพ.'!B:B,0)),)</f>
        <v>0</v>
      </c>
      <c r="J625" s="295">
        <f>IFERROR(INDEX('[3]5.งบทดลอง รพ.'!$F:$F,MATCH(F:F,'[3]5.งบทดลอง รพ.'!B:B,0)),)</f>
        <v>0</v>
      </c>
      <c r="K625" s="295">
        <f>IFERROR(INDEX('[3]5.งบทดลอง รพ.'!$G:$G,MATCH(F:F,'[3]5.งบทดลอง รพ.'!B:B,0)),)</f>
        <v>0</v>
      </c>
      <c r="L625" s="295">
        <f>IFERROR(INDEX('[3]5.งบทดลอง รพ.'!$H:$H,MATCH(F:F,'[3]5.งบทดลอง รพ.'!B:B,0)),)</f>
        <v>0</v>
      </c>
      <c r="M625" s="295">
        <f>IFERROR(INDEX('[3]5.งบทดลอง รพ.'!$I:$I,MATCH(F:F,'[3]5.งบทดลอง รพ.'!B:B,0)),)</f>
        <v>0</v>
      </c>
      <c r="N625" s="295">
        <f>IFERROR(INDEX('[3]5.งบทดลอง รพ.'!$J:$J,MATCH(F:F,'[3]5.งบทดลอง รพ.'!B:B,0)),)</f>
        <v>14219786</v>
      </c>
      <c r="O625" s="295">
        <f>IFERROR(INDEX('[3]5.งบทดลอง รพ.'!$K:$K,MATCH(F:F,'[3]5.งบทดลอง รพ.'!B:B,0)),)</f>
        <v>0</v>
      </c>
      <c r="P625" s="295">
        <f>IFERROR(INDEX('[3]5.งบทดลอง รพ.'!$L:$L,MATCH(F:F,'[3]5.งบทดลอง รพ.'!B:B,0)),)</f>
        <v>0</v>
      </c>
      <c r="Q625" s="295">
        <f>IFERROR(INDEX('[3]5.งบทดลอง รพ.'!$M:$M,MATCH(F:F,'[3]5.งบทดลอง รพ.'!B:B,0)),)</f>
        <v>0</v>
      </c>
      <c r="R625" s="295">
        <f>IFERROR(INDEX('[3]5.งบทดลอง รพ.'!$N:$N,MATCH(F:F,'[3]5.งบทดลอง รพ.'!B:B,0)),)</f>
        <v>0</v>
      </c>
      <c r="S625" s="295">
        <f>IFERROR(INDEX('[3]5.งบทดลอง รพ.'!$O:$O,MATCH(F:F,'[3]5.งบทดลอง รพ.'!B:B,0)),)</f>
        <v>0</v>
      </c>
      <c r="T625" s="295">
        <f>IFERROR(INDEX('[3]5.งบทดลอง รพ.'!$P:$P,MATCH(F:F,'[3]5.งบทดลอง รพ.'!B:B,0)),)</f>
        <v>0</v>
      </c>
      <c r="U625" s="295">
        <f>IFERROR(INDEX('[3]5.งบทดลอง รพ.'!$Q:$Q,MATCH(F:F,'[3]5.งบทดลอง รพ.'!B:B,0)),)</f>
        <v>0</v>
      </c>
      <c r="V625" s="295">
        <f>IFERROR(INDEX('[3]5.งบทดลอง รพ.'!$R:$R,MATCH(F:F,'[3]5.งบทดลอง รพ.'!B:B,0)),)</f>
        <v>0</v>
      </c>
      <c r="W625" s="295">
        <f>IFERROR(INDEX('[3]5.งบทดลอง รพ.'!$S:$S,MATCH(F:F,'[3]5.งบทดลอง รพ.'!B:B,0)),)</f>
        <v>0</v>
      </c>
      <c r="X625" s="295">
        <f>IFERROR(INDEX('[3]5.งบทดลอง รพ.'!$T:$T,MATCH(F:F,'[3]5.งบทดลอง รพ.'!B:B,0)),)</f>
        <v>0</v>
      </c>
      <c r="Y625" s="295">
        <f>IFERROR(INDEX('[3]5.งบทดลอง รพ.'!$U:$U,MATCH(F:F,'[3]5.งบทดลอง รพ.'!B:B,0)),)</f>
        <v>0</v>
      </c>
      <c r="Z625" s="295">
        <f>IFERROR(INDEX('[3]5.งบทดลอง รพ.'!$V:$V,MATCH(F:F,'[3]5.งบทดลอง รพ.'!B:B,0)),)</f>
        <v>0</v>
      </c>
      <c r="AA625" s="295">
        <f>IFERROR(INDEX('[3]5.งบทดลอง รพ.'!$W:$W,MATCH(F:F,'[3]5.งบทดลอง รพ.'!B:B,0)),)</f>
        <v>0</v>
      </c>
      <c r="AB625" s="295">
        <f>IFERROR(INDEX('[3]5.งบทดลอง รพ.'!$X:$X,MATCH(F:F,'[3]5.งบทดลอง รพ.'!B:B,0)),)</f>
        <v>0</v>
      </c>
      <c r="AC625" s="295">
        <f>IFERROR(INDEX('[3]5.งบทดลอง รพ.'!$Y:$Y,MATCH(F:F,'[3]5.งบทดลอง รพ.'!B:B,0)),)</f>
        <v>0</v>
      </c>
      <c r="AD625" s="295">
        <f>IFERROR(INDEX('[3]5.งบทดลอง รพ.'!$Z:$Z,MATCH(F:F,'[3]5.งบทดลอง รพ.'!B:B,0)),)</f>
        <v>0</v>
      </c>
      <c r="AE625" s="295">
        <f>IFERROR(INDEX('[3]5.งบทดลอง รพ.'!$AA:$AA,MATCH(F:F,'[3]5.งบทดลอง รพ.'!B:B,0)),)</f>
        <v>0</v>
      </c>
      <c r="AF625" s="295">
        <f>IFERROR(INDEX('[3]5.งบทดลอง รพ.'!$AB:$AB,MATCH(F:F,'[3]5.งบทดลอง รพ.'!B:B,0)),)</f>
        <v>0</v>
      </c>
      <c r="AG625" s="295">
        <f>IFERROR(INDEX('[3]5.งบทดลอง รพ.'!$AC:$AC,MATCH(F:F,'[3]5.งบทดลอง รพ.'!B:B,0)),)</f>
        <v>0</v>
      </c>
      <c r="AH625" s="295">
        <f>IFERROR(INDEX('[3]5.งบทดลอง รพ.'!$AD:$AD,MATCH(F:F,'[3]5.งบทดลอง รพ.'!B:B,0)),)</f>
        <v>0</v>
      </c>
      <c r="AI625" s="295">
        <f>IFERROR(INDEX('[3]5.งบทดลอง รพ.'!$AE:$AE,MATCH(F:F,'[3]5.งบทดลอง รพ.'!B:B,0)),)</f>
        <v>28050</v>
      </c>
      <c r="AJ625" s="295">
        <f>IFERROR(INDEX('[3]5.งบทดลอง รพ.'!$AF:$AF,MATCH(F:F,'[3]5.งบทดลอง รพ.'!B:B,0)),)</f>
        <v>0</v>
      </c>
      <c r="AK625" s="295">
        <f>IFERROR(INDEX('[3]5.งบทดลอง รพ.'!$AG:$AG,MATCH(F:F,'[3]5.งบทดลอง รพ.'!B:B,0)),)</f>
        <v>0</v>
      </c>
      <c r="AL625" s="295">
        <f>IFERROR(INDEX('[3]5.งบทดลอง รพ.'!$AH:$AH,MATCH(F:F,'[3]5.งบทดลอง รพ.'!B:B,0)),)</f>
        <v>0</v>
      </c>
      <c r="AM625" s="295">
        <f>IFERROR(INDEX('[3]5.งบทดลอง รพ.'!$AI:$AI,MATCH(F:F,'[3]5.งบทดลอง รพ.'!B:B,0)),)</f>
        <v>0</v>
      </c>
      <c r="AN625" s="295">
        <f>IFERROR(INDEX('[3]5.งบทดลอง รพ.'!$AJ:$AJ,MATCH(F:F,'[3]5.งบทดลอง รพ.'!B:B,0)),)</f>
        <v>0</v>
      </c>
      <c r="AO625" s="295">
        <f>IFERROR(INDEX('[3]5.งบทดลอง รพ.'!$AK:$AK,MATCH(F:F,'[3]5.งบทดลอง รพ.'!B:B,0)),)</f>
        <v>0</v>
      </c>
      <c r="AP625" s="295">
        <f>IFERROR(INDEX('[3]5.งบทดลอง รพ.'!$AL:$AL,MATCH(F:F,'[3]5.งบทดลอง รพ.'!B:B,0)),)</f>
        <v>0</v>
      </c>
      <c r="AQ625" s="295">
        <f>IFERROR(INDEX('[3]5.งบทดลอง รพ.'!$AM:$AM,MATCH(F:F,'[3]5.งบทดลอง รพ.'!B:B,0)),)</f>
        <v>0</v>
      </c>
      <c r="AR625" s="295">
        <f>IFERROR(INDEX('[3]5.งบทดลอง รพ.'!$AN:$AN,MATCH(F:F,'[3]5.งบทดลอง รพ.'!B:B,0)),)</f>
        <v>0</v>
      </c>
      <c r="AS625" s="295">
        <f>IFERROR(INDEX('[3]5.งบทดลอง รพ.'!$AO:$AO,MATCH(F:F,'[3]5.งบทดลอง รพ.'!B:B,0)),)</f>
        <v>0</v>
      </c>
      <c r="AT625" s="295">
        <f>IFERROR(INDEX('[3]5.งบทดลอง รพ.'!$AP:$AP,MATCH(F:F,'[3]5.งบทดลอง รพ.'!B:B,0)),)</f>
        <v>0</v>
      </c>
      <c r="AU625" s="295">
        <f>IFERROR(INDEX('[3]5.งบทดลอง รพ.'!$AQ:$AQ,MATCH(F:F,'[3]5.งบทดลอง รพ.'!B:B,0)),)</f>
        <v>466520.88</v>
      </c>
      <c r="AV625" s="295">
        <f>IFERROR(INDEX('[3]5.งบทดลอง รพ.'!$AR:$AR,MATCH(F:F,'[3]5.งบทดลอง รพ.'!B:B,0)),)</f>
        <v>0</v>
      </c>
      <c r="AW625" s="295">
        <f>IFERROR(INDEX('[3]5.งบทดลอง รพ.'!$AS:$AS,MATCH(F:F,'[3]5.งบทดลอง รพ.'!B:B,0)),)</f>
        <v>0</v>
      </c>
      <c r="AX625" s="295">
        <f>IFERROR(INDEX('[3]5.งบทดลอง รพ.'!$AT:$AT,MATCH(F:F,'[3]5.งบทดลอง รพ.'!B:B,0)),)</f>
        <v>0</v>
      </c>
      <c r="AY625" s="295">
        <f>IFERROR(INDEX('[3]5.งบทดลอง รพ.'!$AU:$AU,MATCH(F:F,'[3]5.งบทดลอง รพ.'!B:B,0)),)</f>
        <v>0</v>
      </c>
      <c r="AZ625" s="295">
        <f>IFERROR(INDEX('[3]5.งบทดลอง รพ.'!$AV:$AV,MATCH(F:F,'[3]5.งบทดลอง รพ.'!B:B,0)),)</f>
        <v>0</v>
      </c>
      <c r="BA625" s="295">
        <f>IFERROR(INDEX('[3]5.งบทดลอง รพ.'!$AW:$AW,MATCH(F:F,'[3]5.งบทดลอง รพ.'!B:B,0)),)</f>
        <v>0</v>
      </c>
      <c r="BB625" s="295">
        <f>IFERROR(INDEX('[3]5.งบทดลอง รพ.'!$AX:$AX,MATCH(F:F,'[3]5.งบทดลอง รพ.'!B:B,0)),)</f>
        <v>8105749.6100000003</v>
      </c>
      <c r="BC625" s="295">
        <f>IFERROR(INDEX('[3]5.งบทดลอง รพ.'!$AY:$AY,MATCH(F:F,'[3]5.งบทดลอง รพ.'!B:B,0)),)</f>
        <v>0</v>
      </c>
      <c r="BD625" s="295">
        <f>IFERROR(INDEX('[3]5.งบทดลอง รพ.'!$AZ:$AZ,MATCH(F:F,'[3]5.งบทดลอง รพ.'!B:B,0)),)</f>
        <v>0</v>
      </c>
      <c r="BE625" s="295">
        <f>IFERROR(INDEX('[3]5.งบทดลอง รพ.'!$BA:$BA,MATCH(F:F,'[3]5.งบทดลอง รพ.'!B:B,0)),)</f>
        <v>0</v>
      </c>
      <c r="BF625" s="295">
        <f>IFERROR(INDEX('[3]5.งบทดลอง รพ.'!$BB:$BB,MATCH(F:F,'[3]5.งบทดลอง รพ.'!B:B,0)),)</f>
        <v>0</v>
      </c>
      <c r="BG625" s="295">
        <f>IFERROR(INDEX('[3]5.งบทดลอง รพ.'!$BC:$BC,MATCH(F:F,'[3]5.งบทดลอง รพ.'!B:B,0)),)</f>
        <v>0</v>
      </c>
      <c r="BH625" s="295">
        <f>IFERROR(INDEX('[3]5.งบทดลอง รพ.'!$BD:$BD,MATCH(F:F,'[3]5.งบทดลอง รพ.'!B:B,0)),)</f>
        <v>0</v>
      </c>
      <c r="BI625" s="295">
        <f>IFERROR(INDEX('[3]5.งบทดลอง รพ.'!$BE:$BE,MATCH(F:F,'[3]5.งบทดลอง รพ.'!B:B,0)),)</f>
        <v>0</v>
      </c>
      <c r="BJ625" s="295">
        <f>IFERROR(INDEX('[3]5.งบทดลอง รพ.'!$BF:$BF,MATCH(F:F,'[3]5.งบทดลอง รพ.'!B:B,0)),)</f>
        <v>0</v>
      </c>
      <c r="BK625" s="295">
        <f>IFERROR(INDEX('[3]5.งบทดลอง รพ.'!$BG:$BG,MATCH(F:F,'[3]5.งบทดลอง รพ.'!B:B,0)),)</f>
        <v>0</v>
      </c>
      <c r="BL625" s="295">
        <f>IFERROR(INDEX('[3]5.งบทดลอง รพ.'!$BH:$BH,MATCH(F:F,'[3]5.งบทดลอง รพ.'!B:B,0)),)</f>
        <v>0</v>
      </c>
      <c r="BM625" s="295">
        <f>IFERROR(INDEX('[3]5.งบทดลอง รพ.'!$BI:$BI,MATCH(F:F,'[3]5.งบทดลอง รพ.'!B:B,0)),)</f>
        <v>9731890.2899999991</v>
      </c>
      <c r="BN625" s="295">
        <f>IFERROR(INDEX('[3]5.งบทดลอง รพ.'!$BJ:$BJ,MATCH(F:F,'[3]5.งบทดลอง รพ.'!B:B,0)),)</f>
        <v>0</v>
      </c>
      <c r="BO625" s="295">
        <f>IFERROR(INDEX('[3]5.งบทดลอง รพ.'!$BK:$BK,MATCH(F:F,'[3]5.งบทดลอง รพ.'!B:B,0)),)</f>
        <v>0</v>
      </c>
      <c r="BP625" s="295">
        <f>IFERROR(INDEX('[3]5.งบทดลอง รพ.'!$BL:$BL,MATCH(F:F,'[3]5.งบทดลอง รพ.'!B:B,0)),)</f>
        <v>0</v>
      </c>
      <c r="BQ625" s="295">
        <f>IFERROR(INDEX('[3]5.งบทดลอง รพ.'!$BM:$BM,MATCH(F:F,'[3]5.งบทดลอง รพ.'!B:B,0)),)</f>
        <v>0</v>
      </c>
      <c r="BR625" s="295">
        <f>IFERROR(INDEX('[3]5.งบทดลอง รพ.'!$BN:$BN,MATCH(F:F,'[3]5.งบทดลอง รพ.'!B:B,0)),)</f>
        <v>0</v>
      </c>
      <c r="BS625" s="295">
        <f>IFERROR(INDEX('[3]5.งบทดลอง รพ.'!$BO:$BO,MATCH(F:F,'[3]5.งบทดลอง รพ.'!B:B,0)),)</f>
        <v>0</v>
      </c>
      <c r="BT625" s="295">
        <f>IFERROR(INDEX('[3]5.งบทดลอง รพ.'!$BP:$BP,MATCH(F:F,'[3]5.งบทดลอง รพ.'!B:B,0)),)</f>
        <v>1405715</v>
      </c>
      <c r="BU625" s="295">
        <f>IFERROR(INDEX('[3]5.งบทดลอง รพ.'!$BQ:$BQ,MATCH(F:F,'[3]5.งบทดลอง รพ.'!B:B,0)),)</f>
        <v>0</v>
      </c>
      <c r="BV625" s="295">
        <f>IFERROR(INDEX('[3]5.งบทดลอง รพ.'!$BR:$BR,MATCH(F:F,'[3]5.งบทดลอง รพ.'!B:B,0)),)</f>
        <v>0</v>
      </c>
      <c r="BW625" s="295">
        <f>IFERROR(INDEX('[3]5.งบทดลอง รพ.'!$BS:$BS,MATCH(F:F,'[3]5.งบทดลอง รพ.'!B:B,0)),)</f>
        <v>0</v>
      </c>
      <c r="BX625" s="295">
        <f>IFERROR(INDEX('[3]5.งบทดลอง รพ.'!$BT:$BT,MATCH(F:F,'[3]5.งบทดลอง รพ.'!B:B,0)),)</f>
        <v>0</v>
      </c>
      <c r="BY625" s="295">
        <f>IFERROR(INDEX('[3]5.งบทดลอง รพ.'!$BU:$BU,MATCH(F:F,'[3]5.งบทดลอง รพ.'!B:B,0)),)</f>
        <v>0</v>
      </c>
      <c r="BZ625" s="295">
        <f>IFERROR(INDEX('[3]5.งบทดลอง รพ.'!$BV:$BV,MATCH(F:F,'[3]5.งบทดลอง รพ.'!B:B,0)),)</f>
        <v>0</v>
      </c>
      <c r="CA625" s="295">
        <f>IFERROR(INDEX('[3]5.งบทดลอง รพ.'!$BW:$BW,MATCH(F:F,'[3]5.งบทดลอง รพ.'!B:B,0)),)</f>
        <v>0</v>
      </c>
      <c r="CB625" s="295">
        <f>IFERROR(INDEX('[3]5.งบทดลอง รพ.'!$BX:$BX,MATCH(F:F,'[3]5.งบทดลอง รพ.'!B:B,0)),)</f>
        <v>0</v>
      </c>
      <c r="CC625" s="506">
        <f t="shared" si="76"/>
        <v>45086275.479999997</v>
      </c>
    </row>
    <row r="626" spans="1:81" s="290" customFormat="1">
      <c r="A626" s="320"/>
      <c r="B626" s="319" t="s">
        <v>68</v>
      </c>
      <c r="C626" s="321"/>
      <c r="D626" s="321"/>
      <c r="E626" s="321"/>
      <c r="F626" s="504" t="s">
        <v>1920</v>
      </c>
      <c r="G626" s="505" t="s">
        <v>1921</v>
      </c>
      <c r="H626" s="295">
        <f>IFERROR(INDEX('[3]5.งบทดลอง รพ.'!$D:$D,MATCH(F:F,'[3]5.งบทดลอง รพ.'!B:B,0)),)</f>
        <v>14668771.130000001</v>
      </c>
      <c r="I626" s="295">
        <f>IFERROR(INDEX('[3]5.งบทดลอง รพ.'!$E:$E,MATCH(F:F,'[3]5.งบทดลอง รพ.'!B:B,0)),)</f>
        <v>0</v>
      </c>
      <c r="J626" s="295">
        <f>IFERROR(INDEX('[3]5.งบทดลอง รพ.'!$F:$F,MATCH(F:F,'[3]5.งบทดลอง รพ.'!B:B,0)),)</f>
        <v>0</v>
      </c>
      <c r="K626" s="295">
        <f>IFERROR(INDEX('[3]5.งบทดลอง รพ.'!$G:$G,MATCH(F:F,'[3]5.งบทดลอง รพ.'!B:B,0)),)</f>
        <v>0</v>
      </c>
      <c r="L626" s="295">
        <f>IFERROR(INDEX('[3]5.งบทดลอง รพ.'!$H:$H,MATCH(F:F,'[3]5.งบทดลอง รพ.'!B:B,0)),)</f>
        <v>0</v>
      </c>
      <c r="M626" s="295">
        <f>IFERROR(INDEX('[3]5.งบทดลอง รพ.'!$I:$I,MATCH(F:F,'[3]5.งบทดลอง รพ.'!B:B,0)),)</f>
        <v>0</v>
      </c>
      <c r="N626" s="295">
        <f>IFERROR(INDEX('[3]5.งบทดลอง รพ.'!$J:$J,MATCH(F:F,'[3]5.งบทดลอง รพ.'!B:B,0)),)</f>
        <v>30208801.620000001</v>
      </c>
      <c r="O626" s="295">
        <f>IFERROR(INDEX('[3]5.งบทดลอง รพ.'!$K:$K,MATCH(F:F,'[3]5.งบทดลอง รพ.'!B:B,0)),)</f>
        <v>0</v>
      </c>
      <c r="P626" s="295">
        <f>IFERROR(INDEX('[3]5.งบทดลอง รพ.'!$L:$L,MATCH(F:F,'[3]5.งบทดลอง รพ.'!B:B,0)),)</f>
        <v>0</v>
      </c>
      <c r="Q626" s="295">
        <f>IFERROR(INDEX('[3]5.งบทดลอง รพ.'!$M:$M,MATCH(F:F,'[3]5.งบทดลอง รพ.'!B:B,0)),)</f>
        <v>0</v>
      </c>
      <c r="R626" s="295">
        <f>IFERROR(INDEX('[3]5.งบทดลอง รพ.'!$N:$N,MATCH(F:F,'[3]5.งบทดลอง รพ.'!B:B,0)),)</f>
        <v>0</v>
      </c>
      <c r="S626" s="295">
        <f>IFERROR(INDEX('[3]5.งบทดลอง รพ.'!$O:$O,MATCH(F:F,'[3]5.งบทดลอง รพ.'!B:B,0)),)</f>
        <v>0</v>
      </c>
      <c r="T626" s="295">
        <f>IFERROR(INDEX('[3]5.งบทดลอง รพ.'!$P:$P,MATCH(F:F,'[3]5.งบทดลอง รพ.'!B:B,0)),)</f>
        <v>0</v>
      </c>
      <c r="U626" s="295">
        <f>IFERROR(INDEX('[3]5.งบทดลอง รพ.'!$Q:$Q,MATCH(F:F,'[3]5.งบทดลอง รพ.'!B:B,0)),)</f>
        <v>0</v>
      </c>
      <c r="V626" s="295">
        <f>IFERROR(INDEX('[3]5.งบทดลอง รพ.'!$R:$R,MATCH(F:F,'[3]5.งบทดลอง รพ.'!B:B,0)),)</f>
        <v>0</v>
      </c>
      <c r="W626" s="295">
        <f>IFERROR(INDEX('[3]5.งบทดลอง รพ.'!$S:$S,MATCH(F:F,'[3]5.งบทดลอง รพ.'!B:B,0)),)</f>
        <v>0</v>
      </c>
      <c r="X626" s="295">
        <f>IFERROR(INDEX('[3]5.งบทดลอง รพ.'!$T:$T,MATCH(F:F,'[3]5.งบทดลอง รพ.'!B:B,0)),)</f>
        <v>0</v>
      </c>
      <c r="Y626" s="295">
        <f>IFERROR(INDEX('[3]5.งบทดลอง รพ.'!$U:$U,MATCH(F:F,'[3]5.งบทดลอง รพ.'!B:B,0)),)</f>
        <v>0</v>
      </c>
      <c r="Z626" s="295">
        <f>IFERROR(INDEX('[3]5.งบทดลอง รพ.'!$V:$V,MATCH(F:F,'[3]5.งบทดลอง รพ.'!B:B,0)),)</f>
        <v>0</v>
      </c>
      <c r="AA626" s="295">
        <f>IFERROR(INDEX('[3]5.งบทดลอง รพ.'!$W:$W,MATCH(F:F,'[3]5.งบทดลอง รพ.'!B:B,0)),)</f>
        <v>0</v>
      </c>
      <c r="AB626" s="295">
        <f>IFERROR(INDEX('[3]5.งบทดลอง รพ.'!$X:$X,MATCH(F:F,'[3]5.งบทดลอง รพ.'!B:B,0)),)</f>
        <v>0</v>
      </c>
      <c r="AC626" s="295">
        <f>IFERROR(INDEX('[3]5.งบทดลอง รพ.'!$Y:$Y,MATCH(F:F,'[3]5.งบทดลอง รพ.'!B:B,0)),)</f>
        <v>0</v>
      </c>
      <c r="AD626" s="295">
        <f>IFERROR(INDEX('[3]5.งบทดลอง รพ.'!$Z:$Z,MATCH(F:F,'[3]5.งบทดลอง รพ.'!B:B,0)),)</f>
        <v>0</v>
      </c>
      <c r="AE626" s="295">
        <f>IFERROR(INDEX('[3]5.งบทดลอง รพ.'!$AA:$AA,MATCH(F:F,'[3]5.งบทดลอง รพ.'!B:B,0)),)</f>
        <v>0</v>
      </c>
      <c r="AF626" s="295">
        <f>IFERROR(INDEX('[3]5.งบทดลอง รพ.'!$AB:$AB,MATCH(F:F,'[3]5.งบทดลอง รพ.'!B:B,0)),)</f>
        <v>0</v>
      </c>
      <c r="AG626" s="295">
        <f>IFERROR(INDEX('[3]5.งบทดลอง รพ.'!$AC:$AC,MATCH(F:F,'[3]5.งบทดลอง รพ.'!B:B,0)),)</f>
        <v>0</v>
      </c>
      <c r="AH626" s="295">
        <f>IFERROR(INDEX('[3]5.งบทดลอง รพ.'!$AD:$AD,MATCH(F:F,'[3]5.งบทดลอง รพ.'!B:B,0)),)</f>
        <v>0</v>
      </c>
      <c r="AI626" s="295">
        <f>IFERROR(INDEX('[3]5.งบทดลอง รพ.'!$AE:$AE,MATCH(F:F,'[3]5.งบทดลอง รพ.'!B:B,0)),)</f>
        <v>31600</v>
      </c>
      <c r="AJ626" s="295">
        <f>IFERROR(INDEX('[3]5.งบทดลอง รพ.'!$AF:$AF,MATCH(F:F,'[3]5.งบทดลอง รพ.'!B:B,0)),)</f>
        <v>0</v>
      </c>
      <c r="AK626" s="295">
        <f>IFERROR(INDEX('[3]5.งบทดลอง รพ.'!$AG:$AG,MATCH(F:F,'[3]5.งบทดลอง รพ.'!B:B,0)),)</f>
        <v>0</v>
      </c>
      <c r="AL626" s="295">
        <f>IFERROR(INDEX('[3]5.งบทดลอง รพ.'!$AH:$AH,MATCH(F:F,'[3]5.งบทดลอง รพ.'!B:B,0)),)</f>
        <v>0</v>
      </c>
      <c r="AM626" s="295">
        <f>IFERROR(INDEX('[3]5.งบทดลอง รพ.'!$AI:$AI,MATCH(F:F,'[3]5.งบทดลอง รพ.'!B:B,0)),)</f>
        <v>0</v>
      </c>
      <c r="AN626" s="295">
        <f>IFERROR(INDEX('[3]5.งบทดลอง รพ.'!$AJ:$AJ,MATCH(F:F,'[3]5.งบทดลอง รพ.'!B:B,0)),)</f>
        <v>0</v>
      </c>
      <c r="AO626" s="295">
        <f>IFERROR(INDEX('[3]5.งบทดลอง รพ.'!$AK:$AK,MATCH(F:F,'[3]5.งบทดลอง รพ.'!B:B,0)),)</f>
        <v>0</v>
      </c>
      <c r="AP626" s="295">
        <f>IFERROR(INDEX('[3]5.งบทดลอง รพ.'!$AL:$AL,MATCH(F:F,'[3]5.งบทดลอง รพ.'!B:B,0)),)</f>
        <v>0</v>
      </c>
      <c r="AQ626" s="295">
        <f>IFERROR(INDEX('[3]5.งบทดลอง รพ.'!$AM:$AM,MATCH(F:F,'[3]5.งบทดลอง รพ.'!B:B,0)),)</f>
        <v>0</v>
      </c>
      <c r="AR626" s="295">
        <f>IFERROR(INDEX('[3]5.งบทดลอง รพ.'!$AN:$AN,MATCH(F:F,'[3]5.งบทดลอง รพ.'!B:B,0)),)</f>
        <v>0</v>
      </c>
      <c r="AS626" s="295">
        <f>IFERROR(INDEX('[3]5.งบทดลอง รพ.'!$AO:$AO,MATCH(F:F,'[3]5.งบทดลอง รพ.'!B:B,0)),)</f>
        <v>0</v>
      </c>
      <c r="AT626" s="295">
        <f>IFERROR(INDEX('[3]5.งบทดลอง รพ.'!$AP:$AP,MATCH(F:F,'[3]5.งบทดลอง รพ.'!B:B,0)),)</f>
        <v>0</v>
      </c>
      <c r="AU626" s="295">
        <f>IFERROR(INDEX('[3]5.งบทดลอง รพ.'!$AQ:$AQ,MATCH(F:F,'[3]5.งบทดลอง รพ.'!B:B,0)),)</f>
        <v>1135347</v>
      </c>
      <c r="AV626" s="295">
        <f>IFERROR(INDEX('[3]5.งบทดลอง รพ.'!$AR:$AR,MATCH(F:F,'[3]5.งบทดลอง รพ.'!B:B,0)),)</f>
        <v>0</v>
      </c>
      <c r="AW626" s="295">
        <f>IFERROR(INDEX('[3]5.งบทดลอง รพ.'!$AS:$AS,MATCH(F:F,'[3]5.งบทดลอง รพ.'!B:B,0)),)</f>
        <v>0</v>
      </c>
      <c r="AX626" s="295">
        <f>IFERROR(INDEX('[3]5.งบทดลอง รพ.'!$AT:$AT,MATCH(F:F,'[3]5.งบทดลอง รพ.'!B:B,0)),)</f>
        <v>0</v>
      </c>
      <c r="AY626" s="295">
        <f>IFERROR(INDEX('[3]5.งบทดลอง รพ.'!$AU:$AU,MATCH(F:F,'[3]5.งบทดลอง รพ.'!B:B,0)),)</f>
        <v>0</v>
      </c>
      <c r="AZ626" s="295">
        <f>IFERROR(INDEX('[3]5.งบทดลอง รพ.'!$AV:$AV,MATCH(F:F,'[3]5.งบทดลอง รพ.'!B:B,0)),)</f>
        <v>0</v>
      </c>
      <c r="BA626" s="295">
        <f>IFERROR(INDEX('[3]5.งบทดลอง รพ.'!$AW:$AW,MATCH(F:F,'[3]5.งบทดลอง รพ.'!B:B,0)),)</f>
        <v>0</v>
      </c>
      <c r="BB626" s="295">
        <f>IFERROR(INDEX('[3]5.งบทดลอง รพ.'!$AX:$AX,MATCH(F:F,'[3]5.งบทดลอง รพ.'!B:B,0)),)</f>
        <v>15867650.050000001</v>
      </c>
      <c r="BC626" s="295">
        <f>IFERROR(INDEX('[3]5.งบทดลอง รพ.'!$AY:$AY,MATCH(F:F,'[3]5.งบทดลอง รพ.'!B:B,0)),)</f>
        <v>0</v>
      </c>
      <c r="BD626" s="295">
        <f>IFERROR(INDEX('[3]5.งบทดลอง รพ.'!$AZ:$AZ,MATCH(F:F,'[3]5.งบทดลอง รพ.'!B:B,0)),)</f>
        <v>0</v>
      </c>
      <c r="BE626" s="295">
        <f>IFERROR(INDEX('[3]5.งบทดลอง รพ.'!$BA:$BA,MATCH(F:F,'[3]5.งบทดลอง รพ.'!B:B,0)),)</f>
        <v>0</v>
      </c>
      <c r="BF626" s="295">
        <f>IFERROR(INDEX('[3]5.งบทดลอง รพ.'!$BB:$BB,MATCH(F:F,'[3]5.งบทดลอง รพ.'!B:B,0)),)</f>
        <v>0</v>
      </c>
      <c r="BG626" s="295">
        <f>IFERROR(INDEX('[3]5.งบทดลอง รพ.'!$BC:$BC,MATCH(F:F,'[3]5.งบทดลอง รพ.'!B:B,0)),)</f>
        <v>0</v>
      </c>
      <c r="BH626" s="295">
        <f>IFERROR(INDEX('[3]5.งบทดลอง รพ.'!$BD:$BD,MATCH(F:F,'[3]5.งบทดลอง รพ.'!B:B,0)),)</f>
        <v>0</v>
      </c>
      <c r="BI626" s="295">
        <f>IFERROR(INDEX('[3]5.งบทดลอง รพ.'!$BE:$BE,MATCH(F:F,'[3]5.งบทดลอง รพ.'!B:B,0)),)</f>
        <v>0</v>
      </c>
      <c r="BJ626" s="295">
        <f>IFERROR(INDEX('[3]5.งบทดลอง รพ.'!$BF:$BF,MATCH(F:F,'[3]5.งบทดลอง รพ.'!B:B,0)),)</f>
        <v>0</v>
      </c>
      <c r="BK626" s="295">
        <f>IFERROR(INDEX('[3]5.งบทดลอง รพ.'!$BG:$BG,MATCH(F:F,'[3]5.งบทดลอง รพ.'!B:B,0)),)</f>
        <v>0</v>
      </c>
      <c r="BL626" s="295">
        <f>IFERROR(INDEX('[3]5.งบทดลอง รพ.'!$BH:$BH,MATCH(F:F,'[3]5.งบทดลอง รพ.'!B:B,0)),)</f>
        <v>0</v>
      </c>
      <c r="BM626" s="295">
        <f>IFERROR(INDEX('[3]5.งบทดลอง รพ.'!$BI:$BI,MATCH(F:F,'[3]5.งบทดลอง รพ.'!B:B,0)),)</f>
        <v>31150050.09</v>
      </c>
      <c r="BN626" s="295">
        <f>IFERROR(INDEX('[3]5.งบทดลอง รพ.'!$BJ:$BJ,MATCH(F:F,'[3]5.งบทดลอง รพ.'!B:B,0)),)</f>
        <v>0</v>
      </c>
      <c r="BO626" s="295">
        <f>IFERROR(INDEX('[3]5.งบทดลอง รพ.'!$BK:$BK,MATCH(F:F,'[3]5.งบทดลอง รพ.'!B:B,0)),)</f>
        <v>0</v>
      </c>
      <c r="BP626" s="295">
        <f>IFERROR(INDEX('[3]5.งบทดลอง รพ.'!$BL:$BL,MATCH(F:F,'[3]5.งบทดลอง รพ.'!B:B,0)),)</f>
        <v>0</v>
      </c>
      <c r="BQ626" s="295">
        <f>IFERROR(INDEX('[3]5.งบทดลอง รพ.'!$BM:$BM,MATCH(F:F,'[3]5.งบทดลอง รพ.'!B:B,0)),)</f>
        <v>0</v>
      </c>
      <c r="BR626" s="295">
        <f>IFERROR(INDEX('[3]5.งบทดลอง รพ.'!$BN:$BN,MATCH(F:F,'[3]5.งบทดลอง รพ.'!B:B,0)),)</f>
        <v>0</v>
      </c>
      <c r="BS626" s="295">
        <f>IFERROR(INDEX('[3]5.งบทดลอง รพ.'!$BO:$BO,MATCH(F:F,'[3]5.งบทดลอง รพ.'!B:B,0)),)</f>
        <v>0</v>
      </c>
      <c r="BT626" s="295">
        <f>IFERROR(INDEX('[3]5.งบทดลอง รพ.'!$BP:$BP,MATCH(F:F,'[3]5.งบทดลอง รพ.'!B:B,0)),)</f>
        <v>3902442.19</v>
      </c>
      <c r="BU626" s="295">
        <f>IFERROR(INDEX('[3]5.งบทดลอง รพ.'!$BQ:$BQ,MATCH(F:F,'[3]5.งบทดลอง รพ.'!B:B,0)),)</f>
        <v>0</v>
      </c>
      <c r="BV626" s="295">
        <f>IFERROR(INDEX('[3]5.งบทดลอง รพ.'!$BR:$BR,MATCH(F:F,'[3]5.งบทดลอง รพ.'!B:B,0)),)</f>
        <v>0</v>
      </c>
      <c r="BW626" s="295">
        <f>IFERROR(INDEX('[3]5.งบทดลอง รพ.'!$BS:$BS,MATCH(F:F,'[3]5.งบทดลอง รพ.'!B:B,0)),)</f>
        <v>0</v>
      </c>
      <c r="BX626" s="295">
        <f>IFERROR(INDEX('[3]5.งบทดลอง รพ.'!$BT:$BT,MATCH(F:F,'[3]5.งบทดลอง รพ.'!B:B,0)),)</f>
        <v>0</v>
      </c>
      <c r="BY626" s="295">
        <f>IFERROR(INDEX('[3]5.งบทดลอง รพ.'!$BU:$BU,MATCH(F:F,'[3]5.งบทดลอง รพ.'!B:B,0)),)</f>
        <v>0</v>
      </c>
      <c r="BZ626" s="295">
        <f>IFERROR(INDEX('[3]5.งบทดลอง รพ.'!$BV:$BV,MATCH(F:F,'[3]5.งบทดลอง รพ.'!B:B,0)),)</f>
        <v>0</v>
      </c>
      <c r="CA626" s="295">
        <f>IFERROR(INDEX('[3]5.งบทดลอง รพ.'!$BW:$BW,MATCH(F:F,'[3]5.งบทดลอง รพ.'!B:B,0)),)</f>
        <v>0</v>
      </c>
      <c r="CB626" s="295">
        <f>IFERROR(INDEX('[3]5.งบทดลอง รพ.'!$BX:$BX,MATCH(F:F,'[3]5.งบทดลอง รพ.'!B:B,0)),)</f>
        <v>0</v>
      </c>
      <c r="CC626" s="506">
        <f t="shared" si="76"/>
        <v>96964662.079999998</v>
      </c>
    </row>
    <row r="627" spans="1:81" s="290" customFormat="1">
      <c r="A627" s="320"/>
      <c r="B627" s="319" t="s">
        <v>68</v>
      </c>
      <c r="C627" s="321"/>
      <c r="D627" s="321"/>
      <c r="E627" s="321"/>
      <c r="F627" s="504" t="s">
        <v>1555</v>
      </c>
      <c r="G627" s="505" t="s">
        <v>1922</v>
      </c>
      <c r="H627" s="295">
        <f>IFERROR(INDEX('[3]5.งบทดลอง รพ.'!$D:$D,MATCH(F:F,'[3]5.งบทดลอง รพ.'!B:B,0)),)</f>
        <v>0</v>
      </c>
      <c r="I627" s="295">
        <f>IFERROR(INDEX('[3]5.งบทดลอง รพ.'!$E:$E,MATCH(F:F,'[3]5.งบทดลอง รพ.'!B:B,0)),)</f>
        <v>0</v>
      </c>
      <c r="J627" s="295">
        <f>IFERROR(INDEX('[3]5.งบทดลอง รพ.'!$F:$F,MATCH(F:F,'[3]5.งบทดลอง รพ.'!B:B,0)),)</f>
        <v>0</v>
      </c>
      <c r="K627" s="295">
        <f>IFERROR(INDEX('[3]5.งบทดลอง รพ.'!$G:$G,MATCH(F:F,'[3]5.งบทดลอง รพ.'!B:B,0)),)</f>
        <v>0</v>
      </c>
      <c r="L627" s="295">
        <f>IFERROR(INDEX('[3]5.งบทดลอง รพ.'!$H:$H,MATCH(F:F,'[3]5.งบทดลอง รพ.'!B:B,0)),)</f>
        <v>0</v>
      </c>
      <c r="M627" s="295">
        <f>IFERROR(INDEX('[3]5.งบทดลอง รพ.'!$I:$I,MATCH(F:F,'[3]5.งบทดลอง รพ.'!B:B,0)),)</f>
        <v>0</v>
      </c>
      <c r="N627" s="295">
        <f>IFERROR(INDEX('[3]5.งบทดลอง รพ.'!$J:$J,MATCH(F:F,'[3]5.งบทดลอง รพ.'!B:B,0)),)</f>
        <v>0</v>
      </c>
      <c r="O627" s="295">
        <f>IFERROR(INDEX('[3]5.งบทดลอง รพ.'!$K:$K,MATCH(F:F,'[3]5.งบทดลอง รพ.'!B:B,0)),)</f>
        <v>0</v>
      </c>
      <c r="P627" s="295">
        <f>IFERROR(INDEX('[3]5.งบทดลอง รพ.'!$L:$L,MATCH(F:F,'[3]5.งบทดลอง รพ.'!B:B,0)),)</f>
        <v>0</v>
      </c>
      <c r="Q627" s="295">
        <f>IFERROR(INDEX('[3]5.งบทดลอง รพ.'!$M:$M,MATCH(F:F,'[3]5.งบทดลอง รพ.'!B:B,0)),)</f>
        <v>0</v>
      </c>
      <c r="R627" s="295">
        <f>IFERROR(INDEX('[3]5.งบทดลอง รพ.'!$N:$N,MATCH(F:F,'[3]5.งบทดลอง รพ.'!B:B,0)),)</f>
        <v>0</v>
      </c>
      <c r="S627" s="295">
        <f>IFERROR(INDEX('[3]5.งบทดลอง รพ.'!$O:$O,MATCH(F:F,'[3]5.งบทดลอง รพ.'!B:B,0)),)</f>
        <v>0</v>
      </c>
      <c r="T627" s="295">
        <f>IFERROR(INDEX('[3]5.งบทดลอง รพ.'!$P:$P,MATCH(F:F,'[3]5.งบทดลอง รพ.'!B:B,0)),)</f>
        <v>0</v>
      </c>
      <c r="U627" s="295">
        <f>IFERROR(INDEX('[3]5.งบทดลอง รพ.'!$Q:$Q,MATCH(F:F,'[3]5.งบทดลอง รพ.'!B:B,0)),)</f>
        <v>0</v>
      </c>
      <c r="V627" s="295">
        <f>IFERROR(INDEX('[3]5.งบทดลอง รพ.'!$R:$R,MATCH(F:F,'[3]5.งบทดลอง รพ.'!B:B,0)),)</f>
        <v>0</v>
      </c>
      <c r="W627" s="295">
        <f>IFERROR(INDEX('[3]5.งบทดลอง รพ.'!$S:$S,MATCH(F:F,'[3]5.งบทดลอง รพ.'!B:B,0)),)</f>
        <v>0</v>
      </c>
      <c r="X627" s="295">
        <f>IFERROR(INDEX('[3]5.งบทดลอง รพ.'!$T:$T,MATCH(F:F,'[3]5.งบทดลอง รพ.'!B:B,0)),)</f>
        <v>0</v>
      </c>
      <c r="Y627" s="295">
        <f>IFERROR(INDEX('[3]5.งบทดลอง รพ.'!$U:$U,MATCH(F:F,'[3]5.งบทดลอง รพ.'!B:B,0)),)</f>
        <v>0</v>
      </c>
      <c r="Z627" s="295">
        <f>IFERROR(INDEX('[3]5.งบทดลอง รพ.'!$V:$V,MATCH(F:F,'[3]5.งบทดลอง รพ.'!B:B,0)),)</f>
        <v>36346952.329999998</v>
      </c>
      <c r="AA627" s="295">
        <f>IFERROR(INDEX('[3]5.งบทดลอง รพ.'!$W:$W,MATCH(F:F,'[3]5.งบทดลอง รพ.'!B:B,0)),)</f>
        <v>2359750</v>
      </c>
      <c r="AB627" s="295">
        <f>IFERROR(INDEX('[3]5.งบทดลอง รพ.'!$X:$X,MATCH(F:F,'[3]5.งบทดลอง รพ.'!B:B,0)),)</f>
        <v>0</v>
      </c>
      <c r="AC627" s="295">
        <f>IFERROR(INDEX('[3]5.งบทดลอง รพ.'!$Y:$Y,MATCH(F:F,'[3]5.งบทดลอง รพ.'!B:B,0)),)</f>
        <v>3324150</v>
      </c>
      <c r="AD627" s="295">
        <f>IFERROR(INDEX('[3]5.งบทดลอง รพ.'!$Z:$Z,MATCH(F:F,'[3]5.งบทดลอง รพ.'!B:B,0)),)</f>
        <v>0</v>
      </c>
      <c r="AE627" s="295">
        <f>IFERROR(INDEX('[3]5.งบทดลอง รพ.'!$AA:$AA,MATCH(F:F,'[3]5.งบทดลอง รพ.'!B:B,0)),)</f>
        <v>0</v>
      </c>
      <c r="AF627" s="295">
        <f>IFERROR(INDEX('[3]5.งบทดลอง รพ.'!$AB:$AB,MATCH(F:F,'[3]5.งบทดลอง รพ.'!B:B,0)),)</f>
        <v>0</v>
      </c>
      <c r="AG627" s="295">
        <f>IFERROR(INDEX('[3]5.งบทดลอง รพ.'!$AC:$AC,MATCH(F:F,'[3]5.งบทดลอง รพ.'!B:B,0)),)</f>
        <v>0</v>
      </c>
      <c r="AH627" s="295">
        <f>IFERROR(INDEX('[3]5.งบทดลอง รพ.'!$AD:$AD,MATCH(F:F,'[3]5.งบทดลอง รพ.'!B:B,0)),)</f>
        <v>0</v>
      </c>
      <c r="AI627" s="295">
        <f>IFERROR(INDEX('[3]5.งบทดลอง รพ.'!$AE:$AE,MATCH(F:F,'[3]5.งบทดลอง รพ.'!B:B,0)),)</f>
        <v>0</v>
      </c>
      <c r="AJ627" s="295">
        <f>IFERROR(INDEX('[3]5.งบทดลอง รพ.'!$AF:$AF,MATCH(F:F,'[3]5.งบทดลอง รพ.'!B:B,0)),)</f>
        <v>0</v>
      </c>
      <c r="AK627" s="295">
        <f>IFERROR(INDEX('[3]5.งบทดลอง รพ.'!$AG:$AG,MATCH(F:F,'[3]5.งบทดลอง รพ.'!B:B,0)),)</f>
        <v>0</v>
      </c>
      <c r="AL627" s="295">
        <f>IFERROR(INDEX('[3]5.งบทดลอง รพ.'!$AH:$AH,MATCH(F:F,'[3]5.งบทดลอง รพ.'!B:B,0)),)</f>
        <v>0</v>
      </c>
      <c r="AM627" s="295">
        <f>IFERROR(INDEX('[3]5.งบทดลอง รพ.'!$AI:$AI,MATCH(F:F,'[3]5.งบทดลอง รพ.'!B:B,0)),)</f>
        <v>0</v>
      </c>
      <c r="AN627" s="295">
        <f>IFERROR(INDEX('[3]5.งบทดลอง รพ.'!$AJ:$AJ,MATCH(F:F,'[3]5.งบทดลอง รพ.'!B:B,0)),)</f>
        <v>0</v>
      </c>
      <c r="AO627" s="295">
        <f>IFERROR(INDEX('[3]5.งบทดลอง รพ.'!$AK:$AK,MATCH(F:F,'[3]5.งบทดลอง รพ.'!B:B,0)),)</f>
        <v>0</v>
      </c>
      <c r="AP627" s="295">
        <f>IFERROR(INDEX('[3]5.งบทดลอง รพ.'!$AL:$AL,MATCH(F:F,'[3]5.งบทดลอง รพ.'!B:B,0)),)</f>
        <v>0</v>
      </c>
      <c r="AQ627" s="295">
        <f>IFERROR(INDEX('[3]5.งบทดลอง รพ.'!$AM:$AM,MATCH(F:F,'[3]5.งบทดลอง รพ.'!B:B,0)),)</f>
        <v>0</v>
      </c>
      <c r="AR627" s="295">
        <f>IFERROR(INDEX('[3]5.งบทดลอง รพ.'!$AN:$AN,MATCH(F:F,'[3]5.งบทดลอง รพ.'!B:B,0)),)</f>
        <v>0</v>
      </c>
      <c r="AS627" s="295">
        <f>IFERROR(INDEX('[3]5.งบทดลอง รพ.'!$AO:$AO,MATCH(F:F,'[3]5.งบทดลอง รพ.'!B:B,0)),)</f>
        <v>0</v>
      </c>
      <c r="AT627" s="295">
        <f>IFERROR(INDEX('[3]5.งบทดลอง รพ.'!$AP:$AP,MATCH(F:F,'[3]5.งบทดลอง รพ.'!B:B,0)),)</f>
        <v>0</v>
      </c>
      <c r="AU627" s="295">
        <f>IFERROR(INDEX('[3]5.งบทดลอง รพ.'!$AQ:$AQ,MATCH(F:F,'[3]5.งบทดลอง รพ.'!B:B,0)),)</f>
        <v>0</v>
      </c>
      <c r="AV627" s="295">
        <f>IFERROR(INDEX('[3]5.งบทดลอง รพ.'!$AR:$AR,MATCH(F:F,'[3]5.งบทดลอง รพ.'!B:B,0)),)</f>
        <v>0</v>
      </c>
      <c r="AW627" s="295">
        <f>IFERROR(INDEX('[3]5.งบทดลอง รพ.'!$AS:$AS,MATCH(F:F,'[3]5.งบทดลอง รพ.'!B:B,0)),)</f>
        <v>0</v>
      </c>
      <c r="AX627" s="295">
        <f>IFERROR(INDEX('[3]5.งบทดลอง รพ.'!$AT:$AT,MATCH(F:F,'[3]5.งบทดลอง รพ.'!B:B,0)),)</f>
        <v>0</v>
      </c>
      <c r="AY627" s="295">
        <f>IFERROR(INDEX('[3]5.งบทดลอง รพ.'!$AU:$AU,MATCH(F:F,'[3]5.งบทดลอง รพ.'!B:B,0)),)</f>
        <v>0</v>
      </c>
      <c r="AZ627" s="295">
        <f>IFERROR(INDEX('[3]5.งบทดลอง รพ.'!$AV:$AV,MATCH(F:F,'[3]5.งบทดลอง รพ.'!B:B,0)),)</f>
        <v>0</v>
      </c>
      <c r="BA627" s="295">
        <f>IFERROR(INDEX('[3]5.งบทดลอง รพ.'!$AW:$AW,MATCH(F:F,'[3]5.งบทดลอง รพ.'!B:B,0)),)</f>
        <v>0</v>
      </c>
      <c r="BB627" s="295">
        <f>IFERROR(INDEX('[3]5.งบทดลอง รพ.'!$AX:$AX,MATCH(F:F,'[3]5.งบทดลอง รพ.'!B:B,0)),)</f>
        <v>0</v>
      </c>
      <c r="BC627" s="295">
        <f>IFERROR(INDEX('[3]5.งบทดลอง รพ.'!$AY:$AY,MATCH(F:F,'[3]5.งบทดลอง รพ.'!B:B,0)),)</f>
        <v>0</v>
      </c>
      <c r="BD627" s="295">
        <f>IFERROR(INDEX('[3]5.งบทดลอง รพ.'!$AZ:$AZ,MATCH(F:F,'[3]5.งบทดลอง รพ.'!B:B,0)),)</f>
        <v>0</v>
      </c>
      <c r="BE627" s="295">
        <f>IFERROR(INDEX('[3]5.งบทดลอง รพ.'!$BA:$BA,MATCH(F:F,'[3]5.งบทดลอง รพ.'!B:B,0)),)</f>
        <v>0</v>
      </c>
      <c r="BF627" s="295">
        <f>IFERROR(INDEX('[3]5.งบทดลอง รพ.'!$BB:$BB,MATCH(F:F,'[3]5.งบทดลอง รพ.'!B:B,0)),)</f>
        <v>0</v>
      </c>
      <c r="BG627" s="295">
        <f>IFERROR(INDEX('[3]5.งบทดลอง รพ.'!$BC:$BC,MATCH(F:F,'[3]5.งบทดลอง รพ.'!B:B,0)),)</f>
        <v>0</v>
      </c>
      <c r="BH627" s="295">
        <f>IFERROR(INDEX('[3]5.งบทดลอง รพ.'!$BD:$BD,MATCH(F:F,'[3]5.งบทดลอง รพ.'!B:B,0)),)</f>
        <v>0</v>
      </c>
      <c r="BI627" s="295">
        <f>IFERROR(INDEX('[3]5.งบทดลอง รพ.'!$BE:$BE,MATCH(F:F,'[3]5.งบทดลอง รพ.'!B:B,0)),)</f>
        <v>0</v>
      </c>
      <c r="BJ627" s="295">
        <f>IFERROR(INDEX('[3]5.งบทดลอง รพ.'!$BF:$BF,MATCH(F:F,'[3]5.งบทดลอง รพ.'!B:B,0)),)</f>
        <v>0</v>
      </c>
      <c r="BK627" s="295">
        <f>IFERROR(INDEX('[3]5.งบทดลอง รพ.'!$BG:$BG,MATCH(F:F,'[3]5.งบทดลอง รพ.'!B:B,0)),)</f>
        <v>0</v>
      </c>
      <c r="BL627" s="295">
        <f>IFERROR(INDEX('[3]5.งบทดลอง รพ.'!$BH:$BH,MATCH(F:F,'[3]5.งบทดลอง รพ.'!B:B,0)),)</f>
        <v>0</v>
      </c>
      <c r="BM627" s="295">
        <f>IFERROR(INDEX('[3]5.งบทดลอง รพ.'!$BI:$BI,MATCH(F:F,'[3]5.งบทดลอง รพ.'!B:B,0)),)</f>
        <v>0</v>
      </c>
      <c r="BN627" s="295">
        <f>IFERROR(INDEX('[3]5.งบทดลอง รพ.'!$BJ:$BJ,MATCH(F:F,'[3]5.งบทดลอง รพ.'!B:B,0)),)</f>
        <v>0</v>
      </c>
      <c r="BO627" s="295">
        <f>IFERROR(INDEX('[3]5.งบทดลอง รพ.'!$BK:$BK,MATCH(F:F,'[3]5.งบทดลอง รพ.'!B:B,0)),)</f>
        <v>0</v>
      </c>
      <c r="BP627" s="295">
        <f>IFERROR(INDEX('[3]5.งบทดลอง รพ.'!$BL:$BL,MATCH(F:F,'[3]5.งบทดลอง รพ.'!B:B,0)),)</f>
        <v>0</v>
      </c>
      <c r="BQ627" s="295">
        <f>IFERROR(INDEX('[3]5.งบทดลอง รพ.'!$BM:$BM,MATCH(F:F,'[3]5.งบทดลอง รพ.'!B:B,0)),)</f>
        <v>0</v>
      </c>
      <c r="BR627" s="295">
        <f>IFERROR(INDEX('[3]5.งบทดลอง รพ.'!$BN:$BN,MATCH(F:F,'[3]5.งบทดลอง รพ.'!B:B,0)),)</f>
        <v>0</v>
      </c>
      <c r="BS627" s="295">
        <f>IFERROR(INDEX('[3]5.งบทดลอง รพ.'!$BO:$BO,MATCH(F:F,'[3]5.งบทดลอง รพ.'!B:B,0)),)</f>
        <v>0</v>
      </c>
      <c r="BT627" s="295">
        <f>IFERROR(INDEX('[3]5.งบทดลอง รพ.'!$BP:$BP,MATCH(F:F,'[3]5.งบทดลอง รพ.'!B:B,0)),)</f>
        <v>0</v>
      </c>
      <c r="BU627" s="295">
        <f>IFERROR(INDEX('[3]5.งบทดลอง รพ.'!$BQ:$BQ,MATCH(F:F,'[3]5.งบทดลอง รพ.'!B:B,0)),)</f>
        <v>0</v>
      </c>
      <c r="BV627" s="295">
        <f>IFERROR(INDEX('[3]5.งบทดลอง รพ.'!$BR:$BR,MATCH(F:F,'[3]5.งบทดลอง รพ.'!B:B,0)),)</f>
        <v>0</v>
      </c>
      <c r="BW627" s="295">
        <f>IFERROR(INDEX('[3]5.งบทดลอง รพ.'!$BS:$BS,MATCH(F:F,'[3]5.งบทดลอง รพ.'!B:B,0)),)</f>
        <v>0</v>
      </c>
      <c r="BX627" s="295">
        <f>IFERROR(INDEX('[3]5.งบทดลอง รพ.'!$BT:$BT,MATCH(F:F,'[3]5.งบทดลอง รพ.'!B:B,0)),)</f>
        <v>0</v>
      </c>
      <c r="BY627" s="295">
        <f>IFERROR(INDEX('[3]5.งบทดลอง รพ.'!$BU:$BU,MATCH(F:F,'[3]5.งบทดลอง รพ.'!B:B,0)),)</f>
        <v>0</v>
      </c>
      <c r="BZ627" s="295">
        <f>IFERROR(INDEX('[3]5.งบทดลอง รพ.'!$BV:$BV,MATCH(F:F,'[3]5.งบทดลอง รพ.'!B:B,0)),)</f>
        <v>0</v>
      </c>
      <c r="CA627" s="295">
        <f>IFERROR(INDEX('[3]5.งบทดลอง รพ.'!$BW:$BW,MATCH(F:F,'[3]5.งบทดลอง รพ.'!B:B,0)),)</f>
        <v>0</v>
      </c>
      <c r="CB627" s="295">
        <f>IFERROR(INDEX('[3]5.งบทดลอง รพ.'!$BX:$BX,MATCH(F:F,'[3]5.งบทดลอง รพ.'!B:B,0)),)</f>
        <v>0</v>
      </c>
      <c r="CC627" s="506">
        <f t="shared" si="76"/>
        <v>42030852.329999998</v>
      </c>
    </row>
    <row r="628" spans="1:81" s="290" customFormat="1">
      <c r="A628" s="320"/>
      <c r="B628" s="319" t="s">
        <v>68</v>
      </c>
      <c r="C628" s="321"/>
      <c r="D628" s="321"/>
      <c r="E628" s="321"/>
      <c r="F628" s="504" t="s">
        <v>1923</v>
      </c>
      <c r="G628" s="505" t="s">
        <v>1924</v>
      </c>
      <c r="H628" s="295">
        <f>IFERROR(INDEX('[3]5.งบทดลอง รพ.'!$D:$D,MATCH(F:F,'[3]5.งบทดลอง รพ.'!B:B,0)),)</f>
        <v>0</v>
      </c>
      <c r="I628" s="295">
        <f>IFERROR(INDEX('[3]5.งบทดลอง รพ.'!$E:$E,MATCH(F:F,'[3]5.งบทดลอง รพ.'!B:B,0)),)</f>
        <v>0</v>
      </c>
      <c r="J628" s="295">
        <f>IFERROR(INDEX('[3]5.งบทดลอง รพ.'!$F:$F,MATCH(F:F,'[3]5.งบทดลอง รพ.'!B:B,0)),)</f>
        <v>0</v>
      </c>
      <c r="K628" s="295">
        <f>IFERROR(INDEX('[3]5.งบทดลอง รพ.'!$G:$G,MATCH(F:F,'[3]5.งบทดลอง รพ.'!B:B,0)),)</f>
        <v>0</v>
      </c>
      <c r="L628" s="295">
        <f>IFERROR(INDEX('[3]5.งบทดลอง รพ.'!$H:$H,MATCH(F:F,'[3]5.งบทดลอง รพ.'!B:B,0)),)</f>
        <v>0</v>
      </c>
      <c r="M628" s="295">
        <f>IFERROR(INDEX('[3]5.งบทดลอง รพ.'!$I:$I,MATCH(F:F,'[3]5.งบทดลอง รพ.'!B:B,0)),)</f>
        <v>0</v>
      </c>
      <c r="N628" s="295">
        <f>IFERROR(INDEX('[3]5.งบทดลอง รพ.'!$J:$J,MATCH(F:F,'[3]5.งบทดลอง รพ.'!B:B,0)),)</f>
        <v>0</v>
      </c>
      <c r="O628" s="295">
        <f>IFERROR(INDEX('[3]5.งบทดลอง รพ.'!$K:$K,MATCH(F:F,'[3]5.งบทดลอง รพ.'!B:B,0)),)</f>
        <v>0</v>
      </c>
      <c r="P628" s="295">
        <f>IFERROR(INDEX('[3]5.งบทดลอง รพ.'!$L:$L,MATCH(F:F,'[3]5.งบทดลอง รพ.'!B:B,0)),)</f>
        <v>0</v>
      </c>
      <c r="Q628" s="295">
        <f>IFERROR(INDEX('[3]5.งบทดลอง รพ.'!$M:$M,MATCH(F:F,'[3]5.งบทดลอง รพ.'!B:B,0)),)</f>
        <v>0</v>
      </c>
      <c r="R628" s="295">
        <f>IFERROR(INDEX('[3]5.งบทดลอง รพ.'!$N:$N,MATCH(F:F,'[3]5.งบทดลอง รพ.'!B:B,0)),)</f>
        <v>0</v>
      </c>
      <c r="S628" s="295">
        <f>IFERROR(INDEX('[3]5.งบทดลอง รพ.'!$O:$O,MATCH(F:F,'[3]5.งบทดลอง รพ.'!B:B,0)),)</f>
        <v>0</v>
      </c>
      <c r="T628" s="295">
        <f>IFERROR(INDEX('[3]5.งบทดลอง รพ.'!$P:$P,MATCH(F:F,'[3]5.งบทดลอง รพ.'!B:B,0)),)</f>
        <v>0</v>
      </c>
      <c r="U628" s="295">
        <f>IFERROR(INDEX('[3]5.งบทดลอง รพ.'!$Q:$Q,MATCH(F:F,'[3]5.งบทดลอง รพ.'!B:B,0)),)</f>
        <v>0</v>
      </c>
      <c r="V628" s="295">
        <f>IFERROR(INDEX('[3]5.งบทดลอง รพ.'!$R:$R,MATCH(F:F,'[3]5.งบทดลอง รพ.'!B:B,0)),)</f>
        <v>0</v>
      </c>
      <c r="W628" s="295">
        <f>IFERROR(INDEX('[3]5.งบทดลอง รพ.'!$S:$S,MATCH(F:F,'[3]5.งบทดลอง รพ.'!B:B,0)),)</f>
        <v>0</v>
      </c>
      <c r="X628" s="295">
        <f>IFERROR(INDEX('[3]5.งบทดลอง รพ.'!$T:$T,MATCH(F:F,'[3]5.งบทดลอง รพ.'!B:B,0)),)</f>
        <v>0</v>
      </c>
      <c r="Y628" s="295">
        <f>IFERROR(INDEX('[3]5.งบทดลอง รพ.'!$U:$U,MATCH(F:F,'[3]5.งบทดลอง รพ.'!B:B,0)),)</f>
        <v>0</v>
      </c>
      <c r="Z628" s="295">
        <f>IFERROR(INDEX('[3]5.งบทดลอง รพ.'!$V:$V,MATCH(F:F,'[3]5.งบทดลอง รพ.'!B:B,0)),)</f>
        <v>0</v>
      </c>
      <c r="AA628" s="295">
        <f>IFERROR(INDEX('[3]5.งบทดลอง รพ.'!$W:$W,MATCH(F:F,'[3]5.งบทดลอง รพ.'!B:B,0)),)</f>
        <v>0</v>
      </c>
      <c r="AB628" s="295">
        <f>IFERROR(INDEX('[3]5.งบทดลอง รพ.'!$X:$X,MATCH(F:F,'[3]5.งบทดลอง รพ.'!B:B,0)),)</f>
        <v>0</v>
      </c>
      <c r="AC628" s="295">
        <f>IFERROR(INDEX('[3]5.งบทดลอง รพ.'!$Y:$Y,MATCH(F:F,'[3]5.งบทดลอง รพ.'!B:B,0)),)</f>
        <v>0</v>
      </c>
      <c r="AD628" s="295">
        <f>IFERROR(INDEX('[3]5.งบทดลอง รพ.'!$Z:$Z,MATCH(F:F,'[3]5.งบทดลอง รพ.'!B:B,0)),)</f>
        <v>0</v>
      </c>
      <c r="AE628" s="295">
        <f>IFERROR(INDEX('[3]5.งบทดลอง รพ.'!$AA:$AA,MATCH(F:F,'[3]5.งบทดลอง รพ.'!B:B,0)),)</f>
        <v>0</v>
      </c>
      <c r="AF628" s="295">
        <f>IFERROR(INDEX('[3]5.งบทดลอง รพ.'!$AB:$AB,MATCH(F:F,'[3]5.งบทดลอง รพ.'!B:B,0)),)</f>
        <v>0</v>
      </c>
      <c r="AG628" s="295">
        <f>IFERROR(INDEX('[3]5.งบทดลอง รพ.'!$AC:$AC,MATCH(F:F,'[3]5.งบทดลอง รพ.'!B:B,0)),)</f>
        <v>0</v>
      </c>
      <c r="AH628" s="295">
        <f>IFERROR(INDEX('[3]5.งบทดลอง รพ.'!$AD:$AD,MATCH(F:F,'[3]5.งบทดลอง รพ.'!B:B,0)),)</f>
        <v>0</v>
      </c>
      <c r="AI628" s="295">
        <f>IFERROR(INDEX('[3]5.งบทดลอง รพ.'!$AE:$AE,MATCH(F:F,'[3]5.งบทดลอง รพ.'!B:B,0)),)</f>
        <v>0</v>
      </c>
      <c r="AJ628" s="295">
        <f>IFERROR(INDEX('[3]5.งบทดลอง รพ.'!$AF:$AF,MATCH(F:F,'[3]5.งบทดลอง รพ.'!B:B,0)),)</f>
        <v>0</v>
      </c>
      <c r="AK628" s="295">
        <f>IFERROR(INDEX('[3]5.งบทดลอง รพ.'!$AG:$AG,MATCH(F:F,'[3]5.งบทดลอง รพ.'!B:B,0)),)</f>
        <v>0</v>
      </c>
      <c r="AL628" s="295">
        <f>IFERROR(INDEX('[3]5.งบทดลอง รพ.'!$AH:$AH,MATCH(F:F,'[3]5.งบทดลอง รพ.'!B:B,0)),)</f>
        <v>0</v>
      </c>
      <c r="AM628" s="295">
        <f>IFERROR(INDEX('[3]5.งบทดลอง รพ.'!$AI:$AI,MATCH(F:F,'[3]5.งบทดลอง รพ.'!B:B,0)),)</f>
        <v>0</v>
      </c>
      <c r="AN628" s="295">
        <f>IFERROR(INDEX('[3]5.งบทดลอง รพ.'!$AJ:$AJ,MATCH(F:F,'[3]5.งบทดลอง รพ.'!B:B,0)),)</f>
        <v>0</v>
      </c>
      <c r="AO628" s="295">
        <f>IFERROR(INDEX('[3]5.งบทดลอง รพ.'!$AK:$AK,MATCH(F:F,'[3]5.งบทดลอง รพ.'!B:B,0)),)</f>
        <v>0</v>
      </c>
      <c r="AP628" s="295">
        <f>IFERROR(INDEX('[3]5.งบทดลอง รพ.'!$AL:$AL,MATCH(F:F,'[3]5.งบทดลอง รพ.'!B:B,0)),)</f>
        <v>0</v>
      </c>
      <c r="AQ628" s="295">
        <f>IFERROR(INDEX('[3]5.งบทดลอง รพ.'!$AM:$AM,MATCH(F:F,'[3]5.งบทดลอง รพ.'!B:B,0)),)</f>
        <v>0</v>
      </c>
      <c r="AR628" s="295">
        <f>IFERROR(INDEX('[3]5.งบทดลอง รพ.'!$AN:$AN,MATCH(F:F,'[3]5.งบทดลอง รพ.'!B:B,0)),)</f>
        <v>0</v>
      </c>
      <c r="AS628" s="295">
        <f>IFERROR(INDEX('[3]5.งบทดลอง รพ.'!$AO:$AO,MATCH(F:F,'[3]5.งบทดลอง รพ.'!B:B,0)),)</f>
        <v>0</v>
      </c>
      <c r="AT628" s="295">
        <f>IFERROR(INDEX('[3]5.งบทดลอง รพ.'!$AP:$AP,MATCH(F:F,'[3]5.งบทดลอง รพ.'!B:B,0)),)</f>
        <v>0</v>
      </c>
      <c r="AU628" s="295">
        <f>IFERROR(INDEX('[3]5.งบทดลอง รพ.'!$AQ:$AQ,MATCH(F:F,'[3]5.งบทดลอง รพ.'!B:B,0)),)</f>
        <v>0</v>
      </c>
      <c r="AV628" s="295">
        <f>IFERROR(INDEX('[3]5.งบทดลอง รพ.'!$AR:$AR,MATCH(F:F,'[3]5.งบทดลอง รพ.'!B:B,0)),)</f>
        <v>0</v>
      </c>
      <c r="AW628" s="295">
        <f>IFERROR(INDEX('[3]5.งบทดลอง รพ.'!$AS:$AS,MATCH(F:F,'[3]5.งบทดลอง รพ.'!B:B,0)),)</f>
        <v>0</v>
      </c>
      <c r="AX628" s="295">
        <f>IFERROR(INDEX('[3]5.งบทดลอง รพ.'!$AT:$AT,MATCH(F:F,'[3]5.งบทดลอง รพ.'!B:B,0)),)</f>
        <v>0</v>
      </c>
      <c r="AY628" s="295">
        <f>IFERROR(INDEX('[3]5.งบทดลอง รพ.'!$AU:$AU,MATCH(F:F,'[3]5.งบทดลอง รพ.'!B:B,0)),)</f>
        <v>0</v>
      </c>
      <c r="AZ628" s="295">
        <f>IFERROR(INDEX('[3]5.งบทดลอง รพ.'!$AV:$AV,MATCH(F:F,'[3]5.งบทดลอง รพ.'!B:B,0)),)</f>
        <v>0</v>
      </c>
      <c r="BA628" s="295">
        <f>IFERROR(INDEX('[3]5.งบทดลอง รพ.'!$AW:$AW,MATCH(F:F,'[3]5.งบทดลอง รพ.'!B:B,0)),)</f>
        <v>0</v>
      </c>
      <c r="BB628" s="295">
        <f>IFERROR(INDEX('[3]5.งบทดลอง รพ.'!$AX:$AX,MATCH(F:F,'[3]5.งบทดลอง รพ.'!B:B,0)),)</f>
        <v>0</v>
      </c>
      <c r="BC628" s="295">
        <f>IFERROR(INDEX('[3]5.งบทดลอง รพ.'!$AY:$AY,MATCH(F:F,'[3]5.งบทดลอง รพ.'!B:B,0)),)</f>
        <v>0</v>
      </c>
      <c r="BD628" s="295">
        <f>IFERROR(INDEX('[3]5.งบทดลอง รพ.'!$AZ:$AZ,MATCH(F:F,'[3]5.งบทดลอง รพ.'!B:B,0)),)</f>
        <v>0</v>
      </c>
      <c r="BE628" s="295">
        <f>IFERROR(INDEX('[3]5.งบทดลอง รพ.'!$BA:$BA,MATCH(F:F,'[3]5.งบทดลอง รพ.'!B:B,0)),)</f>
        <v>0</v>
      </c>
      <c r="BF628" s="295">
        <f>IFERROR(INDEX('[3]5.งบทดลอง รพ.'!$BB:$BB,MATCH(F:F,'[3]5.งบทดลอง รพ.'!B:B,0)),)</f>
        <v>0</v>
      </c>
      <c r="BG628" s="295">
        <f>IFERROR(INDEX('[3]5.งบทดลอง รพ.'!$BC:$BC,MATCH(F:F,'[3]5.งบทดลอง รพ.'!B:B,0)),)</f>
        <v>0</v>
      </c>
      <c r="BH628" s="295">
        <f>IFERROR(INDEX('[3]5.งบทดลอง รพ.'!$BD:$BD,MATCH(F:F,'[3]5.งบทดลอง รพ.'!B:B,0)),)</f>
        <v>0</v>
      </c>
      <c r="BI628" s="295">
        <f>IFERROR(INDEX('[3]5.งบทดลอง รพ.'!$BE:$BE,MATCH(F:F,'[3]5.งบทดลอง รพ.'!B:B,0)),)</f>
        <v>0</v>
      </c>
      <c r="BJ628" s="295">
        <f>IFERROR(INDEX('[3]5.งบทดลอง รพ.'!$BF:$BF,MATCH(F:F,'[3]5.งบทดลอง รพ.'!B:B,0)),)</f>
        <v>0</v>
      </c>
      <c r="BK628" s="295">
        <f>IFERROR(INDEX('[3]5.งบทดลอง รพ.'!$BG:$BG,MATCH(F:F,'[3]5.งบทดลอง รพ.'!B:B,0)),)</f>
        <v>0</v>
      </c>
      <c r="BL628" s="295">
        <f>IFERROR(INDEX('[3]5.งบทดลอง รพ.'!$BH:$BH,MATCH(F:F,'[3]5.งบทดลอง รพ.'!B:B,0)),)</f>
        <v>0</v>
      </c>
      <c r="BM628" s="295">
        <f>IFERROR(INDEX('[3]5.งบทดลอง รพ.'!$BI:$BI,MATCH(F:F,'[3]5.งบทดลอง รพ.'!B:B,0)),)</f>
        <v>0</v>
      </c>
      <c r="BN628" s="295">
        <f>IFERROR(INDEX('[3]5.งบทดลอง รพ.'!$BJ:$BJ,MATCH(F:F,'[3]5.งบทดลอง รพ.'!B:B,0)),)</f>
        <v>0</v>
      </c>
      <c r="BO628" s="295">
        <f>IFERROR(INDEX('[3]5.งบทดลอง รพ.'!$BK:$BK,MATCH(F:F,'[3]5.งบทดลอง รพ.'!B:B,0)),)</f>
        <v>0</v>
      </c>
      <c r="BP628" s="295">
        <f>IFERROR(INDEX('[3]5.งบทดลอง รพ.'!$BL:$BL,MATCH(F:F,'[3]5.งบทดลอง รพ.'!B:B,0)),)</f>
        <v>0</v>
      </c>
      <c r="BQ628" s="295">
        <f>IFERROR(INDEX('[3]5.งบทดลอง รพ.'!$BM:$BM,MATCH(F:F,'[3]5.งบทดลอง รพ.'!B:B,0)),)</f>
        <v>0</v>
      </c>
      <c r="BR628" s="295">
        <f>IFERROR(INDEX('[3]5.งบทดลอง รพ.'!$BN:$BN,MATCH(F:F,'[3]5.งบทดลอง รพ.'!B:B,0)),)</f>
        <v>0</v>
      </c>
      <c r="BS628" s="295">
        <f>IFERROR(INDEX('[3]5.งบทดลอง รพ.'!$BO:$BO,MATCH(F:F,'[3]5.งบทดลอง รพ.'!B:B,0)),)</f>
        <v>0</v>
      </c>
      <c r="BT628" s="295">
        <f>IFERROR(INDEX('[3]5.งบทดลอง รพ.'!$BP:$BP,MATCH(F:F,'[3]5.งบทดลอง รพ.'!B:B,0)),)</f>
        <v>0</v>
      </c>
      <c r="BU628" s="295">
        <f>IFERROR(INDEX('[3]5.งบทดลอง รพ.'!$BQ:$BQ,MATCH(F:F,'[3]5.งบทดลอง รพ.'!B:B,0)),)</f>
        <v>0</v>
      </c>
      <c r="BV628" s="295">
        <f>IFERROR(INDEX('[3]5.งบทดลอง รพ.'!$BR:$BR,MATCH(F:F,'[3]5.งบทดลอง รพ.'!B:B,0)),)</f>
        <v>0</v>
      </c>
      <c r="BW628" s="295">
        <f>IFERROR(INDEX('[3]5.งบทดลอง รพ.'!$BS:$BS,MATCH(F:F,'[3]5.งบทดลอง รพ.'!B:B,0)),)</f>
        <v>0</v>
      </c>
      <c r="BX628" s="295">
        <f>IFERROR(INDEX('[3]5.งบทดลอง รพ.'!$BT:$BT,MATCH(F:F,'[3]5.งบทดลอง รพ.'!B:B,0)),)</f>
        <v>0</v>
      </c>
      <c r="BY628" s="295">
        <f>IFERROR(INDEX('[3]5.งบทดลอง รพ.'!$BU:$BU,MATCH(F:F,'[3]5.งบทดลอง รพ.'!B:B,0)),)</f>
        <v>0</v>
      </c>
      <c r="BZ628" s="295">
        <f>IFERROR(INDEX('[3]5.งบทดลอง รพ.'!$BV:$BV,MATCH(F:F,'[3]5.งบทดลอง รพ.'!B:B,0)),)</f>
        <v>0</v>
      </c>
      <c r="CA628" s="295">
        <f>IFERROR(INDEX('[3]5.งบทดลอง รพ.'!$BW:$BW,MATCH(F:F,'[3]5.งบทดลอง รพ.'!B:B,0)),)</f>
        <v>0</v>
      </c>
      <c r="CB628" s="295">
        <f>IFERROR(INDEX('[3]5.งบทดลอง รพ.'!$BX:$BX,MATCH(F:F,'[3]5.งบทดลอง รพ.'!B:B,0)),)</f>
        <v>0</v>
      </c>
      <c r="CC628" s="506">
        <f t="shared" si="76"/>
        <v>0</v>
      </c>
    </row>
    <row r="629" spans="1:81" s="290" customFormat="1">
      <c r="A629" s="320"/>
      <c r="B629" s="319" t="s">
        <v>68</v>
      </c>
      <c r="C629" s="321"/>
      <c r="D629" s="321"/>
      <c r="E629" s="321"/>
      <c r="F629" s="504" t="s">
        <v>1556</v>
      </c>
      <c r="G629" s="505" t="s">
        <v>1557</v>
      </c>
      <c r="H629" s="295">
        <f>IFERROR(INDEX('[3]5.งบทดลอง รพ.'!$D:$D,MATCH(F:F,'[3]5.งบทดลอง รพ.'!B:B,0)),)</f>
        <v>0</v>
      </c>
      <c r="I629" s="295">
        <f>IFERROR(INDEX('[3]5.งบทดลอง รพ.'!$E:$E,MATCH(F:F,'[3]5.งบทดลอง รพ.'!B:B,0)),)</f>
        <v>0</v>
      </c>
      <c r="J629" s="295">
        <f>IFERROR(INDEX('[3]5.งบทดลอง รพ.'!$F:$F,MATCH(F:F,'[3]5.งบทดลอง รพ.'!B:B,0)),)</f>
        <v>0</v>
      </c>
      <c r="K629" s="295">
        <f>IFERROR(INDEX('[3]5.งบทดลอง รพ.'!$G:$G,MATCH(F:F,'[3]5.งบทดลอง รพ.'!B:B,0)),)</f>
        <v>0</v>
      </c>
      <c r="L629" s="295">
        <f>IFERROR(INDEX('[3]5.งบทดลอง รพ.'!$H:$H,MATCH(F:F,'[3]5.งบทดลอง รพ.'!B:B,0)),)</f>
        <v>0</v>
      </c>
      <c r="M629" s="295">
        <f>IFERROR(INDEX('[3]5.งบทดลอง รพ.'!$I:$I,MATCH(F:F,'[3]5.งบทดลอง รพ.'!B:B,0)),)</f>
        <v>0</v>
      </c>
      <c r="N629" s="295">
        <f>IFERROR(INDEX('[3]5.งบทดลอง รพ.'!$J:$J,MATCH(F:F,'[3]5.งบทดลอง รพ.'!B:B,0)),)</f>
        <v>0</v>
      </c>
      <c r="O629" s="295">
        <f>IFERROR(INDEX('[3]5.งบทดลอง รพ.'!$K:$K,MATCH(F:F,'[3]5.งบทดลอง รพ.'!B:B,0)),)</f>
        <v>0</v>
      </c>
      <c r="P629" s="295">
        <f>IFERROR(INDEX('[3]5.งบทดลอง รพ.'!$L:$L,MATCH(F:F,'[3]5.งบทดลอง รพ.'!B:B,0)),)</f>
        <v>0</v>
      </c>
      <c r="Q629" s="295">
        <f>IFERROR(INDEX('[3]5.งบทดลอง รพ.'!$M:$M,MATCH(F:F,'[3]5.งบทดลอง รพ.'!B:B,0)),)</f>
        <v>0</v>
      </c>
      <c r="R629" s="295">
        <f>IFERROR(INDEX('[3]5.งบทดลอง รพ.'!$N:$N,MATCH(F:F,'[3]5.งบทดลอง รพ.'!B:B,0)),)</f>
        <v>0</v>
      </c>
      <c r="S629" s="295">
        <f>IFERROR(INDEX('[3]5.งบทดลอง รพ.'!$O:$O,MATCH(F:F,'[3]5.งบทดลอง รพ.'!B:B,0)),)</f>
        <v>0</v>
      </c>
      <c r="T629" s="295">
        <f>IFERROR(INDEX('[3]5.งบทดลอง รพ.'!$P:$P,MATCH(F:F,'[3]5.งบทดลอง รพ.'!B:B,0)),)</f>
        <v>0</v>
      </c>
      <c r="U629" s="295">
        <f>IFERROR(INDEX('[3]5.งบทดลอง รพ.'!$Q:$Q,MATCH(F:F,'[3]5.งบทดลอง รพ.'!B:B,0)),)</f>
        <v>0</v>
      </c>
      <c r="V629" s="295">
        <f>IFERROR(INDEX('[3]5.งบทดลอง รพ.'!$R:$R,MATCH(F:F,'[3]5.งบทดลอง รพ.'!B:B,0)),)</f>
        <v>0</v>
      </c>
      <c r="W629" s="295">
        <f>IFERROR(INDEX('[3]5.งบทดลอง รพ.'!$S:$S,MATCH(F:F,'[3]5.งบทดลอง รพ.'!B:B,0)),)</f>
        <v>0</v>
      </c>
      <c r="X629" s="295">
        <f>IFERROR(INDEX('[3]5.งบทดลอง รพ.'!$T:$T,MATCH(F:F,'[3]5.งบทดลอง รพ.'!B:B,0)),)</f>
        <v>0</v>
      </c>
      <c r="Y629" s="295">
        <f>IFERROR(INDEX('[3]5.งบทดลอง รพ.'!$U:$U,MATCH(F:F,'[3]5.งบทดลอง รพ.'!B:B,0)),)</f>
        <v>0</v>
      </c>
      <c r="Z629" s="295">
        <f>IFERROR(INDEX('[3]5.งบทดลอง รพ.'!$V:$V,MATCH(F:F,'[3]5.งบทดลอง รพ.'!B:B,0)),)</f>
        <v>0</v>
      </c>
      <c r="AA629" s="295">
        <f>IFERROR(INDEX('[3]5.งบทดลอง รพ.'!$W:$W,MATCH(F:F,'[3]5.งบทดลอง รพ.'!B:B,0)),)</f>
        <v>0</v>
      </c>
      <c r="AB629" s="295">
        <f>IFERROR(INDEX('[3]5.งบทดลอง รพ.'!$X:$X,MATCH(F:F,'[3]5.งบทดลอง รพ.'!B:B,0)),)</f>
        <v>0</v>
      </c>
      <c r="AC629" s="295">
        <f>IFERROR(INDEX('[3]5.งบทดลอง รพ.'!$Y:$Y,MATCH(F:F,'[3]5.งบทดลอง รพ.'!B:B,0)),)</f>
        <v>0</v>
      </c>
      <c r="AD629" s="295">
        <f>IFERROR(INDEX('[3]5.งบทดลอง รพ.'!$Z:$Z,MATCH(F:F,'[3]5.งบทดลอง รพ.'!B:B,0)),)</f>
        <v>0</v>
      </c>
      <c r="AE629" s="295">
        <f>IFERROR(INDEX('[3]5.งบทดลอง รพ.'!$AA:$AA,MATCH(F:F,'[3]5.งบทดลอง รพ.'!B:B,0)),)</f>
        <v>0</v>
      </c>
      <c r="AF629" s="295">
        <f>IFERROR(INDEX('[3]5.งบทดลอง รพ.'!$AB:$AB,MATCH(F:F,'[3]5.งบทดลอง รพ.'!B:B,0)),)</f>
        <v>0</v>
      </c>
      <c r="AG629" s="295">
        <f>IFERROR(INDEX('[3]5.งบทดลอง รพ.'!$AC:$AC,MATCH(F:F,'[3]5.งบทดลอง รพ.'!B:B,0)),)</f>
        <v>0</v>
      </c>
      <c r="AH629" s="295">
        <f>IFERROR(INDEX('[3]5.งบทดลอง รพ.'!$AD:$AD,MATCH(F:F,'[3]5.งบทดลอง รพ.'!B:B,0)),)</f>
        <v>0</v>
      </c>
      <c r="AI629" s="295">
        <f>IFERROR(INDEX('[3]5.งบทดลอง รพ.'!$AE:$AE,MATCH(F:F,'[3]5.งบทดลอง รพ.'!B:B,0)),)</f>
        <v>0</v>
      </c>
      <c r="AJ629" s="295">
        <f>IFERROR(INDEX('[3]5.งบทดลอง รพ.'!$AF:$AF,MATCH(F:F,'[3]5.งบทดลอง รพ.'!B:B,0)),)</f>
        <v>0</v>
      </c>
      <c r="AK629" s="295">
        <f>IFERROR(INDEX('[3]5.งบทดลอง รพ.'!$AG:$AG,MATCH(F:F,'[3]5.งบทดลอง รพ.'!B:B,0)),)</f>
        <v>0</v>
      </c>
      <c r="AL629" s="295">
        <f>IFERROR(INDEX('[3]5.งบทดลอง รพ.'!$AH:$AH,MATCH(F:F,'[3]5.งบทดลอง รพ.'!B:B,0)),)</f>
        <v>0</v>
      </c>
      <c r="AM629" s="295">
        <f>IFERROR(INDEX('[3]5.งบทดลอง รพ.'!$AI:$AI,MATCH(F:F,'[3]5.งบทดลอง รพ.'!B:B,0)),)</f>
        <v>0</v>
      </c>
      <c r="AN629" s="295">
        <f>IFERROR(INDEX('[3]5.งบทดลอง รพ.'!$AJ:$AJ,MATCH(F:F,'[3]5.งบทดลอง รพ.'!B:B,0)),)</f>
        <v>0</v>
      </c>
      <c r="AO629" s="295">
        <f>IFERROR(INDEX('[3]5.งบทดลอง รพ.'!$AK:$AK,MATCH(F:F,'[3]5.งบทดลอง รพ.'!B:B,0)),)</f>
        <v>0</v>
      </c>
      <c r="AP629" s="295">
        <f>IFERROR(INDEX('[3]5.งบทดลอง รพ.'!$AL:$AL,MATCH(F:F,'[3]5.งบทดลอง รพ.'!B:B,0)),)</f>
        <v>0</v>
      </c>
      <c r="AQ629" s="295">
        <f>IFERROR(INDEX('[3]5.งบทดลอง รพ.'!$AM:$AM,MATCH(F:F,'[3]5.งบทดลอง รพ.'!B:B,0)),)</f>
        <v>0</v>
      </c>
      <c r="AR629" s="295">
        <f>IFERROR(INDEX('[3]5.งบทดลอง รพ.'!$AN:$AN,MATCH(F:F,'[3]5.งบทดลอง รพ.'!B:B,0)),)</f>
        <v>0</v>
      </c>
      <c r="AS629" s="295">
        <f>IFERROR(INDEX('[3]5.งบทดลอง รพ.'!$AO:$AO,MATCH(F:F,'[3]5.งบทดลอง รพ.'!B:B,0)),)</f>
        <v>0</v>
      </c>
      <c r="AT629" s="295">
        <f>IFERROR(INDEX('[3]5.งบทดลอง รพ.'!$AP:$AP,MATCH(F:F,'[3]5.งบทดลอง รพ.'!B:B,0)),)</f>
        <v>0</v>
      </c>
      <c r="AU629" s="295">
        <f>IFERROR(INDEX('[3]5.งบทดลอง รพ.'!$AQ:$AQ,MATCH(F:F,'[3]5.งบทดลอง รพ.'!B:B,0)),)</f>
        <v>0</v>
      </c>
      <c r="AV629" s="295">
        <f>IFERROR(INDEX('[3]5.งบทดลอง รพ.'!$AR:$AR,MATCH(F:F,'[3]5.งบทดลอง รพ.'!B:B,0)),)</f>
        <v>0</v>
      </c>
      <c r="AW629" s="295">
        <f>IFERROR(INDEX('[3]5.งบทดลอง รพ.'!$AS:$AS,MATCH(F:F,'[3]5.งบทดลอง รพ.'!B:B,0)),)</f>
        <v>0</v>
      </c>
      <c r="AX629" s="295">
        <f>IFERROR(INDEX('[3]5.งบทดลอง รพ.'!$AT:$AT,MATCH(F:F,'[3]5.งบทดลอง รพ.'!B:B,0)),)</f>
        <v>0</v>
      </c>
      <c r="AY629" s="295">
        <f>IFERROR(INDEX('[3]5.งบทดลอง รพ.'!$AU:$AU,MATCH(F:F,'[3]5.งบทดลอง รพ.'!B:B,0)),)</f>
        <v>0</v>
      </c>
      <c r="AZ629" s="295">
        <f>IFERROR(INDEX('[3]5.งบทดลอง รพ.'!$AV:$AV,MATCH(F:F,'[3]5.งบทดลอง รพ.'!B:B,0)),)</f>
        <v>0</v>
      </c>
      <c r="BA629" s="295">
        <f>IFERROR(INDEX('[3]5.งบทดลอง รพ.'!$AW:$AW,MATCH(F:F,'[3]5.งบทดลอง รพ.'!B:B,0)),)</f>
        <v>0</v>
      </c>
      <c r="BB629" s="295">
        <f>IFERROR(INDEX('[3]5.งบทดลอง รพ.'!$AX:$AX,MATCH(F:F,'[3]5.งบทดลอง รพ.'!B:B,0)),)</f>
        <v>0</v>
      </c>
      <c r="BC629" s="295">
        <f>IFERROR(INDEX('[3]5.งบทดลอง รพ.'!$AY:$AY,MATCH(F:F,'[3]5.งบทดลอง รพ.'!B:B,0)),)</f>
        <v>0</v>
      </c>
      <c r="BD629" s="295">
        <f>IFERROR(INDEX('[3]5.งบทดลอง รพ.'!$AZ:$AZ,MATCH(F:F,'[3]5.งบทดลอง รพ.'!B:B,0)),)</f>
        <v>0</v>
      </c>
      <c r="BE629" s="295">
        <f>IFERROR(INDEX('[3]5.งบทดลอง รพ.'!$BA:$BA,MATCH(F:F,'[3]5.งบทดลอง รพ.'!B:B,0)),)</f>
        <v>0</v>
      </c>
      <c r="BF629" s="295">
        <f>IFERROR(INDEX('[3]5.งบทดลอง รพ.'!$BB:$BB,MATCH(F:F,'[3]5.งบทดลอง รพ.'!B:B,0)),)</f>
        <v>0</v>
      </c>
      <c r="BG629" s="295">
        <f>IFERROR(INDEX('[3]5.งบทดลอง รพ.'!$BC:$BC,MATCH(F:F,'[3]5.งบทดลอง รพ.'!B:B,0)),)</f>
        <v>0</v>
      </c>
      <c r="BH629" s="295">
        <f>IFERROR(INDEX('[3]5.งบทดลอง รพ.'!$BD:$BD,MATCH(F:F,'[3]5.งบทดลอง รพ.'!B:B,0)),)</f>
        <v>0</v>
      </c>
      <c r="BI629" s="295">
        <f>IFERROR(INDEX('[3]5.งบทดลอง รพ.'!$BE:$BE,MATCH(F:F,'[3]5.งบทดลอง รพ.'!B:B,0)),)</f>
        <v>0</v>
      </c>
      <c r="BJ629" s="295">
        <f>IFERROR(INDEX('[3]5.งบทดลอง รพ.'!$BF:$BF,MATCH(F:F,'[3]5.งบทดลอง รพ.'!B:B,0)),)</f>
        <v>0</v>
      </c>
      <c r="BK629" s="295">
        <f>IFERROR(INDEX('[3]5.งบทดลอง รพ.'!$BG:$BG,MATCH(F:F,'[3]5.งบทดลอง รพ.'!B:B,0)),)</f>
        <v>0</v>
      </c>
      <c r="BL629" s="295">
        <f>IFERROR(INDEX('[3]5.งบทดลอง รพ.'!$BH:$BH,MATCH(F:F,'[3]5.งบทดลอง รพ.'!B:B,0)),)</f>
        <v>0</v>
      </c>
      <c r="BM629" s="295">
        <f>IFERROR(INDEX('[3]5.งบทดลอง รพ.'!$BI:$BI,MATCH(F:F,'[3]5.งบทดลอง รพ.'!B:B,0)),)</f>
        <v>0</v>
      </c>
      <c r="BN629" s="295">
        <f>IFERROR(INDEX('[3]5.งบทดลอง รพ.'!$BJ:$BJ,MATCH(F:F,'[3]5.งบทดลอง รพ.'!B:B,0)),)</f>
        <v>0</v>
      </c>
      <c r="BO629" s="295">
        <f>IFERROR(INDEX('[3]5.งบทดลอง รพ.'!$BK:$BK,MATCH(F:F,'[3]5.งบทดลอง รพ.'!B:B,0)),)</f>
        <v>0</v>
      </c>
      <c r="BP629" s="295">
        <f>IFERROR(INDEX('[3]5.งบทดลอง รพ.'!$BL:$BL,MATCH(F:F,'[3]5.งบทดลอง รพ.'!B:B,0)),)</f>
        <v>0</v>
      </c>
      <c r="BQ629" s="295">
        <f>IFERROR(INDEX('[3]5.งบทดลอง รพ.'!$BM:$BM,MATCH(F:F,'[3]5.งบทดลอง รพ.'!B:B,0)),)</f>
        <v>0</v>
      </c>
      <c r="BR629" s="295">
        <f>IFERROR(INDEX('[3]5.งบทดลอง รพ.'!$BN:$BN,MATCH(F:F,'[3]5.งบทดลอง รพ.'!B:B,0)),)</f>
        <v>0</v>
      </c>
      <c r="BS629" s="295">
        <f>IFERROR(INDEX('[3]5.งบทดลอง รพ.'!$BO:$BO,MATCH(F:F,'[3]5.งบทดลอง รพ.'!B:B,0)),)</f>
        <v>0</v>
      </c>
      <c r="BT629" s="295">
        <f>IFERROR(INDEX('[3]5.งบทดลอง รพ.'!$BP:$BP,MATCH(F:F,'[3]5.งบทดลอง รพ.'!B:B,0)),)</f>
        <v>0</v>
      </c>
      <c r="BU629" s="295">
        <f>IFERROR(INDEX('[3]5.งบทดลอง รพ.'!$BQ:$BQ,MATCH(F:F,'[3]5.งบทดลอง รพ.'!B:B,0)),)</f>
        <v>0</v>
      </c>
      <c r="BV629" s="295">
        <f>IFERROR(INDEX('[3]5.งบทดลอง รพ.'!$BR:$BR,MATCH(F:F,'[3]5.งบทดลอง รพ.'!B:B,0)),)</f>
        <v>0</v>
      </c>
      <c r="BW629" s="295">
        <f>IFERROR(INDEX('[3]5.งบทดลอง รพ.'!$BS:$BS,MATCH(F:F,'[3]5.งบทดลอง รพ.'!B:B,0)),)</f>
        <v>0</v>
      </c>
      <c r="BX629" s="295">
        <f>IFERROR(INDEX('[3]5.งบทดลอง รพ.'!$BT:$BT,MATCH(F:F,'[3]5.งบทดลอง รพ.'!B:B,0)),)</f>
        <v>0</v>
      </c>
      <c r="BY629" s="295">
        <f>IFERROR(INDEX('[3]5.งบทดลอง รพ.'!$BU:$BU,MATCH(F:F,'[3]5.งบทดลอง รพ.'!B:B,0)),)</f>
        <v>0</v>
      </c>
      <c r="BZ629" s="295">
        <f>IFERROR(INDEX('[3]5.งบทดลอง รพ.'!$BV:$BV,MATCH(F:F,'[3]5.งบทดลอง รพ.'!B:B,0)),)</f>
        <v>0</v>
      </c>
      <c r="CA629" s="295">
        <f>IFERROR(INDEX('[3]5.งบทดลอง รพ.'!$BW:$BW,MATCH(F:F,'[3]5.งบทดลอง รพ.'!B:B,0)),)</f>
        <v>0</v>
      </c>
      <c r="CB629" s="295">
        <f>IFERROR(INDEX('[3]5.งบทดลอง รพ.'!$BX:$BX,MATCH(F:F,'[3]5.งบทดลอง รพ.'!B:B,0)),)</f>
        <v>0</v>
      </c>
      <c r="CC629" s="506">
        <f t="shared" si="76"/>
        <v>0</v>
      </c>
    </row>
    <row r="630" spans="1:81" s="290" customFormat="1">
      <c r="A630" s="320"/>
      <c r="B630" s="319" t="s">
        <v>68</v>
      </c>
      <c r="C630" s="321"/>
      <c r="D630" s="321"/>
      <c r="E630" s="321"/>
      <c r="F630" s="504" t="s">
        <v>1558</v>
      </c>
      <c r="G630" s="505" t="s">
        <v>1559</v>
      </c>
      <c r="H630" s="295">
        <f>IFERROR(INDEX('[3]5.งบทดลอง รพ.'!$D:$D,MATCH(F:F,'[3]5.งบทดลอง รพ.'!B:B,0)),)</f>
        <v>0</v>
      </c>
      <c r="I630" s="295">
        <f>IFERROR(INDEX('[3]5.งบทดลอง รพ.'!$E:$E,MATCH(F:F,'[3]5.งบทดลอง รพ.'!B:B,0)),)</f>
        <v>0</v>
      </c>
      <c r="J630" s="295">
        <f>IFERROR(INDEX('[3]5.งบทดลอง รพ.'!$F:$F,MATCH(F:F,'[3]5.งบทดลอง รพ.'!B:B,0)),)</f>
        <v>0</v>
      </c>
      <c r="K630" s="295">
        <f>IFERROR(INDEX('[3]5.งบทดลอง รพ.'!$G:$G,MATCH(F:F,'[3]5.งบทดลอง รพ.'!B:B,0)),)</f>
        <v>0</v>
      </c>
      <c r="L630" s="295">
        <f>IFERROR(INDEX('[3]5.งบทดลอง รพ.'!$H:$H,MATCH(F:F,'[3]5.งบทดลอง รพ.'!B:B,0)),)</f>
        <v>0</v>
      </c>
      <c r="M630" s="295">
        <f>IFERROR(INDEX('[3]5.งบทดลอง รพ.'!$I:$I,MATCH(F:F,'[3]5.งบทดลอง รพ.'!B:B,0)),)</f>
        <v>0</v>
      </c>
      <c r="N630" s="295">
        <f>IFERROR(INDEX('[3]5.งบทดลอง รพ.'!$J:$J,MATCH(F:F,'[3]5.งบทดลอง รพ.'!B:B,0)),)</f>
        <v>0</v>
      </c>
      <c r="O630" s="295">
        <f>IFERROR(INDEX('[3]5.งบทดลอง รพ.'!$K:$K,MATCH(F:F,'[3]5.งบทดลอง รพ.'!B:B,0)),)</f>
        <v>0</v>
      </c>
      <c r="P630" s="295">
        <f>IFERROR(INDEX('[3]5.งบทดลอง รพ.'!$L:$L,MATCH(F:F,'[3]5.งบทดลอง รพ.'!B:B,0)),)</f>
        <v>0</v>
      </c>
      <c r="Q630" s="295">
        <f>IFERROR(INDEX('[3]5.งบทดลอง รพ.'!$M:$M,MATCH(F:F,'[3]5.งบทดลอง รพ.'!B:B,0)),)</f>
        <v>0</v>
      </c>
      <c r="R630" s="295">
        <f>IFERROR(INDEX('[3]5.งบทดลอง รพ.'!$N:$N,MATCH(F:F,'[3]5.งบทดลอง รพ.'!B:B,0)),)</f>
        <v>0</v>
      </c>
      <c r="S630" s="295">
        <f>IFERROR(INDEX('[3]5.งบทดลอง รพ.'!$O:$O,MATCH(F:F,'[3]5.งบทดลอง รพ.'!B:B,0)),)</f>
        <v>0</v>
      </c>
      <c r="T630" s="295">
        <f>IFERROR(INDEX('[3]5.งบทดลอง รพ.'!$P:$P,MATCH(F:F,'[3]5.งบทดลอง รพ.'!B:B,0)),)</f>
        <v>0</v>
      </c>
      <c r="U630" s="295">
        <f>IFERROR(INDEX('[3]5.งบทดลอง รพ.'!$Q:$Q,MATCH(F:F,'[3]5.งบทดลอง รพ.'!B:B,0)),)</f>
        <v>0</v>
      </c>
      <c r="V630" s="295">
        <f>IFERROR(INDEX('[3]5.งบทดลอง รพ.'!$R:$R,MATCH(F:F,'[3]5.งบทดลอง รพ.'!B:B,0)),)</f>
        <v>0</v>
      </c>
      <c r="W630" s="295">
        <f>IFERROR(INDEX('[3]5.งบทดลอง รพ.'!$S:$S,MATCH(F:F,'[3]5.งบทดลอง รพ.'!B:B,0)),)</f>
        <v>0</v>
      </c>
      <c r="X630" s="295">
        <f>IFERROR(INDEX('[3]5.งบทดลอง รพ.'!$T:$T,MATCH(F:F,'[3]5.งบทดลอง รพ.'!B:B,0)),)</f>
        <v>0</v>
      </c>
      <c r="Y630" s="295">
        <f>IFERROR(INDEX('[3]5.งบทดลอง รพ.'!$U:$U,MATCH(F:F,'[3]5.งบทดลอง รพ.'!B:B,0)),)</f>
        <v>0</v>
      </c>
      <c r="Z630" s="295">
        <f>IFERROR(INDEX('[3]5.งบทดลอง รพ.'!$V:$V,MATCH(F:F,'[3]5.งบทดลอง รพ.'!B:B,0)),)</f>
        <v>0</v>
      </c>
      <c r="AA630" s="295">
        <f>IFERROR(INDEX('[3]5.งบทดลอง รพ.'!$W:$W,MATCH(F:F,'[3]5.งบทดลอง รพ.'!B:B,0)),)</f>
        <v>0</v>
      </c>
      <c r="AB630" s="295">
        <f>IFERROR(INDEX('[3]5.งบทดลอง รพ.'!$X:$X,MATCH(F:F,'[3]5.งบทดลอง รพ.'!B:B,0)),)</f>
        <v>0</v>
      </c>
      <c r="AC630" s="295">
        <f>IFERROR(INDEX('[3]5.งบทดลอง รพ.'!$Y:$Y,MATCH(F:F,'[3]5.งบทดลอง รพ.'!B:B,0)),)</f>
        <v>0</v>
      </c>
      <c r="AD630" s="295">
        <f>IFERROR(INDEX('[3]5.งบทดลอง รพ.'!$Z:$Z,MATCH(F:F,'[3]5.งบทดลอง รพ.'!B:B,0)),)</f>
        <v>0</v>
      </c>
      <c r="AE630" s="295">
        <f>IFERROR(INDEX('[3]5.งบทดลอง รพ.'!$AA:$AA,MATCH(F:F,'[3]5.งบทดลอง รพ.'!B:B,0)),)</f>
        <v>0</v>
      </c>
      <c r="AF630" s="295">
        <f>IFERROR(INDEX('[3]5.งบทดลอง รพ.'!$AB:$AB,MATCH(F:F,'[3]5.งบทดลอง รพ.'!B:B,0)),)</f>
        <v>0</v>
      </c>
      <c r="AG630" s="295">
        <f>IFERROR(INDEX('[3]5.งบทดลอง รพ.'!$AC:$AC,MATCH(F:F,'[3]5.งบทดลอง รพ.'!B:B,0)),)</f>
        <v>0</v>
      </c>
      <c r="AH630" s="295">
        <f>IFERROR(INDEX('[3]5.งบทดลอง รพ.'!$AD:$AD,MATCH(F:F,'[3]5.งบทดลอง รพ.'!B:B,0)),)</f>
        <v>0</v>
      </c>
      <c r="AI630" s="295">
        <f>IFERROR(INDEX('[3]5.งบทดลอง รพ.'!$AE:$AE,MATCH(F:F,'[3]5.งบทดลอง รพ.'!B:B,0)),)</f>
        <v>0</v>
      </c>
      <c r="AJ630" s="295">
        <f>IFERROR(INDEX('[3]5.งบทดลอง รพ.'!$AF:$AF,MATCH(F:F,'[3]5.งบทดลอง รพ.'!B:B,0)),)</f>
        <v>0</v>
      </c>
      <c r="AK630" s="295">
        <f>IFERROR(INDEX('[3]5.งบทดลอง รพ.'!$AG:$AG,MATCH(F:F,'[3]5.งบทดลอง รพ.'!B:B,0)),)</f>
        <v>0</v>
      </c>
      <c r="AL630" s="295">
        <f>IFERROR(INDEX('[3]5.งบทดลอง รพ.'!$AH:$AH,MATCH(F:F,'[3]5.งบทดลอง รพ.'!B:B,0)),)</f>
        <v>0</v>
      </c>
      <c r="AM630" s="295">
        <f>IFERROR(INDEX('[3]5.งบทดลอง รพ.'!$AI:$AI,MATCH(F:F,'[3]5.งบทดลอง รพ.'!B:B,0)),)</f>
        <v>0</v>
      </c>
      <c r="AN630" s="295">
        <f>IFERROR(INDEX('[3]5.งบทดลอง รพ.'!$AJ:$AJ,MATCH(F:F,'[3]5.งบทดลอง รพ.'!B:B,0)),)</f>
        <v>0</v>
      </c>
      <c r="AO630" s="295">
        <f>IFERROR(INDEX('[3]5.งบทดลอง รพ.'!$AK:$AK,MATCH(F:F,'[3]5.งบทดลอง รพ.'!B:B,0)),)</f>
        <v>0</v>
      </c>
      <c r="AP630" s="295">
        <f>IFERROR(INDEX('[3]5.งบทดลอง รพ.'!$AL:$AL,MATCH(F:F,'[3]5.งบทดลอง รพ.'!B:B,0)),)</f>
        <v>0</v>
      </c>
      <c r="AQ630" s="295">
        <f>IFERROR(INDEX('[3]5.งบทดลอง รพ.'!$AM:$AM,MATCH(F:F,'[3]5.งบทดลอง รพ.'!B:B,0)),)</f>
        <v>0</v>
      </c>
      <c r="AR630" s="295">
        <f>IFERROR(INDEX('[3]5.งบทดลอง รพ.'!$AN:$AN,MATCH(F:F,'[3]5.งบทดลอง รพ.'!B:B,0)),)</f>
        <v>0</v>
      </c>
      <c r="AS630" s="295">
        <f>IFERROR(INDEX('[3]5.งบทดลอง รพ.'!$AO:$AO,MATCH(F:F,'[3]5.งบทดลอง รพ.'!B:B,0)),)</f>
        <v>0</v>
      </c>
      <c r="AT630" s="295">
        <f>IFERROR(INDEX('[3]5.งบทดลอง รพ.'!$AP:$AP,MATCH(F:F,'[3]5.งบทดลอง รพ.'!B:B,0)),)</f>
        <v>0</v>
      </c>
      <c r="AU630" s="295">
        <f>IFERROR(INDEX('[3]5.งบทดลอง รพ.'!$AQ:$AQ,MATCH(F:F,'[3]5.งบทดลอง รพ.'!B:B,0)),)</f>
        <v>0</v>
      </c>
      <c r="AV630" s="295">
        <f>IFERROR(INDEX('[3]5.งบทดลอง รพ.'!$AR:$AR,MATCH(F:F,'[3]5.งบทดลอง รพ.'!B:B,0)),)</f>
        <v>0</v>
      </c>
      <c r="AW630" s="295">
        <f>IFERROR(INDEX('[3]5.งบทดลอง รพ.'!$AS:$AS,MATCH(F:F,'[3]5.งบทดลอง รพ.'!B:B,0)),)</f>
        <v>0</v>
      </c>
      <c r="AX630" s="295">
        <f>IFERROR(INDEX('[3]5.งบทดลอง รพ.'!$AT:$AT,MATCH(F:F,'[3]5.งบทดลอง รพ.'!B:B,0)),)</f>
        <v>0</v>
      </c>
      <c r="AY630" s="295">
        <f>IFERROR(INDEX('[3]5.งบทดลอง รพ.'!$AU:$AU,MATCH(F:F,'[3]5.งบทดลอง รพ.'!B:B,0)),)</f>
        <v>0</v>
      </c>
      <c r="AZ630" s="295">
        <f>IFERROR(INDEX('[3]5.งบทดลอง รพ.'!$AV:$AV,MATCH(F:F,'[3]5.งบทดลอง รพ.'!B:B,0)),)</f>
        <v>0</v>
      </c>
      <c r="BA630" s="295">
        <f>IFERROR(INDEX('[3]5.งบทดลอง รพ.'!$AW:$AW,MATCH(F:F,'[3]5.งบทดลอง รพ.'!B:B,0)),)</f>
        <v>0</v>
      </c>
      <c r="BB630" s="295">
        <f>IFERROR(INDEX('[3]5.งบทดลอง รพ.'!$AX:$AX,MATCH(F:F,'[3]5.งบทดลอง รพ.'!B:B,0)),)</f>
        <v>0</v>
      </c>
      <c r="BC630" s="295">
        <f>IFERROR(INDEX('[3]5.งบทดลอง รพ.'!$AY:$AY,MATCH(F:F,'[3]5.งบทดลอง รพ.'!B:B,0)),)</f>
        <v>0</v>
      </c>
      <c r="BD630" s="295">
        <f>IFERROR(INDEX('[3]5.งบทดลอง รพ.'!$AZ:$AZ,MATCH(F:F,'[3]5.งบทดลอง รพ.'!B:B,0)),)</f>
        <v>0</v>
      </c>
      <c r="BE630" s="295">
        <f>IFERROR(INDEX('[3]5.งบทดลอง รพ.'!$BA:$BA,MATCH(F:F,'[3]5.งบทดลอง รพ.'!B:B,0)),)</f>
        <v>0</v>
      </c>
      <c r="BF630" s="295">
        <f>IFERROR(INDEX('[3]5.งบทดลอง รพ.'!$BB:$BB,MATCH(F:F,'[3]5.งบทดลอง รพ.'!B:B,0)),)</f>
        <v>0</v>
      </c>
      <c r="BG630" s="295">
        <f>IFERROR(INDEX('[3]5.งบทดลอง รพ.'!$BC:$BC,MATCH(F:F,'[3]5.งบทดลอง รพ.'!B:B,0)),)</f>
        <v>0</v>
      </c>
      <c r="BH630" s="295">
        <f>IFERROR(INDEX('[3]5.งบทดลอง รพ.'!$BD:$BD,MATCH(F:F,'[3]5.งบทดลอง รพ.'!B:B,0)),)</f>
        <v>0</v>
      </c>
      <c r="BI630" s="295">
        <f>IFERROR(INDEX('[3]5.งบทดลอง รพ.'!$BE:$BE,MATCH(F:F,'[3]5.งบทดลอง รพ.'!B:B,0)),)</f>
        <v>0</v>
      </c>
      <c r="BJ630" s="295">
        <f>IFERROR(INDEX('[3]5.งบทดลอง รพ.'!$BF:$BF,MATCH(F:F,'[3]5.งบทดลอง รพ.'!B:B,0)),)</f>
        <v>0</v>
      </c>
      <c r="BK630" s="295">
        <f>IFERROR(INDEX('[3]5.งบทดลอง รพ.'!$BG:$BG,MATCH(F:F,'[3]5.งบทดลอง รพ.'!B:B,0)),)</f>
        <v>0</v>
      </c>
      <c r="BL630" s="295">
        <f>IFERROR(INDEX('[3]5.งบทดลอง รพ.'!$BH:$BH,MATCH(F:F,'[3]5.งบทดลอง รพ.'!B:B,0)),)</f>
        <v>0</v>
      </c>
      <c r="BM630" s="295">
        <f>IFERROR(INDEX('[3]5.งบทดลอง รพ.'!$BI:$BI,MATCH(F:F,'[3]5.งบทดลอง รพ.'!B:B,0)),)</f>
        <v>0</v>
      </c>
      <c r="BN630" s="295">
        <f>IFERROR(INDEX('[3]5.งบทดลอง รพ.'!$BJ:$BJ,MATCH(F:F,'[3]5.งบทดลอง รพ.'!B:B,0)),)</f>
        <v>0</v>
      </c>
      <c r="BO630" s="295">
        <f>IFERROR(INDEX('[3]5.งบทดลอง รพ.'!$BK:$BK,MATCH(F:F,'[3]5.งบทดลอง รพ.'!B:B,0)),)</f>
        <v>0</v>
      </c>
      <c r="BP630" s="295">
        <f>IFERROR(INDEX('[3]5.งบทดลอง รพ.'!$BL:$BL,MATCH(F:F,'[3]5.งบทดลอง รพ.'!B:B,0)),)</f>
        <v>0</v>
      </c>
      <c r="BQ630" s="295">
        <f>IFERROR(INDEX('[3]5.งบทดลอง รพ.'!$BM:$BM,MATCH(F:F,'[3]5.งบทดลอง รพ.'!B:B,0)),)</f>
        <v>0</v>
      </c>
      <c r="BR630" s="295">
        <f>IFERROR(INDEX('[3]5.งบทดลอง รพ.'!$BN:$BN,MATCH(F:F,'[3]5.งบทดลอง รพ.'!B:B,0)),)</f>
        <v>0</v>
      </c>
      <c r="BS630" s="295">
        <f>IFERROR(INDEX('[3]5.งบทดลอง รพ.'!$BO:$BO,MATCH(F:F,'[3]5.งบทดลอง รพ.'!B:B,0)),)</f>
        <v>0</v>
      </c>
      <c r="BT630" s="295">
        <f>IFERROR(INDEX('[3]5.งบทดลอง รพ.'!$BP:$BP,MATCH(F:F,'[3]5.งบทดลอง รพ.'!B:B,0)),)</f>
        <v>0</v>
      </c>
      <c r="BU630" s="295">
        <f>IFERROR(INDEX('[3]5.งบทดลอง รพ.'!$BQ:$BQ,MATCH(F:F,'[3]5.งบทดลอง รพ.'!B:B,0)),)</f>
        <v>0</v>
      </c>
      <c r="BV630" s="295">
        <f>IFERROR(INDEX('[3]5.งบทดลอง รพ.'!$BR:$BR,MATCH(F:F,'[3]5.งบทดลอง รพ.'!B:B,0)),)</f>
        <v>0</v>
      </c>
      <c r="BW630" s="295">
        <f>IFERROR(INDEX('[3]5.งบทดลอง รพ.'!$BS:$BS,MATCH(F:F,'[3]5.งบทดลอง รพ.'!B:B,0)),)</f>
        <v>0</v>
      </c>
      <c r="BX630" s="295">
        <f>IFERROR(INDEX('[3]5.งบทดลอง รพ.'!$BT:$BT,MATCH(F:F,'[3]5.งบทดลอง รพ.'!B:B,0)),)</f>
        <v>0</v>
      </c>
      <c r="BY630" s="295">
        <f>IFERROR(INDEX('[3]5.งบทดลอง รพ.'!$BU:$BU,MATCH(F:F,'[3]5.งบทดลอง รพ.'!B:B,0)),)</f>
        <v>0</v>
      </c>
      <c r="BZ630" s="295">
        <f>IFERROR(INDEX('[3]5.งบทดลอง รพ.'!$BV:$BV,MATCH(F:F,'[3]5.งบทดลอง รพ.'!B:B,0)),)</f>
        <v>0</v>
      </c>
      <c r="CA630" s="295">
        <f>IFERROR(INDEX('[3]5.งบทดลอง รพ.'!$BW:$BW,MATCH(F:F,'[3]5.งบทดลอง รพ.'!B:B,0)),)</f>
        <v>0</v>
      </c>
      <c r="CB630" s="295">
        <f>IFERROR(INDEX('[3]5.งบทดลอง รพ.'!$BX:$BX,MATCH(F:F,'[3]5.งบทดลอง รพ.'!B:B,0)),)</f>
        <v>0</v>
      </c>
      <c r="CC630" s="506">
        <f t="shared" si="76"/>
        <v>0</v>
      </c>
    </row>
    <row r="631" spans="1:81" s="290" customFormat="1">
      <c r="A631" s="320"/>
      <c r="B631" s="319" t="s">
        <v>68</v>
      </c>
      <c r="C631" s="321"/>
      <c r="D631" s="321"/>
      <c r="E631" s="321"/>
      <c r="F631" s="504" t="s">
        <v>1560</v>
      </c>
      <c r="G631" s="505" t="s">
        <v>1925</v>
      </c>
      <c r="H631" s="295">
        <f>IFERROR(INDEX('[3]5.งบทดลอง รพ.'!$D:$D,MATCH(F:F,'[3]5.งบทดลอง รพ.'!B:B,0)),)</f>
        <v>0</v>
      </c>
      <c r="I631" s="295">
        <f>IFERROR(INDEX('[3]5.งบทดลอง รพ.'!$E:$E,MATCH(F:F,'[3]5.งบทดลอง รพ.'!B:B,0)),)</f>
        <v>0</v>
      </c>
      <c r="J631" s="295">
        <f>IFERROR(INDEX('[3]5.งบทดลอง รพ.'!$F:$F,MATCH(F:F,'[3]5.งบทดลอง รพ.'!B:B,0)),)</f>
        <v>0</v>
      </c>
      <c r="K631" s="295">
        <f>IFERROR(INDEX('[3]5.งบทดลอง รพ.'!$G:$G,MATCH(F:F,'[3]5.งบทดลอง รพ.'!B:B,0)),)</f>
        <v>0</v>
      </c>
      <c r="L631" s="295">
        <f>IFERROR(INDEX('[3]5.งบทดลอง รพ.'!$H:$H,MATCH(F:F,'[3]5.งบทดลอง รพ.'!B:B,0)),)</f>
        <v>0</v>
      </c>
      <c r="M631" s="295">
        <f>IFERROR(INDEX('[3]5.งบทดลอง รพ.'!$I:$I,MATCH(F:F,'[3]5.งบทดลอง รพ.'!B:B,0)),)</f>
        <v>0</v>
      </c>
      <c r="N631" s="295">
        <f>IFERROR(INDEX('[3]5.งบทดลอง รพ.'!$J:$J,MATCH(F:F,'[3]5.งบทดลอง รพ.'!B:B,0)),)</f>
        <v>0</v>
      </c>
      <c r="O631" s="295">
        <f>IFERROR(INDEX('[3]5.งบทดลอง รพ.'!$K:$K,MATCH(F:F,'[3]5.งบทดลอง รพ.'!B:B,0)),)</f>
        <v>0</v>
      </c>
      <c r="P631" s="295">
        <f>IFERROR(INDEX('[3]5.งบทดลอง รพ.'!$L:$L,MATCH(F:F,'[3]5.งบทดลอง รพ.'!B:B,0)),)</f>
        <v>0</v>
      </c>
      <c r="Q631" s="295">
        <f>IFERROR(INDEX('[3]5.งบทดลอง รพ.'!$M:$M,MATCH(F:F,'[3]5.งบทดลอง รพ.'!B:B,0)),)</f>
        <v>0</v>
      </c>
      <c r="R631" s="295">
        <f>IFERROR(INDEX('[3]5.งบทดลอง รพ.'!$N:$N,MATCH(F:F,'[3]5.งบทดลอง รพ.'!B:B,0)),)</f>
        <v>0</v>
      </c>
      <c r="S631" s="295">
        <f>IFERROR(INDEX('[3]5.งบทดลอง รพ.'!$O:$O,MATCH(F:F,'[3]5.งบทดลอง รพ.'!B:B,0)),)</f>
        <v>0</v>
      </c>
      <c r="T631" s="295">
        <f>IFERROR(INDEX('[3]5.งบทดลอง รพ.'!$P:$P,MATCH(F:F,'[3]5.งบทดลอง รพ.'!B:B,0)),)</f>
        <v>0</v>
      </c>
      <c r="U631" s="295">
        <f>IFERROR(INDEX('[3]5.งบทดลอง รพ.'!$Q:$Q,MATCH(F:F,'[3]5.งบทดลอง รพ.'!B:B,0)),)</f>
        <v>0</v>
      </c>
      <c r="V631" s="295">
        <f>IFERROR(INDEX('[3]5.งบทดลอง รพ.'!$R:$R,MATCH(F:F,'[3]5.งบทดลอง รพ.'!B:B,0)),)</f>
        <v>0</v>
      </c>
      <c r="W631" s="295">
        <f>IFERROR(INDEX('[3]5.งบทดลอง รพ.'!$S:$S,MATCH(F:F,'[3]5.งบทดลอง รพ.'!B:B,0)),)</f>
        <v>0</v>
      </c>
      <c r="X631" s="295">
        <f>IFERROR(INDEX('[3]5.งบทดลอง รพ.'!$T:$T,MATCH(F:F,'[3]5.งบทดลอง รพ.'!B:B,0)),)</f>
        <v>0</v>
      </c>
      <c r="Y631" s="295">
        <f>IFERROR(INDEX('[3]5.งบทดลอง รพ.'!$U:$U,MATCH(F:F,'[3]5.งบทดลอง รพ.'!B:B,0)),)</f>
        <v>0</v>
      </c>
      <c r="Z631" s="295">
        <f>IFERROR(INDEX('[3]5.งบทดลอง รพ.'!$V:$V,MATCH(F:F,'[3]5.งบทดลอง รพ.'!B:B,0)),)</f>
        <v>0</v>
      </c>
      <c r="AA631" s="295">
        <f>IFERROR(INDEX('[3]5.งบทดลอง รพ.'!$W:$W,MATCH(F:F,'[3]5.งบทดลอง รพ.'!B:B,0)),)</f>
        <v>0</v>
      </c>
      <c r="AB631" s="295">
        <f>IFERROR(INDEX('[3]5.งบทดลอง รพ.'!$X:$X,MATCH(F:F,'[3]5.งบทดลอง รพ.'!B:B,0)),)</f>
        <v>0</v>
      </c>
      <c r="AC631" s="295">
        <f>IFERROR(INDEX('[3]5.งบทดลอง รพ.'!$Y:$Y,MATCH(F:F,'[3]5.งบทดลอง รพ.'!B:B,0)),)</f>
        <v>0</v>
      </c>
      <c r="AD631" s="295">
        <f>IFERROR(INDEX('[3]5.งบทดลอง รพ.'!$Z:$Z,MATCH(F:F,'[3]5.งบทดลอง รพ.'!B:B,0)),)</f>
        <v>0</v>
      </c>
      <c r="AE631" s="295">
        <f>IFERROR(INDEX('[3]5.งบทดลอง รพ.'!$AA:$AA,MATCH(F:F,'[3]5.งบทดลอง รพ.'!B:B,0)),)</f>
        <v>0</v>
      </c>
      <c r="AF631" s="295">
        <f>IFERROR(INDEX('[3]5.งบทดลอง รพ.'!$AB:$AB,MATCH(F:F,'[3]5.งบทดลอง รพ.'!B:B,0)),)</f>
        <v>0</v>
      </c>
      <c r="AG631" s="295">
        <f>IFERROR(INDEX('[3]5.งบทดลอง รพ.'!$AC:$AC,MATCH(F:F,'[3]5.งบทดลอง รพ.'!B:B,0)),)</f>
        <v>0</v>
      </c>
      <c r="AH631" s="295">
        <f>IFERROR(INDEX('[3]5.งบทดลอง รพ.'!$AD:$AD,MATCH(F:F,'[3]5.งบทดลอง รพ.'!B:B,0)),)</f>
        <v>0</v>
      </c>
      <c r="AI631" s="295">
        <f>IFERROR(INDEX('[3]5.งบทดลอง รพ.'!$AE:$AE,MATCH(F:F,'[3]5.งบทดลอง รพ.'!B:B,0)),)</f>
        <v>0</v>
      </c>
      <c r="AJ631" s="295">
        <f>IFERROR(INDEX('[3]5.งบทดลอง รพ.'!$AF:$AF,MATCH(F:F,'[3]5.งบทดลอง รพ.'!B:B,0)),)</f>
        <v>0</v>
      </c>
      <c r="AK631" s="295">
        <f>IFERROR(INDEX('[3]5.งบทดลอง รพ.'!$AG:$AG,MATCH(F:F,'[3]5.งบทดลอง รพ.'!B:B,0)),)</f>
        <v>0</v>
      </c>
      <c r="AL631" s="295">
        <f>IFERROR(INDEX('[3]5.งบทดลอง รพ.'!$AH:$AH,MATCH(F:F,'[3]5.งบทดลอง รพ.'!B:B,0)),)</f>
        <v>0</v>
      </c>
      <c r="AM631" s="295">
        <f>IFERROR(INDEX('[3]5.งบทดลอง รพ.'!$AI:$AI,MATCH(F:F,'[3]5.งบทดลอง รพ.'!B:B,0)),)</f>
        <v>0</v>
      </c>
      <c r="AN631" s="295">
        <f>IFERROR(INDEX('[3]5.งบทดลอง รพ.'!$AJ:$AJ,MATCH(F:F,'[3]5.งบทดลอง รพ.'!B:B,0)),)</f>
        <v>0</v>
      </c>
      <c r="AO631" s="295">
        <f>IFERROR(INDEX('[3]5.งบทดลอง รพ.'!$AK:$AK,MATCH(F:F,'[3]5.งบทดลอง รพ.'!B:B,0)),)</f>
        <v>0</v>
      </c>
      <c r="AP631" s="295">
        <f>IFERROR(INDEX('[3]5.งบทดลอง รพ.'!$AL:$AL,MATCH(F:F,'[3]5.งบทดลอง รพ.'!B:B,0)),)</f>
        <v>0</v>
      </c>
      <c r="AQ631" s="295">
        <f>IFERROR(INDEX('[3]5.งบทดลอง รพ.'!$AM:$AM,MATCH(F:F,'[3]5.งบทดลอง รพ.'!B:B,0)),)</f>
        <v>0</v>
      </c>
      <c r="AR631" s="295">
        <f>IFERROR(INDEX('[3]5.งบทดลอง รพ.'!$AN:$AN,MATCH(F:F,'[3]5.งบทดลอง รพ.'!B:B,0)),)</f>
        <v>0</v>
      </c>
      <c r="AS631" s="295">
        <f>IFERROR(INDEX('[3]5.งบทดลอง รพ.'!$AO:$AO,MATCH(F:F,'[3]5.งบทดลอง รพ.'!B:B,0)),)</f>
        <v>0</v>
      </c>
      <c r="AT631" s="295">
        <f>IFERROR(INDEX('[3]5.งบทดลอง รพ.'!$AP:$AP,MATCH(F:F,'[3]5.งบทดลอง รพ.'!B:B,0)),)</f>
        <v>0</v>
      </c>
      <c r="AU631" s="295">
        <f>IFERROR(INDEX('[3]5.งบทดลอง รพ.'!$AQ:$AQ,MATCH(F:F,'[3]5.งบทดลอง รพ.'!B:B,0)),)</f>
        <v>0</v>
      </c>
      <c r="AV631" s="295">
        <f>IFERROR(INDEX('[3]5.งบทดลอง รพ.'!$AR:$AR,MATCH(F:F,'[3]5.งบทดลอง รพ.'!B:B,0)),)</f>
        <v>0</v>
      </c>
      <c r="AW631" s="295">
        <f>IFERROR(INDEX('[3]5.งบทดลอง รพ.'!$AS:$AS,MATCH(F:F,'[3]5.งบทดลอง รพ.'!B:B,0)),)</f>
        <v>0</v>
      </c>
      <c r="AX631" s="295">
        <f>IFERROR(INDEX('[3]5.งบทดลอง รพ.'!$AT:$AT,MATCH(F:F,'[3]5.งบทดลอง รพ.'!B:B,0)),)</f>
        <v>0</v>
      </c>
      <c r="AY631" s="295">
        <f>IFERROR(INDEX('[3]5.งบทดลอง รพ.'!$AU:$AU,MATCH(F:F,'[3]5.งบทดลอง รพ.'!B:B,0)),)</f>
        <v>50000</v>
      </c>
      <c r="AZ631" s="295">
        <f>IFERROR(INDEX('[3]5.งบทดลอง รพ.'!$AV:$AV,MATCH(F:F,'[3]5.งบทดลอง รพ.'!B:B,0)),)</f>
        <v>0</v>
      </c>
      <c r="BA631" s="295">
        <f>IFERROR(INDEX('[3]5.งบทดลอง รพ.'!$AW:$AW,MATCH(F:F,'[3]5.งบทดลอง รพ.'!B:B,0)),)</f>
        <v>0</v>
      </c>
      <c r="BB631" s="295">
        <f>IFERROR(INDEX('[3]5.งบทดลอง รพ.'!$AX:$AX,MATCH(F:F,'[3]5.งบทดลอง รพ.'!B:B,0)),)</f>
        <v>0</v>
      </c>
      <c r="BC631" s="295">
        <f>IFERROR(INDEX('[3]5.งบทดลอง รพ.'!$AY:$AY,MATCH(F:F,'[3]5.งบทดลอง รพ.'!B:B,0)),)</f>
        <v>0</v>
      </c>
      <c r="BD631" s="295">
        <f>IFERROR(INDEX('[3]5.งบทดลอง รพ.'!$AZ:$AZ,MATCH(F:F,'[3]5.งบทดลอง รพ.'!B:B,0)),)</f>
        <v>0</v>
      </c>
      <c r="BE631" s="295">
        <f>IFERROR(INDEX('[3]5.งบทดลอง รพ.'!$BA:$BA,MATCH(F:F,'[3]5.งบทดลอง รพ.'!B:B,0)),)</f>
        <v>0</v>
      </c>
      <c r="BF631" s="295">
        <f>IFERROR(INDEX('[3]5.งบทดลอง รพ.'!$BB:$BB,MATCH(F:F,'[3]5.งบทดลอง รพ.'!B:B,0)),)</f>
        <v>0</v>
      </c>
      <c r="BG631" s="295">
        <f>IFERROR(INDEX('[3]5.งบทดลอง รพ.'!$BC:$BC,MATCH(F:F,'[3]5.งบทดลอง รพ.'!B:B,0)),)</f>
        <v>0</v>
      </c>
      <c r="BH631" s="295">
        <f>IFERROR(INDEX('[3]5.งบทดลอง รพ.'!$BD:$BD,MATCH(F:F,'[3]5.งบทดลอง รพ.'!B:B,0)),)</f>
        <v>0</v>
      </c>
      <c r="BI631" s="295">
        <f>IFERROR(INDEX('[3]5.งบทดลอง รพ.'!$BE:$BE,MATCH(F:F,'[3]5.งบทดลอง รพ.'!B:B,0)),)</f>
        <v>0</v>
      </c>
      <c r="BJ631" s="295">
        <f>IFERROR(INDEX('[3]5.งบทดลอง รพ.'!$BF:$BF,MATCH(F:F,'[3]5.งบทดลอง รพ.'!B:B,0)),)</f>
        <v>0</v>
      </c>
      <c r="BK631" s="295">
        <f>IFERROR(INDEX('[3]5.งบทดลอง รพ.'!$BG:$BG,MATCH(F:F,'[3]5.งบทดลอง รพ.'!B:B,0)),)</f>
        <v>0</v>
      </c>
      <c r="BL631" s="295">
        <f>IFERROR(INDEX('[3]5.งบทดลอง รพ.'!$BH:$BH,MATCH(F:F,'[3]5.งบทดลอง รพ.'!B:B,0)),)</f>
        <v>0</v>
      </c>
      <c r="BM631" s="295">
        <f>IFERROR(INDEX('[3]5.งบทดลอง รพ.'!$BI:$BI,MATCH(F:F,'[3]5.งบทดลอง รพ.'!B:B,0)),)</f>
        <v>0</v>
      </c>
      <c r="BN631" s="295">
        <f>IFERROR(INDEX('[3]5.งบทดลอง รพ.'!$BJ:$BJ,MATCH(F:F,'[3]5.งบทดลอง รพ.'!B:B,0)),)</f>
        <v>0</v>
      </c>
      <c r="BO631" s="295">
        <f>IFERROR(INDEX('[3]5.งบทดลอง รพ.'!$BK:$BK,MATCH(F:F,'[3]5.งบทดลอง รพ.'!B:B,0)),)</f>
        <v>0</v>
      </c>
      <c r="BP631" s="295">
        <f>IFERROR(INDEX('[3]5.งบทดลอง รพ.'!$BL:$BL,MATCH(F:F,'[3]5.งบทดลอง รพ.'!B:B,0)),)</f>
        <v>0</v>
      </c>
      <c r="BQ631" s="295">
        <f>IFERROR(INDEX('[3]5.งบทดลอง รพ.'!$BM:$BM,MATCH(F:F,'[3]5.งบทดลอง รพ.'!B:B,0)),)</f>
        <v>0</v>
      </c>
      <c r="BR631" s="295">
        <f>IFERROR(INDEX('[3]5.งบทดลอง รพ.'!$BN:$BN,MATCH(F:F,'[3]5.งบทดลอง รพ.'!B:B,0)),)</f>
        <v>0</v>
      </c>
      <c r="BS631" s="295">
        <f>IFERROR(INDEX('[3]5.งบทดลอง รพ.'!$BO:$BO,MATCH(F:F,'[3]5.งบทดลอง รพ.'!B:B,0)),)</f>
        <v>0</v>
      </c>
      <c r="BT631" s="295">
        <f>IFERROR(INDEX('[3]5.งบทดลอง รพ.'!$BP:$BP,MATCH(F:F,'[3]5.งบทดลอง รพ.'!B:B,0)),)</f>
        <v>0</v>
      </c>
      <c r="BU631" s="295">
        <f>IFERROR(INDEX('[3]5.งบทดลอง รพ.'!$BQ:$BQ,MATCH(F:F,'[3]5.งบทดลอง รพ.'!B:B,0)),)</f>
        <v>0</v>
      </c>
      <c r="BV631" s="295">
        <f>IFERROR(INDEX('[3]5.งบทดลอง รพ.'!$BR:$BR,MATCH(F:F,'[3]5.งบทดลอง รพ.'!B:B,0)),)</f>
        <v>0</v>
      </c>
      <c r="BW631" s="295">
        <f>IFERROR(INDEX('[3]5.งบทดลอง รพ.'!$BS:$BS,MATCH(F:F,'[3]5.งบทดลอง รพ.'!B:B,0)),)</f>
        <v>0</v>
      </c>
      <c r="BX631" s="295">
        <f>IFERROR(INDEX('[3]5.งบทดลอง รพ.'!$BT:$BT,MATCH(F:F,'[3]5.งบทดลอง รพ.'!B:B,0)),)</f>
        <v>0</v>
      </c>
      <c r="BY631" s="295">
        <f>IFERROR(INDEX('[3]5.งบทดลอง รพ.'!$BU:$BU,MATCH(F:F,'[3]5.งบทดลอง รพ.'!B:B,0)),)</f>
        <v>0</v>
      </c>
      <c r="BZ631" s="295">
        <f>IFERROR(INDEX('[3]5.งบทดลอง รพ.'!$BV:$BV,MATCH(F:F,'[3]5.งบทดลอง รพ.'!B:B,0)),)</f>
        <v>0</v>
      </c>
      <c r="CA631" s="295">
        <f>IFERROR(INDEX('[3]5.งบทดลอง รพ.'!$BW:$BW,MATCH(F:F,'[3]5.งบทดลอง รพ.'!B:B,0)),)</f>
        <v>0</v>
      </c>
      <c r="CB631" s="295">
        <f>IFERROR(INDEX('[3]5.งบทดลอง รพ.'!$BX:$BX,MATCH(F:F,'[3]5.งบทดลอง รพ.'!B:B,0)),)</f>
        <v>0</v>
      </c>
      <c r="CC631" s="506">
        <f t="shared" si="76"/>
        <v>50000</v>
      </c>
    </row>
    <row r="632" spans="1:81" s="290" customFormat="1">
      <c r="A632" s="320"/>
      <c r="B632" s="319" t="s">
        <v>68</v>
      </c>
      <c r="C632" s="321"/>
      <c r="D632" s="321"/>
      <c r="E632" s="321"/>
      <c r="F632" s="504" t="s">
        <v>1561</v>
      </c>
      <c r="G632" s="505" t="s">
        <v>1926</v>
      </c>
      <c r="H632" s="295">
        <f>IFERROR(INDEX('[3]5.งบทดลอง รพ.'!$D:$D,MATCH(F:F,'[3]5.งบทดลอง รพ.'!B:B,0)),)</f>
        <v>0</v>
      </c>
      <c r="I632" s="295">
        <f>IFERROR(INDEX('[3]5.งบทดลอง รพ.'!$E:$E,MATCH(F:F,'[3]5.งบทดลอง รพ.'!B:B,0)),)</f>
        <v>0</v>
      </c>
      <c r="J632" s="295">
        <f>IFERROR(INDEX('[3]5.งบทดลอง รพ.'!$F:$F,MATCH(F:F,'[3]5.งบทดลอง รพ.'!B:B,0)),)</f>
        <v>0</v>
      </c>
      <c r="K632" s="295">
        <f>IFERROR(INDEX('[3]5.งบทดลอง รพ.'!$G:$G,MATCH(F:F,'[3]5.งบทดลอง รพ.'!B:B,0)),)</f>
        <v>0</v>
      </c>
      <c r="L632" s="295">
        <f>IFERROR(INDEX('[3]5.งบทดลอง รพ.'!$H:$H,MATCH(F:F,'[3]5.งบทดลอง รพ.'!B:B,0)),)</f>
        <v>0</v>
      </c>
      <c r="M632" s="295">
        <f>IFERROR(INDEX('[3]5.งบทดลอง รพ.'!$I:$I,MATCH(F:F,'[3]5.งบทดลอง รพ.'!B:B,0)),)</f>
        <v>0</v>
      </c>
      <c r="N632" s="295">
        <f>IFERROR(INDEX('[3]5.งบทดลอง รพ.'!$J:$J,MATCH(F:F,'[3]5.งบทดลอง รพ.'!B:B,0)),)</f>
        <v>0</v>
      </c>
      <c r="O632" s="295">
        <f>IFERROR(INDEX('[3]5.งบทดลอง รพ.'!$K:$K,MATCH(F:F,'[3]5.งบทดลอง รพ.'!B:B,0)),)</f>
        <v>0</v>
      </c>
      <c r="P632" s="295">
        <f>IFERROR(INDEX('[3]5.งบทดลอง รพ.'!$L:$L,MATCH(F:F,'[3]5.งบทดลอง รพ.'!B:B,0)),)</f>
        <v>0</v>
      </c>
      <c r="Q632" s="295">
        <f>IFERROR(INDEX('[3]5.งบทดลอง รพ.'!$M:$M,MATCH(F:F,'[3]5.งบทดลอง รพ.'!B:B,0)),)</f>
        <v>0</v>
      </c>
      <c r="R632" s="295">
        <f>IFERROR(INDEX('[3]5.งบทดลอง รพ.'!$N:$N,MATCH(F:F,'[3]5.งบทดลอง รพ.'!B:B,0)),)</f>
        <v>0</v>
      </c>
      <c r="S632" s="295">
        <f>IFERROR(INDEX('[3]5.งบทดลอง รพ.'!$O:$O,MATCH(F:F,'[3]5.งบทดลอง รพ.'!B:B,0)),)</f>
        <v>0</v>
      </c>
      <c r="T632" s="295">
        <f>IFERROR(INDEX('[3]5.งบทดลอง รพ.'!$P:$P,MATCH(F:F,'[3]5.งบทดลอง รพ.'!B:B,0)),)</f>
        <v>0</v>
      </c>
      <c r="U632" s="295">
        <f>IFERROR(INDEX('[3]5.งบทดลอง รพ.'!$Q:$Q,MATCH(F:F,'[3]5.งบทดลอง รพ.'!B:B,0)),)</f>
        <v>0</v>
      </c>
      <c r="V632" s="295">
        <f>IFERROR(INDEX('[3]5.งบทดลอง รพ.'!$R:$R,MATCH(F:F,'[3]5.งบทดลอง รพ.'!B:B,0)),)</f>
        <v>0</v>
      </c>
      <c r="W632" s="295">
        <f>IFERROR(INDEX('[3]5.งบทดลอง รพ.'!$S:$S,MATCH(F:F,'[3]5.งบทดลอง รพ.'!B:B,0)),)</f>
        <v>0</v>
      </c>
      <c r="X632" s="295">
        <f>IFERROR(INDEX('[3]5.งบทดลอง รพ.'!$T:$T,MATCH(F:F,'[3]5.งบทดลอง รพ.'!B:B,0)),)</f>
        <v>0</v>
      </c>
      <c r="Y632" s="295">
        <f>IFERROR(INDEX('[3]5.งบทดลอง รพ.'!$U:$U,MATCH(F:F,'[3]5.งบทดลอง รพ.'!B:B,0)),)</f>
        <v>0</v>
      </c>
      <c r="Z632" s="295">
        <f>IFERROR(INDEX('[3]5.งบทดลอง รพ.'!$V:$V,MATCH(F:F,'[3]5.งบทดลอง รพ.'!B:B,0)),)</f>
        <v>0</v>
      </c>
      <c r="AA632" s="295">
        <f>IFERROR(INDEX('[3]5.งบทดลอง รพ.'!$W:$W,MATCH(F:F,'[3]5.งบทดลอง รพ.'!B:B,0)),)</f>
        <v>0</v>
      </c>
      <c r="AB632" s="295">
        <f>IFERROR(INDEX('[3]5.งบทดลอง รพ.'!$X:$X,MATCH(F:F,'[3]5.งบทดลอง รพ.'!B:B,0)),)</f>
        <v>0</v>
      </c>
      <c r="AC632" s="295">
        <f>IFERROR(INDEX('[3]5.งบทดลอง รพ.'!$Y:$Y,MATCH(F:F,'[3]5.งบทดลอง รพ.'!B:B,0)),)</f>
        <v>0</v>
      </c>
      <c r="AD632" s="295">
        <f>IFERROR(INDEX('[3]5.งบทดลอง รพ.'!$Z:$Z,MATCH(F:F,'[3]5.งบทดลอง รพ.'!B:B,0)),)</f>
        <v>0</v>
      </c>
      <c r="AE632" s="295">
        <f>IFERROR(INDEX('[3]5.งบทดลอง รพ.'!$AA:$AA,MATCH(F:F,'[3]5.งบทดลอง รพ.'!B:B,0)),)</f>
        <v>0</v>
      </c>
      <c r="AF632" s="295">
        <f>IFERROR(INDEX('[3]5.งบทดลอง รพ.'!$AB:$AB,MATCH(F:F,'[3]5.งบทดลอง รพ.'!B:B,0)),)</f>
        <v>0</v>
      </c>
      <c r="AG632" s="295">
        <f>IFERROR(INDEX('[3]5.งบทดลอง รพ.'!$AC:$AC,MATCH(F:F,'[3]5.งบทดลอง รพ.'!B:B,0)),)</f>
        <v>0</v>
      </c>
      <c r="AH632" s="295">
        <f>IFERROR(INDEX('[3]5.งบทดลอง รพ.'!$AD:$AD,MATCH(F:F,'[3]5.งบทดลอง รพ.'!B:B,0)),)</f>
        <v>0</v>
      </c>
      <c r="AI632" s="295">
        <f>IFERROR(INDEX('[3]5.งบทดลอง รพ.'!$AE:$AE,MATCH(F:F,'[3]5.งบทดลอง รพ.'!B:B,0)),)</f>
        <v>0</v>
      </c>
      <c r="AJ632" s="295">
        <f>IFERROR(INDEX('[3]5.งบทดลอง รพ.'!$AF:$AF,MATCH(F:F,'[3]5.งบทดลอง รพ.'!B:B,0)),)</f>
        <v>0</v>
      </c>
      <c r="AK632" s="295">
        <f>IFERROR(INDEX('[3]5.งบทดลอง รพ.'!$AG:$AG,MATCH(F:F,'[3]5.งบทดลอง รพ.'!B:B,0)),)</f>
        <v>0</v>
      </c>
      <c r="AL632" s="295">
        <f>IFERROR(INDEX('[3]5.งบทดลอง รพ.'!$AH:$AH,MATCH(F:F,'[3]5.งบทดลอง รพ.'!B:B,0)),)</f>
        <v>0</v>
      </c>
      <c r="AM632" s="295">
        <f>IFERROR(INDEX('[3]5.งบทดลอง รพ.'!$AI:$AI,MATCH(F:F,'[3]5.งบทดลอง รพ.'!B:B,0)),)</f>
        <v>0</v>
      </c>
      <c r="AN632" s="295">
        <f>IFERROR(INDEX('[3]5.งบทดลอง รพ.'!$AJ:$AJ,MATCH(F:F,'[3]5.งบทดลอง รพ.'!B:B,0)),)</f>
        <v>0</v>
      </c>
      <c r="AO632" s="295">
        <f>IFERROR(INDEX('[3]5.งบทดลอง รพ.'!$AK:$AK,MATCH(F:F,'[3]5.งบทดลอง รพ.'!B:B,0)),)</f>
        <v>0</v>
      </c>
      <c r="AP632" s="295">
        <f>IFERROR(INDEX('[3]5.งบทดลอง รพ.'!$AL:$AL,MATCH(F:F,'[3]5.งบทดลอง รพ.'!B:B,0)),)</f>
        <v>0</v>
      </c>
      <c r="AQ632" s="295">
        <f>IFERROR(INDEX('[3]5.งบทดลอง รพ.'!$AM:$AM,MATCH(F:F,'[3]5.งบทดลอง รพ.'!B:B,0)),)</f>
        <v>0</v>
      </c>
      <c r="AR632" s="295">
        <f>IFERROR(INDEX('[3]5.งบทดลอง รพ.'!$AN:$AN,MATCH(F:F,'[3]5.งบทดลอง รพ.'!B:B,0)),)</f>
        <v>0</v>
      </c>
      <c r="AS632" s="295">
        <f>IFERROR(INDEX('[3]5.งบทดลอง รพ.'!$AO:$AO,MATCH(F:F,'[3]5.งบทดลอง รพ.'!B:B,0)),)</f>
        <v>0</v>
      </c>
      <c r="AT632" s="295">
        <f>IFERROR(INDEX('[3]5.งบทดลอง รพ.'!$AP:$AP,MATCH(F:F,'[3]5.งบทดลอง รพ.'!B:B,0)),)</f>
        <v>0</v>
      </c>
      <c r="AU632" s="295">
        <f>IFERROR(INDEX('[3]5.งบทดลอง รพ.'!$AQ:$AQ,MATCH(F:F,'[3]5.งบทดลอง รพ.'!B:B,0)),)</f>
        <v>0</v>
      </c>
      <c r="AV632" s="295">
        <f>IFERROR(INDEX('[3]5.งบทดลอง รพ.'!$AR:$AR,MATCH(F:F,'[3]5.งบทดลอง รพ.'!B:B,0)),)</f>
        <v>0</v>
      </c>
      <c r="AW632" s="295">
        <f>IFERROR(INDEX('[3]5.งบทดลอง รพ.'!$AS:$AS,MATCH(F:F,'[3]5.งบทดลอง รพ.'!B:B,0)),)</f>
        <v>0</v>
      </c>
      <c r="AX632" s="295">
        <f>IFERROR(INDEX('[3]5.งบทดลอง รพ.'!$AT:$AT,MATCH(F:F,'[3]5.งบทดลอง รพ.'!B:B,0)),)</f>
        <v>0</v>
      </c>
      <c r="AY632" s="295">
        <f>IFERROR(INDEX('[3]5.งบทดลอง รพ.'!$AU:$AU,MATCH(F:F,'[3]5.งบทดลอง รพ.'!B:B,0)),)</f>
        <v>0</v>
      </c>
      <c r="AZ632" s="295">
        <f>IFERROR(INDEX('[3]5.งบทดลอง รพ.'!$AV:$AV,MATCH(F:F,'[3]5.งบทดลอง รพ.'!B:B,0)),)</f>
        <v>0</v>
      </c>
      <c r="BA632" s="295">
        <f>IFERROR(INDEX('[3]5.งบทดลอง รพ.'!$AW:$AW,MATCH(F:F,'[3]5.งบทดลอง รพ.'!B:B,0)),)</f>
        <v>0</v>
      </c>
      <c r="BB632" s="295">
        <f>IFERROR(INDEX('[3]5.งบทดลอง รพ.'!$AX:$AX,MATCH(F:F,'[3]5.งบทดลอง รพ.'!B:B,0)),)</f>
        <v>0</v>
      </c>
      <c r="BC632" s="295">
        <f>IFERROR(INDEX('[3]5.งบทดลอง รพ.'!$AY:$AY,MATCH(F:F,'[3]5.งบทดลอง รพ.'!B:B,0)),)</f>
        <v>0</v>
      </c>
      <c r="BD632" s="295">
        <f>IFERROR(INDEX('[3]5.งบทดลอง รพ.'!$AZ:$AZ,MATCH(F:F,'[3]5.งบทดลอง รพ.'!B:B,0)),)</f>
        <v>0</v>
      </c>
      <c r="BE632" s="295">
        <f>IFERROR(INDEX('[3]5.งบทดลอง รพ.'!$BA:$BA,MATCH(F:F,'[3]5.งบทดลอง รพ.'!B:B,0)),)</f>
        <v>0</v>
      </c>
      <c r="BF632" s="295">
        <f>IFERROR(INDEX('[3]5.งบทดลอง รพ.'!$BB:$BB,MATCH(F:F,'[3]5.งบทดลอง รพ.'!B:B,0)),)</f>
        <v>0</v>
      </c>
      <c r="BG632" s="295">
        <f>IFERROR(INDEX('[3]5.งบทดลอง รพ.'!$BC:$BC,MATCH(F:F,'[3]5.งบทดลอง รพ.'!B:B,0)),)</f>
        <v>0</v>
      </c>
      <c r="BH632" s="295">
        <f>IFERROR(INDEX('[3]5.งบทดลอง รพ.'!$BD:$BD,MATCH(F:F,'[3]5.งบทดลอง รพ.'!B:B,0)),)</f>
        <v>0</v>
      </c>
      <c r="BI632" s="295">
        <f>IFERROR(INDEX('[3]5.งบทดลอง รพ.'!$BE:$BE,MATCH(F:F,'[3]5.งบทดลอง รพ.'!B:B,0)),)</f>
        <v>0</v>
      </c>
      <c r="BJ632" s="295">
        <f>IFERROR(INDEX('[3]5.งบทดลอง รพ.'!$BF:$BF,MATCH(F:F,'[3]5.งบทดลอง รพ.'!B:B,0)),)</f>
        <v>0</v>
      </c>
      <c r="BK632" s="295">
        <f>IFERROR(INDEX('[3]5.งบทดลอง รพ.'!$BG:$BG,MATCH(F:F,'[3]5.งบทดลอง รพ.'!B:B,0)),)</f>
        <v>0</v>
      </c>
      <c r="BL632" s="295">
        <f>IFERROR(INDEX('[3]5.งบทดลอง รพ.'!$BH:$BH,MATCH(F:F,'[3]5.งบทดลอง รพ.'!B:B,0)),)</f>
        <v>0</v>
      </c>
      <c r="BM632" s="295">
        <f>IFERROR(INDEX('[3]5.งบทดลอง รพ.'!$BI:$BI,MATCH(F:F,'[3]5.งบทดลอง รพ.'!B:B,0)),)</f>
        <v>0</v>
      </c>
      <c r="BN632" s="295">
        <f>IFERROR(INDEX('[3]5.งบทดลอง รพ.'!$BJ:$BJ,MATCH(F:F,'[3]5.งบทดลอง รพ.'!B:B,0)),)</f>
        <v>0</v>
      </c>
      <c r="BO632" s="295">
        <f>IFERROR(INDEX('[3]5.งบทดลอง รพ.'!$BK:$BK,MATCH(F:F,'[3]5.งบทดลอง รพ.'!B:B,0)),)</f>
        <v>0</v>
      </c>
      <c r="BP632" s="295">
        <f>IFERROR(INDEX('[3]5.งบทดลอง รพ.'!$BL:$BL,MATCH(F:F,'[3]5.งบทดลอง รพ.'!B:B,0)),)</f>
        <v>0</v>
      </c>
      <c r="BQ632" s="295">
        <f>IFERROR(INDEX('[3]5.งบทดลอง รพ.'!$BM:$BM,MATCH(F:F,'[3]5.งบทดลอง รพ.'!B:B,0)),)</f>
        <v>0</v>
      </c>
      <c r="BR632" s="295">
        <f>IFERROR(INDEX('[3]5.งบทดลอง รพ.'!$BN:$BN,MATCH(F:F,'[3]5.งบทดลอง รพ.'!B:B,0)),)</f>
        <v>0</v>
      </c>
      <c r="BS632" s="295">
        <f>IFERROR(INDEX('[3]5.งบทดลอง รพ.'!$BO:$BO,MATCH(F:F,'[3]5.งบทดลอง รพ.'!B:B,0)),)</f>
        <v>0</v>
      </c>
      <c r="BT632" s="295">
        <f>IFERROR(INDEX('[3]5.งบทดลอง รพ.'!$BP:$BP,MATCH(F:F,'[3]5.งบทดลอง รพ.'!B:B,0)),)</f>
        <v>0</v>
      </c>
      <c r="BU632" s="295">
        <f>IFERROR(INDEX('[3]5.งบทดลอง รพ.'!$BQ:$BQ,MATCH(F:F,'[3]5.งบทดลอง รพ.'!B:B,0)),)</f>
        <v>0</v>
      </c>
      <c r="BV632" s="295">
        <f>IFERROR(INDEX('[3]5.งบทดลอง รพ.'!$BR:$BR,MATCH(F:F,'[3]5.งบทดลอง รพ.'!B:B,0)),)</f>
        <v>0</v>
      </c>
      <c r="BW632" s="295">
        <f>IFERROR(INDEX('[3]5.งบทดลอง รพ.'!$BS:$BS,MATCH(F:F,'[3]5.งบทดลอง รพ.'!B:B,0)),)</f>
        <v>0</v>
      </c>
      <c r="BX632" s="295">
        <f>IFERROR(INDEX('[3]5.งบทดลอง รพ.'!$BT:$BT,MATCH(F:F,'[3]5.งบทดลอง รพ.'!B:B,0)),)</f>
        <v>0</v>
      </c>
      <c r="BY632" s="295">
        <f>IFERROR(INDEX('[3]5.งบทดลอง รพ.'!$BU:$BU,MATCH(F:F,'[3]5.งบทดลอง รพ.'!B:B,0)),)</f>
        <v>0</v>
      </c>
      <c r="BZ632" s="295">
        <f>IFERROR(INDEX('[3]5.งบทดลอง รพ.'!$BV:$BV,MATCH(F:F,'[3]5.งบทดลอง รพ.'!B:B,0)),)</f>
        <v>0</v>
      </c>
      <c r="CA632" s="295">
        <f>IFERROR(INDEX('[3]5.งบทดลอง รพ.'!$BW:$BW,MATCH(F:F,'[3]5.งบทดลอง รพ.'!B:B,0)),)</f>
        <v>0</v>
      </c>
      <c r="CB632" s="295">
        <f>IFERROR(INDEX('[3]5.งบทดลอง รพ.'!$BX:$BX,MATCH(F:F,'[3]5.งบทดลอง รพ.'!B:B,0)),)</f>
        <v>0</v>
      </c>
      <c r="CC632" s="506">
        <f t="shared" si="76"/>
        <v>0</v>
      </c>
    </row>
    <row r="633" spans="1:81" s="290" customFormat="1">
      <c r="A633" s="320"/>
      <c r="B633" s="319" t="s">
        <v>68</v>
      </c>
      <c r="C633" s="321"/>
      <c r="D633" s="321"/>
      <c r="E633" s="321"/>
      <c r="F633" s="504" t="s">
        <v>1562</v>
      </c>
      <c r="G633" s="505" t="s">
        <v>1563</v>
      </c>
      <c r="H633" s="295">
        <f>IFERROR(INDEX('[3]5.งบทดลอง รพ.'!$D:$D,MATCH(F:F,'[3]5.งบทดลอง รพ.'!B:B,0)),)</f>
        <v>0</v>
      </c>
      <c r="I633" s="295">
        <f>IFERROR(INDEX('[3]5.งบทดลอง รพ.'!$E:$E,MATCH(F:F,'[3]5.งบทดลอง รพ.'!B:B,0)),)</f>
        <v>0</v>
      </c>
      <c r="J633" s="295">
        <f>IFERROR(INDEX('[3]5.งบทดลอง รพ.'!$F:$F,MATCH(F:F,'[3]5.งบทดลอง รพ.'!B:B,0)),)</f>
        <v>0</v>
      </c>
      <c r="K633" s="295">
        <f>IFERROR(INDEX('[3]5.งบทดลอง รพ.'!$G:$G,MATCH(F:F,'[3]5.งบทดลอง รพ.'!B:B,0)),)</f>
        <v>0</v>
      </c>
      <c r="L633" s="295">
        <f>IFERROR(INDEX('[3]5.งบทดลอง รพ.'!$H:$H,MATCH(F:F,'[3]5.งบทดลอง รพ.'!B:B,0)),)</f>
        <v>0</v>
      </c>
      <c r="M633" s="295">
        <f>IFERROR(INDEX('[3]5.งบทดลอง รพ.'!$I:$I,MATCH(F:F,'[3]5.งบทดลอง รพ.'!B:B,0)),)</f>
        <v>0</v>
      </c>
      <c r="N633" s="295">
        <f>IFERROR(INDEX('[3]5.งบทดลอง รพ.'!$J:$J,MATCH(F:F,'[3]5.งบทดลอง รพ.'!B:B,0)),)</f>
        <v>0</v>
      </c>
      <c r="O633" s="295">
        <f>IFERROR(INDEX('[3]5.งบทดลอง รพ.'!$K:$K,MATCH(F:F,'[3]5.งบทดลอง รพ.'!B:B,0)),)</f>
        <v>0</v>
      </c>
      <c r="P633" s="295">
        <f>IFERROR(INDEX('[3]5.งบทดลอง รพ.'!$L:$L,MATCH(F:F,'[3]5.งบทดลอง รพ.'!B:B,0)),)</f>
        <v>0</v>
      </c>
      <c r="Q633" s="295">
        <f>IFERROR(INDEX('[3]5.งบทดลอง รพ.'!$M:$M,MATCH(F:F,'[3]5.งบทดลอง รพ.'!B:B,0)),)</f>
        <v>0</v>
      </c>
      <c r="R633" s="295">
        <f>IFERROR(INDEX('[3]5.งบทดลอง รพ.'!$N:$N,MATCH(F:F,'[3]5.งบทดลอง รพ.'!B:B,0)),)</f>
        <v>0</v>
      </c>
      <c r="S633" s="295">
        <f>IFERROR(INDEX('[3]5.งบทดลอง รพ.'!$O:$O,MATCH(F:F,'[3]5.งบทดลอง รพ.'!B:B,0)),)</f>
        <v>0</v>
      </c>
      <c r="T633" s="295">
        <f>IFERROR(INDEX('[3]5.งบทดลอง รพ.'!$P:$P,MATCH(F:F,'[3]5.งบทดลอง รพ.'!B:B,0)),)</f>
        <v>0</v>
      </c>
      <c r="U633" s="295">
        <f>IFERROR(INDEX('[3]5.งบทดลอง รพ.'!$Q:$Q,MATCH(F:F,'[3]5.งบทดลอง รพ.'!B:B,0)),)</f>
        <v>0</v>
      </c>
      <c r="V633" s="295">
        <f>IFERROR(INDEX('[3]5.งบทดลอง รพ.'!$R:$R,MATCH(F:F,'[3]5.งบทดลอง รพ.'!B:B,0)),)</f>
        <v>0</v>
      </c>
      <c r="W633" s="295">
        <f>IFERROR(INDEX('[3]5.งบทดลอง รพ.'!$S:$S,MATCH(F:F,'[3]5.งบทดลอง รพ.'!B:B,0)),)</f>
        <v>0</v>
      </c>
      <c r="X633" s="295">
        <f>IFERROR(INDEX('[3]5.งบทดลอง รพ.'!$T:$T,MATCH(F:F,'[3]5.งบทดลอง รพ.'!B:B,0)),)</f>
        <v>0</v>
      </c>
      <c r="Y633" s="295">
        <f>IFERROR(INDEX('[3]5.งบทดลอง รพ.'!$U:$U,MATCH(F:F,'[3]5.งบทดลอง รพ.'!B:B,0)),)</f>
        <v>0</v>
      </c>
      <c r="Z633" s="295">
        <f>IFERROR(INDEX('[3]5.งบทดลอง รพ.'!$V:$V,MATCH(F:F,'[3]5.งบทดลอง รพ.'!B:B,0)),)</f>
        <v>0</v>
      </c>
      <c r="AA633" s="295">
        <f>IFERROR(INDEX('[3]5.งบทดลอง รพ.'!$W:$W,MATCH(F:F,'[3]5.งบทดลอง รพ.'!B:B,0)),)</f>
        <v>0</v>
      </c>
      <c r="AB633" s="295">
        <f>IFERROR(INDEX('[3]5.งบทดลอง รพ.'!$X:$X,MATCH(F:F,'[3]5.งบทดลอง รพ.'!B:B,0)),)</f>
        <v>0</v>
      </c>
      <c r="AC633" s="295">
        <f>IFERROR(INDEX('[3]5.งบทดลอง รพ.'!$Y:$Y,MATCH(F:F,'[3]5.งบทดลอง รพ.'!B:B,0)),)</f>
        <v>0</v>
      </c>
      <c r="AD633" s="295">
        <f>IFERROR(INDEX('[3]5.งบทดลอง รพ.'!$Z:$Z,MATCH(F:F,'[3]5.งบทดลอง รพ.'!B:B,0)),)</f>
        <v>0</v>
      </c>
      <c r="AE633" s="295">
        <f>IFERROR(INDEX('[3]5.งบทดลอง รพ.'!$AA:$AA,MATCH(F:F,'[3]5.งบทดลอง รพ.'!B:B,0)),)</f>
        <v>0</v>
      </c>
      <c r="AF633" s="295">
        <f>IFERROR(INDEX('[3]5.งบทดลอง รพ.'!$AB:$AB,MATCH(F:F,'[3]5.งบทดลอง รพ.'!B:B,0)),)</f>
        <v>0</v>
      </c>
      <c r="AG633" s="295">
        <f>IFERROR(INDEX('[3]5.งบทดลอง รพ.'!$AC:$AC,MATCH(F:F,'[3]5.งบทดลอง รพ.'!B:B,0)),)</f>
        <v>0</v>
      </c>
      <c r="AH633" s="295">
        <f>IFERROR(INDEX('[3]5.งบทดลอง รพ.'!$AD:$AD,MATCH(F:F,'[3]5.งบทดลอง รพ.'!B:B,0)),)</f>
        <v>0</v>
      </c>
      <c r="AI633" s="295">
        <f>IFERROR(INDEX('[3]5.งบทดลอง รพ.'!$AE:$AE,MATCH(F:F,'[3]5.งบทดลอง รพ.'!B:B,0)),)</f>
        <v>0</v>
      </c>
      <c r="AJ633" s="295">
        <f>IFERROR(INDEX('[3]5.งบทดลอง รพ.'!$AF:$AF,MATCH(F:F,'[3]5.งบทดลอง รพ.'!B:B,0)),)</f>
        <v>0</v>
      </c>
      <c r="AK633" s="295">
        <f>IFERROR(INDEX('[3]5.งบทดลอง รพ.'!$AG:$AG,MATCH(F:F,'[3]5.งบทดลอง รพ.'!B:B,0)),)</f>
        <v>0</v>
      </c>
      <c r="AL633" s="295">
        <f>IFERROR(INDEX('[3]5.งบทดลอง รพ.'!$AH:$AH,MATCH(F:F,'[3]5.งบทดลอง รพ.'!B:B,0)),)</f>
        <v>0</v>
      </c>
      <c r="AM633" s="295">
        <f>IFERROR(INDEX('[3]5.งบทดลอง รพ.'!$AI:$AI,MATCH(F:F,'[3]5.งบทดลอง รพ.'!B:B,0)),)</f>
        <v>0</v>
      </c>
      <c r="AN633" s="295">
        <f>IFERROR(INDEX('[3]5.งบทดลอง รพ.'!$AJ:$AJ,MATCH(F:F,'[3]5.งบทดลอง รพ.'!B:B,0)),)</f>
        <v>0</v>
      </c>
      <c r="AO633" s="295">
        <f>IFERROR(INDEX('[3]5.งบทดลอง รพ.'!$AK:$AK,MATCH(F:F,'[3]5.งบทดลอง รพ.'!B:B,0)),)</f>
        <v>0</v>
      </c>
      <c r="AP633" s="295">
        <f>IFERROR(INDEX('[3]5.งบทดลอง รพ.'!$AL:$AL,MATCH(F:F,'[3]5.งบทดลอง รพ.'!B:B,0)),)</f>
        <v>0</v>
      </c>
      <c r="AQ633" s="295">
        <f>IFERROR(INDEX('[3]5.งบทดลอง รพ.'!$AM:$AM,MATCH(F:F,'[3]5.งบทดลอง รพ.'!B:B,0)),)</f>
        <v>0</v>
      </c>
      <c r="AR633" s="295">
        <f>IFERROR(INDEX('[3]5.งบทดลอง รพ.'!$AN:$AN,MATCH(F:F,'[3]5.งบทดลอง รพ.'!B:B,0)),)</f>
        <v>0</v>
      </c>
      <c r="AS633" s="295">
        <f>IFERROR(INDEX('[3]5.งบทดลอง รพ.'!$AO:$AO,MATCH(F:F,'[3]5.งบทดลอง รพ.'!B:B,0)),)</f>
        <v>0</v>
      </c>
      <c r="AT633" s="295">
        <f>IFERROR(INDEX('[3]5.งบทดลอง รพ.'!$AP:$AP,MATCH(F:F,'[3]5.งบทดลอง รพ.'!B:B,0)),)</f>
        <v>0</v>
      </c>
      <c r="AU633" s="295">
        <f>IFERROR(INDEX('[3]5.งบทดลอง รพ.'!$AQ:$AQ,MATCH(F:F,'[3]5.งบทดลอง รพ.'!B:B,0)),)</f>
        <v>0</v>
      </c>
      <c r="AV633" s="295">
        <f>IFERROR(INDEX('[3]5.งบทดลอง รพ.'!$AR:$AR,MATCH(F:F,'[3]5.งบทดลอง รพ.'!B:B,0)),)</f>
        <v>0</v>
      </c>
      <c r="AW633" s="295">
        <f>IFERROR(INDEX('[3]5.งบทดลอง รพ.'!$AS:$AS,MATCH(F:F,'[3]5.งบทดลอง รพ.'!B:B,0)),)</f>
        <v>0</v>
      </c>
      <c r="AX633" s="295">
        <f>IFERROR(INDEX('[3]5.งบทดลอง รพ.'!$AT:$AT,MATCH(F:F,'[3]5.งบทดลอง รพ.'!B:B,0)),)</f>
        <v>0</v>
      </c>
      <c r="AY633" s="295">
        <f>IFERROR(INDEX('[3]5.งบทดลอง รพ.'!$AU:$AU,MATCH(F:F,'[3]5.งบทดลอง รพ.'!B:B,0)),)</f>
        <v>0</v>
      </c>
      <c r="AZ633" s="295">
        <f>IFERROR(INDEX('[3]5.งบทดลอง รพ.'!$AV:$AV,MATCH(F:F,'[3]5.งบทดลอง รพ.'!B:B,0)),)</f>
        <v>0</v>
      </c>
      <c r="BA633" s="295">
        <f>IFERROR(INDEX('[3]5.งบทดลอง รพ.'!$AW:$AW,MATCH(F:F,'[3]5.งบทดลอง รพ.'!B:B,0)),)</f>
        <v>0</v>
      </c>
      <c r="BB633" s="295">
        <f>IFERROR(INDEX('[3]5.งบทดลอง รพ.'!$AX:$AX,MATCH(F:F,'[3]5.งบทดลอง รพ.'!B:B,0)),)</f>
        <v>0</v>
      </c>
      <c r="BC633" s="295">
        <f>IFERROR(INDEX('[3]5.งบทดลอง รพ.'!$AY:$AY,MATCH(F:F,'[3]5.งบทดลอง รพ.'!B:B,0)),)</f>
        <v>0</v>
      </c>
      <c r="BD633" s="295">
        <f>IFERROR(INDEX('[3]5.งบทดลอง รพ.'!$AZ:$AZ,MATCH(F:F,'[3]5.งบทดลอง รพ.'!B:B,0)),)</f>
        <v>0</v>
      </c>
      <c r="BE633" s="295">
        <f>IFERROR(INDEX('[3]5.งบทดลอง รพ.'!$BA:$BA,MATCH(F:F,'[3]5.งบทดลอง รพ.'!B:B,0)),)</f>
        <v>0</v>
      </c>
      <c r="BF633" s="295">
        <f>IFERROR(INDEX('[3]5.งบทดลอง รพ.'!$BB:$BB,MATCH(F:F,'[3]5.งบทดลอง รพ.'!B:B,0)),)</f>
        <v>0</v>
      </c>
      <c r="BG633" s="295">
        <f>IFERROR(INDEX('[3]5.งบทดลอง รพ.'!$BC:$BC,MATCH(F:F,'[3]5.งบทดลอง รพ.'!B:B,0)),)</f>
        <v>0</v>
      </c>
      <c r="BH633" s="295">
        <f>IFERROR(INDEX('[3]5.งบทดลอง รพ.'!$BD:$BD,MATCH(F:F,'[3]5.งบทดลอง รพ.'!B:B,0)),)</f>
        <v>0</v>
      </c>
      <c r="BI633" s="295">
        <f>IFERROR(INDEX('[3]5.งบทดลอง รพ.'!$BE:$BE,MATCH(F:F,'[3]5.งบทดลอง รพ.'!B:B,0)),)</f>
        <v>0</v>
      </c>
      <c r="BJ633" s="295">
        <f>IFERROR(INDEX('[3]5.งบทดลอง รพ.'!$BF:$BF,MATCH(F:F,'[3]5.งบทดลอง รพ.'!B:B,0)),)</f>
        <v>0</v>
      </c>
      <c r="BK633" s="295">
        <f>IFERROR(INDEX('[3]5.งบทดลอง รพ.'!$BG:$BG,MATCH(F:F,'[3]5.งบทดลอง รพ.'!B:B,0)),)</f>
        <v>0</v>
      </c>
      <c r="BL633" s="295">
        <f>IFERROR(INDEX('[3]5.งบทดลอง รพ.'!$BH:$BH,MATCH(F:F,'[3]5.งบทดลอง รพ.'!B:B,0)),)</f>
        <v>0</v>
      </c>
      <c r="BM633" s="295">
        <f>IFERROR(INDEX('[3]5.งบทดลอง รพ.'!$BI:$BI,MATCH(F:F,'[3]5.งบทดลอง รพ.'!B:B,0)),)</f>
        <v>0</v>
      </c>
      <c r="BN633" s="295">
        <f>IFERROR(INDEX('[3]5.งบทดลอง รพ.'!$BJ:$BJ,MATCH(F:F,'[3]5.งบทดลอง รพ.'!B:B,0)),)</f>
        <v>0</v>
      </c>
      <c r="BO633" s="295">
        <f>IFERROR(INDEX('[3]5.งบทดลอง รพ.'!$BK:$BK,MATCH(F:F,'[3]5.งบทดลอง รพ.'!B:B,0)),)</f>
        <v>0</v>
      </c>
      <c r="BP633" s="295">
        <f>IFERROR(INDEX('[3]5.งบทดลอง รพ.'!$BL:$BL,MATCH(F:F,'[3]5.งบทดลอง รพ.'!B:B,0)),)</f>
        <v>0</v>
      </c>
      <c r="BQ633" s="295">
        <f>IFERROR(INDEX('[3]5.งบทดลอง รพ.'!$BM:$BM,MATCH(F:F,'[3]5.งบทดลอง รพ.'!B:B,0)),)</f>
        <v>0</v>
      </c>
      <c r="BR633" s="295">
        <f>IFERROR(INDEX('[3]5.งบทดลอง รพ.'!$BN:$BN,MATCH(F:F,'[3]5.งบทดลอง รพ.'!B:B,0)),)</f>
        <v>0</v>
      </c>
      <c r="BS633" s="295">
        <f>IFERROR(INDEX('[3]5.งบทดลอง รพ.'!$BO:$BO,MATCH(F:F,'[3]5.งบทดลอง รพ.'!B:B,0)),)</f>
        <v>0</v>
      </c>
      <c r="BT633" s="295">
        <f>IFERROR(INDEX('[3]5.งบทดลอง รพ.'!$BP:$BP,MATCH(F:F,'[3]5.งบทดลอง รพ.'!B:B,0)),)</f>
        <v>0</v>
      </c>
      <c r="BU633" s="295">
        <f>IFERROR(INDEX('[3]5.งบทดลอง รพ.'!$BQ:$BQ,MATCH(F:F,'[3]5.งบทดลอง รพ.'!B:B,0)),)</f>
        <v>0</v>
      </c>
      <c r="BV633" s="295">
        <f>IFERROR(INDEX('[3]5.งบทดลอง รพ.'!$BR:$BR,MATCH(F:F,'[3]5.งบทดลอง รพ.'!B:B,0)),)</f>
        <v>0</v>
      </c>
      <c r="BW633" s="295">
        <f>IFERROR(INDEX('[3]5.งบทดลอง รพ.'!$BS:$BS,MATCH(F:F,'[3]5.งบทดลอง รพ.'!B:B,0)),)</f>
        <v>0</v>
      </c>
      <c r="BX633" s="295">
        <f>IFERROR(INDEX('[3]5.งบทดลอง รพ.'!$BT:$BT,MATCH(F:F,'[3]5.งบทดลอง รพ.'!B:B,0)),)</f>
        <v>0</v>
      </c>
      <c r="BY633" s="295">
        <f>IFERROR(INDEX('[3]5.งบทดลอง รพ.'!$BU:$BU,MATCH(F:F,'[3]5.งบทดลอง รพ.'!B:B,0)),)</f>
        <v>0</v>
      </c>
      <c r="BZ633" s="295">
        <f>IFERROR(INDEX('[3]5.งบทดลอง รพ.'!$BV:$BV,MATCH(F:F,'[3]5.งบทดลอง รพ.'!B:B,0)),)</f>
        <v>0</v>
      </c>
      <c r="CA633" s="295">
        <f>IFERROR(INDEX('[3]5.งบทดลอง รพ.'!$BW:$BW,MATCH(F:F,'[3]5.งบทดลอง รพ.'!B:B,0)),)</f>
        <v>0</v>
      </c>
      <c r="CB633" s="295">
        <f>IFERROR(INDEX('[3]5.งบทดลอง รพ.'!$BX:$BX,MATCH(F:F,'[3]5.งบทดลอง รพ.'!B:B,0)),)</f>
        <v>0</v>
      </c>
      <c r="CC633" s="506">
        <f t="shared" si="76"/>
        <v>0</v>
      </c>
    </row>
    <row r="634" spans="1:81" s="290" customFormat="1">
      <c r="A634" s="320"/>
      <c r="B634" s="319" t="s">
        <v>68</v>
      </c>
      <c r="C634" s="321"/>
      <c r="D634" s="321"/>
      <c r="E634" s="321"/>
      <c r="F634" s="504" t="s">
        <v>1564</v>
      </c>
      <c r="G634" s="505" t="s">
        <v>1927</v>
      </c>
      <c r="H634" s="295">
        <f>IFERROR(INDEX('[3]5.งบทดลอง รพ.'!$D:$D,MATCH(F:F,'[3]5.งบทดลอง รพ.'!B:B,0)),)</f>
        <v>0</v>
      </c>
      <c r="I634" s="295">
        <f>IFERROR(INDEX('[3]5.งบทดลอง รพ.'!$E:$E,MATCH(F:F,'[3]5.งบทดลอง รพ.'!B:B,0)),)</f>
        <v>0</v>
      </c>
      <c r="J634" s="295">
        <f>IFERROR(INDEX('[3]5.งบทดลอง รพ.'!$F:$F,MATCH(F:F,'[3]5.งบทดลอง รพ.'!B:B,0)),)</f>
        <v>0</v>
      </c>
      <c r="K634" s="295">
        <f>IFERROR(INDEX('[3]5.งบทดลอง รพ.'!$G:$G,MATCH(F:F,'[3]5.งบทดลอง รพ.'!B:B,0)),)</f>
        <v>0</v>
      </c>
      <c r="L634" s="295">
        <f>IFERROR(INDEX('[3]5.งบทดลอง รพ.'!$H:$H,MATCH(F:F,'[3]5.งบทดลอง รพ.'!B:B,0)),)</f>
        <v>0</v>
      </c>
      <c r="M634" s="295">
        <f>IFERROR(INDEX('[3]5.งบทดลอง รพ.'!$I:$I,MATCH(F:F,'[3]5.งบทดลอง รพ.'!B:B,0)),)</f>
        <v>0</v>
      </c>
      <c r="N634" s="295">
        <f>IFERROR(INDEX('[3]5.งบทดลอง รพ.'!$J:$J,MATCH(F:F,'[3]5.งบทดลอง รพ.'!B:B,0)),)</f>
        <v>0</v>
      </c>
      <c r="O634" s="295">
        <f>IFERROR(INDEX('[3]5.งบทดลอง รพ.'!$K:$K,MATCH(F:F,'[3]5.งบทดลอง รพ.'!B:B,0)),)</f>
        <v>0</v>
      </c>
      <c r="P634" s="295">
        <f>IFERROR(INDEX('[3]5.งบทดลอง รพ.'!$L:$L,MATCH(F:F,'[3]5.งบทดลอง รพ.'!B:B,0)),)</f>
        <v>0</v>
      </c>
      <c r="Q634" s="295">
        <f>IFERROR(INDEX('[3]5.งบทดลอง รพ.'!$M:$M,MATCH(F:F,'[3]5.งบทดลอง รพ.'!B:B,0)),)</f>
        <v>0</v>
      </c>
      <c r="R634" s="295">
        <f>IFERROR(INDEX('[3]5.งบทดลอง รพ.'!$N:$N,MATCH(F:F,'[3]5.งบทดลอง รพ.'!B:B,0)),)</f>
        <v>0</v>
      </c>
      <c r="S634" s="295">
        <f>IFERROR(INDEX('[3]5.งบทดลอง รพ.'!$O:$O,MATCH(F:F,'[3]5.งบทดลอง รพ.'!B:B,0)),)</f>
        <v>0</v>
      </c>
      <c r="T634" s="295">
        <f>IFERROR(INDEX('[3]5.งบทดลอง รพ.'!$P:$P,MATCH(F:F,'[3]5.งบทดลอง รพ.'!B:B,0)),)</f>
        <v>0</v>
      </c>
      <c r="U634" s="295">
        <f>IFERROR(INDEX('[3]5.งบทดลอง รพ.'!$Q:$Q,MATCH(F:F,'[3]5.งบทดลอง รพ.'!B:B,0)),)</f>
        <v>0</v>
      </c>
      <c r="V634" s="295">
        <f>IFERROR(INDEX('[3]5.งบทดลอง รพ.'!$R:$R,MATCH(F:F,'[3]5.งบทดลอง รพ.'!B:B,0)),)</f>
        <v>0</v>
      </c>
      <c r="W634" s="295">
        <f>IFERROR(INDEX('[3]5.งบทดลอง รพ.'!$S:$S,MATCH(F:F,'[3]5.งบทดลอง รพ.'!B:B,0)),)</f>
        <v>0</v>
      </c>
      <c r="X634" s="295">
        <f>IFERROR(INDEX('[3]5.งบทดลอง รพ.'!$T:$T,MATCH(F:F,'[3]5.งบทดลอง รพ.'!B:B,0)),)</f>
        <v>0</v>
      </c>
      <c r="Y634" s="295">
        <f>IFERROR(INDEX('[3]5.งบทดลอง รพ.'!$U:$U,MATCH(F:F,'[3]5.งบทดลอง รพ.'!B:B,0)),)</f>
        <v>0</v>
      </c>
      <c r="Z634" s="295">
        <f>IFERROR(INDEX('[3]5.งบทดลอง รพ.'!$V:$V,MATCH(F:F,'[3]5.งบทดลอง รพ.'!B:B,0)),)</f>
        <v>0</v>
      </c>
      <c r="AA634" s="295">
        <f>IFERROR(INDEX('[3]5.งบทดลอง รพ.'!$W:$W,MATCH(F:F,'[3]5.งบทดลอง รพ.'!B:B,0)),)</f>
        <v>0</v>
      </c>
      <c r="AB634" s="295">
        <f>IFERROR(INDEX('[3]5.งบทดลอง รพ.'!$X:$X,MATCH(F:F,'[3]5.งบทดลอง รพ.'!B:B,0)),)</f>
        <v>0</v>
      </c>
      <c r="AC634" s="295">
        <f>IFERROR(INDEX('[3]5.งบทดลอง รพ.'!$Y:$Y,MATCH(F:F,'[3]5.งบทดลอง รพ.'!B:B,0)),)</f>
        <v>0</v>
      </c>
      <c r="AD634" s="295">
        <f>IFERROR(INDEX('[3]5.งบทดลอง รพ.'!$Z:$Z,MATCH(F:F,'[3]5.งบทดลอง รพ.'!B:B,0)),)</f>
        <v>0</v>
      </c>
      <c r="AE634" s="295">
        <f>IFERROR(INDEX('[3]5.งบทดลอง รพ.'!$AA:$AA,MATCH(F:F,'[3]5.งบทดลอง รพ.'!B:B,0)),)</f>
        <v>0</v>
      </c>
      <c r="AF634" s="295">
        <f>IFERROR(INDEX('[3]5.งบทดลอง รพ.'!$AB:$AB,MATCH(F:F,'[3]5.งบทดลอง รพ.'!B:B,0)),)</f>
        <v>0</v>
      </c>
      <c r="AG634" s="295">
        <f>IFERROR(INDEX('[3]5.งบทดลอง รพ.'!$AC:$AC,MATCH(F:F,'[3]5.งบทดลอง รพ.'!B:B,0)),)</f>
        <v>0</v>
      </c>
      <c r="AH634" s="295">
        <f>IFERROR(INDEX('[3]5.งบทดลอง รพ.'!$AD:$AD,MATCH(F:F,'[3]5.งบทดลอง รพ.'!B:B,0)),)</f>
        <v>0</v>
      </c>
      <c r="AI634" s="295">
        <f>IFERROR(INDEX('[3]5.งบทดลอง รพ.'!$AE:$AE,MATCH(F:F,'[3]5.งบทดลอง รพ.'!B:B,0)),)</f>
        <v>0</v>
      </c>
      <c r="AJ634" s="295">
        <f>IFERROR(INDEX('[3]5.งบทดลอง รพ.'!$AF:$AF,MATCH(F:F,'[3]5.งบทดลอง รพ.'!B:B,0)),)</f>
        <v>0</v>
      </c>
      <c r="AK634" s="295">
        <f>IFERROR(INDEX('[3]5.งบทดลอง รพ.'!$AG:$AG,MATCH(F:F,'[3]5.งบทดลอง รพ.'!B:B,0)),)</f>
        <v>0</v>
      </c>
      <c r="AL634" s="295">
        <f>IFERROR(INDEX('[3]5.งบทดลอง รพ.'!$AH:$AH,MATCH(F:F,'[3]5.งบทดลอง รพ.'!B:B,0)),)</f>
        <v>0</v>
      </c>
      <c r="AM634" s="295">
        <f>IFERROR(INDEX('[3]5.งบทดลอง รพ.'!$AI:$AI,MATCH(F:F,'[3]5.งบทดลอง รพ.'!B:B,0)),)</f>
        <v>0</v>
      </c>
      <c r="AN634" s="295">
        <f>IFERROR(INDEX('[3]5.งบทดลอง รพ.'!$AJ:$AJ,MATCH(F:F,'[3]5.งบทดลอง รพ.'!B:B,0)),)</f>
        <v>0</v>
      </c>
      <c r="AO634" s="295">
        <f>IFERROR(INDEX('[3]5.งบทดลอง รพ.'!$AK:$AK,MATCH(F:F,'[3]5.งบทดลอง รพ.'!B:B,0)),)</f>
        <v>0</v>
      </c>
      <c r="AP634" s="295">
        <f>IFERROR(INDEX('[3]5.งบทดลอง รพ.'!$AL:$AL,MATCH(F:F,'[3]5.งบทดลอง รพ.'!B:B,0)),)</f>
        <v>0</v>
      </c>
      <c r="AQ634" s="295">
        <f>IFERROR(INDEX('[3]5.งบทดลอง รพ.'!$AM:$AM,MATCH(F:F,'[3]5.งบทดลอง รพ.'!B:B,0)),)</f>
        <v>0</v>
      </c>
      <c r="AR634" s="295">
        <f>IFERROR(INDEX('[3]5.งบทดลอง รพ.'!$AN:$AN,MATCH(F:F,'[3]5.งบทดลอง รพ.'!B:B,0)),)</f>
        <v>0</v>
      </c>
      <c r="AS634" s="295">
        <f>IFERROR(INDEX('[3]5.งบทดลอง รพ.'!$AO:$AO,MATCH(F:F,'[3]5.งบทดลอง รพ.'!B:B,0)),)</f>
        <v>0</v>
      </c>
      <c r="AT634" s="295">
        <f>IFERROR(INDEX('[3]5.งบทดลอง รพ.'!$AP:$AP,MATCH(F:F,'[3]5.งบทดลอง รพ.'!B:B,0)),)</f>
        <v>0</v>
      </c>
      <c r="AU634" s="295">
        <f>IFERROR(INDEX('[3]5.งบทดลอง รพ.'!$AQ:$AQ,MATCH(F:F,'[3]5.งบทดลอง รพ.'!B:B,0)),)</f>
        <v>0</v>
      </c>
      <c r="AV634" s="295">
        <f>IFERROR(INDEX('[3]5.งบทดลอง รพ.'!$AR:$AR,MATCH(F:F,'[3]5.งบทดลอง รพ.'!B:B,0)),)</f>
        <v>0</v>
      </c>
      <c r="AW634" s="295">
        <f>IFERROR(INDEX('[3]5.งบทดลอง รพ.'!$AS:$AS,MATCH(F:F,'[3]5.งบทดลอง รพ.'!B:B,0)),)</f>
        <v>0</v>
      </c>
      <c r="AX634" s="295">
        <f>IFERROR(INDEX('[3]5.งบทดลอง รพ.'!$AT:$AT,MATCH(F:F,'[3]5.งบทดลอง รพ.'!B:B,0)),)</f>
        <v>0</v>
      </c>
      <c r="AY634" s="295">
        <f>IFERROR(INDEX('[3]5.งบทดลอง รพ.'!$AU:$AU,MATCH(F:F,'[3]5.งบทดลอง รพ.'!B:B,0)),)</f>
        <v>0</v>
      </c>
      <c r="AZ634" s="295">
        <f>IFERROR(INDEX('[3]5.งบทดลอง รพ.'!$AV:$AV,MATCH(F:F,'[3]5.งบทดลอง รพ.'!B:B,0)),)</f>
        <v>0</v>
      </c>
      <c r="BA634" s="295">
        <f>IFERROR(INDEX('[3]5.งบทดลอง รพ.'!$AW:$AW,MATCH(F:F,'[3]5.งบทดลอง รพ.'!B:B,0)),)</f>
        <v>0</v>
      </c>
      <c r="BB634" s="295">
        <f>IFERROR(INDEX('[3]5.งบทดลอง รพ.'!$AX:$AX,MATCH(F:F,'[3]5.งบทดลอง รพ.'!B:B,0)),)</f>
        <v>0</v>
      </c>
      <c r="BC634" s="295">
        <f>IFERROR(INDEX('[3]5.งบทดลอง รพ.'!$AY:$AY,MATCH(F:F,'[3]5.งบทดลอง รพ.'!B:B,0)),)</f>
        <v>0</v>
      </c>
      <c r="BD634" s="295">
        <f>IFERROR(INDEX('[3]5.งบทดลอง รพ.'!$AZ:$AZ,MATCH(F:F,'[3]5.งบทดลอง รพ.'!B:B,0)),)</f>
        <v>0</v>
      </c>
      <c r="BE634" s="295">
        <f>IFERROR(INDEX('[3]5.งบทดลอง รพ.'!$BA:$BA,MATCH(F:F,'[3]5.งบทดลอง รพ.'!B:B,0)),)</f>
        <v>0</v>
      </c>
      <c r="BF634" s="295">
        <f>IFERROR(INDEX('[3]5.งบทดลอง รพ.'!$BB:$BB,MATCH(F:F,'[3]5.งบทดลอง รพ.'!B:B,0)),)</f>
        <v>0</v>
      </c>
      <c r="BG634" s="295">
        <f>IFERROR(INDEX('[3]5.งบทดลอง รพ.'!$BC:$BC,MATCH(F:F,'[3]5.งบทดลอง รพ.'!B:B,0)),)</f>
        <v>0</v>
      </c>
      <c r="BH634" s="295">
        <f>IFERROR(INDEX('[3]5.งบทดลอง รพ.'!$BD:$BD,MATCH(F:F,'[3]5.งบทดลอง รพ.'!B:B,0)),)</f>
        <v>0</v>
      </c>
      <c r="BI634" s="295">
        <f>IFERROR(INDEX('[3]5.งบทดลอง รพ.'!$BE:$BE,MATCH(F:F,'[3]5.งบทดลอง รพ.'!B:B,0)),)</f>
        <v>0</v>
      </c>
      <c r="BJ634" s="295">
        <f>IFERROR(INDEX('[3]5.งบทดลอง รพ.'!$BF:$BF,MATCH(F:F,'[3]5.งบทดลอง รพ.'!B:B,0)),)</f>
        <v>0</v>
      </c>
      <c r="BK634" s="295">
        <f>IFERROR(INDEX('[3]5.งบทดลอง รพ.'!$BG:$BG,MATCH(F:F,'[3]5.งบทดลอง รพ.'!B:B,0)),)</f>
        <v>0</v>
      </c>
      <c r="BL634" s="295">
        <f>IFERROR(INDEX('[3]5.งบทดลอง รพ.'!$BH:$BH,MATCH(F:F,'[3]5.งบทดลอง รพ.'!B:B,0)),)</f>
        <v>0</v>
      </c>
      <c r="BM634" s="295">
        <f>IFERROR(INDEX('[3]5.งบทดลอง รพ.'!$BI:$BI,MATCH(F:F,'[3]5.งบทดลอง รพ.'!B:B,0)),)</f>
        <v>0</v>
      </c>
      <c r="BN634" s="295">
        <f>IFERROR(INDEX('[3]5.งบทดลอง รพ.'!$BJ:$BJ,MATCH(F:F,'[3]5.งบทดลอง รพ.'!B:B,0)),)</f>
        <v>0</v>
      </c>
      <c r="BO634" s="295">
        <f>IFERROR(INDEX('[3]5.งบทดลอง รพ.'!$BK:$BK,MATCH(F:F,'[3]5.งบทดลอง รพ.'!B:B,0)),)</f>
        <v>0</v>
      </c>
      <c r="BP634" s="295">
        <f>IFERROR(INDEX('[3]5.งบทดลอง รพ.'!$BL:$BL,MATCH(F:F,'[3]5.งบทดลอง รพ.'!B:B,0)),)</f>
        <v>0</v>
      </c>
      <c r="BQ634" s="295">
        <f>IFERROR(INDEX('[3]5.งบทดลอง รพ.'!$BM:$BM,MATCH(F:F,'[3]5.งบทดลอง รพ.'!B:B,0)),)</f>
        <v>0</v>
      </c>
      <c r="BR634" s="295">
        <f>IFERROR(INDEX('[3]5.งบทดลอง รพ.'!$BN:$BN,MATCH(F:F,'[3]5.งบทดลอง รพ.'!B:B,0)),)</f>
        <v>0</v>
      </c>
      <c r="BS634" s="295">
        <f>IFERROR(INDEX('[3]5.งบทดลอง รพ.'!$BO:$BO,MATCH(F:F,'[3]5.งบทดลอง รพ.'!B:B,0)),)</f>
        <v>0</v>
      </c>
      <c r="BT634" s="295">
        <f>IFERROR(INDEX('[3]5.งบทดลอง รพ.'!$BP:$BP,MATCH(F:F,'[3]5.งบทดลอง รพ.'!B:B,0)),)</f>
        <v>0</v>
      </c>
      <c r="BU634" s="295">
        <f>IFERROR(INDEX('[3]5.งบทดลอง รพ.'!$BQ:$BQ,MATCH(F:F,'[3]5.งบทดลอง รพ.'!B:B,0)),)</f>
        <v>0</v>
      </c>
      <c r="BV634" s="295">
        <f>IFERROR(INDEX('[3]5.งบทดลอง รพ.'!$BR:$BR,MATCH(F:F,'[3]5.งบทดลอง รพ.'!B:B,0)),)</f>
        <v>0</v>
      </c>
      <c r="BW634" s="295">
        <f>IFERROR(INDEX('[3]5.งบทดลอง รพ.'!$BS:$BS,MATCH(F:F,'[3]5.งบทดลอง รพ.'!B:B,0)),)</f>
        <v>0</v>
      </c>
      <c r="BX634" s="295">
        <f>IFERROR(INDEX('[3]5.งบทดลอง รพ.'!$BT:$BT,MATCH(F:F,'[3]5.งบทดลอง รพ.'!B:B,0)),)</f>
        <v>0</v>
      </c>
      <c r="BY634" s="295">
        <f>IFERROR(INDEX('[3]5.งบทดลอง รพ.'!$BU:$BU,MATCH(F:F,'[3]5.งบทดลอง รพ.'!B:B,0)),)</f>
        <v>0</v>
      </c>
      <c r="BZ634" s="295">
        <f>IFERROR(INDEX('[3]5.งบทดลอง รพ.'!$BV:$BV,MATCH(F:F,'[3]5.งบทดลอง รพ.'!B:B,0)),)</f>
        <v>0</v>
      </c>
      <c r="CA634" s="295">
        <f>IFERROR(INDEX('[3]5.งบทดลอง รพ.'!$BW:$BW,MATCH(F:F,'[3]5.งบทดลอง รพ.'!B:B,0)),)</f>
        <v>0</v>
      </c>
      <c r="CB634" s="295">
        <f>IFERROR(INDEX('[3]5.งบทดลอง รพ.'!$BX:$BX,MATCH(F:F,'[3]5.งบทดลอง รพ.'!B:B,0)),)</f>
        <v>0</v>
      </c>
      <c r="CC634" s="506">
        <f t="shared" si="76"/>
        <v>0</v>
      </c>
    </row>
    <row r="635" spans="1:81" s="290" customFormat="1">
      <c r="A635" s="320"/>
      <c r="B635" s="319" t="s">
        <v>68</v>
      </c>
      <c r="C635" s="321"/>
      <c r="D635" s="321"/>
      <c r="E635" s="321"/>
      <c r="F635" s="504" t="s">
        <v>1565</v>
      </c>
      <c r="G635" s="505" t="s">
        <v>1566</v>
      </c>
      <c r="H635" s="295">
        <f>IFERROR(INDEX('[3]5.งบทดลอง รพ.'!$D:$D,MATCH(F:F,'[3]5.งบทดลอง รพ.'!B:B,0)),)</f>
        <v>0</v>
      </c>
      <c r="I635" s="295">
        <f>IFERROR(INDEX('[3]5.งบทดลอง รพ.'!$E:$E,MATCH(F:F,'[3]5.งบทดลอง รพ.'!B:B,0)),)</f>
        <v>0</v>
      </c>
      <c r="J635" s="295">
        <f>IFERROR(INDEX('[3]5.งบทดลอง รพ.'!$F:$F,MATCH(F:F,'[3]5.งบทดลอง รพ.'!B:B,0)),)</f>
        <v>0</v>
      </c>
      <c r="K635" s="295">
        <f>IFERROR(INDEX('[3]5.งบทดลอง รพ.'!$G:$G,MATCH(F:F,'[3]5.งบทดลอง รพ.'!B:B,0)),)</f>
        <v>0</v>
      </c>
      <c r="L635" s="295">
        <f>IFERROR(INDEX('[3]5.งบทดลอง รพ.'!$H:$H,MATCH(F:F,'[3]5.งบทดลอง รพ.'!B:B,0)),)</f>
        <v>0</v>
      </c>
      <c r="M635" s="295">
        <f>IFERROR(INDEX('[3]5.งบทดลอง รพ.'!$I:$I,MATCH(F:F,'[3]5.งบทดลอง รพ.'!B:B,0)),)</f>
        <v>0</v>
      </c>
      <c r="N635" s="295">
        <f>IFERROR(INDEX('[3]5.งบทดลอง รพ.'!$J:$J,MATCH(F:F,'[3]5.งบทดลอง รพ.'!B:B,0)),)</f>
        <v>0</v>
      </c>
      <c r="O635" s="295">
        <f>IFERROR(INDEX('[3]5.งบทดลอง รพ.'!$K:$K,MATCH(F:F,'[3]5.งบทดลอง รพ.'!B:B,0)),)</f>
        <v>0</v>
      </c>
      <c r="P635" s="295">
        <f>IFERROR(INDEX('[3]5.งบทดลอง รพ.'!$L:$L,MATCH(F:F,'[3]5.งบทดลอง รพ.'!B:B,0)),)</f>
        <v>0</v>
      </c>
      <c r="Q635" s="295">
        <f>IFERROR(INDEX('[3]5.งบทดลอง รพ.'!$M:$M,MATCH(F:F,'[3]5.งบทดลอง รพ.'!B:B,0)),)</f>
        <v>0</v>
      </c>
      <c r="R635" s="295">
        <f>IFERROR(INDEX('[3]5.งบทดลอง รพ.'!$N:$N,MATCH(F:F,'[3]5.งบทดลอง รพ.'!B:B,0)),)</f>
        <v>0</v>
      </c>
      <c r="S635" s="295">
        <f>IFERROR(INDEX('[3]5.งบทดลอง รพ.'!$O:$O,MATCH(F:F,'[3]5.งบทดลอง รพ.'!B:B,0)),)</f>
        <v>0</v>
      </c>
      <c r="T635" s="295">
        <f>IFERROR(INDEX('[3]5.งบทดลอง รพ.'!$P:$P,MATCH(F:F,'[3]5.งบทดลอง รพ.'!B:B,0)),)</f>
        <v>0</v>
      </c>
      <c r="U635" s="295">
        <f>IFERROR(INDEX('[3]5.งบทดลอง รพ.'!$Q:$Q,MATCH(F:F,'[3]5.งบทดลอง รพ.'!B:B,0)),)</f>
        <v>0</v>
      </c>
      <c r="V635" s="295">
        <f>IFERROR(INDEX('[3]5.งบทดลอง รพ.'!$R:$R,MATCH(F:F,'[3]5.งบทดลอง รพ.'!B:B,0)),)</f>
        <v>0</v>
      </c>
      <c r="W635" s="295">
        <f>IFERROR(INDEX('[3]5.งบทดลอง รพ.'!$S:$S,MATCH(F:F,'[3]5.งบทดลอง รพ.'!B:B,0)),)</f>
        <v>0</v>
      </c>
      <c r="X635" s="295">
        <f>IFERROR(INDEX('[3]5.งบทดลอง รพ.'!$T:$T,MATCH(F:F,'[3]5.งบทดลอง รพ.'!B:B,0)),)</f>
        <v>0</v>
      </c>
      <c r="Y635" s="295">
        <f>IFERROR(INDEX('[3]5.งบทดลอง รพ.'!$U:$U,MATCH(F:F,'[3]5.งบทดลอง รพ.'!B:B,0)),)</f>
        <v>0</v>
      </c>
      <c r="Z635" s="295">
        <f>IFERROR(INDEX('[3]5.งบทดลอง รพ.'!$V:$V,MATCH(F:F,'[3]5.งบทดลอง รพ.'!B:B,0)),)</f>
        <v>0</v>
      </c>
      <c r="AA635" s="295">
        <f>IFERROR(INDEX('[3]5.งบทดลอง รพ.'!$W:$W,MATCH(F:F,'[3]5.งบทดลอง รพ.'!B:B,0)),)</f>
        <v>0</v>
      </c>
      <c r="AB635" s="295">
        <f>IFERROR(INDEX('[3]5.งบทดลอง รพ.'!$X:$X,MATCH(F:F,'[3]5.งบทดลอง รพ.'!B:B,0)),)</f>
        <v>0</v>
      </c>
      <c r="AC635" s="295">
        <f>IFERROR(INDEX('[3]5.งบทดลอง รพ.'!$Y:$Y,MATCH(F:F,'[3]5.งบทดลอง รพ.'!B:B,0)),)</f>
        <v>0</v>
      </c>
      <c r="AD635" s="295">
        <f>IFERROR(INDEX('[3]5.งบทดลอง รพ.'!$Z:$Z,MATCH(F:F,'[3]5.งบทดลอง รพ.'!B:B,0)),)</f>
        <v>0</v>
      </c>
      <c r="AE635" s="295">
        <f>IFERROR(INDEX('[3]5.งบทดลอง รพ.'!$AA:$AA,MATCH(F:F,'[3]5.งบทดลอง รพ.'!B:B,0)),)</f>
        <v>0</v>
      </c>
      <c r="AF635" s="295">
        <f>IFERROR(INDEX('[3]5.งบทดลอง รพ.'!$AB:$AB,MATCH(F:F,'[3]5.งบทดลอง รพ.'!B:B,0)),)</f>
        <v>0</v>
      </c>
      <c r="AG635" s="295">
        <f>IFERROR(INDEX('[3]5.งบทดลอง รพ.'!$AC:$AC,MATCH(F:F,'[3]5.งบทดลอง รพ.'!B:B,0)),)</f>
        <v>0</v>
      </c>
      <c r="AH635" s="295">
        <f>IFERROR(INDEX('[3]5.งบทดลอง รพ.'!$AD:$AD,MATCH(F:F,'[3]5.งบทดลอง รพ.'!B:B,0)),)</f>
        <v>0</v>
      </c>
      <c r="AI635" s="295">
        <f>IFERROR(INDEX('[3]5.งบทดลอง รพ.'!$AE:$AE,MATCH(F:F,'[3]5.งบทดลอง รพ.'!B:B,0)),)</f>
        <v>0</v>
      </c>
      <c r="AJ635" s="295">
        <f>IFERROR(INDEX('[3]5.งบทดลอง รพ.'!$AF:$AF,MATCH(F:F,'[3]5.งบทดลอง รพ.'!B:B,0)),)</f>
        <v>0</v>
      </c>
      <c r="AK635" s="295">
        <f>IFERROR(INDEX('[3]5.งบทดลอง รพ.'!$AG:$AG,MATCH(F:F,'[3]5.งบทดลอง รพ.'!B:B,0)),)</f>
        <v>0</v>
      </c>
      <c r="AL635" s="295">
        <f>IFERROR(INDEX('[3]5.งบทดลอง รพ.'!$AH:$AH,MATCH(F:F,'[3]5.งบทดลอง รพ.'!B:B,0)),)</f>
        <v>0</v>
      </c>
      <c r="AM635" s="295">
        <f>IFERROR(INDEX('[3]5.งบทดลอง รพ.'!$AI:$AI,MATCH(F:F,'[3]5.งบทดลอง รพ.'!B:B,0)),)</f>
        <v>0</v>
      </c>
      <c r="AN635" s="295">
        <f>IFERROR(INDEX('[3]5.งบทดลอง รพ.'!$AJ:$AJ,MATCH(F:F,'[3]5.งบทดลอง รพ.'!B:B,0)),)</f>
        <v>0</v>
      </c>
      <c r="AO635" s="295">
        <f>IFERROR(INDEX('[3]5.งบทดลอง รพ.'!$AK:$AK,MATCH(F:F,'[3]5.งบทดลอง รพ.'!B:B,0)),)</f>
        <v>0</v>
      </c>
      <c r="AP635" s="295">
        <f>IFERROR(INDEX('[3]5.งบทดลอง รพ.'!$AL:$AL,MATCH(F:F,'[3]5.งบทดลอง รพ.'!B:B,0)),)</f>
        <v>0</v>
      </c>
      <c r="AQ635" s="295">
        <f>IFERROR(INDEX('[3]5.งบทดลอง รพ.'!$AM:$AM,MATCH(F:F,'[3]5.งบทดลอง รพ.'!B:B,0)),)</f>
        <v>0</v>
      </c>
      <c r="AR635" s="295">
        <f>IFERROR(INDEX('[3]5.งบทดลอง รพ.'!$AN:$AN,MATCH(F:F,'[3]5.งบทดลอง รพ.'!B:B,0)),)</f>
        <v>0</v>
      </c>
      <c r="AS635" s="295">
        <f>IFERROR(INDEX('[3]5.งบทดลอง รพ.'!$AO:$AO,MATCH(F:F,'[3]5.งบทดลอง รพ.'!B:B,0)),)</f>
        <v>0</v>
      </c>
      <c r="AT635" s="295">
        <f>IFERROR(INDEX('[3]5.งบทดลอง รพ.'!$AP:$AP,MATCH(F:F,'[3]5.งบทดลอง รพ.'!B:B,0)),)</f>
        <v>0</v>
      </c>
      <c r="AU635" s="295">
        <f>IFERROR(INDEX('[3]5.งบทดลอง รพ.'!$AQ:$AQ,MATCH(F:F,'[3]5.งบทดลอง รพ.'!B:B,0)),)</f>
        <v>0</v>
      </c>
      <c r="AV635" s="295">
        <f>IFERROR(INDEX('[3]5.งบทดลอง รพ.'!$AR:$AR,MATCH(F:F,'[3]5.งบทดลอง รพ.'!B:B,0)),)</f>
        <v>0</v>
      </c>
      <c r="AW635" s="295">
        <f>IFERROR(INDEX('[3]5.งบทดลอง รพ.'!$AS:$AS,MATCH(F:F,'[3]5.งบทดลอง รพ.'!B:B,0)),)</f>
        <v>0</v>
      </c>
      <c r="AX635" s="295">
        <f>IFERROR(INDEX('[3]5.งบทดลอง รพ.'!$AT:$AT,MATCH(F:F,'[3]5.งบทดลอง รพ.'!B:B,0)),)</f>
        <v>0</v>
      </c>
      <c r="AY635" s="295">
        <f>IFERROR(INDEX('[3]5.งบทดลอง รพ.'!$AU:$AU,MATCH(F:F,'[3]5.งบทดลอง รพ.'!B:B,0)),)</f>
        <v>0</v>
      </c>
      <c r="AZ635" s="295">
        <f>IFERROR(INDEX('[3]5.งบทดลอง รพ.'!$AV:$AV,MATCH(F:F,'[3]5.งบทดลอง รพ.'!B:B,0)),)</f>
        <v>0</v>
      </c>
      <c r="BA635" s="295">
        <f>IFERROR(INDEX('[3]5.งบทดลอง รพ.'!$AW:$AW,MATCH(F:F,'[3]5.งบทดลอง รพ.'!B:B,0)),)</f>
        <v>0</v>
      </c>
      <c r="BB635" s="295">
        <f>IFERROR(INDEX('[3]5.งบทดลอง รพ.'!$AX:$AX,MATCH(F:F,'[3]5.งบทดลอง รพ.'!B:B,0)),)</f>
        <v>0</v>
      </c>
      <c r="BC635" s="295">
        <f>IFERROR(INDEX('[3]5.งบทดลอง รพ.'!$AY:$AY,MATCH(F:F,'[3]5.งบทดลอง รพ.'!B:B,0)),)</f>
        <v>0</v>
      </c>
      <c r="BD635" s="295">
        <f>IFERROR(INDEX('[3]5.งบทดลอง รพ.'!$AZ:$AZ,MATCH(F:F,'[3]5.งบทดลอง รพ.'!B:B,0)),)</f>
        <v>0</v>
      </c>
      <c r="BE635" s="295">
        <f>IFERROR(INDEX('[3]5.งบทดลอง รพ.'!$BA:$BA,MATCH(F:F,'[3]5.งบทดลอง รพ.'!B:B,0)),)</f>
        <v>0</v>
      </c>
      <c r="BF635" s="295">
        <f>IFERROR(INDEX('[3]5.งบทดลอง รพ.'!$BB:$BB,MATCH(F:F,'[3]5.งบทดลอง รพ.'!B:B,0)),)</f>
        <v>0</v>
      </c>
      <c r="BG635" s="295">
        <f>IFERROR(INDEX('[3]5.งบทดลอง รพ.'!$BC:$BC,MATCH(F:F,'[3]5.งบทดลอง รพ.'!B:B,0)),)</f>
        <v>0</v>
      </c>
      <c r="BH635" s="295">
        <f>IFERROR(INDEX('[3]5.งบทดลอง รพ.'!$BD:$BD,MATCH(F:F,'[3]5.งบทดลอง รพ.'!B:B,0)),)</f>
        <v>0</v>
      </c>
      <c r="BI635" s="295">
        <f>IFERROR(INDEX('[3]5.งบทดลอง รพ.'!$BE:$BE,MATCH(F:F,'[3]5.งบทดลอง รพ.'!B:B,0)),)</f>
        <v>0</v>
      </c>
      <c r="BJ635" s="295">
        <f>IFERROR(INDEX('[3]5.งบทดลอง รพ.'!$BF:$BF,MATCH(F:F,'[3]5.งบทดลอง รพ.'!B:B,0)),)</f>
        <v>0</v>
      </c>
      <c r="BK635" s="295">
        <f>IFERROR(INDEX('[3]5.งบทดลอง รพ.'!$BG:$BG,MATCH(F:F,'[3]5.งบทดลอง รพ.'!B:B,0)),)</f>
        <v>0</v>
      </c>
      <c r="BL635" s="295">
        <f>IFERROR(INDEX('[3]5.งบทดลอง รพ.'!$BH:$BH,MATCH(F:F,'[3]5.งบทดลอง รพ.'!B:B,0)),)</f>
        <v>0</v>
      </c>
      <c r="BM635" s="295">
        <f>IFERROR(INDEX('[3]5.งบทดลอง รพ.'!$BI:$BI,MATCH(F:F,'[3]5.งบทดลอง รพ.'!B:B,0)),)</f>
        <v>0</v>
      </c>
      <c r="BN635" s="295">
        <f>IFERROR(INDEX('[3]5.งบทดลอง รพ.'!$BJ:$BJ,MATCH(F:F,'[3]5.งบทดลอง รพ.'!B:B,0)),)</f>
        <v>0</v>
      </c>
      <c r="BO635" s="295">
        <f>IFERROR(INDEX('[3]5.งบทดลอง รพ.'!$BK:$BK,MATCH(F:F,'[3]5.งบทดลอง รพ.'!B:B,0)),)</f>
        <v>0</v>
      </c>
      <c r="BP635" s="295">
        <f>IFERROR(INDEX('[3]5.งบทดลอง รพ.'!$BL:$BL,MATCH(F:F,'[3]5.งบทดลอง รพ.'!B:B,0)),)</f>
        <v>0</v>
      </c>
      <c r="BQ635" s="295">
        <f>IFERROR(INDEX('[3]5.งบทดลอง รพ.'!$BM:$BM,MATCH(F:F,'[3]5.งบทดลอง รพ.'!B:B,0)),)</f>
        <v>0</v>
      </c>
      <c r="BR635" s="295">
        <f>IFERROR(INDEX('[3]5.งบทดลอง รพ.'!$BN:$BN,MATCH(F:F,'[3]5.งบทดลอง รพ.'!B:B,0)),)</f>
        <v>0</v>
      </c>
      <c r="BS635" s="295">
        <f>IFERROR(INDEX('[3]5.งบทดลอง รพ.'!$BO:$BO,MATCH(F:F,'[3]5.งบทดลอง รพ.'!B:B,0)),)</f>
        <v>0</v>
      </c>
      <c r="BT635" s="295">
        <f>IFERROR(INDEX('[3]5.งบทดลอง รพ.'!$BP:$BP,MATCH(F:F,'[3]5.งบทดลอง รพ.'!B:B,0)),)</f>
        <v>0</v>
      </c>
      <c r="BU635" s="295">
        <f>IFERROR(INDEX('[3]5.งบทดลอง รพ.'!$BQ:$BQ,MATCH(F:F,'[3]5.งบทดลอง รพ.'!B:B,0)),)</f>
        <v>0</v>
      </c>
      <c r="BV635" s="295">
        <f>IFERROR(INDEX('[3]5.งบทดลอง รพ.'!$BR:$BR,MATCH(F:F,'[3]5.งบทดลอง รพ.'!B:B,0)),)</f>
        <v>0</v>
      </c>
      <c r="BW635" s="295">
        <f>IFERROR(INDEX('[3]5.งบทดลอง รพ.'!$BS:$BS,MATCH(F:F,'[3]5.งบทดลอง รพ.'!B:B,0)),)</f>
        <v>0</v>
      </c>
      <c r="BX635" s="295">
        <f>IFERROR(INDEX('[3]5.งบทดลอง รพ.'!$BT:$BT,MATCH(F:F,'[3]5.งบทดลอง รพ.'!B:B,0)),)</f>
        <v>0</v>
      </c>
      <c r="BY635" s="295">
        <f>IFERROR(INDEX('[3]5.งบทดลอง รพ.'!$BU:$BU,MATCH(F:F,'[3]5.งบทดลอง รพ.'!B:B,0)),)</f>
        <v>0</v>
      </c>
      <c r="BZ635" s="295">
        <f>IFERROR(INDEX('[3]5.งบทดลอง รพ.'!$BV:$BV,MATCH(F:F,'[3]5.งบทดลอง รพ.'!B:B,0)),)</f>
        <v>0</v>
      </c>
      <c r="CA635" s="295">
        <f>IFERROR(INDEX('[3]5.งบทดลอง รพ.'!$BW:$BW,MATCH(F:F,'[3]5.งบทดลอง รพ.'!B:B,0)),)</f>
        <v>0</v>
      </c>
      <c r="CB635" s="295">
        <f>IFERROR(INDEX('[3]5.งบทดลอง รพ.'!$BX:$BX,MATCH(F:F,'[3]5.งบทดลอง รพ.'!B:B,0)),)</f>
        <v>0</v>
      </c>
      <c r="CC635" s="506">
        <f t="shared" si="76"/>
        <v>0</v>
      </c>
    </row>
    <row r="636" spans="1:81" s="290" customFormat="1">
      <c r="A636" s="320"/>
      <c r="B636" s="319" t="s">
        <v>68</v>
      </c>
      <c r="C636" s="321"/>
      <c r="D636" s="321"/>
      <c r="E636" s="321"/>
      <c r="F636" s="504" t="s">
        <v>1567</v>
      </c>
      <c r="G636" s="505" t="s">
        <v>1568</v>
      </c>
      <c r="H636" s="295">
        <f>IFERROR(INDEX('[3]5.งบทดลอง รพ.'!$D:$D,MATCH(F:F,'[3]5.งบทดลอง รพ.'!B:B,0)),)</f>
        <v>0</v>
      </c>
      <c r="I636" s="295">
        <f>IFERROR(INDEX('[3]5.งบทดลอง รพ.'!$E:$E,MATCH(F:F,'[3]5.งบทดลอง รพ.'!B:B,0)),)</f>
        <v>0</v>
      </c>
      <c r="J636" s="295">
        <f>IFERROR(INDEX('[3]5.งบทดลอง รพ.'!$F:$F,MATCH(F:F,'[3]5.งบทดลอง รพ.'!B:B,0)),)</f>
        <v>0</v>
      </c>
      <c r="K636" s="295">
        <f>IFERROR(INDEX('[3]5.งบทดลอง รพ.'!$G:$G,MATCH(F:F,'[3]5.งบทดลอง รพ.'!B:B,0)),)</f>
        <v>0</v>
      </c>
      <c r="L636" s="295">
        <f>IFERROR(INDEX('[3]5.งบทดลอง รพ.'!$H:$H,MATCH(F:F,'[3]5.งบทดลอง รพ.'!B:B,0)),)</f>
        <v>0</v>
      </c>
      <c r="M636" s="295">
        <f>IFERROR(INDEX('[3]5.งบทดลอง รพ.'!$I:$I,MATCH(F:F,'[3]5.งบทดลอง รพ.'!B:B,0)),)</f>
        <v>0</v>
      </c>
      <c r="N636" s="295">
        <f>IFERROR(INDEX('[3]5.งบทดลอง รพ.'!$J:$J,MATCH(F:F,'[3]5.งบทดลอง รพ.'!B:B,0)),)</f>
        <v>0</v>
      </c>
      <c r="O636" s="295">
        <f>IFERROR(INDEX('[3]5.งบทดลอง รพ.'!$K:$K,MATCH(F:F,'[3]5.งบทดลอง รพ.'!B:B,0)),)</f>
        <v>0</v>
      </c>
      <c r="P636" s="295">
        <f>IFERROR(INDEX('[3]5.งบทดลอง รพ.'!$L:$L,MATCH(F:F,'[3]5.งบทดลอง รพ.'!B:B,0)),)</f>
        <v>0</v>
      </c>
      <c r="Q636" s="295">
        <f>IFERROR(INDEX('[3]5.งบทดลอง รพ.'!$M:$M,MATCH(F:F,'[3]5.งบทดลอง รพ.'!B:B,0)),)</f>
        <v>0</v>
      </c>
      <c r="R636" s="295">
        <f>IFERROR(INDEX('[3]5.งบทดลอง รพ.'!$N:$N,MATCH(F:F,'[3]5.งบทดลอง รพ.'!B:B,0)),)</f>
        <v>0</v>
      </c>
      <c r="S636" s="295">
        <f>IFERROR(INDEX('[3]5.งบทดลอง รพ.'!$O:$O,MATCH(F:F,'[3]5.งบทดลอง รพ.'!B:B,0)),)</f>
        <v>0</v>
      </c>
      <c r="T636" s="295">
        <f>IFERROR(INDEX('[3]5.งบทดลอง รพ.'!$P:$P,MATCH(F:F,'[3]5.งบทดลอง รพ.'!B:B,0)),)</f>
        <v>0</v>
      </c>
      <c r="U636" s="295">
        <f>IFERROR(INDEX('[3]5.งบทดลอง รพ.'!$Q:$Q,MATCH(F:F,'[3]5.งบทดลอง รพ.'!B:B,0)),)</f>
        <v>0</v>
      </c>
      <c r="V636" s="295">
        <f>IFERROR(INDEX('[3]5.งบทดลอง รพ.'!$R:$R,MATCH(F:F,'[3]5.งบทดลอง รพ.'!B:B,0)),)</f>
        <v>0</v>
      </c>
      <c r="W636" s="295">
        <f>IFERROR(INDEX('[3]5.งบทดลอง รพ.'!$S:$S,MATCH(F:F,'[3]5.งบทดลอง รพ.'!B:B,0)),)</f>
        <v>0</v>
      </c>
      <c r="X636" s="295">
        <f>IFERROR(INDEX('[3]5.งบทดลอง รพ.'!$T:$T,MATCH(F:F,'[3]5.งบทดลอง รพ.'!B:B,0)),)</f>
        <v>0</v>
      </c>
      <c r="Y636" s="295">
        <f>IFERROR(INDEX('[3]5.งบทดลอง รพ.'!$U:$U,MATCH(F:F,'[3]5.งบทดลอง รพ.'!B:B,0)),)</f>
        <v>0</v>
      </c>
      <c r="Z636" s="295">
        <f>IFERROR(INDEX('[3]5.งบทดลอง รพ.'!$V:$V,MATCH(F:F,'[3]5.งบทดลอง รพ.'!B:B,0)),)</f>
        <v>0</v>
      </c>
      <c r="AA636" s="295">
        <f>IFERROR(INDEX('[3]5.งบทดลอง รพ.'!$W:$W,MATCH(F:F,'[3]5.งบทดลอง รพ.'!B:B,0)),)</f>
        <v>0</v>
      </c>
      <c r="AB636" s="295">
        <f>IFERROR(INDEX('[3]5.งบทดลอง รพ.'!$X:$X,MATCH(F:F,'[3]5.งบทดลอง รพ.'!B:B,0)),)</f>
        <v>0</v>
      </c>
      <c r="AC636" s="295">
        <f>IFERROR(INDEX('[3]5.งบทดลอง รพ.'!$Y:$Y,MATCH(F:F,'[3]5.งบทดลอง รพ.'!B:B,0)),)</f>
        <v>0</v>
      </c>
      <c r="AD636" s="295">
        <f>IFERROR(INDEX('[3]5.งบทดลอง รพ.'!$Z:$Z,MATCH(F:F,'[3]5.งบทดลอง รพ.'!B:B,0)),)</f>
        <v>0</v>
      </c>
      <c r="AE636" s="295">
        <f>IFERROR(INDEX('[3]5.งบทดลอง รพ.'!$AA:$AA,MATCH(F:F,'[3]5.งบทดลอง รพ.'!B:B,0)),)</f>
        <v>0</v>
      </c>
      <c r="AF636" s="295">
        <f>IFERROR(INDEX('[3]5.งบทดลอง รพ.'!$AB:$AB,MATCH(F:F,'[3]5.งบทดลอง รพ.'!B:B,0)),)</f>
        <v>0</v>
      </c>
      <c r="AG636" s="295">
        <f>IFERROR(INDEX('[3]5.งบทดลอง รพ.'!$AC:$AC,MATCH(F:F,'[3]5.งบทดลอง รพ.'!B:B,0)),)</f>
        <v>0</v>
      </c>
      <c r="AH636" s="295">
        <f>IFERROR(INDEX('[3]5.งบทดลอง รพ.'!$AD:$AD,MATCH(F:F,'[3]5.งบทดลอง รพ.'!B:B,0)),)</f>
        <v>0</v>
      </c>
      <c r="AI636" s="295">
        <f>IFERROR(INDEX('[3]5.งบทดลอง รพ.'!$AE:$AE,MATCH(F:F,'[3]5.งบทดลอง รพ.'!B:B,0)),)</f>
        <v>0</v>
      </c>
      <c r="AJ636" s="295">
        <f>IFERROR(INDEX('[3]5.งบทดลอง รพ.'!$AF:$AF,MATCH(F:F,'[3]5.งบทดลอง รพ.'!B:B,0)),)</f>
        <v>0</v>
      </c>
      <c r="AK636" s="295">
        <f>IFERROR(INDEX('[3]5.งบทดลอง รพ.'!$AG:$AG,MATCH(F:F,'[3]5.งบทดลอง รพ.'!B:B,0)),)</f>
        <v>0</v>
      </c>
      <c r="AL636" s="295">
        <f>IFERROR(INDEX('[3]5.งบทดลอง รพ.'!$AH:$AH,MATCH(F:F,'[3]5.งบทดลอง รพ.'!B:B,0)),)</f>
        <v>0</v>
      </c>
      <c r="AM636" s="295">
        <f>IFERROR(INDEX('[3]5.งบทดลอง รพ.'!$AI:$AI,MATCH(F:F,'[3]5.งบทดลอง รพ.'!B:B,0)),)</f>
        <v>0</v>
      </c>
      <c r="AN636" s="295">
        <f>IFERROR(INDEX('[3]5.งบทดลอง รพ.'!$AJ:$AJ,MATCH(F:F,'[3]5.งบทดลอง รพ.'!B:B,0)),)</f>
        <v>0</v>
      </c>
      <c r="AO636" s="295">
        <f>IFERROR(INDEX('[3]5.งบทดลอง รพ.'!$AK:$AK,MATCH(F:F,'[3]5.งบทดลอง รพ.'!B:B,0)),)</f>
        <v>0</v>
      </c>
      <c r="AP636" s="295">
        <f>IFERROR(INDEX('[3]5.งบทดลอง รพ.'!$AL:$AL,MATCH(F:F,'[3]5.งบทดลอง รพ.'!B:B,0)),)</f>
        <v>0</v>
      </c>
      <c r="AQ636" s="295">
        <f>IFERROR(INDEX('[3]5.งบทดลอง รพ.'!$AM:$AM,MATCH(F:F,'[3]5.งบทดลอง รพ.'!B:B,0)),)</f>
        <v>0</v>
      </c>
      <c r="AR636" s="295">
        <f>IFERROR(INDEX('[3]5.งบทดลอง รพ.'!$AN:$AN,MATCH(F:F,'[3]5.งบทดลอง รพ.'!B:B,0)),)</f>
        <v>0</v>
      </c>
      <c r="AS636" s="295">
        <f>IFERROR(INDEX('[3]5.งบทดลอง รพ.'!$AO:$AO,MATCH(F:F,'[3]5.งบทดลอง รพ.'!B:B,0)),)</f>
        <v>0</v>
      </c>
      <c r="AT636" s="295">
        <f>IFERROR(INDEX('[3]5.งบทดลอง รพ.'!$AP:$AP,MATCH(F:F,'[3]5.งบทดลอง รพ.'!B:B,0)),)</f>
        <v>0</v>
      </c>
      <c r="AU636" s="295">
        <f>IFERROR(INDEX('[3]5.งบทดลอง รพ.'!$AQ:$AQ,MATCH(F:F,'[3]5.งบทดลอง รพ.'!B:B,0)),)</f>
        <v>0</v>
      </c>
      <c r="AV636" s="295">
        <f>IFERROR(INDEX('[3]5.งบทดลอง รพ.'!$AR:$AR,MATCH(F:F,'[3]5.งบทดลอง รพ.'!B:B,0)),)</f>
        <v>0</v>
      </c>
      <c r="AW636" s="295">
        <f>IFERROR(INDEX('[3]5.งบทดลอง รพ.'!$AS:$AS,MATCH(F:F,'[3]5.งบทดลอง รพ.'!B:B,0)),)</f>
        <v>0</v>
      </c>
      <c r="AX636" s="295">
        <f>IFERROR(INDEX('[3]5.งบทดลอง รพ.'!$AT:$AT,MATCH(F:F,'[3]5.งบทดลอง รพ.'!B:B,0)),)</f>
        <v>0</v>
      </c>
      <c r="AY636" s="295">
        <f>IFERROR(INDEX('[3]5.งบทดลอง รพ.'!$AU:$AU,MATCH(F:F,'[3]5.งบทดลอง รพ.'!B:B,0)),)</f>
        <v>0</v>
      </c>
      <c r="AZ636" s="295">
        <f>IFERROR(INDEX('[3]5.งบทดลอง รพ.'!$AV:$AV,MATCH(F:F,'[3]5.งบทดลอง รพ.'!B:B,0)),)</f>
        <v>0</v>
      </c>
      <c r="BA636" s="295">
        <f>IFERROR(INDEX('[3]5.งบทดลอง รพ.'!$AW:$AW,MATCH(F:F,'[3]5.งบทดลอง รพ.'!B:B,0)),)</f>
        <v>0</v>
      </c>
      <c r="BB636" s="295">
        <f>IFERROR(INDEX('[3]5.งบทดลอง รพ.'!$AX:$AX,MATCH(F:F,'[3]5.งบทดลอง รพ.'!B:B,0)),)</f>
        <v>0</v>
      </c>
      <c r="BC636" s="295">
        <f>IFERROR(INDEX('[3]5.งบทดลอง รพ.'!$AY:$AY,MATCH(F:F,'[3]5.งบทดลอง รพ.'!B:B,0)),)</f>
        <v>0</v>
      </c>
      <c r="BD636" s="295">
        <f>IFERROR(INDEX('[3]5.งบทดลอง รพ.'!$AZ:$AZ,MATCH(F:F,'[3]5.งบทดลอง รพ.'!B:B,0)),)</f>
        <v>0</v>
      </c>
      <c r="BE636" s="295">
        <f>IFERROR(INDEX('[3]5.งบทดลอง รพ.'!$BA:$BA,MATCH(F:F,'[3]5.งบทดลอง รพ.'!B:B,0)),)</f>
        <v>0</v>
      </c>
      <c r="BF636" s="295">
        <f>IFERROR(INDEX('[3]5.งบทดลอง รพ.'!$BB:$BB,MATCH(F:F,'[3]5.งบทดลอง รพ.'!B:B,0)),)</f>
        <v>0</v>
      </c>
      <c r="BG636" s="295">
        <f>IFERROR(INDEX('[3]5.งบทดลอง รพ.'!$BC:$BC,MATCH(F:F,'[3]5.งบทดลอง รพ.'!B:B,0)),)</f>
        <v>0</v>
      </c>
      <c r="BH636" s="295">
        <f>IFERROR(INDEX('[3]5.งบทดลอง รพ.'!$BD:$BD,MATCH(F:F,'[3]5.งบทดลอง รพ.'!B:B,0)),)</f>
        <v>0</v>
      </c>
      <c r="BI636" s="295">
        <f>IFERROR(INDEX('[3]5.งบทดลอง รพ.'!$BE:$BE,MATCH(F:F,'[3]5.งบทดลอง รพ.'!B:B,0)),)</f>
        <v>0</v>
      </c>
      <c r="BJ636" s="295">
        <f>IFERROR(INDEX('[3]5.งบทดลอง รพ.'!$BF:$BF,MATCH(F:F,'[3]5.งบทดลอง รพ.'!B:B,0)),)</f>
        <v>0</v>
      </c>
      <c r="BK636" s="295">
        <f>IFERROR(INDEX('[3]5.งบทดลอง รพ.'!$BG:$BG,MATCH(F:F,'[3]5.งบทดลอง รพ.'!B:B,0)),)</f>
        <v>0</v>
      </c>
      <c r="BL636" s="295">
        <f>IFERROR(INDEX('[3]5.งบทดลอง รพ.'!$BH:$BH,MATCH(F:F,'[3]5.งบทดลอง รพ.'!B:B,0)),)</f>
        <v>0</v>
      </c>
      <c r="BM636" s="295">
        <f>IFERROR(INDEX('[3]5.งบทดลอง รพ.'!$BI:$BI,MATCH(F:F,'[3]5.งบทดลอง รพ.'!B:B,0)),)</f>
        <v>0</v>
      </c>
      <c r="BN636" s="295">
        <f>IFERROR(INDEX('[3]5.งบทดลอง รพ.'!$BJ:$BJ,MATCH(F:F,'[3]5.งบทดลอง รพ.'!B:B,0)),)</f>
        <v>0</v>
      </c>
      <c r="BO636" s="295">
        <f>IFERROR(INDEX('[3]5.งบทดลอง รพ.'!$BK:$BK,MATCH(F:F,'[3]5.งบทดลอง รพ.'!B:B,0)),)</f>
        <v>0</v>
      </c>
      <c r="BP636" s="295">
        <f>IFERROR(INDEX('[3]5.งบทดลอง รพ.'!$BL:$BL,MATCH(F:F,'[3]5.งบทดลอง รพ.'!B:B,0)),)</f>
        <v>0</v>
      </c>
      <c r="BQ636" s="295">
        <f>IFERROR(INDEX('[3]5.งบทดลอง รพ.'!$BM:$BM,MATCH(F:F,'[3]5.งบทดลอง รพ.'!B:B,0)),)</f>
        <v>0</v>
      </c>
      <c r="BR636" s="295">
        <f>IFERROR(INDEX('[3]5.งบทดลอง รพ.'!$BN:$BN,MATCH(F:F,'[3]5.งบทดลอง รพ.'!B:B,0)),)</f>
        <v>0</v>
      </c>
      <c r="BS636" s="295">
        <f>IFERROR(INDEX('[3]5.งบทดลอง รพ.'!$BO:$BO,MATCH(F:F,'[3]5.งบทดลอง รพ.'!B:B,0)),)</f>
        <v>0</v>
      </c>
      <c r="BT636" s="295">
        <f>IFERROR(INDEX('[3]5.งบทดลอง รพ.'!$BP:$BP,MATCH(F:F,'[3]5.งบทดลอง รพ.'!B:B,0)),)</f>
        <v>0</v>
      </c>
      <c r="BU636" s="295">
        <f>IFERROR(INDEX('[3]5.งบทดลอง รพ.'!$BQ:$BQ,MATCH(F:F,'[3]5.งบทดลอง รพ.'!B:B,0)),)</f>
        <v>0</v>
      </c>
      <c r="BV636" s="295">
        <f>IFERROR(INDEX('[3]5.งบทดลอง รพ.'!$BR:$BR,MATCH(F:F,'[3]5.งบทดลอง รพ.'!B:B,0)),)</f>
        <v>0</v>
      </c>
      <c r="BW636" s="295">
        <f>IFERROR(INDEX('[3]5.งบทดลอง รพ.'!$BS:$BS,MATCH(F:F,'[3]5.งบทดลอง รพ.'!B:B,0)),)</f>
        <v>0</v>
      </c>
      <c r="BX636" s="295">
        <f>IFERROR(INDEX('[3]5.งบทดลอง รพ.'!$BT:$BT,MATCH(F:F,'[3]5.งบทดลอง รพ.'!B:B,0)),)</f>
        <v>0</v>
      </c>
      <c r="BY636" s="295">
        <f>IFERROR(INDEX('[3]5.งบทดลอง รพ.'!$BU:$BU,MATCH(F:F,'[3]5.งบทดลอง รพ.'!B:B,0)),)</f>
        <v>0</v>
      </c>
      <c r="BZ636" s="295">
        <f>IFERROR(INDEX('[3]5.งบทดลอง รพ.'!$BV:$BV,MATCH(F:F,'[3]5.งบทดลอง รพ.'!B:B,0)),)</f>
        <v>0</v>
      </c>
      <c r="CA636" s="295">
        <f>IFERROR(INDEX('[3]5.งบทดลอง รพ.'!$BW:$BW,MATCH(F:F,'[3]5.งบทดลอง รพ.'!B:B,0)),)</f>
        <v>0</v>
      </c>
      <c r="CB636" s="295">
        <f>IFERROR(INDEX('[3]5.งบทดลอง รพ.'!$BX:$BX,MATCH(F:F,'[3]5.งบทดลอง รพ.'!B:B,0)),)</f>
        <v>0</v>
      </c>
      <c r="CC636" s="506">
        <f t="shared" si="76"/>
        <v>0</v>
      </c>
    </row>
    <row r="637" spans="1:81" s="290" customFormat="1">
      <c r="A637" s="320"/>
      <c r="B637" s="319" t="s">
        <v>68</v>
      </c>
      <c r="C637" s="321"/>
      <c r="D637" s="321"/>
      <c r="E637" s="321"/>
      <c r="F637" s="504" t="s">
        <v>1569</v>
      </c>
      <c r="G637" s="505" t="s">
        <v>1570</v>
      </c>
      <c r="H637" s="295">
        <f>IFERROR(INDEX('[3]5.งบทดลอง รพ.'!$D:$D,MATCH(F:F,'[3]5.งบทดลอง รพ.'!B:B,0)),)</f>
        <v>0</v>
      </c>
      <c r="I637" s="295">
        <f>IFERROR(INDEX('[3]5.งบทดลอง รพ.'!$E:$E,MATCH(F:F,'[3]5.งบทดลอง รพ.'!B:B,0)),)</f>
        <v>0</v>
      </c>
      <c r="J637" s="295">
        <f>IFERROR(INDEX('[3]5.งบทดลอง รพ.'!$F:$F,MATCH(F:F,'[3]5.งบทดลอง รพ.'!B:B,0)),)</f>
        <v>0</v>
      </c>
      <c r="K637" s="295">
        <f>IFERROR(INDEX('[3]5.งบทดลอง รพ.'!$G:$G,MATCH(F:F,'[3]5.งบทดลอง รพ.'!B:B,0)),)</f>
        <v>0</v>
      </c>
      <c r="L637" s="295">
        <f>IFERROR(INDEX('[3]5.งบทดลอง รพ.'!$H:$H,MATCH(F:F,'[3]5.งบทดลอง รพ.'!B:B,0)),)</f>
        <v>0</v>
      </c>
      <c r="M637" s="295">
        <f>IFERROR(INDEX('[3]5.งบทดลอง รพ.'!$I:$I,MATCH(F:F,'[3]5.งบทดลอง รพ.'!B:B,0)),)</f>
        <v>0</v>
      </c>
      <c r="N637" s="295">
        <f>IFERROR(INDEX('[3]5.งบทดลอง รพ.'!$J:$J,MATCH(F:F,'[3]5.งบทดลอง รพ.'!B:B,0)),)</f>
        <v>0</v>
      </c>
      <c r="O637" s="295">
        <f>IFERROR(INDEX('[3]5.งบทดลอง รพ.'!$K:$K,MATCH(F:F,'[3]5.งบทดลอง รพ.'!B:B,0)),)</f>
        <v>0</v>
      </c>
      <c r="P637" s="295">
        <f>IFERROR(INDEX('[3]5.งบทดลอง รพ.'!$L:$L,MATCH(F:F,'[3]5.งบทดลอง รพ.'!B:B,0)),)</f>
        <v>0</v>
      </c>
      <c r="Q637" s="295">
        <f>IFERROR(INDEX('[3]5.งบทดลอง รพ.'!$M:$M,MATCH(F:F,'[3]5.งบทดลอง รพ.'!B:B,0)),)</f>
        <v>0</v>
      </c>
      <c r="R637" s="295">
        <f>IFERROR(INDEX('[3]5.งบทดลอง รพ.'!$N:$N,MATCH(F:F,'[3]5.งบทดลอง รพ.'!B:B,0)),)</f>
        <v>0</v>
      </c>
      <c r="S637" s="295">
        <f>IFERROR(INDEX('[3]5.งบทดลอง รพ.'!$O:$O,MATCH(F:F,'[3]5.งบทดลอง รพ.'!B:B,0)),)</f>
        <v>0</v>
      </c>
      <c r="T637" s="295">
        <f>IFERROR(INDEX('[3]5.งบทดลอง รพ.'!$P:$P,MATCH(F:F,'[3]5.งบทดลอง รพ.'!B:B,0)),)</f>
        <v>0</v>
      </c>
      <c r="U637" s="295">
        <f>IFERROR(INDEX('[3]5.งบทดลอง รพ.'!$Q:$Q,MATCH(F:F,'[3]5.งบทดลอง รพ.'!B:B,0)),)</f>
        <v>0</v>
      </c>
      <c r="V637" s="295">
        <f>IFERROR(INDEX('[3]5.งบทดลอง รพ.'!$R:$R,MATCH(F:F,'[3]5.งบทดลอง รพ.'!B:B,0)),)</f>
        <v>0</v>
      </c>
      <c r="W637" s="295">
        <f>IFERROR(INDEX('[3]5.งบทดลอง รพ.'!$S:$S,MATCH(F:F,'[3]5.งบทดลอง รพ.'!B:B,0)),)</f>
        <v>0</v>
      </c>
      <c r="X637" s="295">
        <f>IFERROR(INDEX('[3]5.งบทดลอง รพ.'!$T:$T,MATCH(F:F,'[3]5.งบทดลอง รพ.'!B:B,0)),)</f>
        <v>0</v>
      </c>
      <c r="Y637" s="295">
        <f>IFERROR(INDEX('[3]5.งบทดลอง รพ.'!$U:$U,MATCH(F:F,'[3]5.งบทดลอง รพ.'!B:B,0)),)</f>
        <v>0</v>
      </c>
      <c r="Z637" s="295">
        <f>IFERROR(INDEX('[3]5.งบทดลอง รพ.'!$V:$V,MATCH(F:F,'[3]5.งบทดลอง รพ.'!B:B,0)),)</f>
        <v>0</v>
      </c>
      <c r="AA637" s="295">
        <f>IFERROR(INDEX('[3]5.งบทดลอง รพ.'!$W:$W,MATCH(F:F,'[3]5.งบทดลอง รพ.'!B:B,0)),)</f>
        <v>0</v>
      </c>
      <c r="AB637" s="295">
        <f>IFERROR(INDEX('[3]5.งบทดลอง รพ.'!$X:$X,MATCH(F:F,'[3]5.งบทดลอง รพ.'!B:B,0)),)</f>
        <v>0</v>
      </c>
      <c r="AC637" s="295">
        <f>IFERROR(INDEX('[3]5.งบทดลอง รพ.'!$Y:$Y,MATCH(F:F,'[3]5.งบทดลอง รพ.'!B:B,0)),)</f>
        <v>0</v>
      </c>
      <c r="AD637" s="295">
        <f>IFERROR(INDEX('[3]5.งบทดลอง รพ.'!$Z:$Z,MATCH(F:F,'[3]5.งบทดลอง รพ.'!B:B,0)),)</f>
        <v>0</v>
      </c>
      <c r="AE637" s="295">
        <f>IFERROR(INDEX('[3]5.งบทดลอง รพ.'!$AA:$AA,MATCH(F:F,'[3]5.งบทดลอง รพ.'!B:B,0)),)</f>
        <v>0</v>
      </c>
      <c r="AF637" s="295">
        <f>IFERROR(INDEX('[3]5.งบทดลอง รพ.'!$AB:$AB,MATCH(F:F,'[3]5.งบทดลอง รพ.'!B:B,0)),)</f>
        <v>0</v>
      </c>
      <c r="AG637" s="295">
        <f>IFERROR(INDEX('[3]5.งบทดลอง รพ.'!$AC:$AC,MATCH(F:F,'[3]5.งบทดลอง รพ.'!B:B,0)),)</f>
        <v>0</v>
      </c>
      <c r="AH637" s="295">
        <f>IFERROR(INDEX('[3]5.งบทดลอง รพ.'!$AD:$AD,MATCH(F:F,'[3]5.งบทดลอง รพ.'!B:B,0)),)</f>
        <v>0</v>
      </c>
      <c r="AI637" s="295">
        <f>IFERROR(INDEX('[3]5.งบทดลอง รพ.'!$AE:$AE,MATCH(F:F,'[3]5.งบทดลอง รพ.'!B:B,0)),)</f>
        <v>0</v>
      </c>
      <c r="AJ637" s="295">
        <f>IFERROR(INDEX('[3]5.งบทดลอง รพ.'!$AF:$AF,MATCH(F:F,'[3]5.งบทดลอง รพ.'!B:B,0)),)</f>
        <v>0</v>
      </c>
      <c r="AK637" s="295">
        <f>IFERROR(INDEX('[3]5.งบทดลอง รพ.'!$AG:$AG,MATCH(F:F,'[3]5.งบทดลอง รพ.'!B:B,0)),)</f>
        <v>0</v>
      </c>
      <c r="AL637" s="295">
        <f>IFERROR(INDEX('[3]5.งบทดลอง รพ.'!$AH:$AH,MATCH(F:F,'[3]5.งบทดลอง รพ.'!B:B,0)),)</f>
        <v>0</v>
      </c>
      <c r="AM637" s="295">
        <f>IFERROR(INDEX('[3]5.งบทดลอง รพ.'!$AI:$AI,MATCH(F:F,'[3]5.งบทดลอง รพ.'!B:B,0)),)</f>
        <v>0</v>
      </c>
      <c r="AN637" s="295">
        <f>IFERROR(INDEX('[3]5.งบทดลอง รพ.'!$AJ:$AJ,MATCH(F:F,'[3]5.งบทดลอง รพ.'!B:B,0)),)</f>
        <v>0</v>
      </c>
      <c r="AO637" s="295">
        <f>IFERROR(INDEX('[3]5.งบทดลอง รพ.'!$AK:$AK,MATCH(F:F,'[3]5.งบทดลอง รพ.'!B:B,0)),)</f>
        <v>0</v>
      </c>
      <c r="AP637" s="295">
        <f>IFERROR(INDEX('[3]5.งบทดลอง รพ.'!$AL:$AL,MATCH(F:F,'[3]5.งบทดลอง รพ.'!B:B,0)),)</f>
        <v>0</v>
      </c>
      <c r="AQ637" s="295">
        <f>IFERROR(INDEX('[3]5.งบทดลอง รพ.'!$AM:$AM,MATCH(F:F,'[3]5.งบทดลอง รพ.'!B:B,0)),)</f>
        <v>0</v>
      </c>
      <c r="AR637" s="295">
        <f>IFERROR(INDEX('[3]5.งบทดลอง รพ.'!$AN:$AN,MATCH(F:F,'[3]5.งบทดลอง รพ.'!B:B,0)),)</f>
        <v>0</v>
      </c>
      <c r="AS637" s="295">
        <f>IFERROR(INDEX('[3]5.งบทดลอง รพ.'!$AO:$AO,MATCH(F:F,'[3]5.งบทดลอง รพ.'!B:B,0)),)</f>
        <v>0</v>
      </c>
      <c r="AT637" s="295">
        <f>IFERROR(INDEX('[3]5.งบทดลอง รพ.'!$AP:$AP,MATCH(F:F,'[3]5.งบทดลอง รพ.'!B:B,0)),)</f>
        <v>0</v>
      </c>
      <c r="AU637" s="295">
        <f>IFERROR(INDEX('[3]5.งบทดลอง รพ.'!$AQ:$AQ,MATCH(F:F,'[3]5.งบทดลอง รพ.'!B:B,0)),)</f>
        <v>0</v>
      </c>
      <c r="AV637" s="295">
        <f>IFERROR(INDEX('[3]5.งบทดลอง รพ.'!$AR:$AR,MATCH(F:F,'[3]5.งบทดลอง รพ.'!B:B,0)),)</f>
        <v>0</v>
      </c>
      <c r="AW637" s="295">
        <f>IFERROR(INDEX('[3]5.งบทดลอง รพ.'!$AS:$AS,MATCH(F:F,'[3]5.งบทดลอง รพ.'!B:B,0)),)</f>
        <v>0</v>
      </c>
      <c r="AX637" s="295">
        <f>IFERROR(INDEX('[3]5.งบทดลอง รพ.'!$AT:$AT,MATCH(F:F,'[3]5.งบทดลอง รพ.'!B:B,0)),)</f>
        <v>0</v>
      </c>
      <c r="AY637" s="295">
        <f>IFERROR(INDEX('[3]5.งบทดลอง รพ.'!$AU:$AU,MATCH(F:F,'[3]5.งบทดลอง รพ.'!B:B,0)),)</f>
        <v>0</v>
      </c>
      <c r="AZ637" s="295">
        <f>IFERROR(INDEX('[3]5.งบทดลอง รพ.'!$AV:$AV,MATCH(F:F,'[3]5.งบทดลอง รพ.'!B:B,0)),)</f>
        <v>0</v>
      </c>
      <c r="BA637" s="295">
        <f>IFERROR(INDEX('[3]5.งบทดลอง รพ.'!$AW:$AW,MATCH(F:F,'[3]5.งบทดลอง รพ.'!B:B,0)),)</f>
        <v>0</v>
      </c>
      <c r="BB637" s="295">
        <f>IFERROR(INDEX('[3]5.งบทดลอง รพ.'!$AX:$AX,MATCH(F:F,'[3]5.งบทดลอง รพ.'!B:B,0)),)</f>
        <v>0</v>
      </c>
      <c r="BC637" s="295">
        <f>IFERROR(INDEX('[3]5.งบทดลอง รพ.'!$AY:$AY,MATCH(F:F,'[3]5.งบทดลอง รพ.'!B:B,0)),)</f>
        <v>0</v>
      </c>
      <c r="BD637" s="295">
        <f>IFERROR(INDEX('[3]5.งบทดลอง รพ.'!$AZ:$AZ,MATCH(F:F,'[3]5.งบทดลอง รพ.'!B:B,0)),)</f>
        <v>0</v>
      </c>
      <c r="BE637" s="295">
        <f>IFERROR(INDEX('[3]5.งบทดลอง รพ.'!$BA:$BA,MATCH(F:F,'[3]5.งบทดลอง รพ.'!B:B,0)),)</f>
        <v>0</v>
      </c>
      <c r="BF637" s="295">
        <f>IFERROR(INDEX('[3]5.งบทดลอง รพ.'!$BB:$BB,MATCH(F:F,'[3]5.งบทดลอง รพ.'!B:B,0)),)</f>
        <v>0</v>
      </c>
      <c r="BG637" s="295">
        <f>IFERROR(INDEX('[3]5.งบทดลอง รพ.'!$BC:$BC,MATCH(F:F,'[3]5.งบทดลอง รพ.'!B:B,0)),)</f>
        <v>0</v>
      </c>
      <c r="BH637" s="295">
        <f>IFERROR(INDEX('[3]5.งบทดลอง รพ.'!$BD:$BD,MATCH(F:F,'[3]5.งบทดลอง รพ.'!B:B,0)),)</f>
        <v>0</v>
      </c>
      <c r="BI637" s="295">
        <f>IFERROR(INDEX('[3]5.งบทดลอง รพ.'!$BE:$BE,MATCH(F:F,'[3]5.งบทดลอง รพ.'!B:B,0)),)</f>
        <v>0</v>
      </c>
      <c r="BJ637" s="295">
        <f>IFERROR(INDEX('[3]5.งบทดลอง รพ.'!$BF:$BF,MATCH(F:F,'[3]5.งบทดลอง รพ.'!B:B,0)),)</f>
        <v>0</v>
      </c>
      <c r="BK637" s="295">
        <f>IFERROR(INDEX('[3]5.งบทดลอง รพ.'!$BG:$BG,MATCH(F:F,'[3]5.งบทดลอง รพ.'!B:B,0)),)</f>
        <v>0</v>
      </c>
      <c r="BL637" s="295">
        <f>IFERROR(INDEX('[3]5.งบทดลอง รพ.'!$BH:$BH,MATCH(F:F,'[3]5.งบทดลอง รพ.'!B:B,0)),)</f>
        <v>0</v>
      </c>
      <c r="BM637" s="295">
        <f>IFERROR(INDEX('[3]5.งบทดลอง รพ.'!$BI:$BI,MATCH(F:F,'[3]5.งบทดลอง รพ.'!B:B,0)),)</f>
        <v>0</v>
      </c>
      <c r="BN637" s="295">
        <f>IFERROR(INDEX('[3]5.งบทดลอง รพ.'!$BJ:$BJ,MATCH(F:F,'[3]5.งบทดลอง รพ.'!B:B,0)),)</f>
        <v>0</v>
      </c>
      <c r="BO637" s="295">
        <f>IFERROR(INDEX('[3]5.งบทดลอง รพ.'!$BK:$BK,MATCH(F:F,'[3]5.งบทดลอง รพ.'!B:B,0)),)</f>
        <v>0</v>
      </c>
      <c r="BP637" s="295">
        <f>IFERROR(INDEX('[3]5.งบทดลอง รพ.'!$BL:$BL,MATCH(F:F,'[3]5.งบทดลอง รพ.'!B:B,0)),)</f>
        <v>0</v>
      </c>
      <c r="BQ637" s="295">
        <f>IFERROR(INDEX('[3]5.งบทดลอง รพ.'!$BM:$BM,MATCH(F:F,'[3]5.งบทดลอง รพ.'!B:B,0)),)</f>
        <v>0</v>
      </c>
      <c r="BR637" s="295">
        <f>IFERROR(INDEX('[3]5.งบทดลอง รพ.'!$BN:$BN,MATCH(F:F,'[3]5.งบทดลอง รพ.'!B:B,0)),)</f>
        <v>0</v>
      </c>
      <c r="BS637" s="295">
        <f>IFERROR(INDEX('[3]5.งบทดลอง รพ.'!$BO:$BO,MATCH(F:F,'[3]5.งบทดลอง รพ.'!B:B,0)),)</f>
        <v>0</v>
      </c>
      <c r="BT637" s="295">
        <f>IFERROR(INDEX('[3]5.งบทดลอง รพ.'!$BP:$BP,MATCH(F:F,'[3]5.งบทดลอง รพ.'!B:B,0)),)</f>
        <v>0</v>
      </c>
      <c r="BU637" s="295">
        <f>IFERROR(INDEX('[3]5.งบทดลอง รพ.'!$BQ:$BQ,MATCH(F:F,'[3]5.งบทดลอง รพ.'!B:B,0)),)</f>
        <v>0</v>
      </c>
      <c r="BV637" s="295">
        <f>IFERROR(INDEX('[3]5.งบทดลอง รพ.'!$BR:$BR,MATCH(F:F,'[3]5.งบทดลอง รพ.'!B:B,0)),)</f>
        <v>0</v>
      </c>
      <c r="BW637" s="295">
        <f>IFERROR(INDEX('[3]5.งบทดลอง รพ.'!$BS:$BS,MATCH(F:F,'[3]5.งบทดลอง รพ.'!B:B,0)),)</f>
        <v>0</v>
      </c>
      <c r="BX637" s="295">
        <f>IFERROR(INDEX('[3]5.งบทดลอง รพ.'!$BT:$BT,MATCH(F:F,'[3]5.งบทดลอง รพ.'!B:B,0)),)</f>
        <v>0</v>
      </c>
      <c r="BY637" s="295">
        <f>IFERROR(INDEX('[3]5.งบทดลอง รพ.'!$BU:$BU,MATCH(F:F,'[3]5.งบทดลอง รพ.'!B:B,0)),)</f>
        <v>0</v>
      </c>
      <c r="BZ637" s="295">
        <f>IFERROR(INDEX('[3]5.งบทดลอง รพ.'!$BV:$BV,MATCH(F:F,'[3]5.งบทดลอง รพ.'!B:B,0)),)</f>
        <v>0</v>
      </c>
      <c r="CA637" s="295">
        <f>IFERROR(INDEX('[3]5.งบทดลอง รพ.'!$BW:$BW,MATCH(F:F,'[3]5.งบทดลอง รพ.'!B:B,0)),)</f>
        <v>0</v>
      </c>
      <c r="CB637" s="295">
        <f>IFERROR(INDEX('[3]5.งบทดลอง รพ.'!$BX:$BX,MATCH(F:F,'[3]5.งบทดลอง รพ.'!B:B,0)),)</f>
        <v>0</v>
      </c>
      <c r="CC637" s="506">
        <f t="shared" si="76"/>
        <v>0</v>
      </c>
    </row>
    <row r="638" spans="1:81" s="290" customFormat="1">
      <c r="A638" s="320"/>
      <c r="B638" s="319" t="s">
        <v>68</v>
      </c>
      <c r="C638" s="321"/>
      <c r="D638" s="321"/>
      <c r="E638" s="321"/>
      <c r="F638" s="504" t="s">
        <v>1571</v>
      </c>
      <c r="G638" s="505" t="s">
        <v>1572</v>
      </c>
      <c r="H638" s="295">
        <f>IFERROR(INDEX('[3]5.งบทดลอง รพ.'!$D:$D,MATCH(F:F,'[3]5.งบทดลอง รพ.'!B:B,0)),)</f>
        <v>0</v>
      </c>
      <c r="I638" s="295">
        <f>IFERROR(INDEX('[3]5.งบทดลอง รพ.'!$E:$E,MATCH(F:F,'[3]5.งบทดลอง รพ.'!B:B,0)),)</f>
        <v>0</v>
      </c>
      <c r="J638" s="295">
        <f>IFERROR(INDEX('[3]5.งบทดลอง รพ.'!$F:$F,MATCH(F:F,'[3]5.งบทดลอง รพ.'!B:B,0)),)</f>
        <v>0</v>
      </c>
      <c r="K638" s="295">
        <f>IFERROR(INDEX('[3]5.งบทดลอง รพ.'!$G:$G,MATCH(F:F,'[3]5.งบทดลอง รพ.'!B:B,0)),)</f>
        <v>0</v>
      </c>
      <c r="L638" s="295">
        <f>IFERROR(INDEX('[3]5.งบทดลอง รพ.'!$H:$H,MATCH(F:F,'[3]5.งบทดลอง รพ.'!B:B,0)),)</f>
        <v>0</v>
      </c>
      <c r="M638" s="295">
        <f>IFERROR(INDEX('[3]5.งบทดลอง รพ.'!$I:$I,MATCH(F:F,'[3]5.งบทดลอง รพ.'!B:B,0)),)</f>
        <v>0</v>
      </c>
      <c r="N638" s="295">
        <f>IFERROR(INDEX('[3]5.งบทดลอง รพ.'!$J:$J,MATCH(F:F,'[3]5.งบทดลอง รพ.'!B:B,0)),)</f>
        <v>0</v>
      </c>
      <c r="O638" s="295">
        <f>IFERROR(INDEX('[3]5.งบทดลอง รพ.'!$K:$K,MATCH(F:F,'[3]5.งบทดลอง รพ.'!B:B,0)),)</f>
        <v>0</v>
      </c>
      <c r="P638" s="295">
        <f>IFERROR(INDEX('[3]5.งบทดลอง รพ.'!$L:$L,MATCH(F:F,'[3]5.งบทดลอง รพ.'!B:B,0)),)</f>
        <v>0</v>
      </c>
      <c r="Q638" s="295">
        <f>IFERROR(INDEX('[3]5.งบทดลอง รพ.'!$M:$M,MATCH(F:F,'[3]5.งบทดลอง รพ.'!B:B,0)),)</f>
        <v>0</v>
      </c>
      <c r="R638" s="295">
        <f>IFERROR(INDEX('[3]5.งบทดลอง รพ.'!$N:$N,MATCH(F:F,'[3]5.งบทดลอง รพ.'!B:B,0)),)</f>
        <v>0</v>
      </c>
      <c r="S638" s="295">
        <f>IFERROR(INDEX('[3]5.งบทดลอง รพ.'!$O:$O,MATCH(F:F,'[3]5.งบทดลอง รพ.'!B:B,0)),)</f>
        <v>0</v>
      </c>
      <c r="T638" s="295">
        <f>IFERROR(INDEX('[3]5.งบทดลอง รพ.'!$P:$P,MATCH(F:F,'[3]5.งบทดลอง รพ.'!B:B,0)),)</f>
        <v>0</v>
      </c>
      <c r="U638" s="295">
        <f>IFERROR(INDEX('[3]5.งบทดลอง รพ.'!$Q:$Q,MATCH(F:F,'[3]5.งบทดลอง รพ.'!B:B,0)),)</f>
        <v>0</v>
      </c>
      <c r="V638" s="295">
        <f>IFERROR(INDEX('[3]5.งบทดลอง รพ.'!$R:$R,MATCH(F:F,'[3]5.งบทดลอง รพ.'!B:B,0)),)</f>
        <v>0</v>
      </c>
      <c r="W638" s="295">
        <f>IFERROR(INDEX('[3]5.งบทดลอง รพ.'!$S:$S,MATCH(F:F,'[3]5.งบทดลอง รพ.'!B:B,0)),)</f>
        <v>0</v>
      </c>
      <c r="X638" s="295">
        <f>IFERROR(INDEX('[3]5.งบทดลอง รพ.'!$T:$T,MATCH(F:F,'[3]5.งบทดลอง รพ.'!B:B,0)),)</f>
        <v>0</v>
      </c>
      <c r="Y638" s="295">
        <f>IFERROR(INDEX('[3]5.งบทดลอง รพ.'!$U:$U,MATCH(F:F,'[3]5.งบทดลอง รพ.'!B:B,0)),)</f>
        <v>0</v>
      </c>
      <c r="Z638" s="295">
        <f>IFERROR(INDEX('[3]5.งบทดลอง รพ.'!$V:$V,MATCH(F:F,'[3]5.งบทดลอง รพ.'!B:B,0)),)</f>
        <v>0</v>
      </c>
      <c r="AA638" s="295">
        <f>IFERROR(INDEX('[3]5.งบทดลอง รพ.'!$W:$W,MATCH(F:F,'[3]5.งบทดลอง รพ.'!B:B,0)),)</f>
        <v>0</v>
      </c>
      <c r="AB638" s="295">
        <f>IFERROR(INDEX('[3]5.งบทดลอง รพ.'!$X:$X,MATCH(F:F,'[3]5.งบทดลอง รพ.'!B:B,0)),)</f>
        <v>0</v>
      </c>
      <c r="AC638" s="295">
        <f>IFERROR(INDEX('[3]5.งบทดลอง รพ.'!$Y:$Y,MATCH(F:F,'[3]5.งบทดลอง รพ.'!B:B,0)),)</f>
        <v>0</v>
      </c>
      <c r="AD638" s="295">
        <f>IFERROR(INDEX('[3]5.งบทดลอง รพ.'!$Z:$Z,MATCH(F:F,'[3]5.งบทดลอง รพ.'!B:B,0)),)</f>
        <v>0</v>
      </c>
      <c r="AE638" s="295">
        <f>IFERROR(INDEX('[3]5.งบทดลอง รพ.'!$AA:$AA,MATCH(F:F,'[3]5.งบทดลอง รพ.'!B:B,0)),)</f>
        <v>0</v>
      </c>
      <c r="AF638" s="295">
        <f>IFERROR(INDEX('[3]5.งบทดลอง รพ.'!$AB:$AB,MATCH(F:F,'[3]5.งบทดลอง รพ.'!B:B,0)),)</f>
        <v>0</v>
      </c>
      <c r="AG638" s="295">
        <f>IFERROR(INDEX('[3]5.งบทดลอง รพ.'!$AC:$AC,MATCH(F:F,'[3]5.งบทดลอง รพ.'!B:B,0)),)</f>
        <v>0</v>
      </c>
      <c r="AH638" s="295">
        <f>IFERROR(INDEX('[3]5.งบทดลอง รพ.'!$AD:$AD,MATCH(F:F,'[3]5.งบทดลอง รพ.'!B:B,0)),)</f>
        <v>0</v>
      </c>
      <c r="AI638" s="295">
        <f>IFERROR(INDEX('[3]5.งบทดลอง รพ.'!$AE:$AE,MATCH(F:F,'[3]5.งบทดลอง รพ.'!B:B,0)),)</f>
        <v>0</v>
      </c>
      <c r="AJ638" s="295">
        <f>IFERROR(INDEX('[3]5.งบทดลอง รพ.'!$AF:$AF,MATCH(F:F,'[3]5.งบทดลอง รพ.'!B:B,0)),)</f>
        <v>0</v>
      </c>
      <c r="AK638" s="295">
        <f>IFERROR(INDEX('[3]5.งบทดลอง รพ.'!$AG:$AG,MATCH(F:F,'[3]5.งบทดลอง รพ.'!B:B,0)),)</f>
        <v>0</v>
      </c>
      <c r="AL638" s="295">
        <f>IFERROR(INDEX('[3]5.งบทดลอง รพ.'!$AH:$AH,MATCH(F:F,'[3]5.งบทดลอง รพ.'!B:B,0)),)</f>
        <v>0</v>
      </c>
      <c r="AM638" s="295">
        <f>IFERROR(INDEX('[3]5.งบทดลอง รพ.'!$AI:$AI,MATCH(F:F,'[3]5.งบทดลอง รพ.'!B:B,0)),)</f>
        <v>0</v>
      </c>
      <c r="AN638" s="295">
        <f>IFERROR(INDEX('[3]5.งบทดลอง รพ.'!$AJ:$AJ,MATCH(F:F,'[3]5.งบทดลอง รพ.'!B:B,0)),)</f>
        <v>0</v>
      </c>
      <c r="AO638" s="295">
        <f>IFERROR(INDEX('[3]5.งบทดลอง รพ.'!$AK:$AK,MATCH(F:F,'[3]5.งบทดลอง รพ.'!B:B,0)),)</f>
        <v>0</v>
      </c>
      <c r="AP638" s="295">
        <f>IFERROR(INDEX('[3]5.งบทดลอง รพ.'!$AL:$AL,MATCH(F:F,'[3]5.งบทดลอง รพ.'!B:B,0)),)</f>
        <v>0</v>
      </c>
      <c r="AQ638" s="295">
        <f>IFERROR(INDEX('[3]5.งบทดลอง รพ.'!$AM:$AM,MATCH(F:F,'[3]5.งบทดลอง รพ.'!B:B,0)),)</f>
        <v>0</v>
      </c>
      <c r="AR638" s="295">
        <f>IFERROR(INDEX('[3]5.งบทดลอง รพ.'!$AN:$AN,MATCH(F:F,'[3]5.งบทดลอง รพ.'!B:B,0)),)</f>
        <v>0</v>
      </c>
      <c r="AS638" s="295">
        <f>IFERROR(INDEX('[3]5.งบทดลอง รพ.'!$AO:$AO,MATCH(F:F,'[3]5.งบทดลอง รพ.'!B:B,0)),)</f>
        <v>0</v>
      </c>
      <c r="AT638" s="295">
        <f>IFERROR(INDEX('[3]5.งบทดลอง รพ.'!$AP:$AP,MATCH(F:F,'[3]5.งบทดลอง รพ.'!B:B,0)),)</f>
        <v>0</v>
      </c>
      <c r="AU638" s="295">
        <f>IFERROR(INDEX('[3]5.งบทดลอง รพ.'!$AQ:$AQ,MATCH(F:F,'[3]5.งบทดลอง รพ.'!B:B,0)),)</f>
        <v>0</v>
      </c>
      <c r="AV638" s="295">
        <f>IFERROR(INDEX('[3]5.งบทดลอง รพ.'!$AR:$AR,MATCH(F:F,'[3]5.งบทดลอง รพ.'!B:B,0)),)</f>
        <v>0</v>
      </c>
      <c r="AW638" s="295">
        <f>IFERROR(INDEX('[3]5.งบทดลอง รพ.'!$AS:$AS,MATCH(F:F,'[3]5.งบทดลอง รพ.'!B:B,0)),)</f>
        <v>0</v>
      </c>
      <c r="AX638" s="295">
        <f>IFERROR(INDEX('[3]5.งบทดลอง รพ.'!$AT:$AT,MATCH(F:F,'[3]5.งบทดลอง รพ.'!B:B,0)),)</f>
        <v>0</v>
      </c>
      <c r="AY638" s="295">
        <f>IFERROR(INDEX('[3]5.งบทดลอง รพ.'!$AU:$AU,MATCH(F:F,'[3]5.งบทดลอง รพ.'!B:B,0)),)</f>
        <v>0</v>
      </c>
      <c r="AZ638" s="295">
        <f>IFERROR(INDEX('[3]5.งบทดลอง รพ.'!$AV:$AV,MATCH(F:F,'[3]5.งบทดลอง รพ.'!B:B,0)),)</f>
        <v>0</v>
      </c>
      <c r="BA638" s="295">
        <f>IFERROR(INDEX('[3]5.งบทดลอง รพ.'!$AW:$AW,MATCH(F:F,'[3]5.งบทดลอง รพ.'!B:B,0)),)</f>
        <v>0</v>
      </c>
      <c r="BB638" s="295">
        <f>IFERROR(INDEX('[3]5.งบทดลอง รพ.'!$AX:$AX,MATCH(F:F,'[3]5.งบทดลอง รพ.'!B:B,0)),)</f>
        <v>0</v>
      </c>
      <c r="BC638" s="295">
        <f>IFERROR(INDEX('[3]5.งบทดลอง รพ.'!$AY:$AY,MATCH(F:F,'[3]5.งบทดลอง รพ.'!B:B,0)),)</f>
        <v>0</v>
      </c>
      <c r="BD638" s="295">
        <f>IFERROR(INDEX('[3]5.งบทดลอง รพ.'!$AZ:$AZ,MATCH(F:F,'[3]5.งบทดลอง รพ.'!B:B,0)),)</f>
        <v>0</v>
      </c>
      <c r="BE638" s="295">
        <f>IFERROR(INDEX('[3]5.งบทดลอง รพ.'!$BA:$BA,MATCH(F:F,'[3]5.งบทดลอง รพ.'!B:B,0)),)</f>
        <v>0</v>
      </c>
      <c r="BF638" s="295">
        <f>IFERROR(INDEX('[3]5.งบทดลอง รพ.'!$BB:$BB,MATCH(F:F,'[3]5.งบทดลอง รพ.'!B:B,0)),)</f>
        <v>0</v>
      </c>
      <c r="BG638" s="295">
        <f>IFERROR(INDEX('[3]5.งบทดลอง รพ.'!$BC:$BC,MATCH(F:F,'[3]5.งบทดลอง รพ.'!B:B,0)),)</f>
        <v>0</v>
      </c>
      <c r="BH638" s="295">
        <f>IFERROR(INDEX('[3]5.งบทดลอง รพ.'!$BD:$BD,MATCH(F:F,'[3]5.งบทดลอง รพ.'!B:B,0)),)</f>
        <v>0</v>
      </c>
      <c r="BI638" s="295">
        <f>IFERROR(INDEX('[3]5.งบทดลอง รพ.'!$BE:$BE,MATCH(F:F,'[3]5.งบทดลอง รพ.'!B:B,0)),)</f>
        <v>0</v>
      </c>
      <c r="BJ638" s="295">
        <f>IFERROR(INDEX('[3]5.งบทดลอง รพ.'!$BF:$BF,MATCH(F:F,'[3]5.งบทดลอง รพ.'!B:B,0)),)</f>
        <v>0</v>
      </c>
      <c r="BK638" s="295">
        <f>IFERROR(INDEX('[3]5.งบทดลอง รพ.'!$BG:$BG,MATCH(F:F,'[3]5.งบทดลอง รพ.'!B:B,0)),)</f>
        <v>0</v>
      </c>
      <c r="BL638" s="295">
        <f>IFERROR(INDEX('[3]5.งบทดลอง รพ.'!$BH:$BH,MATCH(F:F,'[3]5.งบทดลอง รพ.'!B:B,0)),)</f>
        <v>0</v>
      </c>
      <c r="BM638" s="295">
        <f>IFERROR(INDEX('[3]5.งบทดลอง รพ.'!$BI:$BI,MATCH(F:F,'[3]5.งบทดลอง รพ.'!B:B,0)),)</f>
        <v>0</v>
      </c>
      <c r="BN638" s="295">
        <f>IFERROR(INDEX('[3]5.งบทดลอง รพ.'!$BJ:$BJ,MATCH(F:F,'[3]5.งบทดลอง รพ.'!B:B,0)),)</f>
        <v>0</v>
      </c>
      <c r="BO638" s="295">
        <f>IFERROR(INDEX('[3]5.งบทดลอง รพ.'!$BK:$BK,MATCH(F:F,'[3]5.งบทดลอง รพ.'!B:B,0)),)</f>
        <v>0</v>
      </c>
      <c r="BP638" s="295">
        <f>IFERROR(INDEX('[3]5.งบทดลอง รพ.'!$BL:$BL,MATCH(F:F,'[3]5.งบทดลอง รพ.'!B:B,0)),)</f>
        <v>0</v>
      </c>
      <c r="BQ638" s="295">
        <f>IFERROR(INDEX('[3]5.งบทดลอง รพ.'!$BM:$BM,MATCH(F:F,'[3]5.งบทดลอง รพ.'!B:B,0)),)</f>
        <v>0</v>
      </c>
      <c r="BR638" s="295">
        <f>IFERROR(INDEX('[3]5.งบทดลอง รพ.'!$BN:$BN,MATCH(F:F,'[3]5.งบทดลอง รพ.'!B:B,0)),)</f>
        <v>0</v>
      </c>
      <c r="BS638" s="295">
        <f>IFERROR(INDEX('[3]5.งบทดลอง รพ.'!$BO:$BO,MATCH(F:F,'[3]5.งบทดลอง รพ.'!B:B,0)),)</f>
        <v>0</v>
      </c>
      <c r="BT638" s="295">
        <f>IFERROR(INDEX('[3]5.งบทดลอง รพ.'!$BP:$BP,MATCH(F:F,'[3]5.งบทดลอง รพ.'!B:B,0)),)</f>
        <v>0</v>
      </c>
      <c r="BU638" s="295">
        <f>IFERROR(INDEX('[3]5.งบทดลอง รพ.'!$BQ:$BQ,MATCH(F:F,'[3]5.งบทดลอง รพ.'!B:B,0)),)</f>
        <v>0</v>
      </c>
      <c r="BV638" s="295">
        <f>IFERROR(INDEX('[3]5.งบทดลอง รพ.'!$BR:$BR,MATCH(F:F,'[3]5.งบทดลอง รพ.'!B:B,0)),)</f>
        <v>0</v>
      </c>
      <c r="BW638" s="295">
        <f>IFERROR(INDEX('[3]5.งบทดลอง รพ.'!$BS:$BS,MATCH(F:F,'[3]5.งบทดลอง รพ.'!B:B,0)),)</f>
        <v>0</v>
      </c>
      <c r="BX638" s="295">
        <f>IFERROR(INDEX('[3]5.งบทดลอง รพ.'!$BT:$BT,MATCH(F:F,'[3]5.งบทดลอง รพ.'!B:B,0)),)</f>
        <v>0</v>
      </c>
      <c r="BY638" s="295">
        <f>IFERROR(INDEX('[3]5.งบทดลอง รพ.'!$BU:$BU,MATCH(F:F,'[3]5.งบทดลอง รพ.'!B:B,0)),)</f>
        <v>0</v>
      </c>
      <c r="BZ638" s="295">
        <f>IFERROR(INDEX('[3]5.งบทดลอง รพ.'!$BV:$BV,MATCH(F:F,'[3]5.งบทดลอง รพ.'!B:B,0)),)</f>
        <v>0</v>
      </c>
      <c r="CA638" s="295">
        <f>IFERROR(INDEX('[3]5.งบทดลอง รพ.'!$BW:$BW,MATCH(F:F,'[3]5.งบทดลอง รพ.'!B:B,0)),)</f>
        <v>0</v>
      </c>
      <c r="CB638" s="295">
        <f>IFERROR(INDEX('[3]5.งบทดลอง รพ.'!$BX:$BX,MATCH(F:F,'[3]5.งบทดลอง รพ.'!B:B,0)),)</f>
        <v>0</v>
      </c>
      <c r="CC638" s="506">
        <f t="shared" si="76"/>
        <v>0</v>
      </c>
    </row>
    <row r="639" spans="1:81" s="290" customFormat="1">
      <c r="A639" s="320"/>
      <c r="B639" s="319" t="s">
        <v>68</v>
      </c>
      <c r="C639" s="321"/>
      <c r="D639" s="321"/>
      <c r="E639" s="321"/>
      <c r="F639" s="504" t="s">
        <v>1928</v>
      </c>
      <c r="G639" s="505" t="s">
        <v>1925</v>
      </c>
      <c r="H639" s="295">
        <f>IFERROR(INDEX('[3]5.งบทดลอง รพ.'!$D:$D,MATCH(F:F,'[3]5.งบทดลอง รพ.'!B:B,0)),)</f>
        <v>9433715.5600000005</v>
      </c>
      <c r="I639" s="295">
        <f>IFERROR(INDEX('[3]5.งบทดลอง รพ.'!$E:$E,MATCH(F:F,'[3]5.งบทดลอง รพ.'!B:B,0)),)</f>
        <v>0</v>
      </c>
      <c r="J639" s="295">
        <f>IFERROR(INDEX('[3]5.งบทดลอง รพ.'!$F:$F,MATCH(F:F,'[3]5.งบทดลอง รพ.'!B:B,0)),)</f>
        <v>0</v>
      </c>
      <c r="K639" s="295">
        <f>IFERROR(INDEX('[3]5.งบทดลอง รพ.'!$G:$G,MATCH(F:F,'[3]5.งบทดลอง รพ.'!B:B,0)),)</f>
        <v>0</v>
      </c>
      <c r="L639" s="295">
        <f>IFERROR(INDEX('[3]5.งบทดลอง รพ.'!$H:$H,MATCH(F:F,'[3]5.งบทดลอง รพ.'!B:B,0)),)</f>
        <v>0</v>
      </c>
      <c r="M639" s="295">
        <f>IFERROR(INDEX('[3]5.งบทดลอง รพ.'!$I:$I,MATCH(F:F,'[3]5.งบทดลอง รพ.'!B:B,0)),)</f>
        <v>0</v>
      </c>
      <c r="N639" s="295">
        <f>IFERROR(INDEX('[3]5.งบทดลอง รพ.'!$J:$J,MATCH(F:F,'[3]5.งบทดลอง รพ.'!B:B,0)),)</f>
        <v>0</v>
      </c>
      <c r="O639" s="295">
        <f>IFERROR(INDEX('[3]5.งบทดลอง รพ.'!$K:$K,MATCH(F:F,'[3]5.งบทดลอง รพ.'!B:B,0)),)</f>
        <v>0</v>
      </c>
      <c r="P639" s="295">
        <f>IFERROR(INDEX('[3]5.งบทดลอง รพ.'!$L:$L,MATCH(F:F,'[3]5.งบทดลอง รพ.'!B:B,0)),)</f>
        <v>0</v>
      </c>
      <c r="Q639" s="295">
        <f>IFERROR(INDEX('[3]5.งบทดลอง รพ.'!$M:$M,MATCH(F:F,'[3]5.งบทดลอง รพ.'!B:B,0)),)</f>
        <v>0</v>
      </c>
      <c r="R639" s="295">
        <f>IFERROR(INDEX('[3]5.งบทดลอง รพ.'!$N:$N,MATCH(F:F,'[3]5.งบทดลอง รพ.'!B:B,0)),)</f>
        <v>0</v>
      </c>
      <c r="S639" s="295">
        <f>IFERROR(INDEX('[3]5.งบทดลอง รพ.'!$O:$O,MATCH(F:F,'[3]5.งบทดลอง รพ.'!B:B,0)),)</f>
        <v>0</v>
      </c>
      <c r="T639" s="295">
        <f>IFERROR(INDEX('[3]5.งบทดลอง รพ.'!$P:$P,MATCH(F:F,'[3]5.งบทดลอง รพ.'!B:B,0)),)</f>
        <v>0</v>
      </c>
      <c r="U639" s="295">
        <f>IFERROR(INDEX('[3]5.งบทดลอง รพ.'!$Q:$Q,MATCH(F:F,'[3]5.งบทดลอง รพ.'!B:B,0)),)</f>
        <v>0</v>
      </c>
      <c r="V639" s="295">
        <f>IFERROR(INDEX('[3]5.งบทดลอง รพ.'!$R:$R,MATCH(F:F,'[3]5.งบทดลอง รพ.'!B:B,0)),)</f>
        <v>0</v>
      </c>
      <c r="W639" s="295">
        <f>IFERROR(INDEX('[3]5.งบทดลอง รพ.'!$S:$S,MATCH(F:F,'[3]5.งบทดลอง รพ.'!B:B,0)),)</f>
        <v>0</v>
      </c>
      <c r="X639" s="295">
        <f>IFERROR(INDEX('[3]5.งบทดลอง รพ.'!$T:$T,MATCH(F:F,'[3]5.งบทดลอง รพ.'!B:B,0)),)</f>
        <v>0</v>
      </c>
      <c r="Y639" s="295">
        <f>IFERROR(INDEX('[3]5.งบทดลอง รพ.'!$U:$U,MATCH(F:F,'[3]5.งบทดลอง รพ.'!B:B,0)),)</f>
        <v>0</v>
      </c>
      <c r="Z639" s="295">
        <f>IFERROR(INDEX('[3]5.งบทดลอง รพ.'!$V:$V,MATCH(F:F,'[3]5.งบทดลอง รพ.'!B:B,0)),)</f>
        <v>0</v>
      </c>
      <c r="AA639" s="295">
        <f>IFERROR(INDEX('[3]5.งบทดลอง รพ.'!$W:$W,MATCH(F:F,'[3]5.งบทดลอง รพ.'!B:B,0)),)</f>
        <v>0</v>
      </c>
      <c r="AB639" s="295">
        <f>IFERROR(INDEX('[3]5.งบทดลอง รพ.'!$X:$X,MATCH(F:F,'[3]5.งบทดลอง รพ.'!B:B,0)),)</f>
        <v>0</v>
      </c>
      <c r="AC639" s="295">
        <f>IFERROR(INDEX('[3]5.งบทดลอง รพ.'!$Y:$Y,MATCH(F:F,'[3]5.งบทดลอง รพ.'!B:B,0)),)</f>
        <v>0</v>
      </c>
      <c r="AD639" s="295">
        <f>IFERROR(INDEX('[3]5.งบทดลอง รพ.'!$Z:$Z,MATCH(F:F,'[3]5.งบทดลอง รพ.'!B:B,0)),)</f>
        <v>0</v>
      </c>
      <c r="AE639" s="295">
        <f>IFERROR(INDEX('[3]5.งบทดลอง รพ.'!$AA:$AA,MATCH(F:F,'[3]5.งบทดลอง รพ.'!B:B,0)),)</f>
        <v>0</v>
      </c>
      <c r="AF639" s="295">
        <f>IFERROR(INDEX('[3]5.งบทดลอง รพ.'!$AB:$AB,MATCH(F:F,'[3]5.งบทดลอง รพ.'!B:B,0)),)</f>
        <v>0</v>
      </c>
      <c r="AG639" s="295">
        <f>IFERROR(INDEX('[3]5.งบทดลอง รพ.'!$AC:$AC,MATCH(F:F,'[3]5.งบทดลอง รพ.'!B:B,0)),)</f>
        <v>0</v>
      </c>
      <c r="AH639" s="295">
        <f>IFERROR(INDEX('[3]5.งบทดลอง รพ.'!$AD:$AD,MATCH(F:F,'[3]5.งบทดลอง รพ.'!B:B,0)),)</f>
        <v>0</v>
      </c>
      <c r="AI639" s="295">
        <f>IFERROR(INDEX('[3]5.งบทดลอง รพ.'!$AE:$AE,MATCH(F:F,'[3]5.งบทดลอง รพ.'!B:B,0)),)</f>
        <v>0</v>
      </c>
      <c r="AJ639" s="295">
        <f>IFERROR(INDEX('[3]5.งบทดลอง รพ.'!$AF:$AF,MATCH(F:F,'[3]5.งบทดลอง รพ.'!B:B,0)),)</f>
        <v>0</v>
      </c>
      <c r="AK639" s="295">
        <f>IFERROR(INDEX('[3]5.งบทดลอง รพ.'!$AG:$AG,MATCH(F:F,'[3]5.งบทดลอง รพ.'!B:B,0)),)</f>
        <v>0</v>
      </c>
      <c r="AL639" s="295">
        <f>IFERROR(INDEX('[3]5.งบทดลอง รพ.'!$AH:$AH,MATCH(F:F,'[3]5.งบทดลอง รพ.'!B:B,0)),)</f>
        <v>0</v>
      </c>
      <c r="AM639" s="295">
        <f>IFERROR(INDEX('[3]5.งบทดลอง รพ.'!$AI:$AI,MATCH(F:F,'[3]5.งบทดลอง รพ.'!B:B,0)),)</f>
        <v>0</v>
      </c>
      <c r="AN639" s="295">
        <f>IFERROR(INDEX('[3]5.งบทดลอง รพ.'!$AJ:$AJ,MATCH(F:F,'[3]5.งบทดลอง รพ.'!B:B,0)),)</f>
        <v>0</v>
      </c>
      <c r="AO639" s="295">
        <f>IFERROR(INDEX('[3]5.งบทดลอง รพ.'!$AK:$AK,MATCH(F:F,'[3]5.งบทดลอง รพ.'!B:B,0)),)</f>
        <v>0</v>
      </c>
      <c r="AP639" s="295">
        <f>IFERROR(INDEX('[3]5.งบทดลอง รพ.'!$AL:$AL,MATCH(F:F,'[3]5.งบทดลอง รพ.'!B:B,0)),)</f>
        <v>0</v>
      </c>
      <c r="AQ639" s="295">
        <f>IFERROR(INDEX('[3]5.งบทดลอง รพ.'!$AM:$AM,MATCH(F:F,'[3]5.งบทดลอง รพ.'!B:B,0)),)</f>
        <v>0</v>
      </c>
      <c r="AR639" s="295">
        <f>IFERROR(INDEX('[3]5.งบทดลอง รพ.'!$AN:$AN,MATCH(F:F,'[3]5.งบทดลอง รพ.'!B:B,0)),)</f>
        <v>0</v>
      </c>
      <c r="AS639" s="295">
        <f>IFERROR(INDEX('[3]5.งบทดลอง รพ.'!$AO:$AO,MATCH(F:F,'[3]5.งบทดลอง รพ.'!B:B,0)),)</f>
        <v>0</v>
      </c>
      <c r="AT639" s="295">
        <f>IFERROR(INDEX('[3]5.งบทดลอง รพ.'!$AP:$AP,MATCH(F:F,'[3]5.งบทดลอง รพ.'!B:B,0)),)</f>
        <v>0</v>
      </c>
      <c r="AU639" s="295">
        <f>IFERROR(INDEX('[3]5.งบทดลอง รพ.'!$AQ:$AQ,MATCH(F:F,'[3]5.งบทดลอง รพ.'!B:B,0)),)</f>
        <v>0</v>
      </c>
      <c r="AV639" s="295">
        <f>IFERROR(INDEX('[3]5.งบทดลอง รพ.'!$AR:$AR,MATCH(F:F,'[3]5.งบทดลอง รพ.'!B:B,0)),)</f>
        <v>0</v>
      </c>
      <c r="AW639" s="295">
        <f>IFERROR(INDEX('[3]5.งบทดลอง รพ.'!$AS:$AS,MATCH(F:F,'[3]5.งบทดลอง รพ.'!B:B,0)),)</f>
        <v>0</v>
      </c>
      <c r="AX639" s="295">
        <f>IFERROR(INDEX('[3]5.งบทดลอง รพ.'!$AT:$AT,MATCH(F:F,'[3]5.งบทดลอง รพ.'!B:B,0)),)</f>
        <v>0</v>
      </c>
      <c r="AY639" s="295">
        <f>IFERROR(INDEX('[3]5.งบทดลอง รพ.'!$AU:$AU,MATCH(F:F,'[3]5.งบทดลอง รพ.'!B:B,0)),)</f>
        <v>0</v>
      </c>
      <c r="AZ639" s="295">
        <f>IFERROR(INDEX('[3]5.งบทดลอง รพ.'!$AV:$AV,MATCH(F:F,'[3]5.งบทดลอง รพ.'!B:B,0)),)</f>
        <v>0</v>
      </c>
      <c r="BA639" s="295">
        <f>IFERROR(INDEX('[3]5.งบทดลอง รพ.'!$AW:$AW,MATCH(F:F,'[3]5.งบทดลอง รพ.'!B:B,0)),)</f>
        <v>0</v>
      </c>
      <c r="BB639" s="295">
        <f>IFERROR(INDEX('[3]5.งบทดลอง รพ.'!$AX:$AX,MATCH(F:F,'[3]5.งบทดลอง รพ.'!B:B,0)),)</f>
        <v>0</v>
      </c>
      <c r="BC639" s="295">
        <f>IFERROR(INDEX('[3]5.งบทดลอง รพ.'!$AY:$AY,MATCH(F:F,'[3]5.งบทดลอง รพ.'!B:B,0)),)</f>
        <v>0</v>
      </c>
      <c r="BD639" s="295">
        <f>IFERROR(INDEX('[3]5.งบทดลอง รพ.'!$AZ:$AZ,MATCH(F:F,'[3]5.งบทดลอง รพ.'!B:B,0)),)</f>
        <v>0</v>
      </c>
      <c r="BE639" s="295">
        <f>IFERROR(INDEX('[3]5.งบทดลอง รพ.'!$BA:$BA,MATCH(F:F,'[3]5.งบทดลอง รพ.'!B:B,0)),)</f>
        <v>0</v>
      </c>
      <c r="BF639" s="295">
        <f>IFERROR(INDEX('[3]5.งบทดลอง รพ.'!$BB:$BB,MATCH(F:F,'[3]5.งบทดลอง รพ.'!B:B,0)),)</f>
        <v>0</v>
      </c>
      <c r="BG639" s="295">
        <f>IFERROR(INDEX('[3]5.งบทดลอง รพ.'!$BC:$BC,MATCH(F:F,'[3]5.งบทดลอง รพ.'!B:B,0)),)</f>
        <v>0</v>
      </c>
      <c r="BH639" s="295">
        <f>IFERROR(INDEX('[3]5.งบทดลอง รพ.'!$BD:$BD,MATCH(F:F,'[3]5.งบทดลอง รพ.'!B:B,0)),)</f>
        <v>0</v>
      </c>
      <c r="BI639" s="295">
        <f>IFERROR(INDEX('[3]5.งบทดลอง รพ.'!$BE:$BE,MATCH(F:F,'[3]5.งบทดลอง รพ.'!B:B,0)),)</f>
        <v>0</v>
      </c>
      <c r="BJ639" s="295">
        <f>IFERROR(INDEX('[3]5.งบทดลอง รพ.'!$BF:$BF,MATCH(F:F,'[3]5.งบทดลอง รพ.'!B:B,0)),)</f>
        <v>0</v>
      </c>
      <c r="BK639" s="295">
        <f>IFERROR(INDEX('[3]5.งบทดลอง รพ.'!$BG:$BG,MATCH(F:F,'[3]5.งบทดลอง รพ.'!B:B,0)),)</f>
        <v>0</v>
      </c>
      <c r="BL639" s="295">
        <f>IFERROR(INDEX('[3]5.งบทดลอง รพ.'!$BH:$BH,MATCH(F:F,'[3]5.งบทดลอง รพ.'!B:B,0)),)</f>
        <v>0</v>
      </c>
      <c r="BM639" s="295">
        <f>IFERROR(INDEX('[3]5.งบทดลอง รพ.'!$BI:$BI,MATCH(F:F,'[3]5.งบทดลอง รพ.'!B:B,0)),)</f>
        <v>0</v>
      </c>
      <c r="BN639" s="295">
        <f>IFERROR(INDEX('[3]5.งบทดลอง รพ.'!$BJ:$BJ,MATCH(F:F,'[3]5.งบทดลอง รพ.'!B:B,0)),)</f>
        <v>0</v>
      </c>
      <c r="BO639" s="295">
        <f>IFERROR(INDEX('[3]5.งบทดลอง รพ.'!$BK:$BK,MATCH(F:F,'[3]5.งบทดลอง รพ.'!B:B,0)),)</f>
        <v>0</v>
      </c>
      <c r="BP639" s="295">
        <f>IFERROR(INDEX('[3]5.งบทดลอง รพ.'!$BL:$BL,MATCH(F:F,'[3]5.งบทดลอง รพ.'!B:B,0)),)</f>
        <v>0</v>
      </c>
      <c r="BQ639" s="295">
        <f>IFERROR(INDEX('[3]5.งบทดลอง รพ.'!$BM:$BM,MATCH(F:F,'[3]5.งบทดลอง รพ.'!B:B,0)),)</f>
        <v>0</v>
      </c>
      <c r="BR639" s="295">
        <f>IFERROR(INDEX('[3]5.งบทดลอง รพ.'!$BN:$BN,MATCH(F:F,'[3]5.งบทดลอง รพ.'!B:B,0)),)</f>
        <v>0</v>
      </c>
      <c r="BS639" s="295">
        <f>IFERROR(INDEX('[3]5.งบทดลอง รพ.'!$BO:$BO,MATCH(F:F,'[3]5.งบทดลอง รพ.'!B:B,0)),)</f>
        <v>0</v>
      </c>
      <c r="BT639" s="295">
        <f>IFERROR(INDEX('[3]5.งบทดลอง รพ.'!$BP:$BP,MATCH(F:F,'[3]5.งบทดลอง รพ.'!B:B,0)),)</f>
        <v>1055517.3</v>
      </c>
      <c r="BU639" s="295">
        <f>IFERROR(INDEX('[3]5.งบทดลอง รพ.'!$BQ:$BQ,MATCH(F:F,'[3]5.งบทดลอง รพ.'!B:B,0)),)</f>
        <v>0</v>
      </c>
      <c r="BV639" s="295">
        <f>IFERROR(INDEX('[3]5.งบทดลอง รพ.'!$BR:$BR,MATCH(F:F,'[3]5.งบทดลอง รพ.'!B:B,0)),)</f>
        <v>0</v>
      </c>
      <c r="BW639" s="295">
        <f>IFERROR(INDEX('[3]5.งบทดลอง รพ.'!$BS:$BS,MATCH(F:F,'[3]5.งบทดลอง รพ.'!B:B,0)),)</f>
        <v>0</v>
      </c>
      <c r="BX639" s="295">
        <f>IFERROR(INDEX('[3]5.งบทดลอง รพ.'!$BT:$BT,MATCH(F:F,'[3]5.งบทดลอง รพ.'!B:B,0)),)</f>
        <v>0</v>
      </c>
      <c r="BY639" s="295">
        <f>IFERROR(INDEX('[3]5.งบทดลอง รพ.'!$BU:$BU,MATCH(F:F,'[3]5.งบทดลอง รพ.'!B:B,0)),)</f>
        <v>0</v>
      </c>
      <c r="BZ639" s="295">
        <f>IFERROR(INDEX('[3]5.งบทดลอง รพ.'!$BV:$BV,MATCH(F:F,'[3]5.งบทดลอง รพ.'!B:B,0)),)</f>
        <v>0</v>
      </c>
      <c r="CA639" s="295">
        <f>IFERROR(INDEX('[3]5.งบทดลอง รพ.'!$BW:$BW,MATCH(F:F,'[3]5.งบทดลอง รพ.'!B:B,0)),)</f>
        <v>0</v>
      </c>
      <c r="CB639" s="295">
        <f>IFERROR(INDEX('[3]5.งบทดลอง รพ.'!$BX:$BX,MATCH(F:F,'[3]5.งบทดลอง รพ.'!B:B,0)),)</f>
        <v>0</v>
      </c>
      <c r="CC639" s="506">
        <f t="shared" si="76"/>
        <v>10489232.860000001</v>
      </c>
    </row>
    <row r="640" spans="1:81" s="290" customFormat="1">
      <c r="A640" s="320"/>
      <c r="B640" s="319" t="s">
        <v>68</v>
      </c>
      <c r="C640" s="321"/>
      <c r="D640" s="321"/>
      <c r="E640" s="321"/>
      <c r="F640" s="504" t="s">
        <v>1929</v>
      </c>
      <c r="G640" s="505" t="s">
        <v>1926</v>
      </c>
      <c r="H640" s="295">
        <f>IFERROR(INDEX('[3]5.งบทดลอง รพ.'!$D:$D,MATCH(F:F,'[3]5.งบทดลอง รพ.'!B:B,0)),)</f>
        <v>0</v>
      </c>
      <c r="I640" s="295">
        <f>IFERROR(INDEX('[3]5.งบทดลอง รพ.'!$E:$E,MATCH(F:F,'[3]5.งบทดลอง รพ.'!B:B,0)),)</f>
        <v>0</v>
      </c>
      <c r="J640" s="295">
        <f>IFERROR(INDEX('[3]5.งบทดลอง รพ.'!$F:$F,MATCH(F:F,'[3]5.งบทดลอง รพ.'!B:B,0)),)</f>
        <v>0</v>
      </c>
      <c r="K640" s="295">
        <f>IFERROR(INDEX('[3]5.งบทดลอง รพ.'!$G:$G,MATCH(F:F,'[3]5.งบทดลอง รพ.'!B:B,0)),)</f>
        <v>0</v>
      </c>
      <c r="L640" s="295">
        <f>IFERROR(INDEX('[3]5.งบทดลอง รพ.'!$H:$H,MATCH(F:F,'[3]5.งบทดลอง รพ.'!B:B,0)),)</f>
        <v>0</v>
      </c>
      <c r="M640" s="295">
        <f>IFERROR(INDEX('[3]5.งบทดลอง รพ.'!$I:$I,MATCH(F:F,'[3]5.งบทดลอง รพ.'!B:B,0)),)</f>
        <v>0</v>
      </c>
      <c r="N640" s="295">
        <f>IFERROR(INDEX('[3]5.งบทดลอง รพ.'!$J:$J,MATCH(F:F,'[3]5.งบทดลอง รพ.'!B:B,0)),)</f>
        <v>0</v>
      </c>
      <c r="O640" s="295">
        <f>IFERROR(INDEX('[3]5.งบทดลอง รพ.'!$K:$K,MATCH(F:F,'[3]5.งบทดลอง รพ.'!B:B,0)),)</f>
        <v>0</v>
      </c>
      <c r="P640" s="295">
        <f>IFERROR(INDEX('[3]5.งบทดลอง รพ.'!$L:$L,MATCH(F:F,'[3]5.งบทดลอง รพ.'!B:B,0)),)</f>
        <v>0</v>
      </c>
      <c r="Q640" s="295">
        <f>IFERROR(INDEX('[3]5.งบทดลอง รพ.'!$M:$M,MATCH(F:F,'[3]5.งบทดลอง รพ.'!B:B,0)),)</f>
        <v>0</v>
      </c>
      <c r="R640" s="295">
        <f>IFERROR(INDEX('[3]5.งบทดลอง รพ.'!$N:$N,MATCH(F:F,'[3]5.งบทดลอง รพ.'!B:B,0)),)</f>
        <v>0</v>
      </c>
      <c r="S640" s="295">
        <f>IFERROR(INDEX('[3]5.งบทดลอง รพ.'!$O:$O,MATCH(F:F,'[3]5.งบทดลอง รพ.'!B:B,0)),)</f>
        <v>0</v>
      </c>
      <c r="T640" s="295">
        <f>IFERROR(INDEX('[3]5.งบทดลอง รพ.'!$P:$P,MATCH(F:F,'[3]5.งบทดลอง รพ.'!B:B,0)),)</f>
        <v>0</v>
      </c>
      <c r="U640" s="295">
        <f>IFERROR(INDEX('[3]5.งบทดลอง รพ.'!$Q:$Q,MATCH(F:F,'[3]5.งบทดลอง รพ.'!B:B,0)),)</f>
        <v>0</v>
      </c>
      <c r="V640" s="295">
        <f>IFERROR(INDEX('[3]5.งบทดลอง รพ.'!$R:$R,MATCH(F:F,'[3]5.งบทดลอง รพ.'!B:B,0)),)</f>
        <v>0</v>
      </c>
      <c r="W640" s="295">
        <f>IFERROR(INDEX('[3]5.งบทดลอง รพ.'!$S:$S,MATCH(F:F,'[3]5.งบทดลอง รพ.'!B:B,0)),)</f>
        <v>0</v>
      </c>
      <c r="X640" s="295">
        <f>IFERROR(INDEX('[3]5.งบทดลอง รพ.'!$T:$T,MATCH(F:F,'[3]5.งบทดลอง รพ.'!B:B,0)),)</f>
        <v>0</v>
      </c>
      <c r="Y640" s="295">
        <f>IFERROR(INDEX('[3]5.งบทดลอง รพ.'!$U:$U,MATCH(F:F,'[3]5.งบทดลอง รพ.'!B:B,0)),)</f>
        <v>0</v>
      </c>
      <c r="Z640" s="295">
        <f>IFERROR(INDEX('[3]5.งบทดลอง รพ.'!$V:$V,MATCH(F:F,'[3]5.งบทดลอง รพ.'!B:B,0)),)</f>
        <v>0</v>
      </c>
      <c r="AA640" s="295">
        <f>IFERROR(INDEX('[3]5.งบทดลอง รพ.'!$W:$W,MATCH(F:F,'[3]5.งบทดลอง รพ.'!B:B,0)),)</f>
        <v>0</v>
      </c>
      <c r="AB640" s="295">
        <f>IFERROR(INDEX('[3]5.งบทดลอง รพ.'!$X:$X,MATCH(F:F,'[3]5.งบทดลอง รพ.'!B:B,0)),)</f>
        <v>0</v>
      </c>
      <c r="AC640" s="295">
        <f>IFERROR(INDEX('[3]5.งบทดลอง รพ.'!$Y:$Y,MATCH(F:F,'[3]5.งบทดลอง รพ.'!B:B,0)),)</f>
        <v>0</v>
      </c>
      <c r="AD640" s="295">
        <f>IFERROR(INDEX('[3]5.งบทดลอง รพ.'!$Z:$Z,MATCH(F:F,'[3]5.งบทดลอง รพ.'!B:B,0)),)</f>
        <v>0</v>
      </c>
      <c r="AE640" s="295">
        <f>IFERROR(INDEX('[3]5.งบทดลอง รพ.'!$AA:$AA,MATCH(F:F,'[3]5.งบทดลอง รพ.'!B:B,0)),)</f>
        <v>0</v>
      </c>
      <c r="AF640" s="295">
        <f>IFERROR(INDEX('[3]5.งบทดลอง รพ.'!$AB:$AB,MATCH(F:F,'[3]5.งบทดลอง รพ.'!B:B,0)),)</f>
        <v>0</v>
      </c>
      <c r="AG640" s="295">
        <f>IFERROR(INDEX('[3]5.งบทดลอง รพ.'!$AC:$AC,MATCH(F:F,'[3]5.งบทดลอง รพ.'!B:B,0)),)</f>
        <v>0</v>
      </c>
      <c r="AH640" s="295">
        <f>IFERROR(INDEX('[3]5.งบทดลอง รพ.'!$AD:$AD,MATCH(F:F,'[3]5.งบทดลอง รพ.'!B:B,0)),)</f>
        <v>0</v>
      </c>
      <c r="AI640" s="295">
        <f>IFERROR(INDEX('[3]5.งบทดลอง รพ.'!$AE:$AE,MATCH(F:F,'[3]5.งบทดลอง รพ.'!B:B,0)),)</f>
        <v>0</v>
      </c>
      <c r="AJ640" s="295">
        <f>IFERROR(INDEX('[3]5.งบทดลอง รพ.'!$AF:$AF,MATCH(F:F,'[3]5.งบทดลอง รพ.'!B:B,0)),)</f>
        <v>0</v>
      </c>
      <c r="AK640" s="295">
        <f>IFERROR(INDEX('[3]5.งบทดลอง รพ.'!$AG:$AG,MATCH(F:F,'[3]5.งบทดลอง รพ.'!B:B,0)),)</f>
        <v>0</v>
      </c>
      <c r="AL640" s="295">
        <f>IFERROR(INDEX('[3]5.งบทดลอง รพ.'!$AH:$AH,MATCH(F:F,'[3]5.งบทดลอง รพ.'!B:B,0)),)</f>
        <v>0</v>
      </c>
      <c r="AM640" s="295">
        <f>IFERROR(INDEX('[3]5.งบทดลอง รพ.'!$AI:$AI,MATCH(F:F,'[3]5.งบทดลอง รพ.'!B:B,0)),)</f>
        <v>0</v>
      </c>
      <c r="AN640" s="295">
        <f>IFERROR(INDEX('[3]5.งบทดลอง รพ.'!$AJ:$AJ,MATCH(F:F,'[3]5.งบทดลอง รพ.'!B:B,0)),)</f>
        <v>0</v>
      </c>
      <c r="AO640" s="295">
        <f>IFERROR(INDEX('[3]5.งบทดลอง รพ.'!$AK:$AK,MATCH(F:F,'[3]5.งบทดลอง รพ.'!B:B,0)),)</f>
        <v>0</v>
      </c>
      <c r="AP640" s="295">
        <f>IFERROR(INDEX('[3]5.งบทดลอง รพ.'!$AL:$AL,MATCH(F:F,'[3]5.งบทดลอง รพ.'!B:B,0)),)</f>
        <v>0</v>
      </c>
      <c r="AQ640" s="295">
        <f>IFERROR(INDEX('[3]5.งบทดลอง รพ.'!$AM:$AM,MATCH(F:F,'[3]5.งบทดลอง รพ.'!B:B,0)),)</f>
        <v>0</v>
      </c>
      <c r="AR640" s="295">
        <f>IFERROR(INDEX('[3]5.งบทดลอง รพ.'!$AN:$AN,MATCH(F:F,'[3]5.งบทดลอง รพ.'!B:B,0)),)</f>
        <v>0</v>
      </c>
      <c r="AS640" s="295">
        <f>IFERROR(INDEX('[3]5.งบทดลอง รพ.'!$AO:$AO,MATCH(F:F,'[3]5.งบทดลอง รพ.'!B:B,0)),)</f>
        <v>0</v>
      </c>
      <c r="AT640" s="295">
        <f>IFERROR(INDEX('[3]5.งบทดลอง รพ.'!$AP:$AP,MATCH(F:F,'[3]5.งบทดลอง รพ.'!B:B,0)),)</f>
        <v>0</v>
      </c>
      <c r="AU640" s="295">
        <f>IFERROR(INDEX('[3]5.งบทดลอง รพ.'!$AQ:$AQ,MATCH(F:F,'[3]5.งบทดลอง รพ.'!B:B,0)),)</f>
        <v>0</v>
      </c>
      <c r="AV640" s="295">
        <f>IFERROR(INDEX('[3]5.งบทดลอง รพ.'!$AR:$AR,MATCH(F:F,'[3]5.งบทดลอง รพ.'!B:B,0)),)</f>
        <v>0</v>
      </c>
      <c r="AW640" s="295">
        <f>IFERROR(INDEX('[3]5.งบทดลอง รพ.'!$AS:$AS,MATCH(F:F,'[3]5.งบทดลอง รพ.'!B:B,0)),)</f>
        <v>0</v>
      </c>
      <c r="AX640" s="295">
        <f>IFERROR(INDEX('[3]5.งบทดลอง รพ.'!$AT:$AT,MATCH(F:F,'[3]5.งบทดลอง รพ.'!B:B,0)),)</f>
        <v>0</v>
      </c>
      <c r="AY640" s="295">
        <f>IFERROR(INDEX('[3]5.งบทดลอง รพ.'!$AU:$AU,MATCH(F:F,'[3]5.งบทดลอง รพ.'!B:B,0)),)</f>
        <v>0</v>
      </c>
      <c r="AZ640" s="295">
        <f>IFERROR(INDEX('[3]5.งบทดลอง รพ.'!$AV:$AV,MATCH(F:F,'[3]5.งบทดลอง รพ.'!B:B,0)),)</f>
        <v>0</v>
      </c>
      <c r="BA640" s="295">
        <f>IFERROR(INDEX('[3]5.งบทดลอง รพ.'!$AW:$AW,MATCH(F:F,'[3]5.งบทดลอง รพ.'!B:B,0)),)</f>
        <v>0</v>
      </c>
      <c r="BB640" s="295">
        <f>IFERROR(INDEX('[3]5.งบทดลอง รพ.'!$AX:$AX,MATCH(F:F,'[3]5.งบทดลอง รพ.'!B:B,0)),)</f>
        <v>0</v>
      </c>
      <c r="BC640" s="295">
        <f>IFERROR(INDEX('[3]5.งบทดลอง รพ.'!$AY:$AY,MATCH(F:F,'[3]5.งบทดลอง รพ.'!B:B,0)),)</f>
        <v>0</v>
      </c>
      <c r="BD640" s="295">
        <f>IFERROR(INDEX('[3]5.งบทดลอง รพ.'!$AZ:$AZ,MATCH(F:F,'[3]5.งบทดลอง รพ.'!B:B,0)),)</f>
        <v>0</v>
      </c>
      <c r="BE640" s="295">
        <f>IFERROR(INDEX('[3]5.งบทดลอง รพ.'!$BA:$BA,MATCH(F:F,'[3]5.งบทดลอง รพ.'!B:B,0)),)</f>
        <v>0</v>
      </c>
      <c r="BF640" s="295">
        <f>IFERROR(INDEX('[3]5.งบทดลอง รพ.'!$BB:$BB,MATCH(F:F,'[3]5.งบทดลอง รพ.'!B:B,0)),)</f>
        <v>0</v>
      </c>
      <c r="BG640" s="295">
        <f>IFERROR(INDEX('[3]5.งบทดลอง รพ.'!$BC:$BC,MATCH(F:F,'[3]5.งบทดลอง รพ.'!B:B,0)),)</f>
        <v>0</v>
      </c>
      <c r="BH640" s="295">
        <f>IFERROR(INDEX('[3]5.งบทดลอง รพ.'!$BD:$BD,MATCH(F:F,'[3]5.งบทดลอง รพ.'!B:B,0)),)</f>
        <v>0</v>
      </c>
      <c r="BI640" s="295">
        <f>IFERROR(INDEX('[3]5.งบทดลอง รพ.'!$BE:$BE,MATCH(F:F,'[3]5.งบทดลอง รพ.'!B:B,0)),)</f>
        <v>0</v>
      </c>
      <c r="BJ640" s="295">
        <f>IFERROR(INDEX('[3]5.งบทดลอง รพ.'!$BF:$BF,MATCH(F:F,'[3]5.งบทดลอง รพ.'!B:B,0)),)</f>
        <v>0</v>
      </c>
      <c r="BK640" s="295">
        <f>IFERROR(INDEX('[3]5.งบทดลอง รพ.'!$BG:$BG,MATCH(F:F,'[3]5.งบทดลอง รพ.'!B:B,0)),)</f>
        <v>0</v>
      </c>
      <c r="BL640" s="295">
        <f>IFERROR(INDEX('[3]5.งบทดลอง รพ.'!$BH:$BH,MATCH(F:F,'[3]5.งบทดลอง รพ.'!B:B,0)),)</f>
        <v>0</v>
      </c>
      <c r="BM640" s="295">
        <f>IFERROR(INDEX('[3]5.งบทดลอง รพ.'!$BI:$BI,MATCH(F:F,'[3]5.งบทดลอง รพ.'!B:B,0)),)</f>
        <v>0</v>
      </c>
      <c r="BN640" s="295">
        <f>IFERROR(INDEX('[3]5.งบทดลอง รพ.'!$BJ:$BJ,MATCH(F:F,'[3]5.งบทดลอง รพ.'!B:B,0)),)</f>
        <v>0</v>
      </c>
      <c r="BO640" s="295">
        <f>IFERROR(INDEX('[3]5.งบทดลอง รพ.'!$BK:$BK,MATCH(F:F,'[3]5.งบทดลอง รพ.'!B:B,0)),)</f>
        <v>0</v>
      </c>
      <c r="BP640" s="295">
        <f>IFERROR(INDEX('[3]5.งบทดลอง รพ.'!$BL:$BL,MATCH(F:F,'[3]5.งบทดลอง รพ.'!B:B,0)),)</f>
        <v>0</v>
      </c>
      <c r="BQ640" s="295">
        <f>IFERROR(INDEX('[3]5.งบทดลอง รพ.'!$BM:$BM,MATCH(F:F,'[3]5.งบทดลอง รพ.'!B:B,0)),)</f>
        <v>0</v>
      </c>
      <c r="BR640" s="295">
        <f>IFERROR(INDEX('[3]5.งบทดลอง รพ.'!$BN:$BN,MATCH(F:F,'[3]5.งบทดลอง รพ.'!B:B,0)),)</f>
        <v>0</v>
      </c>
      <c r="BS640" s="295">
        <f>IFERROR(INDEX('[3]5.งบทดลอง รพ.'!$BO:$BO,MATCH(F:F,'[3]5.งบทดลอง รพ.'!B:B,0)),)</f>
        <v>0</v>
      </c>
      <c r="BT640" s="295">
        <f>IFERROR(INDEX('[3]5.งบทดลอง รพ.'!$BP:$BP,MATCH(F:F,'[3]5.งบทดลอง รพ.'!B:B,0)),)</f>
        <v>0</v>
      </c>
      <c r="BU640" s="295">
        <f>IFERROR(INDEX('[3]5.งบทดลอง รพ.'!$BQ:$BQ,MATCH(F:F,'[3]5.งบทดลอง รพ.'!B:B,0)),)</f>
        <v>0</v>
      </c>
      <c r="BV640" s="295">
        <f>IFERROR(INDEX('[3]5.งบทดลอง รพ.'!$BR:$BR,MATCH(F:F,'[3]5.งบทดลอง รพ.'!B:B,0)),)</f>
        <v>0</v>
      </c>
      <c r="BW640" s="295">
        <f>IFERROR(INDEX('[3]5.งบทดลอง รพ.'!$BS:$BS,MATCH(F:F,'[3]5.งบทดลอง รพ.'!B:B,0)),)</f>
        <v>0</v>
      </c>
      <c r="BX640" s="295">
        <f>IFERROR(INDEX('[3]5.งบทดลอง รพ.'!$BT:$BT,MATCH(F:F,'[3]5.งบทดลอง รพ.'!B:B,0)),)</f>
        <v>0</v>
      </c>
      <c r="BY640" s="295">
        <f>IFERROR(INDEX('[3]5.งบทดลอง รพ.'!$BU:$BU,MATCH(F:F,'[3]5.งบทดลอง รพ.'!B:B,0)),)</f>
        <v>0</v>
      </c>
      <c r="BZ640" s="295">
        <f>IFERROR(INDEX('[3]5.งบทดลอง รพ.'!$BV:$BV,MATCH(F:F,'[3]5.งบทดลอง รพ.'!B:B,0)),)</f>
        <v>0</v>
      </c>
      <c r="CA640" s="295">
        <f>IFERROR(INDEX('[3]5.งบทดลอง รพ.'!$BW:$BW,MATCH(F:F,'[3]5.งบทดลอง รพ.'!B:B,0)),)</f>
        <v>0</v>
      </c>
      <c r="CB640" s="295">
        <f>IFERROR(INDEX('[3]5.งบทดลอง รพ.'!$BX:$BX,MATCH(F:F,'[3]5.งบทดลอง รพ.'!B:B,0)),)</f>
        <v>0</v>
      </c>
      <c r="CC640" s="506">
        <f t="shared" si="76"/>
        <v>0</v>
      </c>
    </row>
    <row r="641" spans="1:81" s="290" customFormat="1">
      <c r="A641" s="320"/>
      <c r="B641" s="319" t="s">
        <v>68</v>
      </c>
      <c r="C641" s="321"/>
      <c r="D641" s="321"/>
      <c r="E641" s="321"/>
      <c r="F641" s="504" t="s">
        <v>1930</v>
      </c>
      <c r="G641" s="505" t="s">
        <v>1563</v>
      </c>
      <c r="H641" s="295">
        <f>IFERROR(INDEX('[3]5.งบทดลอง รพ.'!$D:$D,MATCH(F:F,'[3]5.งบทดลอง รพ.'!B:B,0)),)</f>
        <v>0</v>
      </c>
      <c r="I641" s="295">
        <f>IFERROR(INDEX('[3]5.งบทดลอง รพ.'!$E:$E,MATCH(F:F,'[3]5.งบทดลอง รพ.'!B:B,0)),)</f>
        <v>0</v>
      </c>
      <c r="J641" s="295">
        <f>IFERROR(INDEX('[3]5.งบทดลอง รพ.'!$F:$F,MATCH(F:F,'[3]5.งบทดลอง รพ.'!B:B,0)),)</f>
        <v>0</v>
      </c>
      <c r="K641" s="295">
        <f>IFERROR(INDEX('[3]5.งบทดลอง รพ.'!$G:$G,MATCH(F:F,'[3]5.งบทดลอง รพ.'!B:B,0)),)</f>
        <v>0</v>
      </c>
      <c r="L641" s="295">
        <f>IFERROR(INDEX('[3]5.งบทดลอง รพ.'!$H:$H,MATCH(F:F,'[3]5.งบทดลอง รพ.'!B:B,0)),)</f>
        <v>0</v>
      </c>
      <c r="M641" s="295">
        <f>IFERROR(INDEX('[3]5.งบทดลอง รพ.'!$I:$I,MATCH(F:F,'[3]5.งบทดลอง รพ.'!B:B,0)),)</f>
        <v>0</v>
      </c>
      <c r="N641" s="295">
        <f>IFERROR(INDEX('[3]5.งบทดลอง รพ.'!$J:$J,MATCH(F:F,'[3]5.งบทดลอง รพ.'!B:B,0)),)</f>
        <v>0</v>
      </c>
      <c r="O641" s="295">
        <f>IFERROR(INDEX('[3]5.งบทดลอง รพ.'!$K:$K,MATCH(F:F,'[3]5.งบทดลอง รพ.'!B:B,0)),)</f>
        <v>0</v>
      </c>
      <c r="P641" s="295">
        <f>IFERROR(INDEX('[3]5.งบทดลอง รพ.'!$L:$L,MATCH(F:F,'[3]5.งบทดลอง รพ.'!B:B,0)),)</f>
        <v>0</v>
      </c>
      <c r="Q641" s="295">
        <f>IFERROR(INDEX('[3]5.งบทดลอง รพ.'!$M:$M,MATCH(F:F,'[3]5.งบทดลอง รพ.'!B:B,0)),)</f>
        <v>0</v>
      </c>
      <c r="R641" s="295">
        <f>IFERROR(INDEX('[3]5.งบทดลอง รพ.'!$N:$N,MATCH(F:F,'[3]5.งบทดลอง รพ.'!B:B,0)),)</f>
        <v>0</v>
      </c>
      <c r="S641" s="295">
        <f>IFERROR(INDEX('[3]5.งบทดลอง รพ.'!$O:$O,MATCH(F:F,'[3]5.งบทดลอง รพ.'!B:B,0)),)</f>
        <v>0</v>
      </c>
      <c r="T641" s="295">
        <f>IFERROR(INDEX('[3]5.งบทดลอง รพ.'!$P:$P,MATCH(F:F,'[3]5.งบทดลอง รพ.'!B:B,0)),)</f>
        <v>0</v>
      </c>
      <c r="U641" s="295">
        <f>IFERROR(INDEX('[3]5.งบทดลอง รพ.'!$Q:$Q,MATCH(F:F,'[3]5.งบทดลอง รพ.'!B:B,0)),)</f>
        <v>0</v>
      </c>
      <c r="V641" s="295">
        <f>IFERROR(INDEX('[3]5.งบทดลอง รพ.'!$R:$R,MATCH(F:F,'[3]5.งบทดลอง รพ.'!B:B,0)),)</f>
        <v>0</v>
      </c>
      <c r="W641" s="295">
        <f>IFERROR(INDEX('[3]5.งบทดลอง รพ.'!$S:$S,MATCH(F:F,'[3]5.งบทดลอง รพ.'!B:B,0)),)</f>
        <v>0</v>
      </c>
      <c r="X641" s="295">
        <f>IFERROR(INDEX('[3]5.งบทดลอง รพ.'!$T:$T,MATCH(F:F,'[3]5.งบทดลอง รพ.'!B:B,0)),)</f>
        <v>0</v>
      </c>
      <c r="Y641" s="295">
        <f>IFERROR(INDEX('[3]5.งบทดลอง รพ.'!$U:$U,MATCH(F:F,'[3]5.งบทดลอง รพ.'!B:B,0)),)</f>
        <v>0</v>
      </c>
      <c r="Z641" s="295">
        <f>IFERROR(INDEX('[3]5.งบทดลอง รพ.'!$V:$V,MATCH(F:F,'[3]5.งบทดลอง รพ.'!B:B,0)),)</f>
        <v>0</v>
      </c>
      <c r="AA641" s="295">
        <f>IFERROR(INDEX('[3]5.งบทดลอง รพ.'!$W:$W,MATCH(F:F,'[3]5.งบทดลอง รพ.'!B:B,0)),)</f>
        <v>0</v>
      </c>
      <c r="AB641" s="295">
        <f>IFERROR(INDEX('[3]5.งบทดลอง รพ.'!$X:$X,MATCH(F:F,'[3]5.งบทดลอง รพ.'!B:B,0)),)</f>
        <v>0</v>
      </c>
      <c r="AC641" s="295">
        <f>IFERROR(INDEX('[3]5.งบทดลอง รพ.'!$Y:$Y,MATCH(F:F,'[3]5.งบทดลอง รพ.'!B:B,0)),)</f>
        <v>0</v>
      </c>
      <c r="AD641" s="295">
        <f>IFERROR(INDEX('[3]5.งบทดลอง รพ.'!$Z:$Z,MATCH(F:F,'[3]5.งบทดลอง รพ.'!B:B,0)),)</f>
        <v>0</v>
      </c>
      <c r="AE641" s="295">
        <f>IFERROR(INDEX('[3]5.งบทดลอง รพ.'!$AA:$AA,MATCH(F:F,'[3]5.งบทดลอง รพ.'!B:B,0)),)</f>
        <v>0</v>
      </c>
      <c r="AF641" s="295">
        <f>IFERROR(INDEX('[3]5.งบทดลอง รพ.'!$AB:$AB,MATCH(F:F,'[3]5.งบทดลอง รพ.'!B:B,0)),)</f>
        <v>0</v>
      </c>
      <c r="AG641" s="295">
        <f>IFERROR(INDEX('[3]5.งบทดลอง รพ.'!$AC:$AC,MATCH(F:F,'[3]5.งบทดลอง รพ.'!B:B,0)),)</f>
        <v>0</v>
      </c>
      <c r="AH641" s="295">
        <f>IFERROR(INDEX('[3]5.งบทดลอง รพ.'!$AD:$AD,MATCH(F:F,'[3]5.งบทดลอง รพ.'!B:B,0)),)</f>
        <v>0</v>
      </c>
      <c r="AI641" s="295">
        <f>IFERROR(INDEX('[3]5.งบทดลอง รพ.'!$AE:$AE,MATCH(F:F,'[3]5.งบทดลอง รพ.'!B:B,0)),)</f>
        <v>0</v>
      </c>
      <c r="AJ641" s="295">
        <f>IFERROR(INDEX('[3]5.งบทดลอง รพ.'!$AF:$AF,MATCH(F:F,'[3]5.งบทดลอง รพ.'!B:B,0)),)</f>
        <v>0</v>
      </c>
      <c r="AK641" s="295">
        <f>IFERROR(INDEX('[3]5.งบทดลอง รพ.'!$AG:$AG,MATCH(F:F,'[3]5.งบทดลอง รพ.'!B:B,0)),)</f>
        <v>0</v>
      </c>
      <c r="AL641" s="295">
        <f>IFERROR(INDEX('[3]5.งบทดลอง รพ.'!$AH:$AH,MATCH(F:F,'[3]5.งบทดลอง รพ.'!B:B,0)),)</f>
        <v>0</v>
      </c>
      <c r="AM641" s="295">
        <f>IFERROR(INDEX('[3]5.งบทดลอง รพ.'!$AI:$AI,MATCH(F:F,'[3]5.งบทดลอง รพ.'!B:B,0)),)</f>
        <v>0</v>
      </c>
      <c r="AN641" s="295">
        <f>IFERROR(INDEX('[3]5.งบทดลอง รพ.'!$AJ:$AJ,MATCH(F:F,'[3]5.งบทดลอง รพ.'!B:B,0)),)</f>
        <v>0</v>
      </c>
      <c r="AO641" s="295">
        <f>IFERROR(INDEX('[3]5.งบทดลอง รพ.'!$AK:$AK,MATCH(F:F,'[3]5.งบทดลอง รพ.'!B:B,0)),)</f>
        <v>0</v>
      </c>
      <c r="AP641" s="295">
        <f>IFERROR(INDEX('[3]5.งบทดลอง รพ.'!$AL:$AL,MATCH(F:F,'[3]5.งบทดลอง รพ.'!B:B,0)),)</f>
        <v>0</v>
      </c>
      <c r="AQ641" s="295">
        <f>IFERROR(INDEX('[3]5.งบทดลอง รพ.'!$AM:$AM,MATCH(F:F,'[3]5.งบทดลอง รพ.'!B:B,0)),)</f>
        <v>0</v>
      </c>
      <c r="AR641" s="295">
        <f>IFERROR(INDEX('[3]5.งบทดลอง รพ.'!$AN:$AN,MATCH(F:F,'[3]5.งบทดลอง รพ.'!B:B,0)),)</f>
        <v>0</v>
      </c>
      <c r="AS641" s="295">
        <f>IFERROR(INDEX('[3]5.งบทดลอง รพ.'!$AO:$AO,MATCH(F:F,'[3]5.งบทดลอง รพ.'!B:B,0)),)</f>
        <v>0</v>
      </c>
      <c r="AT641" s="295">
        <f>IFERROR(INDEX('[3]5.งบทดลอง รพ.'!$AP:$AP,MATCH(F:F,'[3]5.งบทดลอง รพ.'!B:B,0)),)</f>
        <v>0</v>
      </c>
      <c r="AU641" s="295">
        <f>IFERROR(INDEX('[3]5.งบทดลอง รพ.'!$AQ:$AQ,MATCH(F:F,'[3]5.งบทดลอง รพ.'!B:B,0)),)</f>
        <v>0</v>
      </c>
      <c r="AV641" s="295">
        <f>IFERROR(INDEX('[3]5.งบทดลอง รพ.'!$AR:$AR,MATCH(F:F,'[3]5.งบทดลอง รพ.'!B:B,0)),)</f>
        <v>0</v>
      </c>
      <c r="AW641" s="295">
        <f>IFERROR(INDEX('[3]5.งบทดลอง รพ.'!$AS:$AS,MATCH(F:F,'[3]5.งบทดลอง รพ.'!B:B,0)),)</f>
        <v>0</v>
      </c>
      <c r="AX641" s="295">
        <f>IFERROR(INDEX('[3]5.งบทดลอง รพ.'!$AT:$AT,MATCH(F:F,'[3]5.งบทดลอง รพ.'!B:B,0)),)</f>
        <v>0</v>
      </c>
      <c r="AY641" s="295">
        <f>IFERROR(INDEX('[3]5.งบทดลอง รพ.'!$AU:$AU,MATCH(F:F,'[3]5.งบทดลอง รพ.'!B:B,0)),)</f>
        <v>0</v>
      </c>
      <c r="AZ641" s="295">
        <f>IFERROR(INDEX('[3]5.งบทดลอง รพ.'!$AV:$AV,MATCH(F:F,'[3]5.งบทดลอง รพ.'!B:B,0)),)</f>
        <v>0</v>
      </c>
      <c r="BA641" s="295">
        <f>IFERROR(INDEX('[3]5.งบทดลอง รพ.'!$AW:$AW,MATCH(F:F,'[3]5.งบทดลอง รพ.'!B:B,0)),)</f>
        <v>0</v>
      </c>
      <c r="BB641" s="295">
        <f>IFERROR(INDEX('[3]5.งบทดลอง รพ.'!$AX:$AX,MATCH(F:F,'[3]5.งบทดลอง รพ.'!B:B,0)),)</f>
        <v>0</v>
      </c>
      <c r="BC641" s="295">
        <f>IFERROR(INDEX('[3]5.งบทดลอง รพ.'!$AY:$AY,MATCH(F:F,'[3]5.งบทดลอง รพ.'!B:B,0)),)</f>
        <v>0</v>
      </c>
      <c r="BD641" s="295">
        <f>IFERROR(INDEX('[3]5.งบทดลอง รพ.'!$AZ:$AZ,MATCH(F:F,'[3]5.งบทดลอง รพ.'!B:B,0)),)</f>
        <v>0</v>
      </c>
      <c r="BE641" s="295">
        <f>IFERROR(INDEX('[3]5.งบทดลอง รพ.'!$BA:$BA,MATCH(F:F,'[3]5.งบทดลอง รพ.'!B:B,0)),)</f>
        <v>0</v>
      </c>
      <c r="BF641" s="295">
        <f>IFERROR(INDEX('[3]5.งบทดลอง รพ.'!$BB:$BB,MATCH(F:F,'[3]5.งบทดลอง รพ.'!B:B,0)),)</f>
        <v>0</v>
      </c>
      <c r="BG641" s="295">
        <f>IFERROR(INDEX('[3]5.งบทดลอง รพ.'!$BC:$BC,MATCH(F:F,'[3]5.งบทดลอง รพ.'!B:B,0)),)</f>
        <v>0</v>
      </c>
      <c r="BH641" s="295">
        <f>IFERROR(INDEX('[3]5.งบทดลอง รพ.'!$BD:$BD,MATCH(F:F,'[3]5.งบทดลอง รพ.'!B:B,0)),)</f>
        <v>0</v>
      </c>
      <c r="BI641" s="295">
        <f>IFERROR(INDEX('[3]5.งบทดลอง รพ.'!$BE:$BE,MATCH(F:F,'[3]5.งบทดลอง รพ.'!B:B,0)),)</f>
        <v>0</v>
      </c>
      <c r="BJ641" s="295">
        <f>IFERROR(INDEX('[3]5.งบทดลอง รพ.'!$BF:$BF,MATCH(F:F,'[3]5.งบทดลอง รพ.'!B:B,0)),)</f>
        <v>0</v>
      </c>
      <c r="BK641" s="295">
        <f>IFERROR(INDEX('[3]5.งบทดลอง รพ.'!$BG:$BG,MATCH(F:F,'[3]5.งบทดลอง รพ.'!B:B,0)),)</f>
        <v>0</v>
      </c>
      <c r="BL641" s="295">
        <f>IFERROR(INDEX('[3]5.งบทดลอง รพ.'!$BH:$BH,MATCH(F:F,'[3]5.งบทดลอง รพ.'!B:B,0)),)</f>
        <v>0</v>
      </c>
      <c r="BM641" s="295">
        <f>IFERROR(INDEX('[3]5.งบทดลอง รพ.'!$BI:$BI,MATCH(F:F,'[3]5.งบทดลอง รพ.'!B:B,0)),)</f>
        <v>0</v>
      </c>
      <c r="BN641" s="295">
        <f>IFERROR(INDEX('[3]5.งบทดลอง รพ.'!$BJ:$BJ,MATCH(F:F,'[3]5.งบทดลอง รพ.'!B:B,0)),)</f>
        <v>0</v>
      </c>
      <c r="BO641" s="295">
        <f>IFERROR(INDEX('[3]5.งบทดลอง รพ.'!$BK:$BK,MATCH(F:F,'[3]5.งบทดลอง รพ.'!B:B,0)),)</f>
        <v>0</v>
      </c>
      <c r="BP641" s="295">
        <f>IFERROR(INDEX('[3]5.งบทดลอง รพ.'!$BL:$BL,MATCH(F:F,'[3]5.งบทดลอง รพ.'!B:B,0)),)</f>
        <v>0</v>
      </c>
      <c r="BQ641" s="295">
        <f>IFERROR(INDEX('[3]5.งบทดลอง รพ.'!$BM:$BM,MATCH(F:F,'[3]5.งบทดลอง รพ.'!B:B,0)),)</f>
        <v>0</v>
      </c>
      <c r="BR641" s="295">
        <f>IFERROR(INDEX('[3]5.งบทดลอง รพ.'!$BN:$BN,MATCH(F:F,'[3]5.งบทดลอง รพ.'!B:B,0)),)</f>
        <v>0</v>
      </c>
      <c r="BS641" s="295">
        <f>IFERROR(INDEX('[3]5.งบทดลอง รพ.'!$BO:$BO,MATCH(F:F,'[3]5.งบทดลอง รพ.'!B:B,0)),)</f>
        <v>0</v>
      </c>
      <c r="BT641" s="295">
        <f>IFERROR(INDEX('[3]5.งบทดลอง รพ.'!$BP:$BP,MATCH(F:F,'[3]5.งบทดลอง รพ.'!B:B,0)),)</f>
        <v>0</v>
      </c>
      <c r="BU641" s="295">
        <f>IFERROR(INDEX('[3]5.งบทดลอง รพ.'!$BQ:$BQ,MATCH(F:F,'[3]5.งบทดลอง รพ.'!B:B,0)),)</f>
        <v>0</v>
      </c>
      <c r="BV641" s="295">
        <f>IFERROR(INDEX('[3]5.งบทดลอง รพ.'!$BR:$BR,MATCH(F:F,'[3]5.งบทดลอง รพ.'!B:B,0)),)</f>
        <v>0</v>
      </c>
      <c r="BW641" s="295">
        <f>IFERROR(INDEX('[3]5.งบทดลอง รพ.'!$BS:$BS,MATCH(F:F,'[3]5.งบทดลอง รพ.'!B:B,0)),)</f>
        <v>0</v>
      </c>
      <c r="BX641" s="295">
        <f>IFERROR(INDEX('[3]5.งบทดลอง รพ.'!$BT:$BT,MATCH(F:F,'[3]5.งบทดลอง รพ.'!B:B,0)),)</f>
        <v>0</v>
      </c>
      <c r="BY641" s="295">
        <f>IFERROR(INDEX('[3]5.งบทดลอง รพ.'!$BU:$BU,MATCH(F:F,'[3]5.งบทดลอง รพ.'!B:B,0)),)</f>
        <v>0</v>
      </c>
      <c r="BZ641" s="295">
        <f>IFERROR(INDEX('[3]5.งบทดลอง รพ.'!$BV:$BV,MATCH(F:F,'[3]5.งบทดลอง รพ.'!B:B,0)),)</f>
        <v>0</v>
      </c>
      <c r="CA641" s="295">
        <f>IFERROR(INDEX('[3]5.งบทดลอง รพ.'!$BW:$BW,MATCH(F:F,'[3]5.งบทดลอง รพ.'!B:B,0)),)</f>
        <v>0</v>
      </c>
      <c r="CB641" s="295">
        <f>IFERROR(INDEX('[3]5.งบทดลอง รพ.'!$BX:$BX,MATCH(F:F,'[3]5.งบทดลอง รพ.'!B:B,0)),)</f>
        <v>0</v>
      </c>
      <c r="CC641" s="506">
        <f t="shared" si="76"/>
        <v>0</v>
      </c>
    </row>
    <row r="642" spans="1:81" s="290" customFormat="1">
      <c r="A642" s="320"/>
      <c r="B642" s="319" t="s">
        <v>68</v>
      </c>
      <c r="C642" s="321"/>
      <c r="D642" s="321"/>
      <c r="E642" s="321"/>
      <c r="F642" s="504" t="s">
        <v>1931</v>
      </c>
      <c r="G642" s="505" t="s">
        <v>1927</v>
      </c>
      <c r="H642" s="295">
        <f>IFERROR(INDEX('[3]5.งบทดลอง รพ.'!$D:$D,MATCH(F:F,'[3]5.งบทดลอง รพ.'!B:B,0)),)</f>
        <v>0</v>
      </c>
      <c r="I642" s="295">
        <f>IFERROR(INDEX('[3]5.งบทดลอง รพ.'!$E:$E,MATCH(F:F,'[3]5.งบทดลอง รพ.'!B:B,0)),)</f>
        <v>0</v>
      </c>
      <c r="J642" s="295">
        <f>IFERROR(INDEX('[3]5.งบทดลอง รพ.'!$F:$F,MATCH(F:F,'[3]5.งบทดลอง รพ.'!B:B,0)),)</f>
        <v>0</v>
      </c>
      <c r="K642" s="295">
        <f>IFERROR(INDEX('[3]5.งบทดลอง รพ.'!$G:$G,MATCH(F:F,'[3]5.งบทดลอง รพ.'!B:B,0)),)</f>
        <v>0</v>
      </c>
      <c r="L642" s="295">
        <f>IFERROR(INDEX('[3]5.งบทดลอง รพ.'!$H:$H,MATCH(F:F,'[3]5.งบทดลอง รพ.'!B:B,0)),)</f>
        <v>0</v>
      </c>
      <c r="M642" s="295">
        <f>IFERROR(INDEX('[3]5.งบทดลอง รพ.'!$I:$I,MATCH(F:F,'[3]5.งบทดลอง รพ.'!B:B,0)),)</f>
        <v>0</v>
      </c>
      <c r="N642" s="295">
        <f>IFERROR(INDEX('[3]5.งบทดลอง รพ.'!$J:$J,MATCH(F:F,'[3]5.งบทดลอง รพ.'!B:B,0)),)</f>
        <v>0</v>
      </c>
      <c r="O642" s="295">
        <f>IFERROR(INDEX('[3]5.งบทดลอง รพ.'!$K:$K,MATCH(F:F,'[3]5.งบทดลอง รพ.'!B:B,0)),)</f>
        <v>0</v>
      </c>
      <c r="P642" s="295">
        <f>IFERROR(INDEX('[3]5.งบทดลอง รพ.'!$L:$L,MATCH(F:F,'[3]5.งบทดลอง รพ.'!B:B,0)),)</f>
        <v>0</v>
      </c>
      <c r="Q642" s="295">
        <f>IFERROR(INDEX('[3]5.งบทดลอง รพ.'!$M:$M,MATCH(F:F,'[3]5.งบทดลอง รพ.'!B:B,0)),)</f>
        <v>0</v>
      </c>
      <c r="R642" s="295">
        <f>IFERROR(INDEX('[3]5.งบทดลอง รพ.'!$N:$N,MATCH(F:F,'[3]5.งบทดลอง รพ.'!B:B,0)),)</f>
        <v>0</v>
      </c>
      <c r="S642" s="295">
        <f>IFERROR(INDEX('[3]5.งบทดลอง รพ.'!$O:$O,MATCH(F:F,'[3]5.งบทดลอง รพ.'!B:B,0)),)</f>
        <v>0</v>
      </c>
      <c r="T642" s="295">
        <f>IFERROR(INDEX('[3]5.งบทดลอง รพ.'!$P:$P,MATCH(F:F,'[3]5.งบทดลอง รพ.'!B:B,0)),)</f>
        <v>0</v>
      </c>
      <c r="U642" s="295">
        <f>IFERROR(INDEX('[3]5.งบทดลอง รพ.'!$Q:$Q,MATCH(F:F,'[3]5.งบทดลอง รพ.'!B:B,0)),)</f>
        <v>0</v>
      </c>
      <c r="V642" s="295">
        <f>IFERROR(INDEX('[3]5.งบทดลอง รพ.'!$R:$R,MATCH(F:F,'[3]5.งบทดลอง รพ.'!B:B,0)),)</f>
        <v>0</v>
      </c>
      <c r="W642" s="295">
        <f>IFERROR(INDEX('[3]5.งบทดลอง รพ.'!$S:$S,MATCH(F:F,'[3]5.งบทดลอง รพ.'!B:B,0)),)</f>
        <v>0</v>
      </c>
      <c r="X642" s="295">
        <f>IFERROR(INDEX('[3]5.งบทดลอง รพ.'!$T:$T,MATCH(F:F,'[3]5.งบทดลอง รพ.'!B:B,0)),)</f>
        <v>0</v>
      </c>
      <c r="Y642" s="295">
        <f>IFERROR(INDEX('[3]5.งบทดลอง รพ.'!$U:$U,MATCH(F:F,'[3]5.งบทดลอง รพ.'!B:B,0)),)</f>
        <v>0</v>
      </c>
      <c r="Z642" s="295">
        <f>IFERROR(INDEX('[3]5.งบทดลอง รพ.'!$V:$V,MATCH(F:F,'[3]5.งบทดลอง รพ.'!B:B,0)),)</f>
        <v>0</v>
      </c>
      <c r="AA642" s="295">
        <f>IFERROR(INDEX('[3]5.งบทดลอง รพ.'!$W:$W,MATCH(F:F,'[3]5.งบทดลอง รพ.'!B:B,0)),)</f>
        <v>0</v>
      </c>
      <c r="AB642" s="295">
        <f>IFERROR(INDEX('[3]5.งบทดลอง รพ.'!$X:$X,MATCH(F:F,'[3]5.งบทดลอง รพ.'!B:B,0)),)</f>
        <v>0</v>
      </c>
      <c r="AC642" s="295">
        <f>IFERROR(INDEX('[3]5.งบทดลอง รพ.'!$Y:$Y,MATCH(F:F,'[3]5.งบทดลอง รพ.'!B:B,0)),)</f>
        <v>0</v>
      </c>
      <c r="AD642" s="295">
        <f>IFERROR(INDEX('[3]5.งบทดลอง รพ.'!$Z:$Z,MATCH(F:F,'[3]5.งบทดลอง รพ.'!B:B,0)),)</f>
        <v>0</v>
      </c>
      <c r="AE642" s="295">
        <f>IFERROR(INDEX('[3]5.งบทดลอง รพ.'!$AA:$AA,MATCH(F:F,'[3]5.งบทดลอง รพ.'!B:B,0)),)</f>
        <v>0</v>
      </c>
      <c r="AF642" s="295">
        <f>IFERROR(INDEX('[3]5.งบทดลอง รพ.'!$AB:$AB,MATCH(F:F,'[3]5.งบทดลอง รพ.'!B:B,0)),)</f>
        <v>0</v>
      </c>
      <c r="AG642" s="295">
        <f>IFERROR(INDEX('[3]5.งบทดลอง รพ.'!$AC:$AC,MATCH(F:F,'[3]5.งบทดลอง รพ.'!B:B,0)),)</f>
        <v>0</v>
      </c>
      <c r="AH642" s="295">
        <f>IFERROR(INDEX('[3]5.งบทดลอง รพ.'!$AD:$AD,MATCH(F:F,'[3]5.งบทดลอง รพ.'!B:B,0)),)</f>
        <v>0</v>
      </c>
      <c r="AI642" s="295">
        <f>IFERROR(INDEX('[3]5.งบทดลอง รพ.'!$AE:$AE,MATCH(F:F,'[3]5.งบทดลอง รพ.'!B:B,0)),)</f>
        <v>0</v>
      </c>
      <c r="AJ642" s="295">
        <f>IFERROR(INDEX('[3]5.งบทดลอง รพ.'!$AF:$AF,MATCH(F:F,'[3]5.งบทดลอง รพ.'!B:B,0)),)</f>
        <v>0</v>
      </c>
      <c r="AK642" s="295">
        <f>IFERROR(INDEX('[3]5.งบทดลอง รพ.'!$AG:$AG,MATCH(F:F,'[3]5.งบทดลอง รพ.'!B:B,0)),)</f>
        <v>0</v>
      </c>
      <c r="AL642" s="295">
        <f>IFERROR(INDEX('[3]5.งบทดลอง รพ.'!$AH:$AH,MATCH(F:F,'[3]5.งบทดลอง รพ.'!B:B,0)),)</f>
        <v>0</v>
      </c>
      <c r="AM642" s="295">
        <f>IFERROR(INDEX('[3]5.งบทดลอง รพ.'!$AI:$AI,MATCH(F:F,'[3]5.งบทดลอง รพ.'!B:B,0)),)</f>
        <v>0</v>
      </c>
      <c r="AN642" s="295">
        <f>IFERROR(INDEX('[3]5.งบทดลอง รพ.'!$AJ:$AJ,MATCH(F:F,'[3]5.งบทดลอง รพ.'!B:B,0)),)</f>
        <v>0</v>
      </c>
      <c r="AO642" s="295">
        <f>IFERROR(INDEX('[3]5.งบทดลอง รพ.'!$AK:$AK,MATCH(F:F,'[3]5.งบทดลอง รพ.'!B:B,0)),)</f>
        <v>0</v>
      </c>
      <c r="AP642" s="295">
        <f>IFERROR(INDEX('[3]5.งบทดลอง รพ.'!$AL:$AL,MATCH(F:F,'[3]5.งบทดลอง รพ.'!B:B,0)),)</f>
        <v>0</v>
      </c>
      <c r="AQ642" s="295">
        <f>IFERROR(INDEX('[3]5.งบทดลอง รพ.'!$AM:$AM,MATCH(F:F,'[3]5.งบทดลอง รพ.'!B:B,0)),)</f>
        <v>0</v>
      </c>
      <c r="AR642" s="295">
        <f>IFERROR(INDEX('[3]5.งบทดลอง รพ.'!$AN:$AN,MATCH(F:F,'[3]5.งบทดลอง รพ.'!B:B,0)),)</f>
        <v>0</v>
      </c>
      <c r="AS642" s="295">
        <f>IFERROR(INDEX('[3]5.งบทดลอง รพ.'!$AO:$AO,MATCH(F:F,'[3]5.งบทดลอง รพ.'!B:B,0)),)</f>
        <v>0</v>
      </c>
      <c r="AT642" s="295">
        <f>IFERROR(INDEX('[3]5.งบทดลอง รพ.'!$AP:$AP,MATCH(F:F,'[3]5.งบทดลอง รพ.'!B:B,0)),)</f>
        <v>0</v>
      </c>
      <c r="AU642" s="295">
        <f>IFERROR(INDEX('[3]5.งบทดลอง รพ.'!$AQ:$AQ,MATCH(F:F,'[3]5.งบทดลอง รพ.'!B:B,0)),)</f>
        <v>0</v>
      </c>
      <c r="AV642" s="295">
        <f>IFERROR(INDEX('[3]5.งบทดลอง รพ.'!$AR:$AR,MATCH(F:F,'[3]5.งบทดลอง รพ.'!B:B,0)),)</f>
        <v>0</v>
      </c>
      <c r="AW642" s="295">
        <f>IFERROR(INDEX('[3]5.งบทดลอง รพ.'!$AS:$AS,MATCH(F:F,'[3]5.งบทดลอง รพ.'!B:B,0)),)</f>
        <v>0</v>
      </c>
      <c r="AX642" s="295">
        <f>IFERROR(INDEX('[3]5.งบทดลอง รพ.'!$AT:$AT,MATCH(F:F,'[3]5.งบทดลอง รพ.'!B:B,0)),)</f>
        <v>0</v>
      </c>
      <c r="AY642" s="295">
        <f>IFERROR(INDEX('[3]5.งบทดลอง รพ.'!$AU:$AU,MATCH(F:F,'[3]5.งบทดลอง รพ.'!B:B,0)),)</f>
        <v>0</v>
      </c>
      <c r="AZ642" s="295">
        <f>IFERROR(INDEX('[3]5.งบทดลอง รพ.'!$AV:$AV,MATCH(F:F,'[3]5.งบทดลอง รพ.'!B:B,0)),)</f>
        <v>0</v>
      </c>
      <c r="BA642" s="295">
        <f>IFERROR(INDEX('[3]5.งบทดลอง รพ.'!$AW:$AW,MATCH(F:F,'[3]5.งบทดลอง รพ.'!B:B,0)),)</f>
        <v>0</v>
      </c>
      <c r="BB642" s="295">
        <f>IFERROR(INDEX('[3]5.งบทดลอง รพ.'!$AX:$AX,MATCH(F:F,'[3]5.งบทดลอง รพ.'!B:B,0)),)</f>
        <v>0</v>
      </c>
      <c r="BC642" s="295">
        <f>IFERROR(INDEX('[3]5.งบทดลอง รพ.'!$AY:$AY,MATCH(F:F,'[3]5.งบทดลอง รพ.'!B:B,0)),)</f>
        <v>0</v>
      </c>
      <c r="BD642" s="295">
        <f>IFERROR(INDEX('[3]5.งบทดลอง รพ.'!$AZ:$AZ,MATCH(F:F,'[3]5.งบทดลอง รพ.'!B:B,0)),)</f>
        <v>0</v>
      </c>
      <c r="BE642" s="295">
        <f>IFERROR(INDEX('[3]5.งบทดลอง รพ.'!$BA:$BA,MATCH(F:F,'[3]5.งบทดลอง รพ.'!B:B,0)),)</f>
        <v>0</v>
      </c>
      <c r="BF642" s="295">
        <f>IFERROR(INDEX('[3]5.งบทดลอง รพ.'!$BB:$BB,MATCH(F:F,'[3]5.งบทดลอง รพ.'!B:B,0)),)</f>
        <v>0</v>
      </c>
      <c r="BG642" s="295">
        <f>IFERROR(INDEX('[3]5.งบทดลอง รพ.'!$BC:$BC,MATCH(F:F,'[3]5.งบทดลอง รพ.'!B:B,0)),)</f>
        <v>0</v>
      </c>
      <c r="BH642" s="295">
        <f>IFERROR(INDEX('[3]5.งบทดลอง รพ.'!$BD:$BD,MATCH(F:F,'[3]5.งบทดลอง รพ.'!B:B,0)),)</f>
        <v>0</v>
      </c>
      <c r="BI642" s="295">
        <f>IFERROR(INDEX('[3]5.งบทดลอง รพ.'!$BE:$BE,MATCH(F:F,'[3]5.งบทดลอง รพ.'!B:B,0)),)</f>
        <v>0</v>
      </c>
      <c r="BJ642" s="295">
        <f>IFERROR(INDEX('[3]5.งบทดลอง รพ.'!$BF:$BF,MATCH(F:F,'[3]5.งบทดลอง รพ.'!B:B,0)),)</f>
        <v>0</v>
      </c>
      <c r="BK642" s="295">
        <f>IFERROR(INDEX('[3]5.งบทดลอง รพ.'!$BG:$BG,MATCH(F:F,'[3]5.งบทดลอง รพ.'!B:B,0)),)</f>
        <v>0</v>
      </c>
      <c r="BL642" s="295">
        <f>IFERROR(INDEX('[3]5.งบทดลอง รพ.'!$BH:$BH,MATCH(F:F,'[3]5.งบทดลอง รพ.'!B:B,0)),)</f>
        <v>0</v>
      </c>
      <c r="BM642" s="295">
        <f>IFERROR(INDEX('[3]5.งบทดลอง รพ.'!$BI:$BI,MATCH(F:F,'[3]5.งบทดลอง รพ.'!B:B,0)),)</f>
        <v>0</v>
      </c>
      <c r="BN642" s="295">
        <f>IFERROR(INDEX('[3]5.งบทดลอง รพ.'!$BJ:$BJ,MATCH(F:F,'[3]5.งบทดลอง รพ.'!B:B,0)),)</f>
        <v>0</v>
      </c>
      <c r="BO642" s="295">
        <f>IFERROR(INDEX('[3]5.งบทดลอง รพ.'!$BK:$BK,MATCH(F:F,'[3]5.งบทดลอง รพ.'!B:B,0)),)</f>
        <v>0</v>
      </c>
      <c r="BP642" s="295">
        <f>IFERROR(INDEX('[3]5.งบทดลอง รพ.'!$BL:$BL,MATCH(F:F,'[3]5.งบทดลอง รพ.'!B:B,0)),)</f>
        <v>0</v>
      </c>
      <c r="BQ642" s="295">
        <f>IFERROR(INDEX('[3]5.งบทดลอง รพ.'!$BM:$BM,MATCH(F:F,'[3]5.งบทดลอง รพ.'!B:B,0)),)</f>
        <v>0</v>
      </c>
      <c r="BR642" s="295">
        <f>IFERROR(INDEX('[3]5.งบทดลอง รพ.'!$BN:$BN,MATCH(F:F,'[3]5.งบทดลอง รพ.'!B:B,0)),)</f>
        <v>0</v>
      </c>
      <c r="BS642" s="295">
        <f>IFERROR(INDEX('[3]5.งบทดลอง รพ.'!$BO:$BO,MATCH(F:F,'[3]5.งบทดลอง รพ.'!B:B,0)),)</f>
        <v>0</v>
      </c>
      <c r="BT642" s="295">
        <f>IFERROR(INDEX('[3]5.งบทดลอง รพ.'!$BP:$BP,MATCH(F:F,'[3]5.งบทดลอง รพ.'!B:B,0)),)</f>
        <v>0</v>
      </c>
      <c r="BU642" s="295">
        <f>IFERROR(INDEX('[3]5.งบทดลอง รพ.'!$BQ:$BQ,MATCH(F:F,'[3]5.งบทดลอง รพ.'!B:B,0)),)</f>
        <v>0</v>
      </c>
      <c r="BV642" s="295">
        <f>IFERROR(INDEX('[3]5.งบทดลอง รพ.'!$BR:$BR,MATCH(F:F,'[3]5.งบทดลอง รพ.'!B:B,0)),)</f>
        <v>0</v>
      </c>
      <c r="BW642" s="295">
        <f>IFERROR(INDEX('[3]5.งบทดลอง รพ.'!$BS:$BS,MATCH(F:F,'[3]5.งบทดลอง รพ.'!B:B,0)),)</f>
        <v>0</v>
      </c>
      <c r="BX642" s="295">
        <f>IFERROR(INDEX('[3]5.งบทดลอง รพ.'!$BT:$BT,MATCH(F:F,'[3]5.งบทดลอง รพ.'!B:B,0)),)</f>
        <v>0</v>
      </c>
      <c r="BY642" s="295">
        <f>IFERROR(INDEX('[3]5.งบทดลอง รพ.'!$BU:$BU,MATCH(F:F,'[3]5.งบทดลอง รพ.'!B:B,0)),)</f>
        <v>0</v>
      </c>
      <c r="BZ642" s="295">
        <f>IFERROR(INDEX('[3]5.งบทดลอง รพ.'!$BV:$BV,MATCH(F:F,'[3]5.งบทดลอง รพ.'!B:B,0)),)</f>
        <v>0</v>
      </c>
      <c r="CA642" s="295">
        <f>IFERROR(INDEX('[3]5.งบทดลอง รพ.'!$BW:$BW,MATCH(F:F,'[3]5.งบทดลอง รพ.'!B:B,0)),)</f>
        <v>0</v>
      </c>
      <c r="CB642" s="295">
        <f>IFERROR(INDEX('[3]5.งบทดลอง รพ.'!$BX:$BX,MATCH(F:F,'[3]5.งบทดลอง รพ.'!B:B,0)),)</f>
        <v>0</v>
      </c>
      <c r="CC642" s="506">
        <f t="shared" si="76"/>
        <v>0</v>
      </c>
    </row>
    <row r="643" spans="1:81" s="290" customFormat="1">
      <c r="A643" s="320"/>
      <c r="B643" s="319" t="s">
        <v>68</v>
      </c>
      <c r="C643" s="321"/>
      <c r="D643" s="321"/>
      <c r="E643" s="321"/>
      <c r="F643" s="504" t="s">
        <v>1932</v>
      </c>
      <c r="G643" s="505" t="s">
        <v>1566</v>
      </c>
      <c r="H643" s="295">
        <f>IFERROR(INDEX('[3]5.งบทดลอง รพ.'!$D:$D,MATCH(F:F,'[3]5.งบทดลอง รพ.'!B:B,0)),)</f>
        <v>0</v>
      </c>
      <c r="I643" s="295">
        <f>IFERROR(INDEX('[3]5.งบทดลอง รพ.'!$E:$E,MATCH(F:F,'[3]5.งบทดลอง รพ.'!B:B,0)),)</f>
        <v>0</v>
      </c>
      <c r="J643" s="295">
        <f>IFERROR(INDEX('[3]5.งบทดลอง รพ.'!$F:$F,MATCH(F:F,'[3]5.งบทดลอง รพ.'!B:B,0)),)</f>
        <v>0</v>
      </c>
      <c r="K643" s="295">
        <f>IFERROR(INDEX('[3]5.งบทดลอง รพ.'!$G:$G,MATCH(F:F,'[3]5.งบทดลอง รพ.'!B:B,0)),)</f>
        <v>0</v>
      </c>
      <c r="L643" s="295">
        <f>IFERROR(INDEX('[3]5.งบทดลอง รพ.'!$H:$H,MATCH(F:F,'[3]5.งบทดลอง รพ.'!B:B,0)),)</f>
        <v>0</v>
      </c>
      <c r="M643" s="295">
        <f>IFERROR(INDEX('[3]5.งบทดลอง รพ.'!$I:$I,MATCH(F:F,'[3]5.งบทดลอง รพ.'!B:B,0)),)</f>
        <v>0</v>
      </c>
      <c r="N643" s="295">
        <f>IFERROR(INDEX('[3]5.งบทดลอง รพ.'!$J:$J,MATCH(F:F,'[3]5.งบทดลอง รพ.'!B:B,0)),)</f>
        <v>0</v>
      </c>
      <c r="O643" s="295">
        <f>IFERROR(INDEX('[3]5.งบทดลอง รพ.'!$K:$K,MATCH(F:F,'[3]5.งบทดลอง รพ.'!B:B,0)),)</f>
        <v>0</v>
      </c>
      <c r="P643" s="295">
        <f>IFERROR(INDEX('[3]5.งบทดลอง รพ.'!$L:$L,MATCH(F:F,'[3]5.งบทดลอง รพ.'!B:B,0)),)</f>
        <v>0</v>
      </c>
      <c r="Q643" s="295">
        <f>IFERROR(INDEX('[3]5.งบทดลอง รพ.'!$M:$M,MATCH(F:F,'[3]5.งบทดลอง รพ.'!B:B,0)),)</f>
        <v>0</v>
      </c>
      <c r="R643" s="295">
        <f>IFERROR(INDEX('[3]5.งบทดลอง รพ.'!$N:$N,MATCH(F:F,'[3]5.งบทดลอง รพ.'!B:B,0)),)</f>
        <v>0</v>
      </c>
      <c r="S643" s="295">
        <f>IFERROR(INDEX('[3]5.งบทดลอง รพ.'!$O:$O,MATCH(F:F,'[3]5.งบทดลอง รพ.'!B:B,0)),)</f>
        <v>0</v>
      </c>
      <c r="T643" s="295">
        <f>IFERROR(INDEX('[3]5.งบทดลอง รพ.'!$P:$P,MATCH(F:F,'[3]5.งบทดลอง รพ.'!B:B,0)),)</f>
        <v>0</v>
      </c>
      <c r="U643" s="295">
        <f>IFERROR(INDEX('[3]5.งบทดลอง รพ.'!$Q:$Q,MATCH(F:F,'[3]5.งบทดลอง รพ.'!B:B,0)),)</f>
        <v>0</v>
      </c>
      <c r="V643" s="295">
        <f>IFERROR(INDEX('[3]5.งบทดลอง รพ.'!$R:$R,MATCH(F:F,'[3]5.งบทดลอง รพ.'!B:B,0)),)</f>
        <v>0</v>
      </c>
      <c r="W643" s="295">
        <f>IFERROR(INDEX('[3]5.งบทดลอง รพ.'!$S:$S,MATCH(F:F,'[3]5.งบทดลอง รพ.'!B:B,0)),)</f>
        <v>0</v>
      </c>
      <c r="X643" s="295">
        <f>IFERROR(INDEX('[3]5.งบทดลอง รพ.'!$T:$T,MATCH(F:F,'[3]5.งบทดลอง รพ.'!B:B,0)),)</f>
        <v>0</v>
      </c>
      <c r="Y643" s="295">
        <f>IFERROR(INDEX('[3]5.งบทดลอง รพ.'!$U:$U,MATCH(F:F,'[3]5.งบทดลอง รพ.'!B:B,0)),)</f>
        <v>0</v>
      </c>
      <c r="Z643" s="295">
        <f>IFERROR(INDEX('[3]5.งบทดลอง รพ.'!$V:$V,MATCH(F:F,'[3]5.งบทดลอง รพ.'!B:B,0)),)</f>
        <v>0</v>
      </c>
      <c r="AA643" s="295">
        <f>IFERROR(INDEX('[3]5.งบทดลอง รพ.'!$W:$W,MATCH(F:F,'[3]5.งบทดลอง รพ.'!B:B,0)),)</f>
        <v>0</v>
      </c>
      <c r="AB643" s="295">
        <f>IFERROR(INDEX('[3]5.งบทดลอง รพ.'!$X:$X,MATCH(F:F,'[3]5.งบทดลอง รพ.'!B:B,0)),)</f>
        <v>0</v>
      </c>
      <c r="AC643" s="295">
        <f>IFERROR(INDEX('[3]5.งบทดลอง รพ.'!$Y:$Y,MATCH(F:F,'[3]5.งบทดลอง รพ.'!B:B,0)),)</f>
        <v>0</v>
      </c>
      <c r="AD643" s="295">
        <f>IFERROR(INDEX('[3]5.งบทดลอง รพ.'!$Z:$Z,MATCH(F:F,'[3]5.งบทดลอง รพ.'!B:B,0)),)</f>
        <v>0</v>
      </c>
      <c r="AE643" s="295">
        <f>IFERROR(INDEX('[3]5.งบทดลอง รพ.'!$AA:$AA,MATCH(F:F,'[3]5.งบทดลอง รพ.'!B:B,0)),)</f>
        <v>0</v>
      </c>
      <c r="AF643" s="295">
        <f>IFERROR(INDEX('[3]5.งบทดลอง รพ.'!$AB:$AB,MATCH(F:F,'[3]5.งบทดลอง รพ.'!B:B,0)),)</f>
        <v>0</v>
      </c>
      <c r="AG643" s="295">
        <f>IFERROR(INDEX('[3]5.งบทดลอง รพ.'!$AC:$AC,MATCH(F:F,'[3]5.งบทดลอง รพ.'!B:B,0)),)</f>
        <v>0</v>
      </c>
      <c r="AH643" s="295">
        <f>IFERROR(INDEX('[3]5.งบทดลอง รพ.'!$AD:$AD,MATCH(F:F,'[3]5.งบทดลอง รพ.'!B:B,0)),)</f>
        <v>0</v>
      </c>
      <c r="AI643" s="295">
        <f>IFERROR(INDEX('[3]5.งบทดลอง รพ.'!$AE:$AE,MATCH(F:F,'[3]5.งบทดลอง รพ.'!B:B,0)),)</f>
        <v>0</v>
      </c>
      <c r="AJ643" s="295">
        <f>IFERROR(INDEX('[3]5.งบทดลอง รพ.'!$AF:$AF,MATCH(F:F,'[3]5.งบทดลอง รพ.'!B:B,0)),)</f>
        <v>0</v>
      </c>
      <c r="AK643" s="295">
        <f>IFERROR(INDEX('[3]5.งบทดลอง รพ.'!$AG:$AG,MATCH(F:F,'[3]5.งบทดลอง รพ.'!B:B,0)),)</f>
        <v>0</v>
      </c>
      <c r="AL643" s="295">
        <f>IFERROR(INDEX('[3]5.งบทดลอง รพ.'!$AH:$AH,MATCH(F:F,'[3]5.งบทดลอง รพ.'!B:B,0)),)</f>
        <v>0</v>
      </c>
      <c r="AM643" s="295">
        <f>IFERROR(INDEX('[3]5.งบทดลอง รพ.'!$AI:$AI,MATCH(F:F,'[3]5.งบทดลอง รพ.'!B:B,0)),)</f>
        <v>0</v>
      </c>
      <c r="AN643" s="295">
        <f>IFERROR(INDEX('[3]5.งบทดลอง รพ.'!$AJ:$AJ,MATCH(F:F,'[3]5.งบทดลอง รพ.'!B:B,0)),)</f>
        <v>0</v>
      </c>
      <c r="AO643" s="295">
        <f>IFERROR(INDEX('[3]5.งบทดลอง รพ.'!$AK:$AK,MATCH(F:F,'[3]5.งบทดลอง รพ.'!B:B,0)),)</f>
        <v>0</v>
      </c>
      <c r="AP643" s="295">
        <f>IFERROR(INDEX('[3]5.งบทดลอง รพ.'!$AL:$AL,MATCH(F:F,'[3]5.งบทดลอง รพ.'!B:B,0)),)</f>
        <v>0</v>
      </c>
      <c r="AQ643" s="295">
        <f>IFERROR(INDEX('[3]5.งบทดลอง รพ.'!$AM:$AM,MATCH(F:F,'[3]5.งบทดลอง รพ.'!B:B,0)),)</f>
        <v>0</v>
      </c>
      <c r="AR643" s="295">
        <f>IFERROR(INDEX('[3]5.งบทดลอง รพ.'!$AN:$AN,MATCH(F:F,'[3]5.งบทดลอง รพ.'!B:B,0)),)</f>
        <v>0</v>
      </c>
      <c r="AS643" s="295">
        <f>IFERROR(INDEX('[3]5.งบทดลอง รพ.'!$AO:$AO,MATCH(F:F,'[3]5.งบทดลอง รพ.'!B:B,0)),)</f>
        <v>0</v>
      </c>
      <c r="AT643" s="295">
        <f>IFERROR(INDEX('[3]5.งบทดลอง รพ.'!$AP:$AP,MATCH(F:F,'[3]5.งบทดลอง รพ.'!B:B,0)),)</f>
        <v>0</v>
      </c>
      <c r="AU643" s="295">
        <f>IFERROR(INDEX('[3]5.งบทดลอง รพ.'!$AQ:$AQ,MATCH(F:F,'[3]5.งบทดลอง รพ.'!B:B,0)),)</f>
        <v>0</v>
      </c>
      <c r="AV643" s="295">
        <f>IFERROR(INDEX('[3]5.งบทดลอง รพ.'!$AR:$AR,MATCH(F:F,'[3]5.งบทดลอง รพ.'!B:B,0)),)</f>
        <v>0</v>
      </c>
      <c r="AW643" s="295">
        <f>IFERROR(INDEX('[3]5.งบทดลอง รพ.'!$AS:$AS,MATCH(F:F,'[3]5.งบทดลอง รพ.'!B:B,0)),)</f>
        <v>0</v>
      </c>
      <c r="AX643" s="295">
        <f>IFERROR(INDEX('[3]5.งบทดลอง รพ.'!$AT:$AT,MATCH(F:F,'[3]5.งบทดลอง รพ.'!B:B,0)),)</f>
        <v>0</v>
      </c>
      <c r="AY643" s="295">
        <f>IFERROR(INDEX('[3]5.งบทดลอง รพ.'!$AU:$AU,MATCH(F:F,'[3]5.งบทดลอง รพ.'!B:B,0)),)</f>
        <v>0</v>
      </c>
      <c r="AZ643" s="295">
        <f>IFERROR(INDEX('[3]5.งบทดลอง รพ.'!$AV:$AV,MATCH(F:F,'[3]5.งบทดลอง รพ.'!B:B,0)),)</f>
        <v>0</v>
      </c>
      <c r="BA643" s="295">
        <f>IFERROR(INDEX('[3]5.งบทดลอง รพ.'!$AW:$AW,MATCH(F:F,'[3]5.งบทดลอง รพ.'!B:B,0)),)</f>
        <v>0</v>
      </c>
      <c r="BB643" s="295">
        <f>IFERROR(INDEX('[3]5.งบทดลอง รพ.'!$AX:$AX,MATCH(F:F,'[3]5.งบทดลอง รพ.'!B:B,0)),)</f>
        <v>0</v>
      </c>
      <c r="BC643" s="295">
        <f>IFERROR(INDEX('[3]5.งบทดลอง รพ.'!$AY:$AY,MATCH(F:F,'[3]5.งบทดลอง รพ.'!B:B,0)),)</f>
        <v>0</v>
      </c>
      <c r="BD643" s="295">
        <f>IFERROR(INDEX('[3]5.งบทดลอง รพ.'!$AZ:$AZ,MATCH(F:F,'[3]5.งบทดลอง รพ.'!B:B,0)),)</f>
        <v>0</v>
      </c>
      <c r="BE643" s="295">
        <f>IFERROR(INDEX('[3]5.งบทดลอง รพ.'!$BA:$BA,MATCH(F:F,'[3]5.งบทดลอง รพ.'!B:B,0)),)</f>
        <v>0</v>
      </c>
      <c r="BF643" s="295">
        <f>IFERROR(INDEX('[3]5.งบทดลอง รพ.'!$BB:$BB,MATCH(F:F,'[3]5.งบทดลอง รพ.'!B:B,0)),)</f>
        <v>0</v>
      </c>
      <c r="BG643" s="295">
        <f>IFERROR(INDEX('[3]5.งบทดลอง รพ.'!$BC:$BC,MATCH(F:F,'[3]5.งบทดลอง รพ.'!B:B,0)),)</f>
        <v>0</v>
      </c>
      <c r="BH643" s="295">
        <f>IFERROR(INDEX('[3]5.งบทดลอง รพ.'!$BD:$BD,MATCH(F:F,'[3]5.งบทดลอง รพ.'!B:B,0)),)</f>
        <v>0</v>
      </c>
      <c r="BI643" s="295">
        <f>IFERROR(INDEX('[3]5.งบทดลอง รพ.'!$BE:$BE,MATCH(F:F,'[3]5.งบทดลอง รพ.'!B:B,0)),)</f>
        <v>0</v>
      </c>
      <c r="BJ643" s="295">
        <f>IFERROR(INDEX('[3]5.งบทดลอง รพ.'!$BF:$BF,MATCH(F:F,'[3]5.งบทดลอง รพ.'!B:B,0)),)</f>
        <v>0</v>
      </c>
      <c r="BK643" s="295">
        <f>IFERROR(INDEX('[3]5.งบทดลอง รพ.'!$BG:$BG,MATCH(F:F,'[3]5.งบทดลอง รพ.'!B:B,0)),)</f>
        <v>0</v>
      </c>
      <c r="BL643" s="295">
        <f>IFERROR(INDEX('[3]5.งบทดลอง รพ.'!$BH:$BH,MATCH(F:F,'[3]5.งบทดลอง รพ.'!B:B,0)),)</f>
        <v>0</v>
      </c>
      <c r="BM643" s="295">
        <f>IFERROR(INDEX('[3]5.งบทดลอง รพ.'!$BI:$BI,MATCH(F:F,'[3]5.งบทดลอง รพ.'!B:B,0)),)</f>
        <v>0</v>
      </c>
      <c r="BN643" s="295">
        <f>IFERROR(INDEX('[3]5.งบทดลอง รพ.'!$BJ:$BJ,MATCH(F:F,'[3]5.งบทดลอง รพ.'!B:B,0)),)</f>
        <v>0</v>
      </c>
      <c r="BO643" s="295">
        <f>IFERROR(INDEX('[3]5.งบทดลอง รพ.'!$BK:$BK,MATCH(F:F,'[3]5.งบทดลอง รพ.'!B:B,0)),)</f>
        <v>0</v>
      </c>
      <c r="BP643" s="295">
        <f>IFERROR(INDEX('[3]5.งบทดลอง รพ.'!$BL:$BL,MATCH(F:F,'[3]5.งบทดลอง รพ.'!B:B,0)),)</f>
        <v>0</v>
      </c>
      <c r="BQ643" s="295">
        <f>IFERROR(INDEX('[3]5.งบทดลอง รพ.'!$BM:$BM,MATCH(F:F,'[3]5.งบทดลอง รพ.'!B:B,0)),)</f>
        <v>0</v>
      </c>
      <c r="BR643" s="295">
        <f>IFERROR(INDEX('[3]5.งบทดลอง รพ.'!$BN:$BN,MATCH(F:F,'[3]5.งบทดลอง รพ.'!B:B,0)),)</f>
        <v>0</v>
      </c>
      <c r="BS643" s="295">
        <f>IFERROR(INDEX('[3]5.งบทดลอง รพ.'!$BO:$BO,MATCH(F:F,'[3]5.งบทดลอง รพ.'!B:B,0)),)</f>
        <v>0</v>
      </c>
      <c r="BT643" s="295">
        <f>IFERROR(INDEX('[3]5.งบทดลอง รพ.'!$BP:$BP,MATCH(F:F,'[3]5.งบทดลอง รพ.'!B:B,0)),)</f>
        <v>0</v>
      </c>
      <c r="BU643" s="295">
        <f>IFERROR(INDEX('[3]5.งบทดลอง รพ.'!$BQ:$BQ,MATCH(F:F,'[3]5.งบทดลอง รพ.'!B:B,0)),)</f>
        <v>0</v>
      </c>
      <c r="BV643" s="295">
        <f>IFERROR(INDEX('[3]5.งบทดลอง รพ.'!$BR:$BR,MATCH(F:F,'[3]5.งบทดลอง รพ.'!B:B,0)),)</f>
        <v>0</v>
      </c>
      <c r="BW643" s="295">
        <f>IFERROR(INDEX('[3]5.งบทดลอง รพ.'!$BS:$BS,MATCH(F:F,'[3]5.งบทดลอง รพ.'!B:B,0)),)</f>
        <v>0</v>
      </c>
      <c r="BX643" s="295">
        <f>IFERROR(INDEX('[3]5.งบทดลอง รพ.'!$BT:$BT,MATCH(F:F,'[3]5.งบทดลอง รพ.'!B:B,0)),)</f>
        <v>0</v>
      </c>
      <c r="BY643" s="295">
        <f>IFERROR(INDEX('[3]5.งบทดลอง รพ.'!$BU:$BU,MATCH(F:F,'[3]5.งบทดลอง รพ.'!B:B,0)),)</f>
        <v>0</v>
      </c>
      <c r="BZ643" s="295">
        <f>IFERROR(INDEX('[3]5.งบทดลอง รพ.'!$BV:$BV,MATCH(F:F,'[3]5.งบทดลอง รพ.'!B:B,0)),)</f>
        <v>0</v>
      </c>
      <c r="CA643" s="295">
        <f>IFERROR(INDEX('[3]5.งบทดลอง รพ.'!$BW:$BW,MATCH(F:F,'[3]5.งบทดลอง รพ.'!B:B,0)),)</f>
        <v>0</v>
      </c>
      <c r="CB643" s="295">
        <f>IFERROR(INDEX('[3]5.งบทดลอง รพ.'!$BX:$BX,MATCH(F:F,'[3]5.งบทดลอง รพ.'!B:B,0)),)</f>
        <v>0</v>
      </c>
      <c r="CC643" s="506">
        <f t="shared" si="76"/>
        <v>0</v>
      </c>
    </row>
    <row r="644" spans="1:81" s="290" customFormat="1">
      <c r="A644" s="320"/>
      <c r="B644" s="319" t="s">
        <v>68</v>
      </c>
      <c r="C644" s="321"/>
      <c r="D644" s="321"/>
      <c r="E644" s="321"/>
      <c r="F644" s="504" t="s">
        <v>1933</v>
      </c>
      <c r="G644" s="505" t="s">
        <v>1568</v>
      </c>
      <c r="H644" s="295">
        <f>IFERROR(INDEX('[3]5.งบทดลอง รพ.'!$D:$D,MATCH(F:F,'[3]5.งบทดลอง รพ.'!B:B,0)),)</f>
        <v>0</v>
      </c>
      <c r="I644" s="295">
        <f>IFERROR(INDEX('[3]5.งบทดลอง รพ.'!$E:$E,MATCH(F:F,'[3]5.งบทดลอง รพ.'!B:B,0)),)</f>
        <v>0</v>
      </c>
      <c r="J644" s="295">
        <f>IFERROR(INDEX('[3]5.งบทดลอง รพ.'!$F:$F,MATCH(F:F,'[3]5.งบทดลอง รพ.'!B:B,0)),)</f>
        <v>0</v>
      </c>
      <c r="K644" s="295">
        <f>IFERROR(INDEX('[3]5.งบทดลอง รพ.'!$G:$G,MATCH(F:F,'[3]5.งบทดลอง รพ.'!B:B,0)),)</f>
        <v>0</v>
      </c>
      <c r="L644" s="295">
        <f>IFERROR(INDEX('[3]5.งบทดลอง รพ.'!$H:$H,MATCH(F:F,'[3]5.งบทดลอง รพ.'!B:B,0)),)</f>
        <v>0</v>
      </c>
      <c r="M644" s="295">
        <f>IFERROR(INDEX('[3]5.งบทดลอง รพ.'!$I:$I,MATCH(F:F,'[3]5.งบทดลอง รพ.'!B:B,0)),)</f>
        <v>0</v>
      </c>
      <c r="N644" s="295">
        <f>IFERROR(INDEX('[3]5.งบทดลอง รพ.'!$J:$J,MATCH(F:F,'[3]5.งบทดลอง รพ.'!B:B,0)),)</f>
        <v>0</v>
      </c>
      <c r="O644" s="295">
        <f>IFERROR(INDEX('[3]5.งบทดลอง รพ.'!$K:$K,MATCH(F:F,'[3]5.งบทดลอง รพ.'!B:B,0)),)</f>
        <v>0</v>
      </c>
      <c r="P644" s="295">
        <f>IFERROR(INDEX('[3]5.งบทดลอง รพ.'!$L:$L,MATCH(F:F,'[3]5.งบทดลอง รพ.'!B:B,0)),)</f>
        <v>0</v>
      </c>
      <c r="Q644" s="295">
        <f>IFERROR(INDEX('[3]5.งบทดลอง รพ.'!$M:$M,MATCH(F:F,'[3]5.งบทดลอง รพ.'!B:B,0)),)</f>
        <v>0</v>
      </c>
      <c r="R644" s="295">
        <f>IFERROR(INDEX('[3]5.งบทดลอง รพ.'!$N:$N,MATCH(F:F,'[3]5.งบทดลอง รพ.'!B:B,0)),)</f>
        <v>0</v>
      </c>
      <c r="S644" s="295">
        <f>IFERROR(INDEX('[3]5.งบทดลอง รพ.'!$O:$O,MATCH(F:F,'[3]5.งบทดลอง รพ.'!B:B,0)),)</f>
        <v>0</v>
      </c>
      <c r="T644" s="295">
        <f>IFERROR(INDEX('[3]5.งบทดลอง รพ.'!$P:$P,MATCH(F:F,'[3]5.งบทดลอง รพ.'!B:B,0)),)</f>
        <v>0</v>
      </c>
      <c r="U644" s="295">
        <f>IFERROR(INDEX('[3]5.งบทดลอง รพ.'!$Q:$Q,MATCH(F:F,'[3]5.งบทดลอง รพ.'!B:B,0)),)</f>
        <v>0</v>
      </c>
      <c r="V644" s="295">
        <f>IFERROR(INDEX('[3]5.งบทดลอง รพ.'!$R:$R,MATCH(F:F,'[3]5.งบทดลอง รพ.'!B:B,0)),)</f>
        <v>0</v>
      </c>
      <c r="W644" s="295">
        <f>IFERROR(INDEX('[3]5.งบทดลอง รพ.'!$S:$S,MATCH(F:F,'[3]5.งบทดลอง รพ.'!B:B,0)),)</f>
        <v>0</v>
      </c>
      <c r="X644" s="295">
        <f>IFERROR(INDEX('[3]5.งบทดลอง รพ.'!$T:$T,MATCH(F:F,'[3]5.งบทดลอง รพ.'!B:B,0)),)</f>
        <v>0</v>
      </c>
      <c r="Y644" s="295">
        <f>IFERROR(INDEX('[3]5.งบทดลอง รพ.'!$U:$U,MATCH(F:F,'[3]5.งบทดลอง รพ.'!B:B,0)),)</f>
        <v>0</v>
      </c>
      <c r="Z644" s="295">
        <f>IFERROR(INDEX('[3]5.งบทดลอง รพ.'!$V:$V,MATCH(F:F,'[3]5.งบทดลอง รพ.'!B:B,0)),)</f>
        <v>0</v>
      </c>
      <c r="AA644" s="295">
        <f>IFERROR(INDEX('[3]5.งบทดลอง รพ.'!$W:$W,MATCH(F:F,'[3]5.งบทดลอง รพ.'!B:B,0)),)</f>
        <v>0</v>
      </c>
      <c r="AB644" s="295">
        <f>IFERROR(INDEX('[3]5.งบทดลอง รพ.'!$X:$X,MATCH(F:F,'[3]5.งบทดลอง รพ.'!B:B,0)),)</f>
        <v>0</v>
      </c>
      <c r="AC644" s="295">
        <f>IFERROR(INDEX('[3]5.งบทดลอง รพ.'!$Y:$Y,MATCH(F:F,'[3]5.งบทดลอง รพ.'!B:B,0)),)</f>
        <v>0</v>
      </c>
      <c r="AD644" s="295">
        <f>IFERROR(INDEX('[3]5.งบทดลอง รพ.'!$Z:$Z,MATCH(F:F,'[3]5.งบทดลอง รพ.'!B:B,0)),)</f>
        <v>0</v>
      </c>
      <c r="AE644" s="295">
        <f>IFERROR(INDEX('[3]5.งบทดลอง รพ.'!$AA:$AA,MATCH(F:F,'[3]5.งบทดลอง รพ.'!B:B,0)),)</f>
        <v>0</v>
      </c>
      <c r="AF644" s="295">
        <f>IFERROR(INDEX('[3]5.งบทดลอง รพ.'!$AB:$AB,MATCH(F:F,'[3]5.งบทดลอง รพ.'!B:B,0)),)</f>
        <v>0</v>
      </c>
      <c r="AG644" s="295">
        <f>IFERROR(INDEX('[3]5.งบทดลอง รพ.'!$AC:$AC,MATCH(F:F,'[3]5.งบทดลอง รพ.'!B:B,0)),)</f>
        <v>0</v>
      </c>
      <c r="AH644" s="295">
        <f>IFERROR(INDEX('[3]5.งบทดลอง รพ.'!$AD:$AD,MATCH(F:F,'[3]5.งบทดลอง รพ.'!B:B,0)),)</f>
        <v>0</v>
      </c>
      <c r="AI644" s="295">
        <f>IFERROR(INDEX('[3]5.งบทดลอง รพ.'!$AE:$AE,MATCH(F:F,'[3]5.งบทดลอง รพ.'!B:B,0)),)</f>
        <v>0</v>
      </c>
      <c r="AJ644" s="295">
        <f>IFERROR(INDEX('[3]5.งบทดลอง รพ.'!$AF:$AF,MATCH(F:F,'[3]5.งบทดลอง รพ.'!B:B,0)),)</f>
        <v>0</v>
      </c>
      <c r="AK644" s="295">
        <f>IFERROR(INDEX('[3]5.งบทดลอง รพ.'!$AG:$AG,MATCH(F:F,'[3]5.งบทดลอง รพ.'!B:B,0)),)</f>
        <v>0</v>
      </c>
      <c r="AL644" s="295">
        <f>IFERROR(INDEX('[3]5.งบทดลอง รพ.'!$AH:$AH,MATCH(F:F,'[3]5.งบทดลอง รพ.'!B:B,0)),)</f>
        <v>0</v>
      </c>
      <c r="AM644" s="295">
        <f>IFERROR(INDEX('[3]5.งบทดลอง รพ.'!$AI:$AI,MATCH(F:F,'[3]5.งบทดลอง รพ.'!B:B,0)),)</f>
        <v>0</v>
      </c>
      <c r="AN644" s="295">
        <f>IFERROR(INDEX('[3]5.งบทดลอง รพ.'!$AJ:$AJ,MATCH(F:F,'[3]5.งบทดลอง รพ.'!B:B,0)),)</f>
        <v>0</v>
      </c>
      <c r="AO644" s="295">
        <f>IFERROR(INDEX('[3]5.งบทดลอง รพ.'!$AK:$AK,MATCH(F:F,'[3]5.งบทดลอง รพ.'!B:B,0)),)</f>
        <v>0</v>
      </c>
      <c r="AP644" s="295">
        <f>IFERROR(INDEX('[3]5.งบทดลอง รพ.'!$AL:$AL,MATCH(F:F,'[3]5.งบทดลอง รพ.'!B:B,0)),)</f>
        <v>0</v>
      </c>
      <c r="AQ644" s="295">
        <f>IFERROR(INDEX('[3]5.งบทดลอง รพ.'!$AM:$AM,MATCH(F:F,'[3]5.งบทดลอง รพ.'!B:B,0)),)</f>
        <v>0</v>
      </c>
      <c r="AR644" s="295">
        <f>IFERROR(INDEX('[3]5.งบทดลอง รพ.'!$AN:$AN,MATCH(F:F,'[3]5.งบทดลอง รพ.'!B:B,0)),)</f>
        <v>0</v>
      </c>
      <c r="AS644" s="295">
        <f>IFERROR(INDEX('[3]5.งบทดลอง รพ.'!$AO:$AO,MATCH(F:F,'[3]5.งบทดลอง รพ.'!B:B,0)),)</f>
        <v>0</v>
      </c>
      <c r="AT644" s="295">
        <f>IFERROR(INDEX('[3]5.งบทดลอง รพ.'!$AP:$AP,MATCH(F:F,'[3]5.งบทดลอง รพ.'!B:B,0)),)</f>
        <v>0</v>
      </c>
      <c r="AU644" s="295">
        <f>IFERROR(INDEX('[3]5.งบทดลอง รพ.'!$AQ:$AQ,MATCH(F:F,'[3]5.งบทดลอง รพ.'!B:B,0)),)</f>
        <v>0</v>
      </c>
      <c r="AV644" s="295">
        <f>IFERROR(INDEX('[3]5.งบทดลอง รพ.'!$AR:$AR,MATCH(F:F,'[3]5.งบทดลอง รพ.'!B:B,0)),)</f>
        <v>0</v>
      </c>
      <c r="AW644" s="295">
        <f>IFERROR(INDEX('[3]5.งบทดลอง รพ.'!$AS:$AS,MATCH(F:F,'[3]5.งบทดลอง รพ.'!B:B,0)),)</f>
        <v>0</v>
      </c>
      <c r="AX644" s="295">
        <f>IFERROR(INDEX('[3]5.งบทดลอง รพ.'!$AT:$AT,MATCH(F:F,'[3]5.งบทดลอง รพ.'!B:B,0)),)</f>
        <v>0</v>
      </c>
      <c r="AY644" s="295">
        <f>IFERROR(INDEX('[3]5.งบทดลอง รพ.'!$AU:$AU,MATCH(F:F,'[3]5.งบทดลอง รพ.'!B:B,0)),)</f>
        <v>0</v>
      </c>
      <c r="AZ644" s="295">
        <f>IFERROR(INDEX('[3]5.งบทดลอง รพ.'!$AV:$AV,MATCH(F:F,'[3]5.งบทดลอง รพ.'!B:B,0)),)</f>
        <v>0</v>
      </c>
      <c r="BA644" s="295">
        <f>IFERROR(INDEX('[3]5.งบทดลอง รพ.'!$AW:$AW,MATCH(F:F,'[3]5.งบทดลอง รพ.'!B:B,0)),)</f>
        <v>0</v>
      </c>
      <c r="BB644" s="295">
        <f>IFERROR(INDEX('[3]5.งบทดลอง รพ.'!$AX:$AX,MATCH(F:F,'[3]5.งบทดลอง รพ.'!B:B,0)),)</f>
        <v>0</v>
      </c>
      <c r="BC644" s="295">
        <f>IFERROR(INDEX('[3]5.งบทดลอง รพ.'!$AY:$AY,MATCH(F:F,'[3]5.งบทดลอง รพ.'!B:B,0)),)</f>
        <v>0</v>
      </c>
      <c r="BD644" s="295">
        <f>IFERROR(INDEX('[3]5.งบทดลอง รพ.'!$AZ:$AZ,MATCH(F:F,'[3]5.งบทดลอง รพ.'!B:B,0)),)</f>
        <v>0</v>
      </c>
      <c r="BE644" s="295">
        <f>IFERROR(INDEX('[3]5.งบทดลอง รพ.'!$BA:$BA,MATCH(F:F,'[3]5.งบทดลอง รพ.'!B:B,0)),)</f>
        <v>0</v>
      </c>
      <c r="BF644" s="295">
        <f>IFERROR(INDEX('[3]5.งบทดลอง รพ.'!$BB:$BB,MATCH(F:F,'[3]5.งบทดลอง รพ.'!B:B,0)),)</f>
        <v>0</v>
      </c>
      <c r="BG644" s="295">
        <f>IFERROR(INDEX('[3]5.งบทดลอง รพ.'!$BC:$BC,MATCH(F:F,'[3]5.งบทดลอง รพ.'!B:B,0)),)</f>
        <v>0</v>
      </c>
      <c r="BH644" s="295">
        <f>IFERROR(INDEX('[3]5.งบทดลอง รพ.'!$BD:$BD,MATCH(F:F,'[3]5.งบทดลอง รพ.'!B:B,0)),)</f>
        <v>0</v>
      </c>
      <c r="BI644" s="295">
        <f>IFERROR(INDEX('[3]5.งบทดลอง รพ.'!$BE:$BE,MATCH(F:F,'[3]5.งบทดลอง รพ.'!B:B,0)),)</f>
        <v>0</v>
      </c>
      <c r="BJ644" s="295">
        <f>IFERROR(INDEX('[3]5.งบทดลอง รพ.'!$BF:$BF,MATCH(F:F,'[3]5.งบทดลอง รพ.'!B:B,0)),)</f>
        <v>0</v>
      </c>
      <c r="BK644" s="295">
        <f>IFERROR(INDEX('[3]5.งบทดลอง รพ.'!$BG:$BG,MATCH(F:F,'[3]5.งบทดลอง รพ.'!B:B,0)),)</f>
        <v>0</v>
      </c>
      <c r="BL644" s="295">
        <f>IFERROR(INDEX('[3]5.งบทดลอง รพ.'!$BH:$BH,MATCH(F:F,'[3]5.งบทดลอง รพ.'!B:B,0)),)</f>
        <v>0</v>
      </c>
      <c r="BM644" s="295">
        <f>IFERROR(INDEX('[3]5.งบทดลอง รพ.'!$BI:$BI,MATCH(F:F,'[3]5.งบทดลอง รพ.'!B:B,0)),)</f>
        <v>0</v>
      </c>
      <c r="BN644" s="295">
        <f>IFERROR(INDEX('[3]5.งบทดลอง รพ.'!$BJ:$BJ,MATCH(F:F,'[3]5.งบทดลอง รพ.'!B:B,0)),)</f>
        <v>0</v>
      </c>
      <c r="BO644" s="295">
        <f>IFERROR(INDEX('[3]5.งบทดลอง รพ.'!$BK:$BK,MATCH(F:F,'[3]5.งบทดลอง รพ.'!B:B,0)),)</f>
        <v>0</v>
      </c>
      <c r="BP644" s="295">
        <f>IFERROR(INDEX('[3]5.งบทดลอง รพ.'!$BL:$BL,MATCH(F:F,'[3]5.งบทดลอง รพ.'!B:B,0)),)</f>
        <v>0</v>
      </c>
      <c r="BQ644" s="295">
        <f>IFERROR(INDEX('[3]5.งบทดลอง รพ.'!$BM:$BM,MATCH(F:F,'[3]5.งบทดลอง รพ.'!B:B,0)),)</f>
        <v>0</v>
      </c>
      <c r="BR644" s="295">
        <f>IFERROR(INDEX('[3]5.งบทดลอง รพ.'!$BN:$BN,MATCH(F:F,'[3]5.งบทดลอง รพ.'!B:B,0)),)</f>
        <v>0</v>
      </c>
      <c r="BS644" s="295">
        <f>IFERROR(INDEX('[3]5.งบทดลอง รพ.'!$BO:$BO,MATCH(F:F,'[3]5.งบทดลอง รพ.'!B:B,0)),)</f>
        <v>0</v>
      </c>
      <c r="BT644" s="295">
        <f>IFERROR(INDEX('[3]5.งบทดลอง รพ.'!$BP:$BP,MATCH(F:F,'[3]5.งบทดลอง รพ.'!B:B,0)),)</f>
        <v>0</v>
      </c>
      <c r="BU644" s="295">
        <f>IFERROR(INDEX('[3]5.งบทดลอง รพ.'!$BQ:$BQ,MATCH(F:F,'[3]5.งบทดลอง รพ.'!B:B,0)),)</f>
        <v>0</v>
      </c>
      <c r="BV644" s="295">
        <f>IFERROR(INDEX('[3]5.งบทดลอง รพ.'!$BR:$BR,MATCH(F:F,'[3]5.งบทดลอง รพ.'!B:B,0)),)</f>
        <v>0</v>
      </c>
      <c r="BW644" s="295">
        <f>IFERROR(INDEX('[3]5.งบทดลอง รพ.'!$BS:$BS,MATCH(F:F,'[3]5.งบทดลอง รพ.'!B:B,0)),)</f>
        <v>0</v>
      </c>
      <c r="BX644" s="295">
        <f>IFERROR(INDEX('[3]5.งบทดลอง รพ.'!$BT:$BT,MATCH(F:F,'[3]5.งบทดลอง รพ.'!B:B,0)),)</f>
        <v>0</v>
      </c>
      <c r="BY644" s="295">
        <f>IFERROR(INDEX('[3]5.งบทดลอง รพ.'!$BU:$BU,MATCH(F:F,'[3]5.งบทดลอง รพ.'!B:B,0)),)</f>
        <v>0</v>
      </c>
      <c r="BZ644" s="295">
        <f>IFERROR(INDEX('[3]5.งบทดลอง รพ.'!$BV:$BV,MATCH(F:F,'[3]5.งบทดลอง รพ.'!B:B,0)),)</f>
        <v>0</v>
      </c>
      <c r="CA644" s="295">
        <f>IFERROR(INDEX('[3]5.งบทดลอง รพ.'!$BW:$BW,MATCH(F:F,'[3]5.งบทดลอง รพ.'!B:B,0)),)</f>
        <v>0</v>
      </c>
      <c r="CB644" s="295">
        <f>IFERROR(INDEX('[3]5.งบทดลอง รพ.'!$BX:$BX,MATCH(F:F,'[3]5.งบทดลอง รพ.'!B:B,0)),)</f>
        <v>0</v>
      </c>
      <c r="CC644" s="506">
        <f t="shared" si="76"/>
        <v>0</v>
      </c>
    </row>
    <row r="645" spans="1:81" s="290" customFormat="1">
      <c r="A645" s="320"/>
      <c r="B645" s="319" t="s">
        <v>68</v>
      </c>
      <c r="C645" s="321"/>
      <c r="D645" s="321"/>
      <c r="E645" s="321"/>
      <c r="F645" s="504" t="s">
        <v>1934</v>
      </c>
      <c r="G645" s="505" t="s">
        <v>1570</v>
      </c>
      <c r="H645" s="295">
        <f>IFERROR(INDEX('[3]5.งบทดลอง รพ.'!$D:$D,MATCH(F:F,'[3]5.งบทดลอง รพ.'!B:B,0)),)</f>
        <v>0</v>
      </c>
      <c r="I645" s="295">
        <f>IFERROR(INDEX('[3]5.งบทดลอง รพ.'!$E:$E,MATCH(F:F,'[3]5.งบทดลอง รพ.'!B:B,0)),)</f>
        <v>0</v>
      </c>
      <c r="J645" s="295">
        <f>IFERROR(INDEX('[3]5.งบทดลอง รพ.'!$F:$F,MATCH(F:F,'[3]5.งบทดลอง รพ.'!B:B,0)),)</f>
        <v>0</v>
      </c>
      <c r="K645" s="295">
        <f>IFERROR(INDEX('[3]5.งบทดลอง รพ.'!$G:$G,MATCH(F:F,'[3]5.งบทดลอง รพ.'!B:B,0)),)</f>
        <v>0</v>
      </c>
      <c r="L645" s="295">
        <f>IFERROR(INDEX('[3]5.งบทดลอง รพ.'!$H:$H,MATCH(F:F,'[3]5.งบทดลอง รพ.'!B:B,0)),)</f>
        <v>0</v>
      </c>
      <c r="M645" s="295">
        <f>IFERROR(INDEX('[3]5.งบทดลอง รพ.'!$I:$I,MATCH(F:F,'[3]5.งบทดลอง รพ.'!B:B,0)),)</f>
        <v>0</v>
      </c>
      <c r="N645" s="295">
        <f>IFERROR(INDEX('[3]5.งบทดลอง รพ.'!$J:$J,MATCH(F:F,'[3]5.งบทดลอง รพ.'!B:B,0)),)</f>
        <v>0</v>
      </c>
      <c r="O645" s="295">
        <f>IFERROR(INDEX('[3]5.งบทดลอง รพ.'!$K:$K,MATCH(F:F,'[3]5.งบทดลอง รพ.'!B:B,0)),)</f>
        <v>0</v>
      </c>
      <c r="P645" s="295">
        <f>IFERROR(INDEX('[3]5.งบทดลอง รพ.'!$L:$L,MATCH(F:F,'[3]5.งบทดลอง รพ.'!B:B,0)),)</f>
        <v>0</v>
      </c>
      <c r="Q645" s="295">
        <f>IFERROR(INDEX('[3]5.งบทดลอง รพ.'!$M:$M,MATCH(F:F,'[3]5.งบทดลอง รพ.'!B:B,0)),)</f>
        <v>0</v>
      </c>
      <c r="R645" s="295">
        <f>IFERROR(INDEX('[3]5.งบทดลอง รพ.'!$N:$N,MATCH(F:F,'[3]5.งบทดลอง รพ.'!B:B,0)),)</f>
        <v>0</v>
      </c>
      <c r="S645" s="295">
        <f>IFERROR(INDEX('[3]5.งบทดลอง รพ.'!$O:$O,MATCH(F:F,'[3]5.งบทดลอง รพ.'!B:B,0)),)</f>
        <v>0</v>
      </c>
      <c r="T645" s="295">
        <f>IFERROR(INDEX('[3]5.งบทดลอง รพ.'!$P:$P,MATCH(F:F,'[3]5.งบทดลอง รพ.'!B:B,0)),)</f>
        <v>0</v>
      </c>
      <c r="U645" s="295">
        <f>IFERROR(INDEX('[3]5.งบทดลอง รพ.'!$Q:$Q,MATCH(F:F,'[3]5.งบทดลอง รพ.'!B:B,0)),)</f>
        <v>0</v>
      </c>
      <c r="V645" s="295">
        <f>IFERROR(INDEX('[3]5.งบทดลอง รพ.'!$R:$R,MATCH(F:F,'[3]5.งบทดลอง รพ.'!B:B,0)),)</f>
        <v>0</v>
      </c>
      <c r="W645" s="295">
        <f>IFERROR(INDEX('[3]5.งบทดลอง รพ.'!$S:$S,MATCH(F:F,'[3]5.งบทดลอง รพ.'!B:B,0)),)</f>
        <v>0</v>
      </c>
      <c r="X645" s="295">
        <f>IFERROR(INDEX('[3]5.งบทดลอง รพ.'!$T:$T,MATCH(F:F,'[3]5.งบทดลอง รพ.'!B:B,0)),)</f>
        <v>0</v>
      </c>
      <c r="Y645" s="295">
        <f>IFERROR(INDEX('[3]5.งบทดลอง รพ.'!$U:$U,MATCH(F:F,'[3]5.งบทดลอง รพ.'!B:B,0)),)</f>
        <v>0</v>
      </c>
      <c r="Z645" s="295">
        <f>IFERROR(INDEX('[3]5.งบทดลอง รพ.'!$V:$V,MATCH(F:F,'[3]5.งบทดลอง รพ.'!B:B,0)),)</f>
        <v>0</v>
      </c>
      <c r="AA645" s="295">
        <f>IFERROR(INDEX('[3]5.งบทดลอง รพ.'!$W:$W,MATCH(F:F,'[3]5.งบทดลอง รพ.'!B:B,0)),)</f>
        <v>0</v>
      </c>
      <c r="AB645" s="295">
        <f>IFERROR(INDEX('[3]5.งบทดลอง รพ.'!$X:$X,MATCH(F:F,'[3]5.งบทดลอง รพ.'!B:B,0)),)</f>
        <v>0</v>
      </c>
      <c r="AC645" s="295">
        <f>IFERROR(INDEX('[3]5.งบทดลอง รพ.'!$Y:$Y,MATCH(F:F,'[3]5.งบทดลอง รพ.'!B:B,0)),)</f>
        <v>0</v>
      </c>
      <c r="AD645" s="295">
        <f>IFERROR(INDEX('[3]5.งบทดลอง รพ.'!$Z:$Z,MATCH(F:F,'[3]5.งบทดลอง รพ.'!B:B,0)),)</f>
        <v>0</v>
      </c>
      <c r="AE645" s="295">
        <f>IFERROR(INDEX('[3]5.งบทดลอง รพ.'!$AA:$AA,MATCH(F:F,'[3]5.งบทดลอง รพ.'!B:B,0)),)</f>
        <v>0</v>
      </c>
      <c r="AF645" s="295">
        <f>IFERROR(INDEX('[3]5.งบทดลอง รพ.'!$AB:$AB,MATCH(F:F,'[3]5.งบทดลอง รพ.'!B:B,0)),)</f>
        <v>0</v>
      </c>
      <c r="AG645" s="295">
        <f>IFERROR(INDEX('[3]5.งบทดลอง รพ.'!$AC:$AC,MATCH(F:F,'[3]5.งบทดลอง รพ.'!B:B,0)),)</f>
        <v>0</v>
      </c>
      <c r="AH645" s="295">
        <f>IFERROR(INDEX('[3]5.งบทดลอง รพ.'!$AD:$AD,MATCH(F:F,'[3]5.งบทดลอง รพ.'!B:B,0)),)</f>
        <v>0</v>
      </c>
      <c r="AI645" s="295">
        <f>IFERROR(INDEX('[3]5.งบทดลอง รพ.'!$AE:$AE,MATCH(F:F,'[3]5.งบทดลอง รพ.'!B:B,0)),)</f>
        <v>0</v>
      </c>
      <c r="AJ645" s="295">
        <f>IFERROR(INDEX('[3]5.งบทดลอง รพ.'!$AF:$AF,MATCH(F:F,'[3]5.งบทดลอง รพ.'!B:B,0)),)</f>
        <v>0</v>
      </c>
      <c r="AK645" s="295">
        <f>IFERROR(INDEX('[3]5.งบทดลอง รพ.'!$AG:$AG,MATCH(F:F,'[3]5.งบทดลอง รพ.'!B:B,0)),)</f>
        <v>0</v>
      </c>
      <c r="AL645" s="295">
        <f>IFERROR(INDEX('[3]5.งบทดลอง รพ.'!$AH:$AH,MATCH(F:F,'[3]5.งบทดลอง รพ.'!B:B,0)),)</f>
        <v>0</v>
      </c>
      <c r="AM645" s="295">
        <f>IFERROR(INDEX('[3]5.งบทดลอง รพ.'!$AI:$AI,MATCH(F:F,'[3]5.งบทดลอง รพ.'!B:B,0)),)</f>
        <v>0</v>
      </c>
      <c r="AN645" s="295">
        <f>IFERROR(INDEX('[3]5.งบทดลอง รพ.'!$AJ:$AJ,MATCH(F:F,'[3]5.งบทดลอง รพ.'!B:B,0)),)</f>
        <v>0</v>
      </c>
      <c r="AO645" s="295">
        <f>IFERROR(INDEX('[3]5.งบทดลอง รพ.'!$AK:$AK,MATCH(F:F,'[3]5.งบทดลอง รพ.'!B:B,0)),)</f>
        <v>0</v>
      </c>
      <c r="AP645" s="295">
        <f>IFERROR(INDEX('[3]5.งบทดลอง รพ.'!$AL:$AL,MATCH(F:F,'[3]5.งบทดลอง รพ.'!B:B,0)),)</f>
        <v>0</v>
      </c>
      <c r="AQ645" s="295">
        <f>IFERROR(INDEX('[3]5.งบทดลอง รพ.'!$AM:$AM,MATCH(F:F,'[3]5.งบทดลอง รพ.'!B:B,0)),)</f>
        <v>0</v>
      </c>
      <c r="AR645" s="295">
        <f>IFERROR(INDEX('[3]5.งบทดลอง รพ.'!$AN:$AN,MATCH(F:F,'[3]5.งบทดลอง รพ.'!B:B,0)),)</f>
        <v>0</v>
      </c>
      <c r="AS645" s="295">
        <f>IFERROR(INDEX('[3]5.งบทดลอง รพ.'!$AO:$AO,MATCH(F:F,'[3]5.งบทดลอง รพ.'!B:B,0)),)</f>
        <v>0</v>
      </c>
      <c r="AT645" s="295">
        <f>IFERROR(INDEX('[3]5.งบทดลอง รพ.'!$AP:$AP,MATCH(F:F,'[3]5.งบทดลอง รพ.'!B:B,0)),)</f>
        <v>0</v>
      </c>
      <c r="AU645" s="295">
        <f>IFERROR(INDEX('[3]5.งบทดลอง รพ.'!$AQ:$AQ,MATCH(F:F,'[3]5.งบทดลอง รพ.'!B:B,0)),)</f>
        <v>0</v>
      </c>
      <c r="AV645" s="295">
        <f>IFERROR(INDEX('[3]5.งบทดลอง รพ.'!$AR:$AR,MATCH(F:F,'[3]5.งบทดลอง รพ.'!B:B,0)),)</f>
        <v>0</v>
      </c>
      <c r="AW645" s="295">
        <f>IFERROR(INDEX('[3]5.งบทดลอง รพ.'!$AS:$AS,MATCH(F:F,'[3]5.งบทดลอง รพ.'!B:B,0)),)</f>
        <v>0</v>
      </c>
      <c r="AX645" s="295">
        <f>IFERROR(INDEX('[3]5.งบทดลอง รพ.'!$AT:$AT,MATCH(F:F,'[3]5.งบทดลอง รพ.'!B:B,0)),)</f>
        <v>0</v>
      </c>
      <c r="AY645" s="295">
        <f>IFERROR(INDEX('[3]5.งบทดลอง รพ.'!$AU:$AU,MATCH(F:F,'[3]5.งบทดลอง รพ.'!B:B,0)),)</f>
        <v>0</v>
      </c>
      <c r="AZ645" s="295">
        <f>IFERROR(INDEX('[3]5.งบทดลอง รพ.'!$AV:$AV,MATCH(F:F,'[3]5.งบทดลอง รพ.'!B:B,0)),)</f>
        <v>0</v>
      </c>
      <c r="BA645" s="295">
        <f>IFERROR(INDEX('[3]5.งบทดลอง รพ.'!$AW:$AW,MATCH(F:F,'[3]5.งบทดลอง รพ.'!B:B,0)),)</f>
        <v>0</v>
      </c>
      <c r="BB645" s="295">
        <f>IFERROR(INDEX('[3]5.งบทดลอง รพ.'!$AX:$AX,MATCH(F:F,'[3]5.งบทดลอง รพ.'!B:B,0)),)</f>
        <v>0</v>
      </c>
      <c r="BC645" s="295">
        <f>IFERROR(INDEX('[3]5.งบทดลอง รพ.'!$AY:$AY,MATCH(F:F,'[3]5.งบทดลอง รพ.'!B:B,0)),)</f>
        <v>0</v>
      </c>
      <c r="BD645" s="295">
        <f>IFERROR(INDEX('[3]5.งบทดลอง รพ.'!$AZ:$AZ,MATCH(F:F,'[3]5.งบทดลอง รพ.'!B:B,0)),)</f>
        <v>0</v>
      </c>
      <c r="BE645" s="295">
        <f>IFERROR(INDEX('[3]5.งบทดลอง รพ.'!$BA:$BA,MATCH(F:F,'[3]5.งบทดลอง รพ.'!B:B,0)),)</f>
        <v>0</v>
      </c>
      <c r="BF645" s="295">
        <f>IFERROR(INDEX('[3]5.งบทดลอง รพ.'!$BB:$BB,MATCH(F:F,'[3]5.งบทดลอง รพ.'!B:B,0)),)</f>
        <v>0</v>
      </c>
      <c r="BG645" s="295">
        <f>IFERROR(INDEX('[3]5.งบทดลอง รพ.'!$BC:$BC,MATCH(F:F,'[3]5.งบทดลอง รพ.'!B:B,0)),)</f>
        <v>0</v>
      </c>
      <c r="BH645" s="295">
        <f>IFERROR(INDEX('[3]5.งบทดลอง รพ.'!$BD:$BD,MATCH(F:F,'[3]5.งบทดลอง รพ.'!B:B,0)),)</f>
        <v>0</v>
      </c>
      <c r="BI645" s="295">
        <f>IFERROR(INDEX('[3]5.งบทดลอง รพ.'!$BE:$BE,MATCH(F:F,'[3]5.งบทดลอง รพ.'!B:B,0)),)</f>
        <v>0</v>
      </c>
      <c r="BJ645" s="295">
        <f>IFERROR(INDEX('[3]5.งบทดลอง รพ.'!$BF:$BF,MATCH(F:F,'[3]5.งบทดลอง รพ.'!B:B,0)),)</f>
        <v>0</v>
      </c>
      <c r="BK645" s="295">
        <f>IFERROR(INDEX('[3]5.งบทดลอง รพ.'!$BG:$BG,MATCH(F:F,'[3]5.งบทดลอง รพ.'!B:B,0)),)</f>
        <v>0</v>
      </c>
      <c r="BL645" s="295">
        <f>IFERROR(INDEX('[3]5.งบทดลอง รพ.'!$BH:$BH,MATCH(F:F,'[3]5.งบทดลอง รพ.'!B:B,0)),)</f>
        <v>0</v>
      </c>
      <c r="BM645" s="295">
        <f>IFERROR(INDEX('[3]5.งบทดลอง รพ.'!$BI:$BI,MATCH(F:F,'[3]5.งบทดลอง รพ.'!B:B,0)),)</f>
        <v>0</v>
      </c>
      <c r="BN645" s="295">
        <f>IFERROR(INDEX('[3]5.งบทดลอง รพ.'!$BJ:$BJ,MATCH(F:F,'[3]5.งบทดลอง รพ.'!B:B,0)),)</f>
        <v>0</v>
      </c>
      <c r="BO645" s="295">
        <f>IFERROR(INDEX('[3]5.งบทดลอง รพ.'!$BK:$BK,MATCH(F:F,'[3]5.งบทดลอง รพ.'!B:B,0)),)</f>
        <v>0</v>
      </c>
      <c r="BP645" s="295">
        <f>IFERROR(INDEX('[3]5.งบทดลอง รพ.'!$BL:$BL,MATCH(F:F,'[3]5.งบทดลอง รพ.'!B:B,0)),)</f>
        <v>0</v>
      </c>
      <c r="BQ645" s="295">
        <f>IFERROR(INDEX('[3]5.งบทดลอง รพ.'!$BM:$BM,MATCH(F:F,'[3]5.งบทดลอง รพ.'!B:B,0)),)</f>
        <v>0</v>
      </c>
      <c r="BR645" s="295">
        <f>IFERROR(INDEX('[3]5.งบทดลอง รพ.'!$BN:$BN,MATCH(F:F,'[3]5.งบทดลอง รพ.'!B:B,0)),)</f>
        <v>0</v>
      </c>
      <c r="BS645" s="295">
        <f>IFERROR(INDEX('[3]5.งบทดลอง รพ.'!$BO:$BO,MATCH(F:F,'[3]5.งบทดลอง รพ.'!B:B,0)),)</f>
        <v>0</v>
      </c>
      <c r="BT645" s="295">
        <f>IFERROR(INDEX('[3]5.งบทดลอง รพ.'!$BP:$BP,MATCH(F:F,'[3]5.งบทดลอง รพ.'!B:B,0)),)</f>
        <v>0</v>
      </c>
      <c r="BU645" s="295">
        <f>IFERROR(INDEX('[3]5.งบทดลอง รพ.'!$BQ:$BQ,MATCH(F:F,'[3]5.งบทดลอง รพ.'!B:B,0)),)</f>
        <v>0</v>
      </c>
      <c r="BV645" s="295">
        <f>IFERROR(INDEX('[3]5.งบทดลอง รพ.'!$BR:$BR,MATCH(F:F,'[3]5.งบทดลอง รพ.'!B:B,0)),)</f>
        <v>0</v>
      </c>
      <c r="BW645" s="295">
        <f>IFERROR(INDEX('[3]5.งบทดลอง รพ.'!$BS:$BS,MATCH(F:F,'[3]5.งบทดลอง รพ.'!B:B,0)),)</f>
        <v>0</v>
      </c>
      <c r="BX645" s="295">
        <f>IFERROR(INDEX('[3]5.งบทดลอง รพ.'!$BT:$BT,MATCH(F:F,'[3]5.งบทดลอง รพ.'!B:B,0)),)</f>
        <v>0</v>
      </c>
      <c r="BY645" s="295">
        <f>IFERROR(INDEX('[3]5.งบทดลอง รพ.'!$BU:$BU,MATCH(F:F,'[3]5.งบทดลอง รพ.'!B:B,0)),)</f>
        <v>0</v>
      </c>
      <c r="BZ645" s="295">
        <f>IFERROR(INDEX('[3]5.งบทดลอง รพ.'!$BV:$BV,MATCH(F:F,'[3]5.งบทดลอง รพ.'!B:B,0)),)</f>
        <v>0</v>
      </c>
      <c r="CA645" s="295">
        <f>IFERROR(INDEX('[3]5.งบทดลอง รพ.'!$BW:$BW,MATCH(F:F,'[3]5.งบทดลอง รพ.'!B:B,0)),)</f>
        <v>0</v>
      </c>
      <c r="CB645" s="295">
        <f>IFERROR(INDEX('[3]5.งบทดลอง รพ.'!$BX:$BX,MATCH(F:F,'[3]5.งบทดลอง รพ.'!B:B,0)),)</f>
        <v>0</v>
      </c>
      <c r="CC645" s="506">
        <f t="shared" si="76"/>
        <v>0</v>
      </c>
    </row>
    <row r="646" spans="1:81" s="290" customFormat="1">
      <c r="A646" s="320"/>
      <c r="B646" s="319" t="s">
        <v>68</v>
      </c>
      <c r="C646" s="321"/>
      <c r="D646" s="321"/>
      <c r="E646" s="321"/>
      <c r="F646" s="504" t="s">
        <v>1935</v>
      </c>
      <c r="G646" s="505" t="s">
        <v>1572</v>
      </c>
      <c r="H646" s="295">
        <f>IFERROR(INDEX('[3]5.งบทดลอง รพ.'!$D:$D,MATCH(F:F,'[3]5.งบทดลอง รพ.'!B:B,0)),)</f>
        <v>0</v>
      </c>
      <c r="I646" s="295">
        <f>IFERROR(INDEX('[3]5.งบทดลอง รพ.'!$E:$E,MATCH(F:F,'[3]5.งบทดลอง รพ.'!B:B,0)),)</f>
        <v>0</v>
      </c>
      <c r="J646" s="295">
        <f>IFERROR(INDEX('[3]5.งบทดลอง รพ.'!$F:$F,MATCH(F:F,'[3]5.งบทดลอง รพ.'!B:B,0)),)</f>
        <v>0</v>
      </c>
      <c r="K646" s="295">
        <f>IFERROR(INDEX('[3]5.งบทดลอง รพ.'!$G:$G,MATCH(F:F,'[3]5.งบทดลอง รพ.'!B:B,0)),)</f>
        <v>0</v>
      </c>
      <c r="L646" s="295">
        <f>IFERROR(INDEX('[3]5.งบทดลอง รพ.'!$H:$H,MATCH(F:F,'[3]5.งบทดลอง รพ.'!B:B,0)),)</f>
        <v>0</v>
      </c>
      <c r="M646" s="295">
        <f>IFERROR(INDEX('[3]5.งบทดลอง รพ.'!$I:$I,MATCH(F:F,'[3]5.งบทดลอง รพ.'!B:B,0)),)</f>
        <v>0</v>
      </c>
      <c r="N646" s="295">
        <f>IFERROR(INDEX('[3]5.งบทดลอง รพ.'!$J:$J,MATCH(F:F,'[3]5.งบทดลอง รพ.'!B:B,0)),)</f>
        <v>0</v>
      </c>
      <c r="O646" s="295">
        <f>IFERROR(INDEX('[3]5.งบทดลอง รพ.'!$K:$K,MATCH(F:F,'[3]5.งบทดลอง รพ.'!B:B,0)),)</f>
        <v>0</v>
      </c>
      <c r="P646" s="295">
        <f>IFERROR(INDEX('[3]5.งบทดลอง รพ.'!$L:$L,MATCH(F:F,'[3]5.งบทดลอง รพ.'!B:B,0)),)</f>
        <v>0</v>
      </c>
      <c r="Q646" s="295">
        <f>IFERROR(INDEX('[3]5.งบทดลอง รพ.'!$M:$M,MATCH(F:F,'[3]5.งบทดลอง รพ.'!B:B,0)),)</f>
        <v>0</v>
      </c>
      <c r="R646" s="295">
        <f>IFERROR(INDEX('[3]5.งบทดลอง รพ.'!$N:$N,MATCH(F:F,'[3]5.งบทดลอง รพ.'!B:B,0)),)</f>
        <v>0</v>
      </c>
      <c r="S646" s="295">
        <f>IFERROR(INDEX('[3]5.งบทดลอง รพ.'!$O:$O,MATCH(F:F,'[3]5.งบทดลอง รพ.'!B:B,0)),)</f>
        <v>0</v>
      </c>
      <c r="T646" s="295">
        <f>IFERROR(INDEX('[3]5.งบทดลอง รพ.'!$P:$P,MATCH(F:F,'[3]5.งบทดลอง รพ.'!B:B,0)),)</f>
        <v>0</v>
      </c>
      <c r="U646" s="295">
        <f>IFERROR(INDEX('[3]5.งบทดลอง รพ.'!$Q:$Q,MATCH(F:F,'[3]5.งบทดลอง รพ.'!B:B,0)),)</f>
        <v>0</v>
      </c>
      <c r="V646" s="295">
        <f>IFERROR(INDEX('[3]5.งบทดลอง รพ.'!$R:$R,MATCH(F:F,'[3]5.งบทดลอง รพ.'!B:B,0)),)</f>
        <v>0</v>
      </c>
      <c r="W646" s="295">
        <f>IFERROR(INDEX('[3]5.งบทดลอง รพ.'!$S:$S,MATCH(F:F,'[3]5.งบทดลอง รพ.'!B:B,0)),)</f>
        <v>0</v>
      </c>
      <c r="X646" s="295">
        <f>IFERROR(INDEX('[3]5.งบทดลอง รพ.'!$T:$T,MATCH(F:F,'[3]5.งบทดลอง รพ.'!B:B,0)),)</f>
        <v>0</v>
      </c>
      <c r="Y646" s="295">
        <f>IFERROR(INDEX('[3]5.งบทดลอง รพ.'!$U:$U,MATCH(F:F,'[3]5.งบทดลอง รพ.'!B:B,0)),)</f>
        <v>0</v>
      </c>
      <c r="Z646" s="295">
        <f>IFERROR(INDEX('[3]5.งบทดลอง รพ.'!$V:$V,MATCH(F:F,'[3]5.งบทดลอง รพ.'!B:B,0)),)</f>
        <v>0</v>
      </c>
      <c r="AA646" s="295">
        <f>IFERROR(INDEX('[3]5.งบทดลอง รพ.'!$W:$W,MATCH(F:F,'[3]5.งบทดลอง รพ.'!B:B,0)),)</f>
        <v>0</v>
      </c>
      <c r="AB646" s="295">
        <f>IFERROR(INDEX('[3]5.งบทดลอง รพ.'!$X:$X,MATCH(F:F,'[3]5.งบทดลอง รพ.'!B:B,0)),)</f>
        <v>0</v>
      </c>
      <c r="AC646" s="295">
        <f>IFERROR(INDEX('[3]5.งบทดลอง รพ.'!$Y:$Y,MATCH(F:F,'[3]5.งบทดลอง รพ.'!B:B,0)),)</f>
        <v>0</v>
      </c>
      <c r="AD646" s="295">
        <f>IFERROR(INDEX('[3]5.งบทดลอง รพ.'!$Z:$Z,MATCH(F:F,'[3]5.งบทดลอง รพ.'!B:B,0)),)</f>
        <v>0</v>
      </c>
      <c r="AE646" s="295">
        <f>IFERROR(INDEX('[3]5.งบทดลอง รพ.'!$AA:$AA,MATCH(F:F,'[3]5.งบทดลอง รพ.'!B:B,0)),)</f>
        <v>0</v>
      </c>
      <c r="AF646" s="295">
        <f>IFERROR(INDEX('[3]5.งบทดลอง รพ.'!$AB:$AB,MATCH(F:F,'[3]5.งบทดลอง รพ.'!B:B,0)),)</f>
        <v>0</v>
      </c>
      <c r="AG646" s="295">
        <f>IFERROR(INDEX('[3]5.งบทดลอง รพ.'!$AC:$AC,MATCH(F:F,'[3]5.งบทดลอง รพ.'!B:B,0)),)</f>
        <v>0</v>
      </c>
      <c r="AH646" s="295">
        <f>IFERROR(INDEX('[3]5.งบทดลอง รพ.'!$AD:$AD,MATCH(F:F,'[3]5.งบทดลอง รพ.'!B:B,0)),)</f>
        <v>0</v>
      </c>
      <c r="AI646" s="295">
        <f>IFERROR(INDEX('[3]5.งบทดลอง รพ.'!$AE:$AE,MATCH(F:F,'[3]5.งบทดลอง รพ.'!B:B,0)),)</f>
        <v>0</v>
      </c>
      <c r="AJ646" s="295">
        <f>IFERROR(INDEX('[3]5.งบทดลอง รพ.'!$AF:$AF,MATCH(F:F,'[3]5.งบทดลอง รพ.'!B:B,0)),)</f>
        <v>0</v>
      </c>
      <c r="AK646" s="295">
        <f>IFERROR(INDEX('[3]5.งบทดลอง รพ.'!$AG:$AG,MATCH(F:F,'[3]5.งบทดลอง รพ.'!B:B,0)),)</f>
        <v>0</v>
      </c>
      <c r="AL646" s="295">
        <f>IFERROR(INDEX('[3]5.งบทดลอง รพ.'!$AH:$AH,MATCH(F:F,'[3]5.งบทดลอง รพ.'!B:B,0)),)</f>
        <v>0</v>
      </c>
      <c r="AM646" s="295">
        <f>IFERROR(INDEX('[3]5.งบทดลอง รพ.'!$AI:$AI,MATCH(F:F,'[3]5.งบทดลอง รพ.'!B:B,0)),)</f>
        <v>0</v>
      </c>
      <c r="AN646" s="295">
        <f>IFERROR(INDEX('[3]5.งบทดลอง รพ.'!$AJ:$AJ,MATCH(F:F,'[3]5.งบทดลอง รพ.'!B:B,0)),)</f>
        <v>0</v>
      </c>
      <c r="AO646" s="295">
        <f>IFERROR(INDEX('[3]5.งบทดลอง รพ.'!$AK:$AK,MATCH(F:F,'[3]5.งบทดลอง รพ.'!B:B,0)),)</f>
        <v>0</v>
      </c>
      <c r="AP646" s="295">
        <f>IFERROR(INDEX('[3]5.งบทดลอง รพ.'!$AL:$AL,MATCH(F:F,'[3]5.งบทดลอง รพ.'!B:B,0)),)</f>
        <v>0</v>
      </c>
      <c r="AQ646" s="295">
        <f>IFERROR(INDEX('[3]5.งบทดลอง รพ.'!$AM:$AM,MATCH(F:F,'[3]5.งบทดลอง รพ.'!B:B,0)),)</f>
        <v>0</v>
      </c>
      <c r="AR646" s="295">
        <f>IFERROR(INDEX('[3]5.งบทดลอง รพ.'!$AN:$AN,MATCH(F:F,'[3]5.งบทดลอง รพ.'!B:B,0)),)</f>
        <v>0</v>
      </c>
      <c r="AS646" s="295">
        <f>IFERROR(INDEX('[3]5.งบทดลอง รพ.'!$AO:$AO,MATCH(F:F,'[3]5.งบทดลอง รพ.'!B:B,0)),)</f>
        <v>0</v>
      </c>
      <c r="AT646" s="295">
        <f>IFERROR(INDEX('[3]5.งบทดลอง รพ.'!$AP:$AP,MATCH(F:F,'[3]5.งบทดลอง รพ.'!B:B,0)),)</f>
        <v>0</v>
      </c>
      <c r="AU646" s="295">
        <f>IFERROR(INDEX('[3]5.งบทดลอง รพ.'!$AQ:$AQ,MATCH(F:F,'[3]5.งบทดลอง รพ.'!B:B,0)),)</f>
        <v>0</v>
      </c>
      <c r="AV646" s="295">
        <f>IFERROR(INDEX('[3]5.งบทดลอง รพ.'!$AR:$AR,MATCH(F:F,'[3]5.งบทดลอง รพ.'!B:B,0)),)</f>
        <v>0</v>
      </c>
      <c r="AW646" s="295">
        <f>IFERROR(INDEX('[3]5.งบทดลอง รพ.'!$AS:$AS,MATCH(F:F,'[3]5.งบทดลอง รพ.'!B:B,0)),)</f>
        <v>0</v>
      </c>
      <c r="AX646" s="295">
        <f>IFERROR(INDEX('[3]5.งบทดลอง รพ.'!$AT:$AT,MATCH(F:F,'[3]5.งบทดลอง รพ.'!B:B,0)),)</f>
        <v>0</v>
      </c>
      <c r="AY646" s="295">
        <f>IFERROR(INDEX('[3]5.งบทดลอง รพ.'!$AU:$AU,MATCH(F:F,'[3]5.งบทดลอง รพ.'!B:B,0)),)</f>
        <v>0</v>
      </c>
      <c r="AZ646" s="295">
        <f>IFERROR(INDEX('[3]5.งบทดลอง รพ.'!$AV:$AV,MATCH(F:F,'[3]5.งบทดลอง รพ.'!B:B,0)),)</f>
        <v>0</v>
      </c>
      <c r="BA646" s="295">
        <f>IFERROR(INDEX('[3]5.งบทดลอง รพ.'!$AW:$AW,MATCH(F:F,'[3]5.งบทดลอง รพ.'!B:B,0)),)</f>
        <v>0</v>
      </c>
      <c r="BB646" s="295">
        <f>IFERROR(INDEX('[3]5.งบทดลอง รพ.'!$AX:$AX,MATCH(F:F,'[3]5.งบทดลอง รพ.'!B:B,0)),)</f>
        <v>0</v>
      </c>
      <c r="BC646" s="295">
        <f>IFERROR(INDEX('[3]5.งบทดลอง รพ.'!$AY:$AY,MATCH(F:F,'[3]5.งบทดลอง รพ.'!B:B,0)),)</f>
        <v>0</v>
      </c>
      <c r="BD646" s="295">
        <f>IFERROR(INDEX('[3]5.งบทดลอง รพ.'!$AZ:$AZ,MATCH(F:F,'[3]5.งบทดลอง รพ.'!B:B,0)),)</f>
        <v>0</v>
      </c>
      <c r="BE646" s="295">
        <f>IFERROR(INDEX('[3]5.งบทดลอง รพ.'!$BA:$BA,MATCH(F:F,'[3]5.งบทดลอง รพ.'!B:B,0)),)</f>
        <v>0</v>
      </c>
      <c r="BF646" s="295">
        <f>IFERROR(INDEX('[3]5.งบทดลอง รพ.'!$BB:$BB,MATCH(F:F,'[3]5.งบทดลอง รพ.'!B:B,0)),)</f>
        <v>0</v>
      </c>
      <c r="BG646" s="295">
        <f>IFERROR(INDEX('[3]5.งบทดลอง รพ.'!$BC:$BC,MATCH(F:F,'[3]5.งบทดลอง รพ.'!B:B,0)),)</f>
        <v>0</v>
      </c>
      <c r="BH646" s="295">
        <f>IFERROR(INDEX('[3]5.งบทดลอง รพ.'!$BD:$BD,MATCH(F:F,'[3]5.งบทดลอง รพ.'!B:B,0)),)</f>
        <v>0</v>
      </c>
      <c r="BI646" s="295">
        <f>IFERROR(INDEX('[3]5.งบทดลอง รพ.'!$BE:$BE,MATCH(F:F,'[3]5.งบทดลอง รพ.'!B:B,0)),)</f>
        <v>0</v>
      </c>
      <c r="BJ646" s="295">
        <f>IFERROR(INDEX('[3]5.งบทดลอง รพ.'!$BF:$BF,MATCH(F:F,'[3]5.งบทดลอง รพ.'!B:B,0)),)</f>
        <v>0</v>
      </c>
      <c r="BK646" s="295">
        <f>IFERROR(INDEX('[3]5.งบทดลอง รพ.'!$BG:$BG,MATCH(F:F,'[3]5.งบทดลอง รพ.'!B:B,0)),)</f>
        <v>0</v>
      </c>
      <c r="BL646" s="295">
        <f>IFERROR(INDEX('[3]5.งบทดลอง รพ.'!$BH:$BH,MATCH(F:F,'[3]5.งบทดลอง รพ.'!B:B,0)),)</f>
        <v>0</v>
      </c>
      <c r="BM646" s="295">
        <f>IFERROR(INDEX('[3]5.งบทดลอง รพ.'!$BI:$BI,MATCH(F:F,'[3]5.งบทดลอง รพ.'!B:B,0)),)</f>
        <v>0</v>
      </c>
      <c r="BN646" s="295">
        <f>IFERROR(INDEX('[3]5.งบทดลอง รพ.'!$BJ:$BJ,MATCH(F:F,'[3]5.งบทดลอง รพ.'!B:B,0)),)</f>
        <v>0</v>
      </c>
      <c r="BO646" s="295">
        <f>IFERROR(INDEX('[3]5.งบทดลอง รพ.'!$BK:$BK,MATCH(F:F,'[3]5.งบทดลอง รพ.'!B:B,0)),)</f>
        <v>0</v>
      </c>
      <c r="BP646" s="295">
        <f>IFERROR(INDEX('[3]5.งบทดลอง รพ.'!$BL:$BL,MATCH(F:F,'[3]5.งบทดลอง รพ.'!B:B,0)),)</f>
        <v>0</v>
      </c>
      <c r="BQ646" s="295">
        <f>IFERROR(INDEX('[3]5.งบทดลอง รพ.'!$BM:$BM,MATCH(F:F,'[3]5.งบทดลอง รพ.'!B:B,0)),)</f>
        <v>0</v>
      </c>
      <c r="BR646" s="295">
        <f>IFERROR(INDEX('[3]5.งบทดลอง รพ.'!$BN:$BN,MATCH(F:F,'[3]5.งบทดลอง รพ.'!B:B,0)),)</f>
        <v>0</v>
      </c>
      <c r="BS646" s="295">
        <f>IFERROR(INDEX('[3]5.งบทดลอง รพ.'!$BO:$BO,MATCH(F:F,'[3]5.งบทดลอง รพ.'!B:B,0)),)</f>
        <v>0</v>
      </c>
      <c r="BT646" s="295">
        <f>IFERROR(INDEX('[3]5.งบทดลอง รพ.'!$BP:$BP,MATCH(F:F,'[3]5.งบทดลอง รพ.'!B:B,0)),)</f>
        <v>0</v>
      </c>
      <c r="BU646" s="295">
        <f>IFERROR(INDEX('[3]5.งบทดลอง รพ.'!$BQ:$BQ,MATCH(F:F,'[3]5.งบทดลอง รพ.'!B:B,0)),)</f>
        <v>0</v>
      </c>
      <c r="BV646" s="295">
        <f>IFERROR(INDEX('[3]5.งบทดลอง รพ.'!$BR:$BR,MATCH(F:F,'[3]5.งบทดลอง รพ.'!B:B,0)),)</f>
        <v>0</v>
      </c>
      <c r="BW646" s="295">
        <f>IFERROR(INDEX('[3]5.งบทดลอง รพ.'!$BS:$BS,MATCH(F:F,'[3]5.งบทดลอง รพ.'!B:B,0)),)</f>
        <v>0</v>
      </c>
      <c r="BX646" s="295">
        <f>IFERROR(INDEX('[3]5.งบทดลอง รพ.'!$BT:$BT,MATCH(F:F,'[3]5.งบทดลอง รพ.'!B:B,0)),)</f>
        <v>0</v>
      </c>
      <c r="BY646" s="295">
        <f>IFERROR(INDEX('[3]5.งบทดลอง รพ.'!$BU:$BU,MATCH(F:F,'[3]5.งบทดลอง รพ.'!B:B,0)),)</f>
        <v>0</v>
      </c>
      <c r="BZ646" s="295">
        <f>IFERROR(INDEX('[3]5.งบทดลอง รพ.'!$BV:$BV,MATCH(F:F,'[3]5.งบทดลอง รพ.'!B:B,0)),)</f>
        <v>0</v>
      </c>
      <c r="CA646" s="295">
        <f>IFERROR(INDEX('[3]5.งบทดลอง รพ.'!$BW:$BW,MATCH(F:F,'[3]5.งบทดลอง รพ.'!B:B,0)),)</f>
        <v>0</v>
      </c>
      <c r="CB646" s="295">
        <f>IFERROR(INDEX('[3]5.งบทดลอง รพ.'!$BX:$BX,MATCH(F:F,'[3]5.งบทดลอง รพ.'!B:B,0)),)</f>
        <v>0</v>
      </c>
      <c r="CC646" s="506">
        <f t="shared" ref="CC646:CC709" si="79">SUM(H646:CB646)</f>
        <v>0</v>
      </c>
    </row>
    <row r="647" spans="1:81" s="290" customFormat="1">
      <c r="A647" s="320"/>
      <c r="B647" s="319" t="s">
        <v>68</v>
      </c>
      <c r="C647" s="321"/>
      <c r="D647" s="321"/>
      <c r="E647" s="321"/>
      <c r="F647" s="504" t="s">
        <v>1573</v>
      </c>
      <c r="G647" s="505" t="s">
        <v>1574</v>
      </c>
      <c r="H647" s="295">
        <f>IFERROR(INDEX('[3]5.งบทดลอง รพ.'!$D:$D,MATCH(F:F,'[3]5.งบทดลอง รพ.'!B:B,0)),)</f>
        <v>11697717.6</v>
      </c>
      <c r="I647" s="295">
        <f>IFERROR(INDEX('[3]5.งบทดลอง รพ.'!$E:$E,MATCH(F:F,'[3]5.งบทดลอง รพ.'!B:B,0)),)</f>
        <v>16605464.73</v>
      </c>
      <c r="J647" s="295">
        <f>IFERROR(INDEX('[3]5.งบทดลอง รพ.'!$F:$F,MATCH(F:F,'[3]5.งบทดลอง รพ.'!B:B,0)),)</f>
        <v>39297300.810000002</v>
      </c>
      <c r="K647" s="295">
        <f>IFERROR(INDEX('[3]5.งบทดลอง รพ.'!$G:$G,MATCH(F:F,'[3]5.งบทดลอง รพ.'!B:B,0)),)</f>
        <v>6833550.3600000003</v>
      </c>
      <c r="L647" s="295">
        <f>IFERROR(INDEX('[3]5.งบทดลอง รพ.'!$H:$H,MATCH(F:F,'[3]5.งบทดลอง รพ.'!B:B,0)),)</f>
        <v>9595474.4800000004</v>
      </c>
      <c r="M647" s="295">
        <f>IFERROR(INDEX('[3]5.งบทดลอง รพ.'!$I:$I,MATCH(F:F,'[3]5.งบทดลอง รพ.'!B:B,0)),)</f>
        <v>4081635.8</v>
      </c>
      <c r="N647" s="295">
        <f>IFERROR(INDEX('[3]5.งบทดลอง รพ.'!$J:$J,MATCH(F:F,'[3]5.งบทดลอง รพ.'!B:B,0)),)</f>
        <v>14590088.109999999</v>
      </c>
      <c r="O647" s="295">
        <f>IFERROR(INDEX('[3]5.งบทดลอง รพ.'!$K:$K,MATCH(F:F,'[3]5.งบทดลอง รพ.'!B:B,0)),)</f>
        <v>6833550.3600000003</v>
      </c>
      <c r="P647" s="295">
        <f>IFERROR(INDEX('[3]5.งบทดลอง รพ.'!$L:$L,MATCH(F:F,'[3]5.งบทดลอง รพ.'!B:B,0)),)</f>
        <v>1971318.59</v>
      </c>
      <c r="Q647" s="295">
        <f>IFERROR(INDEX('[3]5.งบทดลอง รพ.'!$M:$M,MATCH(F:F,'[3]5.งบทดลอง รพ.'!B:B,0)),)</f>
        <v>24014542.829999998</v>
      </c>
      <c r="R647" s="295">
        <f>IFERROR(INDEX('[3]5.งบทดลอง รพ.'!$N:$N,MATCH(F:F,'[3]5.งบทดลอง รพ.'!B:B,0)),)</f>
        <v>3040589.48</v>
      </c>
      <c r="S647" s="295">
        <f>IFERROR(INDEX('[3]5.งบทดลอง รพ.'!$O:$O,MATCH(F:F,'[3]5.งบทดลอง รพ.'!B:B,0)),)</f>
        <v>6333476.5499999998</v>
      </c>
      <c r="T647" s="295">
        <f>IFERROR(INDEX('[3]5.งบทดลอง รพ.'!$P:$P,MATCH(F:F,'[3]5.งบทดลอง รพ.'!B:B,0)),)</f>
        <v>20363785.32</v>
      </c>
      <c r="U647" s="295">
        <f>IFERROR(INDEX('[3]5.งบทดลอง รพ.'!$Q:$Q,MATCH(F:F,'[3]5.งบทดลอง รพ.'!B:B,0)),)</f>
        <v>16339051.140000001</v>
      </c>
      <c r="V647" s="295">
        <f>IFERROR(INDEX('[3]5.งบทดลอง รพ.'!$R:$R,MATCH(F:F,'[3]5.งบทดลอง รพ.'!B:B,0)),)</f>
        <v>407390.34</v>
      </c>
      <c r="W647" s="295">
        <f>IFERROR(INDEX('[3]5.งบทดลอง รพ.'!$S:$S,MATCH(F:F,'[3]5.งบทดลอง รพ.'!B:B,0)),)</f>
        <v>5864098.54</v>
      </c>
      <c r="X647" s="295">
        <f>IFERROR(INDEX('[3]5.งบทดลอง รพ.'!$T:$T,MATCH(F:F,'[3]5.งบทดลอง รพ.'!B:B,0)),)</f>
        <v>2190366.98</v>
      </c>
      <c r="Y647" s="295">
        <f>IFERROR(INDEX('[3]5.งบทดลอง รพ.'!$U:$U,MATCH(F:F,'[3]5.งบทดลอง รพ.'!B:B,0)),)</f>
        <v>0</v>
      </c>
      <c r="Z647" s="295">
        <f>IFERROR(INDEX('[3]5.งบทดลอง รพ.'!$V:$V,MATCH(F:F,'[3]5.งบทดลอง รพ.'!B:B,0)),)</f>
        <v>22140157.420000002</v>
      </c>
      <c r="AA647" s="295">
        <f>IFERROR(INDEX('[3]5.งบทดลอง รพ.'!$W:$W,MATCH(F:F,'[3]5.งบทดลอง รพ.'!B:B,0)),)</f>
        <v>32900161.170000002</v>
      </c>
      <c r="AB647" s="295">
        <f>IFERROR(INDEX('[3]5.งบทดลอง รพ.'!$X:$X,MATCH(F:F,'[3]5.งบทดลอง รพ.'!B:B,0)),)</f>
        <v>2049009.31</v>
      </c>
      <c r="AC647" s="295">
        <f>IFERROR(INDEX('[3]5.งบทดลอง รพ.'!$Y:$Y,MATCH(F:F,'[3]5.งบทดลอง รพ.'!B:B,0)),)</f>
        <v>20253242.510000002</v>
      </c>
      <c r="AD647" s="295">
        <f>IFERROR(INDEX('[3]5.งบทดลอง รพ.'!$Z:$Z,MATCH(F:F,'[3]5.งบทดลอง รพ.'!B:B,0)),)</f>
        <v>2787721.25</v>
      </c>
      <c r="AE647" s="295">
        <f>IFERROR(INDEX('[3]5.งบทดลอง รพ.'!$AA:$AA,MATCH(F:F,'[3]5.งบทดลอง รพ.'!B:B,0)),)</f>
        <v>4087584.51</v>
      </c>
      <c r="AF647" s="295">
        <f>IFERROR(INDEX('[3]5.งบทดลอง รพ.'!$AB:$AB,MATCH(F:F,'[3]5.งบทดลอง รพ.'!B:B,0)),)</f>
        <v>18433828.52</v>
      </c>
      <c r="AG647" s="295">
        <f>IFERROR(INDEX('[3]5.งบทดลอง รพ.'!$AC:$AC,MATCH(F:F,'[3]5.งบทดลอง รพ.'!B:B,0)),)</f>
        <v>5726389.7199999997</v>
      </c>
      <c r="AH647" s="295">
        <f>IFERROR(INDEX('[3]5.งบทดลอง รพ.'!$AD:$AD,MATCH(F:F,'[3]5.งบทดลอง รพ.'!B:B,0)),)</f>
        <v>8613385.7699999996</v>
      </c>
      <c r="AI647" s="295">
        <f>IFERROR(INDEX('[3]5.งบทดลอง รพ.'!$AE:$AE,MATCH(F:F,'[3]5.งบทดลอง รพ.'!B:B,0)),)</f>
        <v>109738616.18000001</v>
      </c>
      <c r="AJ647" s="295">
        <f>IFERROR(INDEX('[3]5.งบทดลอง รพ.'!$AF:$AF,MATCH(F:F,'[3]5.งบทดลอง รพ.'!B:B,0)),)</f>
        <v>4047682.29</v>
      </c>
      <c r="AK647" s="295">
        <f>IFERROR(INDEX('[3]5.งบทดลอง รพ.'!$AG:$AG,MATCH(F:F,'[3]5.งบทดลอง รพ.'!B:B,0)),)</f>
        <v>2988365.78</v>
      </c>
      <c r="AL647" s="295">
        <f>IFERROR(INDEX('[3]5.งบทดลอง รพ.'!$AH:$AH,MATCH(F:F,'[3]5.งบทดลอง รพ.'!B:B,0)),)</f>
        <v>2110673.38</v>
      </c>
      <c r="AM647" s="295">
        <f>IFERROR(INDEX('[3]5.งบทดลอง รพ.'!$AI:$AI,MATCH(F:F,'[3]5.งบทดลอง รพ.'!B:B,0)),)</f>
        <v>1587741.32</v>
      </c>
      <c r="AN647" s="295">
        <f>IFERROR(INDEX('[3]5.งบทดลอง รพ.'!$AJ:$AJ,MATCH(F:F,'[3]5.งบทดลอง รพ.'!B:B,0)),)</f>
        <v>3400026.51</v>
      </c>
      <c r="AO647" s="295">
        <f>IFERROR(INDEX('[3]5.งบทดลอง รพ.'!$AK:$AK,MATCH(F:F,'[3]5.งบทดลอง รพ.'!B:B,0)),)</f>
        <v>4698200.82</v>
      </c>
      <c r="AP647" s="295">
        <f>IFERROR(INDEX('[3]5.งบทดลอง รพ.'!$AL:$AL,MATCH(F:F,'[3]5.งบทดลอง รพ.'!B:B,0)),)</f>
        <v>2283962.23</v>
      </c>
      <c r="AQ647" s="295">
        <f>IFERROR(INDEX('[3]5.งบทดลอง รพ.'!$AM:$AM,MATCH(F:F,'[3]5.งบทดลอง รพ.'!B:B,0)),)</f>
        <v>6871935.3399999999</v>
      </c>
      <c r="AR647" s="295">
        <f>IFERROR(INDEX('[3]5.งบทดลอง รพ.'!$AN:$AN,MATCH(F:F,'[3]5.งบทดลอง รพ.'!B:B,0)),)</f>
        <v>3537263.95</v>
      </c>
      <c r="AS647" s="295">
        <f>IFERROR(INDEX('[3]5.งบทดลอง รพ.'!$AO:$AO,MATCH(F:F,'[3]5.งบทดลอง รพ.'!B:B,0)),)</f>
        <v>2698980.16</v>
      </c>
      <c r="AT647" s="295">
        <f>IFERROR(INDEX('[3]5.งบทดลอง รพ.'!$AP:$AP,MATCH(F:F,'[3]5.งบทดลอง รพ.'!B:B,0)),)</f>
        <v>3174325.22</v>
      </c>
      <c r="AU647" s="295">
        <f>IFERROR(INDEX('[3]5.งบทดลอง รพ.'!$AQ:$AQ,MATCH(F:F,'[3]5.งบทดลอง รพ.'!B:B,0)),)</f>
        <v>16460806.869999999</v>
      </c>
      <c r="AV647" s="295">
        <f>IFERROR(INDEX('[3]5.งบทดลอง รพ.'!$AR:$AR,MATCH(F:F,'[3]5.งบทดลอง รพ.'!B:B,0)),)</f>
        <v>1851168.04</v>
      </c>
      <c r="AW647" s="295">
        <f>IFERROR(INDEX('[3]5.งบทดลอง รพ.'!$AS:$AS,MATCH(F:F,'[3]5.งบทดลอง รพ.'!B:B,0)),)</f>
        <v>2754766.42</v>
      </c>
      <c r="AX647" s="295">
        <f>IFERROR(INDEX('[3]5.งบทดลอง รพ.'!$AT:$AT,MATCH(F:F,'[3]5.งบทดลอง รพ.'!B:B,0)),)</f>
        <v>1097366.7</v>
      </c>
      <c r="AY647" s="295">
        <f>IFERROR(INDEX('[3]5.งบทดลอง รพ.'!$AU:$AU,MATCH(F:F,'[3]5.งบทดลอง รพ.'!B:B,0)),)</f>
        <v>541247.75</v>
      </c>
      <c r="AZ647" s="295">
        <f>IFERROR(INDEX('[3]5.งบทดลอง รพ.'!$AV:$AV,MATCH(F:F,'[3]5.งบทดลอง รพ.'!B:B,0)),)</f>
        <v>135297.37</v>
      </c>
      <c r="BA647" s="295">
        <f>IFERROR(INDEX('[3]5.งบทดลอง รพ.'!$AW:$AW,MATCH(F:F,'[3]5.งบทดลอง รพ.'!B:B,0)),)</f>
        <v>435659.08</v>
      </c>
      <c r="BB647" s="295">
        <f>IFERROR(INDEX('[3]5.งบทดลอง รพ.'!$AX:$AX,MATCH(F:F,'[3]5.งบทดลอง รพ.'!B:B,0)),)</f>
        <v>3841139</v>
      </c>
      <c r="BC647" s="295">
        <f>IFERROR(INDEX('[3]5.งบทดลอง รพ.'!$AY:$AY,MATCH(F:F,'[3]5.งบทดลอง รพ.'!B:B,0)),)</f>
        <v>4903129.4800000004</v>
      </c>
      <c r="BD647" s="295">
        <f>IFERROR(INDEX('[3]5.งบทดลอง รพ.'!$AZ:$AZ,MATCH(F:F,'[3]5.งบทดลอง รพ.'!B:B,0)),)</f>
        <v>4359974.2699999996</v>
      </c>
      <c r="BE647" s="295">
        <f>IFERROR(INDEX('[3]5.งบทดลอง รพ.'!$BA:$BA,MATCH(F:F,'[3]5.งบทดลอง รพ.'!B:B,0)),)</f>
        <v>15113217.140000001</v>
      </c>
      <c r="BF647" s="295">
        <f>IFERROR(INDEX('[3]5.งบทดลอง รพ.'!$BB:$BB,MATCH(F:F,'[3]5.งบทดลอง รพ.'!B:B,0)),)</f>
        <v>12523931.539999999</v>
      </c>
      <c r="BG647" s="295">
        <f>IFERROR(INDEX('[3]5.งบทดลอง รพ.'!$BC:$BC,MATCH(F:F,'[3]5.งบทดลอง รพ.'!B:B,0)),)</f>
        <v>7347635.9500000002</v>
      </c>
      <c r="BH647" s="295">
        <f>IFERROR(INDEX('[3]5.งบทดลอง รพ.'!$BD:$BD,MATCH(F:F,'[3]5.งบทดลอง รพ.'!B:B,0)),)</f>
        <v>7182373.1500000004</v>
      </c>
      <c r="BI647" s="295">
        <f>IFERROR(INDEX('[3]5.งบทดลอง รพ.'!$BE:$BE,MATCH(F:F,'[3]5.งบทดลอง รพ.'!B:B,0)),)</f>
        <v>13895840.460000001</v>
      </c>
      <c r="BJ647" s="295">
        <f>IFERROR(INDEX('[3]5.งบทดลอง รพ.'!$BF:$BF,MATCH(F:F,'[3]5.งบทดลอง รพ.'!B:B,0)),)</f>
        <v>7001586.0999999996</v>
      </c>
      <c r="BK647" s="295">
        <f>IFERROR(INDEX('[3]5.งบทดลอง รพ.'!$BG:$BG,MATCH(F:F,'[3]5.งบทดลอง รพ.'!B:B,0)),)</f>
        <v>4329316.09</v>
      </c>
      <c r="BL647" s="295">
        <f>IFERROR(INDEX('[3]5.งบทดลอง รพ.'!$BH:$BH,MATCH(F:F,'[3]5.งบทดลอง รพ.'!B:B,0)),)</f>
        <v>739698.62</v>
      </c>
      <c r="BM647" s="295">
        <f>IFERROR(INDEX('[3]5.งบทดลอง รพ.'!$BI:$BI,MATCH(F:F,'[3]5.งบทดลอง รพ.'!B:B,0)),)</f>
        <v>7183821.5</v>
      </c>
      <c r="BN647" s="295">
        <f>IFERROR(INDEX('[3]5.งบทดลอง รพ.'!$BJ:$BJ,MATCH(F:F,'[3]5.งบทดลอง รพ.'!B:B,0)),)</f>
        <v>22630168.100000001</v>
      </c>
      <c r="BO647" s="295">
        <f>IFERROR(INDEX('[3]5.งบทดลอง รพ.'!$BK:$BK,MATCH(F:F,'[3]5.งบทดลอง รพ.'!B:B,0)),)</f>
        <v>3902492.16</v>
      </c>
      <c r="BP647" s="295">
        <f>IFERROR(INDEX('[3]5.งบทดลอง รพ.'!$BL:$BL,MATCH(F:F,'[3]5.งบทดลอง รพ.'!B:B,0)),)</f>
        <v>4652976.78</v>
      </c>
      <c r="BQ647" s="295">
        <f>IFERROR(INDEX('[3]5.งบทดลอง รพ.'!$BM:$BM,MATCH(F:F,'[3]5.งบทดลอง รพ.'!B:B,0)),)</f>
        <v>3096507.43</v>
      </c>
      <c r="BR647" s="295">
        <f>IFERROR(INDEX('[3]5.งบทดลอง รพ.'!$BN:$BN,MATCH(F:F,'[3]5.งบทดลอง รพ.'!B:B,0)),)</f>
        <v>5981284.5800000001</v>
      </c>
      <c r="BS647" s="295">
        <f>IFERROR(INDEX('[3]5.งบทดลอง รพ.'!$BO:$BO,MATCH(F:F,'[3]5.งบทดลอง รพ.'!B:B,0)),)</f>
        <v>3895859.63</v>
      </c>
      <c r="BT647" s="295">
        <f>IFERROR(INDEX('[3]5.งบทดลอง รพ.'!$BP:$BP,MATCH(F:F,'[3]5.งบทดลอง รพ.'!B:B,0)),)</f>
        <v>10984120.42</v>
      </c>
      <c r="BU647" s="295">
        <f>IFERROR(INDEX('[3]5.งบทดลอง รพ.'!$BQ:$BQ,MATCH(F:F,'[3]5.งบทดลอง รพ.'!B:B,0)),)</f>
        <v>3014471.22</v>
      </c>
      <c r="BV647" s="295">
        <f>IFERROR(INDEX('[3]5.งบทดลอง รพ.'!$BR:$BR,MATCH(F:F,'[3]5.งบทดลอง รพ.'!B:B,0)),)</f>
        <v>474014.17</v>
      </c>
      <c r="BW647" s="295">
        <f>IFERROR(INDEX('[3]5.งบทดลอง รพ.'!$BS:$BS,MATCH(F:F,'[3]5.งบทดลอง รพ.'!B:B,0)),)</f>
        <v>1976641.99</v>
      </c>
      <c r="BX647" s="295">
        <f>IFERROR(INDEX('[3]5.งบทดลอง รพ.'!$BT:$BT,MATCH(F:F,'[3]5.งบทดลอง รพ.'!B:B,0)),)</f>
        <v>2628406.56</v>
      </c>
      <c r="BY647" s="295">
        <f>IFERROR(INDEX('[3]5.งบทดลอง รพ.'!$BU:$BU,MATCH(F:F,'[3]5.งบทดลอง รพ.'!B:B,0)),)</f>
        <v>13819574.279999999</v>
      </c>
      <c r="BZ647" s="295">
        <f>IFERROR(INDEX('[3]5.งบทดลอง รพ.'!$BV:$BV,MATCH(F:F,'[3]5.งบทดลอง รพ.'!B:B,0)),)</f>
        <v>2644260.33</v>
      </c>
      <c r="CA647" s="295">
        <f>IFERROR(INDEX('[3]5.งบทดลอง รพ.'!$BW:$BW,MATCH(F:F,'[3]5.งบทดลอง รพ.'!B:B,0)),)</f>
        <v>1077312.6399999999</v>
      </c>
      <c r="CB647" s="295">
        <f>IFERROR(INDEX('[3]5.งบทดลอง รพ.'!$BX:$BX,MATCH(F:F,'[3]5.งบทดลอง รพ.'!B:B,0)),)</f>
        <v>1450495.78</v>
      </c>
      <c r="CC647" s="506">
        <f t="shared" si="79"/>
        <v>648115216.9799999</v>
      </c>
    </row>
    <row r="648" spans="1:81" s="290" customFormat="1">
      <c r="A648" s="320"/>
      <c r="B648" s="319" t="s">
        <v>68</v>
      </c>
      <c r="C648" s="321"/>
      <c r="D648" s="321"/>
      <c r="E648" s="321"/>
      <c r="F648" s="504" t="s">
        <v>1575</v>
      </c>
      <c r="G648" s="505" t="s">
        <v>1576</v>
      </c>
      <c r="H648" s="295">
        <f>IFERROR(INDEX('[3]5.งบทดลอง รพ.'!$D:$D,MATCH(F:F,'[3]5.งบทดลอง รพ.'!B:B,0)),)</f>
        <v>581040.25</v>
      </c>
      <c r="I648" s="295">
        <f>IFERROR(INDEX('[3]5.งบทดลอง รพ.'!$E:$E,MATCH(F:F,'[3]5.งบทดลอง รพ.'!B:B,0)),)</f>
        <v>4332390.47</v>
      </c>
      <c r="J648" s="295">
        <f>IFERROR(INDEX('[3]5.งบทดลอง รพ.'!$F:$F,MATCH(F:F,'[3]5.งบทดลอง รพ.'!B:B,0)),)</f>
        <v>10759349.689999999</v>
      </c>
      <c r="K648" s="295">
        <f>IFERROR(INDEX('[3]5.งบทดลอง รพ.'!$G:$G,MATCH(F:F,'[3]5.งบทดลอง รพ.'!B:B,0)),)</f>
        <v>1525873.04</v>
      </c>
      <c r="L648" s="295">
        <f>IFERROR(INDEX('[3]5.งบทดลอง รพ.'!$H:$H,MATCH(F:F,'[3]5.งบทดลอง รพ.'!B:B,0)),)</f>
        <v>1307022.22</v>
      </c>
      <c r="M648" s="295">
        <f>IFERROR(INDEX('[3]5.งบทดลอง รพ.'!$I:$I,MATCH(F:F,'[3]5.งบทดลอง รพ.'!B:B,0)),)</f>
        <v>1931198.69</v>
      </c>
      <c r="N648" s="295">
        <f>IFERROR(INDEX('[3]5.งบทดลอง รพ.'!$J:$J,MATCH(F:F,'[3]5.งบทดลอง รพ.'!B:B,0)),)</f>
        <v>2542239.89</v>
      </c>
      <c r="O648" s="295">
        <f>IFERROR(INDEX('[3]5.งบทดลอง รพ.'!$K:$K,MATCH(F:F,'[3]5.งบทดลอง รพ.'!B:B,0)),)</f>
        <v>1525873.04</v>
      </c>
      <c r="P648" s="295">
        <f>IFERROR(INDEX('[3]5.งบทดลอง รพ.'!$L:$L,MATCH(F:F,'[3]5.งบทดลอง รพ.'!B:B,0)),)</f>
        <v>794393.06</v>
      </c>
      <c r="Q648" s="295">
        <f>IFERROR(INDEX('[3]5.งบทดลอง รพ.'!$M:$M,MATCH(F:F,'[3]5.งบทดลอง รพ.'!B:B,0)),)</f>
        <v>33885529.57</v>
      </c>
      <c r="R648" s="295">
        <f>IFERROR(INDEX('[3]5.งบทดลอง รพ.'!$N:$N,MATCH(F:F,'[3]5.งบทดลอง รพ.'!B:B,0)),)</f>
        <v>1267415.02</v>
      </c>
      <c r="S648" s="295">
        <f>IFERROR(INDEX('[3]5.งบทดลอง รพ.'!$O:$O,MATCH(F:F,'[3]5.งบทดลอง รพ.'!B:B,0)),)</f>
        <v>2145467.4700000002</v>
      </c>
      <c r="T648" s="295">
        <f>IFERROR(INDEX('[3]5.งบทดลอง รพ.'!$P:$P,MATCH(F:F,'[3]5.งบทดลอง รพ.'!B:B,0)),)</f>
        <v>11627459.060000001</v>
      </c>
      <c r="U648" s="295">
        <f>IFERROR(INDEX('[3]5.งบทดลอง รพ.'!$Q:$Q,MATCH(F:F,'[3]5.งบทดลอง รพ.'!B:B,0)),)</f>
        <v>8769264.9499999993</v>
      </c>
      <c r="V648" s="295">
        <f>IFERROR(INDEX('[3]5.งบทดลอง รพ.'!$R:$R,MATCH(F:F,'[3]5.งบทดลอง รพ.'!B:B,0)),)</f>
        <v>72765</v>
      </c>
      <c r="W648" s="295">
        <f>IFERROR(INDEX('[3]5.งบทดลอง รพ.'!$S:$S,MATCH(F:F,'[3]5.งบทดลอง รพ.'!B:B,0)),)</f>
        <v>1388818.21</v>
      </c>
      <c r="X648" s="295">
        <f>IFERROR(INDEX('[3]5.งบทดลอง รพ.'!$T:$T,MATCH(F:F,'[3]5.งบทดลอง รพ.'!B:B,0)),)</f>
        <v>196694</v>
      </c>
      <c r="Y648" s="295">
        <f>IFERROR(INDEX('[3]5.งบทดลอง รพ.'!$U:$U,MATCH(F:F,'[3]5.งบทดลอง รพ.'!B:B,0)),)</f>
        <v>0</v>
      </c>
      <c r="Z648" s="295">
        <f>IFERROR(INDEX('[3]5.งบทดลอง รพ.'!$V:$V,MATCH(F:F,'[3]5.งบทดลอง รพ.'!B:B,0)),)</f>
        <v>4734303.74</v>
      </c>
      <c r="AA648" s="295">
        <f>IFERROR(INDEX('[3]5.งบทดลอง รพ.'!$W:$W,MATCH(F:F,'[3]5.งบทดลอง รพ.'!B:B,0)),)</f>
        <v>22514140.780000001</v>
      </c>
      <c r="AB648" s="295">
        <f>IFERROR(INDEX('[3]5.งบทดลอง รพ.'!$X:$X,MATCH(F:F,'[3]5.งบทดลอง รพ.'!B:B,0)),)</f>
        <v>1031156.19</v>
      </c>
      <c r="AC648" s="295">
        <f>IFERROR(INDEX('[3]5.งบทดลอง รพ.'!$Y:$Y,MATCH(F:F,'[3]5.งบทดลอง รพ.'!B:B,0)),)</f>
        <v>8598224.5500000007</v>
      </c>
      <c r="AD648" s="295">
        <f>IFERROR(INDEX('[3]5.งบทดลอง รพ.'!$Z:$Z,MATCH(F:F,'[3]5.งบทดลอง รพ.'!B:B,0)),)</f>
        <v>1195383.98</v>
      </c>
      <c r="AE648" s="295">
        <f>IFERROR(INDEX('[3]5.งบทดลอง รพ.'!$AA:$AA,MATCH(F:F,'[3]5.งบทดลอง รพ.'!B:B,0)),)</f>
        <v>3099703.55</v>
      </c>
      <c r="AF648" s="295">
        <f>IFERROR(INDEX('[3]5.งบทดลอง รพ.'!$AB:$AB,MATCH(F:F,'[3]5.งบทดลอง รพ.'!B:B,0)),)</f>
        <v>10735516.16</v>
      </c>
      <c r="AG648" s="295">
        <f>IFERROR(INDEX('[3]5.งบทดลอง รพ.'!$AC:$AC,MATCH(F:F,'[3]5.งบทดลอง รพ.'!B:B,0)),)</f>
        <v>938902.66</v>
      </c>
      <c r="AH648" s="295">
        <f>IFERROR(INDEX('[3]5.งบทดลอง รพ.'!$AD:$AD,MATCH(F:F,'[3]5.งบทดลอง รพ.'!B:B,0)),)</f>
        <v>2658400.1</v>
      </c>
      <c r="AI648" s="295">
        <f>IFERROR(INDEX('[3]5.งบทดลอง รพ.'!$AE:$AE,MATCH(F:F,'[3]5.งบทดลอง รพ.'!B:B,0)),)</f>
        <v>116432342.34999999</v>
      </c>
      <c r="AJ648" s="295">
        <f>IFERROR(INDEX('[3]5.งบทดลอง รพ.'!$AF:$AF,MATCH(F:F,'[3]5.งบทดลอง รพ.'!B:B,0)),)</f>
        <v>2377014.6</v>
      </c>
      <c r="AK648" s="295">
        <f>IFERROR(INDEX('[3]5.งบทดลอง รพ.'!$AG:$AG,MATCH(F:F,'[3]5.งบทดลอง รพ.'!B:B,0)),)</f>
        <v>272856.78000000003</v>
      </c>
      <c r="AL648" s="295">
        <f>IFERROR(INDEX('[3]5.งบทดลอง รพ.'!$AH:$AH,MATCH(F:F,'[3]5.งบทดลอง รพ.'!B:B,0)),)</f>
        <v>668553.25</v>
      </c>
      <c r="AM648" s="295">
        <f>IFERROR(INDEX('[3]5.งบทดลอง รพ.'!$AI:$AI,MATCH(F:F,'[3]5.งบทดลอง รพ.'!B:B,0)),)</f>
        <v>463656.45</v>
      </c>
      <c r="AN648" s="295">
        <f>IFERROR(INDEX('[3]5.งบทดลอง รพ.'!$AJ:$AJ,MATCH(F:F,'[3]5.งบทดลอง รพ.'!B:B,0)),)</f>
        <v>2503019.39</v>
      </c>
      <c r="AO648" s="295">
        <f>IFERROR(INDEX('[3]5.งบทดลอง รพ.'!$AK:$AK,MATCH(F:F,'[3]5.งบทดลอง รพ.'!B:B,0)),)</f>
        <v>1334821.6499999999</v>
      </c>
      <c r="AP648" s="295">
        <f>IFERROR(INDEX('[3]5.งบทดลอง รพ.'!$AL:$AL,MATCH(F:F,'[3]5.งบทดลอง รพ.'!B:B,0)),)</f>
        <v>689862.93</v>
      </c>
      <c r="AQ648" s="295">
        <f>IFERROR(INDEX('[3]5.งบทดลอง รพ.'!$AM:$AM,MATCH(F:F,'[3]5.งบทดลอง รพ.'!B:B,0)),)</f>
        <v>3161200.83</v>
      </c>
      <c r="AR648" s="295">
        <f>IFERROR(INDEX('[3]5.งบทดลอง รพ.'!$AN:$AN,MATCH(F:F,'[3]5.งบทดลอง รพ.'!B:B,0)),)</f>
        <v>1399132.47</v>
      </c>
      <c r="AS648" s="295">
        <f>IFERROR(INDEX('[3]5.งบทดลอง รพ.'!$AO:$AO,MATCH(F:F,'[3]5.งบทดลอง รพ.'!B:B,0)),)</f>
        <v>84230.399999999994</v>
      </c>
      <c r="AT648" s="295">
        <f>IFERROR(INDEX('[3]5.งบทดลอง รพ.'!$AP:$AP,MATCH(F:F,'[3]5.งบทดลอง รพ.'!B:B,0)),)</f>
        <v>28020</v>
      </c>
      <c r="AU648" s="295">
        <f>IFERROR(INDEX('[3]5.งบทดลอง รพ.'!$AQ:$AQ,MATCH(F:F,'[3]5.งบทดลอง รพ.'!B:B,0)),)</f>
        <v>6675435.04</v>
      </c>
      <c r="AV648" s="295">
        <f>IFERROR(INDEX('[3]5.งบทดลอง รพ.'!$AR:$AR,MATCH(F:F,'[3]5.งบทดลอง รพ.'!B:B,0)),)</f>
        <v>89643.03</v>
      </c>
      <c r="AW648" s="295">
        <f>IFERROR(INDEX('[3]5.งบทดลอง รพ.'!$AS:$AS,MATCH(F:F,'[3]5.งบทดลอง รพ.'!B:B,0)),)</f>
        <v>401769.36</v>
      </c>
      <c r="AX648" s="295">
        <f>IFERROR(INDEX('[3]5.งบทดลอง รพ.'!$AT:$AT,MATCH(F:F,'[3]5.งบทดลอง รพ.'!B:B,0)),)</f>
        <v>435892.93</v>
      </c>
      <c r="AY648" s="295">
        <f>IFERROR(INDEX('[3]5.งบทดลอง รพ.'!$AU:$AU,MATCH(F:F,'[3]5.งบทดลอง รพ.'!B:B,0)),)</f>
        <v>65887.41</v>
      </c>
      <c r="AZ648" s="295">
        <f>IFERROR(INDEX('[3]5.งบทดลอง รพ.'!$AV:$AV,MATCH(F:F,'[3]5.งบทดลอง รพ.'!B:B,0)),)</f>
        <v>172238.9</v>
      </c>
      <c r="BA648" s="295">
        <f>IFERROR(INDEX('[3]5.งบทดลอง รพ.'!$AW:$AW,MATCH(F:F,'[3]5.งบทดลอง รพ.'!B:B,0)),)</f>
        <v>248814.78</v>
      </c>
      <c r="BB648" s="295">
        <f>IFERROR(INDEX('[3]5.งบทดลอง รพ.'!$AX:$AX,MATCH(F:F,'[3]5.งบทดลอง รพ.'!B:B,0)),)</f>
        <v>1643000</v>
      </c>
      <c r="BC648" s="295">
        <f>IFERROR(INDEX('[3]5.งบทดลอง รพ.'!$AY:$AY,MATCH(F:F,'[3]5.งบทดลอง รพ.'!B:B,0)),)</f>
        <v>2374019.7599999998</v>
      </c>
      <c r="BD648" s="295">
        <f>IFERROR(INDEX('[3]5.งบทดลอง รพ.'!$AZ:$AZ,MATCH(F:F,'[3]5.งบทดลอง รพ.'!B:B,0)),)</f>
        <v>940156.36</v>
      </c>
      <c r="BE648" s="295">
        <f>IFERROR(INDEX('[3]5.งบทดลอง รพ.'!$BA:$BA,MATCH(F:F,'[3]5.งบทดลอง รพ.'!B:B,0)),)</f>
        <v>2410207.9900000002</v>
      </c>
      <c r="BF648" s="295">
        <f>IFERROR(INDEX('[3]5.งบทดลอง รพ.'!$BB:$BB,MATCH(F:F,'[3]5.งบทดลอง รพ.'!B:B,0)),)</f>
        <v>5642329.6200000001</v>
      </c>
      <c r="BG648" s="295">
        <f>IFERROR(INDEX('[3]5.งบทดลอง รพ.'!$BC:$BC,MATCH(F:F,'[3]5.งบทดลอง รพ.'!B:B,0)),)</f>
        <v>1406089.2</v>
      </c>
      <c r="BH648" s="295">
        <f>IFERROR(INDEX('[3]5.งบทดลอง รพ.'!$BD:$BD,MATCH(F:F,'[3]5.งบทดลอง รพ.'!B:B,0)),)</f>
        <v>3413862.38</v>
      </c>
      <c r="BI648" s="295">
        <f>IFERROR(INDEX('[3]5.งบทดลอง รพ.'!$BE:$BE,MATCH(F:F,'[3]5.งบทดลอง รพ.'!B:B,0)),)</f>
        <v>6908996.8799999999</v>
      </c>
      <c r="BJ648" s="295">
        <f>IFERROR(INDEX('[3]5.งบทดลอง รพ.'!$BF:$BF,MATCH(F:F,'[3]5.งบทดลอง รพ.'!B:B,0)),)</f>
        <v>1093493.7</v>
      </c>
      <c r="BK648" s="295">
        <f>IFERROR(INDEX('[3]5.งบทดลอง รพ.'!$BG:$BG,MATCH(F:F,'[3]5.งบทดลอง รพ.'!B:B,0)),)</f>
        <v>892226.55</v>
      </c>
      <c r="BL648" s="295">
        <f>IFERROR(INDEX('[3]5.งบทดลอง รพ.'!$BH:$BH,MATCH(F:F,'[3]5.งบทดลอง รพ.'!B:B,0)),)</f>
        <v>136737.96</v>
      </c>
      <c r="BM648" s="295">
        <f>IFERROR(INDEX('[3]5.งบทดลอง รพ.'!$BI:$BI,MATCH(F:F,'[3]5.งบทดลอง รพ.'!B:B,0)),)</f>
        <v>257000</v>
      </c>
      <c r="BN648" s="295">
        <f>IFERROR(INDEX('[3]5.งบทดลอง รพ.'!$BJ:$BJ,MATCH(F:F,'[3]5.งบทดลอง รพ.'!B:B,0)),)</f>
        <v>4609405.68</v>
      </c>
      <c r="BO648" s="295">
        <f>IFERROR(INDEX('[3]5.งบทดลอง รพ.'!$BK:$BK,MATCH(F:F,'[3]5.งบทดลอง รพ.'!B:B,0)),)</f>
        <v>783292.89</v>
      </c>
      <c r="BP648" s="295">
        <f>IFERROR(INDEX('[3]5.งบทดลอง รพ.'!$BL:$BL,MATCH(F:F,'[3]5.งบทดลอง รพ.'!B:B,0)),)</f>
        <v>1300667</v>
      </c>
      <c r="BQ648" s="295">
        <f>IFERROR(INDEX('[3]5.งบทดลอง รพ.'!$BM:$BM,MATCH(F:F,'[3]5.งบทดลอง รพ.'!B:B,0)),)</f>
        <v>1184060</v>
      </c>
      <c r="BR648" s="295">
        <f>IFERROR(INDEX('[3]5.งบทดลอง รพ.'!$BN:$BN,MATCH(F:F,'[3]5.งบทดลอง รพ.'!B:B,0)),)</f>
        <v>2509250.1800000002</v>
      </c>
      <c r="BS648" s="295">
        <f>IFERROR(INDEX('[3]5.งบทดลอง รพ.'!$BO:$BO,MATCH(F:F,'[3]5.งบทดลอง รพ.'!B:B,0)),)</f>
        <v>531837.19999999995</v>
      </c>
      <c r="BT648" s="295">
        <f>IFERROR(INDEX('[3]5.งบทดลอง รพ.'!$BP:$BP,MATCH(F:F,'[3]5.งบทดลอง รพ.'!B:B,0)),)</f>
        <v>857488.16</v>
      </c>
      <c r="BU648" s="295">
        <f>IFERROR(INDEX('[3]5.งบทดลอง รพ.'!$BQ:$BQ,MATCH(F:F,'[3]5.งบทดลอง รพ.'!B:B,0)),)</f>
        <v>361757.5</v>
      </c>
      <c r="BV648" s="295">
        <f>IFERROR(INDEX('[3]5.งบทดลอง รพ.'!$BR:$BR,MATCH(F:F,'[3]5.งบทดลอง รพ.'!B:B,0)),)</f>
        <v>640144.18000000005</v>
      </c>
      <c r="BW648" s="295">
        <f>IFERROR(INDEX('[3]5.งบทดลอง รพ.'!$BS:$BS,MATCH(F:F,'[3]5.งบทดลอง รพ.'!B:B,0)),)</f>
        <v>760890.7</v>
      </c>
      <c r="BX648" s="295">
        <f>IFERROR(INDEX('[3]5.งบทดลอง รพ.'!$BT:$BT,MATCH(F:F,'[3]5.งบทดลอง รพ.'!B:B,0)),)</f>
        <v>2148302.7200000002</v>
      </c>
      <c r="BY648" s="295">
        <f>IFERROR(INDEX('[3]5.งบทดลอง รพ.'!$BU:$BU,MATCH(F:F,'[3]5.งบทดลอง รพ.'!B:B,0)),)</f>
        <v>6670543.04</v>
      </c>
      <c r="BZ648" s="295">
        <f>IFERROR(INDEX('[3]5.งบทดลอง รพ.'!$BV:$BV,MATCH(F:F,'[3]5.งบทดลอง รพ.'!B:B,0)),)</f>
        <v>611795</v>
      </c>
      <c r="CA648" s="295">
        <f>IFERROR(INDEX('[3]5.งบทดลอง รพ.'!$BW:$BW,MATCH(F:F,'[3]5.งบทดลอง รพ.'!B:B,0)),)</f>
        <v>504995.32</v>
      </c>
      <c r="CB648" s="295">
        <f>IFERROR(INDEX('[3]5.งบทดลอง รพ.'!$BX:$BX,MATCH(F:F,'[3]5.งบทดลอง รพ.'!B:B,0)),)</f>
        <v>16930</v>
      </c>
      <c r="CC648" s="506">
        <f t="shared" si="79"/>
        <v>328272397.85999995</v>
      </c>
    </row>
    <row r="649" spans="1:81" s="290" customFormat="1">
      <c r="A649" s="320"/>
      <c r="B649" s="319" t="s">
        <v>68</v>
      </c>
      <c r="C649" s="321"/>
      <c r="D649" s="321"/>
      <c r="E649" s="321"/>
      <c r="F649" s="504" t="s">
        <v>1577</v>
      </c>
      <c r="G649" s="505" t="s">
        <v>1578</v>
      </c>
      <c r="H649" s="295">
        <f>IFERROR(INDEX('[3]5.งบทดลอง รพ.'!$D:$D,MATCH(F:F,'[3]5.งบทดลอง รพ.'!B:B,0)),)</f>
        <v>22297</v>
      </c>
      <c r="I649" s="295">
        <f>IFERROR(INDEX('[3]5.งบทดลอง รพ.'!$E:$E,MATCH(F:F,'[3]5.งบทดลอง รพ.'!B:B,0)),)</f>
        <v>3443364.49</v>
      </c>
      <c r="J649" s="295">
        <f>IFERROR(INDEX('[3]5.งบทดลอง รพ.'!$F:$F,MATCH(F:F,'[3]5.งบทดลอง รพ.'!B:B,0)),)</f>
        <v>13045011.92</v>
      </c>
      <c r="K649" s="295">
        <f>IFERROR(INDEX('[3]5.งบทดลอง รพ.'!$G:$G,MATCH(F:F,'[3]5.งบทดลอง รพ.'!B:B,0)),)</f>
        <v>2740403.75</v>
      </c>
      <c r="L649" s="295">
        <f>IFERROR(INDEX('[3]5.งบทดลอง รพ.'!$H:$H,MATCH(F:F,'[3]5.งบทดลอง รพ.'!B:B,0)),)</f>
        <v>2833596.97</v>
      </c>
      <c r="M649" s="295">
        <f>IFERROR(INDEX('[3]5.งบทดลอง รพ.'!$I:$I,MATCH(F:F,'[3]5.งบทดลอง รพ.'!B:B,0)),)</f>
        <v>1534944.46</v>
      </c>
      <c r="N649" s="295">
        <f>IFERROR(INDEX('[3]5.งบทดลอง รพ.'!$J:$J,MATCH(F:F,'[3]5.งบทดลอง รพ.'!B:B,0)),)</f>
        <v>14663481.699999999</v>
      </c>
      <c r="O649" s="295">
        <f>IFERROR(INDEX('[3]5.งบทดลอง รพ.'!$K:$K,MATCH(F:F,'[3]5.งบทดลอง รพ.'!B:B,0)),)</f>
        <v>2740403.75</v>
      </c>
      <c r="P649" s="295">
        <f>IFERROR(INDEX('[3]5.งบทดลอง รพ.'!$L:$L,MATCH(F:F,'[3]5.งบทดลอง รพ.'!B:B,0)),)</f>
        <v>452622</v>
      </c>
      <c r="Q649" s="295">
        <f>IFERROR(INDEX('[3]5.งบทดลอง รพ.'!$M:$M,MATCH(F:F,'[3]5.งบทดลอง รพ.'!B:B,0)),)</f>
        <v>122754487.8</v>
      </c>
      <c r="R649" s="295">
        <f>IFERROR(INDEX('[3]5.งบทดลอง รพ.'!$N:$N,MATCH(F:F,'[3]5.งบทดลอง รพ.'!B:B,0)),)</f>
        <v>1236582.45</v>
      </c>
      <c r="S649" s="295">
        <f>IFERROR(INDEX('[3]5.งบทดลอง รพ.'!$O:$O,MATCH(F:F,'[3]5.งบทดลอง รพ.'!B:B,0)),)</f>
        <v>1467920</v>
      </c>
      <c r="T649" s="295">
        <f>IFERROR(INDEX('[3]5.งบทดลอง รพ.'!$P:$P,MATCH(F:F,'[3]5.งบทดลอง รพ.'!B:B,0)),)</f>
        <v>4284565</v>
      </c>
      <c r="U649" s="295">
        <f>IFERROR(INDEX('[3]5.งบทดลอง รพ.'!$Q:$Q,MATCH(F:F,'[3]5.งบทดลอง รพ.'!B:B,0)),)</f>
        <v>7711255.9199999999</v>
      </c>
      <c r="V649" s="295">
        <f>IFERROR(INDEX('[3]5.งบทดลอง รพ.'!$R:$R,MATCH(F:F,'[3]5.งบทดลอง รพ.'!B:B,0)),)</f>
        <v>199482</v>
      </c>
      <c r="W649" s="295">
        <f>IFERROR(INDEX('[3]5.งบทดลอง รพ.'!$S:$S,MATCH(F:F,'[3]5.งบทดลอง รพ.'!B:B,0)),)</f>
        <v>1615679.89</v>
      </c>
      <c r="X649" s="295">
        <f>IFERROR(INDEX('[3]5.งบทดลอง รพ.'!$T:$T,MATCH(F:F,'[3]5.งบทดลอง รพ.'!B:B,0)),)</f>
        <v>1430934.15</v>
      </c>
      <c r="Y649" s="295">
        <f>IFERROR(INDEX('[3]5.งบทดลอง รพ.'!$U:$U,MATCH(F:F,'[3]5.งบทดลอง รพ.'!B:B,0)),)</f>
        <v>0</v>
      </c>
      <c r="Z649" s="295">
        <f>IFERROR(INDEX('[3]5.งบทดลอง รพ.'!$V:$V,MATCH(F:F,'[3]5.งบทดลอง รพ.'!B:B,0)),)</f>
        <v>2288782.1</v>
      </c>
      <c r="AA649" s="295">
        <f>IFERROR(INDEX('[3]5.งบทดลอง รพ.'!$W:$W,MATCH(F:F,'[3]5.งบทดลอง รพ.'!B:B,0)),)</f>
        <v>6638632.5</v>
      </c>
      <c r="AB649" s="295">
        <f>IFERROR(INDEX('[3]5.งบทดลอง รพ.'!$X:$X,MATCH(F:F,'[3]5.งบทดลอง รพ.'!B:B,0)),)</f>
        <v>1432333</v>
      </c>
      <c r="AC649" s="295">
        <f>IFERROR(INDEX('[3]5.งบทดลอง รพ.'!$Y:$Y,MATCH(F:F,'[3]5.งบทดลอง รพ.'!B:B,0)),)</f>
        <v>9078486.0099999998</v>
      </c>
      <c r="AD649" s="295">
        <f>IFERROR(INDEX('[3]5.งบทดลอง รพ.'!$Z:$Z,MATCH(F:F,'[3]5.งบทดลอง รพ.'!B:B,0)),)</f>
        <v>1594061.6</v>
      </c>
      <c r="AE649" s="295">
        <f>IFERROR(INDEX('[3]5.งบทดลอง รพ.'!$AA:$AA,MATCH(F:F,'[3]5.งบทดลอง รพ.'!B:B,0)),)</f>
        <v>2049108.74</v>
      </c>
      <c r="AF649" s="295">
        <f>IFERROR(INDEX('[3]5.งบทดลอง รพ.'!$AB:$AB,MATCH(F:F,'[3]5.งบทดลอง รพ.'!B:B,0)),)</f>
        <v>8541588.9900000002</v>
      </c>
      <c r="AG649" s="295">
        <f>IFERROR(INDEX('[3]5.งบทดลอง รพ.'!$AC:$AC,MATCH(F:F,'[3]5.งบทดลอง รพ.'!B:B,0)),)</f>
        <v>2434898.4</v>
      </c>
      <c r="AH649" s="295">
        <f>IFERROR(INDEX('[3]5.งบทดลอง รพ.'!$AD:$AD,MATCH(F:F,'[3]5.งบทดลอง รพ.'!B:B,0)),)</f>
        <v>3423271.55</v>
      </c>
      <c r="AI649" s="295">
        <f>IFERROR(INDEX('[3]5.งบทดลอง รพ.'!$AE:$AE,MATCH(F:F,'[3]5.งบทดลอง รพ.'!B:B,0)),)</f>
        <v>114718682.43000001</v>
      </c>
      <c r="AJ649" s="295">
        <f>IFERROR(INDEX('[3]5.งบทดลอง รพ.'!$AF:$AF,MATCH(F:F,'[3]5.งบทดลอง รพ.'!B:B,0)),)</f>
        <v>1777512.24</v>
      </c>
      <c r="AK649" s="295">
        <f>IFERROR(INDEX('[3]5.งบทดลอง รพ.'!$AG:$AG,MATCH(F:F,'[3]5.งบทดลอง รพ.'!B:B,0)),)</f>
        <v>534375</v>
      </c>
      <c r="AL649" s="295">
        <f>IFERROR(INDEX('[3]5.งบทดลอง รพ.'!$AH:$AH,MATCH(F:F,'[3]5.งบทดลอง รพ.'!B:B,0)),)</f>
        <v>1013282</v>
      </c>
      <c r="AM649" s="295">
        <f>IFERROR(INDEX('[3]5.งบทดลอง รพ.'!$AI:$AI,MATCH(F:F,'[3]5.งบทดลอง รพ.'!B:B,0)),)</f>
        <v>405495</v>
      </c>
      <c r="AN649" s="295">
        <f>IFERROR(INDEX('[3]5.งบทดลอง รพ.'!$AJ:$AJ,MATCH(F:F,'[3]5.งบทดลอง รพ.'!B:B,0)),)</f>
        <v>3269383.8</v>
      </c>
      <c r="AO649" s="295">
        <f>IFERROR(INDEX('[3]5.งบทดลอง รพ.'!$AK:$AK,MATCH(F:F,'[3]5.งบทดลอง รพ.'!B:B,0)),)</f>
        <v>1928139.5</v>
      </c>
      <c r="AP649" s="295">
        <f>IFERROR(INDEX('[3]5.งบทดลอง รพ.'!$AL:$AL,MATCH(F:F,'[3]5.งบทดลอง รพ.'!B:B,0)),)</f>
        <v>715262.04</v>
      </c>
      <c r="AQ649" s="295">
        <f>IFERROR(INDEX('[3]5.งบทดลอง รพ.'!$AM:$AM,MATCH(F:F,'[3]5.งบทดลอง รพ.'!B:B,0)),)</f>
        <v>3735660.44</v>
      </c>
      <c r="AR649" s="295">
        <f>IFERROR(INDEX('[3]5.งบทดลอง รพ.'!$AN:$AN,MATCH(F:F,'[3]5.งบทดลอง รพ.'!B:B,0)),)</f>
        <v>1522043</v>
      </c>
      <c r="AS649" s="295">
        <f>IFERROR(INDEX('[3]5.งบทดลอง รพ.'!$AO:$AO,MATCH(F:F,'[3]5.งบทดลอง รพ.'!B:B,0)),)</f>
        <v>1022891</v>
      </c>
      <c r="AT649" s="295">
        <f>IFERROR(INDEX('[3]5.งบทดลอง รพ.'!$AP:$AP,MATCH(F:F,'[3]5.งบทดลอง รพ.'!B:B,0)),)</f>
        <v>160000</v>
      </c>
      <c r="AU649" s="295">
        <f>IFERROR(INDEX('[3]5.งบทดลอง รพ.'!$AQ:$AQ,MATCH(F:F,'[3]5.งบทดลอง รพ.'!B:B,0)),)</f>
        <v>2846133.98</v>
      </c>
      <c r="AV649" s="295">
        <f>IFERROR(INDEX('[3]5.งบทดลอง รพ.'!$AR:$AR,MATCH(F:F,'[3]5.งบทดลอง รพ.'!B:B,0)),)</f>
        <v>1315343.32</v>
      </c>
      <c r="AW649" s="295">
        <f>IFERROR(INDEX('[3]5.งบทดลอง รพ.'!$AS:$AS,MATCH(F:F,'[3]5.งบทดลอง รพ.'!B:B,0)),)</f>
        <v>1415027</v>
      </c>
      <c r="AX649" s="295">
        <f>IFERROR(INDEX('[3]5.งบทดลอง รพ.'!$AT:$AT,MATCH(F:F,'[3]5.งบทดลอง รพ.'!B:B,0)),)</f>
        <v>844678</v>
      </c>
      <c r="AY649" s="295">
        <f>IFERROR(INDEX('[3]5.งบทดลอง รพ.'!$AU:$AU,MATCH(F:F,'[3]5.งบทดลอง รพ.'!B:B,0)),)</f>
        <v>246609</v>
      </c>
      <c r="AZ649" s="295">
        <f>IFERROR(INDEX('[3]5.งบทดลอง รพ.'!$AV:$AV,MATCH(F:F,'[3]5.งบทดลอง รพ.'!B:B,0)),)</f>
        <v>0</v>
      </c>
      <c r="BA649" s="295">
        <f>IFERROR(INDEX('[3]5.งบทดลอง รพ.'!$AW:$AW,MATCH(F:F,'[3]5.งบทดลอง รพ.'!B:B,0)),)</f>
        <v>41000</v>
      </c>
      <c r="BB649" s="295">
        <f>IFERROR(INDEX('[3]5.งบทดลอง รพ.'!$AX:$AX,MATCH(F:F,'[3]5.งบทดลอง รพ.'!B:B,0)),)</f>
        <v>23269645</v>
      </c>
      <c r="BC649" s="295">
        <f>IFERROR(INDEX('[3]5.งบทดลอง รพ.'!$AY:$AY,MATCH(F:F,'[3]5.งบทดลอง รพ.'!B:B,0)),)</f>
        <v>3412725</v>
      </c>
      <c r="BD649" s="295">
        <f>IFERROR(INDEX('[3]5.งบทดลอง รพ.'!$AZ:$AZ,MATCH(F:F,'[3]5.งบทดลอง รพ.'!B:B,0)),)</f>
        <v>544476</v>
      </c>
      <c r="BE649" s="295">
        <f>IFERROR(INDEX('[3]5.งบทดลอง รพ.'!$BA:$BA,MATCH(F:F,'[3]5.งบทดลอง รพ.'!B:B,0)),)</f>
        <v>3087050</v>
      </c>
      <c r="BF649" s="295">
        <f>IFERROR(INDEX('[3]5.งบทดลอง รพ.'!$BB:$BB,MATCH(F:F,'[3]5.งบทดลอง รพ.'!B:B,0)),)</f>
        <v>4184810.1</v>
      </c>
      <c r="BG649" s="295">
        <f>IFERROR(INDEX('[3]5.งบทดลอง รพ.'!$BC:$BC,MATCH(F:F,'[3]5.งบทดลอง รพ.'!B:B,0)),)</f>
        <v>778659.8</v>
      </c>
      <c r="BH649" s="295">
        <f>IFERROR(INDEX('[3]5.งบทดลอง รพ.'!$BD:$BD,MATCH(F:F,'[3]5.งบทดลอง รพ.'!B:B,0)),)</f>
        <v>2177924</v>
      </c>
      <c r="BI649" s="295">
        <f>IFERROR(INDEX('[3]5.งบทดลอง รพ.'!$BE:$BE,MATCH(F:F,'[3]5.งบทดลอง รพ.'!B:B,0)),)</f>
        <v>2218925.5</v>
      </c>
      <c r="BJ649" s="295">
        <f>IFERROR(INDEX('[3]5.งบทดลอง รพ.'!$BF:$BF,MATCH(F:F,'[3]5.งบทดลอง รพ.'!B:B,0)),)</f>
        <v>1308260.8999999999</v>
      </c>
      <c r="BK649" s="295">
        <f>IFERROR(INDEX('[3]5.งบทดลอง รพ.'!$BG:$BG,MATCH(F:F,'[3]5.งบทดลอง รพ.'!B:B,0)),)</f>
        <v>743956.5</v>
      </c>
      <c r="BL649" s="295">
        <f>IFERROR(INDEX('[3]5.งบทดลอง รพ.'!$BH:$BH,MATCH(F:F,'[3]5.งบทดลอง รพ.'!B:B,0)),)</f>
        <v>413880</v>
      </c>
      <c r="BM649" s="295">
        <f>IFERROR(INDEX('[3]5.งบทดลอง รพ.'!$BI:$BI,MATCH(F:F,'[3]5.งบทดลอง รพ.'!B:B,0)),)</f>
        <v>50271278</v>
      </c>
      <c r="BN649" s="295">
        <f>IFERROR(INDEX('[3]5.งบทดลอง รพ.'!$BJ:$BJ,MATCH(F:F,'[3]5.งบทดลอง รพ.'!B:B,0)),)</f>
        <v>17845901</v>
      </c>
      <c r="BO649" s="295">
        <f>IFERROR(INDEX('[3]5.งบทดลอง รพ.'!$BK:$BK,MATCH(F:F,'[3]5.งบทดลอง รพ.'!B:B,0)),)</f>
        <v>2718260.83</v>
      </c>
      <c r="BP649" s="295">
        <f>IFERROR(INDEX('[3]5.งบทดลอง รพ.'!$BL:$BL,MATCH(F:F,'[3]5.งบทดลอง รพ.'!B:B,0)),)</f>
        <v>3669756</v>
      </c>
      <c r="BQ649" s="295">
        <f>IFERROR(INDEX('[3]5.งบทดลอง รพ.'!$BM:$BM,MATCH(F:F,'[3]5.งบทดลอง รพ.'!B:B,0)),)</f>
        <v>1140860.5</v>
      </c>
      <c r="BR649" s="295">
        <f>IFERROR(INDEX('[3]5.งบทดลอง รพ.'!$BN:$BN,MATCH(F:F,'[3]5.งบทดลอง รพ.'!B:B,0)),)</f>
        <v>3842063.81</v>
      </c>
      <c r="BS649" s="295">
        <f>IFERROR(INDEX('[3]5.งบทดลอง รพ.'!$BO:$BO,MATCH(F:F,'[3]5.งบทดลอง รพ.'!B:B,0)),)</f>
        <v>992811</v>
      </c>
      <c r="BT649" s="295">
        <f>IFERROR(INDEX('[3]5.งบทดลอง รพ.'!$BP:$BP,MATCH(F:F,'[3]5.งบทดลอง รพ.'!B:B,0)),)</f>
        <v>4178460</v>
      </c>
      <c r="BU649" s="295">
        <f>IFERROR(INDEX('[3]5.งบทดลอง รพ.'!$BQ:$BQ,MATCH(F:F,'[3]5.งบทดลอง รพ.'!B:B,0)),)</f>
        <v>653130.14</v>
      </c>
      <c r="BV649" s="295">
        <f>IFERROR(INDEX('[3]5.งบทดลอง รพ.'!$BR:$BR,MATCH(F:F,'[3]5.งบทดลอง รพ.'!B:B,0)),)</f>
        <v>264060.75</v>
      </c>
      <c r="BW649" s="295">
        <f>IFERROR(INDEX('[3]5.งบทดลอง รพ.'!$BS:$BS,MATCH(F:F,'[3]5.งบทดลอง รพ.'!B:B,0)),)</f>
        <v>1179709.3</v>
      </c>
      <c r="BX649" s="295">
        <f>IFERROR(INDEX('[3]5.งบทดลอง รพ.'!$BT:$BT,MATCH(F:F,'[3]5.งบทดลอง รพ.'!B:B,0)),)</f>
        <v>1585131.12</v>
      </c>
      <c r="BY649" s="295">
        <f>IFERROR(INDEX('[3]5.งบทดลอง รพ.'!$BU:$BU,MATCH(F:F,'[3]5.งบทดลอง รพ.'!B:B,0)),)</f>
        <v>16115436.52</v>
      </c>
      <c r="BZ649" s="295">
        <f>IFERROR(INDEX('[3]5.งบทดลอง รพ.'!$BV:$BV,MATCH(F:F,'[3]5.งบทดลอง รพ.'!B:B,0)),)</f>
        <v>616878.4</v>
      </c>
      <c r="CA649" s="295">
        <f>IFERROR(INDEX('[3]5.งบทดลอง รพ.'!$BW:$BW,MATCH(F:F,'[3]5.งบทดลอง รพ.'!B:B,0)),)</f>
        <v>440859.4</v>
      </c>
      <c r="CB649" s="295">
        <f>IFERROR(INDEX('[3]5.งบทดลอง รพ.'!$BX:$BX,MATCH(F:F,'[3]5.งบทดลอง รพ.'!B:B,0)),)</f>
        <v>338249</v>
      </c>
      <c r="CC649" s="506">
        <f t="shared" si="79"/>
        <v>505162872.45999998</v>
      </c>
    </row>
    <row r="650" spans="1:81" s="290" customFormat="1">
      <c r="A650" s="320"/>
      <c r="B650" s="319" t="s">
        <v>68</v>
      </c>
      <c r="C650" s="321"/>
      <c r="D650" s="321"/>
      <c r="E650" s="321"/>
      <c r="F650" s="504" t="s">
        <v>1579</v>
      </c>
      <c r="G650" s="505" t="s">
        <v>1580</v>
      </c>
      <c r="H650" s="295">
        <f>IFERROR(INDEX('[3]5.งบทดลอง รพ.'!$D:$D,MATCH(F:F,'[3]5.งบทดลอง รพ.'!B:B,0)),)</f>
        <v>336064.02</v>
      </c>
      <c r="I650" s="295">
        <f>IFERROR(INDEX('[3]5.งบทดลอง รพ.'!$E:$E,MATCH(F:F,'[3]5.งบทดลอง รพ.'!B:B,0)),)</f>
        <v>1641056.81</v>
      </c>
      <c r="J650" s="295">
        <f>IFERROR(INDEX('[3]5.งบทดลอง รพ.'!$F:$F,MATCH(F:F,'[3]5.งบทดลอง รพ.'!B:B,0)),)</f>
        <v>2361102.7400000002</v>
      </c>
      <c r="K650" s="295">
        <f>IFERROR(INDEX('[3]5.งบทดลอง รพ.'!$G:$G,MATCH(F:F,'[3]5.งบทดลอง รพ.'!B:B,0)),)</f>
        <v>1552586.8</v>
      </c>
      <c r="L650" s="295">
        <f>IFERROR(INDEX('[3]5.งบทดลอง รพ.'!$H:$H,MATCH(F:F,'[3]5.งบทดลอง รพ.'!B:B,0)),)</f>
        <v>744035.12</v>
      </c>
      <c r="M650" s="295">
        <f>IFERROR(INDEX('[3]5.งบทดลอง รพ.'!$I:$I,MATCH(F:F,'[3]5.งบทดลอง รพ.'!B:B,0)),)</f>
        <v>528133.84</v>
      </c>
      <c r="N650" s="295">
        <f>IFERROR(INDEX('[3]5.งบทดลอง รพ.'!$J:$J,MATCH(F:F,'[3]5.งบทดลอง รพ.'!B:B,0)),)</f>
        <v>582506.92000000004</v>
      </c>
      <c r="O650" s="295">
        <f>IFERROR(INDEX('[3]5.งบทดลอง รพ.'!$K:$K,MATCH(F:F,'[3]5.งบทดลอง รพ.'!B:B,0)),)</f>
        <v>1552586.8</v>
      </c>
      <c r="P650" s="295">
        <f>IFERROR(INDEX('[3]5.งบทดลอง รพ.'!$L:$L,MATCH(F:F,'[3]5.งบทดลอง รพ.'!B:B,0)),)</f>
        <v>669980.61</v>
      </c>
      <c r="Q650" s="295">
        <f>IFERROR(INDEX('[3]5.งบทดลอง รพ.'!$M:$M,MATCH(F:F,'[3]5.งบทดลอง รพ.'!B:B,0)),)</f>
        <v>7978190.3799999999</v>
      </c>
      <c r="R650" s="295">
        <f>IFERROR(INDEX('[3]5.งบทดลอง รพ.'!$N:$N,MATCH(F:F,'[3]5.งบทดลอง รพ.'!B:B,0)),)</f>
        <v>821079.13</v>
      </c>
      <c r="S650" s="295">
        <f>IFERROR(INDEX('[3]5.งบทดลอง รพ.'!$O:$O,MATCH(F:F,'[3]5.งบทดลอง รพ.'!B:B,0)),)</f>
        <v>2957104.48</v>
      </c>
      <c r="T650" s="295">
        <f>IFERROR(INDEX('[3]5.งบทดลอง รพ.'!$P:$P,MATCH(F:F,'[3]5.งบทดลอง รพ.'!B:B,0)),)</f>
        <v>4068194.24</v>
      </c>
      <c r="U650" s="295">
        <f>IFERROR(INDEX('[3]5.งบทดลอง รพ.'!$Q:$Q,MATCH(F:F,'[3]5.งบทดลอง รพ.'!B:B,0)),)</f>
        <v>1010905.91</v>
      </c>
      <c r="V650" s="295">
        <f>IFERROR(INDEX('[3]5.งบทดลอง รพ.'!$R:$R,MATCH(F:F,'[3]5.งบทดลอง รพ.'!B:B,0)),)</f>
        <v>32048.400000000001</v>
      </c>
      <c r="W650" s="295">
        <f>IFERROR(INDEX('[3]5.งบทดลอง รพ.'!$S:$S,MATCH(F:F,'[3]5.งบทดลอง รพ.'!B:B,0)),)</f>
        <v>697704.57</v>
      </c>
      <c r="X650" s="295">
        <f>IFERROR(INDEX('[3]5.งบทดลอง รพ.'!$T:$T,MATCH(F:F,'[3]5.งบทดลอง รพ.'!B:B,0)),)</f>
        <v>642568.30000000005</v>
      </c>
      <c r="Y650" s="295">
        <f>IFERROR(INDEX('[3]5.งบทดลอง รพ.'!$U:$U,MATCH(F:F,'[3]5.งบทดลอง รพ.'!B:B,0)),)</f>
        <v>0</v>
      </c>
      <c r="Z650" s="295">
        <f>IFERROR(INDEX('[3]5.งบทดลอง รพ.'!$V:$V,MATCH(F:F,'[3]5.งบทดลอง รพ.'!B:B,0)),)</f>
        <v>469194.42</v>
      </c>
      <c r="AA650" s="295">
        <f>IFERROR(INDEX('[3]5.งบทดลอง รพ.'!$W:$W,MATCH(F:F,'[3]5.งบทดลอง รพ.'!B:B,0)),)</f>
        <v>11322455.08</v>
      </c>
      <c r="AB650" s="295">
        <f>IFERROR(INDEX('[3]5.งบทดลอง รพ.'!$X:$X,MATCH(F:F,'[3]5.งบทดลอง รพ.'!B:B,0)),)</f>
        <v>1229688.7</v>
      </c>
      <c r="AC650" s="295">
        <f>IFERROR(INDEX('[3]5.งบทดลอง รพ.'!$Y:$Y,MATCH(F:F,'[3]5.งบทดลอง รพ.'!B:B,0)),)</f>
        <v>6156904.9900000002</v>
      </c>
      <c r="AD650" s="295">
        <f>IFERROR(INDEX('[3]5.งบทดลอง รพ.'!$Z:$Z,MATCH(F:F,'[3]5.งบทดลอง รพ.'!B:B,0)),)</f>
        <v>408808.27</v>
      </c>
      <c r="AE650" s="295">
        <f>IFERROR(INDEX('[3]5.งบทดลอง รพ.'!$AA:$AA,MATCH(F:F,'[3]5.งบทดลอง รพ.'!B:B,0)),)</f>
        <v>2550201.37</v>
      </c>
      <c r="AF650" s="295">
        <f>IFERROR(INDEX('[3]5.งบทดลอง รพ.'!$AB:$AB,MATCH(F:F,'[3]5.งบทดลอง รพ.'!B:B,0)),)</f>
        <v>3272992.53</v>
      </c>
      <c r="AG650" s="295">
        <f>IFERROR(INDEX('[3]5.งบทดลอง รพ.'!$AC:$AC,MATCH(F:F,'[3]5.งบทดลอง รพ.'!B:B,0)),)</f>
        <v>444051.27</v>
      </c>
      <c r="AH650" s="295">
        <f>IFERROR(INDEX('[3]5.งบทดลอง รพ.'!$AD:$AD,MATCH(F:F,'[3]5.งบทดลอง รพ.'!B:B,0)),)</f>
        <v>2360036.75</v>
      </c>
      <c r="AI650" s="295">
        <f>IFERROR(INDEX('[3]5.งบทดลอง รพ.'!$AE:$AE,MATCH(F:F,'[3]5.งบทดลอง รพ.'!B:B,0)),)</f>
        <v>10900037.529999999</v>
      </c>
      <c r="AJ650" s="295">
        <f>IFERROR(INDEX('[3]5.งบทดลอง รพ.'!$AF:$AF,MATCH(F:F,'[3]5.งบทดลอง รพ.'!B:B,0)),)</f>
        <v>487146.09</v>
      </c>
      <c r="AK650" s="295">
        <f>IFERROR(INDEX('[3]5.งบทดลอง รพ.'!$AG:$AG,MATCH(F:F,'[3]5.งบทดลอง รพ.'!B:B,0)),)</f>
        <v>330389</v>
      </c>
      <c r="AL650" s="295">
        <f>IFERROR(INDEX('[3]5.งบทดลอง รพ.'!$AH:$AH,MATCH(F:F,'[3]5.งบทดลอง รพ.'!B:B,0)),)</f>
        <v>264681</v>
      </c>
      <c r="AM650" s="295">
        <f>IFERROR(INDEX('[3]5.งบทดลอง รพ.'!$AI:$AI,MATCH(F:F,'[3]5.งบทดลอง รพ.'!B:B,0)),)</f>
        <v>314672.2</v>
      </c>
      <c r="AN650" s="295">
        <f>IFERROR(INDEX('[3]5.งบทดลอง รพ.'!$AJ:$AJ,MATCH(F:F,'[3]5.งบทดลอง รพ.'!B:B,0)),)</f>
        <v>707941.21</v>
      </c>
      <c r="AO650" s="295">
        <f>IFERROR(INDEX('[3]5.งบทดลอง รพ.'!$AK:$AK,MATCH(F:F,'[3]5.งบทดลอง รพ.'!B:B,0)),)</f>
        <v>407998.55</v>
      </c>
      <c r="AP650" s="295">
        <f>IFERROR(INDEX('[3]5.งบทดลอง รพ.'!$AL:$AL,MATCH(F:F,'[3]5.งบทดลอง รพ.'!B:B,0)),)</f>
        <v>248014</v>
      </c>
      <c r="AQ650" s="295">
        <f>IFERROR(INDEX('[3]5.งบทดลอง รพ.'!$AM:$AM,MATCH(F:F,'[3]5.งบทดลอง รพ.'!B:B,0)),)</f>
        <v>1420120.39</v>
      </c>
      <c r="AR650" s="295">
        <f>IFERROR(INDEX('[3]5.งบทดลอง รพ.'!$AN:$AN,MATCH(F:F,'[3]5.งบทดลอง รพ.'!B:B,0)),)</f>
        <v>563531.5</v>
      </c>
      <c r="AS650" s="295">
        <f>IFERROR(INDEX('[3]5.งบทดลอง รพ.'!$AO:$AO,MATCH(F:F,'[3]5.งบทดลอง รพ.'!B:B,0)),)</f>
        <v>398983.34</v>
      </c>
      <c r="AT650" s="295">
        <f>IFERROR(INDEX('[3]5.งบทดลอง รพ.'!$AP:$AP,MATCH(F:F,'[3]5.งบทดลอง รพ.'!B:B,0)),)</f>
        <v>441019</v>
      </c>
      <c r="AU650" s="295">
        <f>IFERROR(INDEX('[3]5.งบทดลอง รพ.'!$AQ:$AQ,MATCH(F:F,'[3]5.งบทดลอง รพ.'!B:B,0)),)</f>
        <v>2975882.2</v>
      </c>
      <c r="AV650" s="295">
        <f>IFERROR(INDEX('[3]5.งบทดลอง รพ.'!$AR:$AR,MATCH(F:F,'[3]5.งบทดลอง รพ.'!B:B,0)),)</f>
        <v>664708.80000000005</v>
      </c>
      <c r="AW650" s="295">
        <f>IFERROR(INDEX('[3]5.งบทดลอง รพ.'!$AS:$AS,MATCH(F:F,'[3]5.งบทดลอง รพ.'!B:B,0)),)</f>
        <v>1138573.3</v>
      </c>
      <c r="AX650" s="295">
        <f>IFERROR(INDEX('[3]5.งบทดลอง รพ.'!$AT:$AT,MATCH(F:F,'[3]5.งบทดลอง รพ.'!B:B,0)),)</f>
        <v>373589</v>
      </c>
      <c r="AY650" s="295">
        <f>IFERROR(INDEX('[3]5.งบทดลอง รพ.'!$AU:$AU,MATCH(F:F,'[3]5.งบทดลอง รพ.'!B:B,0)),)</f>
        <v>120004.38</v>
      </c>
      <c r="AZ650" s="295">
        <f>IFERROR(INDEX('[3]5.งบทดลอง รพ.'!$AV:$AV,MATCH(F:F,'[3]5.งบทดลอง รพ.'!B:B,0)),)</f>
        <v>52222</v>
      </c>
      <c r="BA650" s="295">
        <f>IFERROR(INDEX('[3]5.งบทดลอง รพ.'!$AW:$AW,MATCH(F:F,'[3]5.งบทดลอง รพ.'!B:B,0)),)</f>
        <v>44661.94</v>
      </c>
      <c r="BB650" s="295">
        <f>IFERROR(INDEX('[3]5.งบทดลอง รพ.'!$AX:$AX,MATCH(F:F,'[3]5.งบทดลอง รพ.'!B:B,0)),)</f>
        <v>3000</v>
      </c>
      <c r="BC650" s="295">
        <f>IFERROR(INDEX('[3]5.งบทดลอง รพ.'!$AY:$AY,MATCH(F:F,'[3]5.งบทดลอง รพ.'!B:B,0)),)</f>
        <v>690097.64</v>
      </c>
      <c r="BD650" s="295">
        <f>IFERROR(INDEX('[3]5.งบทดลอง รพ.'!$AZ:$AZ,MATCH(F:F,'[3]5.งบทดลอง รพ.'!B:B,0)),)</f>
        <v>604732.9</v>
      </c>
      <c r="BE650" s="295">
        <f>IFERROR(INDEX('[3]5.งบทดลอง รพ.'!$BA:$BA,MATCH(F:F,'[3]5.งบทดลอง รพ.'!B:B,0)),)</f>
        <v>1681101.41</v>
      </c>
      <c r="BF650" s="295">
        <f>IFERROR(INDEX('[3]5.งบทดลอง รพ.'!$BB:$BB,MATCH(F:F,'[3]5.งบทดลอง รพ.'!B:B,0)),)</f>
        <v>2910915.19</v>
      </c>
      <c r="BG650" s="295">
        <f>IFERROR(INDEX('[3]5.งบทดลอง รพ.'!$BC:$BC,MATCH(F:F,'[3]5.งบทดลอง รพ.'!B:B,0)),)</f>
        <v>396998.77</v>
      </c>
      <c r="BH650" s="295">
        <f>IFERROR(INDEX('[3]5.งบทดลอง รพ.'!$BD:$BD,MATCH(F:F,'[3]5.งบทดลอง รพ.'!B:B,0)),)</f>
        <v>1432944.39</v>
      </c>
      <c r="BI650" s="295">
        <f>IFERROR(INDEX('[3]5.งบทดลอง รพ.'!$BE:$BE,MATCH(F:F,'[3]5.งบทดลอง รพ.'!B:B,0)),)</f>
        <v>1634578.18</v>
      </c>
      <c r="BJ650" s="295">
        <f>IFERROR(INDEX('[3]5.งบทดลอง รพ.'!$BF:$BF,MATCH(F:F,'[3]5.งบทดลอง รพ.'!B:B,0)),)</f>
        <v>1626093.76</v>
      </c>
      <c r="BK650" s="295">
        <f>IFERROR(INDEX('[3]5.งบทดลอง รพ.'!$BG:$BG,MATCH(F:F,'[3]5.งบทดลอง รพ.'!B:B,0)),)</f>
        <v>560469.73</v>
      </c>
      <c r="BL650" s="295">
        <f>IFERROR(INDEX('[3]5.งบทดลอง รพ.'!$BH:$BH,MATCH(F:F,'[3]5.งบทดลอง รพ.'!B:B,0)),)</f>
        <v>173470.99</v>
      </c>
      <c r="BM650" s="295">
        <f>IFERROR(INDEX('[3]5.งบทดลอง รพ.'!$BI:$BI,MATCH(F:F,'[3]5.งบทดลอง รพ.'!B:B,0)),)</f>
        <v>132306.1</v>
      </c>
      <c r="BN650" s="295">
        <f>IFERROR(INDEX('[3]5.งบทดลอง รพ.'!$BJ:$BJ,MATCH(F:F,'[3]5.งบทดลอง รพ.'!B:B,0)),)</f>
        <v>3119463.33</v>
      </c>
      <c r="BO650" s="295">
        <f>IFERROR(INDEX('[3]5.งบทดลอง รพ.'!$BK:$BK,MATCH(F:F,'[3]5.งบทดลอง รพ.'!B:B,0)),)</f>
        <v>945301.2</v>
      </c>
      <c r="BP650" s="295">
        <f>IFERROR(INDEX('[3]5.งบทดลอง รพ.'!$BL:$BL,MATCH(F:F,'[3]5.งบทดลอง รพ.'!B:B,0)),)</f>
        <v>239482.4</v>
      </c>
      <c r="BQ650" s="295">
        <f>IFERROR(INDEX('[3]5.งบทดลอง รพ.'!$BM:$BM,MATCH(F:F,'[3]5.งบทดลอง รพ.'!B:B,0)),)</f>
        <v>148803</v>
      </c>
      <c r="BR650" s="295">
        <f>IFERROR(INDEX('[3]5.งบทดลอง รพ.'!$BN:$BN,MATCH(F:F,'[3]5.งบทดลอง รพ.'!B:B,0)),)</f>
        <v>1266784.53</v>
      </c>
      <c r="BS650" s="295">
        <f>IFERROR(INDEX('[3]5.งบทดลอง รพ.'!$BO:$BO,MATCH(F:F,'[3]5.งบทดลอง รพ.'!B:B,0)),)</f>
        <v>451154.87</v>
      </c>
      <c r="BT650" s="295">
        <f>IFERROR(INDEX('[3]5.งบทดลอง รพ.'!$BP:$BP,MATCH(F:F,'[3]5.งบทดลอง รพ.'!B:B,0)),)</f>
        <v>59384</v>
      </c>
      <c r="BU650" s="295">
        <f>IFERROR(INDEX('[3]5.งบทดลอง รพ.'!$BQ:$BQ,MATCH(F:F,'[3]5.งบทดลอง รพ.'!B:B,0)),)</f>
        <v>486684.8</v>
      </c>
      <c r="BV650" s="295">
        <f>IFERROR(INDEX('[3]5.งบทดลอง รพ.'!$BR:$BR,MATCH(F:F,'[3]5.งบทดลอง รพ.'!B:B,0)),)</f>
        <v>405107.3</v>
      </c>
      <c r="BW650" s="295">
        <f>IFERROR(INDEX('[3]5.งบทดลอง รพ.'!$BS:$BS,MATCH(F:F,'[3]5.งบทดลอง รพ.'!B:B,0)),)</f>
        <v>633909.64</v>
      </c>
      <c r="BX650" s="295">
        <f>IFERROR(INDEX('[3]5.งบทดลอง รพ.'!$BT:$BT,MATCH(F:F,'[3]5.งบทดลอง รพ.'!B:B,0)),)</f>
        <v>403119</v>
      </c>
      <c r="BY650" s="295">
        <f>IFERROR(INDEX('[3]5.งบทดลอง รพ.'!$BU:$BU,MATCH(F:F,'[3]5.งบทดลอง รพ.'!B:B,0)),)</f>
        <v>2407738.6</v>
      </c>
      <c r="BZ650" s="295">
        <f>IFERROR(INDEX('[3]5.งบทดลอง รพ.'!$BV:$BV,MATCH(F:F,'[3]5.งบทดลอง รพ.'!B:B,0)),)</f>
        <v>299461.5</v>
      </c>
      <c r="CA650" s="295">
        <f>IFERROR(INDEX('[3]5.งบทดลอง รพ.'!$BW:$BW,MATCH(F:F,'[3]5.งบทดลอง รพ.'!B:B,0)),)</f>
        <v>304670.40000000002</v>
      </c>
      <c r="CB650" s="295">
        <f>IFERROR(INDEX('[3]5.งบทดลอง รพ.'!$BX:$BX,MATCH(F:F,'[3]5.งบทดลอง รพ.'!B:B,0)),)</f>
        <v>264058.5</v>
      </c>
      <c r="CC650" s="506">
        <f t="shared" si="79"/>
        <v>101526190.01000001</v>
      </c>
    </row>
    <row r="651" spans="1:81" s="290" customFormat="1">
      <c r="A651" s="320"/>
      <c r="B651" s="319" t="s">
        <v>68</v>
      </c>
      <c r="C651" s="321"/>
      <c r="D651" s="321"/>
      <c r="E651" s="321"/>
      <c r="F651" s="504" t="s">
        <v>1581</v>
      </c>
      <c r="G651" s="505" t="s">
        <v>1582</v>
      </c>
      <c r="H651" s="295">
        <f>IFERROR(INDEX('[3]5.งบทดลอง รพ.'!$D:$D,MATCH(F:F,'[3]5.งบทดลอง รพ.'!B:B,0)),)</f>
        <v>1832067.52</v>
      </c>
      <c r="I651" s="295">
        <f>IFERROR(INDEX('[3]5.งบทดลอง รพ.'!$E:$E,MATCH(F:F,'[3]5.งบทดลอง รพ.'!B:B,0)),)</f>
        <v>1237204.82</v>
      </c>
      <c r="J651" s="295">
        <f>IFERROR(INDEX('[3]5.งบทดลอง รพ.'!$F:$F,MATCH(F:F,'[3]5.งบทดลอง รพ.'!B:B,0)),)</f>
        <v>11778768.49</v>
      </c>
      <c r="K651" s="295">
        <f>IFERROR(INDEX('[3]5.งบทดลอง รพ.'!$G:$G,MATCH(F:F,'[3]5.งบทดลอง รพ.'!B:B,0)),)</f>
        <v>1378985.3</v>
      </c>
      <c r="L651" s="295">
        <f>IFERROR(INDEX('[3]5.งบทดลอง รพ.'!$H:$H,MATCH(F:F,'[3]5.งบทดลอง รพ.'!B:B,0)),)</f>
        <v>377191.36</v>
      </c>
      <c r="M651" s="295">
        <f>IFERROR(INDEX('[3]5.งบทดลอง รพ.'!$I:$I,MATCH(F:F,'[3]5.งบทดลอง รพ.'!B:B,0)),)</f>
        <v>507372.07</v>
      </c>
      <c r="N651" s="295">
        <f>IFERROR(INDEX('[3]5.งบทดลอง รพ.'!$J:$J,MATCH(F:F,'[3]5.งบทดลอง รพ.'!B:B,0)),)</f>
        <v>5869974.8200000003</v>
      </c>
      <c r="O651" s="295">
        <f>IFERROR(INDEX('[3]5.งบทดลอง รพ.'!$K:$K,MATCH(F:F,'[3]5.งบทดลอง รพ.'!B:B,0)),)</f>
        <v>1378985.3</v>
      </c>
      <c r="P651" s="295">
        <f>IFERROR(INDEX('[3]5.งบทดลอง รพ.'!$L:$L,MATCH(F:F,'[3]5.งบทดลอง รพ.'!B:B,0)),)</f>
        <v>1686464.05</v>
      </c>
      <c r="Q651" s="295">
        <f>IFERROR(INDEX('[3]5.งบทดลอง รพ.'!$M:$M,MATCH(F:F,'[3]5.งบทดลอง รพ.'!B:B,0)),)</f>
        <v>28282500.989999998</v>
      </c>
      <c r="R651" s="295">
        <f>IFERROR(INDEX('[3]5.งบทดลอง รพ.'!$N:$N,MATCH(F:F,'[3]5.งบทดลอง รพ.'!B:B,0)),)</f>
        <v>849099.71</v>
      </c>
      <c r="S651" s="295">
        <f>IFERROR(INDEX('[3]5.งบทดลอง รพ.'!$O:$O,MATCH(F:F,'[3]5.งบทดลอง รพ.'!B:B,0)),)</f>
        <v>1301998.44</v>
      </c>
      <c r="T651" s="295">
        <f>IFERROR(INDEX('[3]5.งบทดลอง รพ.'!$P:$P,MATCH(F:F,'[3]5.งบทดลอง รพ.'!B:B,0)),)</f>
        <v>2096358.59</v>
      </c>
      <c r="U651" s="295">
        <f>IFERROR(INDEX('[3]5.งบทดลอง รพ.'!$Q:$Q,MATCH(F:F,'[3]5.งบทดลอง รพ.'!B:B,0)),)</f>
        <v>33393070.190000001</v>
      </c>
      <c r="V651" s="295">
        <f>IFERROR(INDEX('[3]5.งบทดลอง รพ.'!$R:$R,MATCH(F:F,'[3]5.งบทดลอง รพ.'!B:B,0)),)</f>
        <v>86525.3</v>
      </c>
      <c r="W651" s="295">
        <f>IFERROR(INDEX('[3]5.งบทดลอง รพ.'!$S:$S,MATCH(F:F,'[3]5.งบทดลอง รพ.'!B:B,0)),)</f>
        <v>3234571.34</v>
      </c>
      <c r="X651" s="295">
        <f>IFERROR(INDEX('[3]5.งบทดลอง รพ.'!$T:$T,MATCH(F:F,'[3]5.งบทดลอง รพ.'!B:B,0)),)</f>
        <v>114591.86</v>
      </c>
      <c r="Y651" s="295">
        <f>IFERROR(INDEX('[3]5.งบทดลอง รพ.'!$U:$U,MATCH(F:F,'[3]5.งบทดลอง รพ.'!B:B,0)),)</f>
        <v>0</v>
      </c>
      <c r="Z651" s="295">
        <f>IFERROR(INDEX('[3]5.งบทดลอง รพ.'!$V:$V,MATCH(F:F,'[3]5.งบทดลอง รพ.'!B:B,0)),)</f>
        <v>2418183.7999999998</v>
      </c>
      <c r="AA651" s="295">
        <f>IFERROR(INDEX('[3]5.งบทดลอง รพ.'!$W:$W,MATCH(F:F,'[3]5.งบทดลอง รพ.'!B:B,0)),)</f>
        <v>11244343.880000001</v>
      </c>
      <c r="AB651" s="295">
        <f>IFERROR(INDEX('[3]5.งบทดลอง รพ.'!$X:$X,MATCH(F:F,'[3]5.งบทดลอง รพ.'!B:B,0)),)</f>
        <v>300799.83</v>
      </c>
      <c r="AC651" s="295">
        <f>IFERROR(INDEX('[3]5.งบทดลอง รพ.'!$Y:$Y,MATCH(F:F,'[3]5.งบทดลอง รพ.'!B:B,0)),)</f>
        <v>8075248.5199999996</v>
      </c>
      <c r="AD651" s="295">
        <f>IFERROR(INDEX('[3]5.งบทดลอง รพ.'!$Z:$Z,MATCH(F:F,'[3]5.งบทดลอง รพ.'!B:B,0)),)</f>
        <v>619830.82999999996</v>
      </c>
      <c r="AE651" s="295">
        <f>IFERROR(INDEX('[3]5.งบทดลอง รพ.'!$AA:$AA,MATCH(F:F,'[3]5.งบทดลอง รพ.'!B:B,0)),)</f>
        <v>554129.27</v>
      </c>
      <c r="AF651" s="295">
        <f>IFERROR(INDEX('[3]5.งบทดลอง รพ.'!$AB:$AB,MATCH(F:F,'[3]5.งบทดลอง รพ.'!B:B,0)),)</f>
        <v>1310366.3</v>
      </c>
      <c r="AG651" s="295">
        <f>IFERROR(INDEX('[3]5.งบทดลอง รพ.'!$AC:$AC,MATCH(F:F,'[3]5.งบทดลอง รพ.'!B:B,0)),)</f>
        <v>105310.2</v>
      </c>
      <c r="AH651" s="295">
        <f>IFERROR(INDEX('[3]5.งบทดลอง รพ.'!$AD:$AD,MATCH(F:F,'[3]5.งบทดลอง รพ.'!B:B,0)),)</f>
        <v>2057863.15</v>
      </c>
      <c r="AI651" s="295">
        <f>IFERROR(INDEX('[3]5.งบทดลอง รพ.'!$AE:$AE,MATCH(F:F,'[3]5.งบทดลอง รพ.'!B:B,0)),)</f>
        <v>11757433.84</v>
      </c>
      <c r="AJ651" s="295">
        <f>IFERROR(INDEX('[3]5.งบทดลอง รพ.'!$AF:$AF,MATCH(F:F,'[3]5.งบทดลอง รพ.'!B:B,0)),)</f>
        <v>504207.61</v>
      </c>
      <c r="AK651" s="295">
        <f>IFERROR(INDEX('[3]5.งบทดลอง รพ.'!$AG:$AG,MATCH(F:F,'[3]5.งบทดลอง รพ.'!B:B,0)),)</f>
        <v>705418.11</v>
      </c>
      <c r="AL651" s="295">
        <f>IFERROR(INDEX('[3]5.งบทดลอง รพ.'!$AH:$AH,MATCH(F:F,'[3]5.งบทดลอง รพ.'!B:B,0)),)</f>
        <v>139174</v>
      </c>
      <c r="AM651" s="295">
        <f>IFERROR(INDEX('[3]5.งบทดลอง รพ.'!$AI:$AI,MATCH(F:F,'[3]5.งบทดลอง รพ.'!B:B,0)),)</f>
        <v>808379.75</v>
      </c>
      <c r="AN651" s="295">
        <f>IFERROR(INDEX('[3]5.งบทดลอง รพ.'!$AJ:$AJ,MATCH(F:F,'[3]5.งบทดลอง รพ.'!B:B,0)),)</f>
        <v>711284</v>
      </c>
      <c r="AO651" s="295">
        <f>IFERROR(INDEX('[3]5.งบทดลอง รพ.'!$AK:$AK,MATCH(F:F,'[3]5.งบทดลอง รพ.'!B:B,0)),)</f>
        <v>820914.47</v>
      </c>
      <c r="AP651" s="295">
        <f>IFERROR(INDEX('[3]5.งบทดลอง รพ.'!$AL:$AL,MATCH(F:F,'[3]5.งบทดลอง รพ.'!B:B,0)),)</f>
        <v>247188</v>
      </c>
      <c r="AQ651" s="295">
        <f>IFERROR(INDEX('[3]5.งบทดลอง รพ.'!$AM:$AM,MATCH(F:F,'[3]5.งบทดลอง รพ.'!B:B,0)),)</f>
        <v>978853.4</v>
      </c>
      <c r="AR651" s="295">
        <f>IFERROR(INDEX('[3]5.งบทดลอง รพ.'!$AN:$AN,MATCH(F:F,'[3]5.งบทดลอง รพ.'!B:B,0)),)</f>
        <v>145661.81</v>
      </c>
      <c r="AS651" s="295">
        <f>IFERROR(INDEX('[3]5.งบทดลอง รพ.'!$AO:$AO,MATCH(F:F,'[3]5.งบทดลอง รพ.'!B:B,0)),)</f>
        <v>638383.57999999996</v>
      </c>
      <c r="AT651" s="295">
        <f>IFERROR(INDEX('[3]5.งบทดลอง รพ.'!$AP:$AP,MATCH(F:F,'[3]5.งบทดลอง รพ.'!B:B,0)),)</f>
        <v>175137.7</v>
      </c>
      <c r="AU651" s="295">
        <f>IFERROR(INDEX('[3]5.งบทดลอง รพ.'!$AQ:$AQ,MATCH(F:F,'[3]5.งบทดลอง รพ.'!B:B,0)),)</f>
        <v>1199813.46</v>
      </c>
      <c r="AV651" s="295">
        <f>IFERROR(INDEX('[3]5.งบทดลอง รพ.'!$AR:$AR,MATCH(F:F,'[3]5.งบทดลอง รพ.'!B:B,0)),)</f>
        <v>433918</v>
      </c>
      <c r="AW651" s="295">
        <f>IFERROR(INDEX('[3]5.งบทดลอง รพ.'!$AS:$AS,MATCH(F:F,'[3]5.งบทดลอง รพ.'!B:B,0)),)</f>
        <v>353505.04</v>
      </c>
      <c r="AX651" s="295">
        <f>IFERROR(INDEX('[3]5.งบทดลอง รพ.'!$AT:$AT,MATCH(F:F,'[3]5.งบทดลอง รพ.'!B:B,0)),)</f>
        <v>194574.12</v>
      </c>
      <c r="AY651" s="295">
        <f>IFERROR(INDEX('[3]5.งบทดลอง รพ.'!$AU:$AU,MATCH(F:F,'[3]5.งบทดลอง รพ.'!B:B,0)),)</f>
        <v>60203.47</v>
      </c>
      <c r="AZ651" s="295">
        <f>IFERROR(INDEX('[3]5.งบทดลอง รพ.'!$AV:$AV,MATCH(F:F,'[3]5.งบทดลอง รพ.'!B:B,0)),)</f>
        <v>130307.77</v>
      </c>
      <c r="BA651" s="295">
        <f>IFERROR(INDEX('[3]5.งบทดลอง รพ.'!$AW:$AW,MATCH(F:F,'[3]5.งบทดลอง รพ.'!B:B,0)),)</f>
        <v>39308.559999999998</v>
      </c>
      <c r="BB651" s="295">
        <f>IFERROR(INDEX('[3]5.งบทดลอง รพ.'!$AX:$AX,MATCH(F:F,'[3]5.งบทดลอง รพ.'!B:B,0)),)</f>
        <v>1503887.8</v>
      </c>
      <c r="BC651" s="295">
        <f>IFERROR(INDEX('[3]5.งบทดลอง รพ.'!$AY:$AY,MATCH(F:F,'[3]5.งบทดลอง รพ.'!B:B,0)),)</f>
        <v>1242288.1499999999</v>
      </c>
      <c r="BD651" s="295">
        <f>IFERROR(INDEX('[3]5.งบทดลอง รพ.'!$AZ:$AZ,MATCH(F:F,'[3]5.งบทดลอง รพ.'!B:B,0)),)</f>
        <v>148429.1</v>
      </c>
      <c r="BE651" s="295">
        <f>IFERROR(INDEX('[3]5.งบทดลอง รพ.'!$BA:$BA,MATCH(F:F,'[3]5.งบทดลอง รพ.'!B:B,0)),)</f>
        <v>1058536.6499999999</v>
      </c>
      <c r="BF651" s="295">
        <f>IFERROR(INDEX('[3]5.งบทดลอง รพ.'!$BB:$BB,MATCH(F:F,'[3]5.งบทดลอง รพ.'!B:B,0)),)</f>
        <v>2681063.87</v>
      </c>
      <c r="BG651" s="295">
        <f>IFERROR(INDEX('[3]5.งบทดลอง รพ.'!$BC:$BC,MATCH(F:F,'[3]5.งบทดลอง รพ.'!B:B,0)),)</f>
        <v>654160.74</v>
      </c>
      <c r="BH651" s="295">
        <f>IFERROR(INDEX('[3]5.งบทดลอง รพ.'!$BD:$BD,MATCH(F:F,'[3]5.งบทดลอง รพ.'!B:B,0)),)</f>
        <v>3395242.92</v>
      </c>
      <c r="BI651" s="295">
        <f>IFERROR(INDEX('[3]5.งบทดลอง รพ.'!$BE:$BE,MATCH(F:F,'[3]5.งบทดลอง รพ.'!B:B,0)),)</f>
        <v>5481729.6399999997</v>
      </c>
      <c r="BJ651" s="295">
        <f>IFERROR(INDEX('[3]5.งบทดลอง รพ.'!$BF:$BF,MATCH(F:F,'[3]5.งบทดลอง รพ.'!B:B,0)),)</f>
        <v>515584.28</v>
      </c>
      <c r="BK651" s="295">
        <f>IFERROR(INDEX('[3]5.งบทดลอง รพ.'!$BG:$BG,MATCH(F:F,'[3]5.งบทดลอง รพ.'!B:B,0)),)</f>
        <v>358385.23</v>
      </c>
      <c r="BL651" s="295">
        <f>IFERROR(INDEX('[3]5.งบทดลอง รพ.'!$BH:$BH,MATCH(F:F,'[3]5.งบทดลอง รพ.'!B:B,0)),)</f>
        <v>191422.16</v>
      </c>
      <c r="BM651" s="295">
        <f>IFERROR(INDEX('[3]5.งบทดลอง รพ.'!$BI:$BI,MATCH(F:F,'[3]5.งบทดลอง รพ.'!B:B,0)),)</f>
        <v>2071141.5</v>
      </c>
      <c r="BN651" s="295">
        <f>IFERROR(INDEX('[3]5.งบทดลอง รพ.'!$BJ:$BJ,MATCH(F:F,'[3]5.งบทดลอง รพ.'!B:B,0)),)</f>
        <v>3253800.84</v>
      </c>
      <c r="BO651" s="295">
        <f>IFERROR(INDEX('[3]5.งบทดลอง รพ.'!$BK:$BK,MATCH(F:F,'[3]5.งบทดลอง รพ.'!B:B,0)),)</f>
        <v>2510617.69</v>
      </c>
      <c r="BP651" s="295">
        <f>IFERROR(INDEX('[3]5.งบทดลอง รพ.'!$BL:$BL,MATCH(F:F,'[3]5.งบทดลอง รพ.'!B:B,0)),)</f>
        <v>295992.95</v>
      </c>
      <c r="BQ651" s="295">
        <f>IFERROR(INDEX('[3]5.งบทดลอง รพ.'!$BM:$BM,MATCH(F:F,'[3]5.งบทดลอง รพ.'!B:B,0)),)</f>
        <v>223564.35</v>
      </c>
      <c r="BR651" s="295">
        <f>IFERROR(INDEX('[3]5.งบทดลอง รพ.'!$BN:$BN,MATCH(F:F,'[3]5.งบทดลอง รพ.'!B:B,0)),)</f>
        <v>1846484.89</v>
      </c>
      <c r="BS651" s="295">
        <f>IFERROR(INDEX('[3]5.งบทดลอง รพ.'!$BO:$BO,MATCH(F:F,'[3]5.งบทดลอง รพ.'!B:B,0)),)</f>
        <v>754543.52</v>
      </c>
      <c r="BT651" s="295">
        <f>IFERROR(INDEX('[3]5.งบทดลอง รพ.'!$BP:$BP,MATCH(F:F,'[3]5.งบทดลอง รพ.'!B:B,0)),)</f>
        <v>280137.08</v>
      </c>
      <c r="BU651" s="295">
        <f>IFERROR(INDEX('[3]5.งบทดลอง รพ.'!$BQ:$BQ,MATCH(F:F,'[3]5.งบทดลอง รพ.'!B:B,0)),)</f>
        <v>280022</v>
      </c>
      <c r="BV651" s="295">
        <f>IFERROR(INDEX('[3]5.งบทดลอง รพ.'!$BR:$BR,MATCH(F:F,'[3]5.งบทดลอง รพ.'!B:B,0)),)</f>
        <v>369355</v>
      </c>
      <c r="BW651" s="295">
        <f>IFERROR(INDEX('[3]5.งบทดลอง รพ.'!$BS:$BS,MATCH(F:F,'[3]5.งบทดลอง รพ.'!B:B,0)),)</f>
        <v>229861.3</v>
      </c>
      <c r="BX651" s="295">
        <f>IFERROR(INDEX('[3]5.งบทดลอง รพ.'!$BT:$BT,MATCH(F:F,'[3]5.งบทดลอง รพ.'!B:B,0)),)</f>
        <v>276189.24</v>
      </c>
      <c r="BY651" s="295">
        <f>IFERROR(INDEX('[3]5.งบทดลอง รพ.'!$BU:$BU,MATCH(F:F,'[3]5.งบทดลอง รพ.'!B:B,0)),)</f>
        <v>1890288.84</v>
      </c>
      <c r="BZ651" s="295">
        <f>IFERROR(INDEX('[3]5.งบทดลอง รพ.'!$BV:$BV,MATCH(F:F,'[3]5.งบทดลอง รพ.'!B:B,0)),)</f>
        <v>293222.32</v>
      </c>
      <c r="CA651" s="295">
        <f>IFERROR(INDEX('[3]5.งบทดลอง รพ.'!$BW:$BW,MATCH(F:F,'[3]5.งบทดลอง รพ.'!B:B,0)),)</f>
        <v>379082.96</v>
      </c>
      <c r="CB651" s="295">
        <f>IFERROR(INDEX('[3]5.งบทดลอง รพ.'!$BX:$BX,MATCH(F:F,'[3]5.งบทดลอง รพ.'!B:B,0)),)</f>
        <v>362326.16</v>
      </c>
      <c r="CC651" s="506">
        <f t="shared" si="79"/>
        <v>174682833.80000004</v>
      </c>
    </row>
    <row r="652" spans="1:81" s="290" customFormat="1">
      <c r="A652" s="320"/>
      <c r="B652" s="319" t="s">
        <v>68</v>
      </c>
      <c r="C652" s="321"/>
      <c r="D652" s="321"/>
      <c r="E652" s="321"/>
      <c r="F652" s="504" t="s">
        <v>1583</v>
      </c>
      <c r="G652" s="505" t="s">
        <v>1584</v>
      </c>
      <c r="H652" s="295">
        <f>IFERROR(INDEX('[3]5.งบทดลอง รพ.'!$D:$D,MATCH(F:F,'[3]5.งบทดลอง รพ.'!B:B,0)),)</f>
        <v>22798</v>
      </c>
      <c r="I652" s="295">
        <f>IFERROR(INDEX('[3]5.งบทดลอง รพ.'!$E:$E,MATCH(F:F,'[3]5.งบทดลอง รพ.'!B:B,0)),)</f>
        <v>1430786.33</v>
      </c>
      <c r="J652" s="295">
        <f>IFERROR(INDEX('[3]5.งบทดลอง รพ.'!$F:$F,MATCH(F:F,'[3]5.งบทดลอง รพ.'!B:B,0)),)</f>
        <v>7402063.5999999996</v>
      </c>
      <c r="K652" s="295">
        <f>IFERROR(INDEX('[3]5.งบทดลอง รพ.'!$G:$G,MATCH(F:F,'[3]5.งบทดลอง รพ.'!B:B,0)),)</f>
        <v>370110</v>
      </c>
      <c r="L652" s="295">
        <f>IFERROR(INDEX('[3]5.งบทดลอง รพ.'!$H:$H,MATCH(F:F,'[3]5.งบทดลอง รพ.'!B:B,0)),)</f>
        <v>153011</v>
      </c>
      <c r="M652" s="295">
        <f>IFERROR(INDEX('[3]5.งบทดลอง รพ.'!$I:$I,MATCH(F:F,'[3]5.งบทดลอง รพ.'!B:B,0)),)</f>
        <v>1040774.2</v>
      </c>
      <c r="N652" s="295">
        <f>IFERROR(INDEX('[3]5.งบทดลอง รพ.'!$J:$J,MATCH(F:F,'[3]5.งบทดลอง รพ.'!B:B,0)),)</f>
        <v>204708</v>
      </c>
      <c r="O652" s="295">
        <f>IFERROR(INDEX('[3]5.งบทดลอง รพ.'!$K:$K,MATCH(F:F,'[3]5.งบทดลอง รพ.'!B:B,0)),)</f>
        <v>370110</v>
      </c>
      <c r="P652" s="295">
        <f>IFERROR(INDEX('[3]5.งบทดลอง รพ.'!$L:$L,MATCH(F:F,'[3]5.งบทดลอง รพ.'!B:B,0)),)</f>
        <v>1260147.8</v>
      </c>
      <c r="Q652" s="295">
        <f>IFERROR(INDEX('[3]5.งบทดลอง รพ.'!$M:$M,MATCH(F:F,'[3]5.งบทดลอง รพ.'!B:B,0)),)</f>
        <v>18700097.190000001</v>
      </c>
      <c r="R652" s="295">
        <f>IFERROR(INDEX('[3]5.งบทดลอง รพ.'!$N:$N,MATCH(F:F,'[3]5.งบทดลอง รพ.'!B:B,0)),)</f>
        <v>21293</v>
      </c>
      <c r="S652" s="295">
        <f>IFERROR(INDEX('[3]5.งบทดลอง รพ.'!$O:$O,MATCH(F:F,'[3]5.งบทดลอง รพ.'!B:B,0)),)</f>
        <v>277772.5</v>
      </c>
      <c r="T652" s="295">
        <f>IFERROR(INDEX('[3]5.งบทดลอง รพ.'!$P:$P,MATCH(F:F,'[3]5.งบทดลอง รพ.'!B:B,0)),)</f>
        <v>1835608.67</v>
      </c>
      <c r="U652" s="295">
        <f>IFERROR(INDEX('[3]5.งบทดลอง รพ.'!$Q:$Q,MATCH(F:F,'[3]5.งบทดลอง รพ.'!B:B,0)),)</f>
        <v>1718133.1</v>
      </c>
      <c r="V652" s="295">
        <f>IFERROR(INDEX('[3]5.งบทดลอง รพ.'!$R:$R,MATCH(F:F,'[3]5.งบทดลอง รพ.'!B:B,0)),)</f>
        <v>13077.54</v>
      </c>
      <c r="W652" s="295">
        <f>IFERROR(INDEX('[3]5.งบทดลอง รพ.'!$S:$S,MATCH(F:F,'[3]5.งบทดลอง รพ.'!B:B,0)),)</f>
        <v>39401.06</v>
      </c>
      <c r="X652" s="295">
        <f>IFERROR(INDEX('[3]5.งบทดลอง รพ.'!$T:$T,MATCH(F:F,'[3]5.งบทดลอง รพ.'!B:B,0)),)</f>
        <v>8180</v>
      </c>
      <c r="Y652" s="295">
        <f>IFERROR(INDEX('[3]5.งบทดลอง รพ.'!$U:$U,MATCH(F:F,'[3]5.งบทดลอง รพ.'!B:B,0)),)</f>
        <v>0</v>
      </c>
      <c r="Z652" s="295">
        <f>IFERROR(INDEX('[3]5.งบทดลอง รพ.'!$V:$V,MATCH(F:F,'[3]5.งบทดลอง รพ.'!B:B,0)),)</f>
        <v>3084000</v>
      </c>
      <c r="AA652" s="295">
        <f>IFERROR(INDEX('[3]5.งบทดลอง รพ.'!$W:$W,MATCH(F:F,'[3]5.งบทดลอง รพ.'!B:B,0)),)</f>
        <v>5976878.2199999997</v>
      </c>
      <c r="AB652" s="295">
        <f>IFERROR(INDEX('[3]5.งบทดลอง รพ.'!$X:$X,MATCH(F:F,'[3]5.งบทดลอง รพ.'!B:B,0)),)</f>
        <v>721791.5</v>
      </c>
      <c r="AC652" s="295">
        <f>IFERROR(INDEX('[3]5.งบทดลอง รพ.'!$Y:$Y,MATCH(F:F,'[3]5.งบทดลอง รพ.'!B:B,0)),)</f>
        <v>7600435.4800000004</v>
      </c>
      <c r="AD652" s="295">
        <f>IFERROR(INDEX('[3]5.งบทดลอง รพ.'!$Z:$Z,MATCH(F:F,'[3]5.งบทดลอง รพ.'!B:B,0)),)</f>
        <v>137210</v>
      </c>
      <c r="AE652" s="295">
        <f>IFERROR(INDEX('[3]5.งบทดลอง รพ.'!$AA:$AA,MATCH(F:F,'[3]5.งบทดลอง รพ.'!B:B,0)),)</f>
        <v>2399416.2400000002</v>
      </c>
      <c r="AF652" s="295">
        <f>IFERROR(INDEX('[3]5.งบทดลอง รพ.'!$AB:$AB,MATCH(F:F,'[3]5.งบทดลอง รพ.'!B:B,0)),)</f>
        <v>7404237.6299999999</v>
      </c>
      <c r="AG652" s="295">
        <f>IFERROR(INDEX('[3]5.งบทดลอง รพ.'!$AC:$AC,MATCH(F:F,'[3]5.งบทดลอง รพ.'!B:B,0)),)</f>
        <v>74875.17</v>
      </c>
      <c r="AH652" s="295">
        <f>IFERROR(INDEX('[3]5.งบทดลอง รพ.'!$AD:$AD,MATCH(F:F,'[3]5.งบทดลอง รพ.'!B:B,0)),)</f>
        <v>5085778.6399999997</v>
      </c>
      <c r="AI652" s="295">
        <f>IFERROR(INDEX('[3]5.งบทดลอง รพ.'!$AE:$AE,MATCH(F:F,'[3]5.งบทดลอง รพ.'!B:B,0)),)</f>
        <v>3833288</v>
      </c>
      <c r="AJ652" s="295">
        <f>IFERROR(INDEX('[3]5.งบทดลอง รพ.'!$AF:$AF,MATCH(F:F,'[3]5.งบทดลอง รพ.'!B:B,0)),)</f>
        <v>75790</v>
      </c>
      <c r="AK652" s="295">
        <f>IFERROR(INDEX('[3]5.งบทดลอง รพ.'!$AG:$AG,MATCH(F:F,'[3]5.งบทดลอง รพ.'!B:B,0)),)</f>
        <v>98060</v>
      </c>
      <c r="AL652" s="295">
        <f>IFERROR(INDEX('[3]5.งบทดลอง รพ.'!$AH:$AH,MATCH(F:F,'[3]5.งบทดลอง รพ.'!B:B,0)),)</f>
        <v>92240</v>
      </c>
      <c r="AM652" s="295">
        <f>IFERROR(INDEX('[3]5.งบทดลอง รพ.'!$AI:$AI,MATCH(F:F,'[3]5.งบทดลอง รพ.'!B:B,0)),)</f>
        <v>21170</v>
      </c>
      <c r="AN652" s="295">
        <f>IFERROR(INDEX('[3]5.งบทดลอง รพ.'!$AJ:$AJ,MATCH(F:F,'[3]5.งบทดลอง รพ.'!B:B,0)),)</f>
        <v>395460</v>
      </c>
      <c r="AO652" s="295">
        <f>IFERROR(INDEX('[3]5.งบทดลอง รพ.'!$AK:$AK,MATCH(F:F,'[3]5.งบทดลอง รพ.'!B:B,0)),)</f>
        <v>270138</v>
      </c>
      <c r="AP652" s="295">
        <f>IFERROR(INDEX('[3]5.งบทดลอง รพ.'!$AL:$AL,MATCH(F:F,'[3]5.งบทดลอง รพ.'!B:B,0)),)</f>
        <v>130000</v>
      </c>
      <c r="AQ652" s="295">
        <f>IFERROR(INDEX('[3]5.งบทดลอง รพ.'!$AM:$AM,MATCH(F:F,'[3]5.งบทดลอง รพ.'!B:B,0)),)</f>
        <v>551605</v>
      </c>
      <c r="AR652" s="295">
        <f>IFERROR(INDEX('[3]5.งบทดลอง รพ.'!$AN:$AN,MATCH(F:F,'[3]5.งบทดลอง รพ.'!B:B,0)),)</f>
        <v>449319</v>
      </c>
      <c r="AS652" s="295">
        <f>IFERROR(INDEX('[3]5.งบทดลอง รพ.'!$AO:$AO,MATCH(F:F,'[3]5.งบทดลอง รพ.'!B:B,0)),)</f>
        <v>104574</v>
      </c>
      <c r="AT652" s="295">
        <f>IFERROR(INDEX('[3]5.งบทดลอง รพ.'!$AP:$AP,MATCH(F:F,'[3]5.งบทดลอง รพ.'!B:B,0)),)</f>
        <v>11500</v>
      </c>
      <c r="AU652" s="295">
        <f>IFERROR(INDEX('[3]5.งบทดลอง รพ.'!$AQ:$AQ,MATCH(F:F,'[3]5.งบทดลอง รพ.'!B:B,0)),)</f>
        <v>0</v>
      </c>
      <c r="AV652" s="295">
        <f>IFERROR(INDEX('[3]5.งบทดลอง รพ.'!$AR:$AR,MATCH(F:F,'[3]5.งบทดลอง รพ.'!B:B,0)),)</f>
        <v>177689</v>
      </c>
      <c r="AW652" s="295">
        <f>IFERROR(INDEX('[3]5.งบทดลอง รพ.'!$AS:$AS,MATCH(F:F,'[3]5.งบทดลอง รพ.'!B:B,0)),)</f>
        <v>458777.59999999998</v>
      </c>
      <c r="AX652" s="295">
        <f>IFERROR(INDEX('[3]5.งบทดลอง รพ.'!$AT:$AT,MATCH(F:F,'[3]5.งบทดลอง รพ.'!B:B,0)),)</f>
        <v>0</v>
      </c>
      <c r="AY652" s="295">
        <f>IFERROR(INDEX('[3]5.งบทดลอง รพ.'!$AU:$AU,MATCH(F:F,'[3]5.งบทดลอง รพ.'!B:B,0)),)</f>
        <v>8988</v>
      </c>
      <c r="AZ652" s="295">
        <f>IFERROR(INDEX('[3]5.งบทดลอง รพ.'!$AV:$AV,MATCH(F:F,'[3]5.งบทดลอง รพ.'!B:B,0)),)</f>
        <v>16535</v>
      </c>
      <c r="BA652" s="295">
        <f>IFERROR(INDEX('[3]5.งบทดลอง รพ.'!$AW:$AW,MATCH(F:F,'[3]5.งบทดลอง รพ.'!B:B,0)),)</f>
        <v>0</v>
      </c>
      <c r="BB652" s="295">
        <f>IFERROR(INDEX('[3]5.งบทดลอง รพ.'!$AX:$AX,MATCH(F:F,'[3]5.งบทดลอง รพ.'!B:B,0)),)</f>
        <v>481879</v>
      </c>
      <c r="BC652" s="295">
        <f>IFERROR(INDEX('[3]5.งบทดลอง รพ.'!$AY:$AY,MATCH(F:F,'[3]5.งบทดลอง รพ.'!B:B,0)),)</f>
        <v>574284.99</v>
      </c>
      <c r="BD652" s="295">
        <f>IFERROR(INDEX('[3]5.งบทดลอง รพ.'!$AZ:$AZ,MATCH(F:F,'[3]5.งบทดลอง รพ.'!B:B,0)),)</f>
        <v>101446</v>
      </c>
      <c r="BE652" s="295">
        <f>IFERROR(INDEX('[3]5.งบทดลอง รพ.'!$BA:$BA,MATCH(F:F,'[3]5.งบทดลอง รพ.'!B:B,0)),)</f>
        <v>1151344.5</v>
      </c>
      <c r="BF652" s="295">
        <f>IFERROR(INDEX('[3]5.งบทดลอง รพ.'!$BB:$BB,MATCH(F:F,'[3]5.งบทดลอง รพ.'!B:B,0)),)</f>
        <v>3192704.4</v>
      </c>
      <c r="BG652" s="295">
        <f>IFERROR(INDEX('[3]5.งบทดลอง รพ.'!$BC:$BC,MATCH(F:F,'[3]5.งบทดลอง รพ.'!B:B,0)),)</f>
        <v>193890</v>
      </c>
      <c r="BH652" s="295">
        <f>IFERROR(INDEX('[3]5.งบทดลอง รพ.'!$BD:$BD,MATCH(F:F,'[3]5.งบทดลอง รพ.'!B:B,0)),)</f>
        <v>937856.85</v>
      </c>
      <c r="BI652" s="295">
        <f>IFERROR(INDEX('[3]5.งบทดลอง รพ.'!$BE:$BE,MATCH(F:F,'[3]5.งบทดลอง รพ.'!B:B,0)),)</f>
        <v>0</v>
      </c>
      <c r="BJ652" s="295">
        <f>IFERROR(INDEX('[3]5.งบทดลอง รพ.'!$BF:$BF,MATCH(F:F,'[3]5.งบทดลอง รพ.'!B:B,0)),)</f>
        <v>1937227.88</v>
      </c>
      <c r="BK652" s="295">
        <f>IFERROR(INDEX('[3]5.งบทดลอง รพ.'!$BG:$BG,MATCH(F:F,'[3]5.งบทดลอง รพ.'!B:B,0)),)</f>
        <v>704978.6</v>
      </c>
      <c r="BL652" s="295">
        <f>IFERROR(INDEX('[3]5.งบทดลอง รพ.'!$BH:$BH,MATCH(F:F,'[3]5.งบทดลอง รพ.'!B:B,0)),)</f>
        <v>25000</v>
      </c>
      <c r="BM652" s="295">
        <f>IFERROR(INDEX('[3]5.งบทดลอง รพ.'!$BI:$BI,MATCH(F:F,'[3]5.งบทดลอง รพ.'!B:B,0)),)</f>
        <v>5956820</v>
      </c>
      <c r="BN652" s="295">
        <f>IFERROR(INDEX('[3]5.งบทดลอง รพ.'!$BJ:$BJ,MATCH(F:F,'[3]5.งบทดลอง รพ.'!B:B,0)),)</f>
        <v>1974889.9</v>
      </c>
      <c r="BO652" s="295">
        <f>IFERROR(INDEX('[3]5.งบทดลอง รพ.'!$BK:$BK,MATCH(F:F,'[3]5.งบทดลอง รพ.'!B:B,0)),)</f>
        <v>1005691.27</v>
      </c>
      <c r="BP652" s="295">
        <f>IFERROR(INDEX('[3]5.งบทดลอง รพ.'!$BL:$BL,MATCH(F:F,'[3]5.งบทดลอง รพ.'!B:B,0)),)</f>
        <v>72100</v>
      </c>
      <c r="BQ652" s="295">
        <f>IFERROR(INDEX('[3]5.งบทดลอง รพ.'!$BM:$BM,MATCH(F:F,'[3]5.งบทดลอง รพ.'!B:B,0)),)</f>
        <v>0</v>
      </c>
      <c r="BR652" s="295">
        <f>IFERROR(INDEX('[3]5.งบทดลอง รพ.'!$BN:$BN,MATCH(F:F,'[3]5.งบทดลอง รพ.'!B:B,0)),)</f>
        <v>134000</v>
      </c>
      <c r="BS652" s="295">
        <f>IFERROR(INDEX('[3]5.งบทดลอง รพ.'!$BO:$BO,MATCH(F:F,'[3]5.งบทดลอง รพ.'!B:B,0)),)</f>
        <v>1760500.34</v>
      </c>
      <c r="BT652" s="295">
        <f>IFERROR(INDEX('[3]5.งบทดลอง รพ.'!$BP:$BP,MATCH(F:F,'[3]5.งบทดลอง รพ.'!B:B,0)),)</f>
        <v>0</v>
      </c>
      <c r="BU652" s="295">
        <f>IFERROR(INDEX('[3]5.งบทดลอง รพ.'!$BQ:$BQ,MATCH(F:F,'[3]5.งบทดลอง รพ.'!B:B,0)),)</f>
        <v>37000</v>
      </c>
      <c r="BV652" s="295">
        <f>IFERROR(INDEX('[3]5.งบทดลอง รพ.'!$BR:$BR,MATCH(F:F,'[3]5.งบทดลอง รพ.'!B:B,0)),)</f>
        <v>428500</v>
      </c>
      <c r="BW652" s="295">
        <f>IFERROR(INDEX('[3]5.งบทดลอง รพ.'!$BS:$BS,MATCH(F:F,'[3]5.งบทดลอง รพ.'!B:B,0)),)</f>
        <v>14100</v>
      </c>
      <c r="BX652" s="295">
        <f>IFERROR(INDEX('[3]5.งบทดลอง รพ.'!$BT:$BT,MATCH(F:F,'[3]5.งบทดลอง รพ.'!B:B,0)),)</f>
        <v>17013</v>
      </c>
      <c r="BY652" s="295">
        <f>IFERROR(INDEX('[3]5.งบทดลอง รพ.'!$BU:$BU,MATCH(F:F,'[3]5.งบทดลอง รพ.'!B:B,0)),)</f>
        <v>538770.19999999995</v>
      </c>
      <c r="BZ652" s="295">
        <f>IFERROR(INDEX('[3]5.งบทดลอง รพ.'!$BV:$BV,MATCH(F:F,'[3]5.งบทดลอง รพ.'!B:B,0)),)</f>
        <v>15400</v>
      </c>
      <c r="CA652" s="295">
        <f>IFERROR(INDEX('[3]5.งบทดลอง รพ.'!$BW:$BW,MATCH(F:F,'[3]5.งบทดลอง รพ.'!B:B,0)),)</f>
        <v>128050</v>
      </c>
      <c r="CB652" s="295">
        <f>IFERROR(INDEX('[3]5.งบทดลอง รพ.'!$BX:$BX,MATCH(F:F,'[3]5.งบทดลอง รพ.'!B:B,0)),)</f>
        <v>148500</v>
      </c>
      <c r="CC652" s="506">
        <f t="shared" si="79"/>
        <v>95579775.399999991</v>
      </c>
    </row>
    <row r="653" spans="1:81" s="290" customFormat="1">
      <c r="A653" s="320"/>
      <c r="B653" s="319" t="s">
        <v>68</v>
      </c>
      <c r="C653" s="321"/>
      <c r="D653" s="321"/>
      <c r="E653" s="321"/>
      <c r="F653" s="504" t="s">
        <v>1585</v>
      </c>
      <c r="G653" s="505" t="s">
        <v>1586</v>
      </c>
      <c r="H653" s="295">
        <f>IFERROR(INDEX('[3]5.งบทดลอง รพ.'!$D:$D,MATCH(F:F,'[3]5.งบทดลอง รพ.'!B:B,0)),)</f>
        <v>0</v>
      </c>
      <c r="I653" s="295">
        <f>IFERROR(INDEX('[3]5.งบทดลอง รพ.'!$E:$E,MATCH(F:F,'[3]5.งบทดลอง รพ.'!B:B,0)),)</f>
        <v>50200</v>
      </c>
      <c r="J653" s="295">
        <f>IFERROR(INDEX('[3]5.งบทดลอง รพ.'!$F:$F,MATCH(F:F,'[3]5.งบทดลอง รพ.'!B:B,0)),)</f>
        <v>0</v>
      </c>
      <c r="K653" s="295">
        <f>IFERROR(INDEX('[3]5.งบทดลอง รพ.'!$G:$G,MATCH(F:F,'[3]5.งบทดลอง รพ.'!B:B,0)),)</f>
        <v>0</v>
      </c>
      <c r="L653" s="295">
        <f>IFERROR(INDEX('[3]5.งบทดลอง รพ.'!$H:$H,MATCH(F:F,'[3]5.งบทดลอง รพ.'!B:B,0)),)</f>
        <v>0</v>
      </c>
      <c r="M653" s="295">
        <f>IFERROR(INDEX('[3]5.งบทดลอง รพ.'!$I:$I,MATCH(F:F,'[3]5.งบทดลอง รพ.'!B:B,0)),)</f>
        <v>0</v>
      </c>
      <c r="N653" s="295">
        <f>IFERROR(INDEX('[3]5.งบทดลอง รพ.'!$J:$J,MATCH(F:F,'[3]5.งบทดลอง รพ.'!B:B,0)),)</f>
        <v>0</v>
      </c>
      <c r="O653" s="295">
        <f>IFERROR(INDEX('[3]5.งบทดลอง รพ.'!$K:$K,MATCH(F:F,'[3]5.งบทดลอง รพ.'!B:B,0)),)</f>
        <v>0</v>
      </c>
      <c r="P653" s="295">
        <f>IFERROR(INDEX('[3]5.งบทดลอง รพ.'!$L:$L,MATCH(F:F,'[3]5.งบทดลอง รพ.'!B:B,0)),)</f>
        <v>0</v>
      </c>
      <c r="Q653" s="295">
        <f>IFERROR(INDEX('[3]5.งบทดลอง รพ.'!$M:$M,MATCH(F:F,'[3]5.งบทดลอง รพ.'!B:B,0)),)</f>
        <v>6264800</v>
      </c>
      <c r="R653" s="295">
        <f>IFERROR(INDEX('[3]5.งบทดลอง รพ.'!$N:$N,MATCH(F:F,'[3]5.งบทดลอง รพ.'!B:B,0)),)</f>
        <v>0</v>
      </c>
      <c r="S653" s="295">
        <f>IFERROR(INDEX('[3]5.งบทดลอง รพ.'!$O:$O,MATCH(F:F,'[3]5.งบทดลอง รพ.'!B:B,0)),)</f>
        <v>0</v>
      </c>
      <c r="T653" s="295">
        <f>IFERROR(INDEX('[3]5.งบทดลอง รพ.'!$P:$P,MATCH(F:F,'[3]5.งบทดลอง รพ.'!B:B,0)),)</f>
        <v>0</v>
      </c>
      <c r="U653" s="295">
        <f>IFERROR(INDEX('[3]5.งบทดลอง รพ.'!$Q:$Q,MATCH(F:F,'[3]5.งบทดลอง รพ.'!B:B,0)),)</f>
        <v>0</v>
      </c>
      <c r="V653" s="295">
        <f>IFERROR(INDEX('[3]5.งบทดลอง รพ.'!$R:$R,MATCH(F:F,'[3]5.งบทดลอง รพ.'!B:B,0)),)</f>
        <v>0</v>
      </c>
      <c r="W653" s="295">
        <f>IFERROR(INDEX('[3]5.งบทดลอง รพ.'!$S:$S,MATCH(F:F,'[3]5.งบทดลอง รพ.'!B:B,0)),)</f>
        <v>0</v>
      </c>
      <c r="X653" s="295">
        <f>IFERROR(INDEX('[3]5.งบทดลอง รพ.'!$T:$T,MATCH(F:F,'[3]5.งบทดลอง รพ.'!B:B,0)),)</f>
        <v>0</v>
      </c>
      <c r="Y653" s="295">
        <f>IFERROR(INDEX('[3]5.งบทดลอง รพ.'!$U:$U,MATCH(F:F,'[3]5.งบทดลอง รพ.'!B:B,0)),)</f>
        <v>0</v>
      </c>
      <c r="Z653" s="295">
        <f>IFERROR(INDEX('[3]5.งบทดลอง รพ.'!$V:$V,MATCH(F:F,'[3]5.งบทดลอง รพ.'!B:B,0)),)</f>
        <v>0</v>
      </c>
      <c r="AA653" s="295">
        <f>IFERROR(INDEX('[3]5.งบทดลอง รพ.'!$W:$W,MATCH(F:F,'[3]5.งบทดลอง รพ.'!B:B,0)),)</f>
        <v>0</v>
      </c>
      <c r="AB653" s="295">
        <f>IFERROR(INDEX('[3]5.งบทดลอง รพ.'!$X:$X,MATCH(F:F,'[3]5.งบทดลอง รพ.'!B:B,0)),)</f>
        <v>0</v>
      </c>
      <c r="AC653" s="295">
        <f>IFERROR(INDEX('[3]5.งบทดลอง รพ.'!$Y:$Y,MATCH(F:F,'[3]5.งบทดลอง รพ.'!B:B,0)),)</f>
        <v>-200000</v>
      </c>
      <c r="AD653" s="295">
        <f>IFERROR(INDEX('[3]5.งบทดลอง รพ.'!$Z:$Z,MATCH(F:F,'[3]5.งบทดลอง รพ.'!B:B,0)),)</f>
        <v>0</v>
      </c>
      <c r="AE653" s="295">
        <f>IFERROR(INDEX('[3]5.งบทดลอง รพ.'!$AA:$AA,MATCH(F:F,'[3]5.งบทดลอง รพ.'!B:B,0)),)</f>
        <v>0</v>
      </c>
      <c r="AF653" s="295">
        <f>IFERROR(INDEX('[3]5.งบทดลอง รพ.'!$AB:$AB,MATCH(F:F,'[3]5.งบทดลอง รพ.'!B:B,0)),)</f>
        <v>0</v>
      </c>
      <c r="AG653" s="295">
        <f>IFERROR(INDEX('[3]5.งบทดลอง รพ.'!$AC:$AC,MATCH(F:F,'[3]5.งบทดลอง รพ.'!B:B,0)),)</f>
        <v>61860</v>
      </c>
      <c r="AH653" s="295">
        <f>IFERROR(INDEX('[3]5.งบทดลอง รพ.'!$AD:$AD,MATCH(F:F,'[3]5.งบทดลอง รพ.'!B:B,0)),)</f>
        <v>0</v>
      </c>
      <c r="AI653" s="295">
        <f>IFERROR(INDEX('[3]5.งบทดลอง รพ.'!$AE:$AE,MATCH(F:F,'[3]5.งบทดลอง รพ.'!B:B,0)),)</f>
        <v>0</v>
      </c>
      <c r="AJ653" s="295">
        <f>IFERROR(INDEX('[3]5.งบทดลอง รพ.'!$AF:$AF,MATCH(F:F,'[3]5.งบทดลอง รพ.'!B:B,0)),)</f>
        <v>0</v>
      </c>
      <c r="AK653" s="295">
        <f>IFERROR(INDEX('[3]5.งบทดลอง รพ.'!$AG:$AG,MATCH(F:F,'[3]5.งบทดลอง รพ.'!B:B,0)),)</f>
        <v>144000</v>
      </c>
      <c r="AL653" s="295">
        <f>IFERROR(INDEX('[3]5.งบทดลอง รพ.'!$AH:$AH,MATCH(F:F,'[3]5.งบทดลอง รพ.'!B:B,0)),)</f>
        <v>0</v>
      </c>
      <c r="AM653" s="295">
        <f>IFERROR(INDEX('[3]5.งบทดลอง รพ.'!$AI:$AI,MATCH(F:F,'[3]5.งบทดลอง รพ.'!B:B,0)),)</f>
        <v>0</v>
      </c>
      <c r="AN653" s="295">
        <f>IFERROR(INDEX('[3]5.งบทดลอง รพ.'!$AJ:$AJ,MATCH(F:F,'[3]5.งบทดลอง รพ.'!B:B,0)),)</f>
        <v>0</v>
      </c>
      <c r="AO653" s="295">
        <f>IFERROR(INDEX('[3]5.งบทดลอง รพ.'!$AK:$AK,MATCH(F:F,'[3]5.งบทดลอง รพ.'!B:B,0)),)</f>
        <v>0</v>
      </c>
      <c r="AP653" s="295">
        <f>IFERROR(INDEX('[3]5.งบทดลอง รพ.'!$AL:$AL,MATCH(F:F,'[3]5.งบทดลอง รพ.'!B:B,0)),)</f>
        <v>0</v>
      </c>
      <c r="AQ653" s="295">
        <f>IFERROR(INDEX('[3]5.งบทดลอง รพ.'!$AM:$AM,MATCH(F:F,'[3]5.งบทดลอง รพ.'!B:B,0)),)</f>
        <v>0</v>
      </c>
      <c r="AR653" s="295">
        <f>IFERROR(INDEX('[3]5.งบทดลอง รพ.'!$AN:$AN,MATCH(F:F,'[3]5.งบทดลอง รพ.'!B:B,0)),)</f>
        <v>0</v>
      </c>
      <c r="AS653" s="295">
        <f>IFERROR(INDEX('[3]5.งบทดลอง รพ.'!$AO:$AO,MATCH(F:F,'[3]5.งบทดลอง รพ.'!B:B,0)),)</f>
        <v>0</v>
      </c>
      <c r="AT653" s="295">
        <f>IFERROR(INDEX('[3]5.งบทดลอง รพ.'!$AP:$AP,MATCH(F:F,'[3]5.งบทดลอง รพ.'!B:B,0)),)</f>
        <v>0</v>
      </c>
      <c r="AU653" s="295">
        <f>IFERROR(INDEX('[3]5.งบทดลอง รพ.'!$AQ:$AQ,MATCH(F:F,'[3]5.งบทดลอง รพ.'!B:B,0)),)</f>
        <v>0</v>
      </c>
      <c r="AV653" s="295">
        <f>IFERROR(INDEX('[3]5.งบทดลอง รพ.'!$AR:$AR,MATCH(F:F,'[3]5.งบทดลอง รพ.'!B:B,0)),)</f>
        <v>0</v>
      </c>
      <c r="AW653" s="295">
        <f>IFERROR(INDEX('[3]5.งบทดลอง รพ.'!$AS:$AS,MATCH(F:F,'[3]5.งบทดลอง รพ.'!B:B,0)),)</f>
        <v>0</v>
      </c>
      <c r="AX653" s="295">
        <f>IFERROR(INDEX('[3]5.งบทดลอง รพ.'!$AT:$AT,MATCH(F:F,'[3]5.งบทดลอง รพ.'!B:B,0)),)</f>
        <v>0</v>
      </c>
      <c r="AY653" s="295">
        <f>IFERROR(INDEX('[3]5.งบทดลอง รพ.'!$AU:$AU,MATCH(F:F,'[3]5.งบทดลอง รพ.'!B:B,0)),)</f>
        <v>0</v>
      </c>
      <c r="AZ653" s="295">
        <f>IFERROR(INDEX('[3]5.งบทดลอง รพ.'!$AV:$AV,MATCH(F:F,'[3]5.งบทดลอง รพ.'!B:B,0)),)</f>
        <v>0</v>
      </c>
      <c r="BA653" s="295">
        <f>IFERROR(INDEX('[3]5.งบทดลอง รพ.'!$AW:$AW,MATCH(F:F,'[3]5.งบทดลอง รพ.'!B:B,0)),)</f>
        <v>0</v>
      </c>
      <c r="BB653" s="295">
        <f>IFERROR(INDEX('[3]5.งบทดลอง รพ.'!$AX:$AX,MATCH(F:F,'[3]5.งบทดลอง รพ.'!B:B,0)),)</f>
        <v>0</v>
      </c>
      <c r="BC653" s="295">
        <f>IFERROR(INDEX('[3]5.งบทดลอง รพ.'!$AY:$AY,MATCH(F:F,'[3]5.งบทดลอง รพ.'!B:B,0)),)</f>
        <v>0</v>
      </c>
      <c r="BD653" s="295">
        <f>IFERROR(INDEX('[3]5.งบทดลอง รพ.'!$AZ:$AZ,MATCH(F:F,'[3]5.งบทดลอง รพ.'!B:B,0)),)</f>
        <v>0</v>
      </c>
      <c r="BE653" s="295">
        <f>IFERROR(INDEX('[3]5.งบทดลอง รพ.'!$BA:$BA,MATCH(F:F,'[3]5.งบทดลอง รพ.'!B:B,0)),)</f>
        <v>0</v>
      </c>
      <c r="BF653" s="295">
        <f>IFERROR(INDEX('[3]5.งบทดลอง รพ.'!$BB:$BB,MATCH(F:F,'[3]5.งบทดลอง รพ.'!B:B,0)),)</f>
        <v>0</v>
      </c>
      <c r="BG653" s="295">
        <f>IFERROR(INDEX('[3]5.งบทดลอง รพ.'!$BC:$BC,MATCH(F:F,'[3]5.งบทดลอง รพ.'!B:B,0)),)</f>
        <v>0</v>
      </c>
      <c r="BH653" s="295">
        <f>IFERROR(INDEX('[3]5.งบทดลอง รพ.'!$BD:$BD,MATCH(F:F,'[3]5.งบทดลอง รพ.'!B:B,0)),)</f>
        <v>321000</v>
      </c>
      <c r="BI653" s="295">
        <f>IFERROR(INDEX('[3]5.งบทดลอง รพ.'!$BE:$BE,MATCH(F:F,'[3]5.งบทดลอง รพ.'!B:B,0)),)</f>
        <v>0</v>
      </c>
      <c r="BJ653" s="295">
        <f>IFERROR(INDEX('[3]5.งบทดลอง รพ.'!$BF:$BF,MATCH(F:F,'[3]5.งบทดลอง รพ.'!B:B,0)),)</f>
        <v>96942</v>
      </c>
      <c r="BK653" s="295">
        <f>IFERROR(INDEX('[3]5.งบทดลอง รพ.'!$BG:$BG,MATCH(F:F,'[3]5.งบทดลอง รพ.'!B:B,0)),)</f>
        <v>0</v>
      </c>
      <c r="BL653" s="295">
        <f>IFERROR(INDEX('[3]5.งบทดลอง รพ.'!$BH:$BH,MATCH(F:F,'[3]5.งบทดลอง รพ.'!B:B,0)),)</f>
        <v>0</v>
      </c>
      <c r="BM653" s="295">
        <f>IFERROR(INDEX('[3]5.งบทดลอง รพ.'!$BI:$BI,MATCH(F:F,'[3]5.งบทดลอง รพ.'!B:B,0)),)</f>
        <v>0</v>
      </c>
      <c r="BN653" s="295">
        <f>IFERROR(INDEX('[3]5.งบทดลอง รพ.'!$BJ:$BJ,MATCH(F:F,'[3]5.งบทดลอง รพ.'!B:B,0)),)</f>
        <v>0</v>
      </c>
      <c r="BO653" s="295">
        <f>IFERROR(INDEX('[3]5.งบทดลอง รพ.'!$BK:$BK,MATCH(F:F,'[3]5.งบทดลอง รพ.'!B:B,0)),)</f>
        <v>0</v>
      </c>
      <c r="BP653" s="295">
        <f>IFERROR(INDEX('[3]5.งบทดลอง รพ.'!$BL:$BL,MATCH(F:F,'[3]5.งบทดลอง รพ.'!B:B,0)),)</f>
        <v>0</v>
      </c>
      <c r="BQ653" s="295">
        <f>IFERROR(INDEX('[3]5.งบทดลอง รพ.'!$BM:$BM,MATCH(F:F,'[3]5.งบทดลอง รพ.'!B:B,0)),)</f>
        <v>0</v>
      </c>
      <c r="BR653" s="295">
        <f>IFERROR(INDEX('[3]5.งบทดลอง รพ.'!$BN:$BN,MATCH(F:F,'[3]5.งบทดลอง รพ.'!B:B,0)),)</f>
        <v>0</v>
      </c>
      <c r="BS653" s="295">
        <f>IFERROR(INDEX('[3]5.งบทดลอง รพ.'!$BO:$BO,MATCH(F:F,'[3]5.งบทดลอง รพ.'!B:B,0)),)</f>
        <v>0</v>
      </c>
      <c r="BT653" s="295">
        <f>IFERROR(INDEX('[3]5.งบทดลอง รพ.'!$BP:$BP,MATCH(F:F,'[3]5.งบทดลอง รพ.'!B:B,0)),)</f>
        <v>0</v>
      </c>
      <c r="BU653" s="295">
        <f>IFERROR(INDEX('[3]5.งบทดลอง รพ.'!$BQ:$BQ,MATCH(F:F,'[3]5.งบทดลอง รพ.'!B:B,0)),)</f>
        <v>0</v>
      </c>
      <c r="BV653" s="295">
        <f>IFERROR(INDEX('[3]5.งบทดลอง รพ.'!$BR:$BR,MATCH(F:F,'[3]5.งบทดลอง รพ.'!B:B,0)),)</f>
        <v>0</v>
      </c>
      <c r="BW653" s="295">
        <f>IFERROR(INDEX('[3]5.งบทดลอง รพ.'!$BS:$BS,MATCH(F:F,'[3]5.งบทดลอง รพ.'!B:B,0)),)</f>
        <v>0</v>
      </c>
      <c r="BX653" s="295">
        <f>IFERROR(INDEX('[3]5.งบทดลอง รพ.'!$BT:$BT,MATCH(F:F,'[3]5.งบทดลอง รพ.'!B:B,0)),)</f>
        <v>0</v>
      </c>
      <c r="BY653" s="295">
        <f>IFERROR(INDEX('[3]5.งบทดลอง รพ.'!$BU:$BU,MATCH(F:F,'[3]5.งบทดลอง รพ.'!B:B,0)),)</f>
        <v>0</v>
      </c>
      <c r="BZ653" s="295">
        <f>IFERROR(INDEX('[3]5.งบทดลอง รพ.'!$BV:$BV,MATCH(F:F,'[3]5.งบทดลอง รพ.'!B:B,0)),)</f>
        <v>0</v>
      </c>
      <c r="CA653" s="295">
        <f>IFERROR(INDEX('[3]5.งบทดลอง รพ.'!$BW:$BW,MATCH(F:F,'[3]5.งบทดลอง รพ.'!B:B,0)),)</f>
        <v>0</v>
      </c>
      <c r="CB653" s="295">
        <f>IFERROR(INDEX('[3]5.งบทดลอง รพ.'!$BX:$BX,MATCH(F:F,'[3]5.งบทดลอง รพ.'!B:B,0)),)</f>
        <v>0</v>
      </c>
      <c r="CC653" s="506">
        <f t="shared" si="79"/>
        <v>6738802</v>
      </c>
    </row>
    <row r="654" spans="1:81" s="290" customFormat="1">
      <c r="A654" s="320"/>
      <c r="B654" s="319" t="s">
        <v>68</v>
      </c>
      <c r="C654" s="321"/>
      <c r="D654" s="321"/>
      <c r="E654" s="321"/>
      <c r="F654" s="327" t="s">
        <v>1587</v>
      </c>
      <c r="G654" s="508" t="s">
        <v>1588</v>
      </c>
      <c r="H654" s="295">
        <f>IFERROR(INDEX('[3]5.งบทดลอง รพ.'!$D:$D,MATCH(F:F,'[3]5.งบทดลอง รพ.'!B:B,0)),)</f>
        <v>0</v>
      </c>
      <c r="I654" s="295">
        <f>IFERROR(INDEX('[3]5.งบทดลอง รพ.'!$E:$E,MATCH(F:F,'[3]5.งบทดลอง รพ.'!B:B,0)),)</f>
        <v>0</v>
      </c>
      <c r="J654" s="295">
        <f>IFERROR(INDEX('[3]5.งบทดลอง รพ.'!$F:$F,MATCH(F:F,'[3]5.งบทดลอง รพ.'!B:B,0)),)</f>
        <v>0</v>
      </c>
      <c r="K654" s="295">
        <f>IFERROR(INDEX('[3]5.งบทดลอง รพ.'!$G:$G,MATCH(F:F,'[3]5.งบทดลอง รพ.'!B:B,0)),)</f>
        <v>0</v>
      </c>
      <c r="L654" s="295">
        <f>IFERROR(INDEX('[3]5.งบทดลอง รพ.'!$H:$H,MATCH(F:F,'[3]5.งบทดลอง รพ.'!B:B,0)),)</f>
        <v>0</v>
      </c>
      <c r="M654" s="295">
        <f>IFERROR(INDEX('[3]5.งบทดลอง รพ.'!$I:$I,MATCH(F:F,'[3]5.งบทดลอง รพ.'!B:B,0)),)</f>
        <v>0</v>
      </c>
      <c r="N654" s="295">
        <f>IFERROR(INDEX('[3]5.งบทดลอง รพ.'!$J:$J,MATCH(F:F,'[3]5.งบทดลอง รพ.'!B:B,0)),)</f>
        <v>0</v>
      </c>
      <c r="O654" s="295">
        <f>IFERROR(INDEX('[3]5.งบทดลอง รพ.'!$K:$K,MATCH(F:F,'[3]5.งบทดลอง รพ.'!B:B,0)),)</f>
        <v>0</v>
      </c>
      <c r="P654" s="295">
        <f>IFERROR(INDEX('[3]5.งบทดลอง รพ.'!$L:$L,MATCH(F:F,'[3]5.งบทดลอง รพ.'!B:B,0)),)</f>
        <v>0</v>
      </c>
      <c r="Q654" s="295">
        <f>IFERROR(INDEX('[3]5.งบทดลอง รพ.'!$M:$M,MATCH(F:F,'[3]5.งบทดลอง รพ.'!B:B,0)),)</f>
        <v>0</v>
      </c>
      <c r="R654" s="295">
        <f>IFERROR(INDEX('[3]5.งบทดลอง รพ.'!$N:$N,MATCH(F:F,'[3]5.งบทดลอง รพ.'!B:B,0)),)</f>
        <v>0</v>
      </c>
      <c r="S654" s="295">
        <f>IFERROR(INDEX('[3]5.งบทดลอง รพ.'!$O:$O,MATCH(F:F,'[3]5.งบทดลอง รพ.'!B:B,0)),)</f>
        <v>0</v>
      </c>
      <c r="T654" s="295">
        <f>IFERROR(INDEX('[3]5.งบทดลอง รพ.'!$P:$P,MATCH(F:F,'[3]5.งบทดลอง รพ.'!B:B,0)),)</f>
        <v>11760</v>
      </c>
      <c r="U654" s="295">
        <f>IFERROR(INDEX('[3]5.งบทดลอง รพ.'!$Q:$Q,MATCH(F:F,'[3]5.งบทดลอง รพ.'!B:B,0)),)</f>
        <v>0</v>
      </c>
      <c r="V654" s="295">
        <f>IFERROR(INDEX('[3]5.งบทดลอง รพ.'!$R:$R,MATCH(F:F,'[3]5.งบทดลอง รพ.'!B:B,0)),)</f>
        <v>0</v>
      </c>
      <c r="W654" s="295">
        <f>IFERROR(INDEX('[3]5.งบทดลอง รพ.'!$S:$S,MATCH(F:F,'[3]5.งบทดลอง รพ.'!B:B,0)),)</f>
        <v>0</v>
      </c>
      <c r="X654" s="295">
        <f>IFERROR(INDEX('[3]5.งบทดลอง รพ.'!$T:$T,MATCH(F:F,'[3]5.งบทดลอง รพ.'!B:B,0)),)</f>
        <v>0</v>
      </c>
      <c r="Y654" s="295">
        <f>IFERROR(INDEX('[3]5.งบทดลอง รพ.'!$U:$U,MATCH(F:F,'[3]5.งบทดลอง รพ.'!B:B,0)),)</f>
        <v>0</v>
      </c>
      <c r="Z654" s="295">
        <f>IFERROR(INDEX('[3]5.งบทดลอง รพ.'!$V:$V,MATCH(F:F,'[3]5.งบทดลอง รพ.'!B:B,0)),)</f>
        <v>0</v>
      </c>
      <c r="AA654" s="295">
        <f>IFERROR(INDEX('[3]5.งบทดลอง รพ.'!$W:$W,MATCH(F:F,'[3]5.งบทดลอง รพ.'!B:B,0)),)</f>
        <v>0</v>
      </c>
      <c r="AB654" s="295">
        <f>IFERROR(INDEX('[3]5.งบทดลอง รพ.'!$X:$X,MATCH(F:F,'[3]5.งบทดลอง รพ.'!B:B,0)),)</f>
        <v>0</v>
      </c>
      <c r="AC654" s="295">
        <f>IFERROR(INDEX('[3]5.งบทดลอง รพ.'!$Y:$Y,MATCH(F:F,'[3]5.งบทดลอง รพ.'!B:B,0)),)</f>
        <v>0</v>
      </c>
      <c r="AD654" s="295">
        <f>IFERROR(INDEX('[3]5.งบทดลอง รพ.'!$Z:$Z,MATCH(F:F,'[3]5.งบทดลอง รพ.'!B:B,0)),)</f>
        <v>0</v>
      </c>
      <c r="AE654" s="295">
        <f>IFERROR(INDEX('[3]5.งบทดลอง รพ.'!$AA:$AA,MATCH(F:F,'[3]5.งบทดลอง รพ.'!B:B,0)),)</f>
        <v>0</v>
      </c>
      <c r="AF654" s="295">
        <f>IFERROR(INDEX('[3]5.งบทดลอง รพ.'!$AB:$AB,MATCH(F:F,'[3]5.งบทดลอง รพ.'!B:B,0)),)</f>
        <v>0</v>
      </c>
      <c r="AG654" s="295">
        <f>IFERROR(INDEX('[3]5.งบทดลอง รพ.'!$AC:$AC,MATCH(F:F,'[3]5.งบทดลอง รพ.'!B:B,0)),)</f>
        <v>0</v>
      </c>
      <c r="AH654" s="295">
        <f>IFERROR(INDEX('[3]5.งบทดลอง รพ.'!$AD:$AD,MATCH(F:F,'[3]5.งบทดลอง รพ.'!B:B,0)),)</f>
        <v>0</v>
      </c>
      <c r="AI654" s="295">
        <f>IFERROR(INDEX('[3]5.งบทดลอง รพ.'!$AE:$AE,MATCH(F:F,'[3]5.งบทดลอง รพ.'!B:B,0)),)</f>
        <v>0</v>
      </c>
      <c r="AJ654" s="295">
        <f>IFERROR(INDEX('[3]5.งบทดลอง รพ.'!$AF:$AF,MATCH(F:F,'[3]5.งบทดลอง รพ.'!B:B,0)),)</f>
        <v>0</v>
      </c>
      <c r="AK654" s="295">
        <f>IFERROR(INDEX('[3]5.งบทดลอง รพ.'!$AG:$AG,MATCH(F:F,'[3]5.งบทดลอง รพ.'!B:B,0)),)</f>
        <v>0</v>
      </c>
      <c r="AL654" s="295">
        <f>IFERROR(INDEX('[3]5.งบทดลอง รพ.'!$AH:$AH,MATCH(F:F,'[3]5.งบทดลอง รพ.'!B:B,0)),)</f>
        <v>0</v>
      </c>
      <c r="AM654" s="295">
        <f>IFERROR(INDEX('[3]5.งบทดลอง รพ.'!$AI:$AI,MATCH(F:F,'[3]5.งบทดลอง รพ.'!B:B,0)),)</f>
        <v>0</v>
      </c>
      <c r="AN654" s="295">
        <f>IFERROR(INDEX('[3]5.งบทดลอง รพ.'!$AJ:$AJ,MATCH(F:F,'[3]5.งบทดลอง รพ.'!B:B,0)),)</f>
        <v>0</v>
      </c>
      <c r="AO654" s="295">
        <f>IFERROR(INDEX('[3]5.งบทดลอง รพ.'!$AK:$AK,MATCH(F:F,'[3]5.งบทดลอง รพ.'!B:B,0)),)</f>
        <v>0</v>
      </c>
      <c r="AP654" s="295">
        <f>IFERROR(INDEX('[3]5.งบทดลอง รพ.'!$AL:$AL,MATCH(F:F,'[3]5.งบทดลอง รพ.'!B:B,0)),)</f>
        <v>0</v>
      </c>
      <c r="AQ654" s="295">
        <f>IFERROR(INDEX('[3]5.งบทดลอง รพ.'!$AM:$AM,MATCH(F:F,'[3]5.งบทดลอง รพ.'!B:B,0)),)</f>
        <v>0</v>
      </c>
      <c r="AR654" s="295">
        <f>IFERROR(INDEX('[3]5.งบทดลอง รพ.'!$AN:$AN,MATCH(F:F,'[3]5.งบทดลอง รพ.'!B:B,0)),)</f>
        <v>0</v>
      </c>
      <c r="AS654" s="295">
        <f>IFERROR(INDEX('[3]5.งบทดลอง รพ.'!$AO:$AO,MATCH(F:F,'[3]5.งบทดลอง รพ.'!B:B,0)),)</f>
        <v>0</v>
      </c>
      <c r="AT654" s="295">
        <f>IFERROR(INDEX('[3]5.งบทดลอง รพ.'!$AP:$AP,MATCH(F:F,'[3]5.งบทดลอง รพ.'!B:B,0)),)</f>
        <v>481123.6</v>
      </c>
      <c r="AU654" s="295">
        <f>IFERROR(INDEX('[3]5.งบทดลอง รพ.'!$AQ:$AQ,MATCH(F:F,'[3]5.งบทดลอง รพ.'!B:B,0)),)</f>
        <v>0</v>
      </c>
      <c r="AV654" s="295">
        <f>IFERROR(INDEX('[3]5.งบทดลอง รพ.'!$AR:$AR,MATCH(F:F,'[3]5.งบทดลอง รพ.'!B:B,0)),)</f>
        <v>0</v>
      </c>
      <c r="AW654" s="295">
        <f>IFERROR(INDEX('[3]5.งบทดลอง รพ.'!$AS:$AS,MATCH(F:F,'[3]5.งบทดลอง รพ.'!B:B,0)),)</f>
        <v>0</v>
      </c>
      <c r="AX654" s="295">
        <f>IFERROR(INDEX('[3]5.งบทดลอง รพ.'!$AT:$AT,MATCH(F:F,'[3]5.งบทดลอง รพ.'!B:B,0)),)</f>
        <v>0</v>
      </c>
      <c r="AY654" s="295">
        <f>IFERROR(INDEX('[3]5.งบทดลอง รพ.'!$AU:$AU,MATCH(F:F,'[3]5.งบทดลอง รพ.'!B:B,0)),)</f>
        <v>0</v>
      </c>
      <c r="AZ654" s="295">
        <f>IFERROR(INDEX('[3]5.งบทดลอง รพ.'!$AV:$AV,MATCH(F:F,'[3]5.งบทดลอง รพ.'!B:B,0)),)</f>
        <v>0</v>
      </c>
      <c r="BA654" s="295">
        <f>IFERROR(INDEX('[3]5.งบทดลอง รพ.'!$AW:$AW,MATCH(F:F,'[3]5.งบทดลอง รพ.'!B:B,0)),)</f>
        <v>0</v>
      </c>
      <c r="BB654" s="295">
        <f>IFERROR(INDEX('[3]5.งบทดลอง รพ.'!$AX:$AX,MATCH(F:F,'[3]5.งบทดลอง รพ.'!B:B,0)),)</f>
        <v>0</v>
      </c>
      <c r="BC654" s="295">
        <f>IFERROR(INDEX('[3]5.งบทดลอง รพ.'!$AY:$AY,MATCH(F:F,'[3]5.งบทดลอง รพ.'!B:B,0)),)</f>
        <v>0</v>
      </c>
      <c r="BD654" s="295">
        <f>IFERROR(INDEX('[3]5.งบทดลอง รพ.'!$AZ:$AZ,MATCH(F:F,'[3]5.งบทดลอง รพ.'!B:B,0)),)</f>
        <v>0</v>
      </c>
      <c r="BE654" s="295">
        <f>IFERROR(INDEX('[3]5.งบทดลอง รพ.'!$BA:$BA,MATCH(F:F,'[3]5.งบทดลอง รพ.'!B:B,0)),)</f>
        <v>0</v>
      </c>
      <c r="BF654" s="295">
        <f>IFERROR(INDEX('[3]5.งบทดลอง รพ.'!$BB:$BB,MATCH(F:F,'[3]5.งบทดลอง รพ.'!B:B,0)),)</f>
        <v>0</v>
      </c>
      <c r="BG654" s="295">
        <f>IFERROR(INDEX('[3]5.งบทดลอง รพ.'!$BC:$BC,MATCH(F:F,'[3]5.งบทดลอง รพ.'!B:B,0)),)</f>
        <v>0</v>
      </c>
      <c r="BH654" s="295">
        <f>IFERROR(INDEX('[3]5.งบทดลอง รพ.'!$BD:$BD,MATCH(F:F,'[3]5.งบทดลอง รพ.'!B:B,0)),)</f>
        <v>0</v>
      </c>
      <c r="BI654" s="295">
        <f>IFERROR(INDEX('[3]5.งบทดลอง รพ.'!$BE:$BE,MATCH(F:F,'[3]5.งบทดลอง รพ.'!B:B,0)),)</f>
        <v>0</v>
      </c>
      <c r="BJ654" s="295">
        <f>IFERROR(INDEX('[3]5.งบทดลอง รพ.'!$BF:$BF,MATCH(F:F,'[3]5.งบทดลอง รพ.'!B:B,0)),)</f>
        <v>0</v>
      </c>
      <c r="BK654" s="295">
        <f>IFERROR(INDEX('[3]5.งบทดลอง รพ.'!$BG:$BG,MATCH(F:F,'[3]5.งบทดลอง รพ.'!B:B,0)),)</f>
        <v>0</v>
      </c>
      <c r="BL654" s="295">
        <f>IFERROR(INDEX('[3]5.งบทดลอง รพ.'!$BH:$BH,MATCH(F:F,'[3]5.งบทดลอง รพ.'!B:B,0)),)</f>
        <v>0</v>
      </c>
      <c r="BM654" s="295">
        <f>IFERROR(INDEX('[3]5.งบทดลอง รพ.'!$BI:$BI,MATCH(F:F,'[3]5.งบทดลอง รพ.'!B:B,0)),)</f>
        <v>0</v>
      </c>
      <c r="BN654" s="295">
        <f>IFERROR(INDEX('[3]5.งบทดลอง รพ.'!$BJ:$BJ,MATCH(F:F,'[3]5.งบทดลอง รพ.'!B:B,0)),)</f>
        <v>0</v>
      </c>
      <c r="BO654" s="295">
        <f>IFERROR(INDEX('[3]5.งบทดลอง รพ.'!$BK:$BK,MATCH(F:F,'[3]5.งบทดลอง รพ.'!B:B,0)),)</f>
        <v>0</v>
      </c>
      <c r="BP654" s="295">
        <f>IFERROR(INDEX('[3]5.งบทดลอง รพ.'!$BL:$BL,MATCH(F:F,'[3]5.งบทดลอง รพ.'!B:B,0)),)</f>
        <v>0</v>
      </c>
      <c r="BQ654" s="295">
        <f>IFERROR(INDEX('[3]5.งบทดลอง รพ.'!$BM:$BM,MATCH(F:F,'[3]5.งบทดลอง รพ.'!B:B,0)),)</f>
        <v>0</v>
      </c>
      <c r="BR654" s="295">
        <f>IFERROR(INDEX('[3]5.งบทดลอง รพ.'!$BN:$BN,MATCH(F:F,'[3]5.งบทดลอง รพ.'!B:B,0)),)</f>
        <v>0</v>
      </c>
      <c r="BS654" s="295">
        <f>IFERROR(INDEX('[3]5.งบทดลอง รพ.'!$BO:$BO,MATCH(F:F,'[3]5.งบทดลอง รพ.'!B:B,0)),)</f>
        <v>0</v>
      </c>
      <c r="BT654" s="295">
        <f>IFERROR(INDEX('[3]5.งบทดลอง รพ.'!$BP:$BP,MATCH(F:F,'[3]5.งบทดลอง รพ.'!B:B,0)),)</f>
        <v>0</v>
      </c>
      <c r="BU654" s="295">
        <f>IFERROR(INDEX('[3]5.งบทดลอง รพ.'!$BQ:$BQ,MATCH(F:F,'[3]5.งบทดลอง รพ.'!B:B,0)),)</f>
        <v>0</v>
      </c>
      <c r="BV654" s="295">
        <f>IFERROR(INDEX('[3]5.งบทดลอง รพ.'!$BR:$BR,MATCH(F:F,'[3]5.งบทดลอง รพ.'!B:B,0)),)</f>
        <v>0</v>
      </c>
      <c r="BW654" s="295">
        <f>IFERROR(INDEX('[3]5.งบทดลอง รพ.'!$BS:$BS,MATCH(F:F,'[3]5.งบทดลอง รพ.'!B:B,0)),)</f>
        <v>0</v>
      </c>
      <c r="BX654" s="295">
        <f>IFERROR(INDEX('[3]5.งบทดลอง รพ.'!$BT:$BT,MATCH(F:F,'[3]5.งบทดลอง รพ.'!B:B,0)),)</f>
        <v>0</v>
      </c>
      <c r="BY654" s="295">
        <f>IFERROR(INDEX('[3]5.งบทดลอง รพ.'!$BU:$BU,MATCH(F:F,'[3]5.งบทดลอง รพ.'!B:B,0)),)</f>
        <v>0</v>
      </c>
      <c r="BZ654" s="295">
        <f>IFERROR(INDEX('[3]5.งบทดลอง รพ.'!$BV:$BV,MATCH(F:F,'[3]5.งบทดลอง รพ.'!B:B,0)),)</f>
        <v>0</v>
      </c>
      <c r="CA654" s="295">
        <f>IFERROR(INDEX('[3]5.งบทดลอง รพ.'!$BW:$BW,MATCH(F:F,'[3]5.งบทดลอง รพ.'!B:B,0)),)</f>
        <v>0</v>
      </c>
      <c r="CB654" s="295">
        <f>IFERROR(INDEX('[3]5.งบทดลอง รพ.'!$BX:$BX,MATCH(F:F,'[3]5.งบทดลอง รพ.'!B:B,0)),)</f>
        <v>0</v>
      </c>
      <c r="CC654" s="506">
        <f t="shared" si="79"/>
        <v>492883.6</v>
      </c>
    </row>
    <row r="655" spans="1:81" s="290" customFormat="1">
      <c r="A655" s="320"/>
      <c r="B655" s="319" t="s">
        <v>68</v>
      </c>
      <c r="C655" s="321"/>
      <c r="D655" s="321"/>
      <c r="E655" s="321"/>
      <c r="F655" s="327" t="s">
        <v>1589</v>
      </c>
      <c r="G655" s="508" t="s">
        <v>1590</v>
      </c>
      <c r="H655" s="295">
        <f>IFERROR(INDEX('[3]5.งบทดลอง รพ.'!$D:$D,MATCH(F:F,'[3]5.งบทดลอง รพ.'!B:B,0)),)</f>
        <v>0</v>
      </c>
      <c r="I655" s="295">
        <f>IFERROR(INDEX('[3]5.งบทดลอง รพ.'!$E:$E,MATCH(F:F,'[3]5.งบทดลอง รพ.'!B:B,0)),)</f>
        <v>0</v>
      </c>
      <c r="J655" s="295">
        <f>IFERROR(INDEX('[3]5.งบทดลอง รพ.'!$F:$F,MATCH(F:F,'[3]5.งบทดลอง รพ.'!B:B,0)),)</f>
        <v>0</v>
      </c>
      <c r="K655" s="295">
        <f>IFERROR(INDEX('[3]5.งบทดลอง รพ.'!$G:$G,MATCH(F:F,'[3]5.งบทดลอง รพ.'!B:B,0)),)</f>
        <v>0</v>
      </c>
      <c r="L655" s="295">
        <f>IFERROR(INDEX('[3]5.งบทดลอง รพ.'!$H:$H,MATCH(F:F,'[3]5.งบทดลอง รพ.'!B:B,0)),)</f>
        <v>0</v>
      </c>
      <c r="M655" s="295">
        <f>IFERROR(INDEX('[3]5.งบทดลอง รพ.'!$I:$I,MATCH(F:F,'[3]5.งบทดลอง รพ.'!B:B,0)),)</f>
        <v>0</v>
      </c>
      <c r="N655" s="295">
        <f>IFERROR(INDEX('[3]5.งบทดลอง รพ.'!$J:$J,MATCH(F:F,'[3]5.งบทดลอง รพ.'!B:B,0)),)</f>
        <v>0</v>
      </c>
      <c r="O655" s="295">
        <f>IFERROR(INDEX('[3]5.งบทดลอง รพ.'!$K:$K,MATCH(F:F,'[3]5.งบทดลอง รพ.'!B:B,0)),)</f>
        <v>0</v>
      </c>
      <c r="P655" s="295">
        <f>IFERROR(INDEX('[3]5.งบทดลอง รพ.'!$L:$L,MATCH(F:F,'[3]5.งบทดลอง รพ.'!B:B,0)),)</f>
        <v>0</v>
      </c>
      <c r="Q655" s="295">
        <f>IFERROR(INDEX('[3]5.งบทดลอง รพ.'!$M:$M,MATCH(F:F,'[3]5.งบทดลอง รพ.'!B:B,0)),)</f>
        <v>0</v>
      </c>
      <c r="R655" s="295">
        <f>IFERROR(INDEX('[3]5.งบทดลอง รพ.'!$N:$N,MATCH(F:F,'[3]5.งบทดลอง รพ.'!B:B,0)),)</f>
        <v>0</v>
      </c>
      <c r="S655" s="295">
        <f>IFERROR(INDEX('[3]5.งบทดลอง รพ.'!$O:$O,MATCH(F:F,'[3]5.งบทดลอง รพ.'!B:B,0)),)</f>
        <v>0</v>
      </c>
      <c r="T655" s="295">
        <f>IFERROR(INDEX('[3]5.งบทดลอง รพ.'!$P:$P,MATCH(F:F,'[3]5.งบทดลอง รพ.'!B:B,0)),)</f>
        <v>0</v>
      </c>
      <c r="U655" s="295">
        <f>IFERROR(INDEX('[3]5.งบทดลอง รพ.'!$Q:$Q,MATCH(F:F,'[3]5.งบทดลอง รพ.'!B:B,0)),)</f>
        <v>0</v>
      </c>
      <c r="V655" s="295">
        <f>IFERROR(INDEX('[3]5.งบทดลอง รพ.'!$R:$R,MATCH(F:F,'[3]5.งบทดลอง รพ.'!B:B,0)),)</f>
        <v>0</v>
      </c>
      <c r="W655" s="295">
        <f>IFERROR(INDEX('[3]5.งบทดลอง รพ.'!$S:$S,MATCH(F:F,'[3]5.งบทดลอง รพ.'!B:B,0)),)</f>
        <v>0</v>
      </c>
      <c r="X655" s="295">
        <f>IFERROR(INDEX('[3]5.งบทดลอง รพ.'!$T:$T,MATCH(F:F,'[3]5.งบทดลอง รพ.'!B:B,0)),)</f>
        <v>0</v>
      </c>
      <c r="Y655" s="295">
        <f>IFERROR(INDEX('[3]5.งบทดลอง รพ.'!$U:$U,MATCH(F:F,'[3]5.งบทดลอง รพ.'!B:B,0)),)</f>
        <v>0</v>
      </c>
      <c r="Z655" s="295">
        <f>IFERROR(INDEX('[3]5.งบทดลอง รพ.'!$V:$V,MATCH(F:F,'[3]5.งบทดลอง รพ.'!B:B,0)),)</f>
        <v>0</v>
      </c>
      <c r="AA655" s="295">
        <f>IFERROR(INDEX('[3]5.งบทดลอง รพ.'!$W:$W,MATCH(F:F,'[3]5.งบทดลอง รพ.'!B:B,0)),)</f>
        <v>0</v>
      </c>
      <c r="AB655" s="295">
        <f>IFERROR(INDEX('[3]5.งบทดลอง รพ.'!$X:$X,MATCH(F:F,'[3]5.งบทดลอง รพ.'!B:B,0)),)</f>
        <v>0</v>
      </c>
      <c r="AC655" s="295">
        <f>IFERROR(INDEX('[3]5.งบทดลอง รพ.'!$Y:$Y,MATCH(F:F,'[3]5.งบทดลอง รพ.'!B:B,0)),)</f>
        <v>0</v>
      </c>
      <c r="AD655" s="295">
        <f>IFERROR(INDEX('[3]5.งบทดลอง รพ.'!$Z:$Z,MATCH(F:F,'[3]5.งบทดลอง รพ.'!B:B,0)),)</f>
        <v>0</v>
      </c>
      <c r="AE655" s="295">
        <f>IFERROR(INDEX('[3]5.งบทดลอง รพ.'!$AA:$AA,MATCH(F:F,'[3]5.งบทดลอง รพ.'!B:B,0)),)</f>
        <v>0</v>
      </c>
      <c r="AF655" s="295">
        <f>IFERROR(INDEX('[3]5.งบทดลอง รพ.'!$AB:$AB,MATCH(F:F,'[3]5.งบทดลอง รพ.'!B:B,0)),)</f>
        <v>0</v>
      </c>
      <c r="AG655" s="295">
        <f>IFERROR(INDEX('[3]5.งบทดลอง รพ.'!$AC:$AC,MATCH(F:F,'[3]5.งบทดลอง รพ.'!B:B,0)),)</f>
        <v>0</v>
      </c>
      <c r="AH655" s="295">
        <f>IFERROR(INDEX('[3]5.งบทดลอง รพ.'!$AD:$AD,MATCH(F:F,'[3]5.งบทดลอง รพ.'!B:B,0)),)</f>
        <v>0</v>
      </c>
      <c r="AI655" s="295">
        <f>IFERROR(INDEX('[3]5.งบทดลอง รพ.'!$AE:$AE,MATCH(F:F,'[3]5.งบทดลอง รพ.'!B:B,0)),)</f>
        <v>0</v>
      </c>
      <c r="AJ655" s="295">
        <f>IFERROR(INDEX('[3]5.งบทดลอง รพ.'!$AF:$AF,MATCH(F:F,'[3]5.งบทดลอง รพ.'!B:B,0)),)</f>
        <v>0</v>
      </c>
      <c r="AK655" s="295">
        <f>IFERROR(INDEX('[3]5.งบทดลอง รพ.'!$AG:$AG,MATCH(F:F,'[3]5.งบทดลอง รพ.'!B:B,0)),)</f>
        <v>0</v>
      </c>
      <c r="AL655" s="295">
        <f>IFERROR(INDEX('[3]5.งบทดลอง รพ.'!$AH:$AH,MATCH(F:F,'[3]5.งบทดลอง รพ.'!B:B,0)),)</f>
        <v>0</v>
      </c>
      <c r="AM655" s="295">
        <f>IFERROR(INDEX('[3]5.งบทดลอง รพ.'!$AI:$AI,MATCH(F:F,'[3]5.งบทดลอง รพ.'!B:B,0)),)</f>
        <v>0</v>
      </c>
      <c r="AN655" s="295">
        <f>IFERROR(INDEX('[3]5.งบทดลอง รพ.'!$AJ:$AJ,MATCH(F:F,'[3]5.งบทดลอง รพ.'!B:B,0)),)</f>
        <v>0</v>
      </c>
      <c r="AO655" s="295">
        <f>IFERROR(INDEX('[3]5.งบทดลอง รพ.'!$AK:$AK,MATCH(F:F,'[3]5.งบทดลอง รพ.'!B:B,0)),)</f>
        <v>0</v>
      </c>
      <c r="AP655" s="295">
        <f>IFERROR(INDEX('[3]5.งบทดลอง รพ.'!$AL:$AL,MATCH(F:F,'[3]5.งบทดลอง รพ.'!B:B,0)),)</f>
        <v>0</v>
      </c>
      <c r="AQ655" s="295">
        <f>IFERROR(INDEX('[3]5.งบทดลอง รพ.'!$AM:$AM,MATCH(F:F,'[3]5.งบทดลอง รพ.'!B:B,0)),)</f>
        <v>0</v>
      </c>
      <c r="AR655" s="295">
        <f>IFERROR(INDEX('[3]5.งบทดลอง รพ.'!$AN:$AN,MATCH(F:F,'[3]5.งบทดลอง รพ.'!B:B,0)),)</f>
        <v>0</v>
      </c>
      <c r="AS655" s="295">
        <f>IFERROR(INDEX('[3]5.งบทดลอง รพ.'!$AO:$AO,MATCH(F:F,'[3]5.งบทดลอง รพ.'!B:B,0)),)</f>
        <v>0</v>
      </c>
      <c r="AT655" s="295">
        <f>IFERROR(INDEX('[3]5.งบทดลอง รพ.'!$AP:$AP,MATCH(F:F,'[3]5.งบทดลอง รพ.'!B:B,0)),)</f>
        <v>0</v>
      </c>
      <c r="AU655" s="295">
        <f>IFERROR(INDEX('[3]5.งบทดลอง รพ.'!$AQ:$AQ,MATCH(F:F,'[3]5.งบทดลอง รพ.'!B:B,0)),)</f>
        <v>0</v>
      </c>
      <c r="AV655" s="295">
        <f>IFERROR(INDEX('[3]5.งบทดลอง รพ.'!$AR:$AR,MATCH(F:F,'[3]5.งบทดลอง รพ.'!B:B,0)),)</f>
        <v>0</v>
      </c>
      <c r="AW655" s="295">
        <f>IFERROR(INDEX('[3]5.งบทดลอง รพ.'!$AS:$AS,MATCH(F:F,'[3]5.งบทดลอง รพ.'!B:B,0)),)</f>
        <v>0</v>
      </c>
      <c r="AX655" s="295">
        <f>IFERROR(INDEX('[3]5.งบทดลอง รพ.'!$AT:$AT,MATCH(F:F,'[3]5.งบทดลอง รพ.'!B:B,0)),)</f>
        <v>0</v>
      </c>
      <c r="AY655" s="295">
        <f>IFERROR(INDEX('[3]5.งบทดลอง รพ.'!$AU:$AU,MATCH(F:F,'[3]5.งบทดลอง รพ.'!B:B,0)),)</f>
        <v>0</v>
      </c>
      <c r="AZ655" s="295">
        <f>IFERROR(INDEX('[3]5.งบทดลอง รพ.'!$AV:$AV,MATCH(F:F,'[3]5.งบทดลอง รพ.'!B:B,0)),)</f>
        <v>0</v>
      </c>
      <c r="BA655" s="295">
        <f>IFERROR(INDEX('[3]5.งบทดลอง รพ.'!$AW:$AW,MATCH(F:F,'[3]5.งบทดลอง รพ.'!B:B,0)),)</f>
        <v>0</v>
      </c>
      <c r="BB655" s="295">
        <f>IFERROR(INDEX('[3]5.งบทดลอง รพ.'!$AX:$AX,MATCH(F:F,'[3]5.งบทดลอง รพ.'!B:B,0)),)</f>
        <v>0</v>
      </c>
      <c r="BC655" s="295">
        <f>IFERROR(INDEX('[3]5.งบทดลอง รพ.'!$AY:$AY,MATCH(F:F,'[3]5.งบทดลอง รพ.'!B:B,0)),)</f>
        <v>0</v>
      </c>
      <c r="BD655" s="295">
        <f>IFERROR(INDEX('[3]5.งบทดลอง รพ.'!$AZ:$AZ,MATCH(F:F,'[3]5.งบทดลอง รพ.'!B:B,0)),)</f>
        <v>0</v>
      </c>
      <c r="BE655" s="295">
        <f>IFERROR(INDEX('[3]5.งบทดลอง รพ.'!$BA:$BA,MATCH(F:F,'[3]5.งบทดลอง รพ.'!B:B,0)),)</f>
        <v>0</v>
      </c>
      <c r="BF655" s="295">
        <f>IFERROR(INDEX('[3]5.งบทดลอง รพ.'!$BB:$BB,MATCH(F:F,'[3]5.งบทดลอง รพ.'!B:B,0)),)</f>
        <v>0</v>
      </c>
      <c r="BG655" s="295">
        <f>IFERROR(INDEX('[3]5.งบทดลอง รพ.'!$BC:$BC,MATCH(F:F,'[3]5.งบทดลอง รพ.'!B:B,0)),)</f>
        <v>0</v>
      </c>
      <c r="BH655" s="295">
        <f>IFERROR(INDEX('[3]5.งบทดลอง รพ.'!$BD:$BD,MATCH(F:F,'[3]5.งบทดลอง รพ.'!B:B,0)),)</f>
        <v>0</v>
      </c>
      <c r="BI655" s="295">
        <f>IFERROR(INDEX('[3]5.งบทดลอง รพ.'!$BE:$BE,MATCH(F:F,'[3]5.งบทดลอง รพ.'!B:B,0)),)</f>
        <v>0</v>
      </c>
      <c r="BJ655" s="295">
        <f>IFERROR(INDEX('[3]5.งบทดลอง รพ.'!$BF:$BF,MATCH(F:F,'[3]5.งบทดลอง รพ.'!B:B,0)),)</f>
        <v>0</v>
      </c>
      <c r="BK655" s="295">
        <f>IFERROR(INDEX('[3]5.งบทดลอง รพ.'!$BG:$BG,MATCH(F:F,'[3]5.งบทดลอง รพ.'!B:B,0)),)</f>
        <v>0</v>
      </c>
      <c r="BL655" s="295">
        <f>IFERROR(INDEX('[3]5.งบทดลอง รพ.'!$BH:$BH,MATCH(F:F,'[3]5.งบทดลอง รพ.'!B:B,0)),)</f>
        <v>0</v>
      </c>
      <c r="BM655" s="295">
        <f>IFERROR(INDEX('[3]5.งบทดลอง รพ.'!$BI:$BI,MATCH(F:F,'[3]5.งบทดลอง รพ.'!B:B,0)),)</f>
        <v>0</v>
      </c>
      <c r="BN655" s="295">
        <f>IFERROR(INDEX('[3]5.งบทดลอง รพ.'!$BJ:$BJ,MATCH(F:F,'[3]5.งบทดลอง รพ.'!B:B,0)),)</f>
        <v>0</v>
      </c>
      <c r="BO655" s="295">
        <f>IFERROR(INDEX('[3]5.งบทดลอง รพ.'!$BK:$BK,MATCH(F:F,'[3]5.งบทดลอง รพ.'!B:B,0)),)</f>
        <v>0</v>
      </c>
      <c r="BP655" s="295">
        <f>IFERROR(INDEX('[3]5.งบทดลอง รพ.'!$BL:$BL,MATCH(F:F,'[3]5.งบทดลอง รพ.'!B:B,0)),)</f>
        <v>0</v>
      </c>
      <c r="BQ655" s="295">
        <f>IFERROR(INDEX('[3]5.งบทดลอง รพ.'!$BM:$BM,MATCH(F:F,'[3]5.งบทดลอง รพ.'!B:B,0)),)</f>
        <v>0</v>
      </c>
      <c r="BR655" s="295">
        <f>IFERROR(INDEX('[3]5.งบทดลอง รพ.'!$BN:$BN,MATCH(F:F,'[3]5.งบทดลอง รพ.'!B:B,0)),)</f>
        <v>0</v>
      </c>
      <c r="BS655" s="295">
        <f>IFERROR(INDEX('[3]5.งบทดลอง รพ.'!$BO:$BO,MATCH(F:F,'[3]5.งบทดลอง รพ.'!B:B,0)),)</f>
        <v>0</v>
      </c>
      <c r="BT655" s="295">
        <f>IFERROR(INDEX('[3]5.งบทดลอง รพ.'!$BP:$BP,MATCH(F:F,'[3]5.งบทดลอง รพ.'!B:B,0)),)</f>
        <v>0</v>
      </c>
      <c r="BU655" s="295">
        <f>IFERROR(INDEX('[3]5.งบทดลอง รพ.'!$BQ:$BQ,MATCH(F:F,'[3]5.งบทดลอง รพ.'!B:B,0)),)</f>
        <v>0</v>
      </c>
      <c r="BV655" s="295">
        <f>IFERROR(INDEX('[3]5.งบทดลอง รพ.'!$BR:$BR,MATCH(F:F,'[3]5.งบทดลอง รพ.'!B:B,0)),)</f>
        <v>0</v>
      </c>
      <c r="BW655" s="295">
        <f>IFERROR(INDEX('[3]5.งบทดลอง รพ.'!$BS:$BS,MATCH(F:F,'[3]5.งบทดลอง รพ.'!B:B,0)),)</f>
        <v>0</v>
      </c>
      <c r="BX655" s="295">
        <f>IFERROR(INDEX('[3]5.งบทดลอง รพ.'!$BT:$BT,MATCH(F:F,'[3]5.งบทดลอง รพ.'!B:B,0)),)</f>
        <v>0</v>
      </c>
      <c r="BY655" s="295">
        <f>IFERROR(INDEX('[3]5.งบทดลอง รพ.'!$BU:$BU,MATCH(F:F,'[3]5.งบทดลอง รพ.'!B:B,0)),)</f>
        <v>0</v>
      </c>
      <c r="BZ655" s="295">
        <f>IFERROR(INDEX('[3]5.งบทดลอง รพ.'!$BV:$BV,MATCH(F:F,'[3]5.งบทดลอง รพ.'!B:B,0)),)</f>
        <v>0</v>
      </c>
      <c r="CA655" s="295">
        <f>IFERROR(INDEX('[3]5.งบทดลอง รพ.'!$BW:$BW,MATCH(F:F,'[3]5.งบทดลอง รพ.'!B:B,0)),)</f>
        <v>0</v>
      </c>
      <c r="CB655" s="295">
        <f>IFERROR(INDEX('[3]5.งบทดลอง รพ.'!$BX:$BX,MATCH(F:F,'[3]5.งบทดลอง รพ.'!B:B,0)),)</f>
        <v>0</v>
      </c>
      <c r="CC655" s="506">
        <f t="shared" si="79"/>
        <v>0</v>
      </c>
    </row>
    <row r="656" spans="1:81" s="290" customFormat="1">
      <c r="A656" s="320"/>
      <c r="B656" s="319" t="s">
        <v>68</v>
      </c>
      <c r="C656" s="321"/>
      <c r="D656" s="321"/>
      <c r="E656" s="321"/>
      <c r="F656" s="327" t="s">
        <v>1591</v>
      </c>
      <c r="G656" s="508" t="s">
        <v>1592</v>
      </c>
      <c r="H656" s="295">
        <f>IFERROR(INDEX('[3]5.งบทดลอง รพ.'!$D:$D,MATCH(F:F,'[3]5.งบทดลอง รพ.'!B:B,0)),)</f>
        <v>2372643.35</v>
      </c>
      <c r="I656" s="295">
        <f>IFERROR(INDEX('[3]5.งบทดลอง รพ.'!$E:$E,MATCH(F:F,'[3]5.งบทดลอง รพ.'!B:B,0)),)</f>
        <v>343861.37</v>
      </c>
      <c r="J656" s="295">
        <f>IFERROR(INDEX('[3]5.งบทดลอง รพ.'!$F:$F,MATCH(F:F,'[3]5.งบทดลอง รพ.'!B:B,0)),)</f>
        <v>8282412.2999999998</v>
      </c>
      <c r="K656" s="295">
        <f>IFERROR(INDEX('[3]5.งบทดลอง รพ.'!$G:$G,MATCH(F:F,'[3]5.งบทดลอง รพ.'!B:B,0)),)</f>
        <v>0</v>
      </c>
      <c r="L656" s="295">
        <f>IFERROR(INDEX('[3]5.งบทดลอง รพ.'!$H:$H,MATCH(F:F,'[3]5.งบทดลอง รพ.'!B:B,0)),)</f>
        <v>0</v>
      </c>
      <c r="M656" s="295">
        <f>IFERROR(INDEX('[3]5.งบทดลอง รพ.'!$I:$I,MATCH(F:F,'[3]5.งบทดลอง รพ.'!B:B,0)),)</f>
        <v>0</v>
      </c>
      <c r="N656" s="295">
        <f>IFERROR(INDEX('[3]5.งบทดลอง รพ.'!$J:$J,MATCH(F:F,'[3]5.งบทดลอง รพ.'!B:B,0)),)</f>
        <v>3166772.04</v>
      </c>
      <c r="O656" s="295">
        <f>IFERROR(INDEX('[3]5.งบทดลอง รพ.'!$K:$K,MATCH(F:F,'[3]5.งบทดลอง รพ.'!B:B,0)),)</f>
        <v>0</v>
      </c>
      <c r="P656" s="295">
        <f>IFERROR(INDEX('[3]5.งบทดลอง รพ.'!$L:$L,MATCH(F:F,'[3]5.งบทดลอง รพ.'!B:B,0)),)</f>
        <v>505050.15</v>
      </c>
      <c r="Q656" s="295">
        <f>IFERROR(INDEX('[3]5.งบทดลอง รพ.'!$M:$M,MATCH(F:F,'[3]5.งบทดลอง รพ.'!B:B,0)),)</f>
        <v>567104.91</v>
      </c>
      <c r="R656" s="295">
        <f>IFERROR(INDEX('[3]5.งบทดลอง รพ.'!$N:$N,MATCH(F:F,'[3]5.งบทดลอง รพ.'!B:B,0)),)</f>
        <v>0</v>
      </c>
      <c r="S656" s="295">
        <f>IFERROR(INDEX('[3]5.งบทดลอง รพ.'!$O:$O,MATCH(F:F,'[3]5.งบทดลอง รพ.'!B:B,0)),)</f>
        <v>41843.4</v>
      </c>
      <c r="T656" s="295">
        <f>IFERROR(INDEX('[3]5.งบทดลอง รพ.'!$P:$P,MATCH(F:F,'[3]5.งบทดลอง รพ.'!B:B,0)),)</f>
        <v>1435529.88</v>
      </c>
      <c r="U656" s="295">
        <f>IFERROR(INDEX('[3]5.งบทดลอง รพ.'!$Q:$Q,MATCH(F:F,'[3]5.งบทดลอง รพ.'!B:B,0)),)</f>
        <v>67322.399999999994</v>
      </c>
      <c r="V656" s="295">
        <f>IFERROR(INDEX('[3]5.งบทดลอง รพ.'!$R:$R,MATCH(F:F,'[3]5.งบทดลอง รพ.'!B:B,0)),)</f>
        <v>102534.1</v>
      </c>
      <c r="W656" s="295">
        <f>IFERROR(INDEX('[3]5.งบทดลอง รพ.'!$S:$S,MATCH(F:F,'[3]5.งบทดลอง รพ.'!B:B,0)),)</f>
        <v>1692893.69</v>
      </c>
      <c r="X656" s="295">
        <f>IFERROR(INDEX('[3]5.งบทดลอง รพ.'!$T:$T,MATCH(F:F,'[3]5.งบทดลอง รพ.'!B:B,0)),)</f>
        <v>1602764.51</v>
      </c>
      <c r="Y656" s="295">
        <f>IFERROR(INDEX('[3]5.งบทดลอง รพ.'!$U:$U,MATCH(F:F,'[3]5.งบทดลอง รพ.'!B:B,0)),)</f>
        <v>0</v>
      </c>
      <c r="Z656" s="295">
        <f>IFERROR(INDEX('[3]5.งบทดลอง รพ.'!$V:$V,MATCH(F:F,'[3]5.งบทดลอง รพ.'!B:B,0)),)</f>
        <v>0</v>
      </c>
      <c r="AA656" s="295">
        <f>IFERROR(INDEX('[3]5.งบทดลอง รพ.'!$W:$W,MATCH(F:F,'[3]5.งบทดลอง รพ.'!B:B,0)),)</f>
        <v>272324.15000000002</v>
      </c>
      <c r="AB656" s="295">
        <f>IFERROR(INDEX('[3]5.งบทดลอง รพ.'!$X:$X,MATCH(F:F,'[3]5.งบทดลอง รพ.'!B:B,0)),)</f>
        <v>657728.16</v>
      </c>
      <c r="AC656" s="295">
        <f>IFERROR(INDEX('[3]5.งบทดลอง รพ.'!$Y:$Y,MATCH(F:F,'[3]5.งบทดลอง รพ.'!B:B,0)),)</f>
        <v>263839.48</v>
      </c>
      <c r="AD656" s="295">
        <f>IFERROR(INDEX('[3]5.งบทดลอง รพ.'!$Z:$Z,MATCH(F:F,'[3]5.งบทดลอง รพ.'!B:B,0)),)</f>
        <v>0</v>
      </c>
      <c r="AE656" s="295">
        <f>IFERROR(INDEX('[3]5.งบทดลอง รพ.'!$AA:$AA,MATCH(F:F,'[3]5.งบทดลอง รพ.'!B:B,0)),)</f>
        <v>493265.93</v>
      </c>
      <c r="AF656" s="295">
        <f>IFERROR(INDEX('[3]5.งบทดลอง รพ.'!$AB:$AB,MATCH(F:F,'[3]5.งบทดลอง รพ.'!B:B,0)),)</f>
        <v>0</v>
      </c>
      <c r="AG656" s="295">
        <f>IFERROR(INDEX('[3]5.งบทดลอง รพ.'!$AC:$AC,MATCH(F:F,'[3]5.งบทดลอง รพ.'!B:B,0)),)</f>
        <v>0</v>
      </c>
      <c r="AH656" s="295">
        <f>IFERROR(INDEX('[3]5.งบทดลอง รพ.'!$AD:$AD,MATCH(F:F,'[3]5.งบทดลอง รพ.'!B:B,0)),)</f>
        <v>0</v>
      </c>
      <c r="AI656" s="295">
        <f>IFERROR(INDEX('[3]5.งบทดลอง รพ.'!$AE:$AE,MATCH(F:F,'[3]5.งบทดลอง รพ.'!B:B,0)),)</f>
        <v>653804.81000000006</v>
      </c>
      <c r="AJ656" s="295">
        <f>IFERROR(INDEX('[3]5.งบทดลอง รพ.'!$AF:$AF,MATCH(F:F,'[3]5.งบทดลอง รพ.'!B:B,0)),)</f>
        <v>51280</v>
      </c>
      <c r="AK656" s="295">
        <f>IFERROR(INDEX('[3]5.งบทดลอง รพ.'!$AG:$AG,MATCH(F:F,'[3]5.งบทดลอง รพ.'!B:B,0)),)</f>
        <v>904666.8</v>
      </c>
      <c r="AL656" s="295">
        <f>IFERROR(INDEX('[3]5.งบทดลอง รพ.'!$AH:$AH,MATCH(F:F,'[3]5.งบทดลอง รพ.'!B:B,0)),)</f>
        <v>0</v>
      </c>
      <c r="AM656" s="295">
        <f>IFERROR(INDEX('[3]5.งบทดลอง รพ.'!$AI:$AI,MATCH(F:F,'[3]5.งบทดลอง รพ.'!B:B,0)),)</f>
        <v>46174.6</v>
      </c>
      <c r="AN656" s="295">
        <f>IFERROR(INDEX('[3]5.งบทดลอง รพ.'!$AJ:$AJ,MATCH(F:F,'[3]5.งบทดลอง รพ.'!B:B,0)),)</f>
        <v>68310</v>
      </c>
      <c r="AO656" s="295">
        <f>IFERROR(INDEX('[3]5.งบทดลอง รพ.'!$AK:$AK,MATCH(F:F,'[3]5.งบทดลอง รพ.'!B:B,0)),)</f>
        <v>51930</v>
      </c>
      <c r="AP656" s="295">
        <f>IFERROR(INDEX('[3]5.งบทดลอง รพ.'!$AL:$AL,MATCH(F:F,'[3]5.งบทดลอง รพ.'!B:B,0)),)</f>
        <v>0</v>
      </c>
      <c r="AQ656" s="295">
        <f>IFERROR(INDEX('[3]5.งบทดลอง รพ.'!$AM:$AM,MATCH(F:F,'[3]5.งบทดลอง รพ.'!B:B,0)),)</f>
        <v>29400</v>
      </c>
      <c r="AR656" s="295">
        <f>IFERROR(INDEX('[3]5.งบทดลอง รพ.'!$AN:$AN,MATCH(F:F,'[3]5.งบทดลอง รพ.'!B:B,0)),)</f>
        <v>76850</v>
      </c>
      <c r="AS656" s="295">
        <f>IFERROR(INDEX('[3]5.งบทดลอง รพ.'!$AO:$AO,MATCH(F:F,'[3]5.งบทดลอง รพ.'!B:B,0)),)</f>
        <v>1289269.33</v>
      </c>
      <c r="AT656" s="295">
        <f>IFERROR(INDEX('[3]5.งบทดลอง รพ.'!$AP:$AP,MATCH(F:F,'[3]5.งบทดลอง รพ.'!B:B,0)),)</f>
        <v>1561986.76</v>
      </c>
      <c r="AU656" s="295">
        <f>IFERROR(INDEX('[3]5.งบทดลอง รพ.'!$AQ:$AQ,MATCH(F:F,'[3]5.งบทดลอง รพ.'!B:B,0)),)</f>
        <v>0</v>
      </c>
      <c r="AV656" s="295">
        <f>IFERROR(INDEX('[3]5.งบทดลอง รพ.'!$AR:$AR,MATCH(F:F,'[3]5.งบทดลอง รพ.'!B:B,0)),)</f>
        <v>0</v>
      </c>
      <c r="AW656" s="295">
        <f>IFERROR(INDEX('[3]5.งบทดลอง รพ.'!$AS:$AS,MATCH(F:F,'[3]5.งบทดลอง รพ.'!B:B,0)),)</f>
        <v>0</v>
      </c>
      <c r="AX656" s="295">
        <f>IFERROR(INDEX('[3]5.งบทดลอง รพ.'!$AT:$AT,MATCH(F:F,'[3]5.งบทดลอง รพ.'!B:B,0)),)</f>
        <v>0</v>
      </c>
      <c r="AY656" s="295">
        <f>IFERROR(INDEX('[3]5.งบทดลอง รพ.'!$AU:$AU,MATCH(F:F,'[3]5.งบทดลอง รพ.'!B:B,0)),)</f>
        <v>0</v>
      </c>
      <c r="AZ656" s="295">
        <f>IFERROR(INDEX('[3]5.งบทดลอง รพ.'!$AV:$AV,MATCH(F:F,'[3]5.งบทดลอง รพ.'!B:B,0)),)</f>
        <v>0</v>
      </c>
      <c r="BA656" s="295">
        <f>IFERROR(INDEX('[3]5.งบทดลอง รพ.'!$AW:$AW,MATCH(F:F,'[3]5.งบทดลอง รพ.'!B:B,0)),)</f>
        <v>0</v>
      </c>
      <c r="BB656" s="295">
        <f>IFERROR(INDEX('[3]5.งบทดลอง รพ.'!$AX:$AX,MATCH(F:F,'[3]5.งบทดลอง รพ.'!B:B,0)),)</f>
        <v>0</v>
      </c>
      <c r="BC656" s="295">
        <f>IFERROR(INDEX('[3]5.งบทดลอง รพ.'!$AY:$AY,MATCH(F:F,'[3]5.งบทดลอง รพ.'!B:B,0)),)</f>
        <v>0</v>
      </c>
      <c r="BD656" s="295">
        <f>IFERROR(INDEX('[3]5.งบทดลอง รพ.'!$AZ:$AZ,MATCH(F:F,'[3]5.งบทดลอง รพ.'!B:B,0)),)</f>
        <v>36000</v>
      </c>
      <c r="BE656" s="295">
        <f>IFERROR(INDEX('[3]5.งบทดลอง รพ.'!$BA:$BA,MATCH(F:F,'[3]5.งบทดลอง รพ.'!B:B,0)),)</f>
        <v>0</v>
      </c>
      <c r="BF656" s="295">
        <f>IFERROR(INDEX('[3]5.งบทดลอง รพ.'!$BB:$BB,MATCH(F:F,'[3]5.งบทดลอง รพ.'!B:B,0)),)</f>
        <v>0</v>
      </c>
      <c r="BG656" s="295">
        <f>IFERROR(INDEX('[3]5.งบทดลอง รพ.'!$BC:$BC,MATCH(F:F,'[3]5.งบทดลอง รพ.'!B:B,0)),)</f>
        <v>0</v>
      </c>
      <c r="BH656" s="295">
        <f>IFERROR(INDEX('[3]5.งบทดลอง รพ.'!$BD:$BD,MATCH(F:F,'[3]5.งบทดลอง รพ.'!B:B,0)),)</f>
        <v>2059503.62</v>
      </c>
      <c r="BI656" s="295">
        <f>IFERROR(INDEX('[3]5.งบทดลอง รพ.'!$BE:$BE,MATCH(F:F,'[3]5.งบทดลอง รพ.'!B:B,0)),)</f>
        <v>160000</v>
      </c>
      <c r="BJ656" s="295">
        <f>IFERROR(INDEX('[3]5.งบทดลอง รพ.'!$BF:$BF,MATCH(F:F,'[3]5.งบทดลอง รพ.'!B:B,0)),)</f>
        <v>137363.20000000001</v>
      </c>
      <c r="BK656" s="295">
        <f>IFERROR(INDEX('[3]5.งบทดลอง รพ.'!$BG:$BG,MATCH(F:F,'[3]5.งบทดลอง รพ.'!B:B,0)),)</f>
        <v>154525</v>
      </c>
      <c r="BL656" s="295">
        <f>IFERROR(INDEX('[3]5.งบทดลอง รพ.'!$BH:$BH,MATCH(F:F,'[3]5.งบทดลอง รพ.'!B:B,0)),)</f>
        <v>0</v>
      </c>
      <c r="BM656" s="295">
        <f>IFERROR(INDEX('[3]5.งบทดลอง รพ.'!$BI:$BI,MATCH(F:F,'[3]5.งบทดลอง รพ.'!B:B,0)),)</f>
        <v>3753111.46</v>
      </c>
      <c r="BN656" s="295">
        <f>IFERROR(INDEX('[3]5.งบทดลอง รพ.'!$BJ:$BJ,MATCH(F:F,'[3]5.งบทดลอง รพ.'!B:B,0)),)</f>
        <v>7630230.4900000002</v>
      </c>
      <c r="BO656" s="295">
        <f>IFERROR(INDEX('[3]5.งบทดลอง รพ.'!$BK:$BK,MATCH(F:F,'[3]5.งบทดลอง รพ.'!B:B,0)),)</f>
        <v>1234722.99</v>
      </c>
      <c r="BP656" s="295">
        <f>IFERROR(INDEX('[3]5.งบทดลอง รพ.'!$BL:$BL,MATCH(F:F,'[3]5.งบทดลอง รพ.'!B:B,0)),)</f>
        <v>0</v>
      </c>
      <c r="BQ656" s="295">
        <f>IFERROR(INDEX('[3]5.งบทดลอง รพ.'!$BM:$BM,MATCH(F:F,'[3]5.งบทดลอง รพ.'!B:B,0)),)</f>
        <v>112395</v>
      </c>
      <c r="BR656" s="295">
        <f>IFERROR(INDEX('[3]5.งบทดลอง รพ.'!$BN:$BN,MATCH(F:F,'[3]5.งบทดลอง รพ.'!B:B,0)),)</f>
        <v>0</v>
      </c>
      <c r="BS656" s="295">
        <f>IFERROR(INDEX('[3]5.งบทดลอง รพ.'!$BO:$BO,MATCH(F:F,'[3]5.งบทดลอง รพ.'!B:B,0)),)</f>
        <v>0</v>
      </c>
      <c r="BT656" s="295">
        <f>IFERROR(INDEX('[3]5.งบทดลอง รพ.'!$BP:$BP,MATCH(F:F,'[3]5.งบทดลอง รพ.'!B:B,0)),)</f>
        <v>10650</v>
      </c>
      <c r="BU656" s="295">
        <f>IFERROR(INDEX('[3]5.งบทดลอง รพ.'!$BQ:$BQ,MATCH(F:F,'[3]5.งบทดลอง รพ.'!B:B,0)),)</f>
        <v>45000</v>
      </c>
      <c r="BV656" s="295">
        <f>IFERROR(INDEX('[3]5.งบทดลอง รพ.'!$BR:$BR,MATCH(F:F,'[3]5.งบทดลอง รพ.'!B:B,0)),)</f>
        <v>10750</v>
      </c>
      <c r="BW656" s="295">
        <f>IFERROR(INDEX('[3]5.งบทดลอง รพ.'!$BS:$BS,MATCH(F:F,'[3]5.งบทดลอง รพ.'!B:B,0)),)</f>
        <v>9983.75</v>
      </c>
      <c r="BX656" s="295">
        <f>IFERROR(INDEX('[3]5.งบทดลอง รพ.'!$BT:$BT,MATCH(F:F,'[3]5.งบทดลอง รพ.'!B:B,0)),)</f>
        <v>91725</v>
      </c>
      <c r="BY656" s="295">
        <f>IFERROR(INDEX('[3]5.งบทดลอง รพ.'!$BU:$BU,MATCH(F:F,'[3]5.งบทดลอง รพ.'!B:B,0)),)</f>
        <v>470257</v>
      </c>
      <c r="BZ656" s="295">
        <f>IFERROR(INDEX('[3]5.งบทดลอง รพ.'!$BV:$BV,MATCH(F:F,'[3]5.งบทดลอง รพ.'!B:B,0)),)</f>
        <v>126950</v>
      </c>
      <c r="CA656" s="295">
        <f>IFERROR(INDEX('[3]5.งบทดลอง รพ.'!$BW:$BW,MATCH(F:F,'[3]5.งบทดลอง รพ.'!B:B,0)),)</f>
        <v>0</v>
      </c>
      <c r="CB656" s="295">
        <f>IFERROR(INDEX('[3]5.งบทดลอง รพ.'!$BX:$BX,MATCH(F:F,'[3]5.งบทดลอง รพ.'!B:B,0)),)</f>
        <v>577758.24</v>
      </c>
      <c r="CC656" s="506">
        <f t="shared" si="79"/>
        <v>43222487.870000005</v>
      </c>
    </row>
    <row r="657" spans="1:81" s="290" customFormat="1">
      <c r="A657" s="320"/>
      <c r="B657" s="319" t="s">
        <v>68</v>
      </c>
      <c r="C657" s="321"/>
      <c r="D657" s="321"/>
      <c r="E657" s="321"/>
      <c r="F657" s="327" t="s">
        <v>1593</v>
      </c>
      <c r="G657" s="508" t="s">
        <v>1594</v>
      </c>
      <c r="H657" s="295">
        <f>IFERROR(INDEX('[3]5.งบทดลอง รพ.'!$D:$D,MATCH(F:F,'[3]5.งบทดลอง รพ.'!B:B,0)),)</f>
        <v>82637.399999999994</v>
      </c>
      <c r="I657" s="295">
        <f>IFERROR(INDEX('[3]5.งบทดลอง รพ.'!$E:$E,MATCH(F:F,'[3]5.งบทดลอง รพ.'!B:B,0)),)</f>
        <v>0</v>
      </c>
      <c r="J657" s="295">
        <f>IFERROR(INDEX('[3]5.งบทดลอง รพ.'!$F:$F,MATCH(F:F,'[3]5.งบทดลอง รพ.'!B:B,0)),)</f>
        <v>562529.38</v>
      </c>
      <c r="K657" s="295">
        <f>IFERROR(INDEX('[3]5.งบทดลอง รพ.'!$G:$G,MATCH(F:F,'[3]5.งบทดลอง รพ.'!B:B,0)),)</f>
        <v>102555</v>
      </c>
      <c r="L657" s="295">
        <f>IFERROR(INDEX('[3]5.งบทดลอง รพ.'!$H:$H,MATCH(F:F,'[3]5.งบทดลอง รพ.'!B:B,0)),)</f>
        <v>91284</v>
      </c>
      <c r="M657" s="295">
        <f>IFERROR(INDEX('[3]5.งบทดลอง รพ.'!$I:$I,MATCH(F:F,'[3]5.งบทดลอง รพ.'!B:B,0)),)</f>
        <v>179364</v>
      </c>
      <c r="N657" s="295">
        <f>IFERROR(INDEX('[3]5.งบทดลอง รพ.'!$J:$J,MATCH(F:F,'[3]5.งบทดลอง รพ.'!B:B,0)),)</f>
        <v>58488.9</v>
      </c>
      <c r="O657" s="295">
        <f>IFERROR(INDEX('[3]5.งบทดลอง รพ.'!$K:$K,MATCH(F:F,'[3]5.งบทดลอง รพ.'!B:B,0)),)</f>
        <v>102555</v>
      </c>
      <c r="P657" s="295">
        <f>IFERROR(INDEX('[3]5.งบทดลอง รพ.'!$L:$L,MATCH(F:F,'[3]5.งบทดลอง รพ.'!B:B,0)),)</f>
        <v>108952</v>
      </c>
      <c r="Q657" s="295">
        <f>IFERROR(INDEX('[3]5.งบทดลอง รพ.'!$M:$M,MATCH(F:F,'[3]5.งบทดลอง รพ.'!B:B,0)),)</f>
        <v>196557.5</v>
      </c>
      <c r="R657" s="295">
        <f>IFERROR(INDEX('[3]5.งบทดลอง รพ.'!$N:$N,MATCH(F:F,'[3]5.งบทดลอง รพ.'!B:B,0)),)</f>
        <v>50895.35</v>
      </c>
      <c r="S657" s="295">
        <f>IFERROR(INDEX('[3]5.งบทดลอง รพ.'!$O:$O,MATCH(F:F,'[3]5.งบทดลอง รพ.'!B:B,0)),)</f>
        <v>91217</v>
      </c>
      <c r="T657" s="295">
        <f>IFERROR(INDEX('[3]5.งบทดลอง รพ.'!$P:$P,MATCH(F:F,'[3]5.งบทดลอง รพ.'!B:B,0)),)</f>
        <v>239391</v>
      </c>
      <c r="U657" s="295">
        <f>IFERROR(INDEX('[3]5.งบทดลอง รพ.'!$Q:$Q,MATCH(F:F,'[3]5.งบทดลอง รพ.'!B:B,0)),)</f>
        <v>136607.29999999999</v>
      </c>
      <c r="V657" s="295">
        <f>IFERROR(INDEX('[3]5.งบทดลอง รพ.'!$R:$R,MATCH(F:F,'[3]5.งบทดลอง รพ.'!B:B,0)),)</f>
        <v>35801.9</v>
      </c>
      <c r="W657" s="295">
        <f>IFERROR(INDEX('[3]5.งบทดลอง รพ.'!$S:$S,MATCH(F:F,'[3]5.งบทดลอง รพ.'!B:B,0)),)</f>
        <v>489022.64</v>
      </c>
      <c r="X657" s="295">
        <f>IFERROR(INDEX('[3]5.งบทดลอง รพ.'!$T:$T,MATCH(F:F,'[3]5.งบทดลอง รพ.'!B:B,0)),)</f>
        <v>60756.32</v>
      </c>
      <c r="Y657" s="295">
        <f>IFERROR(INDEX('[3]5.งบทดลอง รพ.'!$U:$U,MATCH(F:F,'[3]5.งบทดลอง รพ.'!B:B,0)),)</f>
        <v>0</v>
      </c>
      <c r="Z657" s="295">
        <f>IFERROR(INDEX('[3]5.งบทดลอง รพ.'!$V:$V,MATCH(F:F,'[3]5.งบทดลอง รพ.'!B:B,0)),)</f>
        <v>11008.45</v>
      </c>
      <c r="AA657" s="295">
        <f>IFERROR(INDEX('[3]5.งบทดลอง รพ.'!$W:$W,MATCH(F:F,'[3]5.งบทดลอง รพ.'!B:B,0)),)</f>
        <v>125443.75</v>
      </c>
      <c r="AB657" s="295">
        <f>IFERROR(INDEX('[3]5.งบทดลอง รพ.'!$X:$X,MATCH(F:F,'[3]5.งบทดลอง รพ.'!B:B,0)),)</f>
        <v>289740.56</v>
      </c>
      <c r="AC657" s="295">
        <f>IFERROR(INDEX('[3]5.งบทดลอง รพ.'!$Y:$Y,MATCH(F:F,'[3]5.งบทดลอง รพ.'!B:B,0)),)</f>
        <v>342801.85</v>
      </c>
      <c r="AD657" s="295">
        <f>IFERROR(INDEX('[3]5.งบทดลอง รพ.'!$Z:$Z,MATCH(F:F,'[3]5.งบทดลอง รพ.'!B:B,0)),)</f>
        <v>78385</v>
      </c>
      <c r="AE657" s="295">
        <f>IFERROR(INDEX('[3]5.งบทดลอง รพ.'!$AA:$AA,MATCH(F:F,'[3]5.งบทดลอง รพ.'!B:B,0)),)</f>
        <v>96487.99</v>
      </c>
      <c r="AF657" s="295">
        <f>IFERROR(INDEX('[3]5.งบทดลอง รพ.'!$AB:$AB,MATCH(F:F,'[3]5.งบทดลอง รพ.'!B:B,0)),)</f>
        <v>26397</v>
      </c>
      <c r="AG657" s="295">
        <f>IFERROR(INDEX('[3]5.งบทดลอง รพ.'!$AC:$AC,MATCH(F:F,'[3]5.งบทดลอง รพ.'!B:B,0)),)</f>
        <v>74996.39</v>
      </c>
      <c r="AH657" s="295">
        <f>IFERROR(INDEX('[3]5.งบทดลอง รพ.'!$AD:$AD,MATCH(F:F,'[3]5.งบทดลอง รพ.'!B:B,0)),)</f>
        <v>77376.100000000006</v>
      </c>
      <c r="AI657" s="295">
        <f>IFERROR(INDEX('[3]5.งบทดลอง รพ.'!$AE:$AE,MATCH(F:F,'[3]5.งบทดลอง รพ.'!B:B,0)),)</f>
        <v>828969.6</v>
      </c>
      <c r="AJ657" s="295">
        <f>IFERROR(INDEX('[3]5.งบทดลอง รพ.'!$AF:$AF,MATCH(F:F,'[3]5.งบทดลอง รพ.'!B:B,0)),)</f>
        <v>50350</v>
      </c>
      <c r="AK657" s="295">
        <f>IFERROR(INDEX('[3]5.งบทดลอง รพ.'!$AG:$AG,MATCH(F:F,'[3]5.งบทดลอง รพ.'!B:B,0)),)</f>
        <v>233345.58</v>
      </c>
      <c r="AL657" s="295">
        <f>IFERROR(INDEX('[3]5.งบทดลอง รพ.'!$AH:$AH,MATCH(F:F,'[3]5.งบทดลอง รพ.'!B:B,0)),)</f>
        <v>20145</v>
      </c>
      <c r="AM657" s="295">
        <f>IFERROR(INDEX('[3]5.งบทดลอง รพ.'!$AI:$AI,MATCH(F:F,'[3]5.งบทดลอง รพ.'!B:B,0)),)</f>
        <v>141570.89000000001</v>
      </c>
      <c r="AN657" s="295">
        <f>IFERROR(INDEX('[3]5.งบทดลอง รพ.'!$AJ:$AJ,MATCH(F:F,'[3]5.งบทดลอง รพ.'!B:B,0)),)</f>
        <v>117389</v>
      </c>
      <c r="AO657" s="295">
        <f>IFERROR(INDEX('[3]5.งบทดลอง รพ.'!$AK:$AK,MATCH(F:F,'[3]5.งบทดลอง รพ.'!B:B,0)),)</f>
        <v>158007.56</v>
      </c>
      <c r="AP657" s="295">
        <f>IFERROR(INDEX('[3]5.งบทดลอง รพ.'!$AL:$AL,MATCH(F:F,'[3]5.งบทดลอง รพ.'!B:B,0)),)</f>
        <v>90369.3</v>
      </c>
      <c r="AQ657" s="295">
        <f>IFERROR(INDEX('[3]5.งบทดลอง รพ.'!$AM:$AM,MATCH(F:F,'[3]5.งบทดลอง รพ.'!B:B,0)),)</f>
        <v>75334.8</v>
      </c>
      <c r="AR657" s="295">
        <f>IFERROR(INDEX('[3]5.งบทดลอง รพ.'!$AN:$AN,MATCH(F:F,'[3]5.งบทดลอง รพ.'!B:B,0)),)</f>
        <v>67360</v>
      </c>
      <c r="AS657" s="295">
        <f>IFERROR(INDEX('[3]5.งบทดลอง รพ.'!$AO:$AO,MATCH(F:F,'[3]5.งบทดลอง รพ.'!B:B,0)),)</f>
        <v>15356.4</v>
      </c>
      <c r="AT657" s="295">
        <f>IFERROR(INDEX('[3]5.งบทดลอง รพ.'!$AP:$AP,MATCH(F:F,'[3]5.งบทดลอง รพ.'!B:B,0)),)</f>
        <v>13184</v>
      </c>
      <c r="AU657" s="295">
        <f>IFERROR(INDEX('[3]5.งบทดลอง รพ.'!$AQ:$AQ,MATCH(F:F,'[3]5.งบทดลอง รพ.'!B:B,0)),)</f>
        <v>192250</v>
      </c>
      <c r="AV657" s="295">
        <f>IFERROR(INDEX('[3]5.งบทดลอง รพ.'!$AR:$AR,MATCH(F:F,'[3]5.งบทดลอง รพ.'!B:B,0)),)</f>
        <v>0</v>
      </c>
      <c r="AW657" s="295">
        <f>IFERROR(INDEX('[3]5.งบทดลอง รพ.'!$AS:$AS,MATCH(F:F,'[3]5.งบทดลอง รพ.'!B:B,0)),)</f>
        <v>57130</v>
      </c>
      <c r="AX657" s="295">
        <f>IFERROR(INDEX('[3]5.งบทดลอง รพ.'!$AT:$AT,MATCH(F:F,'[3]5.งบทดลอง รพ.'!B:B,0)),)</f>
        <v>13157.88</v>
      </c>
      <c r="AY657" s="295">
        <f>IFERROR(INDEX('[3]5.งบทดลอง รพ.'!$AU:$AU,MATCH(F:F,'[3]5.งบทดลอง รพ.'!B:B,0)),)</f>
        <v>44709.04</v>
      </c>
      <c r="AZ657" s="295">
        <f>IFERROR(INDEX('[3]5.งบทดลอง รพ.'!$AV:$AV,MATCH(F:F,'[3]5.งบทดลอง รพ.'!B:B,0)),)</f>
        <v>0</v>
      </c>
      <c r="BA657" s="295">
        <f>IFERROR(INDEX('[3]5.งบทดลอง รพ.'!$AW:$AW,MATCH(F:F,'[3]5.งบทดลอง รพ.'!B:B,0)),)</f>
        <v>40702</v>
      </c>
      <c r="BB657" s="295">
        <f>IFERROR(INDEX('[3]5.งบทดลอง รพ.'!$AX:$AX,MATCH(F:F,'[3]5.งบทดลอง รพ.'!B:B,0)),)</f>
        <v>0</v>
      </c>
      <c r="BC657" s="295">
        <f>IFERROR(INDEX('[3]5.งบทดลอง รพ.'!$AY:$AY,MATCH(F:F,'[3]5.งบทดลอง รพ.'!B:B,0)),)</f>
        <v>366703.96</v>
      </c>
      <c r="BD657" s="295">
        <f>IFERROR(INDEX('[3]5.งบทดลอง รพ.'!$AZ:$AZ,MATCH(F:F,'[3]5.งบทดลอง รพ.'!B:B,0)),)</f>
        <v>98187</v>
      </c>
      <c r="BE657" s="295">
        <f>IFERROR(INDEX('[3]5.งบทดลอง รพ.'!$BA:$BA,MATCH(F:F,'[3]5.งบทดลอง รพ.'!B:B,0)),)</f>
        <v>22060</v>
      </c>
      <c r="BF657" s="295">
        <f>IFERROR(INDEX('[3]5.งบทดลอง รพ.'!$BB:$BB,MATCH(F:F,'[3]5.งบทดลอง รพ.'!B:B,0)),)</f>
        <v>184079.35</v>
      </c>
      <c r="BG657" s="295">
        <f>IFERROR(INDEX('[3]5.งบทดลอง รพ.'!$BC:$BC,MATCH(F:F,'[3]5.งบทดลอง รพ.'!B:B,0)),)</f>
        <v>41268</v>
      </c>
      <c r="BH657" s="295">
        <f>IFERROR(INDEX('[3]5.งบทดลอง รพ.'!$BD:$BD,MATCH(F:F,'[3]5.งบทดลอง รพ.'!B:B,0)),)</f>
        <v>131052.7</v>
      </c>
      <c r="BI657" s="295">
        <f>IFERROR(INDEX('[3]5.งบทดลอง รพ.'!$BE:$BE,MATCH(F:F,'[3]5.งบทดลอง รพ.'!B:B,0)),)</f>
        <v>142430.44</v>
      </c>
      <c r="BJ657" s="295">
        <f>IFERROR(INDEX('[3]5.งบทดลอง รพ.'!$BF:$BF,MATCH(F:F,'[3]5.งบทดลอง รพ.'!B:B,0)),)</f>
        <v>-13900</v>
      </c>
      <c r="BK657" s="295">
        <f>IFERROR(INDEX('[3]5.งบทดลอง รพ.'!$BG:$BG,MATCH(F:F,'[3]5.งบทดลอง รพ.'!B:B,0)),)</f>
        <v>187347.20000000001</v>
      </c>
      <c r="BL657" s="295">
        <f>IFERROR(INDEX('[3]5.งบทดลอง รพ.'!$BH:$BH,MATCH(F:F,'[3]5.งบทดลอง รพ.'!B:B,0)),)</f>
        <v>13896.73</v>
      </c>
      <c r="BM657" s="295">
        <f>IFERROR(INDEX('[3]5.งบทดลอง รพ.'!$BI:$BI,MATCH(F:F,'[3]5.งบทดลอง รพ.'!B:B,0)),)</f>
        <v>0</v>
      </c>
      <c r="BN657" s="295">
        <f>IFERROR(INDEX('[3]5.งบทดลอง รพ.'!$BJ:$BJ,MATCH(F:F,'[3]5.งบทดลอง รพ.'!B:B,0)),)</f>
        <v>329824.59999999998</v>
      </c>
      <c r="BO657" s="295">
        <f>IFERROR(INDEX('[3]5.งบทดลอง รพ.'!$BK:$BK,MATCH(F:F,'[3]5.งบทดลอง รพ.'!B:B,0)),)</f>
        <v>100265.5</v>
      </c>
      <c r="BP657" s="295">
        <f>IFERROR(INDEX('[3]5.งบทดลอง รพ.'!$BL:$BL,MATCH(F:F,'[3]5.งบทดลอง รพ.'!B:B,0)),)</f>
        <v>78815</v>
      </c>
      <c r="BQ657" s="295">
        <f>IFERROR(INDEX('[3]5.งบทดลอง รพ.'!$BM:$BM,MATCH(F:F,'[3]5.งบทดลอง รพ.'!B:B,0)),)</f>
        <v>34927.449999999997</v>
      </c>
      <c r="BR657" s="295">
        <f>IFERROR(INDEX('[3]5.งบทดลอง รพ.'!$BN:$BN,MATCH(F:F,'[3]5.งบทดลอง รพ.'!B:B,0)),)</f>
        <v>37300</v>
      </c>
      <c r="BS657" s="295">
        <f>IFERROR(INDEX('[3]5.งบทดลอง รพ.'!$BO:$BO,MATCH(F:F,'[3]5.งบทดลอง รพ.'!B:B,0)),)</f>
        <v>413966.14</v>
      </c>
      <c r="BT657" s="295">
        <f>IFERROR(INDEX('[3]5.งบทดลอง รพ.'!$BP:$BP,MATCH(F:F,'[3]5.งบทดลอง รพ.'!B:B,0)),)</f>
        <v>1890</v>
      </c>
      <c r="BU657" s="295">
        <f>IFERROR(INDEX('[3]5.งบทดลอง รพ.'!$BQ:$BQ,MATCH(F:F,'[3]5.งบทดลอง รพ.'!B:B,0)),)</f>
        <v>145159.4</v>
      </c>
      <c r="BV657" s="295">
        <f>IFERROR(INDEX('[3]5.งบทดลอง รพ.'!$BR:$BR,MATCH(F:F,'[3]5.งบทดลอง รพ.'!B:B,0)),)</f>
        <v>0</v>
      </c>
      <c r="BW657" s="295">
        <f>IFERROR(INDEX('[3]5.งบทดลอง รพ.'!$BS:$BS,MATCH(F:F,'[3]5.งบทดลอง รพ.'!B:B,0)),)</f>
        <v>16500</v>
      </c>
      <c r="BX657" s="295">
        <f>IFERROR(INDEX('[3]5.งบทดลอง รพ.'!$BT:$BT,MATCH(F:F,'[3]5.งบทดลอง รพ.'!B:B,0)),)</f>
        <v>4023.2</v>
      </c>
      <c r="BY657" s="295">
        <f>IFERROR(INDEX('[3]5.งบทดลอง รพ.'!$BU:$BU,MATCH(F:F,'[3]5.งบทดลอง รพ.'!B:B,0)),)</f>
        <v>78723.05</v>
      </c>
      <c r="BZ657" s="295">
        <f>IFERROR(INDEX('[3]5.งบทดลอง รพ.'!$BV:$BV,MATCH(F:F,'[3]5.งบทดลอง รพ.'!B:B,0)),)</f>
        <v>25939.38</v>
      </c>
      <c r="CA657" s="295">
        <f>IFERROR(INDEX('[3]5.งบทดลอง รพ.'!$BW:$BW,MATCH(F:F,'[3]5.งบทดลอง รพ.'!B:B,0)),)</f>
        <v>52686</v>
      </c>
      <c r="CB657" s="295">
        <f>IFERROR(INDEX('[3]5.งบทดลอง รพ.'!$BX:$BX,MATCH(F:F,'[3]5.งบทดลอง รพ.'!B:B,0)),)</f>
        <v>122735.75</v>
      </c>
      <c r="CC657" s="506">
        <f t="shared" si="79"/>
        <v>8486463.6799999997</v>
      </c>
    </row>
    <row r="658" spans="1:81" s="290" customFormat="1">
      <c r="A658" s="320"/>
      <c r="B658" s="319" t="s">
        <v>68</v>
      </c>
      <c r="C658" s="321"/>
      <c r="D658" s="321"/>
      <c r="E658" s="321"/>
      <c r="F658" s="327" t="s">
        <v>1595</v>
      </c>
      <c r="G658" s="508" t="s">
        <v>1596</v>
      </c>
      <c r="H658" s="295">
        <f>IFERROR(INDEX('[3]5.งบทดลอง รพ.'!$D:$D,MATCH(F:F,'[3]5.งบทดลอง รพ.'!B:B,0)),)</f>
        <v>0</v>
      </c>
      <c r="I658" s="295">
        <f>IFERROR(INDEX('[3]5.งบทดลอง รพ.'!$E:$E,MATCH(F:F,'[3]5.งบทดลอง รพ.'!B:B,0)),)</f>
        <v>0</v>
      </c>
      <c r="J658" s="295">
        <f>IFERROR(INDEX('[3]5.งบทดลอง รพ.'!$F:$F,MATCH(F:F,'[3]5.งบทดลอง รพ.'!B:B,0)),)</f>
        <v>0</v>
      </c>
      <c r="K658" s="295">
        <f>IFERROR(INDEX('[3]5.งบทดลอง รพ.'!$G:$G,MATCH(F:F,'[3]5.งบทดลอง รพ.'!B:B,0)),)</f>
        <v>0</v>
      </c>
      <c r="L658" s="295">
        <f>IFERROR(INDEX('[3]5.งบทดลอง รพ.'!$H:$H,MATCH(F:F,'[3]5.งบทดลอง รพ.'!B:B,0)),)</f>
        <v>0</v>
      </c>
      <c r="M658" s="295">
        <f>IFERROR(INDEX('[3]5.งบทดลอง รพ.'!$I:$I,MATCH(F:F,'[3]5.งบทดลอง รพ.'!B:B,0)),)</f>
        <v>0</v>
      </c>
      <c r="N658" s="295">
        <f>IFERROR(INDEX('[3]5.งบทดลอง รพ.'!$J:$J,MATCH(F:F,'[3]5.งบทดลอง รพ.'!B:B,0)),)</f>
        <v>0</v>
      </c>
      <c r="O658" s="295">
        <f>IFERROR(INDEX('[3]5.งบทดลอง รพ.'!$K:$K,MATCH(F:F,'[3]5.งบทดลอง รพ.'!B:B,0)),)</f>
        <v>0</v>
      </c>
      <c r="P658" s="295">
        <f>IFERROR(INDEX('[3]5.งบทดลอง รพ.'!$L:$L,MATCH(F:F,'[3]5.งบทดลอง รพ.'!B:B,0)),)</f>
        <v>0</v>
      </c>
      <c r="Q658" s="295">
        <f>IFERROR(INDEX('[3]5.งบทดลอง รพ.'!$M:$M,MATCH(F:F,'[3]5.งบทดลอง รพ.'!B:B,0)),)</f>
        <v>0</v>
      </c>
      <c r="R658" s="295">
        <f>IFERROR(INDEX('[3]5.งบทดลอง รพ.'!$N:$N,MATCH(F:F,'[3]5.งบทดลอง รพ.'!B:B,0)),)</f>
        <v>0</v>
      </c>
      <c r="S658" s="295">
        <f>IFERROR(INDEX('[3]5.งบทดลอง รพ.'!$O:$O,MATCH(F:F,'[3]5.งบทดลอง รพ.'!B:B,0)),)</f>
        <v>0</v>
      </c>
      <c r="T658" s="295">
        <f>IFERROR(INDEX('[3]5.งบทดลอง รพ.'!$P:$P,MATCH(F:F,'[3]5.งบทดลอง รพ.'!B:B,0)),)</f>
        <v>0</v>
      </c>
      <c r="U658" s="295">
        <f>IFERROR(INDEX('[3]5.งบทดลอง รพ.'!$Q:$Q,MATCH(F:F,'[3]5.งบทดลอง รพ.'!B:B,0)),)</f>
        <v>0</v>
      </c>
      <c r="V658" s="295">
        <f>IFERROR(INDEX('[3]5.งบทดลอง รพ.'!$R:$R,MATCH(F:F,'[3]5.งบทดลอง รพ.'!B:B,0)),)</f>
        <v>0</v>
      </c>
      <c r="W658" s="295">
        <f>IFERROR(INDEX('[3]5.งบทดลอง รพ.'!$S:$S,MATCH(F:F,'[3]5.งบทดลอง รพ.'!B:B,0)),)</f>
        <v>0</v>
      </c>
      <c r="X658" s="295">
        <f>IFERROR(INDEX('[3]5.งบทดลอง รพ.'!$T:$T,MATCH(F:F,'[3]5.งบทดลอง รพ.'!B:B,0)),)</f>
        <v>0</v>
      </c>
      <c r="Y658" s="295">
        <f>IFERROR(INDEX('[3]5.งบทดลอง รพ.'!$U:$U,MATCH(F:F,'[3]5.งบทดลอง รพ.'!B:B,0)),)</f>
        <v>0</v>
      </c>
      <c r="Z658" s="295">
        <f>IFERROR(INDEX('[3]5.งบทดลอง รพ.'!$V:$V,MATCH(F:F,'[3]5.งบทดลอง รพ.'!B:B,0)),)</f>
        <v>0</v>
      </c>
      <c r="AA658" s="295">
        <f>IFERROR(INDEX('[3]5.งบทดลอง รพ.'!$W:$W,MATCH(F:F,'[3]5.งบทดลอง รพ.'!B:B,0)),)</f>
        <v>0</v>
      </c>
      <c r="AB658" s="295">
        <f>IFERROR(INDEX('[3]5.งบทดลอง รพ.'!$X:$X,MATCH(F:F,'[3]5.งบทดลอง รพ.'!B:B,0)),)</f>
        <v>2360</v>
      </c>
      <c r="AC658" s="295">
        <f>IFERROR(INDEX('[3]5.งบทดลอง รพ.'!$Y:$Y,MATCH(F:F,'[3]5.งบทดลอง รพ.'!B:B,0)),)</f>
        <v>0</v>
      </c>
      <c r="AD658" s="295">
        <f>IFERROR(INDEX('[3]5.งบทดลอง รพ.'!$Z:$Z,MATCH(F:F,'[3]5.งบทดลอง รพ.'!B:B,0)),)</f>
        <v>0</v>
      </c>
      <c r="AE658" s="295">
        <f>IFERROR(INDEX('[3]5.งบทดลอง รพ.'!$AA:$AA,MATCH(F:F,'[3]5.งบทดลอง รพ.'!B:B,0)),)</f>
        <v>1307.9000000000001</v>
      </c>
      <c r="AF658" s="295">
        <f>IFERROR(INDEX('[3]5.งบทดลอง รพ.'!$AB:$AB,MATCH(F:F,'[3]5.งบทดลอง รพ.'!B:B,0)),)</f>
        <v>0</v>
      </c>
      <c r="AG658" s="295">
        <f>IFERROR(INDEX('[3]5.งบทดลอง รพ.'!$AC:$AC,MATCH(F:F,'[3]5.งบทดลอง รพ.'!B:B,0)),)</f>
        <v>0</v>
      </c>
      <c r="AH658" s="295">
        <f>IFERROR(INDEX('[3]5.งบทดลอง รพ.'!$AD:$AD,MATCH(F:F,'[3]5.งบทดลอง รพ.'!B:B,0)),)</f>
        <v>0</v>
      </c>
      <c r="AI658" s="295">
        <f>IFERROR(INDEX('[3]5.งบทดลอง รพ.'!$AE:$AE,MATCH(F:F,'[3]5.งบทดลอง รพ.'!B:B,0)),)</f>
        <v>850873</v>
      </c>
      <c r="AJ658" s="295">
        <f>IFERROR(INDEX('[3]5.งบทดลอง รพ.'!$AF:$AF,MATCH(F:F,'[3]5.งบทดลอง รพ.'!B:B,0)),)</f>
        <v>0</v>
      </c>
      <c r="AK658" s="295">
        <f>IFERROR(INDEX('[3]5.งบทดลอง รพ.'!$AG:$AG,MATCH(F:F,'[3]5.งบทดลอง รพ.'!B:B,0)),)</f>
        <v>0</v>
      </c>
      <c r="AL658" s="295">
        <f>IFERROR(INDEX('[3]5.งบทดลอง รพ.'!$AH:$AH,MATCH(F:F,'[3]5.งบทดลอง รพ.'!B:B,0)),)</f>
        <v>0</v>
      </c>
      <c r="AM658" s="295">
        <f>IFERROR(INDEX('[3]5.งบทดลอง รพ.'!$AI:$AI,MATCH(F:F,'[3]5.งบทดลอง รพ.'!B:B,0)),)</f>
        <v>0</v>
      </c>
      <c r="AN658" s="295">
        <f>IFERROR(INDEX('[3]5.งบทดลอง รพ.'!$AJ:$AJ,MATCH(F:F,'[3]5.งบทดลอง รพ.'!B:B,0)),)</f>
        <v>0</v>
      </c>
      <c r="AO658" s="295">
        <f>IFERROR(INDEX('[3]5.งบทดลอง รพ.'!$AK:$AK,MATCH(F:F,'[3]5.งบทดลอง รพ.'!B:B,0)),)</f>
        <v>0</v>
      </c>
      <c r="AP658" s="295">
        <f>IFERROR(INDEX('[3]5.งบทดลอง รพ.'!$AL:$AL,MATCH(F:F,'[3]5.งบทดลอง รพ.'!B:B,0)),)</f>
        <v>0</v>
      </c>
      <c r="AQ658" s="295">
        <f>IFERROR(INDEX('[3]5.งบทดลอง รพ.'!$AM:$AM,MATCH(F:F,'[3]5.งบทดลอง รพ.'!B:B,0)),)</f>
        <v>0</v>
      </c>
      <c r="AR658" s="295">
        <f>IFERROR(INDEX('[3]5.งบทดลอง รพ.'!$AN:$AN,MATCH(F:F,'[3]5.งบทดลอง รพ.'!B:B,0)),)</f>
        <v>0</v>
      </c>
      <c r="AS658" s="295">
        <f>IFERROR(INDEX('[3]5.งบทดลอง รพ.'!$AO:$AO,MATCH(F:F,'[3]5.งบทดลอง รพ.'!B:B,0)),)</f>
        <v>0</v>
      </c>
      <c r="AT658" s="295">
        <f>IFERROR(INDEX('[3]5.งบทดลอง รพ.'!$AP:$AP,MATCH(F:F,'[3]5.งบทดลอง รพ.'!B:B,0)),)</f>
        <v>0</v>
      </c>
      <c r="AU658" s="295">
        <f>IFERROR(INDEX('[3]5.งบทดลอง รพ.'!$AQ:$AQ,MATCH(F:F,'[3]5.งบทดลอง รพ.'!B:B,0)),)</f>
        <v>0</v>
      </c>
      <c r="AV658" s="295">
        <f>IFERROR(INDEX('[3]5.งบทดลอง รพ.'!$AR:$AR,MATCH(F:F,'[3]5.งบทดลอง รพ.'!B:B,0)),)</f>
        <v>0</v>
      </c>
      <c r="AW658" s="295">
        <f>IFERROR(INDEX('[3]5.งบทดลอง รพ.'!$AS:$AS,MATCH(F:F,'[3]5.งบทดลอง รพ.'!B:B,0)),)</f>
        <v>0</v>
      </c>
      <c r="AX658" s="295">
        <f>IFERROR(INDEX('[3]5.งบทดลอง รพ.'!$AT:$AT,MATCH(F:F,'[3]5.งบทดลอง รพ.'!B:B,0)),)</f>
        <v>0</v>
      </c>
      <c r="AY658" s="295">
        <f>IFERROR(INDEX('[3]5.งบทดลอง รพ.'!$AU:$AU,MATCH(F:F,'[3]5.งบทดลอง รพ.'!B:B,0)),)</f>
        <v>0</v>
      </c>
      <c r="AZ658" s="295">
        <f>IFERROR(INDEX('[3]5.งบทดลอง รพ.'!$AV:$AV,MATCH(F:F,'[3]5.งบทดลอง รพ.'!B:B,0)),)</f>
        <v>0</v>
      </c>
      <c r="BA658" s="295">
        <f>IFERROR(INDEX('[3]5.งบทดลอง รพ.'!$AW:$AW,MATCH(F:F,'[3]5.งบทดลอง รพ.'!B:B,0)),)</f>
        <v>0</v>
      </c>
      <c r="BB658" s="295">
        <f>IFERROR(INDEX('[3]5.งบทดลอง รพ.'!$AX:$AX,MATCH(F:F,'[3]5.งบทดลอง รพ.'!B:B,0)),)</f>
        <v>0</v>
      </c>
      <c r="BC658" s="295">
        <f>IFERROR(INDEX('[3]5.งบทดลอง รพ.'!$AY:$AY,MATCH(F:F,'[3]5.งบทดลอง รพ.'!B:B,0)),)</f>
        <v>0</v>
      </c>
      <c r="BD658" s="295">
        <f>IFERROR(INDEX('[3]5.งบทดลอง รพ.'!$AZ:$AZ,MATCH(F:F,'[3]5.งบทดลอง รพ.'!B:B,0)),)</f>
        <v>0</v>
      </c>
      <c r="BE658" s="295">
        <f>IFERROR(INDEX('[3]5.งบทดลอง รพ.'!$BA:$BA,MATCH(F:F,'[3]5.งบทดลอง รพ.'!B:B,0)),)</f>
        <v>0</v>
      </c>
      <c r="BF658" s="295">
        <f>IFERROR(INDEX('[3]5.งบทดลอง รพ.'!$BB:$BB,MATCH(F:F,'[3]5.งบทดลอง รพ.'!B:B,0)),)</f>
        <v>0</v>
      </c>
      <c r="BG658" s="295">
        <f>IFERROR(INDEX('[3]5.งบทดลอง รพ.'!$BC:$BC,MATCH(F:F,'[3]5.งบทดลอง รพ.'!B:B,0)),)</f>
        <v>0</v>
      </c>
      <c r="BH658" s="295">
        <f>IFERROR(INDEX('[3]5.งบทดลอง รพ.'!$BD:$BD,MATCH(F:F,'[3]5.งบทดลอง รพ.'!B:B,0)),)</f>
        <v>0</v>
      </c>
      <c r="BI658" s="295">
        <f>IFERROR(INDEX('[3]5.งบทดลอง รพ.'!$BE:$BE,MATCH(F:F,'[3]5.งบทดลอง รพ.'!B:B,0)),)</f>
        <v>0</v>
      </c>
      <c r="BJ658" s="295">
        <f>IFERROR(INDEX('[3]5.งบทดลอง รพ.'!$BF:$BF,MATCH(F:F,'[3]5.งบทดลอง รพ.'!B:B,0)),)</f>
        <v>0</v>
      </c>
      <c r="BK658" s="295">
        <f>IFERROR(INDEX('[3]5.งบทดลอง รพ.'!$BG:$BG,MATCH(F:F,'[3]5.งบทดลอง รพ.'!B:B,0)),)</f>
        <v>0</v>
      </c>
      <c r="BL658" s="295">
        <f>IFERROR(INDEX('[3]5.งบทดลอง รพ.'!$BH:$BH,MATCH(F:F,'[3]5.งบทดลอง รพ.'!B:B,0)),)</f>
        <v>0</v>
      </c>
      <c r="BM658" s="295">
        <f>IFERROR(INDEX('[3]5.งบทดลอง รพ.'!$BI:$BI,MATCH(F:F,'[3]5.งบทดลอง รพ.'!B:B,0)),)</f>
        <v>0</v>
      </c>
      <c r="BN658" s="295">
        <f>IFERROR(INDEX('[3]5.งบทดลอง รพ.'!$BJ:$BJ,MATCH(F:F,'[3]5.งบทดลอง รพ.'!B:B,0)),)</f>
        <v>0</v>
      </c>
      <c r="BO658" s="295">
        <f>IFERROR(INDEX('[3]5.งบทดลอง รพ.'!$BK:$BK,MATCH(F:F,'[3]5.งบทดลอง รพ.'!B:B,0)),)</f>
        <v>0</v>
      </c>
      <c r="BP658" s="295">
        <f>IFERROR(INDEX('[3]5.งบทดลอง รพ.'!$BL:$BL,MATCH(F:F,'[3]5.งบทดลอง รพ.'!B:B,0)),)</f>
        <v>0</v>
      </c>
      <c r="BQ658" s="295">
        <f>IFERROR(INDEX('[3]5.งบทดลอง รพ.'!$BM:$BM,MATCH(F:F,'[3]5.งบทดลอง รพ.'!B:B,0)),)</f>
        <v>52680</v>
      </c>
      <c r="BR658" s="295">
        <f>IFERROR(INDEX('[3]5.งบทดลอง รพ.'!$BN:$BN,MATCH(F:F,'[3]5.งบทดลอง รพ.'!B:B,0)),)</f>
        <v>0</v>
      </c>
      <c r="BS658" s="295">
        <f>IFERROR(INDEX('[3]5.งบทดลอง รพ.'!$BO:$BO,MATCH(F:F,'[3]5.งบทดลอง รพ.'!B:B,0)),)</f>
        <v>0</v>
      </c>
      <c r="BT658" s="295">
        <f>IFERROR(INDEX('[3]5.งบทดลอง รพ.'!$BP:$BP,MATCH(F:F,'[3]5.งบทดลอง รพ.'!B:B,0)),)</f>
        <v>0</v>
      </c>
      <c r="BU658" s="295">
        <f>IFERROR(INDEX('[3]5.งบทดลอง รพ.'!$BQ:$BQ,MATCH(F:F,'[3]5.งบทดลอง รพ.'!B:B,0)),)</f>
        <v>4350</v>
      </c>
      <c r="BV658" s="295">
        <f>IFERROR(INDEX('[3]5.งบทดลอง รพ.'!$BR:$BR,MATCH(F:F,'[3]5.งบทดลอง รพ.'!B:B,0)),)</f>
        <v>0</v>
      </c>
      <c r="BW658" s="295">
        <f>IFERROR(INDEX('[3]5.งบทดลอง รพ.'!$BS:$BS,MATCH(F:F,'[3]5.งบทดลอง รพ.'!B:B,0)),)</f>
        <v>0</v>
      </c>
      <c r="BX658" s="295">
        <f>IFERROR(INDEX('[3]5.งบทดลอง รพ.'!$BT:$BT,MATCH(F:F,'[3]5.งบทดลอง รพ.'!B:B,0)),)</f>
        <v>0</v>
      </c>
      <c r="BY658" s="295">
        <f>IFERROR(INDEX('[3]5.งบทดลอง รพ.'!$BU:$BU,MATCH(F:F,'[3]5.งบทดลอง รพ.'!B:B,0)),)</f>
        <v>0</v>
      </c>
      <c r="BZ658" s="295">
        <f>IFERROR(INDEX('[3]5.งบทดลอง รพ.'!$BV:$BV,MATCH(F:F,'[3]5.งบทดลอง รพ.'!B:B,0)),)</f>
        <v>0</v>
      </c>
      <c r="CA658" s="295">
        <f>IFERROR(INDEX('[3]5.งบทดลอง รพ.'!$BW:$BW,MATCH(F:F,'[3]5.งบทดลอง รพ.'!B:B,0)),)</f>
        <v>0</v>
      </c>
      <c r="CB658" s="295">
        <f>IFERROR(INDEX('[3]5.งบทดลอง รพ.'!$BX:$BX,MATCH(F:F,'[3]5.งบทดลอง รพ.'!B:B,0)),)</f>
        <v>0</v>
      </c>
      <c r="CC658" s="506">
        <f t="shared" si="79"/>
        <v>911570.9</v>
      </c>
    </row>
    <row r="659" spans="1:81" s="290" customFormat="1">
      <c r="A659" s="320"/>
      <c r="B659" s="319" t="s">
        <v>68</v>
      </c>
      <c r="C659" s="321"/>
      <c r="D659" s="321"/>
      <c r="E659" s="321"/>
      <c r="F659" s="327" t="s">
        <v>1597</v>
      </c>
      <c r="G659" s="508" t="s">
        <v>1598</v>
      </c>
      <c r="H659" s="295">
        <f>IFERROR(INDEX('[3]5.งบทดลอง รพ.'!$D:$D,MATCH(F:F,'[3]5.งบทดลอง รพ.'!B:B,0)),)</f>
        <v>187129.63</v>
      </c>
      <c r="I659" s="295">
        <f>IFERROR(INDEX('[3]5.งบทดลอง รพ.'!$E:$E,MATCH(F:F,'[3]5.งบทดลอง รพ.'!B:B,0)),)</f>
        <v>367120</v>
      </c>
      <c r="J659" s="295">
        <f>IFERROR(INDEX('[3]5.งบทดลอง รพ.'!$F:$F,MATCH(F:F,'[3]5.งบทดลอง รพ.'!B:B,0)),)</f>
        <v>23241549.870000001</v>
      </c>
      <c r="K659" s="295">
        <f>IFERROR(INDEX('[3]5.งบทดลอง รพ.'!$G:$G,MATCH(F:F,'[3]5.งบทดลอง รพ.'!B:B,0)),)</f>
        <v>0</v>
      </c>
      <c r="L659" s="295">
        <f>IFERROR(INDEX('[3]5.งบทดลอง รพ.'!$H:$H,MATCH(F:F,'[3]5.งบทดลอง รพ.'!B:B,0)),)</f>
        <v>3670.04</v>
      </c>
      <c r="M659" s="295">
        <f>IFERROR(INDEX('[3]5.งบทดลอง รพ.'!$I:$I,MATCH(F:F,'[3]5.งบทดลอง รพ.'!B:B,0)),)</f>
        <v>2645</v>
      </c>
      <c r="N659" s="295">
        <f>IFERROR(INDEX('[3]5.งบทดลอง รพ.'!$J:$J,MATCH(F:F,'[3]5.งบทดลอง รพ.'!B:B,0)),)</f>
        <v>1299912</v>
      </c>
      <c r="O659" s="295">
        <f>IFERROR(INDEX('[3]5.งบทดลอง รพ.'!$K:$K,MATCH(F:F,'[3]5.งบทดลอง รพ.'!B:B,0)),)</f>
        <v>0</v>
      </c>
      <c r="P659" s="295">
        <f>IFERROR(INDEX('[3]5.งบทดลอง รพ.'!$L:$L,MATCH(F:F,'[3]5.งบทดลอง รพ.'!B:B,0)),)</f>
        <v>0</v>
      </c>
      <c r="Q659" s="295">
        <f>IFERROR(INDEX('[3]5.งบทดลอง รพ.'!$M:$M,MATCH(F:F,'[3]5.งบทดลอง รพ.'!B:B,0)),)</f>
        <v>111600</v>
      </c>
      <c r="R659" s="295">
        <f>IFERROR(INDEX('[3]5.งบทดลอง รพ.'!$N:$N,MATCH(F:F,'[3]5.งบทดลอง รพ.'!B:B,0)),)</f>
        <v>0</v>
      </c>
      <c r="S659" s="295">
        <f>IFERROR(INDEX('[3]5.งบทดลอง รพ.'!$O:$O,MATCH(F:F,'[3]5.งบทดลอง รพ.'!B:B,0)),)</f>
        <v>0</v>
      </c>
      <c r="T659" s="295">
        <f>IFERROR(INDEX('[3]5.งบทดลอง รพ.'!$P:$P,MATCH(F:F,'[3]5.งบทดลอง รพ.'!B:B,0)),)</f>
        <v>0</v>
      </c>
      <c r="U659" s="295">
        <f>IFERROR(INDEX('[3]5.งบทดลอง รพ.'!$Q:$Q,MATCH(F:F,'[3]5.งบทดลอง รพ.'!B:B,0)),)</f>
        <v>0</v>
      </c>
      <c r="V659" s="295">
        <f>IFERROR(INDEX('[3]5.งบทดลอง รพ.'!$R:$R,MATCH(F:F,'[3]5.งบทดลอง รพ.'!B:B,0)),)</f>
        <v>0</v>
      </c>
      <c r="W659" s="295">
        <f>IFERROR(INDEX('[3]5.งบทดลอง รพ.'!$S:$S,MATCH(F:F,'[3]5.งบทดลอง รพ.'!B:B,0)),)</f>
        <v>0</v>
      </c>
      <c r="X659" s="295">
        <f>IFERROR(INDEX('[3]5.งบทดลอง รพ.'!$T:$T,MATCH(F:F,'[3]5.งบทดลอง รพ.'!B:B,0)),)</f>
        <v>0</v>
      </c>
      <c r="Y659" s="295">
        <f>IFERROR(INDEX('[3]5.งบทดลอง รพ.'!$U:$U,MATCH(F:F,'[3]5.งบทดลอง รพ.'!B:B,0)),)</f>
        <v>0</v>
      </c>
      <c r="Z659" s="295">
        <f>IFERROR(INDEX('[3]5.งบทดลอง รพ.'!$V:$V,MATCH(F:F,'[3]5.งบทดลอง รพ.'!B:B,0)),)</f>
        <v>0</v>
      </c>
      <c r="AA659" s="295">
        <f>IFERROR(INDEX('[3]5.งบทดลอง รพ.'!$W:$W,MATCH(F:F,'[3]5.งบทดลอง รพ.'!B:B,0)),)</f>
        <v>0</v>
      </c>
      <c r="AB659" s="295">
        <f>IFERROR(INDEX('[3]5.งบทดลอง รพ.'!$X:$X,MATCH(F:F,'[3]5.งบทดลอง รพ.'!B:B,0)),)</f>
        <v>0</v>
      </c>
      <c r="AC659" s="295">
        <f>IFERROR(INDEX('[3]5.งบทดลอง รพ.'!$Y:$Y,MATCH(F:F,'[3]5.งบทดลอง รพ.'!B:B,0)),)</f>
        <v>3151070.95</v>
      </c>
      <c r="AD659" s="295">
        <f>IFERROR(INDEX('[3]5.งบทดลอง รพ.'!$Z:$Z,MATCH(F:F,'[3]5.งบทดลอง รพ.'!B:B,0)),)</f>
        <v>302118</v>
      </c>
      <c r="AE659" s="295">
        <f>IFERROR(INDEX('[3]5.งบทดลอง รพ.'!$AA:$AA,MATCH(F:F,'[3]5.งบทดลอง รพ.'!B:B,0)),)</f>
        <v>0</v>
      </c>
      <c r="AF659" s="295">
        <f>IFERROR(INDEX('[3]5.งบทดลอง รพ.'!$AB:$AB,MATCH(F:F,'[3]5.งบทดลอง รพ.'!B:B,0)),)</f>
        <v>0</v>
      </c>
      <c r="AG659" s="295">
        <f>IFERROR(INDEX('[3]5.งบทดลอง รพ.'!$AC:$AC,MATCH(F:F,'[3]5.งบทดลอง รพ.'!B:B,0)),)</f>
        <v>0</v>
      </c>
      <c r="AH659" s="295">
        <f>IFERROR(INDEX('[3]5.งบทดลอง รพ.'!$AD:$AD,MATCH(F:F,'[3]5.งบทดลอง รพ.'!B:B,0)),)</f>
        <v>0</v>
      </c>
      <c r="AI659" s="295">
        <f>IFERROR(INDEX('[3]5.งบทดลอง รพ.'!$AE:$AE,MATCH(F:F,'[3]5.งบทดลอง รพ.'!B:B,0)),)</f>
        <v>0</v>
      </c>
      <c r="AJ659" s="295">
        <f>IFERROR(INDEX('[3]5.งบทดลอง รพ.'!$AF:$AF,MATCH(F:F,'[3]5.งบทดลอง รพ.'!B:B,0)),)</f>
        <v>0</v>
      </c>
      <c r="AK659" s="295">
        <f>IFERROR(INDEX('[3]5.งบทดลอง รพ.'!$AG:$AG,MATCH(F:F,'[3]5.งบทดลอง รพ.'!B:B,0)),)</f>
        <v>0</v>
      </c>
      <c r="AL659" s="295">
        <f>IFERROR(INDEX('[3]5.งบทดลอง รพ.'!$AH:$AH,MATCH(F:F,'[3]5.งบทดลอง รพ.'!B:B,0)),)</f>
        <v>0</v>
      </c>
      <c r="AM659" s="295">
        <f>IFERROR(INDEX('[3]5.งบทดลอง รพ.'!$AI:$AI,MATCH(F:F,'[3]5.งบทดลอง รพ.'!B:B,0)),)</f>
        <v>27092.6</v>
      </c>
      <c r="AN659" s="295">
        <f>IFERROR(INDEX('[3]5.งบทดลอง รพ.'!$AJ:$AJ,MATCH(F:F,'[3]5.งบทดลอง รพ.'!B:B,0)),)</f>
        <v>0</v>
      </c>
      <c r="AO659" s="295">
        <f>IFERROR(INDEX('[3]5.งบทดลอง รพ.'!$AK:$AK,MATCH(F:F,'[3]5.งบทดลอง รพ.'!B:B,0)),)</f>
        <v>0</v>
      </c>
      <c r="AP659" s="295">
        <f>IFERROR(INDEX('[3]5.งบทดลอง รพ.'!$AL:$AL,MATCH(F:F,'[3]5.งบทดลอง รพ.'!B:B,0)),)</f>
        <v>0</v>
      </c>
      <c r="AQ659" s="295">
        <f>IFERROR(INDEX('[3]5.งบทดลอง รพ.'!$AM:$AM,MATCH(F:F,'[3]5.งบทดลอง รพ.'!B:B,0)),)</f>
        <v>0</v>
      </c>
      <c r="AR659" s="295">
        <f>IFERROR(INDEX('[3]5.งบทดลอง รพ.'!$AN:$AN,MATCH(F:F,'[3]5.งบทดลอง รพ.'!B:B,0)),)</f>
        <v>0</v>
      </c>
      <c r="AS659" s="295">
        <f>IFERROR(INDEX('[3]5.งบทดลอง รพ.'!$AO:$AO,MATCH(F:F,'[3]5.งบทดลอง รพ.'!B:B,0)),)</f>
        <v>0</v>
      </c>
      <c r="AT659" s="295">
        <f>IFERROR(INDEX('[3]5.งบทดลอง รพ.'!$AP:$AP,MATCH(F:F,'[3]5.งบทดลอง รพ.'!B:B,0)),)</f>
        <v>0</v>
      </c>
      <c r="AU659" s="295">
        <f>IFERROR(INDEX('[3]5.งบทดลอง รพ.'!$AQ:$AQ,MATCH(F:F,'[3]5.งบทดลอง รพ.'!B:B,0)),)</f>
        <v>22306.9</v>
      </c>
      <c r="AV659" s="295">
        <f>IFERROR(INDEX('[3]5.งบทดลอง รพ.'!$AR:$AR,MATCH(F:F,'[3]5.งบทดลอง รพ.'!B:B,0)),)</f>
        <v>0</v>
      </c>
      <c r="AW659" s="295">
        <f>IFERROR(INDEX('[3]5.งบทดลอง รพ.'!$AS:$AS,MATCH(F:F,'[3]5.งบทดลอง รพ.'!B:B,0)),)</f>
        <v>0</v>
      </c>
      <c r="AX659" s="295">
        <f>IFERROR(INDEX('[3]5.งบทดลอง รพ.'!$AT:$AT,MATCH(F:F,'[3]5.งบทดลอง รพ.'!B:B,0)),)</f>
        <v>4730</v>
      </c>
      <c r="AY659" s="295">
        <f>IFERROR(INDEX('[3]5.งบทดลอง รพ.'!$AU:$AU,MATCH(F:F,'[3]5.งบทดลอง รพ.'!B:B,0)),)</f>
        <v>420</v>
      </c>
      <c r="AZ659" s="295">
        <f>IFERROR(INDEX('[3]5.งบทดลอง รพ.'!$AV:$AV,MATCH(F:F,'[3]5.งบทดลอง รพ.'!B:B,0)),)</f>
        <v>0</v>
      </c>
      <c r="BA659" s="295">
        <f>IFERROR(INDEX('[3]5.งบทดลอง รพ.'!$AW:$AW,MATCH(F:F,'[3]5.งบทดลอง รพ.'!B:B,0)),)</f>
        <v>0</v>
      </c>
      <c r="BB659" s="295">
        <f>IFERROR(INDEX('[3]5.งบทดลอง รพ.'!$AX:$AX,MATCH(F:F,'[3]5.งบทดลอง รพ.'!B:B,0)),)</f>
        <v>0</v>
      </c>
      <c r="BC659" s="295">
        <f>IFERROR(INDEX('[3]5.งบทดลอง รพ.'!$AY:$AY,MATCH(F:F,'[3]5.งบทดลอง รพ.'!B:B,0)),)</f>
        <v>0</v>
      </c>
      <c r="BD659" s="295">
        <f>IFERROR(INDEX('[3]5.งบทดลอง รพ.'!$AZ:$AZ,MATCH(F:F,'[3]5.งบทดลอง รพ.'!B:B,0)),)</f>
        <v>0</v>
      </c>
      <c r="BE659" s="295">
        <f>IFERROR(INDEX('[3]5.งบทดลอง รพ.'!$BA:$BA,MATCH(F:F,'[3]5.งบทดลอง รพ.'!B:B,0)),)</f>
        <v>0</v>
      </c>
      <c r="BF659" s="295">
        <f>IFERROR(INDEX('[3]5.งบทดลอง รพ.'!$BB:$BB,MATCH(F:F,'[3]5.งบทดลอง รพ.'!B:B,0)),)</f>
        <v>174900</v>
      </c>
      <c r="BG659" s="295">
        <f>IFERROR(INDEX('[3]5.งบทดลอง รพ.'!$BC:$BC,MATCH(F:F,'[3]5.งบทดลอง รพ.'!B:B,0)),)</f>
        <v>0</v>
      </c>
      <c r="BH659" s="295">
        <f>IFERROR(INDEX('[3]5.งบทดลอง รพ.'!$BD:$BD,MATCH(F:F,'[3]5.งบทดลอง รพ.'!B:B,0)),)</f>
        <v>23030</v>
      </c>
      <c r="BI659" s="295">
        <f>IFERROR(INDEX('[3]5.งบทดลอง รพ.'!$BE:$BE,MATCH(F:F,'[3]5.งบทดลอง รพ.'!B:B,0)),)</f>
        <v>0</v>
      </c>
      <c r="BJ659" s="295">
        <f>IFERROR(INDEX('[3]5.งบทดลอง รพ.'!$BF:$BF,MATCH(F:F,'[3]5.งบทดลอง รพ.'!B:B,0)),)</f>
        <v>0</v>
      </c>
      <c r="BK659" s="295">
        <f>IFERROR(INDEX('[3]5.งบทดลอง รพ.'!$BG:$BG,MATCH(F:F,'[3]5.งบทดลอง รพ.'!B:B,0)),)</f>
        <v>0</v>
      </c>
      <c r="BL659" s="295">
        <f>IFERROR(INDEX('[3]5.งบทดลอง รพ.'!$BH:$BH,MATCH(F:F,'[3]5.งบทดลอง รพ.'!B:B,0)),)</f>
        <v>0</v>
      </c>
      <c r="BM659" s="295">
        <f>IFERROR(INDEX('[3]5.งบทดลอง รพ.'!$BI:$BI,MATCH(F:F,'[3]5.งบทดลอง รพ.'!B:B,0)),)</f>
        <v>0</v>
      </c>
      <c r="BN659" s="295">
        <f>IFERROR(INDEX('[3]5.งบทดลอง รพ.'!$BJ:$BJ,MATCH(F:F,'[3]5.งบทดลอง รพ.'!B:B,0)),)</f>
        <v>0</v>
      </c>
      <c r="BO659" s="295">
        <f>IFERROR(INDEX('[3]5.งบทดลอง รพ.'!$BK:$BK,MATCH(F:F,'[3]5.งบทดลอง รพ.'!B:B,0)),)</f>
        <v>0</v>
      </c>
      <c r="BP659" s="295">
        <f>IFERROR(INDEX('[3]5.งบทดลอง รพ.'!$BL:$BL,MATCH(F:F,'[3]5.งบทดลอง รพ.'!B:B,0)),)</f>
        <v>0</v>
      </c>
      <c r="BQ659" s="295">
        <f>IFERROR(INDEX('[3]5.งบทดลอง รพ.'!$BM:$BM,MATCH(F:F,'[3]5.งบทดลอง รพ.'!B:B,0)),)</f>
        <v>0</v>
      </c>
      <c r="BR659" s="295">
        <f>IFERROR(INDEX('[3]5.งบทดลอง รพ.'!$BN:$BN,MATCH(F:F,'[3]5.งบทดลอง รพ.'!B:B,0)),)</f>
        <v>0</v>
      </c>
      <c r="BS659" s="295">
        <f>IFERROR(INDEX('[3]5.งบทดลอง รพ.'!$BO:$BO,MATCH(F:F,'[3]5.งบทดลอง รพ.'!B:B,0)),)</f>
        <v>0</v>
      </c>
      <c r="BT659" s="295">
        <f>IFERROR(INDEX('[3]5.งบทดลอง รพ.'!$BP:$BP,MATCH(F:F,'[3]5.งบทดลอง รพ.'!B:B,0)),)</f>
        <v>1489200</v>
      </c>
      <c r="BU659" s="295">
        <f>IFERROR(INDEX('[3]5.งบทดลอง รพ.'!$BQ:$BQ,MATCH(F:F,'[3]5.งบทดลอง รพ.'!B:B,0)),)</f>
        <v>0</v>
      </c>
      <c r="BV659" s="295">
        <f>IFERROR(INDEX('[3]5.งบทดลอง รพ.'!$BR:$BR,MATCH(F:F,'[3]5.งบทดลอง รพ.'!B:B,0)),)</f>
        <v>0</v>
      </c>
      <c r="BW659" s="295">
        <f>IFERROR(INDEX('[3]5.งบทดลอง รพ.'!$BS:$BS,MATCH(F:F,'[3]5.งบทดลอง รพ.'!B:B,0)),)</f>
        <v>0</v>
      </c>
      <c r="BX659" s="295">
        <f>IFERROR(INDEX('[3]5.งบทดลอง รพ.'!$BT:$BT,MATCH(F:F,'[3]5.งบทดลอง รพ.'!B:B,0)),)</f>
        <v>0</v>
      </c>
      <c r="BY659" s="295">
        <f>IFERROR(INDEX('[3]5.งบทดลอง รพ.'!$BU:$BU,MATCH(F:F,'[3]5.งบทดลอง รพ.'!B:B,0)),)</f>
        <v>65900</v>
      </c>
      <c r="BZ659" s="295">
        <f>IFERROR(INDEX('[3]5.งบทดลอง รพ.'!$BV:$BV,MATCH(F:F,'[3]5.งบทดลอง รพ.'!B:B,0)),)</f>
        <v>0</v>
      </c>
      <c r="CA659" s="295">
        <f>IFERROR(INDEX('[3]5.งบทดลอง รพ.'!$BW:$BW,MATCH(F:F,'[3]5.งบทดลอง รพ.'!B:B,0)),)</f>
        <v>153938.48000000001</v>
      </c>
      <c r="CB659" s="295">
        <f>IFERROR(INDEX('[3]5.งบทดลอง รพ.'!$BX:$BX,MATCH(F:F,'[3]5.งบทดลอง รพ.'!B:B,0)),)</f>
        <v>0</v>
      </c>
      <c r="CC659" s="506">
        <f t="shared" si="79"/>
        <v>30628333.469999999</v>
      </c>
    </row>
    <row r="660" spans="1:81" s="290" customFormat="1">
      <c r="A660" s="320"/>
      <c r="B660" s="319" t="s">
        <v>68</v>
      </c>
      <c r="C660" s="321"/>
      <c r="D660" s="321"/>
      <c r="E660" s="321"/>
      <c r="F660" s="327" t="s">
        <v>1599</v>
      </c>
      <c r="G660" s="508" t="s">
        <v>1600</v>
      </c>
      <c r="H660" s="295">
        <f>IFERROR(INDEX('[3]5.งบทดลอง รพ.'!$D:$D,MATCH(F:F,'[3]5.งบทดลอง รพ.'!B:B,0)),)</f>
        <v>842100</v>
      </c>
      <c r="I660" s="295">
        <f>IFERROR(INDEX('[3]5.งบทดลอง รพ.'!$E:$E,MATCH(F:F,'[3]5.งบทดลอง รพ.'!B:B,0)),)</f>
        <v>15447189.07</v>
      </c>
      <c r="J660" s="295">
        <f>IFERROR(INDEX('[3]5.งบทดลอง รพ.'!$F:$F,MATCH(F:F,'[3]5.งบทดลอง รพ.'!B:B,0)),)</f>
        <v>2642395.4</v>
      </c>
      <c r="K660" s="295">
        <f>IFERROR(INDEX('[3]5.งบทดลอง รพ.'!$G:$G,MATCH(F:F,'[3]5.งบทดลอง รพ.'!B:B,0)),)</f>
        <v>1107565</v>
      </c>
      <c r="L660" s="295">
        <f>IFERROR(INDEX('[3]5.งบทดลอง รพ.'!$H:$H,MATCH(F:F,'[3]5.งบทดลอง รพ.'!B:B,0)),)</f>
        <v>666580</v>
      </c>
      <c r="M660" s="295">
        <f>IFERROR(INDEX('[3]5.งบทดลอง รพ.'!$I:$I,MATCH(F:F,'[3]5.งบทดลอง รพ.'!B:B,0)),)</f>
        <v>641626</v>
      </c>
      <c r="N660" s="295">
        <f>IFERROR(INDEX('[3]5.งบทดลอง รพ.'!$J:$J,MATCH(F:F,'[3]5.งบทดลอง รพ.'!B:B,0)),)</f>
        <v>2613535</v>
      </c>
      <c r="O660" s="295">
        <f>IFERROR(INDEX('[3]5.งบทดลอง รพ.'!$K:$K,MATCH(F:F,'[3]5.งบทดลอง รพ.'!B:B,0)),)</f>
        <v>1107565</v>
      </c>
      <c r="P660" s="295">
        <f>IFERROR(INDEX('[3]5.งบทดลอง รพ.'!$L:$L,MATCH(F:F,'[3]5.งบทดลอง รพ.'!B:B,0)),)</f>
        <v>74915</v>
      </c>
      <c r="Q660" s="295">
        <f>IFERROR(INDEX('[3]5.งบทดลอง รพ.'!$M:$M,MATCH(F:F,'[3]5.งบทดลอง รพ.'!B:B,0)),)</f>
        <v>1632439</v>
      </c>
      <c r="R660" s="295">
        <f>IFERROR(INDEX('[3]5.งบทดลอง รพ.'!$N:$N,MATCH(F:F,'[3]5.งบทดลอง รพ.'!B:B,0)),)</f>
        <v>83465</v>
      </c>
      <c r="S660" s="295">
        <f>IFERROR(INDEX('[3]5.งบทดลอง รพ.'!$O:$O,MATCH(F:F,'[3]5.งบทดลอง รพ.'!B:B,0)),)</f>
        <v>1595365.6</v>
      </c>
      <c r="T660" s="295">
        <f>IFERROR(INDEX('[3]5.งบทดลอง รพ.'!$P:$P,MATCH(F:F,'[3]5.งบทดลอง รพ.'!B:B,0)),)</f>
        <v>661015.5</v>
      </c>
      <c r="U660" s="295">
        <f>IFERROR(INDEX('[3]5.งบทดลอง รพ.'!$Q:$Q,MATCH(F:F,'[3]5.งบทดลอง รพ.'!B:B,0)),)</f>
        <v>4339629.5</v>
      </c>
      <c r="V660" s="295">
        <f>IFERROR(INDEX('[3]5.งบทดลอง รพ.'!$R:$R,MATCH(F:F,'[3]5.งบทดลอง รพ.'!B:B,0)),)</f>
        <v>3065</v>
      </c>
      <c r="W660" s="295">
        <f>IFERROR(INDEX('[3]5.งบทดลอง รพ.'!$S:$S,MATCH(F:F,'[3]5.งบทดลอง รพ.'!B:B,0)),)</f>
        <v>201406.5</v>
      </c>
      <c r="X660" s="295">
        <f>IFERROR(INDEX('[3]5.งบทดลอง รพ.'!$T:$T,MATCH(F:F,'[3]5.งบทดลอง รพ.'!B:B,0)),)</f>
        <v>1291828.25</v>
      </c>
      <c r="Y660" s="295">
        <f>IFERROR(INDEX('[3]5.งบทดลอง รพ.'!$U:$U,MATCH(F:F,'[3]5.งบทดลอง รพ.'!B:B,0)),)</f>
        <v>0</v>
      </c>
      <c r="Z660" s="295">
        <f>IFERROR(INDEX('[3]5.งบทดลอง รพ.'!$V:$V,MATCH(F:F,'[3]5.งบทดลอง รพ.'!B:B,0)),)</f>
        <v>0</v>
      </c>
      <c r="AA660" s="295">
        <f>IFERROR(INDEX('[3]5.งบทดลอง รพ.'!$W:$W,MATCH(F:F,'[3]5.งบทดลอง รพ.'!B:B,0)),)</f>
        <v>5014383.43</v>
      </c>
      <c r="AB660" s="295">
        <f>IFERROR(INDEX('[3]5.งบทดลอง รพ.'!$X:$X,MATCH(F:F,'[3]5.งบทดลอง รพ.'!B:B,0)),)</f>
        <v>302028.05</v>
      </c>
      <c r="AC660" s="295">
        <f>IFERROR(INDEX('[3]5.งบทดลอง รพ.'!$Y:$Y,MATCH(F:F,'[3]5.งบทดลอง รพ.'!B:B,0)),)</f>
        <v>1067178.55</v>
      </c>
      <c r="AD660" s="295">
        <f>IFERROR(INDEX('[3]5.งบทดลอง รพ.'!$Z:$Z,MATCH(F:F,'[3]5.งบทดลอง รพ.'!B:B,0)),)</f>
        <v>5615</v>
      </c>
      <c r="AE660" s="295">
        <f>IFERROR(INDEX('[3]5.งบทดลอง รพ.'!$AA:$AA,MATCH(F:F,'[3]5.งบทดลอง รพ.'!B:B,0)),)</f>
        <v>157500</v>
      </c>
      <c r="AF660" s="295">
        <f>IFERROR(INDEX('[3]5.งบทดลอง รพ.'!$AB:$AB,MATCH(F:F,'[3]5.งบทดลอง รพ.'!B:B,0)),)</f>
        <v>1962448.45</v>
      </c>
      <c r="AG660" s="295">
        <f>IFERROR(INDEX('[3]5.งบทดลอง รพ.'!$AC:$AC,MATCH(F:F,'[3]5.งบทดลอง รพ.'!B:B,0)),)</f>
        <v>160578.70000000001</v>
      </c>
      <c r="AH660" s="295">
        <f>IFERROR(INDEX('[3]5.งบทดลอง รพ.'!$AD:$AD,MATCH(F:F,'[3]5.งบทดลอง รพ.'!B:B,0)),)</f>
        <v>0</v>
      </c>
      <c r="AI660" s="295">
        <f>IFERROR(INDEX('[3]5.งบทดลอง รพ.'!$AE:$AE,MATCH(F:F,'[3]5.งบทดลอง รพ.'!B:B,0)),)</f>
        <v>6297114</v>
      </c>
      <c r="AJ660" s="295">
        <f>IFERROR(INDEX('[3]5.งบทดลอง รพ.'!$AF:$AF,MATCH(F:F,'[3]5.งบทดลอง รพ.'!B:B,0)),)</f>
        <v>727642.91</v>
      </c>
      <c r="AK660" s="295">
        <f>IFERROR(INDEX('[3]5.งบทดลอง รพ.'!$AG:$AG,MATCH(F:F,'[3]5.งบทดลอง รพ.'!B:B,0)),)</f>
        <v>938609.5</v>
      </c>
      <c r="AL660" s="295">
        <f>IFERROR(INDEX('[3]5.งบทดลอง รพ.'!$AH:$AH,MATCH(F:F,'[3]5.งบทดลอง รพ.'!B:B,0)),)</f>
        <v>39317</v>
      </c>
      <c r="AM660" s="295">
        <f>IFERROR(INDEX('[3]5.งบทดลอง รพ.'!$AI:$AI,MATCH(F:F,'[3]5.งบทดลอง รพ.'!B:B,0)),)</f>
        <v>1150262</v>
      </c>
      <c r="AN660" s="295">
        <f>IFERROR(INDEX('[3]5.งบทดลอง รพ.'!$AJ:$AJ,MATCH(F:F,'[3]5.งบทดลอง รพ.'!B:B,0)),)</f>
        <v>531478</v>
      </c>
      <c r="AO660" s="295">
        <f>IFERROR(INDEX('[3]5.งบทดลอง รพ.'!$AK:$AK,MATCH(F:F,'[3]5.งบทดลอง รพ.'!B:B,0)),)</f>
        <v>285456.25</v>
      </c>
      <c r="AP660" s="295">
        <f>IFERROR(INDEX('[3]5.งบทดลอง รพ.'!$AL:$AL,MATCH(F:F,'[3]5.งบทดลอง รพ.'!B:B,0)),)</f>
        <v>450098.6</v>
      </c>
      <c r="AQ660" s="295">
        <f>IFERROR(INDEX('[3]5.งบทดลอง รพ.'!$AM:$AM,MATCH(F:F,'[3]5.งบทดลอง รพ.'!B:B,0)),)</f>
        <v>171494</v>
      </c>
      <c r="AR660" s="295">
        <f>IFERROR(INDEX('[3]5.งบทดลอง รพ.'!$AN:$AN,MATCH(F:F,'[3]5.งบทดลอง รพ.'!B:B,0)),)</f>
        <v>576163</v>
      </c>
      <c r="AS660" s="295">
        <f>IFERROR(INDEX('[3]5.งบทดลอง รพ.'!$AO:$AO,MATCH(F:F,'[3]5.งบทดลอง รพ.'!B:B,0)),)</f>
        <v>1175397</v>
      </c>
      <c r="AT660" s="295">
        <f>IFERROR(INDEX('[3]5.งบทดลอง รพ.'!$AP:$AP,MATCH(F:F,'[3]5.งบทดลอง รพ.'!B:B,0)),)</f>
        <v>251722</v>
      </c>
      <c r="AU660" s="295">
        <f>IFERROR(INDEX('[3]5.งบทดลอง รพ.'!$AQ:$AQ,MATCH(F:F,'[3]5.งบทดลอง รพ.'!B:B,0)),)</f>
        <v>1108505</v>
      </c>
      <c r="AV660" s="295">
        <f>IFERROR(INDEX('[3]5.งบทดลอง รพ.'!$AR:$AR,MATCH(F:F,'[3]5.งบทดลอง รพ.'!B:B,0)),)</f>
        <v>101160</v>
      </c>
      <c r="AW660" s="295">
        <f>IFERROR(INDEX('[3]5.งบทดลอง รพ.'!$AS:$AS,MATCH(F:F,'[3]5.งบทดลอง รพ.'!B:B,0)),)</f>
        <v>270843.55</v>
      </c>
      <c r="AX660" s="295">
        <f>IFERROR(INDEX('[3]5.งบทดลอง รพ.'!$AT:$AT,MATCH(F:F,'[3]5.งบทดลอง รพ.'!B:B,0)),)</f>
        <v>458828.7</v>
      </c>
      <c r="AY660" s="295">
        <f>IFERROR(INDEX('[3]5.งบทดลอง รพ.'!$AU:$AU,MATCH(F:F,'[3]5.งบทดลอง รพ.'!B:B,0)),)</f>
        <v>57954</v>
      </c>
      <c r="AZ660" s="295">
        <f>IFERROR(INDEX('[3]5.งบทดลอง รพ.'!$AV:$AV,MATCH(F:F,'[3]5.งบทดลอง รพ.'!B:B,0)),)</f>
        <v>6088.3</v>
      </c>
      <c r="BA660" s="295">
        <f>IFERROR(INDEX('[3]5.งบทดลอง รพ.'!$AW:$AW,MATCH(F:F,'[3]5.งบทดลอง รพ.'!B:B,0)),)</f>
        <v>38800.199999999997</v>
      </c>
      <c r="BB660" s="295">
        <f>IFERROR(INDEX('[3]5.งบทดลอง รพ.'!$AX:$AX,MATCH(F:F,'[3]5.งบทดลอง รพ.'!B:B,0)),)</f>
        <v>1319549</v>
      </c>
      <c r="BC660" s="295">
        <f>IFERROR(INDEX('[3]5.งบทดลอง รพ.'!$AY:$AY,MATCH(F:F,'[3]5.งบทดลอง รพ.'!B:B,0)),)</f>
        <v>376400</v>
      </c>
      <c r="BD660" s="295">
        <f>IFERROR(INDEX('[3]5.งบทดลอง รพ.'!$AZ:$AZ,MATCH(F:F,'[3]5.งบทดลอง รพ.'!B:B,0)),)</f>
        <v>12956.5</v>
      </c>
      <c r="BE660" s="295">
        <f>IFERROR(INDEX('[3]5.งบทดลอง รพ.'!$BA:$BA,MATCH(F:F,'[3]5.งบทดลอง รพ.'!B:B,0)),)</f>
        <v>1000006.6</v>
      </c>
      <c r="BF660" s="295">
        <f>IFERROR(INDEX('[3]5.งบทดลอง รพ.'!$BB:$BB,MATCH(F:F,'[3]5.งบทดลอง รพ.'!B:B,0)),)</f>
        <v>1790042</v>
      </c>
      <c r="BG660" s="295">
        <f>IFERROR(INDEX('[3]5.งบทดลอง รพ.'!$BC:$BC,MATCH(F:F,'[3]5.งบทดลอง รพ.'!B:B,0)),)</f>
        <v>185801</v>
      </c>
      <c r="BH660" s="295">
        <f>IFERROR(INDEX('[3]5.งบทดลอง รพ.'!$BD:$BD,MATCH(F:F,'[3]5.งบทดลอง รพ.'!B:B,0)),)</f>
        <v>2650170.7999999998</v>
      </c>
      <c r="BI660" s="295">
        <f>IFERROR(INDEX('[3]5.งบทดลอง รพ.'!$BE:$BE,MATCH(F:F,'[3]5.งบทดลอง รพ.'!B:B,0)),)</f>
        <v>5690471.5499999998</v>
      </c>
      <c r="BJ660" s="295">
        <f>IFERROR(INDEX('[3]5.งบทดลอง รพ.'!$BF:$BF,MATCH(F:F,'[3]5.งบทดลอง รพ.'!B:B,0)),)</f>
        <v>1094609</v>
      </c>
      <c r="BK660" s="295">
        <f>IFERROR(INDEX('[3]5.งบทดลอง รพ.'!$BG:$BG,MATCH(F:F,'[3]5.งบทดลอง รพ.'!B:B,0)),)</f>
        <v>373090.3</v>
      </c>
      <c r="BL660" s="295">
        <f>IFERROR(INDEX('[3]5.งบทดลอง รพ.'!$BH:$BH,MATCH(F:F,'[3]5.งบทดลอง รพ.'!B:B,0)),)</f>
        <v>35905</v>
      </c>
      <c r="BM660" s="295">
        <f>IFERROR(INDEX('[3]5.งบทดลอง รพ.'!$BI:$BI,MATCH(F:F,'[3]5.งบทดลอง รพ.'!B:B,0)),)</f>
        <v>2086050</v>
      </c>
      <c r="BN660" s="295">
        <f>IFERROR(INDEX('[3]5.งบทดลอง รพ.'!$BJ:$BJ,MATCH(F:F,'[3]5.งบทดลอง รพ.'!B:B,0)),)</f>
        <v>2155755</v>
      </c>
      <c r="BO660" s="295">
        <f>IFERROR(INDEX('[3]5.งบทดลอง รพ.'!$BK:$BK,MATCH(F:F,'[3]5.งบทดลอง รพ.'!B:B,0)),)</f>
        <v>363714.25</v>
      </c>
      <c r="BP660" s="295">
        <f>IFERROR(INDEX('[3]5.งบทดลอง รพ.'!$BL:$BL,MATCH(F:F,'[3]5.งบทดลอง รพ.'!B:B,0)),)</f>
        <v>273844</v>
      </c>
      <c r="BQ660" s="295">
        <f>IFERROR(INDEX('[3]5.งบทดลอง รพ.'!$BM:$BM,MATCH(F:F,'[3]5.งบทดลอง รพ.'!B:B,0)),)</f>
        <v>0</v>
      </c>
      <c r="BR660" s="295">
        <f>IFERROR(INDEX('[3]5.งบทดลอง รพ.'!$BN:$BN,MATCH(F:F,'[3]5.งบทดลอง รพ.'!B:B,0)),)</f>
        <v>218141.8</v>
      </c>
      <c r="BS660" s="295">
        <f>IFERROR(INDEX('[3]5.งบทดลอง รพ.'!$BO:$BO,MATCH(F:F,'[3]5.งบทดลอง รพ.'!B:B,0)),)</f>
        <v>248281.48</v>
      </c>
      <c r="BT660" s="295">
        <f>IFERROR(INDEX('[3]5.งบทดลอง รพ.'!$BP:$BP,MATCH(F:F,'[3]5.งบทดลอง รพ.'!B:B,0)),)</f>
        <v>529640</v>
      </c>
      <c r="BU660" s="295">
        <f>IFERROR(INDEX('[3]5.งบทดลอง รพ.'!$BQ:$BQ,MATCH(F:F,'[3]5.งบทดลอง รพ.'!B:B,0)),)</f>
        <v>426390.8</v>
      </c>
      <c r="BV660" s="295">
        <f>IFERROR(INDEX('[3]5.งบทดลอง รพ.'!$BR:$BR,MATCH(F:F,'[3]5.งบทดลอง รพ.'!B:B,0)),)</f>
        <v>57591.3</v>
      </c>
      <c r="BW660" s="295">
        <f>IFERROR(INDEX('[3]5.งบทดลอง รพ.'!$BS:$BS,MATCH(F:F,'[3]5.งบทดลอง รพ.'!B:B,0)),)</f>
        <v>159202</v>
      </c>
      <c r="BX660" s="295">
        <f>IFERROR(INDEX('[3]5.งบทดลอง รพ.'!$BT:$BT,MATCH(F:F,'[3]5.งบทดลอง รพ.'!B:B,0)),)</f>
        <v>83416.800000000003</v>
      </c>
      <c r="BY660" s="295">
        <f>IFERROR(INDEX('[3]5.งบทดลอง รพ.'!$BU:$BU,MATCH(F:F,'[3]5.งบทดลอง รพ.'!B:B,0)),)</f>
        <v>1241928.27</v>
      </c>
      <c r="BZ660" s="295">
        <f>IFERROR(INDEX('[3]5.งบทดลอง รพ.'!$BV:$BV,MATCH(F:F,'[3]5.งบทดลอง รพ.'!B:B,0)),)</f>
        <v>157419.4</v>
      </c>
      <c r="CA660" s="295">
        <f>IFERROR(INDEX('[3]5.งบทดลอง รพ.'!$BW:$BW,MATCH(F:F,'[3]5.งบทดลอง รพ.'!B:B,0)),)</f>
        <v>131482.29999999999</v>
      </c>
      <c r="CB660" s="295">
        <f>IFERROR(INDEX('[3]5.งบทดลอง รพ.'!$BX:$BX,MATCH(F:F,'[3]5.งบทดลอง รพ.'!B:B,0)),)</f>
        <v>134838.20000000001</v>
      </c>
      <c r="CC660" s="506">
        <f t="shared" si="79"/>
        <v>81055048.359999985</v>
      </c>
    </row>
    <row r="661" spans="1:81" s="290" customFormat="1">
      <c r="A661" s="320"/>
      <c r="B661" s="319" t="s">
        <v>68</v>
      </c>
      <c r="C661" s="321"/>
      <c r="D661" s="321"/>
      <c r="E661" s="321"/>
      <c r="F661" s="327" t="s">
        <v>1601</v>
      </c>
      <c r="G661" s="508" t="s">
        <v>1602</v>
      </c>
      <c r="H661" s="295">
        <f>IFERROR(INDEX('[3]5.งบทดลอง รพ.'!$D:$D,MATCH(F:F,'[3]5.งบทดลอง รพ.'!B:B,0)),)</f>
        <v>1338000</v>
      </c>
      <c r="I661" s="295">
        <f>IFERROR(INDEX('[3]5.งบทดลอง รพ.'!$E:$E,MATCH(F:F,'[3]5.งบทดลอง รพ.'!B:B,0)),)</f>
        <v>1405934.1</v>
      </c>
      <c r="J661" s="295">
        <f>IFERROR(INDEX('[3]5.งบทดลอง รพ.'!$F:$F,MATCH(F:F,'[3]5.งบทดลอง รพ.'!B:B,0)),)</f>
        <v>990745</v>
      </c>
      <c r="K661" s="295">
        <f>IFERROR(INDEX('[3]5.งบทดลอง รพ.'!$G:$G,MATCH(F:F,'[3]5.งบทดลอง รพ.'!B:B,0)),)</f>
        <v>879000</v>
      </c>
      <c r="L661" s="295">
        <f>IFERROR(INDEX('[3]5.งบทดลอง รพ.'!$H:$H,MATCH(F:F,'[3]5.งบทดลอง รพ.'!B:B,0)),)</f>
        <v>124650</v>
      </c>
      <c r="M661" s="295">
        <f>IFERROR(INDEX('[3]5.งบทดลอง รพ.'!$I:$I,MATCH(F:F,'[3]5.งบทดลอง รพ.'!B:B,0)),)</f>
        <v>489013</v>
      </c>
      <c r="N661" s="295">
        <f>IFERROR(INDEX('[3]5.งบทดลอง รพ.'!$J:$J,MATCH(F:F,'[3]5.งบทดลอง รพ.'!B:B,0)),)</f>
        <v>0</v>
      </c>
      <c r="O661" s="295">
        <f>IFERROR(INDEX('[3]5.งบทดลอง รพ.'!$K:$K,MATCH(F:F,'[3]5.งบทดลอง รพ.'!B:B,0)),)</f>
        <v>879000</v>
      </c>
      <c r="P661" s="295">
        <f>IFERROR(INDEX('[3]5.งบทดลอง รพ.'!$L:$L,MATCH(F:F,'[3]5.งบทดลอง รพ.'!B:B,0)),)</f>
        <v>83000</v>
      </c>
      <c r="Q661" s="295">
        <f>IFERROR(INDEX('[3]5.งบทดลอง รพ.'!$M:$M,MATCH(F:F,'[3]5.งบทดลอง รพ.'!B:B,0)),)</f>
        <v>3532314.05</v>
      </c>
      <c r="R661" s="295">
        <f>IFERROR(INDEX('[3]5.งบทดลอง รพ.'!$N:$N,MATCH(F:F,'[3]5.งบทดลอง รพ.'!B:B,0)),)</f>
        <v>0</v>
      </c>
      <c r="S661" s="295">
        <f>IFERROR(INDEX('[3]5.งบทดลอง รพ.'!$O:$O,MATCH(F:F,'[3]5.งบทดลอง รพ.'!B:B,0)),)</f>
        <v>226300</v>
      </c>
      <c r="T661" s="295">
        <f>IFERROR(INDEX('[3]5.งบทดลอง รพ.'!$P:$P,MATCH(F:F,'[3]5.งบทดลอง รพ.'!B:B,0)),)</f>
        <v>3507576</v>
      </c>
      <c r="U661" s="295">
        <f>IFERROR(INDEX('[3]5.งบทดลอง รพ.'!$Q:$Q,MATCH(F:F,'[3]5.งบทดลอง รพ.'!B:B,0)),)</f>
        <v>1316280</v>
      </c>
      <c r="V661" s="295">
        <f>IFERROR(INDEX('[3]5.งบทดลอง รพ.'!$R:$R,MATCH(F:F,'[3]5.งบทดลอง รพ.'!B:B,0)),)</f>
        <v>0</v>
      </c>
      <c r="W661" s="295">
        <f>IFERROR(INDEX('[3]5.งบทดลอง รพ.'!$S:$S,MATCH(F:F,'[3]5.งบทดลอง รพ.'!B:B,0)),)</f>
        <v>0</v>
      </c>
      <c r="X661" s="295">
        <f>IFERROR(INDEX('[3]5.งบทดลอง รพ.'!$T:$T,MATCH(F:F,'[3]5.งบทดลอง รพ.'!B:B,0)),)</f>
        <v>0</v>
      </c>
      <c r="Y661" s="295">
        <f>IFERROR(INDEX('[3]5.งบทดลอง รพ.'!$U:$U,MATCH(F:F,'[3]5.งบทดลอง รพ.'!B:B,0)),)</f>
        <v>0</v>
      </c>
      <c r="Z661" s="295">
        <f>IFERROR(INDEX('[3]5.งบทดลอง รพ.'!$V:$V,MATCH(F:F,'[3]5.งบทดลอง รพ.'!B:B,0)),)</f>
        <v>0</v>
      </c>
      <c r="AA661" s="295">
        <f>IFERROR(INDEX('[3]5.งบทดลอง รพ.'!$W:$W,MATCH(F:F,'[3]5.งบทดลอง รพ.'!B:B,0)),)</f>
        <v>9333147.0999999996</v>
      </c>
      <c r="AB661" s="295">
        <f>IFERROR(INDEX('[3]5.งบทดลอง รพ.'!$X:$X,MATCH(F:F,'[3]5.งบทดลอง รพ.'!B:B,0)),)</f>
        <v>259900</v>
      </c>
      <c r="AC661" s="295">
        <f>IFERROR(INDEX('[3]5.งบทดลอง รพ.'!$Y:$Y,MATCH(F:F,'[3]5.งบทดลอง รพ.'!B:B,0)),)</f>
        <v>2345736.5</v>
      </c>
      <c r="AD661" s="295">
        <f>IFERROR(INDEX('[3]5.งบทดลอง รพ.'!$Z:$Z,MATCH(F:F,'[3]5.งบทดลอง รพ.'!B:B,0)),)</f>
        <v>2077751</v>
      </c>
      <c r="AE661" s="295">
        <f>IFERROR(INDEX('[3]5.งบทดลอง รพ.'!$AA:$AA,MATCH(F:F,'[3]5.งบทดลอง รพ.'!B:B,0)),)</f>
        <v>24216.6</v>
      </c>
      <c r="AF661" s="295">
        <f>IFERROR(INDEX('[3]5.งบทดลอง รพ.'!$AB:$AB,MATCH(F:F,'[3]5.งบทดลอง รพ.'!B:B,0)),)</f>
        <v>3440160.3</v>
      </c>
      <c r="AG661" s="295">
        <f>IFERROR(INDEX('[3]5.งบทดลอง รพ.'!$AC:$AC,MATCH(F:F,'[3]5.งบทดลอง รพ.'!B:B,0)),)</f>
        <v>0</v>
      </c>
      <c r="AH661" s="295">
        <f>IFERROR(INDEX('[3]5.งบทดลอง รพ.'!$AD:$AD,MATCH(F:F,'[3]5.งบทดลอง รพ.'!B:B,0)),)</f>
        <v>0</v>
      </c>
      <c r="AI661" s="295">
        <f>IFERROR(INDEX('[3]5.งบทดลอง รพ.'!$AE:$AE,MATCH(F:F,'[3]5.งบทดลอง รพ.'!B:B,0)),)</f>
        <v>10914094</v>
      </c>
      <c r="AJ661" s="295">
        <f>IFERROR(INDEX('[3]5.งบทดลอง รพ.'!$AF:$AF,MATCH(F:F,'[3]5.งบทดลอง รพ.'!B:B,0)),)</f>
        <v>0</v>
      </c>
      <c r="AK661" s="295">
        <f>IFERROR(INDEX('[3]5.งบทดลอง รพ.'!$AG:$AG,MATCH(F:F,'[3]5.งบทดลอง รพ.'!B:B,0)),)</f>
        <v>0</v>
      </c>
      <c r="AL661" s="295">
        <f>IFERROR(INDEX('[3]5.งบทดลอง รพ.'!$AH:$AH,MATCH(F:F,'[3]5.งบทดลอง รพ.'!B:B,0)),)</f>
        <v>566000</v>
      </c>
      <c r="AM661" s="295">
        <f>IFERROR(INDEX('[3]5.งบทดลอง รพ.'!$AI:$AI,MATCH(F:F,'[3]5.งบทดลอง รพ.'!B:B,0)),)</f>
        <v>380138</v>
      </c>
      <c r="AN661" s="295">
        <f>IFERROR(INDEX('[3]5.งบทดลอง รพ.'!$AJ:$AJ,MATCH(F:F,'[3]5.งบทดลอง รพ.'!B:B,0)),)</f>
        <v>474870</v>
      </c>
      <c r="AO661" s="295">
        <f>IFERROR(INDEX('[3]5.งบทดลอง รพ.'!$AK:$AK,MATCH(F:F,'[3]5.งบทดลอง รพ.'!B:B,0)),)</f>
        <v>24530</v>
      </c>
      <c r="AP661" s="295">
        <f>IFERROR(INDEX('[3]5.งบทดลอง รพ.'!$AL:$AL,MATCH(F:F,'[3]5.งบทดลอง รพ.'!B:B,0)),)</f>
        <v>108515</v>
      </c>
      <c r="AQ661" s="295">
        <f>IFERROR(INDEX('[3]5.งบทดลอง รพ.'!$AM:$AM,MATCH(F:F,'[3]5.งบทดลอง รพ.'!B:B,0)),)</f>
        <v>236396</v>
      </c>
      <c r="AR661" s="295">
        <f>IFERROR(INDEX('[3]5.งบทดลอง รพ.'!$AN:$AN,MATCH(F:F,'[3]5.งบทดลอง รพ.'!B:B,0)),)</f>
        <v>195165.4</v>
      </c>
      <c r="AS661" s="295">
        <f>IFERROR(INDEX('[3]5.งบทดลอง รพ.'!$AO:$AO,MATCH(F:F,'[3]5.งบทดลอง รพ.'!B:B,0)),)</f>
        <v>460955</v>
      </c>
      <c r="AT661" s="295">
        <f>IFERROR(INDEX('[3]5.งบทดลอง รพ.'!$AP:$AP,MATCH(F:F,'[3]5.งบทดลอง รพ.'!B:B,0)),)</f>
        <v>0</v>
      </c>
      <c r="AU661" s="295">
        <f>IFERROR(INDEX('[3]5.งบทดลอง รพ.'!$AQ:$AQ,MATCH(F:F,'[3]5.งบทดลอง รพ.'!B:B,0)),)</f>
        <v>3186810</v>
      </c>
      <c r="AV661" s="295">
        <f>IFERROR(INDEX('[3]5.งบทดลอง รพ.'!$AR:$AR,MATCH(F:F,'[3]5.งบทดลอง รพ.'!B:B,0)),)</f>
        <v>0</v>
      </c>
      <c r="AW661" s="295">
        <f>IFERROR(INDEX('[3]5.งบทดลอง รพ.'!$AS:$AS,MATCH(F:F,'[3]5.งบทดลอง รพ.'!B:B,0)),)</f>
        <v>0</v>
      </c>
      <c r="AX661" s="295">
        <f>IFERROR(INDEX('[3]5.งบทดลอง รพ.'!$AT:$AT,MATCH(F:F,'[3]5.งบทดลอง รพ.'!B:B,0)),)</f>
        <v>0</v>
      </c>
      <c r="AY661" s="295">
        <f>IFERROR(INDEX('[3]5.งบทดลอง รพ.'!$AU:$AU,MATCH(F:F,'[3]5.งบทดลอง รพ.'!B:B,0)),)</f>
        <v>0</v>
      </c>
      <c r="AZ661" s="295">
        <f>IFERROR(INDEX('[3]5.งบทดลอง รพ.'!$AV:$AV,MATCH(F:F,'[3]5.งบทดลอง รพ.'!B:B,0)),)</f>
        <v>0</v>
      </c>
      <c r="BA661" s="295">
        <f>IFERROR(INDEX('[3]5.งบทดลอง รพ.'!$AW:$AW,MATCH(F:F,'[3]5.งบทดลอง รพ.'!B:B,0)),)</f>
        <v>0</v>
      </c>
      <c r="BB661" s="295">
        <f>IFERROR(INDEX('[3]5.งบทดลอง รพ.'!$AX:$AX,MATCH(F:F,'[3]5.งบทดลอง รพ.'!B:B,0)),)</f>
        <v>0</v>
      </c>
      <c r="BC661" s="295">
        <f>IFERROR(INDEX('[3]5.งบทดลอง รพ.'!$AY:$AY,MATCH(F:F,'[3]5.งบทดลอง รพ.'!B:B,0)),)</f>
        <v>47058</v>
      </c>
      <c r="BD661" s="295">
        <f>IFERROR(INDEX('[3]5.งบทดลอง รพ.'!$AZ:$AZ,MATCH(F:F,'[3]5.งบทดลอง รพ.'!B:B,0)),)</f>
        <v>269950</v>
      </c>
      <c r="BE661" s="295">
        <f>IFERROR(INDEX('[3]5.งบทดลอง รพ.'!$BA:$BA,MATCH(F:F,'[3]5.งบทดลอง รพ.'!B:B,0)),)</f>
        <v>336675</v>
      </c>
      <c r="BF661" s="295">
        <f>IFERROR(INDEX('[3]5.งบทดลอง รพ.'!$BB:$BB,MATCH(F:F,'[3]5.งบทดลอง รพ.'!B:B,0)),)</f>
        <v>0</v>
      </c>
      <c r="BG661" s="295">
        <f>IFERROR(INDEX('[3]5.งบทดลอง รพ.'!$BC:$BC,MATCH(F:F,'[3]5.งบทดลอง รพ.'!B:B,0)),)</f>
        <v>37400</v>
      </c>
      <c r="BH661" s="295">
        <f>IFERROR(INDEX('[3]5.งบทดลอง รพ.'!$BD:$BD,MATCH(F:F,'[3]5.งบทดลอง รพ.'!B:B,0)),)</f>
        <v>696030</v>
      </c>
      <c r="BI661" s="295">
        <f>IFERROR(INDEX('[3]5.งบทดลอง รพ.'!$BE:$BE,MATCH(F:F,'[3]5.งบทดลอง รพ.'!B:B,0)),)</f>
        <v>2448610</v>
      </c>
      <c r="BJ661" s="295">
        <f>IFERROR(INDEX('[3]5.งบทดลอง รพ.'!$BF:$BF,MATCH(F:F,'[3]5.งบทดลอง รพ.'!B:B,0)),)</f>
        <v>619891</v>
      </c>
      <c r="BK661" s="295">
        <f>IFERROR(INDEX('[3]5.งบทดลอง รพ.'!$BG:$BG,MATCH(F:F,'[3]5.งบทดลอง รพ.'!B:B,0)),)</f>
        <v>342980</v>
      </c>
      <c r="BL661" s="295">
        <f>IFERROR(INDEX('[3]5.งบทดลอง รพ.'!$BH:$BH,MATCH(F:F,'[3]5.งบทดลอง รพ.'!B:B,0)),)</f>
        <v>6600</v>
      </c>
      <c r="BM661" s="295">
        <f>IFERROR(INDEX('[3]5.งบทดลอง รพ.'!$BI:$BI,MATCH(F:F,'[3]5.งบทดลอง รพ.'!B:B,0)),)</f>
        <v>35500</v>
      </c>
      <c r="BN661" s="295">
        <f>IFERROR(INDEX('[3]5.งบทดลอง รพ.'!$BJ:$BJ,MATCH(F:F,'[3]5.งบทดลอง รพ.'!B:B,0)),)</f>
        <v>1902485</v>
      </c>
      <c r="BO661" s="295">
        <f>IFERROR(INDEX('[3]5.งบทดลอง รพ.'!$BK:$BK,MATCH(F:F,'[3]5.งบทดลอง รพ.'!B:B,0)),)</f>
        <v>705940</v>
      </c>
      <c r="BP661" s="295">
        <f>IFERROR(INDEX('[3]5.งบทดลอง รพ.'!$BL:$BL,MATCH(F:F,'[3]5.งบทดลอง รพ.'!B:B,0)),)</f>
        <v>0</v>
      </c>
      <c r="BQ661" s="295">
        <f>IFERROR(INDEX('[3]5.งบทดลอง รพ.'!$BM:$BM,MATCH(F:F,'[3]5.งบทดลอง รพ.'!B:B,0)),)</f>
        <v>97800</v>
      </c>
      <c r="BR661" s="295">
        <f>IFERROR(INDEX('[3]5.งบทดลอง รพ.'!$BN:$BN,MATCH(F:F,'[3]5.งบทดลอง รพ.'!B:B,0)),)</f>
        <v>0</v>
      </c>
      <c r="BS661" s="295">
        <f>IFERROR(INDEX('[3]5.งบทดลอง รพ.'!$BO:$BO,MATCH(F:F,'[3]5.งบทดลอง รพ.'!B:B,0)),)</f>
        <v>330855</v>
      </c>
      <c r="BT661" s="295">
        <f>IFERROR(INDEX('[3]5.งบทดลอง รพ.'!$BP:$BP,MATCH(F:F,'[3]5.งบทดลอง รพ.'!B:B,0)),)</f>
        <v>0</v>
      </c>
      <c r="BU661" s="295">
        <f>IFERROR(INDEX('[3]5.งบทดลอง รพ.'!$BQ:$BQ,MATCH(F:F,'[3]5.งบทดลอง รพ.'!B:B,0)),)</f>
        <v>0</v>
      </c>
      <c r="BV661" s="295">
        <f>IFERROR(INDEX('[3]5.งบทดลอง รพ.'!$BR:$BR,MATCH(F:F,'[3]5.งบทดลอง รพ.'!B:B,0)),)</f>
        <v>78980</v>
      </c>
      <c r="BW661" s="295">
        <f>IFERROR(INDEX('[3]5.งบทดลอง รพ.'!$BS:$BS,MATCH(F:F,'[3]5.งบทดลอง รพ.'!B:B,0)),)</f>
        <v>0</v>
      </c>
      <c r="BX661" s="295">
        <f>IFERROR(INDEX('[3]5.งบทดลอง รพ.'!$BT:$BT,MATCH(F:F,'[3]5.งบทดลอง รพ.'!B:B,0)),)</f>
        <v>164488.5</v>
      </c>
      <c r="BY661" s="295">
        <f>IFERROR(INDEX('[3]5.งบทดลอง รพ.'!$BU:$BU,MATCH(F:F,'[3]5.งบทดลอง รพ.'!B:B,0)),)</f>
        <v>289139</v>
      </c>
      <c r="BZ661" s="295">
        <f>IFERROR(INDEX('[3]5.งบทดลอง รพ.'!$BV:$BV,MATCH(F:F,'[3]5.งบทดลอง รพ.'!B:B,0)),)</f>
        <v>314715.5</v>
      </c>
      <c r="CA661" s="295">
        <f>IFERROR(INDEX('[3]5.งบทดลอง รพ.'!$BW:$BW,MATCH(F:F,'[3]5.งบทดลอง รพ.'!B:B,0)),)</f>
        <v>0</v>
      </c>
      <c r="CB661" s="295">
        <f>IFERROR(INDEX('[3]5.งบทดลอง รพ.'!$BX:$BX,MATCH(F:F,'[3]5.งบทดลอง รพ.'!B:B,0)),)</f>
        <v>213800</v>
      </c>
      <c r="CC661" s="506">
        <f t="shared" si="79"/>
        <v>57739094.050000004</v>
      </c>
    </row>
    <row r="662" spans="1:81" s="290" customFormat="1">
      <c r="A662" s="320"/>
      <c r="B662" s="319" t="s">
        <v>68</v>
      </c>
      <c r="C662" s="321"/>
      <c r="D662" s="321"/>
      <c r="E662" s="321"/>
      <c r="F662" s="327" t="s">
        <v>1603</v>
      </c>
      <c r="G662" s="508" t="s">
        <v>1604</v>
      </c>
      <c r="H662" s="295">
        <f>IFERROR(INDEX('[3]5.งบทดลอง รพ.'!$D:$D,MATCH(F:F,'[3]5.งบทดลอง รพ.'!B:B,0)),)</f>
        <v>0</v>
      </c>
      <c r="I662" s="295">
        <f>IFERROR(INDEX('[3]5.งบทดลอง รพ.'!$E:$E,MATCH(F:F,'[3]5.งบทดลอง รพ.'!B:B,0)),)</f>
        <v>0</v>
      </c>
      <c r="J662" s="295">
        <f>IFERROR(INDEX('[3]5.งบทดลอง รพ.'!$F:$F,MATCH(F:F,'[3]5.งบทดลอง รพ.'!B:B,0)),)</f>
        <v>0</v>
      </c>
      <c r="K662" s="295">
        <f>IFERROR(INDEX('[3]5.งบทดลอง รพ.'!$G:$G,MATCH(F:F,'[3]5.งบทดลอง รพ.'!B:B,0)),)</f>
        <v>0</v>
      </c>
      <c r="L662" s="295">
        <f>IFERROR(INDEX('[3]5.งบทดลอง รพ.'!$H:$H,MATCH(F:F,'[3]5.งบทดลอง รพ.'!B:B,0)),)</f>
        <v>0</v>
      </c>
      <c r="M662" s="295">
        <f>IFERROR(INDEX('[3]5.งบทดลอง รพ.'!$I:$I,MATCH(F:F,'[3]5.งบทดลอง รพ.'!B:B,0)),)</f>
        <v>0</v>
      </c>
      <c r="N662" s="295">
        <f>IFERROR(INDEX('[3]5.งบทดลอง รพ.'!$J:$J,MATCH(F:F,'[3]5.งบทดลอง รพ.'!B:B,0)),)</f>
        <v>0</v>
      </c>
      <c r="O662" s="295">
        <f>IFERROR(INDEX('[3]5.งบทดลอง รพ.'!$K:$K,MATCH(F:F,'[3]5.งบทดลอง รพ.'!B:B,0)),)</f>
        <v>0</v>
      </c>
      <c r="P662" s="295">
        <f>IFERROR(INDEX('[3]5.งบทดลอง รพ.'!$L:$L,MATCH(F:F,'[3]5.งบทดลอง รพ.'!B:B,0)),)</f>
        <v>0</v>
      </c>
      <c r="Q662" s="295">
        <f>IFERROR(INDEX('[3]5.งบทดลอง รพ.'!$M:$M,MATCH(F:F,'[3]5.งบทดลอง รพ.'!B:B,0)),)</f>
        <v>0</v>
      </c>
      <c r="R662" s="295">
        <f>IFERROR(INDEX('[3]5.งบทดลอง รพ.'!$N:$N,MATCH(F:F,'[3]5.งบทดลอง รพ.'!B:B,0)),)</f>
        <v>0</v>
      </c>
      <c r="S662" s="295">
        <f>IFERROR(INDEX('[3]5.งบทดลอง รพ.'!$O:$O,MATCH(F:F,'[3]5.งบทดลอง รพ.'!B:B,0)),)</f>
        <v>0</v>
      </c>
      <c r="T662" s="295">
        <f>IFERROR(INDEX('[3]5.งบทดลอง รพ.'!$P:$P,MATCH(F:F,'[3]5.งบทดลอง รพ.'!B:B,0)),)</f>
        <v>0</v>
      </c>
      <c r="U662" s="295">
        <f>IFERROR(INDEX('[3]5.งบทดลอง รพ.'!$Q:$Q,MATCH(F:F,'[3]5.งบทดลอง รพ.'!B:B,0)),)</f>
        <v>0</v>
      </c>
      <c r="V662" s="295">
        <f>IFERROR(INDEX('[3]5.งบทดลอง รพ.'!$R:$R,MATCH(F:F,'[3]5.งบทดลอง รพ.'!B:B,0)),)</f>
        <v>0</v>
      </c>
      <c r="W662" s="295">
        <f>IFERROR(INDEX('[3]5.งบทดลอง รพ.'!$S:$S,MATCH(F:F,'[3]5.งบทดลอง รพ.'!B:B,0)),)</f>
        <v>0</v>
      </c>
      <c r="X662" s="295">
        <f>IFERROR(INDEX('[3]5.งบทดลอง รพ.'!$T:$T,MATCH(F:F,'[3]5.งบทดลอง รพ.'!B:B,0)),)</f>
        <v>0</v>
      </c>
      <c r="Y662" s="295">
        <f>IFERROR(INDEX('[3]5.งบทดลอง รพ.'!$U:$U,MATCH(F:F,'[3]5.งบทดลอง รพ.'!B:B,0)),)</f>
        <v>0</v>
      </c>
      <c r="Z662" s="295">
        <f>IFERROR(INDEX('[3]5.งบทดลอง รพ.'!$V:$V,MATCH(F:F,'[3]5.งบทดลอง รพ.'!B:B,0)),)</f>
        <v>0</v>
      </c>
      <c r="AA662" s="295">
        <f>IFERROR(INDEX('[3]5.งบทดลอง รพ.'!$W:$W,MATCH(F:F,'[3]5.งบทดลอง รพ.'!B:B,0)),)</f>
        <v>0</v>
      </c>
      <c r="AB662" s="295">
        <f>IFERROR(INDEX('[3]5.งบทดลอง รพ.'!$X:$X,MATCH(F:F,'[3]5.งบทดลอง รพ.'!B:B,0)),)</f>
        <v>0</v>
      </c>
      <c r="AC662" s="295">
        <f>IFERROR(INDEX('[3]5.งบทดลอง รพ.'!$Y:$Y,MATCH(F:F,'[3]5.งบทดลอง รพ.'!B:B,0)),)</f>
        <v>80240</v>
      </c>
      <c r="AD662" s="295">
        <f>IFERROR(INDEX('[3]5.งบทดลอง รพ.'!$Z:$Z,MATCH(F:F,'[3]5.งบทดลอง รพ.'!B:B,0)),)</f>
        <v>0</v>
      </c>
      <c r="AE662" s="295">
        <f>IFERROR(INDEX('[3]5.งบทดลอง รพ.'!$AA:$AA,MATCH(F:F,'[3]5.งบทดลอง รพ.'!B:B,0)),)</f>
        <v>0</v>
      </c>
      <c r="AF662" s="295">
        <f>IFERROR(INDEX('[3]5.งบทดลอง รพ.'!$AB:$AB,MATCH(F:F,'[3]5.งบทดลอง รพ.'!B:B,0)),)</f>
        <v>0</v>
      </c>
      <c r="AG662" s="295">
        <f>IFERROR(INDEX('[3]5.งบทดลอง รพ.'!$AC:$AC,MATCH(F:F,'[3]5.งบทดลอง รพ.'!B:B,0)),)</f>
        <v>0</v>
      </c>
      <c r="AH662" s="295">
        <f>IFERROR(INDEX('[3]5.งบทดลอง รพ.'!$AD:$AD,MATCH(F:F,'[3]5.งบทดลอง รพ.'!B:B,0)),)</f>
        <v>0</v>
      </c>
      <c r="AI662" s="295">
        <f>IFERROR(INDEX('[3]5.งบทดลอง รพ.'!$AE:$AE,MATCH(F:F,'[3]5.งบทดลอง รพ.'!B:B,0)),)</f>
        <v>0</v>
      </c>
      <c r="AJ662" s="295">
        <f>IFERROR(INDEX('[3]5.งบทดลอง รพ.'!$AF:$AF,MATCH(F:F,'[3]5.งบทดลอง รพ.'!B:B,0)),)</f>
        <v>0</v>
      </c>
      <c r="AK662" s="295">
        <f>IFERROR(INDEX('[3]5.งบทดลอง รพ.'!$AG:$AG,MATCH(F:F,'[3]5.งบทดลอง รพ.'!B:B,0)),)</f>
        <v>0</v>
      </c>
      <c r="AL662" s="295">
        <f>IFERROR(INDEX('[3]5.งบทดลอง รพ.'!$AH:$AH,MATCH(F:F,'[3]5.งบทดลอง รพ.'!B:B,0)),)</f>
        <v>0</v>
      </c>
      <c r="AM662" s="295">
        <f>IFERROR(INDEX('[3]5.งบทดลอง รพ.'!$AI:$AI,MATCH(F:F,'[3]5.งบทดลอง รพ.'!B:B,0)),)</f>
        <v>0</v>
      </c>
      <c r="AN662" s="295">
        <f>IFERROR(INDEX('[3]5.งบทดลอง รพ.'!$AJ:$AJ,MATCH(F:F,'[3]5.งบทดลอง รพ.'!B:B,0)),)</f>
        <v>0</v>
      </c>
      <c r="AO662" s="295">
        <f>IFERROR(INDEX('[3]5.งบทดลอง รพ.'!$AK:$AK,MATCH(F:F,'[3]5.งบทดลอง รพ.'!B:B,0)),)</f>
        <v>0</v>
      </c>
      <c r="AP662" s="295">
        <f>IFERROR(INDEX('[3]5.งบทดลอง รพ.'!$AL:$AL,MATCH(F:F,'[3]5.งบทดลอง รพ.'!B:B,0)),)</f>
        <v>0</v>
      </c>
      <c r="AQ662" s="295">
        <f>IFERROR(INDEX('[3]5.งบทดลอง รพ.'!$AM:$AM,MATCH(F:F,'[3]5.งบทดลอง รพ.'!B:B,0)),)</f>
        <v>0</v>
      </c>
      <c r="AR662" s="295">
        <f>IFERROR(INDEX('[3]5.งบทดลอง รพ.'!$AN:$AN,MATCH(F:F,'[3]5.งบทดลอง รพ.'!B:B,0)),)</f>
        <v>0</v>
      </c>
      <c r="AS662" s="295">
        <f>IFERROR(INDEX('[3]5.งบทดลอง รพ.'!$AO:$AO,MATCH(F:F,'[3]5.งบทดลอง รพ.'!B:B,0)),)</f>
        <v>0</v>
      </c>
      <c r="AT662" s="295">
        <f>IFERROR(INDEX('[3]5.งบทดลอง รพ.'!$AP:$AP,MATCH(F:F,'[3]5.งบทดลอง รพ.'!B:B,0)),)</f>
        <v>0</v>
      </c>
      <c r="AU662" s="295">
        <f>IFERROR(INDEX('[3]5.งบทดลอง รพ.'!$AQ:$AQ,MATCH(F:F,'[3]5.งบทดลอง รพ.'!B:B,0)),)</f>
        <v>0</v>
      </c>
      <c r="AV662" s="295">
        <f>IFERROR(INDEX('[3]5.งบทดลอง รพ.'!$AR:$AR,MATCH(F:F,'[3]5.งบทดลอง รพ.'!B:B,0)),)</f>
        <v>0</v>
      </c>
      <c r="AW662" s="295">
        <f>IFERROR(INDEX('[3]5.งบทดลอง รพ.'!$AS:$AS,MATCH(F:F,'[3]5.งบทดลอง รพ.'!B:B,0)),)</f>
        <v>0</v>
      </c>
      <c r="AX662" s="295">
        <f>IFERROR(INDEX('[3]5.งบทดลอง รพ.'!$AT:$AT,MATCH(F:F,'[3]5.งบทดลอง รพ.'!B:B,0)),)</f>
        <v>0</v>
      </c>
      <c r="AY662" s="295">
        <f>IFERROR(INDEX('[3]5.งบทดลอง รพ.'!$AU:$AU,MATCH(F:F,'[3]5.งบทดลอง รพ.'!B:B,0)),)</f>
        <v>0</v>
      </c>
      <c r="AZ662" s="295">
        <f>IFERROR(INDEX('[3]5.งบทดลอง รพ.'!$AV:$AV,MATCH(F:F,'[3]5.งบทดลอง รพ.'!B:B,0)),)</f>
        <v>0</v>
      </c>
      <c r="BA662" s="295">
        <f>IFERROR(INDEX('[3]5.งบทดลอง รพ.'!$AW:$AW,MATCH(F:F,'[3]5.งบทดลอง รพ.'!B:B,0)),)</f>
        <v>0</v>
      </c>
      <c r="BB662" s="295">
        <f>IFERROR(INDEX('[3]5.งบทดลอง รพ.'!$AX:$AX,MATCH(F:F,'[3]5.งบทดลอง รพ.'!B:B,0)),)</f>
        <v>0</v>
      </c>
      <c r="BC662" s="295">
        <f>IFERROR(INDEX('[3]5.งบทดลอง รพ.'!$AY:$AY,MATCH(F:F,'[3]5.งบทดลอง รพ.'!B:B,0)),)</f>
        <v>2485541</v>
      </c>
      <c r="BD662" s="295">
        <f>IFERROR(INDEX('[3]5.งบทดลอง รพ.'!$AZ:$AZ,MATCH(F:F,'[3]5.งบทดลอง รพ.'!B:B,0)),)</f>
        <v>0</v>
      </c>
      <c r="BE662" s="295">
        <f>IFERROR(INDEX('[3]5.งบทดลอง รพ.'!$BA:$BA,MATCH(F:F,'[3]5.งบทดลอง รพ.'!B:B,0)),)</f>
        <v>0</v>
      </c>
      <c r="BF662" s="295">
        <f>IFERROR(INDEX('[3]5.งบทดลอง รพ.'!$BB:$BB,MATCH(F:F,'[3]5.งบทดลอง รพ.'!B:B,0)),)</f>
        <v>0</v>
      </c>
      <c r="BG662" s="295">
        <f>IFERROR(INDEX('[3]5.งบทดลอง รพ.'!$BC:$BC,MATCH(F:F,'[3]5.งบทดลอง รพ.'!B:B,0)),)</f>
        <v>0</v>
      </c>
      <c r="BH662" s="295">
        <f>IFERROR(INDEX('[3]5.งบทดลอง รพ.'!$BD:$BD,MATCH(F:F,'[3]5.งบทดลอง รพ.'!B:B,0)),)</f>
        <v>0</v>
      </c>
      <c r="BI662" s="295">
        <f>IFERROR(INDEX('[3]5.งบทดลอง รพ.'!$BE:$BE,MATCH(F:F,'[3]5.งบทดลอง รพ.'!B:B,0)),)</f>
        <v>0</v>
      </c>
      <c r="BJ662" s="295">
        <f>IFERROR(INDEX('[3]5.งบทดลอง รพ.'!$BF:$BF,MATCH(F:F,'[3]5.งบทดลอง รพ.'!B:B,0)),)</f>
        <v>0</v>
      </c>
      <c r="BK662" s="295">
        <f>IFERROR(INDEX('[3]5.งบทดลอง รพ.'!$BG:$BG,MATCH(F:F,'[3]5.งบทดลอง รพ.'!B:B,0)),)</f>
        <v>58877</v>
      </c>
      <c r="BL662" s="295">
        <f>IFERROR(INDEX('[3]5.งบทดลอง รพ.'!$BH:$BH,MATCH(F:F,'[3]5.งบทดลอง รพ.'!B:B,0)),)</f>
        <v>0</v>
      </c>
      <c r="BM662" s="295">
        <f>IFERROR(INDEX('[3]5.งบทดลอง รพ.'!$BI:$BI,MATCH(F:F,'[3]5.งบทดลอง รพ.'!B:B,0)),)</f>
        <v>202583.25</v>
      </c>
      <c r="BN662" s="295">
        <f>IFERROR(INDEX('[3]5.งบทดลอง รพ.'!$BJ:$BJ,MATCH(F:F,'[3]5.งบทดลอง รพ.'!B:B,0)),)</f>
        <v>0</v>
      </c>
      <c r="BO662" s="295">
        <f>IFERROR(INDEX('[3]5.งบทดลอง รพ.'!$BK:$BK,MATCH(F:F,'[3]5.งบทดลอง รพ.'!B:B,0)),)</f>
        <v>0</v>
      </c>
      <c r="BP662" s="295">
        <f>IFERROR(INDEX('[3]5.งบทดลอง รพ.'!$BL:$BL,MATCH(F:F,'[3]5.งบทดลอง รพ.'!B:B,0)),)</f>
        <v>0</v>
      </c>
      <c r="BQ662" s="295">
        <f>IFERROR(INDEX('[3]5.งบทดลอง รพ.'!$BM:$BM,MATCH(F:F,'[3]5.งบทดลอง รพ.'!B:B,0)),)</f>
        <v>0</v>
      </c>
      <c r="BR662" s="295">
        <f>IFERROR(INDEX('[3]5.งบทดลอง รพ.'!$BN:$BN,MATCH(F:F,'[3]5.งบทดลอง รพ.'!B:B,0)),)</f>
        <v>0</v>
      </c>
      <c r="BS662" s="295">
        <f>IFERROR(INDEX('[3]5.งบทดลอง รพ.'!$BO:$BO,MATCH(F:F,'[3]5.งบทดลอง รพ.'!B:B,0)),)</f>
        <v>0</v>
      </c>
      <c r="BT662" s="295">
        <f>IFERROR(INDEX('[3]5.งบทดลอง รพ.'!$BP:$BP,MATCH(F:F,'[3]5.งบทดลอง รพ.'!B:B,0)),)</f>
        <v>0</v>
      </c>
      <c r="BU662" s="295">
        <f>IFERROR(INDEX('[3]5.งบทดลอง รพ.'!$BQ:$BQ,MATCH(F:F,'[3]5.งบทดลอง รพ.'!B:B,0)),)</f>
        <v>0</v>
      </c>
      <c r="BV662" s="295">
        <f>IFERROR(INDEX('[3]5.งบทดลอง รพ.'!$BR:$BR,MATCH(F:F,'[3]5.งบทดลอง รพ.'!B:B,0)),)</f>
        <v>0</v>
      </c>
      <c r="BW662" s="295">
        <f>IFERROR(INDEX('[3]5.งบทดลอง รพ.'!$BS:$BS,MATCH(F:F,'[3]5.งบทดลอง รพ.'!B:B,0)),)</f>
        <v>0</v>
      </c>
      <c r="BX662" s="295">
        <f>IFERROR(INDEX('[3]5.งบทดลอง รพ.'!$BT:$BT,MATCH(F:F,'[3]5.งบทดลอง รพ.'!B:B,0)),)</f>
        <v>0</v>
      </c>
      <c r="BY662" s="295">
        <f>IFERROR(INDEX('[3]5.งบทดลอง รพ.'!$BU:$BU,MATCH(F:F,'[3]5.งบทดลอง รพ.'!B:B,0)),)</f>
        <v>0</v>
      </c>
      <c r="BZ662" s="295">
        <f>IFERROR(INDEX('[3]5.งบทดลอง รพ.'!$BV:$BV,MATCH(F:F,'[3]5.งบทดลอง รพ.'!B:B,0)),)</f>
        <v>0</v>
      </c>
      <c r="CA662" s="295">
        <f>IFERROR(INDEX('[3]5.งบทดลอง รพ.'!$BW:$BW,MATCH(F:F,'[3]5.งบทดลอง รพ.'!B:B,0)),)</f>
        <v>0</v>
      </c>
      <c r="CB662" s="295">
        <f>IFERROR(INDEX('[3]5.งบทดลอง รพ.'!$BX:$BX,MATCH(F:F,'[3]5.งบทดลอง รพ.'!B:B,0)),)</f>
        <v>0</v>
      </c>
      <c r="CC662" s="506">
        <f t="shared" si="79"/>
        <v>2827241.25</v>
      </c>
    </row>
    <row r="663" spans="1:81" s="290" customFormat="1">
      <c r="A663" s="320"/>
      <c r="B663" s="319" t="s">
        <v>68</v>
      </c>
      <c r="C663" s="321"/>
      <c r="D663" s="321"/>
      <c r="E663" s="321"/>
      <c r="F663" s="327" t="s">
        <v>1605</v>
      </c>
      <c r="G663" s="508" t="s">
        <v>1606</v>
      </c>
      <c r="H663" s="295">
        <f>IFERROR(INDEX('[3]5.งบทดลอง รพ.'!$D:$D,MATCH(F:F,'[3]5.งบทดลอง รพ.'!B:B,0)),)</f>
        <v>0</v>
      </c>
      <c r="I663" s="295">
        <f>IFERROR(INDEX('[3]5.งบทดลอง รพ.'!$E:$E,MATCH(F:F,'[3]5.งบทดลอง รพ.'!B:B,0)),)</f>
        <v>0</v>
      </c>
      <c r="J663" s="295">
        <f>IFERROR(INDEX('[3]5.งบทดลอง รพ.'!$F:$F,MATCH(F:F,'[3]5.งบทดลอง รพ.'!B:B,0)),)</f>
        <v>0</v>
      </c>
      <c r="K663" s="295">
        <f>IFERROR(INDEX('[3]5.งบทดลอง รพ.'!$G:$G,MATCH(F:F,'[3]5.งบทดลอง รพ.'!B:B,0)),)</f>
        <v>0</v>
      </c>
      <c r="L663" s="295">
        <f>IFERROR(INDEX('[3]5.งบทดลอง รพ.'!$H:$H,MATCH(F:F,'[3]5.งบทดลอง รพ.'!B:B,0)),)</f>
        <v>0</v>
      </c>
      <c r="M663" s="295">
        <f>IFERROR(INDEX('[3]5.งบทดลอง รพ.'!$I:$I,MATCH(F:F,'[3]5.งบทดลอง รพ.'!B:B,0)),)</f>
        <v>0</v>
      </c>
      <c r="N663" s="295">
        <f>IFERROR(INDEX('[3]5.งบทดลอง รพ.'!$J:$J,MATCH(F:F,'[3]5.งบทดลอง รพ.'!B:B,0)),)</f>
        <v>0</v>
      </c>
      <c r="O663" s="295">
        <f>IFERROR(INDEX('[3]5.งบทดลอง รพ.'!$K:$K,MATCH(F:F,'[3]5.งบทดลอง รพ.'!B:B,0)),)</f>
        <v>0</v>
      </c>
      <c r="P663" s="295">
        <f>IFERROR(INDEX('[3]5.งบทดลอง รพ.'!$L:$L,MATCH(F:F,'[3]5.งบทดลอง รพ.'!B:B,0)),)</f>
        <v>0</v>
      </c>
      <c r="Q663" s="295">
        <f>IFERROR(INDEX('[3]5.งบทดลอง รพ.'!$M:$M,MATCH(F:F,'[3]5.งบทดลอง รพ.'!B:B,0)),)</f>
        <v>0</v>
      </c>
      <c r="R663" s="295">
        <f>IFERROR(INDEX('[3]5.งบทดลอง รพ.'!$N:$N,MATCH(F:F,'[3]5.งบทดลอง รพ.'!B:B,0)),)</f>
        <v>0</v>
      </c>
      <c r="S663" s="295">
        <f>IFERROR(INDEX('[3]5.งบทดลอง รพ.'!$O:$O,MATCH(F:F,'[3]5.งบทดลอง รพ.'!B:B,0)),)</f>
        <v>0</v>
      </c>
      <c r="T663" s="295">
        <f>IFERROR(INDEX('[3]5.งบทดลอง รพ.'!$P:$P,MATCH(F:F,'[3]5.งบทดลอง รพ.'!B:B,0)),)</f>
        <v>0</v>
      </c>
      <c r="U663" s="295">
        <f>IFERROR(INDEX('[3]5.งบทดลอง รพ.'!$Q:$Q,MATCH(F:F,'[3]5.งบทดลอง รพ.'!B:B,0)),)</f>
        <v>0</v>
      </c>
      <c r="V663" s="295">
        <f>IFERROR(INDEX('[3]5.งบทดลอง รพ.'!$R:$R,MATCH(F:F,'[3]5.งบทดลอง รพ.'!B:B,0)),)</f>
        <v>0</v>
      </c>
      <c r="W663" s="295">
        <f>IFERROR(INDEX('[3]5.งบทดลอง รพ.'!$S:$S,MATCH(F:F,'[3]5.งบทดลอง รพ.'!B:B,0)),)</f>
        <v>0</v>
      </c>
      <c r="X663" s="295">
        <f>IFERROR(INDEX('[3]5.งบทดลอง รพ.'!$T:$T,MATCH(F:F,'[3]5.งบทดลอง รพ.'!B:B,0)),)</f>
        <v>0</v>
      </c>
      <c r="Y663" s="295">
        <f>IFERROR(INDEX('[3]5.งบทดลอง รพ.'!$U:$U,MATCH(F:F,'[3]5.งบทดลอง รพ.'!B:B,0)),)</f>
        <v>0</v>
      </c>
      <c r="Z663" s="295">
        <f>IFERROR(INDEX('[3]5.งบทดลอง รพ.'!$V:$V,MATCH(F:F,'[3]5.งบทดลอง รพ.'!B:B,0)),)</f>
        <v>0</v>
      </c>
      <c r="AA663" s="295">
        <f>IFERROR(INDEX('[3]5.งบทดลอง รพ.'!$W:$W,MATCH(F:F,'[3]5.งบทดลอง รพ.'!B:B,0)),)</f>
        <v>0</v>
      </c>
      <c r="AB663" s="295">
        <f>IFERROR(INDEX('[3]5.งบทดลอง รพ.'!$X:$X,MATCH(F:F,'[3]5.งบทดลอง รพ.'!B:B,0)),)</f>
        <v>0</v>
      </c>
      <c r="AC663" s="295">
        <f>IFERROR(INDEX('[3]5.งบทดลอง รพ.'!$Y:$Y,MATCH(F:F,'[3]5.งบทดลอง รพ.'!B:B,0)),)</f>
        <v>46740</v>
      </c>
      <c r="AD663" s="295">
        <f>IFERROR(INDEX('[3]5.งบทดลอง รพ.'!$Z:$Z,MATCH(F:F,'[3]5.งบทดลอง รพ.'!B:B,0)),)</f>
        <v>0</v>
      </c>
      <c r="AE663" s="295">
        <f>IFERROR(INDEX('[3]5.งบทดลอง รพ.'!$AA:$AA,MATCH(F:F,'[3]5.งบทดลอง รพ.'!B:B,0)),)</f>
        <v>0</v>
      </c>
      <c r="AF663" s="295">
        <f>IFERROR(INDEX('[3]5.งบทดลอง รพ.'!$AB:$AB,MATCH(F:F,'[3]5.งบทดลอง รพ.'!B:B,0)),)</f>
        <v>1167300</v>
      </c>
      <c r="AG663" s="295">
        <f>IFERROR(INDEX('[3]5.งบทดลอง รพ.'!$AC:$AC,MATCH(F:F,'[3]5.งบทดลอง รพ.'!B:B,0)),)</f>
        <v>0</v>
      </c>
      <c r="AH663" s="295">
        <f>IFERROR(INDEX('[3]5.งบทดลอง รพ.'!$AD:$AD,MATCH(F:F,'[3]5.งบทดลอง รพ.'!B:B,0)),)</f>
        <v>0</v>
      </c>
      <c r="AI663" s="295">
        <f>IFERROR(INDEX('[3]5.งบทดลอง รพ.'!$AE:$AE,MATCH(F:F,'[3]5.งบทดลอง รพ.'!B:B,0)),)</f>
        <v>0</v>
      </c>
      <c r="AJ663" s="295">
        <f>IFERROR(INDEX('[3]5.งบทดลอง รพ.'!$AF:$AF,MATCH(F:F,'[3]5.งบทดลอง รพ.'!B:B,0)),)</f>
        <v>0</v>
      </c>
      <c r="AK663" s="295">
        <f>IFERROR(INDEX('[3]5.งบทดลอง รพ.'!$AG:$AG,MATCH(F:F,'[3]5.งบทดลอง รพ.'!B:B,0)),)</f>
        <v>0</v>
      </c>
      <c r="AL663" s="295">
        <f>IFERROR(INDEX('[3]5.งบทดลอง รพ.'!$AH:$AH,MATCH(F:F,'[3]5.งบทดลอง รพ.'!B:B,0)),)</f>
        <v>0</v>
      </c>
      <c r="AM663" s="295">
        <f>IFERROR(INDEX('[3]5.งบทดลอง รพ.'!$AI:$AI,MATCH(F:F,'[3]5.งบทดลอง รพ.'!B:B,0)),)</f>
        <v>0</v>
      </c>
      <c r="AN663" s="295">
        <f>IFERROR(INDEX('[3]5.งบทดลอง รพ.'!$AJ:$AJ,MATCH(F:F,'[3]5.งบทดลอง รพ.'!B:B,0)),)</f>
        <v>0</v>
      </c>
      <c r="AO663" s="295">
        <f>IFERROR(INDEX('[3]5.งบทดลอง รพ.'!$AK:$AK,MATCH(F:F,'[3]5.งบทดลอง รพ.'!B:B,0)),)</f>
        <v>0</v>
      </c>
      <c r="AP663" s="295">
        <f>IFERROR(INDEX('[3]5.งบทดลอง รพ.'!$AL:$AL,MATCH(F:F,'[3]5.งบทดลอง รพ.'!B:B,0)),)</f>
        <v>0</v>
      </c>
      <c r="AQ663" s="295">
        <f>IFERROR(INDEX('[3]5.งบทดลอง รพ.'!$AM:$AM,MATCH(F:F,'[3]5.งบทดลอง รพ.'!B:B,0)),)</f>
        <v>0</v>
      </c>
      <c r="AR663" s="295">
        <f>IFERROR(INDEX('[3]5.งบทดลอง รพ.'!$AN:$AN,MATCH(F:F,'[3]5.งบทดลอง รพ.'!B:B,0)),)</f>
        <v>0</v>
      </c>
      <c r="AS663" s="295">
        <f>IFERROR(INDEX('[3]5.งบทดลอง รพ.'!$AO:$AO,MATCH(F:F,'[3]5.งบทดลอง รพ.'!B:B,0)),)</f>
        <v>0</v>
      </c>
      <c r="AT663" s="295">
        <f>IFERROR(INDEX('[3]5.งบทดลอง รพ.'!$AP:$AP,MATCH(F:F,'[3]5.งบทดลอง รพ.'!B:B,0)),)</f>
        <v>0</v>
      </c>
      <c r="AU663" s="295">
        <f>IFERROR(INDEX('[3]5.งบทดลอง รพ.'!$AQ:$AQ,MATCH(F:F,'[3]5.งบทดลอง รพ.'!B:B,0)),)</f>
        <v>0</v>
      </c>
      <c r="AV663" s="295">
        <f>IFERROR(INDEX('[3]5.งบทดลอง รพ.'!$AR:$AR,MATCH(F:F,'[3]5.งบทดลอง รพ.'!B:B,0)),)</f>
        <v>0</v>
      </c>
      <c r="AW663" s="295">
        <f>IFERROR(INDEX('[3]5.งบทดลอง รพ.'!$AS:$AS,MATCH(F:F,'[3]5.งบทดลอง รพ.'!B:B,0)),)</f>
        <v>0</v>
      </c>
      <c r="AX663" s="295">
        <f>IFERROR(INDEX('[3]5.งบทดลอง รพ.'!$AT:$AT,MATCH(F:F,'[3]5.งบทดลอง รพ.'!B:B,0)),)</f>
        <v>0</v>
      </c>
      <c r="AY663" s="295">
        <f>IFERROR(INDEX('[3]5.งบทดลอง รพ.'!$AU:$AU,MATCH(F:F,'[3]5.งบทดลอง รพ.'!B:B,0)),)</f>
        <v>0</v>
      </c>
      <c r="AZ663" s="295">
        <f>IFERROR(INDEX('[3]5.งบทดลอง รพ.'!$AV:$AV,MATCH(F:F,'[3]5.งบทดลอง รพ.'!B:B,0)),)</f>
        <v>0</v>
      </c>
      <c r="BA663" s="295">
        <f>IFERROR(INDEX('[3]5.งบทดลอง รพ.'!$AW:$AW,MATCH(F:F,'[3]5.งบทดลอง รพ.'!B:B,0)),)</f>
        <v>0</v>
      </c>
      <c r="BB663" s="295">
        <f>IFERROR(INDEX('[3]5.งบทดลอง รพ.'!$AX:$AX,MATCH(F:F,'[3]5.งบทดลอง รพ.'!B:B,0)),)</f>
        <v>0</v>
      </c>
      <c r="BC663" s="295">
        <f>IFERROR(INDEX('[3]5.งบทดลอง รพ.'!$AY:$AY,MATCH(F:F,'[3]5.งบทดลอง รพ.'!B:B,0)),)</f>
        <v>0</v>
      </c>
      <c r="BD663" s="295">
        <f>IFERROR(INDEX('[3]5.งบทดลอง รพ.'!$AZ:$AZ,MATCH(F:F,'[3]5.งบทดลอง รพ.'!B:B,0)),)</f>
        <v>0</v>
      </c>
      <c r="BE663" s="295">
        <f>IFERROR(INDEX('[3]5.งบทดลอง รพ.'!$BA:$BA,MATCH(F:F,'[3]5.งบทดลอง รพ.'!B:B,0)),)</f>
        <v>0</v>
      </c>
      <c r="BF663" s="295">
        <f>IFERROR(INDEX('[3]5.งบทดลอง รพ.'!$BB:$BB,MATCH(F:F,'[3]5.งบทดลอง รพ.'!B:B,0)),)</f>
        <v>0</v>
      </c>
      <c r="BG663" s="295">
        <f>IFERROR(INDEX('[3]5.งบทดลอง รพ.'!$BC:$BC,MATCH(F:F,'[3]5.งบทดลอง รพ.'!B:B,0)),)</f>
        <v>0</v>
      </c>
      <c r="BH663" s="295">
        <f>IFERROR(INDEX('[3]5.งบทดลอง รพ.'!$BD:$BD,MATCH(F:F,'[3]5.งบทดลอง รพ.'!B:B,0)),)</f>
        <v>0</v>
      </c>
      <c r="BI663" s="295">
        <f>IFERROR(INDEX('[3]5.งบทดลอง รพ.'!$BE:$BE,MATCH(F:F,'[3]5.งบทดลอง รพ.'!B:B,0)),)</f>
        <v>0</v>
      </c>
      <c r="BJ663" s="295">
        <f>IFERROR(INDEX('[3]5.งบทดลอง รพ.'!$BF:$BF,MATCH(F:F,'[3]5.งบทดลอง รพ.'!B:B,0)),)</f>
        <v>0</v>
      </c>
      <c r="BK663" s="295">
        <f>IFERROR(INDEX('[3]5.งบทดลอง รพ.'!$BG:$BG,MATCH(F:F,'[3]5.งบทดลอง รพ.'!B:B,0)),)</f>
        <v>0</v>
      </c>
      <c r="BL663" s="295">
        <f>IFERROR(INDEX('[3]5.งบทดลอง รพ.'!$BH:$BH,MATCH(F:F,'[3]5.งบทดลอง รพ.'!B:B,0)),)</f>
        <v>0</v>
      </c>
      <c r="BM663" s="295">
        <f>IFERROR(INDEX('[3]5.งบทดลอง รพ.'!$BI:$BI,MATCH(F:F,'[3]5.งบทดลอง รพ.'!B:B,0)),)</f>
        <v>0</v>
      </c>
      <c r="BN663" s="295">
        <f>IFERROR(INDEX('[3]5.งบทดลอง รพ.'!$BJ:$BJ,MATCH(F:F,'[3]5.งบทดลอง รพ.'!B:B,0)),)</f>
        <v>0</v>
      </c>
      <c r="BO663" s="295">
        <f>IFERROR(INDEX('[3]5.งบทดลอง รพ.'!$BK:$BK,MATCH(F:F,'[3]5.งบทดลอง รพ.'!B:B,0)),)</f>
        <v>0</v>
      </c>
      <c r="BP663" s="295">
        <f>IFERROR(INDEX('[3]5.งบทดลอง รพ.'!$BL:$BL,MATCH(F:F,'[3]5.งบทดลอง รพ.'!B:B,0)),)</f>
        <v>0</v>
      </c>
      <c r="BQ663" s="295">
        <f>IFERROR(INDEX('[3]5.งบทดลอง รพ.'!$BM:$BM,MATCH(F:F,'[3]5.งบทดลอง รพ.'!B:B,0)),)</f>
        <v>0</v>
      </c>
      <c r="BR663" s="295">
        <f>IFERROR(INDEX('[3]5.งบทดลอง รพ.'!$BN:$BN,MATCH(F:F,'[3]5.งบทดลอง รพ.'!B:B,0)),)</f>
        <v>0</v>
      </c>
      <c r="BS663" s="295">
        <f>IFERROR(INDEX('[3]5.งบทดลอง รพ.'!$BO:$BO,MATCH(F:F,'[3]5.งบทดลอง รพ.'!B:B,0)),)</f>
        <v>0</v>
      </c>
      <c r="BT663" s="295">
        <f>IFERROR(INDEX('[3]5.งบทดลอง รพ.'!$BP:$BP,MATCH(F:F,'[3]5.งบทดลอง รพ.'!B:B,0)),)</f>
        <v>0</v>
      </c>
      <c r="BU663" s="295">
        <f>IFERROR(INDEX('[3]5.งบทดลอง รพ.'!$BQ:$BQ,MATCH(F:F,'[3]5.งบทดลอง รพ.'!B:B,0)),)</f>
        <v>0</v>
      </c>
      <c r="BV663" s="295">
        <f>IFERROR(INDEX('[3]5.งบทดลอง รพ.'!$BR:$BR,MATCH(F:F,'[3]5.งบทดลอง รพ.'!B:B,0)),)</f>
        <v>0</v>
      </c>
      <c r="BW663" s="295">
        <f>IFERROR(INDEX('[3]5.งบทดลอง รพ.'!$BS:$BS,MATCH(F:F,'[3]5.งบทดลอง รพ.'!B:B,0)),)</f>
        <v>0</v>
      </c>
      <c r="BX663" s="295">
        <f>IFERROR(INDEX('[3]5.งบทดลอง รพ.'!$BT:$BT,MATCH(F:F,'[3]5.งบทดลอง รพ.'!B:B,0)),)</f>
        <v>0</v>
      </c>
      <c r="BY663" s="295">
        <f>IFERROR(INDEX('[3]5.งบทดลอง รพ.'!$BU:$BU,MATCH(F:F,'[3]5.งบทดลอง รพ.'!B:B,0)),)</f>
        <v>0</v>
      </c>
      <c r="BZ663" s="295">
        <f>IFERROR(INDEX('[3]5.งบทดลอง รพ.'!$BV:$BV,MATCH(F:F,'[3]5.งบทดลอง รพ.'!B:B,0)),)</f>
        <v>0</v>
      </c>
      <c r="CA663" s="295">
        <f>IFERROR(INDEX('[3]5.งบทดลอง รพ.'!$BW:$BW,MATCH(F:F,'[3]5.งบทดลอง รพ.'!B:B,0)),)</f>
        <v>0</v>
      </c>
      <c r="CB663" s="295">
        <f>IFERROR(INDEX('[3]5.งบทดลอง รพ.'!$BX:$BX,MATCH(F:F,'[3]5.งบทดลอง รพ.'!B:B,0)),)</f>
        <v>0</v>
      </c>
      <c r="CC663" s="506">
        <f t="shared" si="79"/>
        <v>1214040</v>
      </c>
    </row>
    <row r="664" spans="1:81" s="290" customFormat="1">
      <c r="A664" s="320"/>
      <c r="B664" s="319" t="s">
        <v>68</v>
      </c>
      <c r="C664" s="321"/>
      <c r="D664" s="321"/>
      <c r="E664" s="321"/>
      <c r="F664" s="327" t="s">
        <v>1607</v>
      </c>
      <c r="G664" s="508" t="s">
        <v>1608</v>
      </c>
      <c r="H664" s="295">
        <f>IFERROR(INDEX('[3]5.งบทดลอง รพ.'!$D:$D,MATCH(F:F,'[3]5.งบทดลอง รพ.'!B:B,0)),)</f>
        <v>111893.75</v>
      </c>
      <c r="I664" s="295">
        <f>IFERROR(INDEX('[3]5.งบทดลอง รพ.'!$E:$E,MATCH(F:F,'[3]5.งบทดลอง รพ.'!B:B,0)),)</f>
        <v>8579633</v>
      </c>
      <c r="J664" s="295">
        <f>IFERROR(INDEX('[3]5.งบทดลอง รพ.'!$F:$F,MATCH(F:F,'[3]5.งบทดลอง รพ.'!B:B,0)),)</f>
        <v>2627372.4500000002</v>
      </c>
      <c r="K664" s="295">
        <f>IFERROR(INDEX('[3]5.งบทดลอง รพ.'!$G:$G,MATCH(F:F,'[3]5.งบทดลอง รพ.'!B:B,0)),)</f>
        <v>8288549</v>
      </c>
      <c r="L664" s="295">
        <f>IFERROR(INDEX('[3]5.งบทดลอง รพ.'!$H:$H,MATCH(F:F,'[3]5.งบทดลอง รพ.'!B:B,0)),)</f>
        <v>3632196</v>
      </c>
      <c r="M664" s="295">
        <f>IFERROR(INDEX('[3]5.งบทดลอง รพ.'!$I:$I,MATCH(F:F,'[3]5.งบทดลอง รพ.'!B:B,0)),)</f>
        <v>18112234.699999999</v>
      </c>
      <c r="N664" s="295">
        <f>IFERROR(INDEX('[3]5.งบทดลอง รพ.'!$J:$J,MATCH(F:F,'[3]5.งบทดลอง รพ.'!B:B,0)),)</f>
        <v>418337</v>
      </c>
      <c r="O664" s="295">
        <f>IFERROR(INDEX('[3]5.งบทดลอง รพ.'!$K:$K,MATCH(F:F,'[3]5.งบทดลอง รพ.'!B:B,0)),)</f>
        <v>8288549</v>
      </c>
      <c r="P664" s="295">
        <f>IFERROR(INDEX('[3]5.งบทดลอง รพ.'!$L:$L,MATCH(F:F,'[3]5.งบทดลอง รพ.'!B:B,0)),)</f>
        <v>65683.5</v>
      </c>
      <c r="Q664" s="295">
        <f>IFERROR(INDEX('[3]5.งบทดลอง รพ.'!$M:$M,MATCH(F:F,'[3]5.งบทดลอง รพ.'!B:B,0)),)</f>
        <v>2555866.63</v>
      </c>
      <c r="R664" s="295">
        <f>IFERROR(INDEX('[3]5.งบทดลอง รพ.'!$N:$N,MATCH(F:F,'[3]5.งบทดลอง รพ.'!B:B,0)),)</f>
        <v>4149858.75</v>
      </c>
      <c r="S664" s="295">
        <f>IFERROR(INDEX('[3]5.งบทดลอง รพ.'!$O:$O,MATCH(F:F,'[3]5.งบทดลอง รพ.'!B:B,0)),)</f>
        <v>1996005</v>
      </c>
      <c r="T664" s="295">
        <f>IFERROR(INDEX('[3]5.งบทดลอง รพ.'!$P:$P,MATCH(F:F,'[3]5.งบทดลอง รพ.'!B:B,0)),)</f>
        <v>3202740.25</v>
      </c>
      <c r="U664" s="295">
        <f>IFERROR(INDEX('[3]5.งบทดลอง รพ.'!$Q:$Q,MATCH(F:F,'[3]5.งบทดลอง รพ.'!B:B,0)),)</f>
        <v>599688</v>
      </c>
      <c r="V664" s="295">
        <f>IFERROR(INDEX('[3]5.งบทดลอง รพ.'!$R:$R,MATCH(F:F,'[3]5.งบทดลอง รพ.'!B:B,0)),)</f>
        <v>0</v>
      </c>
      <c r="W664" s="295">
        <f>IFERROR(INDEX('[3]5.งบทดลอง รพ.'!$S:$S,MATCH(F:F,'[3]5.งบทดลอง รพ.'!B:B,0)),)</f>
        <v>1463880.9</v>
      </c>
      <c r="X664" s="295">
        <f>IFERROR(INDEX('[3]5.งบทดลอง รพ.'!$T:$T,MATCH(F:F,'[3]5.งบทดลอง รพ.'!B:B,0)),)</f>
        <v>0</v>
      </c>
      <c r="Y664" s="295">
        <f>IFERROR(INDEX('[3]5.งบทดลอง รพ.'!$U:$U,MATCH(F:F,'[3]5.งบทดลอง รพ.'!B:B,0)),)</f>
        <v>0</v>
      </c>
      <c r="Z664" s="295">
        <f>IFERROR(INDEX('[3]5.งบทดลอง รพ.'!$V:$V,MATCH(F:F,'[3]5.งบทดลอง รพ.'!B:B,0)),)</f>
        <v>4431</v>
      </c>
      <c r="AA664" s="295">
        <f>IFERROR(INDEX('[3]5.งบทดลอง รพ.'!$W:$W,MATCH(F:F,'[3]5.งบทดลอง รพ.'!B:B,0)),)</f>
        <v>0</v>
      </c>
      <c r="AB664" s="295">
        <f>IFERROR(INDEX('[3]5.งบทดลอง รพ.'!$X:$X,MATCH(F:F,'[3]5.งบทดลอง รพ.'!B:B,0)),)</f>
        <v>785772.06</v>
      </c>
      <c r="AC664" s="295">
        <f>IFERROR(INDEX('[3]5.งบทดลอง รพ.'!$Y:$Y,MATCH(F:F,'[3]5.งบทดลอง รพ.'!B:B,0)),)</f>
        <v>441908.75</v>
      </c>
      <c r="AD664" s="295">
        <f>IFERROR(INDEX('[3]5.งบทดลอง รพ.'!$Z:$Z,MATCH(F:F,'[3]5.งบทดลอง รพ.'!B:B,0)),)</f>
        <v>5281529.2</v>
      </c>
      <c r="AE664" s="295">
        <f>IFERROR(INDEX('[3]5.งบทดลอง รพ.'!$AA:$AA,MATCH(F:F,'[3]5.งบทดลอง รพ.'!B:B,0)),)</f>
        <v>2005754.89</v>
      </c>
      <c r="AF664" s="295">
        <f>IFERROR(INDEX('[3]5.งบทดลอง รพ.'!$AB:$AB,MATCH(F:F,'[3]5.งบทดลอง รพ.'!B:B,0)),)</f>
        <v>7380291.96</v>
      </c>
      <c r="AG664" s="295">
        <f>IFERROR(INDEX('[3]5.งบทดลอง รพ.'!$AC:$AC,MATCH(F:F,'[3]5.งบทดลอง รพ.'!B:B,0)),)</f>
        <v>0</v>
      </c>
      <c r="AH664" s="295">
        <f>IFERROR(INDEX('[3]5.งบทดลอง รพ.'!$AD:$AD,MATCH(F:F,'[3]5.งบทดลอง รพ.'!B:B,0)),)</f>
        <v>1024423.26</v>
      </c>
      <c r="AI664" s="295">
        <f>IFERROR(INDEX('[3]5.งบทดลอง รพ.'!$AE:$AE,MATCH(F:F,'[3]5.งบทดลอง รพ.'!B:B,0)),)</f>
        <v>0</v>
      </c>
      <c r="AJ664" s="295">
        <f>IFERROR(INDEX('[3]5.งบทดลอง รพ.'!$AF:$AF,MATCH(F:F,'[3]5.งบทดลอง รพ.'!B:B,0)),)</f>
        <v>2266227</v>
      </c>
      <c r="AK664" s="295">
        <f>IFERROR(INDEX('[3]5.งบทดลอง รพ.'!$AG:$AG,MATCH(F:F,'[3]5.งบทดลอง รพ.'!B:B,0)),)</f>
        <v>3164880</v>
      </c>
      <c r="AL664" s="295">
        <f>IFERROR(INDEX('[3]5.งบทดลอง รพ.'!$AH:$AH,MATCH(F:F,'[3]5.งบทดลอง รพ.'!B:B,0)),)</f>
        <v>864346</v>
      </c>
      <c r="AM664" s="295">
        <f>IFERROR(INDEX('[3]5.งบทดลอง รพ.'!$AI:$AI,MATCH(F:F,'[3]5.งบทดลอง รพ.'!B:B,0)),)</f>
        <v>1500879</v>
      </c>
      <c r="AN664" s="295">
        <f>IFERROR(INDEX('[3]5.งบทดลอง รพ.'!$AJ:$AJ,MATCH(F:F,'[3]5.งบทดลอง รพ.'!B:B,0)),)</f>
        <v>1407915</v>
      </c>
      <c r="AO664" s="295">
        <f>IFERROR(INDEX('[3]5.งบทดลอง รพ.'!$AK:$AK,MATCH(F:F,'[3]5.งบทดลอง รพ.'!B:B,0)),)</f>
        <v>3416769</v>
      </c>
      <c r="AP664" s="295">
        <f>IFERROR(INDEX('[3]5.งบทดลอง รพ.'!$AL:$AL,MATCH(F:F,'[3]5.งบทดลอง รพ.'!B:B,0)),)</f>
        <v>1386123.4</v>
      </c>
      <c r="AQ664" s="295">
        <f>IFERROR(INDEX('[3]5.งบทดลอง รพ.'!$AM:$AM,MATCH(F:F,'[3]5.งบทดลอง รพ.'!B:B,0)),)</f>
        <v>2055490</v>
      </c>
      <c r="AR664" s="295">
        <f>IFERROR(INDEX('[3]5.งบทดลอง รพ.'!$AN:$AN,MATCH(F:F,'[3]5.งบทดลอง รพ.'!B:B,0)),)</f>
        <v>1298987</v>
      </c>
      <c r="AS664" s="295">
        <f>IFERROR(INDEX('[3]5.งบทดลอง รพ.'!$AO:$AO,MATCH(F:F,'[3]5.งบทดลอง รพ.'!B:B,0)),)</f>
        <v>2323110.2000000002</v>
      </c>
      <c r="AT664" s="295">
        <f>IFERROR(INDEX('[3]5.งบทดลอง รพ.'!$AP:$AP,MATCH(F:F,'[3]5.งบทดลอง รพ.'!B:B,0)),)</f>
        <v>1099535</v>
      </c>
      <c r="AU664" s="295">
        <f>IFERROR(INDEX('[3]5.งบทดลอง รพ.'!$AQ:$AQ,MATCH(F:F,'[3]5.งบทดลอง รพ.'!B:B,0)),)</f>
        <v>62190</v>
      </c>
      <c r="AV664" s="295">
        <f>IFERROR(INDEX('[3]5.งบทดลอง รพ.'!$AR:$AR,MATCH(F:F,'[3]5.งบทดลอง รพ.'!B:B,0)),)</f>
        <v>2212631.7400000002</v>
      </c>
      <c r="AW664" s="295">
        <f>IFERROR(INDEX('[3]5.งบทดลอง รพ.'!$AS:$AS,MATCH(F:F,'[3]5.งบทดลอง รพ.'!B:B,0)),)</f>
        <v>2536186.25</v>
      </c>
      <c r="AX664" s="295">
        <f>IFERROR(INDEX('[3]5.งบทดลอง รพ.'!$AT:$AT,MATCH(F:F,'[3]5.งบทดลอง รพ.'!B:B,0)),)</f>
        <v>2127643.38</v>
      </c>
      <c r="AY664" s="295">
        <f>IFERROR(INDEX('[3]5.งบทดลอง รพ.'!$AU:$AU,MATCH(F:F,'[3]5.งบทดลอง รพ.'!B:B,0)),)</f>
        <v>308486.75</v>
      </c>
      <c r="AZ664" s="295">
        <f>IFERROR(INDEX('[3]5.งบทดลอง รพ.'!$AV:$AV,MATCH(F:F,'[3]5.งบทดลอง รพ.'!B:B,0)),)</f>
        <v>0</v>
      </c>
      <c r="BA664" s="295">
        <f>IFERROR(INDEX('[3]5.งบทดลอง รพ.'!$AW:$AW,MATCH(F:F,'[3]5.งบทดลอง รพ.'!B:B,0)),)</f>
        <v>49824.75</v>
      </c>
      <c r="BB664" s="295">
        <f>IFERROR(INDEX('[3]5.งบทดลอง รพ.'!$AX:$AX,MATCH(F:F,'[3]5.งบทดลอง รพ.'!B:B,0)),)</f>
        <v>589958.75</v>
      </c>
      <c r="BC664" s="295">
        <f>IFERROR(INDEX('[3]5.งบทดลอง รพ.'!$AY:$AY,MATCH(F:F,'[3]5.งบทดลอง รพ.'!B:B,0)),)</f>
        <v>1966706.01</v>
      </c>
      <c r="BD664" s="295">
        <f>IFERROR(INDEX('[3]5.งบทดลอง รพ.'!$AZ:$AZ,MATCH(F:F,'[3]5.งบทดลอง รพ.'!B:B,0)),)</f>
        <v>5111585.5</v>
      </c>
      <c r="BE664" s="295">
        <f>IFERROR(INDEX('[3]5.งบทดลอง รพ.'!$BA:$BA,MATCH(F:F,'[3]5.งบทดลอง รพ.'!B:B,0)),)</f>
        <v>5057806.75</v>
      </c>
      <c r="BF664" s="295">
        <f>IFERROR(INDEX('[3]5.งบทดลอง รพ.'!$BB:$BB,MATCH(F:F,'[3]5.งบทดลอง รพ.'!B:B,0)),)</f>
        <v>5160324.25</v>
      </c>
      <c r="BG664" s="295">
        <f>IFERROR(INDEX('[3]5.งบทดลอง รพ.'!$BC:$BC,MATCH(F:F,'[3]5.งบทดลอง รพ.'!B:B,0)),)</f>
        <v>1496900.75</v>
      </c>
      <c r="BH664" s="295">
        <f>IFERROR(INDEX('[3]5.งบทดลอง รพ.'!$BD:$BD,MATCH(F:F,'[3]5.งบทดลอง รพ.'!B:B,0)),)</f>
        <v>16132185</v>
      </c>
      <c r="BI664" s="295">
        <f>IFERROR(INDEX('[3]5.งบทดลอง รพ.'!$BE:$BE,MATCH(F:F,'[3]5.งบทดลอง รพ.'!B:B,0)),)</f>
        <v>4548631</v>
      </c>
      <c r="BJ664" s="295">
        <f>IFERROR(INDEX('[3]5.งบทดลอง รพ.'!$BF:$BF,MATCH(F:F,'[3]5.งบทดลอง รพ.'!B:B,0)),)</f>
        <v>4692800.55</v>
      </c>
      <c r="BK664" s="295">
        <f>IFERROR(INDEX('[3]5.งบทดลอง รพ.'!$BG:$BG,MATCH(F:F,'[3]5.งบทดลอง รพ.'!B:B,0)),)</f>
        <v>1521785.75</v>
      </c>
      <c r="BL664" s="295">
        <f>IFERROR(INDEX('[3]5.งบทดลอง รพ.'!$BH:$BH,MATCH(F:F,'[3]5.งบทดลอง รพ.'!B:B,0)),)</f>
        <v>1168169.25</v>
      </c>
      <c r="BM664" s="295">
        <f>IFERROR(INDEX('[3]5.งบทดลอง รพ.'!$BI:$BI,MATCH(F:F,'[3]5.งบทดลอง รพ.'!B:B,0)),)</f>
        <v>636410</v>
      </c>
      <c r="BN664" s="295">
        <f>IFERROR(INDEX('[3]5.งบทดลอง รพ.'!$BJ:$BJ,MATCH(F:F,'[3]5.งบทดลอง รพ.'!B:B,0)),)</f>
        <v>2118080.42</v>
      </c>
      <c r="BO664" s="295">
        <f>IFERROR(INDEX('[3]5.งบทดลอง รพ.'!$BK:$BK,MATCH(F:F,'[3]5.งบทดลอง รพ.'!B:B,0)),)</f>
        <v>4615923.78</v>
      </c>
      <c r="BP664" s="295">
        <f>IFERROR(INDEX('[3]5.งบทดลอง รพ.'!$BL:$BL,MATCH(F:F,'[3]5.งบทดลอง รพ.'!B:B,0)),)</f>
        <v>5350431.6100000003</v>
      </c>
      <c r="BQ664" s="295">
        <f>IFERROR(INDEX('[3]5.งบทดลอง รพ.'!$BM:$BM,MATCH(F:F,'[3]5.งบทดลอง รพ.'!B:B,0)),)</f>
        <v>8150754.4000000004</v>
      </c>
      <c r="BR664" s="295">
        <f>IFERROR(INDEX('[3]5.งบทดลอง รพ.'!$BN:$BN,MATCH(F:F,'[3]5.งบทดลอง รพ.'!B:B,0)),)</f>
        <v>15993323.890000001</v>
      </c>
      <c r="BS664" s="295">
        <f>IFERROR(INDEX('[3]5.งบทดลอง รพ.'!$BO:$BO,MATCH(F:F,'[3]5.งบทดลอง รพ.'!B:B,0)),)</f>
        <v>8820493.1199999992</v>
      </c>
      <c r="BT664" s="295">
        <f>IFERROR(INDEX('[3]5.งบทดลอง รพ.'!$BP:$BP,MATCH(F:F,'[3]5.งบทดลอง รพ.'!B:B,0)),)</f>
        <v>0</v>
      </c>
      <c r="BU664" s="295">
        <f>IFERROR(INDEX('[3]5.งบทดลอง รพ.'!$BQ:$BQ,MATCH(F:F,'[3]5.งบทดลอง รพ.'!B:B,0)),)</f>
        <v>1830629.35</v>
      </c>
      <c r="BV664" s="295">
        <f>IFERROR(INDEX('[3]5.งบทดลอง รพ.'!$BR:$BR,MATCH(F:F,'[3]5.งบทดลอง รพ.'!B:B,0)),)</f>
        <v>498871</v>
      </c>
      <c r="BW664" s="295">
        <f>IFERROR(INDEX('[3]5.งบทดลอง รพ.'!$BS:$BS,MATCH(F:F,'[3]5.งบทดลอง รพ.'!B:B,0)),)</f>
        <v>0</v>
      </c>
      <c r="BX664" s="295">
        <f>IFERROR(INDEX('[3]5.งบทดลอง รพ.'!$BT:$BT,MATCH(F:F,'[3]5.งบทดลอง รพ.'!B:B,0)),)</f>
        <v>457230.7</v>
      </c>
      <c r="BY664" s="295">
        <f>IFERROR(INDEX('[3]5.งบทดลอง รพ.'!$BU:$BU,MATCH(F:F,'[3]5.งบทดลอง รพ.'!B:B,0)),)</f>
        <v>490282</v>
      </c>
      <c r="BZ664" s="295">
        <f>IFERROR(INDEX('[3]5.งบทดลอง รพ.'!$BV:$BV,MATCH(F:F,'[3]5.งบทดลอง รพ.'!B:B,0)),)</f>
        <v>1422922.5</v>
      </c>
      <c r="CA664" s="295">
        <f>IFERROR(INDEX('[3]5.งบทดลอง รพ.'!$BW:$BW,MATCH(F:F,'[3]5.งบทดลอง รพ.'!B:B,0)),)</f>
        <v>0</v>
      </c>
      <c r="CB664" s="295">
        <f>IFERROR(INDEX('[3]5.งบทดลอง รพ.'!$BX:$BX,MATCH(F:F,'[3]5.งบทดลอง รพ.'!B:B,0)),)</f>
        <v>2311837.5</v>
      </c>
      <c r="CC664" s="506">
        <f t="shared" si="79"/>
        <v>209241867.34999999</v>
      </c>
    </row>
    <row r="665" spans="1:81" s="290" customFormat="1">
      <c r="A665" s="320"/>
      <c r="B665" s="319" t="s">
        <v>68</v>
      </c>
      <c r="C665" s="321"/>
      <c r="D665" s="321"/>
      <c r="E665" s="321"/>
      <c r="F665" s="327" t="s">
        <v>1609</v>
      </c>
      <c r="G665" s="508" t="s">
        <v>1936</v>
      </c>
      <c r="H665" s="295">
        <f>IFERROR(INDEX('[3]5.งบทดลอง รพ.'!$D:$D,MATCH(F:F,'[3]5.งบทดลอง รพ.'!B:B,0)),)</f>
        <v>12172408.25</v>
      </c>
      <c r="I665" s="295">
        <f>IFERROR(INDEX('[3]5.งบทดลอง รพ.'!$E:$E,MATCH(F:F,'[3]5.งบทดลอง รพ.'!B:B,0)),)</f>
        <v>0</v>
      </c>
      <c r="J665" s="295">
        <f>IFERROR(INDEX('[3]5.งบทดลอง รพ.'!$F:$F,MATCH(F:F,'[3]5.งบทดลอง รพ.'!B:B,0)),)</f>
        <v>1030766.25</v>
      </c>
      <c r="K665" s="295">
        <f>IFERROR(INDEX('[3]5.งบทดลอง รพ.'!$G:$G,MATCH(F:F,'[3]5.งบทดลอง รพ.'!B:B,0)),)</f>
        <v>0</v>
      </c>
      <c r="L665" s="295">
        <f>IFERROR(INDEX('[3]5.งบทดลอง รพ.'!$H:$H,MATCH(F:F,'[3]5.งบทดลอง รพ.'!B:B,0)),)</f>
        <v>0</v>
      </c>
      <c r="M665" s="295">
        <f>IFERROR(INDEX('[3]5.งบทดลอง รพ.'!$I:$I,MATCH(F:F,'[3]5.งบทดลอง รพ.'!B:B,0)),)</f>
        <v>0</v>
      </c>
      <c r="N665" s="295">
        <f>IFERROR(INDEX('[3]5.งบทดลอง รพ.'!$J:$J,MATCH(F:F,'[3]5.งบทดลอง รพ.'!B:B,0)),)</f>
        <v>0</v>
      </c>
      <c r="O665" s="295">
        <f>IFERROR(INDEX('[3]5.งบทดลอง รพ.'!$K:$K,MATCH(F:F,'[3]5.งบทดลอง รพ.'!B:B,0)),)</f>
        <v>0</v>
      </c>
      <c r="P665" s="295">
        <f>IFERROR(INDEX('[3]5.งบทดลอง รพ.'!$L:$L,MATCH(F:F,'[3]5.งบทดลอง รพ.'!B:B,0)),)</f>
        <v>0</v>
      </c>
      <c r="Q665" s="295">
        <f>IFERROR(INDEX('[3]5.งบทดลอง รพ.'!$M:$M,MATCH(F:F,'[3]5.งบทดลอง รพ.'!B:B,0)),)</f>
        <v>0</v>
      </c>
      <c r="R665" s="295">
        <f>IFERROR(INDEX('[3]5.งบทดลอง รพ.'!$N:$N,MATCH(F:F,'[3]5.งบทดลอง รพ.'!B:B,0)),)</f>
        <v>0</v>
      </c>
      <c r="S665" s="295">
        <f>IFERROR(INDEX('[3]5.งบทดลอง รพ.'!$O:$O,MATCH(F:F,'[3]5.งบทดลอง รพ.'!B:B,0)),)</f>
        <v>6851.5</v>
      </c>
      <c r="T665" s="295">
        <f>IFERROR(INDEX('[3]5.งบทดลอง รพ.'!$P:$P,MATCH(F:F,'[3]5.งบทดลอง รพ.'!B:B,0)),)</f>
        <v>0</v>
      </c>
      <c r="U665" s="295">
        <f>IFERROR(INDEX('[3]5.งบทดลอง รพ.'!$Q:$Q,MATCH(F:F,'[3]5.งบทดลอง รพ.'!B:B,0)),)</f>
        <v>18339</v>
      </c>
      <c r="V665" s="295">
        <f>IFERROR(INDEX('[3]5.งบทดลอง รพ.'!$R:$R,MATCH(F:F,'[3]5.งบทดลอง รพ.'!B:B,0)),)</f>
        <v>0</v>
      </c>
      <c r="W665" s="295">
        <f>IFERROR(INDEX('[3]5.งบทดลอง รพ.'!$S:$S,MATCH(F:F,'[3]5.งบทดลอง รพ.'!B:B,0)),)</f>
        <v>78493.7</v>
      </c>
      <c r="X665" s="295">
        <f>IFERROR(INDEX('[3]5.งบทดลอง รพ.'!$T:$T,MATCH(F:F,'[3]5.งบทดลอง รพ.'!B:B,0)),)</f>
        <v>0</v>
      </c>
      <c r="Y665" s="295">
        <f>IFERROR(INDEX('[3]5.งบทดลอง รพ.'!$U:$U,MATCH(F:F,'[3]5.งบทดลอง รพ.'!B:B,0)),)</f>
        <v>0</v>
      </c>
      <c r="Z665" s="295">
        <f>IFERROR(INDEX('[3]5.งบทดลอง รพ.'!$V:$V,MATCH(F:F,'[3]5.งบทดลอง รพ.'!B:B,0)),)</f>
        <v>0</v>
      </c>
      <c r="AA665" s="295">
        <f>IFERROR(INDEX('[3]5.งบทดลอง รพ.'!$W:$W,MATCH(F:F,'[3]5.งบทดลอง รพ.'!B:B,0)),)</f>
        <v>0</v>
      </c>
      <c r="AB665" s="295">
        <f>IFERROR(INDEX('[3]5.งบทดลอง รพ.'!$X:$X,MATCH(F:F,'[3]5.งบทดลอง รพ.'!B:B,0)),)</f>
        <v>0</v>
      </c>
      <c r="AC665" s="295">
        <f>IFERROR(INDEX('[3]5.งบทดลอง รพ.'!$Y:$Y,MATCH(F:F,'[3]5.งบทดลอง รพ.'!B:B,0)),)</f>
        <v>2193826.1800000002</v>
      </c>
      <c r="AD665" s="295">
        <f>IFERROR(INDEX('[3]5.งบทดลอง รพ.'!$Z:$Z,MATCH(F:F,'[3]5.งบทดลอง รพ.'!B:B,0)),)</f>
        <v>0</v>
      </c>
      <c r="AE665" s="295">
        <f>IFERROR(INDEX('[3]5.งบทดลอง รพ.'!$AA:$AA,MATCH(F:F,'[3]5.งบทดลอง รพ.'!B:B,0)),)</f>
        <v>386056.85</v>
      </c>
      <c r="AF665" s="295">
        <f>IFERROR(INDEX('[3]5.งบทดลอง รพ.'!$AB:$AB,MATCH(F:F,'[3]5.งบทดลอง รพ.'!B:B,0)),)</f>
        <v>0</v>
      </c>
      <c r="AG665" s="295">
        <f>IFERROR(INDEX('[3]5.งบทดลอง รพ.'!$AC:$AC,MATCH(F:F,'[3]5.งบทดลอง รพ.'!B:B,0)),)</f>
        <v>0</v>
      </c>
      <c r="AH665" s="295">
        <f>IFERROR(INDEX('[3]5.งบทดลอง รพ.'!$AD:$AD,MATCH(F:F,'[3]5.งบทดลอง รพ.'!B:B,0)),)</f>
        <v>0</v>
      </c>
      <c r="AI665" s="295">
        <f>IFERROR(INDEX('[3]5.งบทดลอง รพ.'!$AE:$AE,MATCH(F:F,'[3]5.งบทดลอง รพ.'!B:B,0)),)</f>
        <v>0</v>
      </c>
      <c r="AJ665" s="295">
        <f>IFERROR(INDEX('[3]5.งบทดลอง รพ.'!$AF:$AF,MATCH(F:F,'[3]5.งบทดลอง รพ.'!B:B,0)),)</f>
        <v>0</v>
      </c>
      <c r="AK665" s="295">
        <f>IFERROR(INDEX('[3]5.งบทดลอง รพ.'!$AG:$AG,MATCH(F:F,'[3]5.งบทดลอง รพ.'!B:B,0)),)</f>
        <v>0</v>
      </c>
      <c r="AL665" s="295">
        <f>IFERROR(INDEX('[3]5.งบทดลอง รพ.'!$AH:$AH,MATCH(F:F,'[3]5.งบทดลอง รพ.'!B:B,0)),)</f>
        <v>0</v>
      </c>
      <c r="AM665" s="295">
        <f>IFERROR(INDEX('[3]5.งบทดลอง รพ.'!$AI:$AI,MATCH(F:F,'[3]5.งบทดลอง รพ.'!B:B,0)),)</f>
        <v>0</v>
      </c>
      <c r="AN665" s="295">
        <f>IFERROR(INDEX('[3]5.งบทดลอง รพ.'!$AJ:$AJ,MATCH(F:F,'[3]5.งบทดลอง รพ.'!B:B,0)),)</f>
        <v>6868</v>
      </c>
      <c r="AO665" s="295">
        <f>IFERROR(INDEX('[3]5.งบทดลอง รพ.'!$AK:$AK,MATCH(F:F,'[3]5.งบทดลอง รพ.'!B:B,0)),)</f>
        <v>0</v>
      </c>
      <c r="AP665" s="295">
        <f>IFERROR(INDEX('[3]5.งบทดลอง รพ.'!$AL:$AL,MATCH(F:F,'[3]5.งบทดลอง รพ.'!B:B,0)),)</f>
        <v>0</v>
      </c>
      <c r="AQ665" s="295">
        <f>IFERROR(INDEX('[3]5.งบทดลอง รพ.'!$AM:$AM,MATCH(F:F,'[3]5.งบทดลอง รพ.'!B:B,0)),)</f>
        <v>18320</v>
      </c>
      <c r="AR665" s="295">
        <f>IFERROR(INDEX('[3]5.งบทดลอง รพ.'!$AN:$AN,MATCH(F:F,'[3]5.งบทดลอง รพ.'!B:B,0)),)</f>
        <v>380</v>
      </c>
      <c r="AS665" s="295">
        <f>IFERROR(INDEX('[3]5.งบทดลอง รพ.'!$AO:$AO,MATCH(F:F,'[3]5.งบทดลอง รพ.'!B:B,0)),)</f>
        <v>5720</v>
      </c>
      <c r="AT665" s="295">
        <f>IFERROR(INDEX('[3]5.งบทดลอง รพ.'!$AP:$AP,MATCH(F:F,'[3]5.งบทดลอง รพ.'!B:B,0)),)</f>
        <v>9629</v>
      </c>
      <c r="AU665" s="295">
        <f>IFERROR(INDEX('[3]5.งบทดลอง รพ.'!$AQ:$AQ,MATCH(F:F,'[3]5.งบทดลอง รพ.'!B:B,0)),)</f>
        <v>0</v>
      </c>
      <c r="AV665" s="295">
        <f>IFERROR(INDEX('[3]5.งบทดลอง รพ.'!$AR:$AR,MATCH(F:F,'[3]5.งบทดลอง รพ.'!B:B,0)),)</f>
        <v>0</v>
      </c>
      <c r="AW665" s="295">
        <f>IFERROR(INDEX('[3]5.งบทดลอง รพ.'!$AS:$AS,MATCH(F:F,'[3]5.งบทดลอง รพ.'!B:B,0)),)</f>
        <v>0</v>
      </c>
      <c r="AX665" s="295">
        <f>IFERROR(INDEX('[3]5.งบทดลอง รพ.'!$AT:$AT,MATCH(F:F,'[3]5.งบทดลอง รพ.'!B:B,0)),)</f>
        <v>0</v>
      </c>
      <c r="AY665" s="295">
        <f>IFERROR(INDEX('[3]5.งบทดลอง รพ.'!$AU:$AU,MATCH(F:F,'[3]5.งบทดลอง รพ.'!B:B,0)),)</f>
        <v>0</v>
      </c>
      <c r="AZ665" s="295">
        <f>IFERROR(INDEX('[3]5.งบทดลอง รพ.'!$AV:$AV,MATCH(F:F,'[3]5.งบทดลอง รพ.'!B:B,0)),)</f>
        <v>0</v>
      </c>
      <c r="BA665" s="295">
        <f>IFERROR(INDEX('[3]5.งบทดลอง รพ.'!$AW:$AW,MATCH(F:F,'[3]5.งบทดลอง รพ.'!B:B,0)),)</f>
        <v>0</v>
      </c>
      <c r="BB665" s="295">
        <f>IFERROR(INDEX('[3]5.งบทดลอง รพ.'!$AX:$AX,MATCH(F:F,'[3]5.งบทดลอง รพ.'!B:B,0)),)</f>
        <v>113499</v>
      </c>
      <c r="BC665" s="295">
        <f>IFERROR(INDEX('[3]5.งบทดลอง รพ.'!$AY:$AY,MATCH(F:F,'[3]5.งบทดลอง รพ.'!B:B,0)),)</f>
        <v>0</v>
      </c>
      <c r="BD665" s="295">
        <f>IFERROR(INDEX('[3]5.งบทดลอง รพ.'!$AZ:$AZ,MATCH(F:F,'[3]5.งบทดลอง รพ.'!B:B,0)),)</f>
        <v>3116347.6</v>
      </c>
      <c r="BE665" s="295">
        <f>IFERROR(INDEX('[3]5.งบทดลอง รพ.'!$BA:$BA,MATCH(F:F,'[3]5.งบทดลอง รพ.'!B:B,0)),)</f>
        <v>0</v>
      </c>
      <c r="BF665" s="295">
        <f>IFERROR(INDEX('[3]5.งบทดลอง รพ.'!$BB:$BB,MATCH(F:F,'[3]5.งบทดลอง รพ.'!B:B,0)),)</f>
        <v>0</v>
      </c>
      <c r="BG665" s="295">
        <f>IFERROR(INDEX('[3]5.งบทดลอง รพ.'!$BC:$BC,MATCH(F:F,'[3]5.งบทดลอง รพ.'!B:B,0)),)</f>
        <v>44282.6</v>
      </c>
      <c r="BH665" s="295">
        <f>IFERROR(INDEX('[3]5.งบทดลอง รพ.'!$BD:$BD,MATCH(F:F,'[3]5.งบทดลอง รพ.'!B:B,0)),)</f>
        <v>0</v>
      </c>
      <c r="BI665" s="295">
        <f>IFERROR(INDEX('[3]5.งบทดลอง รพ.'!$BE:$BE,MATCH(F:F,'[3]5.งบทดลอง รพ.'!B:B,0)),)</f>
        <v>0</v>
      </c>
      <c r="BJ665" s="295">
        <f>IFERROR(INDEX('[3]5.งบทดลอง รพ.'!$BF:$BF,MATCH(F:F,'[3]5.งบทดลอง รพ.'!B:B,0)),)</f>
        <v>47730</v>
      </c>
      <c r="BK665" s="295">
        <f>IFERROR(INDEX('[3]5.งบทดลอง รพ.'!$BG:$BG,MATCH(F:F,'[3]5.งบทดลอง รพ.'!B:B,0)),)</f>
        <v>0</v>
      </c>
      <c r="BL665" s="295">
        <f>IFERROR(INDEX('[3]5.งบทดลอง รพ.'!$BH:$BH,MATCH(F:F,'[3]5.งบทดลอง รพ.'!B:B,0)),)</f>
        <v>15780.75</v>
      </c>
      <c r="BM665" s="295">
        <f>IFERROR(INDEX('[3]5.งบทดลอง รพ.'!$BI:$BI,MATCH(F:F,'[3]5.งบทดลอง รพ.'!B:B,0)),)</f>
        <v>804102</v>
      </c>
      <c r="BN665" s="295">
        <f>IFERROR(INDEX('[3]5.งบทดลอง รพ.'!$BJ:$BJ,MATCH(F:F,'[3]5.งบทดลอง รพ.'!B:B,0)),)</f>
        <v>395756</v>
      </c>
      <c r="BO665" s="295">
        <f>IFERROR(INDEX('[3]5.งบทดลอง รพ.'!$BK:$BK,MATCH(F:F,'[3]5.งบทดลอง รพ.'!B:B,0)),)</f>
        <v>0</v>
      </c>
      <c r="BP665" s="295">
        <f>IFERROR(INDEX('[3]5.งบทดลอง รพ.'!$BL:$BL,MATCH(F:F,'[3]5.งบทดลอง รพ.'!B:B,0)),)</f>
        <v>2336178.02</v>
      </c>
      <c r="BQ665" s="295">
        <f>IFERROR(INDEX('[3]5.งบทดลอง รพ.'!$BM:$BM,MATCH(F:F,'[3]5.งบทดลอง รพ.'!B:B,0)),)</f>
        <v>3203605</v>
      </c>
      <c r="BR665" s="295">
        <f>IFERROR(INDEX('[3]5.งบทดลอง รพ.'!$BN:$BN,MATCH(F:F,'[3]5.งบทดลอง รพ.'!B:B,0)),)</f>
        <v>216694.75</v>
      </c>
      <c r="BS665" s="295">
        <f>IFERROR(INDEX('[3]5.งบทดลอง รพ.'!$BO:$BO,MATCH(F:F,'[3]5.งบทดลอง รพ.'!B:B,0)),)</f>
        <v>0</v>
      </c>
      <c r="BT665" s="295">
        <f>IFERROR(INDEX('[3]5.งบทดลอง รพ.'!$BP:$BP,MATCH(F:F,'[3]5.งบทดลอง รพ.'!B:B,0)),)</f>
        <v>0</v>
      </c>
      <c r="BU665" s="295">
        <f>IFERROR(INDEX('[3]5.งบทดลอง รพ.'!$BQ:$BQ,MATCH(F:F,'[3]5.งบทดลอง รพ.'!B:B,0)),)</f>
        <v>0</v>
      </c>
      <c r="BV665" s="295">
        <f>IFERROR(INDEX('[3]5.งบทดลอง รพ.'!$BR:$BR,MATCH(F:F,'[3]5.งบทดลอง รพ.'!B:B,0)),)</f>
        <v>30717.8</v>
      </c>
      <c r="BW665" s="295">
        <f>IFERROR(INDEX('[3]5.งบทดลอง รพ.'!$BS:$BS,MATCH(F:F,'[3]5.งบทดลอง รพ.'!B:B,0)),)</f>
        <v>0</v>
      </c>
      <c r="BX665" s="295">
        <f>IFERROR(INDEX('[3]5.งบทดลอง รพ.'!$BT:$BT,MATCH(F:F,'[3]5.งบทดลอง รพ.'!B:B,0)),)</f>
        <v>0</v>
      </c>
      <c r="BY665" s="295">
        <f>IFERROR(INDEX('[3]5.งบทดลอง รพ.'!$BU:$BU,MATCH(F:F,'[3]5.งบทดลอง รพ.'!B:B,0)),)</f>
        <v>0</v>
      </c>
      <c r="BZ665" s="295">
        <f>IFERROR(INDEX('[3]5.งบทดลอง รพ.'!$BV:$BV,MATCH(F:F,'[3]5.งบทดลอง รพ.'!B:B,0)),)</f>
        <v>0</v>
      </c>
      <c r="CA665" s="295">
        <f>IFERROR(INDEX('[3]5.งบทดลอง รพ.'!$BW:$BW,MATCH(F:F,'[3]5.งบทดลอง รพ.'!B:B,0)),)</f>
        <v>0</v>
      </c>
      <c r="CB665" s="295">
        <f>IFERROR(INDEX('[3]5.งบทดลอง รพ.'!$BX:$BX,MATCH(F:F,'[3]5.งบทดลอง รพ.'!B:B,0)),)</f>
        <v>86133.5</v>
      </c>
      <c r="CC665" s="506">
        <f t="shared" si="79"/>
        <v>26338485.75</v>
      </c>
    </row>
    <row r="666" spans="1:81" s="290" customFormat="1">
      <c r="A666" s="320"/>
      <c r="B666" s="319" t="s">
        <v>68</v>
      </c>
      <c r="C666" s="321"/>
      <c r="D666" s="321"/>
      <c r="E666" s="321"/>
      <c r="F666" s="327" t="s">
        <v>1610</v>
      </c>
      <c r="G666" s="508" t="s">
        <v>1611</v>
      </c>
      <c r="H666" s="295">
        <f>IFERROR(INDEX('[3]5.งบทดลอง รพ.'!$D:$D,MATCH(F:F,'[3]5.งบทดลอง รพ.'!B:B,0)),)</f>
        <v>9936425.5199999996</v>
      </c>
      <c r="I666" s="295">
        <f>IFERROR(INDEX('[3]5.งบทดลอง รพ.'!$E:$E,MATCH(F:F,'[3]5.งบทดลอง รพ.'!B:B,0)),)</f>
        <v>0</v>
      </c>
      <c r="J666" s="295">
        <f>IFERROR(INDEX('[3]5.งบทดลอง รพ.'!$F:$F,MATCH(F:F,'[3]5.งบทดลอง รพ.'!B:B,0)),)</f>
        <v>298988.23</v>
      </c>
      <c r="K666" s="295">
        <f>IFERROR(INDEX('[3]5.งบทดลอง รพ.'!$G:$G,MATCH(F:F,'[3]5.งบทดลอง รพ.'!B:B,0)),)</f>
        <v>0</v>
      </c>
      <c r="L666" s="295">
        <f>IFERROR(INDEX('[3]5.งบทดลอง รพ.'!$H:$H,MATCH(F:F,'[3]5.งบทดลอง รพ.'!B:B,0)),)</f>
        <v>1490806.5</v>
      </c>
      <c r="M666" s="295">
        <f>IFERROR(INDEX('[3]5.งบทดลอง รพ.'!$I:$I,MATCH(F:F,'[3]5.งบทดลอง รพ.'!B:B,0)),)</f>
        <v>2403189.85</v>
      </c>
      <c r="N666" s="295">
        <f>IFERROR(INDEX('[3]5.งบทดลอง รพ.'!$J:$J,MATCH(F:F,'[3]5.งบทดลอง รพ.'!B:B,0)),)</f>
        <v>239533.1</v>
      </c>
      <c r="O666" s="295">
        <f>IFERROR(INDEX('[3]5.งบทดลอง รพ.'!$K:$K,MATCH(F:F,'[3]5.งบทดลอง รพ.'!B:B,0)),)</f>
        <v>0</v>
      </c>
      <c r="P666" s="295">
        <f>IFERROR(INDEX('[3]5.งบทดลอง รพ.'!$L:$L,MATCH(F:F,'[3]5.งบทดลอง รพ.'!B:B,0)),)</f>
        <v>36012.75</v>
      </c>
      <c r="Q666" s="295">
        <f>IFERROR(INDEX('[3]5.งบทดลอง รพ.'!$M:$M,MATCH(F:F,'[3]5.งบทดลอง รพ.'!B:B,0)),)</f>
        <v>1710691</v>
      </c>
      <c r="R666" s="295">
        <f>IFERROR(INDEX('[3]5.งบทดลอง รพ.'!$N:$N,MATCH(F:F,'[3]5.งบทดลอง รพ.'!B:B,0)),)</f>
        <v>201260.75</v>
      </c>
      <c r="S666" s="295">
        <f>IFERROR(INDEX('[3]5.งบทดลอง รพ.'!$O:$O,MATCH(F:F,'[3]5.งบทดลอง รพ.'!B:B,0)),)</f>
        <v>85696.25</v>
      </c>
      <c r="T666" s="295">
        <f>IFERROR(INDEX('[3]5.งบทดลอง รพ.'!$P:$P,MATCH(F:F,'[3]5.งบทดลอง รพ.'!B:B,0)),)</f>
        <v>342610.25</v>
      </c>
      <c r="U666" s="295">
        <f>IFERROR(INDEX('[3]5.งบทดลอง รพ.'!$Q:$Q,MATCH(F:F,'[3]5.งบทดลอง รพ.'!B:B,0)),)</f>
        <v>147803.5</v>
      </c>
      <c r="V666" s="295">
        <f>IFERROR(INDEX('[3]5.งบทดลอง รพ.'!$R:$R,MATCH(F:F,'[3]5.งบทดลอง รพ.'!B:B,0)),)</f>
        <v>4021</v>
      </c>
      <c r="W666" s="295">
        <f>IFERROR(INDEX('[3]5.งบทดลอง รพ.'!$S:$S,MATCH(F:F,'[3]5.งบทดลอง รพ.'!B:B,0)),)</f>
        <v>414647.91</v>
      </c>
      <c r="X666" s="295">
        <f>IFERROR(INDEX('[3]5.งบทดลอง รพ.'!$T:$T,MATCH(F:F,'[3]5.งบทดลอง รพ.'!B:B,0)),)</f>
        <v>35384.5</v>
      </c>
      <c r="Y666" s="295">
        <f>IFERROR(INDEX('[3]5.งบทดลอง รพ.'!$U:$U,MATCH(F:F,'[3]5.งบทดลอง รพ.'!B:B,0)),)</f>
        <v>0</v>
      </c>
      <c r="Z666" s="295">
        <f>IFERROR(INDEX('[3]5.งบทดลอง รพ.'!$V:$V,MATCH(F:F,'[3]5.งบทดลอง รพ.'!B:B,0)),)</f>
        <v>0</v>
      </c>
      <c r="AA666" s="295">
        <f>IFERROR(INDEX('[3]5.งบทดลอง รพ.'!$W:$W,MATCH(F:F,'[3]5.งบทดลอง รพ.'!B:B,0)),)</f>
        <v>0</v>
      </c>
      <c r="AB666" s="295">
        <f>IFERROR(INDEX('[3]5.งบทดลอง รพ.'!$X:$X,MATCH(F:F,'[3]5.งบทดลอง รพ.'!B:B,0)),)</f>
        <v>0</v>
      </c>
      <c r="AC666" s="295">
        <f>IFERROR(INDEX('[3]5.งบทดลอง รพ.'!$Y:$Y,MATCH(F:F,'[3]5.งบทดลอง รพ.'!B:B,0)),)</f>
        <v>-2420</v>
      </c>
      <c r="AD666" s="295">
        <f>IFERROR(INDEX('[3]5.งบทดลอง รพ.'!$Z:$Z,MATCH(F:F,'[3]5.งบทดลอง รพ.'!B:B,0)),)</f>
        <v>0</v>
      </c>
      <c r="AE666" s="295">
        <f>IFERROR(INDEX('[3]5.งบทดลอง รพ.'!$AA:$AA,MATCH(F:F,'[3]5.งบทดลอง รพ.'!B:B,0)),)</f>
        <v>0</v>
      </c>
      <c r="AF666" s="295">
        <f>IFERROR(INDEX('[3]5.งบทดลอง รพ.'!$AB:$AB,MATCH(F:F,'[3]5.งบทดลอง รพ.'!B:B,0)),)</f>
        <v>636871.55000000005</v>
      </c>
      <c r="AG666" s="295">
        <f>IFERROR(INDEX('[3]5.งบทดลอง รพ.'!$AC:$AC,MATCH(F:F,'[3]5.งบทดลอง รพ.'!B:B,0)),)</f>
        <v>0</v>
      </c>
      <c r="AH666" s="295">
        <f>IFERROR(INDEX('[3]5.งบทดลอง รพ.'!$AD:$AD,MATCH(F:F,'[3]5.งบทดลอง รพ.'!B:B,0)),)</f>
        <v>0</v>
      </c>
      <c r="AI666" s="295">
        <f>IFERROR(INDEX('[3]5.งบทดลอง รพ.'!$AE:$AE,MATCH(F:F,'[3]5.งบทดลอง รพ.'!B:B,0)),)</f>
        <v>0</v>
      </c>
      <c r="AJ666" s="295">
        <f>IFERROR(INDEX('[3]5.งบทดลอง รพ.'!$AF:$AF,MATCH(F:F,'[3]5.งบทดลอง รพ.'!B:B,0)),)</f>
        <v>48164.5</v>
      </c>
      <c r="AK666" s="295">
        <f>IFERROR(INDEX('[3]5.งบทดลอง รพ.'!$AG:$AG,MATCH(F:F,'[3]5.งบทดลอง รพ.'!B:B,0)),)</f>
        <v>0</v>
      </c>
      <c r="AL666" s="295">
        <f>IFERROR(INDEX('[3]5.งบทดลอง รพ.'!$AH:$AH,MATCH(F:F,'[3]5.งบทดลอง รพ.'!B:B,0)),)</f>
        <v>15938.75</v>
      </c>
      <c r="AM666" s="295">
        <f>IFERROR(INDEX('[3]5.งบทดลอง รพ.'!$AI:$AI,MATCH(F:F,'[3]5.งบทดลอง รพ.'!B:B,0)),)</f>
        <v>0</v>
      </c>
      <c r="AN666" s="295">
        <f>IFERROR(INDEX('[3]5.งบทดลอง รพ.'!$AJ:$AJ,MATCH(F:F,'[3]5.งบทดลอง รพ.'!B:B,0)),)</f>
        <v>20229</v>
      </c>
      <c r="AO666" s="295">
        <f>IFERROR(INDEX('[3]5.งบทดลอง รพ.'!$AK:$AK,MATCH(F:F,'[3]5.งบทดลอง รพ.'!B:B,0)),)</f>
        <v>0</v>
      </c>
      <c r="AP666" s="295">
        <f>IFERROR(INDEX('[3]5.งบทดลอง รพ.'!$AL:$AL,MATCH(F:F,'[3]5.งบทดลอง รพ.'!B:B,0)),)</f>
        <v>24500</v>
      </c>
      <c r="AQ666" s="295">
        <f>IFERROR(INDEX('[3]5.งบทดลอง รพ.'!$AM:$AM,MATCH(F:F,'[3]5.งบทดลอง รพ.'!B:B,0)),)</f>
        <v>14585.5</v>
      </c>
      <c r="AR666" s="295">
        <f>IFERROR(INDEX('[3]5.งบทดลอง รพ.'!$AN:$AN,MATCH(F:F,'[3]5.งบทดลอง รพ.'!B:B,0)),)</f>
        <v>37145.5</v>
      </c>
      <c r="AS666" s="295">
        <f>IFERROR(INDEX('[3]5.งบทดลอง รพ.'!$AO:$AO,MATCH(F:F,'[3]5.งบทดลอง รพ.'!B:B,0)),)</f>
        <v>0</v>
      </c>
      <c r="AT666" s="295">
        <f>IFERROR(INDEX('[3]5.งบทดลอง รพ.'!$AP:$AP,MATCH(F:F,'[3]5.งบทดลอง รพ.'!B:B,0)),)</f>
        <v>13229</v>
      </c>
      <c r="AU666" s="295">
        <f>IFERROR(INDEX('[3]5.งบทดลอง รพ.'!$AQ:$AQ,MATCH(F:F,'[3]5.งบทดลอง รพ.'!B:B,0)),)</f>
        <v>0</v>
      </c>
      <c r="AV666" s="295">
        <f>IFERROR(INDEX('[3]5.งบทดลอง รพ.'!$AR:$AR,MATCH(F:F,'[3]5.งบทดลอง รพ.'!B:B,0)),)</f>
        <v>0</v>
      </c>
      <c r="AW666" s="295">
        <f>IFERROR(INDEX('[3]5.งบทดลอง รพ.'!$AS:$AS,MATCH(F:F,'[3]5.งบทดลอง รพ.'!B:B,0)),)</f>
        <v>0</v>
      </c>
      <c r="AX666" s="295">
        <f>IFERROR(INDEX('[3]5.งบทดลอง รพ.'!$AT:$AT,MATCH(F:F,'[3]5.งบทดลอง รพ.'!B:B,0)),)</f>
        <v>0</v>
      </c>
      <c r="AY666" s="295">
        <f>IFERROR(INDEX('[3]5.งบทดลอง รพ.'!$AU:$AU,MATCH(F:F,'[3]5.งบทดลอง รพ.'!B:B,0)),)</f>
        <v>60322</v>
      </c>
      <c r="AZ666" s="295">
        <f>IFERROR(INDEX('[3]5.งบทดลอง รพ.'!$AV:$AV,MATCH(F:F,'[3]5.งบทดลอง รพ.'!B:B,0)),)</f>
        <v>0</v>
      </c>
      <c r="BA666" s="295">
        <f>IFERROR(INDEX('[3]5.งบทดลอง รพ.'!$AW:$AW,MATCH(F:F,'[3]5.งบทดลอง รพ.'!B:B,0)),)</f>
        <v>0</v>
      </c>
      <c r="BB666" s="295">
        <f>IFERROR(INDEX('[3]5.งบทดลอง รพ.'!$AX:$AX,MATCH(F:F,'[3]5.งบทดลอง รพ.'!B:B,0)),)</f>
        <v>230611</v>
      </c>
      <c r="BC666" s="295">
        <f>IFERROR(INDEX('[3]5.งบทดลอง รพ.'!$AY:$AY,MATCH(F:F,'[3]5.งบทดลอง รพ.'!B:B,0)),)</f>
        <v>18295.63</v>
      </c>
      <c r="BD666" s="295">
        <f>IFERROR(INDEX('[3]5.งบทดลอง รพ.'!$AZ:$AZ,MATCH(F:F,'[3]5.งบทดลอง รพ.'!B:B,0)),)</f>
        <v>2099912.25</v>
      </c>
      <c r="BE666" s="295">
        <f>IFERROR(INDEX('[3]5.งบทดลอง รพ.'!$BA:$BA,MATCH(F:F,'[3]5.งบทดลอง รพ.'!B:B,0)),)</f>
        <v>0</v>
      </c>
      <c r="BF666" s="295">
        <f>IFERROR(INDEX('[3]5.งบทดลอง รพ.'!$BB:$BB,MATCH(F:F,'[3]5.งบทดลอง รพ.'!B:B,0)),)</f>
        <v>0</v>
      </c>
      <c r="BG666" s="295">
        <f>IFERROR(INDEX('[3]5.งบทดลอง รพ.'!$BC:$BC,MATCH(F:F,'[3]5.งบทดลอง รพ.'!B:B,0)),)</f>
        <v>256352.97</v>
      </c>
      <c r="BH666" s="295">
        <f>IFERROR(INDEX('[3]5.งบทดลอง รพ.'!$BD:$BD,MATCH(F:F,'[3]5.งบทดลอง รพ.'!B:B,0)),)</f>
        <v>0</v>
      </c>
      <c r="BI666" s="295">
        <f>IFERROR(INDEX('[3]5.งบทดลอง รพ.'!$BE:$BE,MATCH(F:F,'[3]5.งบทดลอง รพ.'!B:B,0)),)</f>
        <v>0</v>
      </c>
      <c r="BJ666" s="295">
        <f>IFERROR(INDEX('[3]5.งบทดลอง รพ.'!$BF:$BF,MATCH(F:F,'[3]5.งบทดลอง รพ.'!B:B,0)),)</f>
        <v>738034.75</v>
      </c>
      <c r="BK666" s="295">
        <f>IFERROR(INDEX('[3]5.งบทดลอง รพ.'!$BG:$BG,MATCH(F:F,'[3]5.งบทดลอง รพ.'!B:B,0)),)</f>
        <v>0</v>
      </c>
      <c r="BL666" s="295">
        <f>IFERROR(INDEX('[3]5.งบทดลอง รพ.'!$BH:$BH,MATCH(F:F,'[3]5.งบทดลอง รพ.'!B:B,0)),)</f>
        <v>0</v>
      </c>
      <c r="BM666" s="295">
        <f>IFERROR(INDEX('[3]5.งบทดลอง รพ.'!$BI:$BI,MATCH(F:F,'[3]5.งบทดลอง รพ.'!B:B,0)),)</f>
        <v>238552.25</v>
      </c>
      <c r="BN666" s="295">
        <f>IFERROR(INDEX('[3]5.งบทดลอง รพ.'!$BJ:$BJ,MATCH(F:F,'[3]5.งบทดลอง รพ.'!B:B,0)),)</f>
        <v>456179.25</v>
      </c>
      <c r="BO666" s="295">
        <f>IFERROR(INDEX('[3]5.งบทดลอง รพ.'!$BK:$BK,MATCH(F:F,'[3]5.งบทดลอง รพ.'!B:B,0)),)</f>
        <v>1659</v>
      </c>
      <c r="BP666" s="295">
        <f>IFERROR(INDEX('[3]5.งบทดลอง รพ.'!$BL:$BL,MATCH(F:F,'[3]5.งบทดลอง รพ.'!B:B,0)),)</f>
        <v>5385.5</v>
      </c>
      <c r="BQ666" s="295">
        <f>IFERROR(INDEX('[3]5.งบทดลอง รพ.'!$BM:$BM,MATCH(F:F,'[3]5.งบทดลอง รพ.'!B:B,0)),)</f>
        <v>265939.93</v>
      </c>
      <c r="BR666" s="295">
        <f>IFERROR(INDEX('[3]5.งบทดลอง รพ.'!$BN:$BN,MATCH(F:F,'[3]5.งบทดลอง รพ.'!B:B,0)),)</f>
        <v>0</v>
      </c>
      <c r="BS666" s="295">
        <f>IFERROR(INDEX('[3]5.งบทดลอง รพ.'!$BO:$BO,MATCH(F:F,'[3]5.งบทดลอง รพ.'!B:B,0)),)</f>
        <v>25639</v>
      </c>
      <c r="BT666" s="295">
        <f>IFERROR(INDEX('[3]5.งบทดลอง รพ.'!$BP:$BP,MATCH(F:F,'[3]5.งบทดลอง รพ.'!B:B,0)),)</f>
        <v>0</v>
      </c>
      <c r="BU666" s="295">
        <f>IFERROR(INDEX('[3]5.งบทดลอง รพ.'!$BQ:$BQ,MATCH(F:F,'[3]5.งบทดลอง รพ.'!B:B,0)),)</f>
        <v>0</v>
      </c>
      <c r="BV666" s="295">
        <f>IFERROR(INDEX('[3]5.งบทดลอง รพ.'!$BR:$BR,MATCH(F:F,'[3]5.งบทดลอง รพ.'!B:B,0)),)</f>
        <v>55004.25</v>
      </c>
      <c r="BW666" s="295">
        <f>IFERROR(INDEX('[3]5.งบทดลอง รพ.'!$BS:$BS,MATCH(F:F,'[3]5.งบทดลอง รพ.'!B:B,0)),)</f>
        <v>0</v>
      </c>
      <c r="BX666" s="295">
        <f>IFERROR(INDEX('[3]5.งบทดลอง รพ.'!$BT:$BT,MATCH(F:F,'[3]5.งบทดลอง รพ.'!B:B,0)),)</f>
        <v>282684</v>
      </c>
      <c r="BY666" s="295">
        <f>IFERROR(INDEX('[3]5.งบทดลอง รพ.'!$BU:$BU,MATCH(F:F,'[3]5.งบทดลอง รพ.'!B:B,0)),)</f>
        <v>0</v>
      </c>
      <c r="BZ666" s="295">
        <f>IFERROR(INDEX('[3]5.งบทดลอง รพ.'!$BV:$BV,MATCH(F:F,'[3]5.งบทดลอง รพ.'!B:B,0)),)</f>
        <v>925</v>
      </c>
      <c r="CA666" s="295">
        <f>IFERROR(INDEX('[3]5.งบทดลอง รพ.'!$BW:$BW,MATCH(F:F,'[3]5.งบทดลอง รพ.'!B:B,0)),)</f>
        <v>0</v>
      </c>
      <c r="CB666" s="295">
        <f>IFERROR(INDEX('[3]5.งบทดลอง รพ.'!$BX:$BX,MATCH(F:F,'[3]5.งบทดลอง รพ.'!B:B,0)),)</f>
        <v>9067</v>
      </c>
      <c r="CC666" s="506">
        <f t="shared" si="79"/>
        <v>22899878.689999998</v>
      </c>
    </row>
    <row r="667" spans="1:81" s="290" customFormat="1">
      <c r="A667" s="320"/>
      <c r="B667" s="319" t="s">
        <v>68</v>
      </c>
      <c r="C667" s="321"/>
      <c r="D667" s="321"/>
      <c r="E667" s="321"/>
      <c r="F667" s="327" t="s">
        <v>1612</v>
      </c>
      <c r="G667" s="508" t="s">
        <v>1613</v>
      </c>
      <c r="H667" s="295">
        <f>IFERROR(INDEX('[3]5.งบทดลอง รพ.'!$D:$D,MATCH(F:F,'[3]5.งบทดลอง รพ.'!B:B,0)),)</f>
        <v>1138446.55</v>
      </c>
      <c r="I667" s="295">
        <f>IFERROR(INDEX('[3]5.งบทดลอง รพ.'!$E:$E,MATCH(F:F,'[3]5.งบทดลอง รพ.'!B:B,0)),)</f>
        <v>4446574.97</v>
      </c>
      <c r="J667" s="295">
        <f>IFERROR(INDEX('[3]5.งบทดลอง รพ.'!$F:$F,MATCH(F:F,'[3]5.งบทดลอง รพ.'!B:B,0)),)</f>
        <v>2458261.96</v>
      </c>
      <c r="K667" s="295">
        <f>IFERROR(INDEX('[3]5.งบทดลอง รพ.'!$G:$G,MATCH(F:F,'[3]5.งบทดลอง รพ.'!B:B,0)),)</f>
        <v>0</v>
      </c>
      <c r="L667" s="295">
        <f>IFERROR(INDEX('[3]5.งบทดลอง รพ.'!$H:$H,MATCH(F:F,'[3]5.งบทดลอง รพ.'!B:B,0)),)</f>
        <v>0</v>
      </c>
      <c r="M667" s="295">
        <f>IFERROR(INDEX('[3]5.งบทดลอง รพ.'!$I:$I,MATCH(F:F,'[3]5.งบทดลอง รพ.'!B:B,0)),)</f>
        <v>0</v>
      </c>
      <c r="N667" s="295">
        <f>IFERROR(INDEX('[3]5.งบทดลอง รพ.'!$J:$J,MATCH(F:F,'[3]5.งบทดลอง รพ.'!B:B,0)),)</f>
        <v>0</v>
      </c>
      <c r="O667" s="295">
        <f>IFERROR(INDEX('[3]5.งบทดลอง รพ.'!$K:$K,MATCH(F:F,'[3]5.งบทดลอง รพ.'!B:B,0)),)</f>
        <v>0</v>
      </c>
      <c r="P667" s="295">
        <f>IFERROR(INDEX('[3]5.งบทดลอง รพ.'!$L:$L,MATCH(F:F,'[3]5.งบทดลอง รพ.'!B:B,0)),)</f>
        <v>0</v>
      </c>
      <c r="Q667" s="295">
        <f>IFERROR(INDEX('[3]5.งบทดลอง รพ.'!$M:$M,MATCH(F:F,'[3]5.งบทดลอง รพ.'!B:B,0)),)</f>
        <v>0</v>
      </c>
      <c r="R667" s="295">
        <f>IFERROR(INDEX('[3]5.งบทดลอง รพ.'!$N:$N,MATCH(F:F,'[3]5.งบทดลอง รพ.'!B:B,0)),)</f>
        <v>0</v>
      </c>
      <c r="S667" s="295">
        <f>IFERROR(INDEX('[3]5.งบทดลอง รพ.'!$O:$O,MATCH(F:F,'[3]5.งบทดลอง รพ.'!B:B,0)),)</f>
        <v>0</v>
      </c>
      <c r="T667" s="295">
        <f>IFERROR(INDEX('[3]5.งบทดลอง รพ.'!$P:$P,MATCH(F:F,'[3]5.งบทดลอง รพ.'!B:B,0)),)</f>
        <v>10127433.220000001</v>
      </c>
      <c r="U667" s="295">
        <f>IFERROR(INDEX('[3]5.งบทดลอง รพ.'!$Q:$Q,MATCH(F:F,'[3]5.งบทดลอง รพ.'!B:B,0)),)</f>
        <v>293499.5</v>
      </c>
      <c r="V667" s="295">
        <f>IFERROR(INDEX('[3]5.งบทดลอง รพ.'!$R:$R,MATCH(F:F,'[3]5.งบทดลอง รพ.'!B:B,0)),)</f>
        <v>0</v>
      </c>
      <c r="W667" s="295">
        <f>IFERROR(INDEX('[3]5.งบทดลอง รพ.'!$S:$S,MATCH(F:F,'[3]5.งบทดลอง รพ.'!B:B,0)),)</f>
        <v>0</v>
      </c>
      <c r="X667" s="295">
        <f>IFERROR(INDEX('[3]5.งบทดลอง รพ.'!$T:$T,MATCH(F:F,'[3]5.งบทดลอง รพ.'!B:B,0)),)</f>
        <v>0</v>
      </c>
      <c r="Y667" s="295">
        <f>IFERROR(INDEX('[3]5.งบทดลอง รพ.'!$U:$U,MATCH(F:F,'[3]5.งบทดลอง รพ.'!B:B,0)),)</f>
        <v>0</v>
      </c>
      <c r="Z667" s="295">
        <f>IFERROR(INDEX('[3]5.งบทดลอง รพ.'!$V:$V,MATCH(F:F,'[3]5.งบทดลอง รพ.'!B:B,0)),)</f>
        <v>6192685.3899999997</v>
      </c>
      <c r="AA667" s="295">
        <f>IFERROR(INDEX('[3]5.งบทดลอง รพ.'!$W:$W,MATCH(F:F,'[3]5.งบทดลอง รพ.'!B:B,0)),)</f>
        <v>0</v>
      </c>
      <c r="AB667" s="295">
        <f>IFERROR(INDEX('[3]5.งบทดลอง รพ.'!$X:$X,MATCH(F:F,'[3]5.งบทดลอง รพ.'!B:B,0)),)</f>
        <v>0</v>
      </c>
      <c r="AC667" s="295">
        <f>IFERROR(INDEX('[3]5.งบทดลอง รพ.'!$Y:$Y,MATCH(F:F,'[3]5.งบทดลอง รพ.'!B:B,0)),)</f>
        <v>0</v>
      </c>
      <c r="AD667" s="295">
        <f>IFERROR(INDEX('[3]5.งบทดลอง รพ.'!$Z:$Z,MATCH(F:F,'[3]5.งบทดลอง รพ.'!B:B,0)),)</f>
        <v>0</v>
      </c>
      <c r="AE667" s="295">
        <f>IFERROR(INDEX('[3]5.งบทดลอง รพ.'!$AA:$AA,MATCH(F:F,'[3]5.งบทดลอง รพ.'!B:B,0)),)</f>
        <v>0</v>
      </c>
      <c r="AF667" s="295">
        <f>IFERROR(INDEX('[3]5.งบทดลอง รพ.'!$AB:$AB,MATCH(F:F,'[3]5.งบทดลอง รพ.'!B:B,0)),)</f>
        <v>0</v>
      </c>
      <c r="AG667" s="295">
        <f>IFERROR(INDEX('[3]5.งบทดลอง รพ.'!$AC:$AC,MATCH(F:F,'[3]5.งบทดลอง รพ.'!B:B,0)),)</f>
        <v>0</v>
      </c>
      <c r="AH667" s="295">
        <f>IFERROR(INDEX('[3]5.งบทดลอง รพ.'!$AD:$AD,MATCH(F:F,'[3]5.งบทดลอง รพ.'!B:B,0)),)</f>
        <v>0</v>
      </c>
      <c r="AI667" s="295">
        <f>IFERROR(INDEX('[3]5.งบทดลอง รพ.'!$AE:$AE,MATCH(F:F,'[3]5.งบทดลอง รพ.'!B:B,0)),)</f>
        <v>0</v>
      </c>
      <c r="AJ667" s="295">
        <f>IFERROR(INDEX('[3]5.งบทดลอง รพ.'!$AF:$AF,MATCH(F:F,'[3]5.งบทดลอง รพ.'!B:B,0)),)</f>
        <v>0</v>
      </c>
      <c r="AK667" s="295">
        <f>IFERROR(INDEX('[3]5.งบทดลอง รพ.'!$AG:$AG,MATCH(F:F,'[3]5.งบทดลอง รพ.'!B:B,0)),)</f>
        <v>0</v>
      </c>
      <c r="AL667" s="295">
        <f>IFERROR(INDEX('[3]5.งบทดลอง รพ.'!$AH:$AH,MATCH(F:F,'[3]5.งบทดลอง รพ.'!B:B,0)),)</f>
        <v>0</v>
      </c>
      <c r="AM667" s="295">
        <f>IFERROR(INDEX('[3]5.งบทดลอง รพ.'!$AI:$AI,MATCH(F:F,'[3]5.งบทดลอง รพ.'!B:B,0)),)</f>
        <v>0</v>
      </c>
      <c r="AN667" s="295">
        <f>IFERROR(INDEX('[3]5.งบทดลอง รพ.'!$AJ:$AJ,MATCH(F:F,'[3]5.งบทดลอง รพ.'!B:B,0)),)</f>
        <v>0</v>
      </c>
      <c r="AO667" s="295">
        <f>IFERROR(INDEX('[3]5.งบทดลอง รพ.'!$AK:$AK,MATCH(F:F,'[3]5.งบทดลอง รพ.'!B:B,0)),)</f>
        <v>0</v>
      </c>
      <c r="AP667" s="295">
        <f>IFERROR(INDEX('[3]5.งบทดลอง รพ.'!$AL:$AL,MATCH(F:F,'[3]5.งบทดลอง รพ.'!B:B,0)),)</f>
        <v>0</v>
      </c>
      <c r="AQ667" s="295">
        <f>IFERROR(INDEX('[3]5.งบทดลอง รพ.'!$AM:$AM,MATCH(F:F,'[3]5.งบทดลอง รพ.'!B:B,0)),)</f>
        <v>0</v>
      </c>
      <c r="AR667" s="295">
        <f>IFERROR(INDEX('[3]5.งบทดลอง รพ.'!$AN:$AN,MATCH(F:F,'[3]5.งบทดลอง รพ.'!B:B,0)),)</f>
        <v>0</v>
      </c>
      <c r="AS667" s="295">
        <f>IFERROR(INDEX('[3]5.งบทดลอง รพ.'!$AO:$AO,MATCH(F:F,'[3]5.งบทดลอง รพ.'!B:B,0)),)</f>
        <v>0</v>
      </c>
      <c r="AT667" s="295">
        <f>IFERROR(INDEX('[3]5.งบทดลอง รพ.'!$AP:$AP,MATCH(F:F,'[3]5.งบทดลอง รพ.'!B:B,0)),)</f>
        <v>0</v>
      </c>
      <c r="AU667" s="295">
        <f>IFERROR(INDEX('[3]5.งบทดลอง รพ.'!$AQ:$AQ,MATCH(F:F,'[3]5.งบทดลอง รพ.'!B:B,0)),)</f>
        <v>217940.75</v>
      </c>
      <c r="AV667" s="295">
        <f>IFERROR(INDEX('[3]5.งบทดลอง รพ.'!$AR:$AR,MATCH(F:F,'[3]5.งบทดลอง รพ.'!B:B,0)),)</f>
        <v>0</v>
      </c>
      <c r="AW667" s="295">
        <f>IFERROR(INDEX('[3]5.งบทดลอง รพ.'!$AS:$AS,MATCH(F:F,'[3]5.งบทดลอง รพ.'!B:B,0)),)</f>
        <v>0</v>
      </c>
      <c r="AX667" s="295">
        <f>IFERROR(INDEX('[3]5.งบทดลอง รพ.'!$AT:$AT,MATCH(F:F,'[3]5.งบทดลอง รพ.'!B:B,0)),)</f>
        <v>0</v>
      </c>
      <c r="AY667" s="295">
        <f>IFERROR(INDEX('[3]5.งบทดลอง รพ.'!$AU:$AU,MATCH(F:F,'[3]5.งบทดลอง รพ.'!B:B,0)),)</f>
        <v>0</v>
      </c>
      <c r="AZ667" s="295">
        <f>IFERROR(INDEX('[3]5.งบทดลอง รพ.'!$AV:$AV,MATCH(F:F,'[3]5.งบทดลอง รพ.'!B:B,0)),)</f>
        <v>0</v>
      </c>
      <c r="BA667" s="295">
        <f>IFERROR(INDEX('[3]5.งบทดลอง รพ.'!$AW:$AW,MATCH(F:F,'[3]5.งบทดลอง รพ.'!B:B,0)),)</f>
        <v>0</v>
      </c>
      <c r="BB667" s="295">
        <f>IFERROR(INDEX('[3]5.งบทดลอง รพ.'!$AX:$AX,MATCH(F:F,'[3]5.งบทดลอง รพ.'!B:B,0)),)</f>
        <v>4452185.29</v>
      </c>
      <c r="BC667" s="295">
        <f>IFERROR(INDEX('[3]5.งบทดลอง รพ.'!$AY:$AY,MATCH(F:F,'[3]5.งบทดลอง รพ.'!B:B,0)),)</f>
        <v>0</v>
      </c>
      <c r="BD667" s="295">
        <f>IFERROR(INDEX('[3]5.งบทดลอง รพ.'!$AZ:$AZ,MATCH(F:F,'[3]5.งบทดลอง รพ.'!B:B,0)),)</f>
        <v>0</v>
      </c>
      <c r="BE667" s="295">
        <f>IFERROR(INDEX('[3]5.งบทดลอง รพ.'!$BA:$BA,MATCH(F:F,'[3]5.งบทดลอง รพ.'!B:B,0)),)</f>
        <v>0</v>
      </c>
      <c r="BF667" s="295">
        <f>IFERROR(INDEX('[3]5.งบทดลอง รพ.'!$BB:$BB,MATCH(F:F,'[3]5.งบทดลอง รพ.'!B:B,0)),)</f>
        <v>0</v>
      </c>
      <c r="BG667" s="295">
        <f>IFERROR(INDEX('[3]5.งบทดลอง รพ.'!$BC:$BC,MATCH(F:F,'[3]5.งบทดลอง รพ.'!B:B,0)),)</f>
        <v>0</v>
      </c>
      <c r="BH667" s="295">
        <f>IFERROR(INDEX('[3]5.งบทดลอง รพ.'!$BD:$BD,MATCH(F:F,'[3]5.งบทดลอง รพ.'!B:B,0)),)</f>
        <v>0</v>
      </c>
      <c r="BI667" s="295">
        <f>IFERROR(INDEX('[3]5.งบทดลอง รพ.'!$BE:$BE,MATCH(F:F,'[3]5.งบทดลอง รพ.'!B:B,0)),)</f>
        <v>0</v>
      </c>
      <c r="BJ667" s="295">
        <f>IFERROR(INDEX('[3]5.งบทดลอง รพ.'!$BF:$BF,MATCH(F:F,'[3]5.งบทดลอง รพ.'!B:B,0)),)</f>
        <v>0</v>
      </c>
      <c r="BK667" s="295">
        <f>IFERROR(INDEX('[3]5.งบทดลอง รพ.'!$BG:$BG,MATCH(F:F,'[3]5.งบทดลอง รพ.'!B:B,0)),)</f>
        <v>0</v>
      </c>
      <c r="BL667" s="295">
        <f>IFERROR(INDEX('[3]5.งบทดลอง รพ.'!$BH:$BH,MATCH(F:F,'[3]5.งบทดลอง รพ.'!B:B,0)),)</f>
        <v>0</v>
      </c>
      <c r="BM667" s="295">
        <f>IFERROR(INDEX('[3]5.งบทดลอง รพ.'!$BI:$BI,MATCH(F:F,'[3]5.งบทดลอง รพ.'!B:B,0)),)</f>
        <v>12413708.300000001</v>
      </c>
      <c r="BN667" s="295">
        <f>IFERROR(INDEX('[3]5.งบทดลอง รพ.'!$BJ:$BJ,MATCH(F:F,'[3]5.งบทดลอง รพ.'!B:B,0)),)</f>
        <v>0</v>
      </c>
      <c r="BO667" s="295">
        <f>IFERROR(INDEX('[3]5.งบทดลอง รพ.'!$BK:$BK,MATCH(F:F,'[3]5.งบทดลอง รพ.'!B:B,0)),)</f>
        <v>0</v>
      </c>
      <c r="BP667" s="295">
        <f>IFERROR(INDEX('[3]5.งบทดลอง รพ.'!$BL:$BL,MATCH(F:F,'[3]5.งบทดลอง รพ.'!B:B,0)),)</f>
        <v>0</v>
      </c>
      <c r="BQ667" s="295">
        <f>IFERROR(INDEX('[3]5.งบทดลอง รพ.'!$BM:$BM,MATCH(F:F,'[3]5.งบทดลอง รพ.'!B:B,0)),)</f>
        <v>0</v>
      </c>
      <c r="BR667" s="295">
        <f>IFERROR(INDEX('[3]5.งบทดลอง รพ.'!$BN:$BN,MATCH(F:F,'[3]5.งบทดลอง รพ.'!B:B,0)),)</f>
        <v>0</v>
      </c>
      <c r="BS667" s="295">
        <f>IFERROR(INDEX('[3]5.งบทดลอง รพ.'!$BO:$BO,MATCH(F:F,'[3]5.งบทดลอง รพ.'!B:B,0)),)</f>
        <v>0</v>
      </c>
      <c r="BT667" s="295">
        <f>IFERROR(INDEX('[3]5.งบทดลอง รพ.'!$BP:$BP,MATCH(F:F,'[3]5.งบทดลอง รพ.'!B:B,0)),)</f>
        <v>4546923.32</v>
      </c>
      <c r="BU667" s="295">
        <f>IFERROR(INDEX('[3]5.งบทดลอง รพ.'!$BQ:$BQ,MATCH(F:F,'[3]5.งบทดลอง รพ.'!B:B,0)),)</f>
        <v>0</v>
      </c>
      <c r="BV667" s="295">
        <f>IFERROR(INDEX('[3]5.งบทดลอง รพ.'!$BR:$BR,MATCH(F:F,'[3]5.งบทดลอง รพ.'!B:B,0)),)</f>
        <v>0</v>
      </c>
      <c r="BW667" s="295">
        <f>IFERROR(INDEX('[3]5.งบทดลอง รพ.'!$BS:$BS,MATCH(F:F,'[3]5.งบทดลอง รพ.'!B:B,0)),)</f>
        <v>0</v>
      </c>
      <c r="BX667" s="295">
        <f>IFERROR(INDEX('[3]5.งบทดลอง รพ.'!$BT:$BT,MATCH(F:F,'[3]5.งบทดลอง รพ.'!B:B,0)),)</f>
        <v>0</v>
      </c>
      <c r="BY667" s="295">
        <f>IFERROR(INDEX('[3]5.งบทดลอง รพ.'!$BU:$BU,MATCH(F:F,'[3]5.งบทดลอง รพ.'!B:B,0)),)</f>
        <v>0</v>
      </c>
      <c r="BZ667" s="295">
        <f>IFERROR(INDEX('[3]5.งบทดลอง รพ.'!$BV:$BV,MATCH(F:F,'[3]5.งบทดลอง รพ.'!B:B,0)),)</f>
        <v>0</v>
      </c>
      <c r="CA667" s="295">
        <f>IFERROR(INDEX('[3]5.งบทดลอง รพ.'!$BW:$BW,MATCH(F:F,'[3]5.งบทดลอง รพ.'!B:B,0)),)</f>
        <v>0</v>
      </c>
      <c r="CB667" s="295">
        <f>IFERROR(INDEX('[3]5.งบทดลอง รพ.'!$BX:$BX,MATCH(F:F,'[3]5.งบทดลอง รพ.'!B:B,0)),)</f>
        <v>0</v>
      </c>
      <c r="CC667" s="506">
        <f t="shared" si="79"/>
        <v>46287659.25</v>
      </c>
    </row>
    <row r="668" spans="1:81" s="290" customFormat="1">
      <c r="A668" s="320"/>
      <c r="B668" s="319" t="s">
        <v>68</v>
      </c>
      <c r="C668" s="321"/>
      <c r="D668" s="321"/>
      <c r="E668" s="321"/>
      <c r="F668" s="327" t="s">
        <v>1614</v>
      </c>
      <c r="G668" s="508" t="s">
        <v>1615</v>
      </c>
      <c r="H668" s="295">
        <f>IFERROR(INDEX('[3]5.งบทดลอง รพ.'!$D:$D,MATCH(F:F,'[3]5.งบทดลอง รพ.'!B:B,0)),)</f>
        <v>47658.23</v>
      </c>
      <c r="I668" s="295">
        <f>IFERROR(INDEX('[3]5.งบทดลอง รพ.'!$E:$E,MATCH(F:F,'[3]5.งบทดลอง รพ.'!B:B,0)),)</f>
        <v>0</v>
      </c>
      <c r="J668" s="295">
        <f>IFERROR(INDEX('[3]5.งบทดลอง รพ.'!$F:$F,MATCH(F:F,'[3]5.งบทดลอง รพ.'!B:B,0)),)</f>
        <v>510261.74</v>
      </c>
      <c r="K668" s="295">
        <f>IFERROR(INDEX('[3]5.งบทดลอง รพ.'!$G:$G,MATCH(F:F,'[3]5.งบทดลอง รพ.'!B:B,0)),)</f>
        <v>107117.05</v>
      </c>
      <c r="L668" s="295">
        <f>IFERROR(INDEX('[3]5.งบทดลอง รพ.'!$H:$H,MATCH(F:F,'[3]5.งบทดลอง รพ.'!B:B,0)),)</f>
        <v>45486.720000000001</v>
      </c>
      <c r="M668" s="295">
        <f>IFERROR(INDEX('[3]5.งบทดลอง รพ.'!$I:$I,MATCH(F:F,'[3]5.งบทดลอง รพ.'!B:B,0)),)</f>
        <v>0</v>
      </c>
      <c r="N668" s="295">
        <f>IFERROR(INDEX('[3]5.งบทดลอง รพ.'!$J:$J,MATCH(F:F,'[3]5.งบทดลอง รพ.'!B:B,0)),)</f>
        <v>0</v>
      </c>
      <c r="O668" s="295">
        <f>IFERROR(INDEX('[3]5.งบทดลอง รพ.'!$K:$K,MATCH(F:F,'[3]5.งบทดลอง รพ.'!B:B,0)),)</f>
        <v>107117.05</v>
      </c>
      <c r="P668" s="295">
        <f>IFERROR(INDEX('[3]5.งบทดลอง รพ.'!$L:$L,MATCH(F:F,'[3]5.งบทดลอง รพ.'!B:B,0)),)</f>
        <v>89271.2</v>
      </c>
      <c r="Q668" s="295">
        <f>IFERROR(INDEX('[3]5.งบทดลอง รพ.'!$M:$M,MATCH(F:F,'[3]5.งบทดลอง รพ.'!B:B,0)),)</f>
        <v>15278.4</v>
      </c>
      <c r="R668" s="295">
        <f>IFERROR(INDEX('[3]5.งบทดลอง รพ.'!$N:$N,MATCH(F:F,'[3]5.งบทดลอง รพ.'!B:B,0)),)</f>
        <v>211327.8</v>
      </c>
      <c r="S668" s="295">
        <f>IFERROR(INDEX('[3]5.งบทดลอง รพ.'!$O:$O,MATCH(F:F,'[3]5.งบทดลอง รพ.'!B:B,0)),)</f>
        <v>153639.79999999999</v>
      </c>
      <c r="T668" s="295">
        <f>IFERROR(INDEX('[3]5.งบทดลอง รพ.'!$P:$P,MATCH(F:F,'[3]5.งบทดลอง รพ.'!B:B,0)),)</f>
        <v>34453.800000000003</v>
      </c>
      <c r="U668" s="295">
        <f>IFERROR(INDEX('[3]5.งบทดลอง รพ.'!$Q:$Q,MATCH(F:F,'[3]5.งบทดลอง รพ.'!B:B,0)),)</f>
        <v>0</v>
      </c>
      <c r="V668" s="295">
        <f>IFERROR(INDEX('[3]5.งบทดลอง รพ.'!$R:$R,MATCH(F:F,'[3]5.งบทดลอง รพ.'!B:B,0)),)</f>
        <v>0</v>
      </c>
      <c r="W668" s="295">
        <f>IFERROR(INDEX('[3]5.งบทดลอง รพ.'!$S:$S,MATCH(F:F,'[3]5.งบทดลอง รพ.'!B:B,0)),)</f>
        <v>76315.73</v>
      </c>
      <c r="X668" s="295">
        <f>IFERROR(INDEX('[3]5.งบทดลอง รพ.'!$T:$T,MATCH(F:F,'[3]5.งบทดลอง รพ.'!B:B,0)),)</f>
        <v>0</v>
      </c>
      <c r="Y668" s="295">
        <f>IFERROR(INDEX('[3]5.งบทดลอง รพ.'!$U:$U,MATCH(F:F,'[3]5.งบทดลอง รพ.'!B:B,0)),)</f>
        <v>0</v>
      </c>
      <c r="Z668" s="295">
        <f>IFERROR(INDEX('[3]5.งบทดลอง รพ.'!$V:$V,MATCH(F:F,'[3]5.งบทดลอง รพ.'!B:B,0)),)</f>
        <v>0</v>
      </c>
      <c r="AA668" s="295">
        <f>IFERROR(INDEX('[3]5.งบทดลอง รพ.'!$W:$W,MATCH(F:F,'[3]5.งบทดลอง รพ.'!B:B,0)),)</f>
        <v>0</v>
      </c>
      <c r="AB668" s="295">
        <f>IFERROR(INDEX('[3]5.งบทดลอง รพ.'!$X:$X,MATCH(F:F,'[3]5.งบทดลอง รพ.'!B:B,0)),)</f>
        <v>66505</v>
      </c>
      <c r="AC668" s="295">
        <f>IFERROR(INDEX('[3]5.งบทดลอง รพ.'!$Y:$Y,MATCH(F:F,'[3]5.งบทดลอง รพ.'!B:B,0)),)</f>
        <v>0</v>
      </c>
      <c r="AD668" s="295">
        <f>IFERROR(INDEX('[3]5.งบทดลอง รพ.'!$Z:$Z,MATCH(F:F,'[3]5.งบทดลอง รพ.'!B:B,0)),)</f>
        <v>782301.3</v>
      </c>
      <c r="AE668" s="295">
        <f>IFERROR(INDEX('[3]5.งบทดลอง รพ.'!$AA:$AA,MATCH(F:F,'[3]5.งบทดลอง รพ.'!B:B,0)),)</f>
        <v>447474.05</v>
      </c>
      <c r="AF668" s="295">
        <f>IFERROR(INDEX('[3]5.งบทดลอง รพ.'!$AB:$AB,MATCH(F:F,'[3]5.งบทดลอง รพ.'!B:B,0)),)</f>
        <v>588765.19999999995</v>
      </c>
      <c r="AG668" s="295">
        <f>IFERROR(INDEX('[3]5.งบทดลอง รพ.'!$AC:$AC,MATCH(F:F,'[3]5.งบทดลอง รพ.'!B:B,0)),)</f>
        <v>0</v>
      </c>
      <c r="AH668" s="295">
        <f>IFERROR(INDEX('[3]5.งบทดลอง รพ.'!$AD:$AD,MATCH(F:F,'[3]5.งบทดลอง รพ.'!B:B,0)),)</f>
        <v>0</v>
      </c>
      <c r="AI668" s="295">
        <f>IFERROR(INDEX('[3]5.งบทดลอง รพ.'!$AE:$AE,MATCH(F:F,'[3]5.งบทดลอง รพ.'!B:B,0)),)</f>
        <v>0</v>
      </c>
      <c r="AJ668" s="295">
        <f>IFERROR(INDEX('[3]5.งบทดลอง รพ.'!$AF:$AF,MATCH(F:F,'[3]5.งบทดลอง รพ.'!B:B,0)),)</f>
        <v>0</v>
      </c>
      <c r="AK668" s="295">
        <f>IFERROR(INDEX('[3]5.งบทดลอง รพ.'!$AG:$AG,MATCH(F:F,'[3]5.งบทดลอง รพ.'!B:B,0)),)</f>
        <v>0</v>
      </c>
      <c r="AL668" s="295">
        <f>IFERROR(INDEX('[3]5.งบทดลอง รพ.'!$AH:$AH,MATCH(F:F,'[3]5.งบทดลอง รพ.'!B:B,0)),)</f>
        <v>0</v>
      </c>
      <c r="AM668" s="295">
        <f>IFERROR(INDEX('[3]5.งบทดลอง รพ.'!$AI:$AI,MATCH(F:F,'[3]5.งบทดลอง รพ.'!B:B,0)),)</f>
        <v>1400</v>
      </c>
      <c r="AN668" s="295">
        <f>IFERROR(INDEX('[3]5.งบทดลอง รพ.'!$AJ:$AJ,MATCH(F:F,'[3]5.งบทดลอง รพ.'!B:B,0)),)</f>
        <v>0</v>
      </c>
      <c r="AO668" s="295">
        <f>IFERROR(INDEX('[3]5.งบทดลอง รพ.'!$AK:$AK,MATCH(F:F,'[3]5.งบทดลอง รพ.'!B:B,0)),)</f>
        <v>0</v>
      </c>
      <c r="AP668" s="295">
        <f>IFERROR(INDEX('[3]5.งบทดลอง รพ.'!$AL:$AL,MATCH(F:F,'[3]5.งบทดลอง รพ.'!B:B,0)),)</f>
        <v>0</v>
      </c>
      <c r="AQ668" s="295">
        <f>IFERROR(INDEX('[3]5.งบทดลอง รพ.'!$AM:$AM,MATCH(F:F,'[3]5.งบทดลอง รพ.'!B:B,0)),)</f>
        <v>0</v>
      </c>
      <c r="AR668" s="295">
        <f>IFERROR(INDEX('[3]5.งบทดลอง รพ.'!$AN:$AN,MATCH(F:F,'[3]5.งบทดลอง รพ.'!B:B,0)),)</f>
        <v>0</v>
      </c>
      <c r="AS668" s="295">
        <f>IFERROR(INDEX('[3]5.งบทดลอง รพ.'!$AO:$AO,MATCH(F:F,'[3]5.งบทดลอง รพ.'!B:B,0)),)</f>
        <v>0</v>
      </c>
      <c r="AT668" s="295">
        <f>IFERROR(INDEX('[3]5.งบทดลอง รพ.'!$AP:$AP,MATCH(F:F,'[3]5.งบทดลอง รพ.'!B:B,0)),)</f>
        <v>0</v>
      </c>
      <c r="AU668" s="295">
        <f>IFERROR(INDEX('[3]5.งบทดลอง รพ.'!$AQ:$AQ,MATCH(F:F,'[3]5.งบทดลอง รพ.'!B:B,0)),)</f>
        <v>3252</v>
      </c>
      <c r="AV668" s="295">
        <f>IFERROR(INDEX('[3]5.งบทดลอง รพ.'!$AR:$AR,MATCH(F:F,'[3]5.งบทดลอง รพ.'!B:B,0)),)</f>
        <v>130252.3</v>
      </c>
      <c r="AW668" s="295">
        <f>IFERROR(INDEX('[3]5.งบทดลอง รพ.'!$AS:$AS,MATCH(F:F,'[3]5.งบทดลอง รพ.'!B:B,0)),)</f>
        <v>137486.04999999999</v>
      </c>
      <c r="AX668" s="295">
        <f>IFERROR(INDEX('[3]5.งบทดลอง รพ.'!$AT:$AT,MATCH(F:F,'[3]5.งบทดลอง รพ.'!B:B,0)),)</f>
        <v>130335.4</v>
      </c>
      <c r="AY668" s="295">
        <f>IFERROR(INDEX('[3]5.งบทดลอง รพ.'!$AU:$AU,MATCH(F:F,'[3]5.งบทดลอง รพ.'!B:B,0)),)</f>
        <v>10494.5</v>
      </c>
      <c r="AZ668" s="295">
        <f>IFERROR(INDEX('[3]5.งบทดลอง รพ.'!$AV:$AV,MATCH(F:F,'[3]5.งบทดลอง รพ.'!B:B,0)),)</f>
        <v>0</v>
      </c>
      <c r="BA668" s="295">
        <f>IFERROR(INDEX('[3]5.งบทดลอง รพ.'!$AW:$AW,MATCH(F:F,'[3]5.งบทดลอง รพ.'!B:B,0)),)</f>
        <v>1889.5</v>
      </c>
      <c r="BB668" s="295">
        <f>IFERROR(INDEX('[3]5.งบทดลอง รพ.'!$AX:$AX,MATCH(F:F,'[3]5.งบทดลอง รพ.'!B:B,0)),)</f>
        <v>294581.53999999998</v>
      </c>
      <c r="BC668" s="295">
        <f>IFERROR(INDEX('[3]5.งบทดลอง รพ.'!$AY:$AY,MATCH(F:F,'[3]5.งบทดลอง รพ.'!B:B,0)),)</f>
        <v>1535805.57</v>
      </c>
      <c r="BD668" s="295">
        <f>IFERROR(INDEX('[3]5.งบทดลอง รพ.'!$AZ:$AZ,MATCH(F:F,'[3]5.งบทดลอง รพ.'!B:B,0)),)</f>
        <v>66784</v>
      </c>
      <c r="BE668" s="295">
        <f>IFERROR(INDEX('[3]5.งบทดลอง รพ.'!$BA:$BA,MATCH(F:F,'[3]5.งบทดลอง รพ.'!B:B,0)),)</f>
        <v>0</v>
      </c>
      <c r="BF668" s="295">
        <f>IFERROR(INDEX('[3]5.งบทดลอง รพ.'!$BB:$BB,MATCH(F:F,'[3]5.งบทดลอง รพ.'!B:B,0)),)</f>
        <v>0</v>
      </c>
      <c r="BG668" s="295">
        <f>IFERROR(INDEX('[3]5.งบทดลอง รพ.'!$BC:$BC,MATCH(F:F,'[3]5.งบทดลอง รพ.'!B:B,0)),)</f>
        <v>644347</v>
      </c>
      <c r="BH668" s="295">
        <f>IFERROR(INDEX('[3]5.งบทดลอง รพ.'!$BD:$BD,MATCH(F:F,'[3]5.งบทดลอง รพ.'!B:B,0)),)</f>
        <v>300359.09999999998</v>
      </c>
      <c r="BI668" s="295">
        <f>IFERROR(INDEX('[3]5.งบทดลอง รพ.'!$BE:$BE,MATCH(F:F,'[3]5.งบทดลอง รพ.'!B:B,0)),)</f>
        <v>0</v>
      </c>
      <c r="BJ668" s="295">
        <f>IFERROR(INDEX('[3]5.งบทดลอง รพ.'!$BF:$BF,MATCH(F:F,'[3]5.งบทดลอง รพ.'!B:B,0)),)</f>
        <v>113826</v>
      </c>
      <c r="BK668" s="295">
        <f>IFERROR(INDEX('[3]5.งบทดลอง รพ.'!$BG:$BG,MATCH(F:F,'[3]5.งบทดลอง รพ.'!B:B,0)),)</f>
        <v>21310</v>
      </c>
      <c r="BL668" s="295">
        <f>IFERROR(INDEX('[3]5.งบทดลอง รพ.'!$BH:$BH,MATCH(F:F,'[3]5.งบทดลอง รพ.'!B:B,0)),)</f>
        <v>0</v>
      </c>
      <c r="BM668" s="295">
        <f>IFERROR(INDEX('[3]5.งบทดลอง รพ.'!$BI:$BI,MATCH(F:F,'[3]5.งบทดลอง รพ.'!B:B,0)),)</f>
        <v>0</v>
      </c>
      <c r="BN668" s="295">
        <f>IFERROR(INDEX('[3]5.งบทดลอง รพ.'!$BJ:$BJ,MATCH(F:F,'[3]5.งบทดลอง รพ.'!B:B,0)),)</f>
        <v>0</v>
      </c>
      <c r="BO668" s="295">
        <f>IFERROR(INDEX('[3]5.งบทดลอง รพ.'!$BK:$BK,MATCH(F:F,'[3]5.งบทดลอง รพ.'!B:B,0)),)</f>
        <v>43409.33</v>
      </c>
      <c r="BP668" s="295">
        <f>IFERROR(INDEX('[3]5.งบทดลอง รพ.'!$BL:$BL,MATCH(F:F,'[3]5.งบทดลอง รพ.'!B:B,0)),)</f>
        <v>21661.5</v>
      </c>
      <c r="BQ668" s="295">
        <f>IFERROR(INDEX('[3]5.งบทดลอง รพ.'!$BM:$BM,MATCH(F:F,'[3]5.งบทดลอง รพ.'!B:B,0)),)</f>
        <v>0</v>
      </c>
      <c r="BR668" s="295">
        <f>IFERROR(INDEX('[3]5.งบทดลอง รพ.'!$BN:$BN,MATCH(F:F,'[3]5.งบทดลอง รพ.'!B:B,0)),)</f>
        <v>97822</v>
      </c>
      <c r="BS668" s="295">
        <f>IFERROR(INDEX('[3]5.งบทดลอง รพ.'!$BO:$BO,MATCH(F:F,'[3]5.งบทดลอง รพ.'!B:B,0)),)</f>
        <v>125</v>
      </c>
      <c r="BT668" s="295">
        <f>IFERROR(INDEX('[3]5.งบทดลอง รพ.'!$BP:$BP,MATCH(F:F,'[3]5.งบทดลอง รพ.'!B:B,0)),)</f>
        <v>0</v>
      </c>
      <c r="BU668" s="295">
        <f>IFERROR(INDEX('[3]5.งบทดลอง รพ.'!$BQ:$BQ,MATCH(F:F,'[3]5.งบทดลอง รพ.'!B:B,0)),)</f>
        <v>30755.4</v>
      </c>
      <c r="BV668" s="295">
        <f>IFERROR(INDEX('[3]5.งบทดลอง รพ.'!$BR:$BR,MATCH(F:F,'[3]5.งบทดลอง รพ.'!B:B,0)),)</f>
        <v>0</v>
      </c>
      <c r="BW668" s="295">
        <f>IFERROR(INDEX('[3]5.งบทดลอง รพ.'!$BS:$BS,MATCH(F:F,'[3]5.งบทดลอง รพ.'!B:B,0)),)</f>
        <v>0</v>
      </c>
      <c r="BX668" s="295">
        <f>IFERROR(INDEX('[3]5.งบทดลอง รพ.'!$BT:$BT,MATCH(F:F,'[3]5.งบทดลอง รพ.'!B:B,0)),)</f>
        <v>109732</v>
      </c>
      <c r="BY668" s="295">
        <f>IFERROR(INDEX('[3]5.งบทดลอง รพ.'!$BU:$BU,MATCH(F:F,'[3]5.งบทดลอง รพ.'!B:B,0)),)</f>
        <v>23630.6</v>
      </c>
      <c r="BZ668" s="295">
        <f>IFERROR(INDEX('[3]5.งบทดลอง รพ.'!$BV:$BV,MATCH(F:F,'[3]5.งบทดลอง รพ.'!B:B,0)),)</f>
        <v>0</v>
      </c>
      <c r="CA668" s="295">
        <f>IFERROR(INDEX('[3]5.งบทดลอง รพ.'!$BW:$BW,MATCH(F:F,'[3]5.งบทดลอง รพ.'!B:B,0)),)</f>
        <v>10000</v>
      </c>
      <c r="CB668" s="295">
        <f>IFERROR(INDEX('[3]5.งบทดลอง รพ.'!$BX:$BX,MATCH(F:F,'[3]5.งบทดลอง รพ.'!B:B,0)),)</f>
        <v>0</v>
      </c>
      <c r="CC668" s="506">
        <f t="shared" si="79"/>
        <v>7012231.8599999994</v>
      </c>
    </row>
    <row r="669" spans="1:81" s="290" customFormat="1">
      <c r="A669" s="320"/>
      <c r="B669" s="319" t="s">
        <v>68</v>
      </c>
      <c r="C669" s="321"/>
      <c r="D669" s="321"/>
      <c r="E669" s="321"/>
      <c r="F669" s="327" t="s">
        <v>1616</v>
      </c>
      <c r="G669" s="508" t="s">
        <v>1617</v>
      </c>
      <c r="H669" s="295">
        <f>IFERROR(INDEX('[3]5.งบทดลอง รพ.'!$D:$D,MATCH(F:F,'[3]5.งบทดลอง รพ.'!B:B,0)),)</f>
        <v>1720</v>
      </c>
      <c r="I669" s="295">
        <f>IFERROR(INDEX('[3]5.งบทดลอง รพ.'!$E:$E,MATCH(F:F,'[3]5.งบทดลอง รพ.'!B:B,0)),)</f>
        <v>615</v>
      </c>
      <c r="J669" s="295">
        <f>IFERROR(INDEX('[3]5.งบทดลอง รพ.'!$F:$F,MATCH(F:F,'[3]5.งบทดลอง รพ.'!B:B,0)),)</f>
        <v>98428.51</v>
      </c>
      <c r="K669" s="295">
        <f>IFERROR(INDEX('[3]5.งบทดลอง รพ.'!$G:$G,MATCH(F:F,'[3]5.งบทดลอง รพ.'!B:B,0)),)</f>
        <v>0</v>
      </c>
      <c r="L669" s="295">
        <f>IFERROR(INDEX('[3]5.งบทดลอง รพ.'!$H:$H,MATCH(F:F,'[3]5.งบทดลอง รพ.'!B:B,0)),)</f>
        <v>3400</v>
      </c>
      <c r="M669" s="295">
        <f>IFERROR(INDEX('[3]5.งบทดลอง รพ.'!$I:$I,MATCH(F:F,'[3]5.งบทดลอง รพ.'!B:B,0)),)</f>
        <v>0</v>
      </c>
      <c r="N669" s="295">
        <f>IFERROR(INDEX('[3]5.งบทดลอง รพ.'!$J:$J,MATCH(F:F,'[3]5.งบทดลอง รพ.'!B:B,0)),)</f>
        <v>0</v>
      </c>
      <c r="O669" s="295">
        <f>IFERROR(INDEX('[3]5.งบทดลอง รพ.'!$K:$K,MATCH(F:F,'[3]5.งบทดลอง รพ.'!B:B,0)),)</f>
        <v>0</v>
      </c>
      <c r="P669" s="295">
        <f>IFERROR(INDEX('[3]5.งบทดลอง รพ.'!$L:$L,MATCH(F:F,'[3]5.งบทดลอง รพ.'!B:B,0)),)</f>
        <v>0</v>
      </c>
      <c r="Q669" s="295">
        <f>IFERROR(INDEX('[3]5.งบทดลอง รพ.'!$M:$M,MATCH(F:F,'[3]5.งบทดลอง รพ.'!B:B,0)),)</f>
        <v>3170</v>
      </c>
      <c r="R669" s="295">
        <f>IFERROR(INDEX('[3]5.งบทดลอง รพ.'!$N:$N,MATCH(F:F,'[3]5.งบทดลอง รพ.'!B:B,0)),)</f>
        <v>0</v>
      </c>
      <c r="S669" s="295">
        <f>IFERROR(INDEX('[3]5.งบทดลอง รพ.'!$O:$O,MATCH(F:F,'[3]5.งบทดลอง รพ.'!B:B,0)),)</f>
        <v>0</v>
      </c>
      <c r="T669" s="295">
        <f>IFERROR(INDEX('[3]5.งบทดลอง รพ.'!$P:$P,MATCH(F:F,'[3]5.งบทดลอง รพ.'!B:B,0)),)</f>
        <v>0</v>
      </c>
      <c r="U669" s="295">
        <f>IFERROR(INDEX('[3]5.งบทดลอง รพ.'!$Q:$Q,MATCH(F:F,'[3]5.งบทดลอง รพ.'!B:B,0)),)</f>
        <v>0</v>
      </c>
      <c r="V669" s="295">
        <f>IFERROR(INDEX('[3]5.งบทดลอง รพ.'!$R:$R,MATCH(F:F,'[3]5.งบทดลอง รพ.'!B:B,0)),)</f>
        <v>0</v>
      </c>
      <c r="W669" s="295">
        <f>IFERROR(INDEX('[3]5.งบทดลอง รพ.'!$S:$S,MATCH(F:F,'[3]5.งบทดลอง รพ.'!B:B,0)),)</f>
        <v>0</v>
      </c>
      <c r="X669" s="295">
        <f>IFERROR(INDEX('[3]5.งบทดลอง รพ.'!$T:$T,MATCH(F:F,'[3]5.งบทดลอง รพ.'!B:B,0)),)</f>
        <v>0</v>
      </c>
      <c r="Y669" s="295">
        <f>IFERROR(INDEX('[3]5.งบทดลอง รพ.'!$U:$U,MATCH(F:F,'[3]5.งบทดลอง รพ.'!B:B,0)),)</f>
        <v>0</v>
      </c>
      <c r="Z669" s="295">
        <f>IFERROR(INDEX('[3]5.งบทดลอง รพ.'!$V:$V,MATCH(F:F,'[3]5.งบทดลอง รพ.'!B:B,0)),)</f>
        <v>0</v>
      </c>
      <c r="AA669" s="295">
        <f>IFERROR(INDEX('[3]5.งบทดลอง รพ.'!$W:$W,MATCH(F:F,'[3]5.งบทดลอง รพ.'!B:B,0)),)</f>
        <v>0</v>
      </c>
      <c r="AB669" s="295">
        <f>IFERROR(INDEX('[3]5.งบทดลอง รพ.'!$X:$X,MATCH(F:F,'[3]5.งบทดลอง รพ.'!B:B,0)),)</f>
        <v>0</v>
      </c>
      <c r="AC669" s="295">
        <f>IFERROR(INDEX('[3]5.งบทดลอง รพ.'!$Y:$Y,MATCH(F:F,'[3]5.งบทดลอง รพ.'!B:B,0)),)</f>
        <v>7475.7</v>
      </c>
      <c r="AD669" s="295">
        <f>IFERROR(INDEX('[3]5.งบทดลอง รพ.'!$Z:$Z,MATCH(F:F,'[3]5.งบทดลอง รพ.'!B:B,0)),)</f>
        <v>0</v>
      </c>
      <c r="AE669" s="295">
        <f>IFERROR(INDEX('[3]5.งบทดลอง รพ.'!$AA:$AA,MATCH(F:F,'[3]5.งบทดลอง รพ.'!B:B,0)),)</f>
        <v>0</v>
      </c>
      <c r="AF669" s="295">
        <f>IFERROR(INDEX('[3]5.งบทดลอง รพ.'!$AB:$AB,MATCH(F:F,'[3]5.งบทดลอง รพ.'!B:B,0)),)</f>
        <v>170600.34</v>
      </c>
      <c r="AG669" s="295">
        <f>IFERROR(INDEX('[3]5.งบทดลอง รพ.'!$AC:$AC,MATCH(F:F,'[3]5.งบทดลอง รพ.'!B:B,0)),)</f>
        <v>0</v>
      </c>
      <c r="AH669" s="295">
        <f>IFERROR(INDEX('[3]5.งบทดลอง รพ.'!$AD:$AD,MATCH(F:F,'[3]5.งบทดลอง รพ.'!B:B,0)),)</f>
        <v>0</v>
      </c>
      <c r="AI669" s="295">
        <f>IFERROR(INDEX('[3]5.งบทดลอง รพ.'!$AE:$AE,MATCH(F:F,'[3]5.งบทดลอง รพ.'!B:B,0)),)</f>
        <v>0</v>
      </c>
      <c r="AJ669" s="295">
        <f>IFERROR(INDEX('[3]5.งบทดลอง รพ.'!$AF:$AF,MATCH(F:F,'[3]5.งบทดลอง รพ.'!B:B,0)),)</f>
        <v>0</v>
      </c>
      <c r="AK669" s="295">
        <f>IFERROR(INDEX('[3]5.งบทดลอง รพ.'!$AG:$AG,MATCH(F:F,'[3]5.งบทดลอง รพ.'!B:B,0)),)</f>
        <v>0</v>
      </c>
      <c r="AL669" s="295">
        <f>IFERROR(INDEX('[3]5.งบทดลอง รพ.'!$AH:$AH,MATCH(F:F,'[3]5.งบทดลอง รพ.'!B:B,0)),)</f>
        <v>0</v>
      </c>
      <c r="AM669" s="295">
        <f>IFERROR(INDEX('[3]5.งบทดลอง รพ.'!$AI:$AI,MATCH(F:F,'[3]5.งบทดลอง รพ.'!B:B,0)),)</f>
        <v>0</v>
      </c>
      <c r="AN669" s="295">
        <f>IFERROR(INDEX('[3]5.งบทดลอง รพ.'!$AJ:$AJ,MATCH(F:F,'[3]5.งบทดลอง รพ.'!B:B,0)),)</f>
        <v>0</v>
      </c>
      <c r="AO669" s="295">
        <f>IFERROR(INDEX('[3]5.งบทดลอง รพ.'!$AK:$AK,MATCH(F:F,'[3]5.งบทดลอง รพ.'!B:B,0)),)</f>
        <v>0</v>
      </c>
      <c r="AP669" s="295">
        <f>IFERROR(INDEX('[3]5.งบทดลอง รพ.'!$AL:$AL,MATCH(F:F,'[3]5.งบทดลอง รพ.'!B:B,0)),)</f>
        <v>0</v>
      </c>
      <c r="AQ669" s="295">
        <f>IFERROR(INDEX('[3]5.งบทดลอง รพ.'!$AM:$AM,MATCH(F:F,'[3]5.งบทดลอง รพ.'!B:B,0)),)</f>
        <v>0</v>
      </c>
      <c r="AR669" s="295">
        <f>IFERROR(INDEX('[3]5.งบทดลอง รพ.'!$AN:$AN,MATCH(F:F,'[3]5.งบทดลอง รพ.'!B:B,0)),)</f>
        <v>0</v>
      </c>
      <c r="AS669" s="295">
        <f>IFERROR(INDEX('[3]5.งบทดลอง รพ.'!$AO:$AO,MATCH(F:F,'[3]5.งบทดลอง รพ.'!B:B,0)),)</f>
        <v>0</v>
      </c>
      <c r="AT669" s="295">
        <f>IFERROR(INDEX('[3]5.งบทดลอง รพ.'!$AP:$AP,MATCH(F:F,'[3]5.งบทดลอง รพ.'!B:B,0)),)</f>
        <v>0</v>
      </c>
      <c r="AU669" s="295">
        <f>IFERROR(INDEX('[3]5.งบทดลอง รพ.'!$AQ:$AQ,MATCH(F:F,'[3]5.งบทดลอง รพ.'!B:B,0)),)</f>
        <v>0</v>
      </c>
      <c r="AV669" s="295">
        <f>IFERROR(INDEX('[3]5.งบทดลอง รพ.'!$AR:$AR,MATCH(F:F,'[3]5.งบทดลอง รพ.'!B:B,0)),)</f>
        <v>0</v>
      </c>
      <c r="AW669" s="295">
        <f>IFERROR(INDEX('[3]5.งบทดลอง รพ.'!$AS:$AS,MATCH(F:F,'[3]5.งบทดลอง รพ.'!B:B,0)),)</f>
        <v>8540</v>
      </c>
      <c r="AX669" s="295">
        <f>IFERROR(INDEX('[3]5.งบทดลอง รพ.'!$AT:$AT,MATCH(F:F,'[3]5.งบทดลอง รพ.'!B:B,0)),)</f>
        <v>0</v>
      </c>
      <c r="AY669" s="295">
        <f>IFERROR(INDEX('[3]5.งบทดลอง รพ.'!$AU:$AU,MATCH(F:F,'[3]5.งบทดลอง รพ.'!B:B,0)),)</f>
        <v>676</v>
      </c>
      <c r="AZ669" s="295">
        <f>IFERROR(INDEX('[3]5.งบทดลอง รพ.'!$AV:$AV,MATCH(F:F,'[3]5.งบทดลอง รพ.'!B:B,0)),)</f>
        <v>0</v>
      </c>
      <c r="BA669" s="295">
        <f>IFERROR(INDEX('[3]5.งบทดลอง รพ.'!$AW:$AW,MATCH(F:F,'[3]5.งบทดลอง รพ.'!B:B,0)),)</f>
        <v>0</v>
      </c>
      <c r="BB669" s="295">
        <f>IFERROR(INDEX('[3]5.งบทดลอง รพ.'!$AX:$AX,MATCH(F:F,'[3]5.งบทดลอง รพ.'!B:B,0)),)</f>
        <v>191833.5</v>
      </c>
      <c r="BC669" s="295">
        <f>IFERROR(INDEX('[3]5.งบทดลอง รพ.'!$AY:$AY,MATCH(F:F,'[3]5.งบทดลอง รพ.'!B:B,0)),)</f>
        <v>31477.5</v>
      </c>
      <c r="BD669" s="295">
        <f>IFERROR(INDEX('[3]5.งบทดลอง รพ.'!$AZ:$AZ,MATCH(F:F,'[3]5.งบทดลอง รพ.'!B:B,0)),)</f>
        <v>0</v>
      </c>
      <c r="BE669" s="295">
        <f>IFERROR(INDEX('[3]5.งบทดลอง รพ.'!$BA:$BA,MATCH(F:F,'[3]5.งบทดลอง รพ.'!B:B,0)),)</f>
        <v>0</v>
      </c>
      <c r="BF669" s="295">
        <f>IFERROR(INDEX('[3]5.งบทดลอง รพ.'!$BB:$BB,MATCH(F:F,'[3]5.งบทดลอง รพ.'!B:B,0)),)</f>
        <v>0</v>
      </c>
      <c r="BG669" s="295">
        <f>IFERROR(INDEX('[3]5.งบทดลอง รพ.'!$BC:$BC,MATCH(F:F,'[3]5.งบทดลอง รพ.'!B:B,0)),)</f>
        <v>0</v>
      </c>
      <c r="BH669" s="295">
        <f>IFERROR(INDEX('[3]5.งบทดลอง รพ.'!$BD:$BD,MATCH(F:F,'[3]5.งบทดลอง รพ.'!B:B,0)),)</f>
        <v>0</v>
      </c>
      <c r="BI669" s="295">
        <f>IFERROR(INDEX('[3]5.งบทดลอง รพ.'!$BE:$BE,MATCH(F:F,'[3]5.งบทดลอง รพ.'!B:B,0)),)</f>
        <v>0</v>
      </c>
      <c r="BJ669" s="295">
        <f>IFERROR(INDEX('[3]5.งบทดลอง รพ.'!$BF:$BF,MATCH(F:F,'[3]5.งบทดลอง รพ.'!B:B,0)),)</f>
        <v>0</v>
      </c>
      <c r="BK669" s="295">
        <f>IFERROR(INDEX('[3]5.งบทดลอง รพ.'!$BG:$BG,MATCH(F:F,'[3]5.งบทดลอง รพ.'!B:B,0)),)</f>
        <v>0</v>
      </c>
      <c r="BL669" s="295">
        <f>IFERROR(INDEX('[3]5.งบทดลอง รพ.'!$BH:$BH,MATCH(F:F,'[3]5.งบทดลอง รพ.'!B:B,0)),)</f>
        <v>0</v>
      </c>
      <c r="BM669" s="295">
        <f>IFERROR(INDEX('[3]5.งบทดลอง รพ.'!$BI:$BI,MATCH(F:F,'[3]5.งบทดลอง รพ.'!B:B,0)),)</f>
        <v>0</v>
      </c>
      <c r="BN669" s="295">
        <f>IFERROR(INDEX('[3]5.งบทดลอง รพ.'!$BJ:$BJ,MATCH(F:F,'[3]5.งบทดลอง รพ.'!B:B,0)),)</f>
        <v>0</v>
      </c>
      <c r="BO669" s="295">
        <f>IFERROR(INDEX('[3]5.งบทดลอง รพ.'!$BK:$BK,MATCH(F:F,'[3]5.งบทดลอง รพ.'!B:B,0)),)</f>
        <v>0</v>
      </c>
      <c r="BP669" s="295">
        <f>IFERROR(INDEX('[3]5.งบทดลอง รพ.'!$BL:$BL,MATCH(F:F,'[3]5.งบทดลอง รพ.'!B:B,0)),)</f>
        <v>420</v>
      </c>
      <c r="BQ669" s="295">
        <f>IFERROR(INDEX('[3]5.งบทดลอง รพ.'!$BM:$BM,MATCH(F:F,'[3]5.งบทดลอง รพ.'!B:B,0)),)</f>
        <v>0</v>
      </c>
      <c r="BR669" s="295">
        <f>IFERROR(INDEX('[3]5.งบทดลอง รพ.'!$BN:$BN,MATCH(F:F,'[3]5.งบทดลอง รพ.'!B:B,0)),)</f>
        <v>0</v>
      </c>
      <c r="BS669" s="295">
        <f>IFERROR(INDEX('[3]5.งบทดลอง รพ.'!$BO:$BO,MATCH(F:F,'[3]5.งบทดลอง รพ.'!B:B,0)),)</f>
        <v>9465.5</v>
      </c>
      <c r="BT669" s="295">
        <f>IFERROR(INDEX('[3]5.งบทดลอง รพ.'!$BP:$BP,MATCH(F:F,'[3]5.งบทดลอง รพ.'!B:B,0)),)</f>
        <v>0</v>
      </c>
      <c r="BU669" s="295">
        <f>IFERROR(INDEX('[3]5.งบทดลอง รพ.'!$BQ:$BQ,MATCH(F:F,'[3]5.งบทดลอง รพ.'!B:B,0)),)</f>
        <v>0</v>
      </c>
      <c r="BV669" s="295">
        <f>IFERROR(INDEX('[3]5.งบทดลอง รพ.'!$BR:$BR,MATCH(F:F,'[3]5.งบทดลอง รพ.'!B:B,0)),)</f>
        <v>0</v>
      </c>
      <c r="BW669" s="295">
        <f>IFERROR(INDEX('[3]5.งบทดลอง รพ.'!$BS:$BS,MATCH(F:F,'[3]5.งบทดลอง รพ.'!B:B,0)),)</f>
        <v>0</v>
      </c>
      <c r="BX669" s="295">
        <f>IFERROR(INDEX('[3]5.งบทดลอง รพ.'!$BT:$BT,MATCH(F:F,'[3]5.งบทดลอง รพ.'!B:B,0)),)</f>
        <v>0</v>
      </c>
      <c r="BY669" s="295">
        <f>IFERROR(INDEX('[3]5.งบทดลอง รพ.'!$BU:$BU,MATCH(F:F,'[3]5.งบทดลอง รพ.'!B:B,0)),)</f>
        <v>0</v>
      </c>
      <c r="BZ669" s="295">
        <f>IFERROR(INDEX('[3]5.งบทดลอง รพ.'!$BV:$BV,MATCH(F:F,'[3]5.งบทดลอง รพ.'!B:B,0)),)</f>
        <v>0</v>
      </c>
      <c r="CA669" s="295">
        <f>IFERROR(INDEX('[3]5.งบทดลอง รพ.'!$BW:$BW,MATCH(F:F,'[3]5.งบทดลอง รพ.'!B:B,0)),)</f>
        <v>0</v>
      </c>
      <c r="CB669" s="295">
        <f>IFERROR(INDEX('[3]5.งบทดลอง รพ.'!$BX:$BX,MATCH(F:F,'[3]5.งบทดลอง รพ.'!B:B,0)),)</f>
        <v>0</v>
      </c>
      <c r="CC669" s="506">
        <f t="shared" si="79"/>
        <v>527822.05000000005</v>
      </c>
    </row>
    <row r="670" spans="1:81" s="290" customFormat="1">
      <c r="A670" s="320"/>
      <c r="B670" s="319" t="s">
        <v>68</v>
      </c>
      <c r="C670" s="321"/>
      <c r="D670" s="321"/>
      <c r="E670" s="321"/>
      <c r="F670" s="327" t="s">
        <v>1618</v>
      </c>
      <c r="G670" s="508" t="s">
        <v>1937</v>
      </c>
      <c r="H670" s="295">
        <f>IFERROR(INDEX('[3]5.งบทดลอง รพ.'!$D:$D,MATCH(F:F,'[3]5.งบทดลอง รพ.'!B:B,0)),)</f>
        <v>0</v>
      </c>
      <c r="I670" s="295">
        <f>IFERROR(INDEX('[3]5.งบทดลอง รพ.'!$E:$E,MATCH(F:F,'[3]5.งบทดลอง รพ.'!B:B,0)),)</f>
        <v>0</v>
      </c>
      <c r="J670" s="295">
        <f>IFERROR(INDEX('[3]5.งบทดลอง รพ.'!$F:$F,MATCH(F:F,'[3]5.งบทดลอง รพ.'!B:B,0)),)</f>
        <v>12107</v>
      </c>
      <c r="K670" s="295">
        <f>IFERROR(INDEX('[3]5.งบทดลอง รพ.'!$G:$G,MATCH(F:F,'[3]5.งบทดลอง รพ.'!B:B,0)),)</f>
        <v>1467</v>
      </c>
      <c r="L670" s="295">
        <f>IFERROR(INDEX('[3]5.งบทดลอง รพ.'!$H:$H,MATCH(F:F,'[3]5.งบทดลอง รพ.'!B:B,0)),)</f>
        <v>0</v>
      </c>
      <c r="M670" s="295">
        <f>IFERROR(INDEX('[3]5.งบทดลอง รพ.'!$I:$I,MATCH(F:F,'[3]5.งบทดลอง รพ.'!B:B,0)),)</f>
        <v>0</v>
      </c>
      <c r="N670" s="295">
        <f>IFERROR(INDEX('[3]5.งบทดลอง รพ.'!$J:$J,MATCH(F:F,'[3]5.งบทดลอง รพ.'!B:B,0)),)</f>
        <v>0</v>
      </c>
      <c r="O670" s="295">
        <f>IFERROR(INDEX('[3]5.งบทดลอง รพ.'!$K:$K,MATCH(F:F,'[3]5.งบทดลอง รพ.'!B:B,0)),)</f>
        <v>1467</v>
      </c>
      <c r="P670" s="295">
        <f>IFERROR(INDEX('[3]5.งบทดลอง รพ.'!$L:$L,MATCH(F:F,'[3]5.งบทดลอง รพ.'!B:B,0)),)</f>
        <v>0</v>
      </c>
      <c r="Q670" s="295">
        <f>IFERROR(INDEX('[3]5.งบทดลอง รพ.'!$M:$M,MATCH(F:F,'[3]5.งบทดลอง รพ.'!B:B,0)),)</f>
        <v>4990.5</v>
      </c>
      <c r="R670" s="295">
        <f>IFERROR(INDEX('[3]5.งบทดลอง รพ.'!$N:$N,MATCH(F:F,'[3]5.งบทดลอง รพ.'!B:B,0)),)</f>
        <v>5231.25</v>
      </c>
      <c r="S670" s="295">
        <f>IFERROR(INDEX('[3]5.งบทดลอง รพ.'!$O:$O,MATCH(F:F,'[3]5.งบทดลอง รพ.'!B:B,0)),)</f>
        <v>0</v>
      </c>
      <c r="T670" s="295">
        <f>IFERROR(INDEX('[3]5.งบทดลอง รพ.'!$P:$P,MATCH(F:F,'[3]5.งบทดลอง รพ.'!B:B,0)),)</f>
        <v>9335</v>
      </c>
      <c r="U670" s="295">
        <f>IFERROR(INDEX('[3]5.งบทดลอง รพ.'!$Q:$Q,MATCH(F:F,'[3]5.งบทดลอง รพ.'!B:B,0)),)</f>
        <v>0</v>
      </c>
      <c r="V670" s="295">
        <f>IFERROR(INDEX('[3]5.งบทดลอง รพ.'!$R:$R,MATCH(F:F,'[3]5.งบทดลอง รพ.'!B:B,0)),)</f>
        <v>0</v>
      </c>
      <c r="W670" s="295">
        <f>IFERROR(INDEX('[3]5.งบทดลอง รพ.'!$S:$S,MATCH(F:F,'[3]5.งบทดลอง รพ.'!B:B,0)),)</f>
        <v>0</v>
      </c>
      <c r="X670" s="295">
        <f>IFERROR(INDEX('[3]5.งบทดลอง รพ.'!$T:$T,MATCH(F:F,'[3]5.งบทดลอง รพ.'!B:B,0)),)</f>
        <v>0</v>
      </c>
      <c r="Y670" s="295">
        <f>IFERROR(INDEX('[3]5.งบทดลอง รพ.'!$U:$U,MATCH(F:F,'[3]5.งบทดลอง รพ.'!B:B,0)),)</f>
        <v>0</v>
      </c>
      <c r="Z670" s="295">
        <f>IFERROR(INDEX('[3]5.งบทดลอง รพ.'!$V:$V,MATCH(F:F,'[3]5.งบทดลอง รพ.'!B:B,0)),)</f>
        <v>0</v>
      </c>
      <c r="AA670" s="295">
        <f>IFERROR(INDEX('[3]5.งบทดลอง รพ.'!$W:$W,MATCH(F:F,'[3]5.งบทดลอง รพ.'!B:B,0)),)</f>
        <v>0</v>
      </c>
      <c r="AB670" s="295">
        <f>IFERROR(INDEX('[3]5.งบทดลอง รพ.'!$X:$X,MATCH(F:F,'[3]5.งบทดลอง รพ.'!B:B,0)),)</f>
        <v>3445.95</v>
      </c>
      <c r="AC670" s="295">
        <f>IFERROR(INDEX('[3]5.งบทดลอง รพ.'!$Y:$Y,MATCH(F:F,'[3]5.งบทดลอง รพ.'!B:B,0)),)</f>
        <v>0</v>
      </c>
      <c r="AD670" s="295">
        <f>IFERROR(INDEX('[3]5.งบทดลอง รพ.'!$Z:$Z,MATCH(F:F,'[3]5.งบทดลอง รพ.'!B:B,0)),)</f>
        <v>2940</v>
      </c>
      <c r="AE670" s="295">
        <f>IFERROR(INDEX('[3]5.งบทดลอง รพ.'!$AA:$AA,MATCH(F:F,'[3]5.งบทดลอง รพ.'!B:B,0)),)</f>
        <v>5001</v>
      </c>
      <c r="AF670" s="295">
        <f>IFERROR(INDEX('[3]5.งบทดลอง รพ.'!$AB:$AB,MATCH(F:F,'[3]5.งบทดลอง รพ.'!B:B,0)),)</f>
        <v>0</v>
      </c>
      <c r="AG670" s="295">
        <f>IFERROR(INDEX('[3]5.งบทดลอง รพ.'!$AC:$AC,MATCH(F:F,'[3]5.งบทดลอง รพ.'!B:B,0)),)</f>
        <v>0</v>
      </c>
      <c r="AH670" s="295">
        <f>IFERROR(INDEX('[3]5.งบทดลอง รพ.'!$AD:$AD,MATCH(F:F,'[3]5.งบทดลอง รพ.'!B:B,0)),)</f>
        <v>0</v>
      </c>
      <c r="AI670" s="295">
        <f>IFERROR(INDEX('[3]5.งบทดลอง รพ.'!$AE:$AE,MATCH(F:F,'[3]5.งบทดลอง รพ.'!B:B,0)),)</f>
        <v>0</v>
      </c>
      <c r="AJ670" s="295">
        <f>IFERROR(INDEX('[3]5.งบทดลอง รพ.'!$AF:$AF,MATCH(F:F,'[3]5.งบทดลอง รพ.'!B:B,0)),)</f>
        <v>0</v>
      </c>
      <c r="AK670" s="295">
        <f>IFERROR(INDEX('[3]5.งบทดลอง รพ.'!$AG:$AG,MATCH(F:F,'[3]5.งบทดลอง รพ.'!B:B,0)),)</f>
        <v>0</v>
      </c>
      <c r="AL670" s="295">
        <f>IFERROR(INDEX('[3]5.งบทดลอง รพ.'!$AH:$AH,MATCH(F:F,'[3]5.งบทดลอง รพ.'!B:B,0)),)</f>
        <v>0</v>
      </c>
      <c r="AM670" s="295">
        <f>IFERROR(INDEX('[3]5.งบทดลอง รพ.'!$AI:$AI,MATCH(F:F,'[3]5.งบทดลอง รพ.'!B:B,0)),)</f>
        <v>0</v>
      </c>
      <c r="AN670" s="295">
        <f>IFERROR(INDEX('[3]5.งบทดลอง รพ.'!$AJ:$AJ,MATCH(F:F,'[3]5.งบทดลอง รพ.'!B:B,0)),)</f>
        <v>0</v>
      </c>
      <c r="AO670" s="295">
        <f>IFERROR(INDEX('[3]5.งบทดลอง รพ.'!$AK:$AK,MATCH(F:F,'[3]5.งบทดลอง รพ.'!B:B,0)),)</f>
        <v>0</v>
      </c>
      <c r="AP670" s="295">
        <f>IFERROR(INDEX('[3]5.งบทดลอง รพ.'!$AL:$AL,MATCH(F:F,'[3]5.งบทดลอง รพ.'!B:B,0)),)</f>
        <v>0</v>
      </c>
      <c r="AQ670" s="295">
        <f>IFERROR(INDEX('[3]5.งบทดลอง รพ.'!$AM:$AM,MATCH(F:F,'[3]5.งบทดลอง รพ.'!B:B,0)),)</f>
        <v>0</v>
      </c>
      <c r="AR670" s="295">
        <f>IFERROR(INDEX('[3]5.งบทดลอง รพ.'!$AN:$AN,MATCH(F:F,'[3]5.งบทดลอง รพ.'!B:B,0)),)</f>
        <v>0</v>
      </c>
      <c r="AS670" s="295">
        <f>IFERROR(INDEX('[3]5.งบทดลอง รพ.'!$AO:$AO,MATCH(F:F,'[3]5.งบทดลอง รพ.'!B:B,0)),)</f>
        <v>0</v>
      </c>
      <c r="AT670" s="295">
        <f>IFERROR(INDEX('[3]5.งบทดลอง รพ.'!$AP:$AP,MATCH(F:F,'[3]5.งบทดลอง รพ.'!B:B,0)),)</f>
        <v>0</v>
      </c>
      <c r="AU670" s="295">
        <f>IFERROR(INDEX('[3]5.งบทดลอง รพ.'!$AQ:$AQ,MATCH(F:F,'[3]5.งบทดลอง รพ.'!B:B,0)),)</f>
        <v>8164.5</v>
      </c>
      <c r="AV670" s="295">
        <f>IFERROR(INDEX('[3]5.งบทดลอง รพ.'!$AR:$AR,MATCH(F:F,'[3]5.งบทดลอง รพ.'!B:B,0)),)</f>
        <v>187081</v>
      </c>
      <c r="AW670" s="295">
        <f>IFERROR(INDEX('[3]5.งบทดลอง รพ.'!$AS:$AS,MATCH(F:F,'[3]5.งบทดลอง รพ.'!B:B,0)),)</f>
        <v>1773</v>
      </c>
      <c r="AX670" s="295">
        <f>IFERROR(INDEX('[3]5.งบทดลอง รพ.'!$AT:$AT,MATCH(F:F,'[3]5.งบทดลอง รพ.'!B:B,0)),)</f>
        <v>32848.699999999997</v>
      </c>
      <c r="AY670" s="295">
        <f>IFERROR(INDEX('[3]5.งบทดลอง รพ.'!$AU:$AU,MATCH(F:F,'[3]5.งบทดลอง รพ.'!B:B,0)),)</f>
        <v>2920</v>
      </c>
      <c r="AZ670" s="295">
        <f>IFERROR(INDEX('[3]5.งบทดลอง รพ.'!$AV:$AV,MATCH(F:F,'[3]5.งบทดลอง รพ.'!B:B,0)),)</f>
        <v>140</v>
      </c>
      <c r="BA670" s="295">
        <f>IFERROR(INDEX('[3]5.งบทดลอง รพ.'!$AW:$AW,MATCH(F:F,'[3]5.งบทดลอง รพ.'!B:B,0)),)</f>
        <v>1330</v>
      </c>
      <c r="BB670" s="295">
        <f>IFERROR(INDEX('[3]5.งบทดลอง รพ.'!$AX:$AX,MATCH(F:F,'[3]5.งบทดลอง รพ.'!B:B,0)),)</f>
        <v>11166</v>
      </c>
      <c r="BC670" s="295">
        <f>IFERROR(INDEX('[3]5.งบทดลอง รพ.'!$AY:$AY,MATCH(F:F,'[3]5.งบทดลอง รพ.'!B:B,0)),)</f>
        <v>0</v>
      </c>
      <c r="BD670" s="295">
        <f>IFERROR(INDEX('[3]5.งบทดลอง รพ.'!$AZ:$AZ,MATCH(F:F,'[3]5.งบทดลอง รพ.'!B:B,0)),)</f>
        <v>5277.5</v>
      </c>
      <c r="BE670" s="295">
        <f>IFERROR(INDEX('[3]5.งบทดลอง รพ.'!$BA:$BA,MATCH(F:F,'[3]5.งบทดลอง รพ.'!B:B,0)),)</f>
        <v>0</v>
      </c>
      <c r="BF670" s="295">
        <f>IFERROR(INDEX('[3]5.งบทดลอง รพ.'!$BB:$BB,MATCH(F:F,'[3]5.งบทดลอง รพ.'!B:B,0)),)</f>
        <v>0</v>
      </c>
      <c r="BG670" s="295">
        <f>IFERROR(INDEX('[3]5.งบทดลอง รพ.'!$BC:$BC,MATCH(F:F,'[3]5.งบทดลอง รพ.'!B:B,0)),)</f>
        <v>0</v>
      </c>
      <c r="BH670" s="295">
        <f>IFERROR(INDEX('[3]5.งบทดลอง รพ.'!$BD:$BD,MATCH(F:F,'[3]5.งบทดลอง รพ.'!B:B,0)),)</f>
        <v>0</v>
      </c>
      <c r="BI670" s="295">
        <f>IFERROR(INDEX('[3]5.งบทดลอง รพ.'!$BE:$BE,MATCH(F:F,'[3]5.งบทดลอง รพ.'!B:B,0)),)</f>
        <v>0</v>
      </c>
      <c r="BJ670" s="295">
        <f>IFERROR(INDEX('[3]5.งบทดลอง รพ.'!$BF:$BF,MATCH(F:F,'[3]5.งบทดลอง รพ.'!B:B,0)),)</f>
        <v>1000</v>
      </c>
      <c r="BK670" s="295">
        <f>IFERROR(INDEX('[3]5.งบทดลอง รพ.'!$BG:$BG,MATCH(F:F,'[3]5.งบทดลอง รพ.'!B:B,0)),)</f>
        <v>0</v>
      </c>
      <c r="BL670" s="295">
        <f>IFERROR(INDEX('[3]5.งบทดลอง รพ.'!$BH:$BH,MATCH(F:F,'[3]5.งบทดลอง รพ.'!B:B,0)),)</f>
        <v>0</v>
      </c>
      <c r="BM670" s="295">
        <f>IFERROR(INDEX('[3]5.งบทดลอง รพ.'!$BI:$BI,MATCH(F:F,'[3]5.งบทดลอง รพ.'!B:B,0)),)</f>
        <v>0</v>
      </c>
      <c r="BN670" s="295">
        <f>IFERROR(INDEX('[3]5.งบทดลอง รพ.'!$BJ:$BJ,MATCH(F:F,'[3]5.งบทดลอง รพ.'!B:B,0)),)</f>
        <v>0</v>
      </c>
      <c r="BO670" s="295">
        <f>IFERROR(INDEX('[3]5.งบทดลอง รพ.'!$BK:$BK,MATCH(F:F,'[3]5.งบทดลอง รพ.'!B:B,0)),)</f>
        <v>138485</v>
      </c>
      <c r="BP670" s="295">
        <f>IFERROR(INDEX('[3]5.งบทดลอง รพ.'!$BL:$BL,MATCH(F:F,'[3]5.งบทดลอง รพ.'!B:B,0)),)</f>
        <v>0</v>
      </c>
      <c r="BQ670" s="295">
        <f>IFERROR(INDEX('[3]5.งบทดลอง รพ.'!$BM:$BM,MATCH(F:F,'[3]5.งบทดลอง รพ.'!B:B,0)),)</f>
        <v>0</v>
      </c>
      <c r="BR670" s="295">
        <f>IFERROR(INDEX('[3]5.งบทดลอง รพ.'!$BN:$BN,MATCH(F:F,'[3]5.งบทดลอง รพ.'!B:B,0)),)</f>
        <v>0</v>
      </c>
      <c r="BS670" s="295">
        <f>IFERROR(INDEX('[3]5.งบทดลอง รพ.'!$BO:$BO,MATCH(F:F,'[3]5.งบทดลอง รพ.'!B:B,0)),)</f>
        <v>0</v>
      </c>
      <c r="BT670" s="295">
        <f>IFERROR(INDEX('[3]5.งบทดลอง รพ.'!$BP:$BP,MATCH(F:F,'[3]5.งบทดลอง รพ.'!B:B,0)),)</f>
        <v>0</v>
      </c>
      <c r="BU670" s="295">
        <f>IFERROR(INDEX('[3]5.งบทดลอง รพ.'!$BQ:$BQ,MATCH(F:F,'[3]5.งบทดลอง รพ.'!B:B,0)),)</f>
        <v>1852</v>
      </c>
      <c r="BV670" s="295">
        <f>IFERROR(INDEX('[3]5.งบทดลอง รพ.'!$BR:$BR,MATCH(F:F,'[3]5.งบทดลอง รพ.'!B:B,0)),)</f>
        <v>190</v>
      </c>
      <c r="BW670" s="295">
        <f>IFERROR(INDEX('[3]5.งบทดลอง รพ.'!$BS:$BS,MATCH(F:F,'[3]5.งบทดลอง รพ.'!B:B,0)),)</f>
        <v>0</v>
      </c>
      <c r="BX670" s="295">
        <f>IFERROR(INDEX('[3]5.งบทดลอง รพ.'!$BT:$BT,MATCH(F:F,'[3]5.งบทดลอง รพ.'!B:B,0)),)</f>
        <v>0</v>
      </c>
      <c r="BY670" s="295">
        <f>IFERROR(INDEX('[3]5.งบทดลอง รพ.'!$BU:$BU,MATCH(F:F,'[3]5.งบทดลอง รพ.'!B:B,0)),)</f>
        <v>6255</v>
      </c>
      <c r="BZ670" s="295">
        <f>IFERROR(INDEX('[3]5.งบทดลอง รพ.'!$BV:$BV,MATCH(F:F,'[3]5.งบทดลอง รพ.'!B:B,0)),)</f>
        <v>0</v>
      </c>
      <c r="CA670" s="295">
        <f>IFERROR(INDEX('[3]5.งบทดลอง รพ.'!$BW:$BW,MATCH(F:F,'[3]5.งบทดลอง รพ.'!B:B,0)),)</f>
        <v>0</v>
      </c>
      <c r="CB670" s="295">
        <f>IFERROR(INDEX('[3]5.งบทดลอง รพ.'!$BX:$BX,MATCH(F:F,'[3]5.งบทดลอง รพ.'!B:B,0)),)</f>
        <v>0</v>
      </c>
      <c r="CC670" s="506">
        <f t="shared" si="79"/>
        <v>444467.4</v>
      </c>
    </row>
    <row r="671" spans="1:81" s="290" customFormat="1">
      <c r="A671" s="320"/>
      <c r="B671" s="319" t="s">
        <v>68</v>
      </c>
      <c r="C671" s="321"/>
      <c r="D671" s="321"/>
      <c r="E671" s="321"/>
      <c r="F671" s="327" t="s">
        <v>1619</v>
      </c>
      <c r="G671" s="508" t="s">
        <v>1620</v>
      </c>
      <c r="H671" s="295">
        <f>IFERROR(INDEX('[3]5.งบทดลอง รพ.'!$D:$D,MATCH(F:F,'[3]5.งบทดลอง รพ.'!B:B,0)),)</f>
        <v>0</v>
      </c>
      <c r="I671" s="295">
        <f>IFERROR(INDEX('[3]5.งบทดลอง รพ.'!$E:$E,MATCH(F:F,'[3]5.งบทดลอง รพ.'!B:B,0)),)</f>
        <v>0</v>
      </c>
      <c r="J671" s="295">
        <f>IFERROR(INDEX('[3]5.งบทดลอง รพ.'!$F:$F,MATCH(F:F,'[3]5.งบทดลอง รพ.'!B:B,0)),)</f>
        <v>0</v>
      </c>
      <c r="K671" s="295">
        <f>IFERROR(INDEX('[3]5.งบทดลอง รพ.'!$G:$G,MATCH(F:F,'[3]5.งบทดลอง รพ.'!B:B,0)),)</f>
        <v>0</v>
      </c>
      <c r="L671" s="295">
        <f>IFERROR(INDEX('[3]5.งบทดลอง รพ.'!$H:$H,MATCH(F:F,'[3]5.งบทดลอง รพ.'!B:B,0)),)</f>
        <v>0</v>
      </c>
      <c r="M671" s="295">
        <f>IFERROR(INDEX('[3]5.งบทดลอง รพ.'!$I:$I,MATCH(F:F,'[3]5.งบทดลอง รพ.'!B:B,0)),)</f>
        <v>0</v>
      </c>
      <c r="N671" s="295">
        <f>IFERROR(INDEX('[3]5.งบทดลอง รพ.'!$J:$J,MATCH(F:F,'[3]5.งบทดลอง รพ.'!B:B,0)),)</f>
        <v>0</v>
      </c>
      <c r="O671" s="295">
        <f>IFERROR(INDEX('[3]5.งบทดลอง รพ.'!$K:$K,MATCH(F:F,'[3]5.งบทดลอง รพ.'!B:B,0)),)</f>
        <v>0</v>
      </c>
      <c r="P671" s="295">
        <f>IFERROR(INDEX('[3]5.งบทดลอง รพ.'!$L:$L,MATCH(F:F,'[3]5.งบทดลอง รพ.'!B:B,0)),)</f>
        <v>0</v>
      </c>
      <c r="Q671" s="295">
        <f>IFERROR(INDEX('[3]5.งบทดลอง รพ.'!$M:$M,MATCH(F:F,'[3]5.งบทดลอง รพ.'!B:B,0)),)</f>
        <v>0</v>
      </c>
      <c r="R671" s="295">
        <f>IFERROR(INDEX('[3]5.งบทดลอง รพ.'!$N:$N,MATCH(F:F,'[3]5.งบทดลอง รพ.'!B:B,0)),)</f>
        <v>0</v>
      </c>
      <c r="S671" s="295">
        <f>IFERROR(INDEX('[3]5.งบทดลอง รพ.'!$O:$O,MATCH(F:F,'[3]5.งบทดลอง รพ.'!B:B,0)),)</f>
        <v>0</v>
      </c>
      <c r="T671" s="295">
        <f>IFERROR(INDEX('[3]5.งบทดลอง รพ.'!$P:$P,MATCH(F:F,'[3]5.งบทดลอง รพ.'!B:B,0)),)</f>
        <v>0</v>
      </c>
      <c r="U671" s="295">
        <f>IFERROR(INDEX('[3]5.งบทดลอง รพ.'!$Q:$Q,MATCH(F:F,'[3]5.งบทดลอง รพ.'!B:B,0)),)</f>
        <v>0</v>
      </c>
      <c r="V671" s="295">
        <f>IFERROR(INDEX('[3]5.งบทดลอง รพ.'!$R:$R,MATCH(F:F,'[3]5.งบทดลอง รพ.'!B:B,0)),)</f>
        <v>0</v>
      </c>
      <c r="W671" s="295">
        <f>IFERROR(INDEX('[3]5.งบทดลอง รพ.'!$S:$S,MATCH(F:F,'[3]5.งบทดลอง รพ.'!B:B,0)),)</f>
        <v>0</v>
      </c>
      <c r="X671" s="295">
        <f>IFERROR(INDEX('[3]5.งบทดลอง รพ.'!$T:$T,MATCH(F:F,'[3]5.งบทดลอง รพ.'!B:B,0)),)</f>
        <v>0</v>
      </c>
      <c r="Y671" s="295">
        <f>IFERROR(INDEX('[3]5.งบทดลอง รพ.'!$U:$U,MATCH(F:F,'[3]5.งบทดลอง รพ.'!B:B,0)),)</f>
        <v>0</v>
      </c>
      <c r="Z671" s="295">
        <f>IFERROR(INDEX('[3]5.งบทดลอง รพ.'!$V:$V,MATCH(F:F,'[3]5.งบทดลอง รพ.'!B:B,0)),)</f>
        <v>0</v>
      </c>
      <c r="AA671" s="295">
        <f>IFERROR(INDEX('[3]5.งบทดลอง รพ.'!$W:$W,MATCH(F:F,'[3]5.งบทดลอง รพ.'!B:B,0)),)</f>
        <v>0</v>
      </c>
      <c r="AB671" s="295">
        <f>IFERROR(INDEX('[3]5.งบทดลอง รพ.'!$X:$X,MATCH(F:F,'[3]5.งบทดลอง รพ.'!B:B,0)),)</f>
        <v>0</v>
      </c>
      <c r="AC671" s="295">
        <f>IFERROR(INDEX('[3]5.งบทดลอง รพ.'!$Y:$Y,MATCH(F:F,'[3]5.งบทดลอง รพ.'!B:B,0)),)</f>
        <v>0</v>
      </c>
      <c r="AD671" s="295">
        <f>IFERROR(INDEX('[3]5.งบทดลอง รพ.'!$Z:$Z,MATCH(F:F,'[3]5.งบทดลอง รพ.'!B:B,0)),)</f>
        <v>0</v>
      </c>
      <c r="AE671" s="295">
        <f>IFERROR(INDEX('[3]5.งบทดลอง รพ.'!$AA:$AA,MATCH(F:F,'[3]5.งบทดลอง รพ.'!B:B,0)),)</f>
        <v>0</v>
      </c>
      <c r="AF671" s="295">
        <f>IFERROR(INDEX('[3]5.งบทดลอง รพ.'!$AB:$AB,MATCH(F:F,'[3]5.งบทดลอง รพ.'!B:B,0)),)</f>
        <v>0</v>
      </c>
      <c r="AG671" s="295">
        <f>IFERROR(INDEX('[3]5.งบทดลอง รพ.'!$AC:$AC,MATCH(F:F,'[3]5.งบทดลอง รพ.'!B:B,0)),)</f>
        <v>0</v>
      </c>
      <c r="AH671" s="295">
        <f>IFERROR(INDEX('[3]5.งบทดลอง รพ.'!$AD:$AD,MATCH(F:F,'[3]5.งบทดลอง รพ.'!B:B,0)),)</f>
        <v>0</v>
      </c>
      <c r="AI671" s="295">
        <f>IFERROR(INDEX('[3]5.งบทดลอง รพ.'!$AE:$AE,MATCH(F:F,'[3]5.งบทดลอง รพ.'!B:B,0)),)</f>
        <v>0</v>
      </c>
      <c r="AJ671" s="295">
        <f>IFERROR(INDEX('[3]5.งบทดลอง รพ.'!$AF:$AF,MATCH(F:F,'[3]5.งบทดลอง รพ.'!B:B,0)),)</f>
        <v>0</v>
      </c>
      <c r="AK671" s="295">
        <f>IFERROR(INDEX('[3]5.งบทดลอง รพ.'!$AG:$AG,MATCH(F:F,'[3]5.งบทดลอง รพ.'!B:B,0)),)</f>
        <v>0</v>
      </c>
      <c r="AL671" s="295">
        <f>IFERROR(INDEX('[3]5.งบทดลอง รพ.'!$AH:$AH,MATCH(F:F,'[3]5.งบทดลอง รพ.'!B:B,0)),)</f>
        <v>0</v>
      </c>
      <c r="AM671" s="295">
        <f>IFERROR(INDEX('[3]5.งบทดลอง รพ.'!$AI:$AI,MATCH(F:F,'[3]5.งบทดลอง รพ.'!B:B,0)),)</f>
        <v>0</v>
      </c>
      <c r="AN671" s="295">
        <f>IFERROR(INDEX('[3]5.งบทดลอง รพ.'!$AJ:$AJ,MATCH(F:F,'[3]5.งบทดลอง รพ.'!B:B,0)),)</f>
        <v>0</v>
      </c>
      <c r="AO671" s="295">
        <f>IFERROR(INDEX('[3]5.งบทดลอง รพ.'!$AK:$AK,MATCH(F:F,'[3]5.งบทดลอง รพ.'!B:B,0)),)</f>
        <v>0</v>
      </c>
      <c r="AP671" s="295">
        <f>IFERROR(INDEX('[3]5.งบทดลอง รพ.'!$AL:$AL,MATCH(F:F,'[3]5.งบทดลอง รพ.'!B:B,0)),)</f>
        <v>0</v>
      </c>
      <c r="AQ671" s="295">
        <f>IFERROR(INDEX('[3]5.งบทดลอง รพ.'!$AM:$AM,MATCH(F:F,'[3]5.งบทดลอง รพ.'!B:B,0)),)</f>
        <v>0</v>
      </c>
      <c r="AR671" s="295">
        <f>IFERROR(INDEX('[3]5.งบทดลอง รพ.'!$AN:$AN,MATCH(F:F,'[3]5.งบทดลอง รพ.'!B:B,0)),)</f>
        <v>0</v>
      </c>
      <c r="AS671" s="295">
        <f>IFERROR(INDEX('[3]5.งบทดลอง รพ.'!$AO:$AO,MATCH(F:F,'[3]5.งบทดลอง รพ.'!B:B,0)),)</f>
        <v>0</v>
      </c>
      <c r="AT671" s="295">
        <f>IFERROR(INDEX('[3]5.งบทดลอง รพ.'!$AP:$AP,MATCH(F:F,'[3]5.งบทดลอง รพ.'!B:B,0)),)</f>
        <v>0</v>
      </c>
      <c r="AU671" s="295">
        <f>IFERROR(INDEX('[3]5.งบทดลอง รพ.'!$AQ:$AQ,MATCH(F:F,'[3]5.งบทดลอง รพ.'!B:B,0)),)</f>
        <v>0</v>
      </c>
      <c r="AV671" s="295">
        <f>IFERROR(INDEX('[3]5.งบทดลอง รพ.'!$AR:$AR,MATCH(F:F,'[3]5.งบทดลอง รพ.'!B:B,0)),)</f>
        <v>0</v>
      </c>
      <c r="AW671" s="295">
        <f>IFERROR(INDEX('[3]5.งบทดลอง รพ.'!$AS:$AS,MATCH(F:F,'[3]5.งบทดลอง รพ.'!B:B,0)),)</f>
        <v>0</v>
      </c>
      <c r="AX671" s="295">
        <f>IFERROR(INDEX('[3]5.งบทดลอง รพ.'!$AT:$AT,MATCH(F:F,'[3]5.งบทดลอง รพ.'!B:B,0)),)</f>
        <v>0</v>
      </c>
      <c r="AY671" s="295">
        <f>IFERROR(INDEX('[3]5.งบทดลอง รพ.'!$AU:$AU,MATCH(F:F,'[3]5.งบทดลอง รพ.'!B:B,0)),)</f>
        <v>129164.1</v>
      </c>
      <c r="AZ671" s="295">
        <f>IFERROR(INDEX('[3]5.งบทดลอง รพ.'!$AV:$AV,MATCH(F:F,'[3]5.งบทดลอง รพ.'!B:B,0)),)</f>
        <v>109313.94</v>
      </c>
      <c r="BA671" s="295">
        <f>IFERROR(INDEX('[3]5.งบทดลอง รพ.'!$AW:$AW,MATCH(F:F,'[3]5.งบทดลอง รพ.'!B:B,0)),)</f>
        <v>0</v>
      </c>
      <c r="BB671" s="295">
        <f>IFERROR(INDEX('[3]5.งบทดลอง รพ.'!$AX:$AX,MATCH(F:F,'[3]5.งบทดลอง รพ.'!B:B,0)),)</f>
        <v>0</v>
      </c>
      <c r="BC671" s="295">
        <f>IFERROR(INDEX('[3]5.งบทดลอง รพ.'!$AY:$AY,MATCH(F:F,'[3]5.งบทดลอง รพ.'!B:B,0)),)</f>
        <v>0</v>
      </c>
      <c r="BD671" s="295">
        <f>IFERROR(INDEX('[3]5.งบทดลอง รพ.'!$AZ:$AZ,MATCH(F:F,'[3]5.งบทดลอง รพ.'!B:B,0)),)</f>
        <v>0</v>
      </c>
      <c r="BE671" s="295">
        <f>IFERROR(INDEX('[3]5.งบทดลอง รพ.'!$BA:$BA,MATCH(F:F,'[3]5.งบทดลอง รพ.'!B:B,0)),)</f>
        <v>0</v>
      </c>
      <c r="BF671" s="295">
        <f>IFERROR(INDEX('[3]5.งบทดลอง รพ.'!$BB:$BB,MATCH(F:F,'[3]5.งบทดลอง รพ.'!B:B,0)),)</f>
        <v>0</v>
      </c>
      <c r="BG671" s="295">
        <f>IFERROR(INDEX('[3]5.งบทดลอง รพ.'!$BC:$BC,MATCH(F:F,'[3]5.งบทดลอง รพ.'!B:B,0)),)</f>
        <v>0</v>
      </c>
      <c r="BH671" s="295">
        <f>IFERROR(INDEX('[3]5.งบทดลอง รพ.'!$BD:$BD,MATCH(F:F,'[3]5.งบทดลอง รพ.'!B:B,0)),)</f>
        <v>0</v>
      </c>
      <c r="BI671" s="295">
        <f>IFERROR(INDEX('[3]5.งบทดลอง รพ.'!$BE:$BE,MATCH(F:F,'[3]5.งบทดลอง รพ.'!B:B,0)),)</f>
        <v>628736.80000000005</v>
      </c>
      <c r="BJ671" s="295">
        <f>IFERROR(INDEX('[3]5.งบทดลอง รพ.'!$BF:$BF,MATCH(F:F,'[3]5.งบทดลอง รพ.'!B:B,0)),)</f>
        <v>792374.15</v>
      </c>
      <c r="BK671" s="295">
        <f>IFERROR(INDEX('[3]5.งบทดลอง รพ.'!$BG:$BG,MATCH(F:F,'[3]5.งบทดลอง รพ.'!B:B,0)),)</f>
        <v>0</v>
      </c>
      <c r="BL671" s="295">
        <f>IFERROR(INDEX('[3]5.งบทดลอง รพ.'!$BH:$BH,MATCH(F:F,'[3]5.งบทดลอง รพ.'!B:B,0)),)</f>
        <v>0</v>
      </c>
      <c r="BM671" s="295">
        <f>IFERROR(INDEX('[3]5.งบทดลอง รพ.'!$BI:$BI,MATCH(F:F,'[3]5.งบทดลอง รพ.'!B:B,0)),)</f>
        <v>3369514.25</v>
      </c>
      <c r="BN671" s="295">
        <f>IFERROR(INDEX('[3]5.งบทดลอง รพ.'!$BJ:$BJ,MATCH(F:F,'[3]5.งบทดลอง รพ.'!B:B,0)),)</f>
        <v>0</v>
      </c>
      <c r="BO671" s="295">
        <f>IFERROR(INDEX('[3]5.งบทดลอง รพ.'!$BK:$BK,MATCH(F:F,'[3]5.งบทดลอง รพ.'!B:B,0)),)</f>
        <v>0</v>
      </c>
      <c r="BP671" s="295">
        <f>IFERROR(INDEX('[3]5.งบทดลอง รพ.'!$BL:$BL,MATCH(F:F,'[3]5.งบทดลอง รพ.'!B:B,0)),)</f>
        <v>0</v>
      </c>
      <c r="BQ671" s="295">
        <f>IFERROR(INDEX('[3]5.งบทดลอง รพ.'!$BM:$BM,MATCH(F:F,'[3]5.งบทดลอง รพ.'!B:B,0)),)</f>
        <v>0</v>
      </c>
      <c r="BR671" s="295">
        <f>IFERROR(INDEX('[3]5.งบทดลอง รพ.'!$BN:$BN,MATCH(F:F,'[3]5.งบทดลอง รพ.'!B:B,0)),)</f>
        <v>0</v>
      </c>
      <c r="BS671" s="295">
        <f>IFERROR(INDEX('[3]5.งบทดลอง รพ.'!$BO:$BO,MATCH(F:F,'[3]5.งบทดลอง รพ.'!B:B,0)),)</f>
        <v>0</v>
      </c>
      <c r="BT671" s="295">
        <f>IFERROR(INDEX('[3]5.งบทดลอง รพ.'!$BP:$BP,MATCH(F:F,'[3]5.งบทดลอง รพ.'!B:B,0)),)</f>
        <v>1581349.97</v>
      </c>
      <c r="BU671" s="295">
        <f>IFERROR(INDEX('[3]5.งบทดลอง รพ.'!$BQ:$BQ,MATCH(F:F,'[3]5.งบทดลอง รพ.'!B:B,0)),)</f>
        <v>0</v>
      </c>
      <c r="BV671" s="295">
        <f>IFERROR(INDEX('[3]5.งบทดลอง รพ.'!$BR:$BR,MATCH(F:F,'[3]5.งบทดลอง รพ.'!B:B,0)),)</f>
        <v>0</v>
      </c>
      <c r="BW671" s="295">
        <f>IFERROR(INDEX('[3]5.งบทดลอง รพ.'!$BS:$BS,MATCH(F:F,'[3]5.งบทดลอง รพ.'!B:B,0)),)</f>
        <v>0</v>
      </c>
      <c r="BX671" s="295">
        <f>IFERROR(INDEX('[3]5.งบทดลอง รพ.'!$BT:$BT,MATCH(F:F,'[3]5.งบทดลอง รพ.'!B:B,0)),)</f>
        <v>0</v>
      </c>
      <c r="BY671" s="295">
        <f>IFERROR(INDEX('[3]5.งบทดลอง รพ.'!$BU:$BU,MATCH(F:F,'[3]5.งบทดลอง รพ.'!B:B,0)),)</f>
        <v>0</v>
      </c>
      <c r="BZ671" s="295">
        <f>IFERROR(INDEX('[3]5.งบทดลอง รพ.'!$BV:$BV,MATCH(F:F,'[3]5.งบทดลอง รพ.'!B:B,0)),)</f>
        <v>0</v>
      </c>
      <c r="CA671" s="295">
        <f>IFERROR(INDEX('[3]5.งบทดลอง รพ.'!$BW:$BW,MATCH(F:F,'[3]5.งบทดลอง รพ.'!B:B,0)),)</f>
        <v>0</v>
      </c>
      <c r="CB671" s="295">
        <f>IFERROR(INDEX('[3]5.งบทดลอง รพ.'!$BX:$BX,MATCH(F:F,'[3]5.งบทดลอง รพ.'!B:B,0)),)</f>
        <v>0</v>
      </c>
      <c r="CC671" s="506">
        <f t="shared" si="79"/>
        <v>6610453.21</v>
      </c>
    </row>
    <row r="672" spans="1:81" s="290" customFormat="1">
      <c r="A672" s="320"/>
      <c r="B672" s="319" t="s">
        <v>68</v>
      </c>
      <c r="C672" s="321"/>
      <c r="D672" s="321"/>
      <c r="E672" s="321"/>
      <c r="F672" s="327" t="s">
        <v>1621</v>
      </c>
      <c r="G672" s="508" t="s">
        <v>1631</v>
      </c>
      <c r="H672" s="295">
        <f>IFERROR(INDEX('[3]5.งบทดลอง รพ.'!$D:$D,MATCH(F:F,'[3]5.งบทดลอง รพ.'!B:B,0)),)</f>
        <v>0</v>
      </c>
      <c r="I672" s="295">
        <f>IFERROR(INDEX('[3]5.งบทดลอง รพ.'!$E:$E,MATCH(F:F,'[3]5.งบทดลอง รพ.'!B:B,0)),)</f>
        <v>0</v>
      </c>
      <c r="J672" s="295">
        <f>IFERROR(INDEX('[3]5.งบทดลอง รพ.'!$F:$F,MATCH(F:F,'[3]5.งบทดลอง รพ.'!B:B,0)),)</f>
        <v>2321000</v>
      </c>
      <c r="K672" s="295">
        <f>IFERROR(INDEX('[3]5.งบทดลอง รพ.'!$G:$G,MATCH(F:F,'[3]5.งบทดลอง รพ.'!B:B,0)),)</f>
        <v>0</v>
      </c>
      <c r="L672" s="295">
        <f>IFERROR(INDEX('[3]5.งบทดลอง รพ.'!$H:$H,MATCH(F:F,'[3]5.งบทดลอง รพ.'!B:B,0)),)</f>
        <v>0</v>
      </c>
      <c r="M672" s="295">
        <f>IFERROR(INDEX('[3]5.งบทดลอง รพ.'!$I:$I,MATCH(F:F,'[3]5.งบทดลอง รพ.'!B:B,0)),)</f>
        <v>0</v>
      </c>
      <c r="N672" s="295">
        <f>IFERROR(INDEX('[3]5.งบทดลอง รพ.'!$J:$J,MATCH(F:F,'[3]5.งบทดลอง รพ.'!B:B,0)),)</f>
        <v>0</v>
      </c>
      <c r="O672" s="295">
        <f>IFERROR(INDEX('[3]5.งบทดลอง รพ.'!$K:$K,MATCH(F:F,'[3]5.งบทดลอง รพ.'!B:B,0)),)</f>
        <v>0</v>
      </c>
      <c r="P672" s="295">
        <f>IFERROR(INDEX('[3]5.งบทดลอง รพ.'!$L:$L,MATCH(F:F,'[3]5.งบทดลอง รพ.'!B:B,0)),)</f>
        <v>0</v>
      </c>
      <c r="Q672" s="295">
        <f>IFERROR(INDEX('[3]5.งบทดลอง รพ.'!$M:$M,MATCH(F:F,'[3]5.งบทดลอง รพ.'!B:B,0)),)</f>
        <v>6581327.7699999996</v>
      </c>
      <c r="R672" s="295">
        <f>IFERROR(INDEX('[3]5.งบทดลอง รพ.'!$N:$N,MATCH(F:F,'[3]5.งบทดลอง รพ.'!B:B,0)),)</f>
        <v>0</v>
      </c>
      <c r="S672" s="295">
        <f>IFERROR(INDEX('[3]5.งบทดลอง รพ.'!$O:$O,MATCH(F:F,'[3]5.งบทดลอง รพ.'!B:B,0)),)</f>
        <v>0</v>
      </c>
      <c r="T672" s="295">
        <f>IFERROR(INDEX('[3]5.งบทดลอง รพ.'!$P:$P,MATCH(F:F,'[3]5.งบทดลอง รพ.'!B:B,0)),)</f>
        <v>0</v>
      </c>
      <c r="U672" s="295">
        <f>IFERROR(INDEX('[3]5.งบทดลอง รพ.'!$Q:$Q,MATCH(F:F,'[3]5.งบทดลอง รพ.'!B:B,0)),)</f>
        <v>0</v>
      </c>
      <c r="V672" s="295">
        <f>IFERROR(INDEX('[3]5.งบทดลอง รพ.'!$R:$R,MATCH(F:F,'[3]5.งบทดลอง รพ.'!B:B,0)),)</f>
        <v>0</v>
      </c>
      <c r="W672" s="295">
        <f>IFERROR(INDEX('[3]5.งบทดลอง รพ.'!$S:$S,MATCH(F:F,'[3]5.งบทดลอง รพ.'!B:B,0)),)</f>
        <v>0</v>
      </c>
      <c r="X672" s="295">
        <f>IFERROR(INDEX('[3]5.งบทดลอง รพ.'!$T:$T,MATCH(F:F,'[3]5.งบทดลอง รพ.'!B:B,0)),)</f>
        <v>0</v>
      </c>
      <c r="Y672" s="295">
        <f>IFERROR(INDEX('[3]5.งบทดลอง รพ.'!$U:$U,MATCH(F:F,'[3]5.งบทดลอง รพ.'!B:B,0)),)</f>
        <v>0</v>
      </c>
      <c r="Z672" s="295">
        <f>IFERROR(INDEX('[3]5.งบทดลอง รพ.'!$V:$V,MATCH(F:F,'[3]5.งบทดลอง รพ.'!B:B,0)),)</f>
        <v>0</v>
      </c>
      <c r="AA672" s="295">
        <f>IFERROR(INDEX('[3]5.งบทดลอง รพ.'!$W:$W,MATCH(F:F,'[3]5.งบทดลอง รพ.'!B:B,0)),)</f>
        <v>7450</v>
      </c>
      <c r="AB672" s="295">
        <f>IFERROR(INDEX('[3]5.งบทดลอง รพ.'!$X:$X,MATCH(F:F,'[3]5.งบทดลอง รพ.'!B:B,0)),)</f>
        <v>0</v>
      </c>
      <c r="AC672" s="295">
        <f>IFERROR(INDEX('[3]5.งบทดลอง รพ.'!$Y:$Y,MATCH(F:F,'[3]5.งบทดลอง รพ.'!B:B,0)),)</f>
        <v>2647910</v>
      </c>
      <c r="AD672" s="295">
        <f>IFERROR(INDEX('[3]5.งบทดลอง รพ.'!$Z:$Z,MATCH(F:F,'[3]5.งบทดลอง รพ.'!B:B,0)),)</f>
        <v>0</v>
      </c>
      <c r="AE672" s="295">
        <f>IFERROR(INDEX('[3]5.งบทดลอง รพ.'!$AA:$AA,MATCH(F:F,'[3]5.งบทดลอง รพ.'!B:B,0)),)</f>
        <v>0</v>
      </c>
      <c r="AF672" s="295">
        <f>IFERROR(INDEX('[3]5.งบทดลอง รพ.'!$AB:$AB,MATCH(F:F,'[3]5.งบทดลอง รพ.'!B:B,0)),)</f>
        <v>0</v>
      </c>
      <c r="AG672" s="295">
        <f>IFERROR(INDEX('[3]5.งบทดลอง รพ.'!$AC:$AC,MATCH(F:F,'[3]5.งบทดลอง รพ.'!B:B,0)),)</f>
        <v>0</v>
      </c>
      <c r="AH672" s="295">
        <f>IFERROR(INDEX('[3]5.งบทดลอง รพ.'!$AD:$AD,MATCH(F:F,'[3]5.งบทดลอง รพ.'!B:B,0)),)</f>
        <v>0</v>
      </c>
      <c r="AI672" s="295">
        <f>IFERROR(INDEX('[3]5.งบทดลอง รพ.'!$AE:$AE,MATCH(F:F,'[3]5.งบทดลอง รพ.'!B:B,0)),)</f>
        <v>0</v>
      </c>
      <c r="AJ672" s="295">
        <f>IFERROR(INDEX('[3]5.งบทดลอง รพ.'!$AF:$AF,MATCH(F:F,'[3]5.งบทดลอง รพ.'!B:B,0)),)</f>
        <v>0</v>
      </c>
      <c r="AK672" s="295">
        <f>IFERROR(INDEX('[3]5.งบทดลอง รพ.'!$AG:$AG,MATCH(F:F,'[3]5.งบทดลอง รพ.'!B:B,0)),)</f>
        <v>0</v>
      </c>
      <c r="AL672" s="295">
        <f>IFERROR(INDEX('[3]5.งบทดลอง รพ.'!$AH:$AH,MATCH(F:F,'[3]5.งบทดลอง รพ.'!B:B,0)),)</f>
        <v>0</v>
      </c>
      <c r="AM672" s="295">
        <f>IFERROR(INDEX('[3]5.งบทดลอง รพ.'!$AI:$AI,MATCH(F:F,'[3]5.งบทดลอง รพ.'!B:B,0)),)</f>
        <v>3200</v>
      </c>
      <c r="AN672" s="295">
        <f>IFERROR(INDEX('[3]5.งบทดลอง รพ.'!$AJ:$AJ,MATCH(F:F,'[3]5.งบทดลอง รพ.'!B:B,0)),)</f>
        <v>0</v>
      </c>
      <c r="AO672" s="295">
        <f>IFERROR(INDEX('[3]5.งบทดลอง รพ.'!$AK:$AK,MATCH(F:F,'[3]5.งบทดลอง รพ.'!B:B,0)),)</f>
        <v>0</v>
      </c>
      <c r="AP672" s="295">
        <f>IFERROR(INDEX('[3]5.งบทดลอง รพ.'!$AL:$AL,MATCH(F:F,'[3]5.งบทดลอง รพ.'!B:B,0)),)</f>
        <v>120</v>
      </c>
      <c r="AQ672" s="295">
        <f>IFERROR(INDEX('[3]5.งบทดลอง รพ.'!$AM:$AM,MATCH(F:F,'[3]5.งบทดลอง รพ.'!B:B,0)),)</f>
        <v>1842000</v>
      </c>
      <c r="AR672" s="295">
        <f>IFERROR(INDEX('[3]5.งบทดลอง รพ.'!$AN:$AN,MATCH(F:F,'[3]5.งบทดลอง รพ.'!B:B,0)),)</f>
        <v>715950</v>
      </c>
      <c r="AS672" s="295">
        <f>IFERROR(INDEX('[3]5.งบทดลอง รพ.'!$AO:$AO,MATCH(F:F,'[3]5.งบทดลอง รพ.'!B:B,0)),)</f>
        <v>819056.75</v>
      </c>
      <c r="AT672" s="295">
        <f>IFERROR(INDEX('[3]5.งบทดลอง รพ.'!$AP:$AP,MATCH(F:F,'[3]5.งบทดลอง รพ.'!B:B,0)),)</f>
        <v>0</v>
      </c>
      <c r="AU672" s="295">
        <f>IFERROR(INDEX('[3]5.งบทดลอง รพ.'!$AQ:$AQ,MATCH(F:F,'[3]5.งบทดลอง รพ.'!B:B,0)),)</f>
        <v>0</v>
      </c>
      <c r="AV672" s="295">
        <f>IFERROR(INDEX('[3]5.งบทดลอง รพ.'!$AR:$AR,MATCH(F:F,'[3]5.งบทดลอง รพ.'!B:B,0)),)</f>
        <v>0</v>
      </c>
      <c r="AW672" s="295">
        <f>IFERROR(INDEX('[3]5.งบทดลอง รพ.'!$AS:$AS,MATCH(F:F,'[3]5.งบทดลอง รพ.'!B:B,0)),)</f>
        <v>0</v>
      </c>
      <c r="AX672" s="295">
        <f>IFERROR(INDEX('[3]5.งบทดลอง รพ.'!$AT:$AT,MATCH(F:F,'[3]5.งบทดลอง รพ.'!B:B,0)),)</f>
        <v>0</v>
      </c>
      <c r="AY672" s="295">
        <f>IFERROR(INDEX('[3]5.งบทดลอง รพ.'!$AU:$AU,MATCH(F:F,'[3]5.งบทดลอง รพ.'!B:B,0)),)</f>
        <v>0</v>
      </c>
      <c r="AZ672" s="295">
        <f>IFERROR(INDEX('[3]5.งบทดลอง รพ.'!$AV:$AV,MATCH(F:F,'[3]5.งบทดลอง รพ.'!B:B,0)),)</f>
        <v>0</v>
      </c>
      <c r="BA672" s="295">
        <f>IFERROR(INDEX('[3]5.งบทดลอง รพ.'!$AW:$AW,MATCH(F:F,'[3]5.งบทดลอง รพ.'!B:B,0)),)</f>
        <v>0</v>
      </c>
      <c r="BB672" s="295">
        <f>IFERROR(INDEX('[3]5.งบทดลอง รพ.'!$AX:$AX,MATCH(F:F,'[3]5.งบทดลอง รพ.'!B:B,0)),)</f>
        <v>0</v>
      </c>
      <c r="BC672" s="295">
        <f>IFERROR(INDEX('[3]5.งบทดลอง รพ.'!$AY:$AY,MATCH(F:F,'[3]5.งบทดลอง รพ.'!B:B,0)),)</f>
        <v>0</v>
      </c>
      <c r="BD672" s="295">
        <f>IFERROR(INDEX('[3]5.งบทดลอง รพ.'!$AZ:$AZ,MATCH(F:F,'[3]5.งบทดลอง รพ.'!B:B,0)),)</f>
        <v>969970</v>
      </c>
      <c r="BE672" s="295">
        <f>IFERROR(INDEX('[3]5.งบทดลอง รพ.'!$BA:$BA,MATCH(F:F,'[3]5.งบทดลอง รพ.'!B:B,0)),)</f>
        <v>0</v>
      </c>
      <c r="BF672" s="295">
        <f>IFERROR(INDEX('[3]5.งบทดลอง รพ.'!$BB:$BB,MATCH(F:F,'[3]5.งบทดลอง รพ.'!B:B,0)),)</f>
        <v>0</v>
      </c>
      <c r="BG672" s="295">
        <f>IFERROR(INDEX('[3]5.งบทดลอง รพ.'!$BC:$BC,MATCH(F:F,'[3]5.งบทดลอง รพ.'!B:B,0)),)</f>
        <v>0</v>
      </c>
      <c r="BH672" s="295">
        <f>IFERROR(INDEX('[3]5.งบทดลอง รพ.'!$BD:$BD,MATCH(F:F,'[3]5.งบทดลอง รพ.'!B:B,0)),)</f>
        <v>3703675</v>
      </c>
      <c r="BI672" s="295">
        <f>IFERROR(INDEX('[3]5.งบทดลอง รพ.'!$BE:$BE,MATCH(F:F,'[3]5.งบทดลอง รพ.'!B:B,0)),)</f>
        <v>0</v>
      </c>
      <c r="BJ672" s="295">
        <f>IFERROR(INDEX('[3]5.งบทดลอง รพ.'!$BF:$BF,MATCH(F:F,'[3]5.งบทดลอง รพ.'!B:B,0)),)</f>
        <v>0</v>
      </c>
      <c r="BK672" s="295">
        <f>IFERROR(INDEX('[3]5.งบทดลอง รพ.'!$BG:$BG,MATCH(F:F,'[3]5.งบทดลอง รพ.'!B:B,0)),)</f>
        <v>0</v>
      </c>
      <c r="BL672" s="295">
        <f>IFERROR(INDEX('[3]5.งบทดลอง รพ.'!$BH:$BH,MATCH(F:F,'[3]5.งบทดลอง รพ.'!B:B,0)),)</f>
        <v>0</v>
      </c>
      <c r="BM672" s="295">
        <f>IFERROR(INDEX('[3]5.งบทดลอง รพ.'!$BI:$BI,MATCH(F:F,'[3]5.งบทดลอง รพ.'!B:B,0)),)</f>
        <v>0</v>
      </c>
      <c r="BN672" s="295">
        <f>IFERROR(INDEX('[3]5.งบทดลอง รพ.'!$BJ:$BJ,MATCH(F:F,'[3]5.งบทดลอง รพ.'!B:B,0)),)</f>
        <v>0</v>
      </c>
      <c r="BO672" s="295">
        <f>IFERROR(INDEX('[3]5.งบทดลอง รพ.'!$BK:$BK,MATCH(F:F,'[3]5.งบทดลอง รพ.'!B:B,0)),)</f>
        <v>0</v>
      </c>
      <c r="BP672" s="295">
        <f>IFERROR(INDEX('[3]5.งบทดลอง รพ.'!$BL:$BL,MATCH(F:F,'[3]5.งบทดลอง รพ.'!B:B,0)),)</f>
        <v>286500</v>
      </c>
      <c r="BQ672" s="295">
        <f>IFERROR(INDEX('[3]5.งบทดลอง รพ.'!$BM:$BM,MATCH(F:F,'[3]5.งบทดลอง รพ.'!B:B,0)),)</f>
        <v>0</v>
      </c>
      <c r="BR672" s="295">
        <f>IFERROR(INDEX('[3]5.งบทดลอง รพ.'!$BN:$BN,MATCH(F:F,'[3]5.งบทดลอง รพ.'!B:B,0)),)</f>
        <v>0</v>
      </c>
      <c r="BS672" s="295">
        <f>IFERROR(INDEX('[3]5.งบทดลอง รพ.'!$BO:$BO,MATCH(F:F,'[3]5.งบทดลอง รพ.'!B:B,0)),)</f>
        <v>0</v>
      </c>
      <c r="BT672" s="295">
        <f>IFERROR(INDEX('[3]5.งบทดลอง รพ.'!$BP:$BP,MATCH(F:F,'[3]5.งบทดลอง รพ.'!B:B,0)),)</f>
        <v>36402</v>
      </c>
      <c r="BU672" s="295">
        <f>IFERROR(INDEX('[3]5.งบทดลอง รพ.'!$BQ:$BQ,MATCH(F:F,'[3]5.งบทดลอง รพ.'!B:B,0)),)</f>
        <v>0</v>
      </c>
      <c r="BV672" s="295">
        <f>IFERROR(INDEX('[3]5.งบทดลอง รพ.'!$BR:$BR,MATCH(F:F,'[3]5.งบทดลอง รพ.'!B:B,0)),)</f>
        <v>0</v>
      </c>
      <c r="BW672" s="295">
        <f>IFERROR(INDEX('[3]5.งบทดลอง รพ.'!$BS:$BS,MATCH(F:F,'[3]5.งบทดลอง รพ.'!B:B,0)),)</f>
        <v>0</v>
      </c>
      <c r="BX672" s="295">
        <f>IFERROR(INDEX('[3]5.งบทดลอง รพ.'!$BT:$BT,MATCH(F:F,'[3]5.งบทดลอง รพ.'!B:B,0)),)</f>
        <v>0</v>
      </c>
      <c r="BY672" s="295">
        <f>IFERROR(INDEX('[3]5.งบทดลอง รพ.'!$BU:$BU,MATCH(F:F,'[3]5.งบทดลอง รพ.'!B:B,0)),)</f>
        <v>0</v>
      </c>
      <c r="BZ672" s="295">
        <f>IFERROR(INDEX('[3]5.งบทดลอง รพ.'!$BV:$BV,MATCH(F:F,'[3]5.งบทดลอง รพ.'!B:B,0)),)</f>
        <v>0</v>
      </c>
      <c r="CA672" s="295">
        <f>IFERROR(INDEX('[3]5.งบทดลอง รพ.'!$BW:$BW,MATCH(F:F,'[3]5.งบทดลอง รพ.'!B:B,0)),)</f>
        <v>0</v>
      </c>
      <c r="CB672" s="295">
        <f>IFERROR(INDEX('[3]5.งบทดลอง รพ.'!$BX:$BX,MATCH(F:F,'[3]5.งบทดลอง รพ.'!B:B,0)),)</f>
        <v>0</v>
      </c>
      <c r="CC672" s="506">
        <f t="shared" si="79"/>
        <v>19934561.52</v>
      </c>
    </row>
    <row r="673" spans="1:81" s="290" customFormat="1">
      <c r="A673" s="320"/>
      <c r="B673" s="319" t="s">
        <v>68</v>
      </c>
      <c r="C673" s="321"/>
      <c r="D673" s="321"/>
      <c r="E673" s="321"/>
      <c r="F673" s="327" t="s">
        <v>1622</v>
      </c>
      <c r="G673" s="508" t="s">
        <v>1623</v>
      </c>
      <c r="H673" s="295">
        <f>IFERROR(INDEX('[3]5.งบทดลอง รพ.'!$D:$D,MATCH(F:F,'[3]5.งบทดลอง รพ.'!B:B,0)),)</f>
        <v>0</v>
      </c>
      <c r="I673" s="295">
        <f>IFERROR(INDEX('[3]5.งบทดลอง รพ.'!$E:$E,MATCH(F:F,'[3]5.งบทดลอง รพ.'!B:B,0)),)</f>
        <v>0</v>
      </c>
      <c r="J673" s="295">
        <f>IFERROR(INDEX('[3]5.งบทดลอง รพ.'!$F:$F,MATCH(F:F,'[3]5.งบทดลอง รพ.'!B:B,0)),)</f>
        <v>0</v>
      </c>
      <c r="K673" s="295">
        <f>IFERROR(INDEX('[3]5.งบทดลอง รพ.'!$G:$G,MATCH(F:F,'[3]5.งบทดลอง รพ.'!B:B,0)),)</f>
        <v>0</v>
      </c>
      <c r="L673" s="295">
        <f>IFERROR(INDEX('[3]5.งบทดลอง รพ.'!$H:$H,MATCH(F:F,'[3]5.งบทดลอง รพ.'!B:B,0)),)</f>
        <v>0</v>
      </c>
      <c r="M673" s="295">
        <f>IFERROR(INDEX('[3]5.งบทดลอง รพ.'!$I:$I,MATCH(F:F,'[3]5.งบทดลอง รพ.'!B:B,0)),)</f>
        <v>0</v>
      </c>
      <c r="N673" s="295">
        <f>IFERROR(INDEX('[3]5.งบทดลอง รพ.'!$J:$J,MATCH(F:F,'[3]5.งบทดลอง รพ.'!B:B,0)),)</f>
        <v>0</v>
      </c>
      <c r="O673" s="295">
        <f>IFERROR(INDEX('[3]5.งบทดลอง รพ.'!$K:$K,MATCH(F:F,'[3]5.งบทดลอง รพ.'!B:B,0)),)</f>
        <v>0</v>
      </c>
      <c r="P673" s="295">
        <f>IFERROR(INDEX('[3]5.งบทดลอง รพ.'!$L:$L,MATCH(F:F,'[3]5.งบทดลอง รพ.'!B:B,0)),)</f>
        <v>0</v>
      </c>
      <c r="Q673" s="295">
        <f>IFERROR(INDEX('[3]5.งบทดลอง รพ.'!$M:$M,MATCH(F:F,'[3]5.งบทดลอง รพ.'!B:B,0)),)</f>
        <v>0</v>
      </c>
      <c r="R673" s="295">
        <f>IFERROR(INDEX('[3]5.งบทดลอง รพ.'!$N:$N,MATCH(F:F,'[3]5.งบทดลอง รพ.'!B:B,0)),)</f>
        <v>0</v>
      </c>
      <c r="S673" s="295">
        <f>IFERROR(INDEX('[3]5.งบทดลอง รพ.'!$O:$O,MATCH(F:F,'[3]5.งบทดลอง รพ.'!B:B,0)),)</f>
        <v>0</v>
      </c>
      <c r="T673" s="295">
        <f>IFERROR(INDEX('[3]5.งบทดลอง รพ.'!$P:$P,MATCH(F:F,'[3]5.งบทดลอง รพ.'!B:B,0)),)</f>
        <v>0</v>
      </c>
      <c r="U673" s="295">
        <f>IFERROR(INDEX('[3]5.งบทดลอง รพ.'!$Q:$Q,MATCH(F:F,'[3]5.งบทดลอง รพ.'!B:B,0)),)</f>
        <v>0</v>
      </c>
      <c r="V673" s="295">
        <f>IFERROR(INDEX('[3]5.งบทดลอง รพ.'!$R:$R,MATCH(F:F,'[3]5.งบทดลอง รพ.'!B:B,0)),)</f>
        <v>0</v>
      </c>
      <c r="W673" s="295">
        <f>IFERROR(INDEX('[3]5.งบทดลอง รพ.'!$S:$S,MATCH(F:F,'[3]5.งบทดลอง รพ.'!B:B,0)),)</f>
        <v>0</v>
      </c>
      <c r="X673" s="295">
        <f>IFERROR(INDEX('[3]5.งบทดลอง รพ.'!$T:$T,MATCH(F:F,'[3]5.งบทดลอง รพ.'!B:B,0)),)</f>
        <v>0</v>
      </c>
      <c r="Y673" s="295">
        <f>IFERROR(INDEX('[3]5.งบทดลอง รพ.'!$U:$U,MATCH(F:F,'[3]5.งบทดลอง รพ.'!B:B,0)),)</f>
        <v>0</v>
      </c>
      <c r="Z673" s="295">
        <f>IFERROR(INDEX('[3]5.งบทดลอง รพ.'!$V:$V,MATCH(F:F,'[3]5.งบทดลอง รพ.'!B:B,0)),)</f>
        <v>0</v>
      </c>
      <c r="AA673" s="295">
        <f>IFERROR(INDEX('[3]5.งบทดลอง รพ.'!$W:$W,MATCH(F:F,'[3]5.งบทดลอง รพ.'!B:B,0)),)</f>
        <v>0</v>
      </c>
      <c r="AB673" s="295">
        <f>IFERROR(INDEX('[3]5.งบทดลอง รพ.'!$X:$X,MATCH(F:F,'[3]5.งบทดลอง รพ.'!B:B,0)),)</f>
        <v>0</v>
      </c>
      <c r="AC673" s="295">
        <f>IFERROR(INDEX('[3]5.งบทดลอง รพ.'!$Y:$Y,MATCH(F:F,'[3]5.งบทดลอง รพ.'!B:B,0)),)</f>
        <v>0</v>
      </c>
      <c r="AD673" s="295">
        <f>IFERROR(INDEX('[3]5.งบทดลอง รพ.'!$Z:$Z,MATCH(F:F,'[3]5.งบทดลอง รพ.'!B:B,0)),)</f>
        <v>0</v>
      </c>
      <c r="AE673" s="295">
        <f>IFERROR(INDEX('[3]5.งบทดลอง รพ.'!$AA:$AA,MATCH(F:F,'[3]5.งบทดลอง รพ.'!B:B,0)),)</f>
        <v>0</v>
      </c>
      <c r="AF673" s="295">
        <f>IFERROR(INDEX('[3]5.งบทดลอง รพ.'!$AB:$AB,MATCH(F:F,'[3]5.งบทดลอง รพ.'!B:B,0)),)</f>
        <v>0</v>
      </c>
      <c r="AG673" s="295">
        <f>IFERROR(INDEX('[3]5.งบทดลอง รพ.'!$AC:$AC,MATCH(F:F,'[3]5.งบทดลอง รพ.'!B:B,0)),)</f>
        <v>0</v>
      </c>
      <c r="AH673" s="295">
        <f>IFERROR(INDEX('[3]5.งบทดลอง รพ.'!$AD:$AD,MATCH(F:F,'[3]5.งบทดลอง รพ.'!B:B,0)),)</f>
        <v>0</v>
      </c>
      <c r="AI673" s="295">
        <f>IFERROR(INDEX('[3]5.งบทดลอง รพ.'!$AE:$AE,MATCH(F:F,'[3]5.งบทดลอง รพ.'!B:B,0)),)</f>
        <v>0</v>
      </c>
      <c r="AJ673" s="295">
        <f>IFERROR(INDEX('[3]5.งบทดลอง รพ.'!$AF:$AF,MATCH(F:F,'[3]5.งบทดลอง รพ.'!B:B,0)),)</f>
        <v>0</v>
      </c>
      <c r="AK673" s="295">
        <f>IFERROR(INDEX('[3]5.งบทดลอง รพ.'!$AG:$AG,MATCH(F:F,'[3]5.งบทดลอง รพ.'!B:B,0)),)</f>
        <v>0</v>
      </c>
      <c r="AL673" s="295">
        <f>IFERROR(INDEX('[3]5.งบทดลอง รพ.'!$AH:$AH,MATCH(F:F,'[3]5.งบทดลอง รพ.'!B:B,0)),)</f>
        <v>0</v>
      </c>
      <c r="AM673" s="295">
        <f>IFERROR(INDEX('[3]5.งบทดลอง รพ.'!$AI:$AI,MATCH(F:F,'[3]5.งบทดลอง รพ.'!B:B,0)),)</f>
        <v>0</v>
      </c>
      <c r="AN673" s="295">
        <f>IFERROR(INDEX('[3]5.งบทดลอง รพ.'!$AJ:$AJ,MATCH(F:F,'[3]5.งบทดลอง รพ.'!B:B,0)),)</f>
        <v>0</v>
      </c>
      <c r="AO673" s="295">
        <f>IFERROR(INDEX('[3]5.งบทดลอง รพ.'!$AK:$AK,MATCH(F:F,'[3]5.งบทดลอง รพ.'!B:B,0)),)</f>
        <v>0</v>
      </c>
      <c r="AP673" s="295">
        <f>IFERROR(INDEX('[3]5.งบทดลอง รพ.'!$AL:$AL,MATCH(F:F,'[3]5.งบทดลอง รพ.'!B:B,0)),)</f>
        <v>0</v>
      </c>
      <c r="AQ673" s="295">
        <f>IFERROR(INDEX('[3]5.งบทดลอง รพ.'!$AM:$AM,MATCH(F:F,'[3]5.งบทดลอง รพ.'!B:B,0)),)</f>
        <v>0</v>
      </c>
      <c r="AR673" s="295">
        <f>IFERROR(INDEX('[3]5.งบทดลอง รพ.'!$AN:$AN,MATCH(F:F,'[3]5.งบทดลอง รพ.'!B:B,0)),)</f>
        <v>0</v>
      </c>
      <c r="AS673" s="295">
        <f>IFERROR(INDEX('[3]5.งบทดลอง รพ.'!$AO:$AO,MATCH(F:F,'[3]5.งบทดลอง รพ.'!B:B,0)),)</f>
        <v>0</v>
      </c>
      <c r="AT673" s="295">
        <f>IFERROR(INDEX('[3]5.งบทดลอง รพ.'!$AP:$AP,MATCH(F:F,'[3]5.งบทดลอง รพ.'!B:B,0)),)</f>
        <v>0</v>
      </c>
      <c r="AU673" s="295">
        <f>IFERROR(INDEX('[3]5.งบทดลอง รพ.'!$AQ:$AQ,MATCH(F:F,'[3]5.งบทดลอง รพ.'!B:B,0)),)</f>
        <v>2883.18</v>
      </c>
      <c r="AV673" s="295">
        <f>IFERROR(INDEX('[3]5.งบทดลอง รพ.'!$AR:$AR,MATCH(F:F,'[3]5.งบทดลอง รพ.'!B:B,0)),)</f>
        <v>0</v>
      </c>
      <c r="AW673" s="295">
        <f>IFERROR(INDEX('[3]5.งบทดลอง รพ.'!$AS:$AS,MATCH(F:F,'[3]5.งบทดลอง รพ.'!B:B,0)),)</f>
        <v>0</v>
      </c>
      <c r="AX673" s="295">
        <f>IFERROR(INDEX('[3]5.งบทดลอง รพ.'!$AT:$AT,MATCH(F:F,'[3]5.งบทดลอง รพ.'!B:B,0)),)</f>
        <v>0</v>
      </c>
      <c r="AY673" s="295">
        <f>IFERROR(INDEX('[3]5.งบทดลอง รพ.'!$AU:$AU,MATCH(F:F,'[3]5.งบทดลอง รพ.'!B:B,0)),)</f>
        <v>0</v>
      </c>
      <c r="AZ673" s="295">
        <f>IFERROR(INDEX('[3]5.งบทดลอง รพ.'!$AV:$AV,MATCH(F:F,'[3]5.งบทดลอง รพ.'!B:B,0)),)</f>
        <v>0</v>
      </c>
      <c r="BA673" s="295">
        <f>IFERROR(INDEX('[3]5.งบทดลอง รพ.'!$AW:$AW,MATCH(F:F,'[3]5.งบทดลอง รพ.'!B:B,0)),)</f>
        <v>0</v>
      </c>
      <c r="BB673" s="295">
        <f>IFERROR(INDEX('[3]5.งบทดลอง รพ.'!$AX:$AX,MATCH(F:F,'[3]5.งบทดลอง รพ.'!B:B,0)),)</f>
        <v>0</v>
      </c>
      <c r="BC673" s="295">
        <f>IFERROR(INDEX('[3]5.งบทดลอง รพ.'!$AY:$AY,MATCH(F:F,'[3]5.งบทดลอง รพ.'!B:B,0)),)</f>
        <v>0</v>
      </c>
      <c r="BD673" s="295">
        <f>IFERROR(INDEX('[3]5.งบทดลอง รพ.'!$AZ:$AZ,MATCH(F:F,'[3]5.งบทดลอง รพ.'!B:B,0)),)</f>
        <v>0</v>
      </c>
      <c r="BE673" s="295">
        <f>IFERROR(INDEX('[3]5.งบทดลอง รพ.'!$BA:$BA,MATCH(F:F,'[3]5.งบทดลอง รพ.'!B:B,0)),)</f>
        <v>0</v>
      </c>
      <c r="BF673" s="295">
        <f>IFERROR(INDEX('[3]5.งบทดลอง รพ.'!$BB:$BB,MATCH(F:F,'[3]5.งบทดลอง รพ.'!B:B,0)),)</f>
        <v>0</v>
      </c>
      <c r="BG673" s="295">
        <f>IFERROR(INDEX('[3]5.งบทดลอง รพ.'!$BC:$BC,MATCH(F:F,'[3]5.งบทดลอง รพ.'!B:B,0)),)</f>
        <v>0</v>
      </c>
      <c r="BH673" s="295">
        <f>IFERROR(INDEX('[3]5.งบทดลอง รพ.'!$BD:$BD,MATCH(F:F,'[3]5.งบทดลอง รพ.'!B:B,0)),)</f>
        <v>0</v>
      </c>
      <c r="BI673" s="295">
        <f>IFERROR(INDEX('[3]5.งบทดลอง รพ.'!$BE:$BE,MATCH(F:F,'[3]5.งบทดลอง รพ.'!B:B,0)),)</f>
        <v>0</v>
      </c>
      <c r="BJ673" s="295">
        <f>IFERROR(INDEX('[3]5.งบทดลอง รพ.'!$BF:$BF,MATCH(F:F,'[3]5.งบทดลอง รพ.'!B:B,0)),)</f>
        <v>0</v>
      </c>
      <c r="BK673" s="295">
        <f>IFERROR(INDEX('[3]5.งบทดลอง รพ.'!$BG:$BG,MATCH(F:F,'[3]5.งบทดลอง รพ.'!B:B,0)),)</f>
        <v>0</v>
      </c>
      <c r="BL673" s="295">
        <f>IFERROR(INDEX('[3]5.งบทดลอง รพ.'!$BH:$BH,MATCH(F:F,'[3]5.งบทดลอง รพ.'!B:B,0)),)</f>
        <v>0</v>
      </c>
      <c r="BM673" s="295">
        <f>IFERROR(INDEX('[3]5.งบทดลอง รพ.'!$BI:$BI,MATCH(F:F,'[3]5.งบทดลอง รพ.'!B:B,0)),)</f>
        <v>0</v>
      </c>
      <c r="BN673" s="295">
        <f>IFERROR(INDEX('[3]5.งบทดลอง รพ.'!$BJ:$BJ,MATCH(F:F,'[3]5.งบทดลอง รพ.'!B:B,0)),)</f>
        <v>0</v>
      </c>
      <c r="BO673" s="295">
        <f>IFERROR(INDEX('[3]5.งบทดลอง รพ.'!$BK:$BK,MATCH(F:F,'[3]5.งบทดลอง รพ.'!B:B,0)),)</f>
        <v>0</v>
      </c>
      <c r="BP673" s="295">
        <f>IFERROR(INDEX('[3]5.งบทดลอง รพ.'!$BL:$BL,MATCH(F:F,'[3]5.งบทดลอง รพ.'!B:B,0)),)</f>
        <v>0</v>
      </c>
      <c r="BQ673" s="295">
        <f>IFERROR(INDEX('[3]5.งบทดลอง รพ.'!$BM:$BM,MATCH(F:F,'[3]5.งบทดลอง รพ.'!B:B,0)),)</f>
        <v>0</v>
      </c>
      <c r="BR673" s="295">
        <f>IFERROR(INDEX('[3]5.งบทดลอง รพ.'!$BN:$BN,MATCH(F:F,'[3]5.งบทดลอง รพ.'!B:B,0)),)</f>
        <v>0</v>
      </c>
      <c r="BS673" s="295">
        <f>IFERROR(INDEX('[3]5.งบทดลอง รพ.'!$BO:$BO,MATCH(F:F,'[3]5.งบทดลอง รพ.'!B:B,0)),)</f>
        <v>0</v>
      </c>
      <c r="BT673" s="295">
        <f>IFERROR(INDEX('[3]5.งบทดลอง รพ.'!$BP:$BP,MATCH(F:F,'[3]5.งบทดลอง รพ.'!B:B,0)),)</f>
        <v>76370.09</v>
      </c>
      <c r="BU673" s="295">
        <f>IFERROR(INDEX('[3]5.งบทดลอง รพ.'!$BQ:$BQ,MATCH(F:F,'[3]5.งบทดลอง รพ.'!B:B,0)),)</f>
        <v>0</v>
      </c>
      <c r="BV673" s="295">
        <f>IFERROR(INDEX('[3]5.งบทดลอง รพ.'!$BR:$BR,MATCH(F:F,'[3]5.งบทดลอง รพ.'!B:B,0)),)</f>
        <v>0</v>
      </c>
      <c r="BW673" s="295">
        <f>IFERROR(INDEX('[3]5.งบทดลอง รพ.'!$BS:$BS,MATCH(F:F,'[3]5.งบทดลอง รพ.'!B:B,0)),)</f>
        <v>0</v>
      </c>
      <c r="BX673" s="295">
        <f>IFERROR(INDEX('[3]5.งบทดลอง รพ.'!$BT:$BT,MATCH(F:F,'[3]5.งบทดลอง รพ.'!B:B,0)),)</f>
        <v>0</v>
      </c>
      <c r="BY673" s="295">
        <f>IFERROR(INDEX('[3]5.งบทดลอง รพ.'!$BU:$BU,MATCH(F:F,'[3]5.งบทดลอง รพ.'!B:B,0)),)</f>
        <v>0</v>
      </c>
      <c r="BZ673" s="295">
        <f>IFERROR(INDEX('[3]5.งบทดลอง รพ.'!$BV:$BV,MATCH(F:F,'[3]5.งบทดลอง รพ.'!B:B,0)),)</f>
        <v>0</v>
      </c>
      <c r="CA673" s="295">
        <f>IFERROR(INDEX('[3]5.งบทดลอง รพ.'!$BW:$BW,MATCH(F:F,'[3]5.งบทดลอง รพ.'!B:B,0)),)</f>
        <v>0</v>
      </c>
      <c r="CB673" s="295">
        <f>IFERROR(INDEX('[3]5.งบทดลอง รพ.'!$BX:$BX,MATCH(F:F,'[3]5.งบทดลอง รพ.'!B:B,0)),)</f>
        <v>0</v>
      </c>
      <c r="CC673" s="506">
        <f t="shared" si="79"/>
        <v>79253.26999999999</v>
      </c>
    </row>
    <row r="674" spans="1:81" s="290" customFormat="1">
      <c r="A674" s="320"/>
      <c r="B674" s="319" t="s">
        <v>68</v>
      </c>
      <c r="C674" s="321"/>
      <c r="D674" s="321"/>
      <c r="E674" s="321"/>
      <c r="F674" s="327" t="s">
        <v>1624</v>
      </c>
      <c r="G674" s="508" t="s">
        <v>1625</v>
      </c>
      <c r="H674" s="295">
        <f>IFERROR(INDEX('[3]5.งบทดลอง รพ.'!$D:$D,MATCH(F:F,'[3]5.งบทดลอง รพ.'!B:B,0)),)</f>
        <v>0</v>
      </c>
      <c r="I674" s="295">
        <f>IFERROR(INDEX('[3]5.งบทดลอง รพ.'!$E:$E,MATCH(F:F,'[3]5.งบทดลอง รพ.'!B:B,0)),)</f>
        <v>0</v>
      </c>
      <c r="J674" s="295">
        <f>IFERROR(INDEX('[3]5.งบทดลอง รพ.'!$F:$F,MATCH(F:F,'[3]5.งบทดลอง รพ.'!B:B,0)),)</f>
        <v>0</v>
      </c>
      <c r="K674" s="295">
        <f>IFERROR(INDEX('[3]5.งบทดลอง รพ.'!$G:$G,MATCH(F:F,'[3]5.งบทดลอง รพ.'!B:B,0)),)</f>
        <v>0</v>
      </c>
      <c r="L674" s="295">
        <f>IFERROR(INDEX('[3]5.งบทดลอง รพ.'!$H:$H,MATCH(F:F,'[3]5.งบทดลอง รพ.'!B:B,0)),)</f>
        <v>0</v>
      </c>
      <c r="M674" s="295">
        <f>IFERROR(INDEX('[3]5.งบทดลอง รพ.'!$I:$I,MATCH(F:F,'[3]5.งบทดลอง รพ.'!B:B,0)),)</f>
        <v>0</v>
      </c>
      <c r="N674" s="295">
        <f>IFERROR(INDEX('[3]5.งบทดลอง รพ.'!$J:$J,MATCH(F:F,'[3]5.งบทดลอง รพ.'!B:B,0)),)</f>
        <v>0</v>
      </c>
      <c r="O674" s="295">
        <f>IFERROR(INDEX('[3]5.งบทดลอง รพ.'!$K:$K,MATCH(F:F,'[3]5.งบทดลอง รพ.'!B:B,0)),)</f>
        <v>0</v>
      </c>
      <c r="P674" s="295">
        <f>IFERROR(INDEX('[3]5.งบทดลอง รพ.'!$L:$L,MATCH(F:F,'[3]5.งบทดลอง รพ.'!B:B,0)),)</f>
        <v>0</v>
      </c>
      <c r="Q674" s="295">
        <f>IFERROR(INDEX('[3]5.งบทดลอง รพ.'!$M:$M,MATCH(F:F,'[3]5.งบทดลอง รพ.'!B:B,0)),)</f>
        <v>0</v>
      </c>
      <c r="R674" s="295">
        <f>IFERROR(INDEX('[3]5.งบทดลอง รพ.'!$N:$N,MATCH(F:F,'[3]5.งบทดลอง รพ.'!B:B,0)),)</f>
        <v>0</v>
      </c>
      <c r="S674" s="295">
        <f>IFERROR(INDEX('[3]5.งบทดลอง รพ.'!$O:$O,MATCH(F:F,'[3]5.งบทดลอง รพ.'!B:B,0)),)</f>
        <v>0</v>
      </c>
      <c r="T674" s="295">
        <f>IFERROR(INDEX('[3]5.งบทดลอง รพ.'!$P:$P,MATCH(F:F,'[3]5.งบทดลอง รพ.'!B:B,0)),)</f>
        <v>0</v>
      </c>
      <c r="U674" s="295">
        <f>IFERROR(INDEX('[3]5.งบทดลอง รพ.'!$Q:$Q,MATCH(F:F,'[3]5.งบทดลอง รพ.'!B:B,0)),)</f>
        <v>0</v>
      </c>
      <c r="V674" s="295">
        <f>IFERROR(INDEX('[3]5.งบทดลอง รพ.'!$R:$R,MATCH(F:F,'[3]5.งบทดลอง รพ.'!B:B,0)),)</f>
        <v>0</v>
      </c>
      <c r="W674" s="295">
        <f>IFERROR(INDEX('[3]5.งบทดลอง รพ.'!$S:$S,MATCH(F:F,'[3]5.งบทดลอง รพ.'!B:B,0)),)</f>
        <v>0</v>
      </c>
      <c r="X674" s="295">
        <f>IFERROR(INDEX('[3]5.งบทดลอง รพ.'!$T:$T,MATCH(F:F,'[3]5.งบทดลอง รพ.'!B:B,0)),)</f>
        <v>0</v>
      </c>
      <c r="Y674" s="295">
        <f>IFERROR(INDEX('[3]5.งบทดลอง รพ.'!$U:$U,MATCH(F:F,'[3]5.งบทดลอง รพ.'!B:B,0)),)</f>
        <v>0</v>
      </c>
      <c r="Z674" s="295">
        <f>IFERROR(INDEX('[3]5.งบทดลอง รพ.'!$V:$V,MATCH(F:F,'[3]5.งบทดลอง รพ.'!B:B,0)),)</f>
        <v>0</v>
      </c>
      <c r="AA674" s="295">
        <f>IFERROR(INDEX('[3]5.งบทดลอง รพ.'!$W:$W,MATCH(F:F,'[3]5.งบทดลอง รพ.'!B:B,0)),)</f>
        <v>0</v>
      </c>
      <c r="AB674" s="295">
        <f>IFERROR(INDEX('[3]5.งบทดลอง รพ.'!$X:$X,MATCH(F:F,'[3]5.งบทดลอง รพ.'!B:B,0)),)</f>
        <v>0</v>
      </c>
      <c r="AC674" s="295">
        <f>IFERROR(INDEX('[3]5.งบทดลอง รพ.'!$Y:$Y,MATCH(F:F,'[3]5.งบทดลอง รพ.'!B:B,0)),)</f>
        <v>0</v>
      </c>
      <c r="AD674" s="295">
        <f>IFERROR(INDEX('[3]5.งบทดลอง รพ.'!$Z:$Z,MATCH(F:F,'[3]5.งบทดลอง รพ.'!B:B,0)),)</f>
        <v>0</v>
      </c>
      <c r="AE674" s="295">
        <f>IFERROR(INDEX('[3]5.งบทดลอง รพ.'!$AA:$AA,MATCH(F:F,'[3]5.งบทดลอง รพ.'!B:B,0)),)</f>
        <v>0</v>
      </c>
      <c r="AF674" s="295">
        <f>IFERROR(INDEX('[3]5.งบทดลอง รพ.'!$AB:$AB,MATCH(F:F,'[3]5.งบทดลอง รพ.'!B:B,0)),)</f>
        <v>0</v>
      </c>
      <c r="AG674" s="295">
        <f>IFERROR(INDEX('[3]5.งบทดลอง รพ.'!$AC:$AC,MATCH(F:F,'[3]5.งบทดลอง รพ.'!B:B,0)),)</f>
        <v>0</v>
      </c>
      <c r="AH674" s="295">
        <f>IFERROR(INDEX('[3]5.งบทดลอง รพ.'!$AD:$AD,MATCH(F:F,'[3]5.งบทดลอง รพ.'!B:B,0)),)</f>
        <v>0</v>
      </c>
      <c r="AI674" s="295">
        <f>IFERROR(INDEX('[3]5.งบทดลอง รพ.'!$AE:$AE,MATCH(F:F,'[3]5.งบทดลอง รพ.'!B:B,0)),)</f>
        <v>0</v>
      </c>
      <c r="AJ674" s="295">
        <f>IFERROR(INDEX('[3]5.งบทดลอง รพ.'!$AF:$AF,MATCH(F:F,'[3]5.งบทดลอง รพ.'!B:B,0)),)</f>
        <v>0</v>
      </c>
      <c r="AK674" s="295">
        <f>IFERROR(INDEX('[3]5.งบทดลอง รพ.'!$AG:$AG,MATCH(F:F,'[3]5.งบทดลอง รพ.'!B:B,0)),)</f>
        <v>0</v>
      </c>
      <c r="AL674" s="295">
        <f>IFERROR(INDEX('[3]5.งบทดลอง รพ.'!$AH:$AH,MATCH(F:F,'[3]5.งบทดลอง รพ.'!B:B,0)),)</f>
        <v>0</v>
      </c>
      <c r="AM674" s="295">
        <f>IFERROR(INDEX('[3]5.งบทดลอง รพ.'!$AI:$AI,MATCH(F:F,'[3]5.งบทดลอง รพ.'!B:B,0)),)</f>
        <v>0</v>
      </c>
      <c r="AN674" s="295">
        <f>IFERROR(INDEX('[3]5.งบทดลอง รพ.'!$AJ:$AJ,MATCH(F:F,'[3]5.งบทดลอง รพ.'!B:B,0)),)</f>
        <v>0</v>
      </c>
      <c r="AO674" s="295">
        <f>IFERROR(INDEX('[3]5.งบทดลอง รพ.'!$AK:$AK,MATCH(F:F,'[3]5.งบทดลอง รพ.'!B:B,0)),)</f>
        <v>0</v>
      </c>
      <c r="AP674" s="295">
        <f>IFERROR(INDEX('[3]5.งบทดลอง รพ.'!$AL:$AL,MATCH(F:F,'[3]5.งบทดลอง รพ.'!B:B,0)),)</f>
        <v>0</v>
      </c>
      <c r="AQ674" s="295">
        <f>IFERROR(INDEX('[3]5.งบทดลอง รพ.'!$AM:$AM,MATCH(F:F,'[3]5.งบทดลอง รพ.'!B:B,0)),)</f>
        <v>0</v>
      </c>
      <c r="AR674" s="295">
        <f>IFERROR(INDEX('[3]5.งบทดลอง รพ.'!$AN:$AN,MATCH(F:F,'[3]5.งบทดลอง รพ.'!B:B,0)),)</f>
        <v>0</v>
      </c>
      <c r="AS674" s="295">
        <f>IFERROR(INDEX('[3]5.งบทดลอง รพ.'!$AO:$AO,MATCH(F:F,'[3]5.งบทดลอง รพ.'!B:B,0)),)</f>
        <v>0</v>
      </c>
      <c r="AT674" s="295">
        <f>IFERROR(INDEX('[3]5.งบทดลอง รพ.'!$AP:$AP,MATCH(F:F,'[3]5.งบทดลอง รพ.'!B:B,0)),)</f>
        <v>0</v>
      </c>
      <c r="AU674" s="295">
        <f>IFERROR(INDEX('[3]5.งบทดลอง รพ.'!$AQ:$AQ,MATCH(F:F,'[3]5.งบทดลอง รพ.'!B:B,0)),)</f>
        <v>0</v>
      </c>
      <c r="AV674" s="295">
        <f>IFERROR(INDEX('[3]5.งบทดลอง รพ.'!$AR:$AR,MATCH(F:F,'[3]5.งบทดลอง รพ.'!B:B,0)),)</f>
        <v>0</v>
      </c>
      <c r="AW674" s="295">
        <f>IFERROR(INDEX('[3]5.งบทดลอง รพ.'!$AS:$AS,MATCH(F:F,'[3]5.งบทดลอง รพ.'!B:B,0)),)</f>
        <v>0</v>
      </c>
      <c r="AX674" s="295">
        <f>IFERROR(INDEX('[3]5.งบทดลอง รพ.'!$AT:$AT,MATCH(F:F,'[3]5.งบทดลอง รพ.'!B:B,0)),)</f>
        <v>0</v>
      </c>
      <c r="AY674" s="295">
        <f>IFERROR(INDEX('[3]5.งบทดลอง รพ.'!$AU:$AU,MATCH(F:F,'[3]5.งบทดลอง รพ.'!B:B,0)),)</f>
        <v>0</v>
      </c>
      <c r="AZ674" s="295">
        <f>IFERROR(INDEX('[3]5.งบทดลอง รพ.'!$AV:$AV,MATCH(F:F,'[3]5.งบทดลอง รพ.'!B:B,0)),)</f>
        <v>0</v>
      </c>
      <c r="BA674" s="295">
        <f>IFERROR(INDEX('[3]5.งบทดลอง รพ.'!$AW:$AW,MATCH(F:F,'[3]5.งบทดลอง รพ.'!B:B,0)),)</f>
        <v>0</v>
      </c>
      <c r="BB674" s="295">
        <f>IFERROR(INDEX('[3]5.งบทดลอง รพ.'!$AX:$AX,MATCH(F:F,'[3]5.งบทดลอง รพ.'!B:B,0)),)</f>
        <v>0</v>
      </c>
      <c r="BC674" s="295">
        <f>IFERROR(INDEX('[3]5.งบทดลอง รพ.'!$AY:$AY,MATCH(F:F,'[3]5.งบทดลอง รพ.'!B:B,0)),)</f>
        <v>0</v>
      </c>
      <c r="BD674" s="295">
        <f>IFERROR(INDEX('[3]5.งบทดลอง รพ.'!$AZ:$AZ,MATCH(F:F,'[3]5.งบทดลอง รพ.'!B:B,0)),)</f>
        <v>0</v>
      </c>
      <c r="BE674" s="295">
        <f>IFERROR(INDEX('[3]5.งบทดลอง รพ.'!$BA:$BA,MATCH(F:F,'[3]5.งบทดลอง รพ.'!B:B,0)),)</f>
        <v>0</v>
      </c>
      <c r="BF674" s="295">
        <f>IFERROR(INDEX('[3]5.งบทดลอง รพ.'!$BB:$BB,MATCH(F:F,'[3]5.งบทดลอง รพ.'!B:B,0)),)</f>
        <v>0</v>
      </c>
      <c r="BG674" s="295">
        <f>IFERROR(INDEX('[3]5.งบทดลอง รพ.'!$BC:$BC,MATCH(F:F,'[3]5.งบทดลอง รพ.'!B:B,0)),)</f>
        <v>0</v>
      </c>
      <c r="BH674" s="295">
        <f>IFERROR(INDEX('[3]5.งบทดลอง รพ.'!$BD:$BD,MATCH(F:F,'[3]5.งบทดลอง รพ.'!B:B,0)),)</f>
        <v>0</v>
      </c>
      <c r="BI674" s="295">
        <f>IFERROR(INDEX('[3]5.งบทดลอง รพ.'!$BE:$BE,MATCH(F:F,'[3]5.งบทดลอง รพ.'!B:B,0)),)</f>
        <v>0</v>
      </c>
      <c r="BJ674" s="295">
        <f>IFERROR(INDEX('[3]5.งบทดลอง รพ.'!$BF:$BF,MATCH(F:F,'[3]5.งบทดลอง รพ.'!B:B,0)),)</f>
        <v>0</v>
      </c>
      <c r="BK674" s="295">
        <f>IFERROR(INDEX('[3]5.งบทดลอง รพ.'!$BG:$BG,MATCH(F:F,'[3]5.งบทดลอง รพ.'!B:B,0)),)</f>
        <v>0</v>
      </c>
      <c r="BL674" s="295">
        <f>IFERROR(INDEX('[3]5.งบทดลอง รพ.'!$BH:$BH,MATCH(F:F,'[3]5.งบทดลอง รพ.'!B:B,0)),)</f>
        <v>0</v>
      </c>
      <c r="BM674" s="295">
        <f>IFERROR(INDEX('[3]5.งบทดลอง รพ.'!$BI:$BI,MATCH(F:F,'[3]5.งบทดลอง รพ.'!B:B,0)),)</f>
        <v>0</v>
      </c>
      <c r="BN674" s="295">
        <f>IFERROR(INDEX('[3]5.งบทดลอง รพ.'!$BJ:$BJ,MATCH(F:F,'[3]5.งบทดลอง รพ.'!B:B,0)),)</f>
        <v>0</v>
      </c>
      <c r="BO674" s="295">
        <f>IFERROR(INDEX('[3]5.งบทดลอง รพ.'!$BK:$BK,MATCH(F:F,'[3]5.งบทดลอง รพ.'!B:B,0)),)</f>
        <v>0</v>
      </c>
      <c r="BP674" s="295">
        <f>IFERROR(INDEX('[3]5.งบทดลอง รพ.'!$BL:$BL,MATCH(F:F,'[3]5.งบทดลอง รพ.'!B:B,0)),)</f>
        <v>0</v>
      </c>
      <c r="BQ674" s="295">
        <f>IFERROR(INDEX('[3]5.งบทดลอง รพ.'!$BM:$BM,MATCH(F:F,'[3]5.งบทดลอง รพ.'!B:B,0)),)</f>
        <v>0</v>
      </c>
      <c r="BR674" s="295">
        <f>IFERROR(INDEX('[3]5.งบทดลอง รพ.'!$BN:$BN,MATCH(F:F,'[3]5.งบทดลอง รพ.'!B:B,0)),)</f>
        <v>0</v>
      </c>
      <c r="BS674" s="295">
        <f>IFERROR(INDEX('[3]5.งบทดลอง รพ.'!$BO:$BO,MATCH(F:F,'[3]5.งบทดลอง รพ.'!B:B,0)),)</f>
        <v>0</v>
      </c>
      <c r="BT674" s="295">
        <f>IFERROR(INDEX('[3]5.งบทดลอง รพ.'!$BP:$BP,MATCH(F:F,'[3]5.งบทดลอง รพ.'!B:B,0)),)</f>
        <v>0</v>
      </c>
      <c r="BU674" s="295">
        <f>IFERROR(INDEX('[3]5.งบทดลอง รพ.'!$BQ:$BQ,MATCH(F:F,'[3]5.งบทดลอง รพ.'!B:B,0)),)</f>
        <v>0</v>
      </c>
      <c r="BV674" s="295">
        <f>IFERROR(INDEX('[3]5.งบทดลอง รพ.'!$BR:$BR,MATCH(F:F,'[3]5.งบทดลอง รพ.'!B:B,0)),)</f>
        <v>0</v>
      </c>
      <c r="BW674" s="295">
        <f>IFERROR(INDEX('[3]5.งบทดลอง รพ.'!$BS:$BS,MATCH(F:F,'[3]5.งบทดลอง รพ.'!B:B,0)),)</f>
        <v>0</v>
      </c>
      <c r="BX674" s="295">
        <f>IFERROR(INDEX('[3]5.งบทดลอง รพ.'!$BT:$BT,MATCH(F:F,'[3]5.งบทดลอง รพ.'!B:B,0)),)</f>
        <v>0</v>
      </c>
      <c r="BY674" s="295">
        <f>IFERROR(INDEX('[3]5.งบทดลอง รพ.'!$BU:$BU,MATCH(F:F,'[3]5.งบทดลอง รพ.'!B:B,0)),)</f>
        <v>0</v>
      </c>
      <c r="BZ674" s="295">
        <f>IFERROR(INDEX('[3]5.งบทดลอง รพ.'!$BV:$BV,MATCH(F:F,'[3]5.งบทดลอง รพ.'!B:B,0)),)</f>
        <v>0</v>
      </c>
      <c r="CA674" s="295">
        <f>IFERROR(INDEX('[3]5.งบทดลอง รพ.'!$BW:$BW,MATCH(F:F,'[3]5.งบทดลอง รพ.'!B:B,0)),)</f>
        <v>0</v>
      </c>
      <c r="CB674" s="295">
        <f>IFERROR(INDEX('[3]5.งบทดลอง รพ.'!$BX:$BX,MATCH(F:F,'[3]5.งบทดลอง รพ.'!B:B,0)),)</f>
        <v>0</v>
      </c>
      <c r="CC674" s="506">
        <f t="shared" si="79"/>
        <v>0</v>
      </c>
    </row>
    <row r="675" spans="1:81" s="290" customFormat="1">
      <c r="A675" s="320"/>
      <c r="B675" s="319" t="s">
        <v>68</v>
      </c>
      <c r="C675" s="321"/>
      <c r="D675" s="321"/>
      <c r="E675" s="321"/>
      <c r="F675" s="327" t="s">
        <v>1626</v>
      </c>
      <c r="G675" s="508" t="s">
        <v>1627</v>
      </c>
      <c r="H675" s="295">
        <f>IFERROR(INDEX('[3]5.งบทดลอง รพ.'!$D:$D,MATCH(F:F,'[3]5.งบทดลอง รพ.'!B:B,0)),)</f>
        <v>0</v>
      </c>
      <c r="I675" s="295">
        <f>IFERROR(INDEX('[3]5.งบทดลอง รพ.'!$E:$E,MATCH(F:F,'[3]5.งบทดลอง รพ.'!B:B,0)),)</f>
        <v>0</v>
      </c>
      <c r="J675" s="295">
        <f>IFERROR(INDEX('[3]5.งบทดลอง รพ.'!$F:$F,MATCH(F:F,'[3]5.งบทดลอง รพ.'!B:B,0)),)</f>
        <v>0</v>
      </c>
      <c r="K675" s="295">
        <f>IFERROR(INDEX('[3]5.งบทดลอง รพ.'!$G:$G,MATCH(F:F,'[3]5.งบทดลอง รพ.'!B:B,0)),)</f>
        <v>0</v>
      </c>
      <c r="L675" s="295">
        <f>IFERROR(INDEX('[3]5.งบทดลอง รพ.'!$H:$H,MATCH(F:F,'[3]5.งบทดลอง รพ.'!B:B,0)),)</f>
        <v>0</v>
      </c>
      <c r="M675" s="295">
        <f>IFERROR(INDEX('[3]5.งบทดลอง รพ.'!$I:$I,MATCH(F:F,'[3]5.งบทดลอง รพ.'!B:B,0)),)</f>
        <v>0</v>
      </c>
      <c r="N675" s="295">
        <f>IFERROR(INDEX('[3]5.งบทดลอง รพ.'!$J:$J,MATCH(F:F,'[3]5.งบทดลอง รพ.'!B:B,0)),)</f>
        <v>0</v>
      </c>
      <c r="O675" s="295">
        <f>IFERROR(INDEX('[3]5.งบทดลอง รพ.'!$K:$K,MATCH(F:F,'[3]5.งบทดลอง รพ.'!B:B,0)),)</f>
        <v>0</v>
      </c>
      <c r="P675" s="295">
        <f>IFERROR(INDEX('[3]5.งบทดลอง รพ.'!$L:$L,MATCH(F:F,'[3]5.งบทดลอง รพ.'!B:B,0)),)</f>
        <v>0</v>
      </c>
      <c r="Q675" s="295">
        <f>IFERROR(INDEX('[3]5.งบทดลอง รพ.'!$M:$M,MATCH(F:F,'[3]5.งบทดลอง รพ.'!B:B,0)),)</f>
        <v>0</v>
      </c>
      <c r="R675" s="295">
        <f>IFERROR(INDEX('[3]5.งบทดลอง รพ.'!$N:$N,MATCH(F:F,'[3]5.งบทดลอง รพ.'!B:B,0)),)</f>
        <v>0</v>
      </c>
      <c r="S675" s="295">
        <f>IFERROR(INDEX('[3]5.งบทดลอง รพ.'!$O:$O,MATCH(F:F,'[3]5.งบทดลอง รพ.'!B:B,0)),)</f>
        <v>0</v>
      </c>
      <c r="T675" s="295">
        <f>IFERROR(INDEX('[3]5.งบทดลอง รพ.'!$P:$P,MATCH(F:F,'[3]5.งบทดลอง รพ.'!B:B,0)),)</f>
        <v>0</v>
      </c>
      <c r="U675" s="295">
        <f>IFERROR(INDEX('[3]5.งบทดลอง รพ.'!$Q:$Q,MATCH(F:F,'[3]5.งบทดลอง รพ.'!B:B,0)),)</f>
        <v>0</v>
      </c>
      <c r="V675" s="295">
        <f>IFERROR(INDEX('[3]5.งบทดลอง รพ.'!$R:$R,MATCH(F:F,'[3]5.งบทดลอง รพ.'!B:B,0)),)</f>
        <v>0</v>
      </c>
      <c r="W675" s="295">
        <f>IFERROR(INDEX('[3]5.งบทดลอง รพ.'!$S:$S,MATCH(F:F,'[3]5.งบทดลอง รพ.'!B:B,0)),)</f>
        <v>0</v>
      </c>
      <c r="X675" s="295">
        <f>IFERROR(INDEX('[3]5.งบทดลอง รพ.'!$T:$T,MATCH(F:F,'[3]5.งบทดลอง รพ.'!B:B,0)),)</f>
        <v>0</v>
      </c>
      <c r="Y675" s="295">
        <f>IFERROR(INDEX('[3]5.งบทดลอง รพ.'!$U:$U,MATCH(F:F,'[3]5.งบทดลอง รพ.'!B:B,0)),)</f>
        <v>0</v>
      </c>
      <c r="Z675" s="295">
        <f>IFERROR(INDEX('[3]5.งบทดลอง รพ.'!$V:$V,MATCH(F:F,'[3]5.งบทดลอง รพ.'!B:B,0)),)</f>
        <v>0</v>
      </c>
      <c r="AA675" s="295">
        <f>IFERROR(INDEX('[3]5.งบทดลอง รพ.'!$W:$W,MATCH(F:F,'[3]5.งบทดลอง รพ.'!B:B,0)),)</f>
        <v>0</v>
      </c>
      <c r="AB675" s="295">
        <f>IFERROR(INDEX('[3]5.งบทดลอง รพ.'!$X:$X,MATCH(F:F,'[3]5.งบทดลอง รพ.'!B:B,0)),)</f>
        <v>0</v>
      </c>
      <c r="AC675" s="295">
        <f>IFERROR(INDEX('[3]5.งบทดลอง รพ.'!$Y:$Y,MATCH(F:F,'[3]5.งบทดลอง รพ.'!B:B,0)),)</f>
        <v>0</v>
      </c>
      <c r="AD675" s="295">
        <f>IFERROR(INDEX('[3]5.งบทดลอง รพ.'!$Z:$Z,MATCH(F:F,'[3]5.งบทดลอง รพ.'!B:B,0)),)</f>
        <v>0</v>
      </c>
      <c r="AE675" s="295">
        <f>IFERROR(INDEX('[3]5.งบทดลอง รพ.'!$AA:$AA,MATCH(F:F,'[3]5.งบทดลอง รพ.'!B:B,0)),)</f>
        <v>0</v>
      </c>
      <c r="AF675" s="295">
        <f>IFERROR(INDEX('[3]5.งบทดลอง รพ.'!$AB:$AB,MATCH(F:F,'[3]5.งบทดลอง รพ.'!B:B,0)),)</f>
        <v>0</v>
      </c>
      <c r="AG675" s="295">
        <f>IFERROR(INDEX('[3]5.งบทดลอง รพ.'!$AC:$AC,MATCH(F:F,'[3]5.งบทดลอง รพ.'!B:B,0)),)</f>
        <v>0</v>
      </c>
      <c r="AH675" s="295">
        <f>IFERROR(INDEX('[3]5.งบทดลอง รพ.'!$AD:$AD,MATCH(F:F,'[3]5.งบทดลอง รพ.'!B:B,0)),)</f>
        <v>0</v>
      </c>
      <c r="AI675" s="295">
        <f>IFERROR(INDEX('[3]5.งบทดลอง รพ.'!$AE:$AE,MATCH(F:F,'[3]5.งบทดลอง รพ.'!B:B,0)),)</f>
        <v>0</v>
      </c>
      <c r="AJ675" s="295">
        <f>IFERROR(INDEX('[3]5.งบทดลอง รพ.'!$AF:$AF,MATCH(F:F,'[3]5.งบทดลอง รพ.'!B:B,0)),)</f>
        <v>0</v>
      </c>
      <c r="AK675" s="295">
        <f>IFERROR(INDEX('[3]5.งบทดลอง รพ.'!$AG:$AG,MATCH(F:F,'[3]5.งบทดลอง รพ.'!B:B,0)),)</f>
        <v>0</v>
      </c>
      <c r="AL675" s="295">
        <f>IFERROR(INDEX('[3]5.งบทดลอง รพ.'!$AH:$AH,MATCH(F:F,'[3]5.งบทดลอง รพ.'!B:B,0)),)</f>
        <v>0</v>
      </c>
      <c r="AM675" s="295">
        <f>IFERROR(INDEX('[3]5.งบทดลอง รพ.'!$AI:$AI,MATCH(F:F,'[3]5.งบทดลอง รพ.'!B:B,0)),)</f>
        <v>0</v>
      </c>
      <c r="AN675" s="295">
        <f>IFERROR(INDEX('[3]5.งบทดลอง รพ.'!$AJ:$AJ,MATCH(F:F,'[3]5.งบทดลอง รพ.'!B:B,0)),)</f>
        <v>0</v>
      </c>
      <c r="AO675" s="295">
        <f>IFERROR(INDEX('[3]5.งบทดลอง รพ.'!$AK:$AK,MATCH(F:F,'[3]5.งบทดลอง รพ.'!B:B,0)),)</f>
        <v>0</v>
      </c>
      <c r="AP675" s="295">
        <f>IFERROR(INDEX('[3]5.งบทดลอง รพ.'!$AL:$AL,MATCH(F:F,'[3]5.งบทดลอง รพ.'!B:B,0)),)</f>
        <v>0</v>
      </c>
      <c r="AQ675" s="295">
        <f>IFERROR(INDEX('[3]5.งบทดลอง รพ.'!$AM:$AM,MATCH(F:F,'[3]5.งบทดลอง รพ.'!B:B,0)),)</f>
        <v>0</v>
      </c>
      <c r="AR675" s="295">
        <f>IFERROR(INDEX('[3]5.งบทดลอง รพ.'!$AN:$AN,MATCH(F:F,'[3]5.งบทดลอง รพ.'!B:B,0)),)</f>
        <v>0</v>
      </c>
      <c r="AS675" s="295">
        <f>IFERROR(INDEX('[3]5.งบทดลอง รพ.'!$AO:$AO,MATCH(F:F,'[3]5.งบทดลอง รพ.'!B:B,0)),)</f>
        <v>0</v>
      </c>
      <c r="AT675" s="295">
        <f>IFERROR(INDEX('[3]5.งบทดลอง รพ.'!$AP:$AP,MATCH(F:F,'[3]5.งบทดลอง รพ.'!B:B,0)),)</f>
        <v>0</v>
      </c>
      <c r="AU675" s="295">
        <f>IFERROR(INDEX('[3]5.งบทดลอง รพ.'!$AQ:$AQ,MATCH(F:F,'[3]5.งบทดลอง รพ.'!B:B,0)),)</f>
        <v>101214.07</v>
      </c>
      <c r="AV675" s="295">
        <f>IFERROR(INDEX('[3]5.งบทดลอง รพ.'!$AR:$AR,MATCH(F:F,'[3]5.งบทดลอง รพ.'!B:B,0)),)</f>
        <v>0</v>
      </c>
      <c r="AW675" s="295">
        <f>IFERROR(INDEX('[3]5.งบทดลอง รพ.'!$AS:$AS,MATCH(F:F,'[3]5.งบทดลอง รพ.'!B:B,0)),)</f>
        <v>0</v>
      </c>
      <c r="AX675" s="295">
        <f>IFERROR(INDEX('[3]5.งบทดลอง รพ.'!$AT:$AT,MATCH(F:F,'[3]5.งบทดลอง รพ.'!B:B,0)),)</f>
        <v>0</v>
      </c>
      <c r="AY675" s="295">
        <f>IFERROR(INDEX('[3]5.งบทดลอง รพ.'!$AU:$AU,MATCH(F:F,'[3]5.งบทดลอง รพ.'!B:B,0)),)</f>
        <v>0</v>
      </c>
      <c r="AZ675" s="295">
        <f>IFERROR(INDEX('[3]5.งบทดลอง รพ.'!$AV:$AV,MATCH(F:F,'[3]5.งบทดลอง รพ.'!B:B,0)),)</f>
        <v>0</v>
      </c>
      <c r="BA675" s="295">
        <f>IFERROR(INDEX('[3]5.งบทดลอง รพ.'!$AW:$AW,MATCH(F:F,'[3]5.งบทดลอง รพ.'!B:B,0)),)</f>
        <v>0</v>
      </c>
      <c r="BB675" s="295">
        <f>IFERROR(INDEX('[3]5.งบทดลอง รพ.'!$AX:$AX,MATCH(F:F,'[3]5.งบทดลอง รพ.'!B:B,0)),)</f>
        <v>0</v>
      </c>
      <c r="BC675" s="295">
        <f>IFERROR(INDEX('[3]5.งบทดลอง รพ.'!$AY:$AY,MATCH(F:F,'[3]5.งบทดลอง รพ.'!B:B,0)),)</f>
        <v>0</v>
      </c>
      <c r="BD675" s="295">
        <f>IFERROR(INDEX('[3]5.งบทดลอง รพ.'!$AZ:$AZ,MATCH(F:F,'[3]5.งบทดลอง รพ.'!B:B,0)),)</f>
        <v>0</v>
      </c>
      <c r="BE675" s="295">
        <f>IFERROR(INDEX('[3]5.งบทดลอง รพ.'!$BA:$BA,MATCH(F:F,'[3]5.งบทดลอง รพ.'!B:B,0)),)</f>
        <v>0</v>
      </c>
      <c r="BF675" s="295">
        <f>IFERROR(INDEX('[3]5.งบทดลอง รพ.'!$BB:$BB,MATCH(F:F,'[3]5.งบทดลอง รพ.'!B:B,0)),)</f>
        <v>0</v>
      </c>
      <c r="BG675" s="295">
        <f>IFERROR(INDEX('[3]5.งบทดลอง รพ.'!$BC:$BC,MATCH(F:F,'[3]5.งบทดลอง รพ.'!B:B,0)),)</f>
        <v>0</v>
      </c>
      <c r="BH675" s="295">
        <f>IFERROR(INDEX('[3]5.งบทดลอง รพ.'!$BD:$BD,MATCH(F:F,'[3]5.งบทดลอง รพ.'!B:B,0)),)</f>
        <v>0</v>
      </c>
      <c r="BI675" s="295">
        <f>IFERROR(INDEX('[3]5.งบทดลอง รพ.'!$BE:$BE,MATCH(F:F,'[3]5.งบทดลอง รพ.'!B:B,0)),)</f>
        <v>0</v>
      </c>
      <c r="BJ675" s="295">
        <f>IFERROR(INDEX('[3]5.งบทดลอง รพ.'!$BF:$BF,MATCH(F:F,'[3]5.งบทดลอง รพ.'!B:B,0)),)</f>
        <v>0</v>
      </c>
      <c r="BK675" s="295">
        <f>IFERROR(INDEX('[3]5.งบทดลอง รพ.'!$BG:$BG,MATCH(F:F,'[3]5.งบทดลอง รพ.'!B:B,0)),)</f>
        <v>0</v>
      </c>
      <c r="BL675" s="295">
        <f>IFERROR(INDEX('[3]5.งบทดลอง รพ.'!$BH:$BH,MATCH(F:F,'[3]5.งบทดลอง รพ.'!B:B,0)),)</f>
        <v>0</v>
      </c>
      <c r="BM675" s="295">
        <f>IFERROR(INDEX('[3]5.งบทดลอง รพ.'!$BI:$BI,MATCH(F:F,'[3]5.งบทดลอง รพ.'!B:B,0)),)</f>
        <v>0</v>
      </c>
      <c r="BN675" s="295">
        <f>IFERROR(INDEX('[3]5.งบทดลอง รพ.'!$BJ:$BJ,MATCH(F:F,'[3]5.งบทดลอง รพ.'!B:B,0)),)</f>
        <v>0</v>
      </c>
      <c r="BO675" s="295">
        <f>IFERROR(INDEX('[3]5.งบทดลอง รพ.'!$BK:$BK,MATCH(F:F,'[3]5.งบทดลอง รพ.'!B:B,0)),)</f>
        <v>0</v>
      </c>
      <c r="BP675" s="295">
        <f>IFERROR(INDEX('[3]5.งบทดลอง รพ.'!$BL:$BL,MATCH(F:F,'[3]5.งบทดลอง รพ.'!B:B,0)),)</f>
        <v>0</v>
      </c>
      <c r="BQ675" s="295">
        <f>IFERROR(INDEX('[3]5.งบทดลอง รพ.'!$BM:$BM,MATCH(F:F,'[3]5.งบทดลอง รพ.'!B:B,0)),)</f>
        <v>0</v>
      </c>
      <c r="BR675" s="295">
        <f>IFERROR(INDEX('[3]5.งบทดลอง รพ.'!$BN:$BN,MATCH(F:F,'[3]5.งบทดลอง รพ.'!B:B,0)),)</f>
        <v>0</v>
      </c>
      <c r="BS675" s="295">
        <f>IFERROR(INDEX('[3]5.งบทดลอง รพ.'!$BO:$BO,MATCH(F:F,'[3]5.งบทดลอง รพ.'!B:B,0)),)</f>
        <v>0</v>
      </c>
      <c r="BT675" s="295">
        <f>IFERROR(INDEX('[3]5.งบทดลอง รพ.'!$BP:$BP,MATCH(F:F,'[3]5.งบทดลอง รพ.'!B:B,0)),)</f>
        <v>0</v>
      </c>
      <c r="BU675" s="295">
        <f>IFERROR(INDEX('[3]5.งบทดลอง รพ.'!$BQ:$BQ,MATCH(F:F,'[3]5.งบทดลอง รพ.'!B:B,0)),)</f>
        <v>0</v>
      </c>
      <c r="BV675" s="295">
        <f>IFERROR(INDEX('[3]5.งบทดลอง รพ.'!$BR:$BR,MATCH(F:F,'[3]5.งบทดลอง รพ.'!B:B,0)),)</f>
        <v>0</v>
      </c>
      <c r="BW675" s="295">
        <f>IFERROR(INDEX('[3]5.งบทดลอง รพ.'!$BS:$BS,MATCH(F:F,'[3]5.งบทดลอง รพ.'!B:B,0)),)</f>
        <v>0</v>
      </c>
      <c r="BX675" s="295">
        <f>IFERROR(INDEX('[3]5.งบทดลอง รพ.'!$BT:$BT,MATCH(F:F,'[3]5.งบทดลอง รพ.'!B:B,0)),)</f>
        <v>0</v>
      </c>
      <c r="BY675" s="295">
        <f>IFERROR(INDEX('[3]5.งบทดลอง รพ.'!$BU:$BU,MATCH(F:F,'[3]5.งบทดลอง รพ.'!B:B,0)),)</f>
        <v>0</v>
      </c>
      <c r="BZ675" s="295">
        <f>IFERROR(INDEX('[3]5.งบทดลอง รพ.'!$BV:$BV,MATCH(F:F,'[3]5.งบทดลอง รพ.'!B:B,0)),)</f>
        <v>0</v>
      </c>
      <c r="CA675" s="295">
        <f>IFERROR(INDEX('[3]5.งบทดลอง รพ.'!$BW:$BW,MATCH(F:F,'[3]5.งบทดลอง รพ.'!B:B,0)),)</f>
        <v>0</v>
      </c>
      <c r="CB675" s="295">
        <f>IFERROR(INDEX('[3]5.งบทดลอง รพ.'!$BX:$BX,MATCH(F:F,'[3]5.งบทดลอง รพ.'!B:B,0)),)</f>
        <v>0</v>
      </c>
      <c r="CC675" s="506">
        <f t="shared" si="79"/>
        <v>101214.07</v>
      </c>
    </row>
    <row r="676" spans="1:81" s="290" customFormat="1">
      <c r="A676" s="320"/>
      <c r="B676" s="319" t="s">
        <v>68</v>
      </c>
      <c r="C676" s="321"/>
      <c r="D676" s="321"/>
      <c r="E676" s="321"/>
      <c r="F676" s="327" t="s">
        <v>1938</v>
      </c>
      <c r="G676" s="508" t="s">
        <v>1939</v>
      </c>
      <c r="H676" s="295">
        <f>IFERROR(INDEX('[3]5.งบทดลอง รพ.'!$D:$D,MATCH(F:F,'[3]5.งบทดลอง รพ.'!B:B,0)),)</f>
        <v>0</v>
      </c>
      <c r="I676" s="295">
        <f>IFERROR(INDEX('[3]5.งบทดลอง รพ.'!$E:$E,MATCH(F:F,'[3]5.งบทดลอง รพ.'!B:B,0)),)</f>
        <v>0</v>
      </c>
      <c r="J676" s="295">
        <f>IFERROR(INDEX('[3]5.งบทดลอง รพ.'!$F:$F,MATCH(F:F,'[3]5.งบทดลอง รพ.'!B:B,0)),)</f>
        <v>0</v>
      </c>
      <c r="K676" s="295">
        <f>IFERROR(INDEX('[3]5.งบทดลอง รพ.'!$G:$G,MATCH(F:F,'[3]5.งบทดลอง รพ.'!B:B,0)),)</f>
        <v>0</v>
      </c>
      <c r="L676" s="295">
        <f>IFERROR(INDEX('[3]5.งบทดลอง รพ.'!$H:$H,MATCH(F:F,'[3]5.งบทดลอง รพ.'!B:B,0)),)</f>
        <v>0</v>
      </c>
      <c r="M676" s="295">
        <f>IFERROR(INDEX('[3]5.งบทดลอง รพ.'!$I:$I,MATCH(F:F,'[3]5.งบทดลอง รพ.'!B:B,0)),)</f>
        <v>0</v>
      </c>
      <c r="N676" s="295">
        <f>IFERROR(INDEX('[3]5.งบทดลอง รพ.'!$J:$J,MATCH(F:F,'[3]5.งบทดลอง รพ.'!B:B,0)),)</f>
        <v>6642796</v>
      </c>
      <c r="O676" s="295">
        <f>IFERROR(INDEX('[3]5.งบทดลอง รพ.'!$K:$K,MATCH(F:F,'[3]5.งบทดลอง รพ.'!B:B,0)),)</f>
        <v>0</v>
      </c>
      <c r="P676" s="295">
        <f>IFERROR(INDEX('[3]5.งบทดลอง รพ.'!$L:$L,MATCH(F:F,'[3]5.งบทดลอง รพ.'!B:B,0)),)</f>
        <v>0</v>
      </c>
      <c r="Q676" s="295">
        <f>IFERROR(INDEX('[3]5.งบทดลอง รพ.'!$M:$M,MATCH(F:F,'[3]5.งบทดลอง รพ.'!B:B,0)),)</f>
        <v>399239</v>
      </c>
      <c r="R676" s="295">
        <f>IFERROR(INDEX('[3]5.งบทดลอง รพ.'!$N:$N,MATCH(F:F,'[3]5.งบทดลอง รพ.'!B:B,0)),)</f>
        <v>0</v>
      </c>
      <c r="S676" s="295">
        <f>IFERROR(INDEX('[3]5.งบทดลอง รพ.'!$O:$O,MATCH(F:F,'[3]5.งบทดลอง รพ.'!B:B,0)),)</f>
        <v>0</v>
      </c>
      <c r="T676" s="295">
        <f>IFERROR(INDEX('[3]5.งบทดลอง รพ.'!$P:$P,MATCH(F:F,'[3]5.งบทดลอง รพ.'!B:B,0)),)</f>
        <v>0</v>
      </c>
      <c r="U676" s="295">
        <f>IFERROR(INDEX('[3]5.งบทดลอง รพ.'!$Q:$Q,MATCH(F:F,'[3]5.งบทดลอง รพ.'!B:B,0)),)</f>
        <v>27355</v>
      </c>
      <c r="V676" s="295">
        <f>IFERROR(INDEX('[3]5.งบทดลอง รพ.'!$R:$R,MATCH(F:F,'[3]5.งบทดลอง รพ.'!B:B,0)),)</f>
        <v>0</v>
      </c>
      <c r="W676" s="295">
        <f>IFERROR(INDEX('[3]5.งบทดลอง รพ.'!$S:$S,MATCH(F:F,'[3]5.งบทดลอง รพ.'!B:B,0)),)</f>
        <v>0</v>
      </c>
      <c r="X676" s="295">
        <f>IFERROR(INDEX('[3]5.งบทดลอง รพ.'!$T:$T,MATCH(F:F,'[3]5.งบทดลอง รพ.'!B:B,0)),)</f>
        <v>0</v>
      </c>
      <c r="Y676" s="295">
        <f>IFERROR(INDEX('[3]5.งบทดลอง รพ.'!$U:$U,MATCH(F:F,'[3]5.งบทดลอง รพ.'!B:B,0)),)</f>
        <v>0</v>
      </c>
      <c r="Z676" s="295">
        <f>IFERROR(INDEX('[3]5.งบทดลอง รพ.'!$V:$V,MATCH(F:F,'[3]5.งบทดลอง รพ.'!B:B,0)),)</f>
        <v>0</v>
      </c>
      <c r="AA676" s="295">
        <f>IFERROR(INDEX('[3]5.งบทดลอง รพ.'!$W:$W,MATCH(F:F,'[3]5.งบทดลอง รพ.'!B:B,0)),)</f>
        <v>0</v>
      </c>
      <c r="AB676" s="295">
        <f>IFERROR(INDEX('[3]5.งบทดลอง รพ.'!$X:$X,MATCH(F:F,'[3]5.งบทดลอง รพ.'!B:B,0)),)</f>
        <v>0</v>
      </c>
      <c r="AC676" s="295">
        <f>IFERROR(INDEX('[3]5.งบทดลอง รพ.'!$Y:$Y,MATCH(F:F,'[3]5.งบทดลอง รพ.'!B:B,0)),)</f>
        <v>0</v>
      </c>
      <c r="AD676" s="295">
        <f>IFERROR(INDEX('[3]5.งบทดลอง รพ.'!$Z:$Z,MATCH(F:F,'[3]5.งบทดลอง รพ.'!B:B,0)),)</f>
        <v>0</v>
      </c>
      <c r="AE676" s="295">
        <f>IFERROR(INDEX('[3]5.งบทดลอง รพ.'!$AA:$AA,MATCH(F:F,'[3]5.งบทดลอง รพ.'!B:B,0)),)</f>
        <v>0</v>
      </c>
      <c r="AF676" s="295">
        <f>IFERROR(INDEX('[3]5.งบทดลอง รพ.'!$AB:$AB,MATCH(F:F,'[3]5.งบทดลอง รพ.'!B:B,0)),)</f>
        <v>0</v>
      </c>
      <c r="AG676" s="295">
        <f>IFERROR(INDEX('[3]5.งบทดลอง รพ.'!$AC:$AC,MATCH(F:F,'[3]5.งบทดลอง รพ.'!B:B,0)),)</f>
        <v>0</v>
      </c>
      <c r="AH676" s="295">
        <f>IFERROR(INDEX('[3]5.งบทดลอง รพ.'!$AD:$AD,MATCH(F:F,'[3]5.งบทดลอง รพ.'!B:B,0)),)</f>
        <v>0</v>
      </c>
      <c r="AI676" s="295">
        <f>IFERROR(INDEX('[3]5.งบทดลอง รพ.'!$AE:$AE,MATCH(F:F,'[3]5.งบทดลอง รพ.'!B:B,0)),)</f>
        <v>0</v>
      </c>
      <c r="AJ676" s="295">
        <f>IFERROR(INDEX('[3]5.งบทดลอง รพ.'!$AF:$AF,MATCH(F:F,'[3]5.งบทดลอง รพ.'!B:B,0)),)</f>
        <v>0</v>
      </c>
      <c r="AK676" s="295">
        <f>IFERROR(INDEX('[3]5.งบทดลอง รพ.'!$AG:$AG,MATCH(F:F,'[3]5.งบทดลอง รพ.'!B:B,0)),)</f>
        <v>0</v>
      </c>
      <c r="AL676" s="295">
        <f>IFERROR(INDEX('[3]5.งบทดลอง รพ.'!$AH:$AH,MATCH(F:F,'[3]5.งบทดลอง รพ.'!B:B,0)),)</f>
        <v>0</v>
      </c>
      <c r="AM676" s="295">
        <f>IFERROR(INDEX('[3]5.งบทดลอง รพ.'!$AI:$AI,MATCH(F:F,'[3]5.งบทดลอง รพ.'!B:B,0)),)</f>
        <v>0</v>
      </c>
      <c r="AN676" s="295">
        <f>IFERROR(INDEX('[3]5.งบทดลอง รพ.'!$AJ:$AJ,MATCH(F:F,'[3]5.งบทดลอง รพ.'!B:B,0)),)</f>
        <v>0</v>
      </c>
      <c r="AO676" s="295">
        <f>IFERROR(INDEX('[3]5.งบทดลอง รพ.'!$AK:$AK,MATCH(F:F,'[3]5.งบทดลอง รพ.'!B:B,0)),)</f>
        <v>0</v>
      </c>
      <c r="AP676" s="295">
        <f>IFERROR(INDEX('[3]5.งบทดลอง รพ.'!$AL:$AL,MATCH(F:F,'[3]5.งบทดลอง รพ.'!B:B,0)),)</f>
        <v>0</v>
      </c>
      <c r="AQ676" s="295">
        <f>IFERROR(INDEX('[3]5.งบทดลอง รพ.'!$AM:$AM,MATCH(F:F,'[3]5.งบทดลอง รพ.'!B:B,0)),)</f>
        <v>3504</v>
      </c>
      <c r="AR676" s="295">
        <f>IFERROR(INDEX('[3]5.งบทดลอง รพ.'!$AN:$AN,MATCH(F:F,'[3]5.งบทดลอง รพ.'!B:B,0)),)</f>
        <v>0</v>
      </c>
      <c r="AS676" s="295">
        <f>IFERROR(INDEX('[3]5.งบทดลอง รพ.'!$AO:$AO,MATCH(F:F,'[3]5.งบทดลอง รพ.'!B:B,0)),)</f>
        <v>0</v>
      </c>
      <c r="AT676" s="295">
        <f>IFERROR(INDEX('[3]5.งบทดลอง รพ.'!$AP:$AP,MATCH(F:F,'[3]5.งบทดลอง รพ.'!B:B,0)),)</f>
        <v>0</v>
      </c>
      <c r="AU676" s="295">
        <f>IFERROR(INDEX('[3]5.งบทดลอง รพ.'!$AQ:$AQ,MATCH(F:F,'[3]5.งบทดลอง รพ.'!B:B,0)),)</f>
        <v>0</v>
      </c>
      <c r="AV676" s="295">
        <f>IFERROR(INDEX('[3]5.งบทดลอง รพ.'!$AR:$AR,MATCH(F:F,'[3]5.งบทดลอง รพ.'!B:B,0)),)</f>
        <v>0</v>
      </c>
      <c r="AW676" s="295">
        <f>IFERROR(INDEX('[3]5.งบทดลอง รพ.'!$AS:$AS,MATCH(F:F,'[3]5.งบทดลอง รพ.'!B:B,0)),)</f>
        <v>0</v>
      </c>
      <c r="AX676" s="295">
        <f>IFERROR(INDEX('[3]5.งบทดลอง รพ.'!$AT:$AT,MATCH(F:F,'[3]5.งบทดลอง รพ.'!B:B,0)),)</f>
        <v>0</v>
      </c>
      <c r="AY676" s="295">
        <f>IFERROR(INDEX('[3]5.งบทดลอง รพ.'!$AU:$AU,MATCH(F:F,'[3]5.งบทดลอง รพ.'!B:B,0)),)</f>
        <v>0</v>
      </c>
      <c r="AZ676" s="295">
        <f>IFERROR(INDEX('[3]5.งบทดลอง รพ.'!$AV:$AV,MATCH(F:F,'[3]5.งบทดลอง รพ.'!B:B,0)),)</f>
        <v>0</v>
      </c>
      <c r="BA676" s="295">
        <f>IFERROR(INDEX('[3]5.งบทดลอง รพ.'!$AW:$AW,MATCH(F:F,'[3]5.งบทดลอง รพ.'!B:B,0)),)</f>
        <v>0</v>
      </c>
      <c r="BB676" s="295">
        <f>IFERROR(INDEX('[3]5.งบทดลอง รพ.'!$AX:$AX,MATCH(F:F,'[3]5.งบทดลอง รพ.'!B:B,0)),)</f>
        <v>0</v>
      </c>
      <c r="BC676" s="295">
        <f>IFERROR(INDEX('[3]5.งบทดลอง รพ.'!$AY:$AY,MATCH(F:F,'[3]5.งบทดลอง รพ.'!B:B,0)),)</f>
        <v>0</v>
      </c>
      <c r="BD676" s="295">
        <f>IFERROR(INDEX('[3]5.งบทดลอง รพ.'!$AZ:$AZ,MATCH(F:F,'[3]5.งบทดลอง รพ.'!B:B,0)),)</f>
        <v>0</v>
      </c>
      <c r="BE676" s="295">
        <f>IFERROR(INDEX('[3]5.งบทดลอง รพ.'!$BA:$BA,MATCH(F:F,'[3]5.งบทดลอง รพ.'!B:B,0)),)</f>
        <v>0</v>
      </c>
      <c r="BF676" s="295">
        <f>IFERROR(INDEX('[3]5.งบทดลอง รพ.'!$BB:$BB,MATCH(F:F,'[3]5.งบทดลอง รพ.'!B:B,0)),)</f>
        <v>0</v>
      </c>
      <c r="BG676" s="295">
        <f>IFERROR(INDEX('[3]5.งบทดลอง รพ.'!$BC:$BC,MATCH(F:F,'[3]5.งบทดลอง รพ.'!B:B,0)),)</f>
        <v>0</v>
      </c>
      <c r="BH676" s="295">
        <f>IFERROR(INDEX('[3]5.งบทดลอง รพ.'!$BD:$BD,MATCH(F:F,'[3]5.งบทดลอง รพ.'!B:B,0)),)</f>
        <v>0</v>
      </c>
      <c r="BI676" s="295">
        <f>IFERROR(INDEX('[3]5.งบทดลอง รพ.'!$BE:$BE,MATCH(F:F,'[3]5.งบทดลอง รพ.'!B:B,0)),)</f>
        <v>0</v>
      </c>
      <c r="BJ676" s="295">
        <f>IFERROR(INDEX('[3]5.งบทดลอง รพ.'!$BF:$BF,MATCH(F:F,'[3]5.งบทดลอง รพ.'!B:B,0)),)</f>
        <v>0</v>
      </c>
      <c r="BK676" s="295">
        <f>IFERROR(INDEX('[3]5.งบทดลอง รพ.'!$BG:$BG,MATCH(F:F,'[3]5.งบทดลอง รพ.'!B:B,0)),)</f>
        <v>0</v>
      </c>
      <c r="BL676" s="295">
        <f>IFERROR(INDEX('[3]5.งบทดลอง รพ.'!$BH:$BH,MATCH(F:F,'[3]5.งบทดลอง รพ.'!B:B,0)),)</f>
        <v>0</v>
      </c>
      <c r="BM676" s="295">
        <f>IFERROR(INDEX('[3]5.งบทดลอง รพ.'!$BI:$BI,MATCH(F:F,'[3]5.งบทดลอง รพ.'!B:B,0)),)</f>
        <v>0</v>
      </c>
      <c r="BN676" s="295">
        <f>IFERROR(INDEX('[3]5.งบทดลอง รพ.'!$BJ:$BJ,MATCH(F:F,'[3]5.งบทดลอง รพ.'!B:B,0)),)</f>
        <v>0</v>
      </c>
      <c r="BO676" s="295">
        <f>IFERROR(INDEX('[3]5.งบทดลอง รพ.'!$BK:$BK,MATCH(F:F,'[3]5.งบทดลอง รพ.'!B:B,0)),)</f>
        <v>0</v>
      </c>
      <c r="BP676" s="295">
        <f>IFERROR(INDEX('[3]5.งบทดลอง รพ.'!$BL:$BL,MATCH(F:F,'[3]5.งบทดลอง รพ.'!B:B,0)),)</f>
        <v>0</v>
      </c>
      <c r="BQ676" s="295">
        <f>IFERROR(INDEX('[3]5.งบทดลอง รพ.'!$BM:$BM,MATCH(F:F,'[3]5.งบทดลอง รพ.'!B:B,0)),)</f>
        <v>0</v>
      </c>
      <c r="BR676" s="295">
        <f>IFERROR(INDEX('[3]5.งบทดลอง รพ.'!$BN:$BN,MATCH(F:F,'[3]5.งบทดลอง รพ.'!B:B,0)),)</f>
        <v>262023</v>
      </c>
      <c r="BS676" s="295">
        <f>IFERROR(INDEX('[3]5.งบทดลอง รพ.'!$BO:$BO,MATCH(F:F,'[3]5.งบทดลอง รพ.'!B:B,0)),)</f>
        <v>0</v>
      </c>
      <c r="BT676" s="295">
        <f>IFERROR(INDEX('[3]5.งบทดลอง รพ.'!$BP:$BP,MATCH(F:F,'[3]5.งบทดลอง รพ.'!B:B,0)),)</f>
        <v>32597</v>
      </c>
      <c r="BU676" s="295">
        <f>IFERROR(INDEX('[3]5.งบทดลอง รพ.'!$BQ:$BQ,MATCH(F:F,'[3]5.งบทดลอง รพ.'!B:B,0)),)</f>
        <v>4742</v>
      </c>
      <c r="BV676" s="295">
        <f>IFERROR(INDEX('[3]5.งบทดลอง รพ.'!$BR:$BR,MATCH(F:F,'[3]5.งบทดลอง รพ.'!B:B,0)),)</f>
        <v>0</v>
      </c>
      <c r="BW676" s="295">
        <f>IFERROR(INDEX('[3]5.งบทดลอง รพ.'!$BS:$BS,MATCH(F:F,'[3]5.งบทดลอง รพ.'!B:B,0)),)</f>
        <v>0</v>
      </c>
      <c r="BX676" s="295">
        <f>IFERROR(INDEX('[3]5.งบทดลอง รพ.'!$BT:$BT,MATCH(F:F,'[3]5.งบทดลอง รพ.'!B:B,0)),)</f>
        <v>0</v>
      </c>
      <c r="BY676" s="295">
        <f>IFERROR(INDEX('[3]5.งบทดลอง รพ.'!$BU:$BU,MATCH(F:F,'[3]5.งบทดลอง รพ.'!B:B,0)),)</f>
        <v>0</v>
      </c>
      <c r="BZ676" s="295">
        <f>IFERROR(INDEX('[3]5.งบทดลอง รพ.'!$BV:$BV,MATCH(F:F,'[3]5.งบทดลอง รพ.'!B:B,0)),)</f>
        <v>18530</v>
      </c>
      <c r="CA676" s="295">
        <f>IFERROR(INDEX('[3]5.งบทดลอง รพ.'!$BW:$BW,MATCH(F:F,'[3]5.งบทดลอง รพ.'!B:B,0)),)</f>
        <v>0</v>
      </c>
      <c r="CB676" s="295">
        <f>IFERROR(INDEX('[3]5.งบทดลอง รพ.'!$BX:$BX,MATCH(F:F,'[3]5.งบทดลอง รพ.'!B:B,0)),)</f>
        <v>12000</v>
      </c>
      <c r="CC676" s="506">
        <f t="shared" si="79"/>
        <v>7402786</v>
      </c>
    </row>
    <row r="677" spans="1:81" s="290" customFormat="1">
      <c r="A677" s="320"/>
      <c r="B677" s="319" t="s">
        <v>68</v>
      </c>
      <c r="C677" s="321"/>
      <c r="D677" s="321"/>
      <c r="E677" s="321"/>
      <c r="F677" s="327" t="s">
        <v>1940</v>
      </c>
      <c r="G677" s="508" t="s">
        <v>1632</v>
      </c>
      <c r="H677" s="295">
        <f>IFERROR(INDEX('[3]5.งบทดลอง รพ.'!$D:$D,MATCH(F:F,'[3]5.งบทดลอง รพ.'!B:B,0)),)</f>
        <v>0</v>
      </c>
      <c r="I677" s="295">
        <f>IFERROR(INDEX('[3]5.งบทดลอง รพ.'!$E:$E,MATCH(F:F,'[3]5.งบทดลอง รพ.'!B:B,0)),)</f>
        <v>0</v>
      </c>
      <c r="J677" s="295">
        <f>IFERROR(INDEX('[3]5.งบทดลอง รพ.'!$F:$F,MATCH(F:F,'[3]5.งบทดลอง รพ.'!B:B,0)),)</f>
        <v>778172</v>
      </c>
      <c r="K677" s="295">
        <f>IFERROR(INDEX('[3]5.งบทดลอง รพ.'!$G:$G,MATCH(F:F,'[3]5.งบทดลอง รพ.'!B:B,0)),)</f>
        <v>0</v>
      </c>
      <c r="L677" s="295">
        <f>IFERROR(INDEX('[3]5.งบทดลอง รพ.'!$H:$H,MATCH(F:F,'[3]5.งบทดลอง รพ.'!B:B,0)),)</f>
        <v>0</v>
      </c>
      <c r="M677" s="295">
        <f>IFERROR(INDEX('[3]5.งบทดลอง รพ.'!$I:$I,MATCH(F:F,'[3]5.งบทดลอง รพ.'!B:B,0)),)</f>
        <v>80000</v>
      </c>
      <c r="N677" s="295">
        <f>IFERROR(INDEX('[3]5.งบทดลอง รพ.'!$J:$J,MATCH(F:F,'[3]5.งบทดลอง รพ.'!B:B,0)),)</f>
        <v>0</v>
      </c>
      <c r="O677" s="295">
        <f>IFERROR(INDEX('[3]5.งบทดลอง รพ.'!$K:$K,MATCH(F:F,'[3]5.งบทดลอง รพ.'!B:B,0)),)</f>
        <v>0</v>
      </c>
      <c r="P677" s="295">
        <f>IFERROR(INDEX('[3]5.งบทดลอง รพ.'!$L:$L,MATCH(F:F,'[3]5.งบทดลอง รพ.'!B:B,0)),)</f>
        <v>0</v>
      </c>
      <c r="Q677" s="295">
        <f>IFERROR(INDEX('[3]5.งบทดลอง รพ.'!$M:$M,MATCH(F:F,'[3]5.งบทดลอง รพ.'!B:B,0)),)</f>
        <v>0</v>
      </c>
      <c r="R677" s="295">
        <f>IFERROR(INDEX('[3]5.งบทดลอง รพ.'!$N:$N,MATCH(F:F,'[3]5.งบทดลอง รพ.'!B:B,0)),)</f>
        <v>0</v>
      </c>
      <c r="S677" s="295">
        <f>IFERROR(INDEX('[3]5.งบทดลอง รพ.'!$O:$O,MATCH(F:F,'[3]5.งบทดลอง รพ.'!B:B,0)),)</f>
        <v>0</v>
      </c>
      <c r="T677" s="295">
        <f>IFERROR(INDEX('[3]5.งบทดลอง รพ.'!$P:$P,MATCH(F:F,'[3]5.งบทดลอง รพ.'!B:B,0)),)</f>
        <v>0</v>
      </c>
      <c r="U677" s="295">
        <f>IFERROR(INDEX('[3]5.งบทดลอง รพ.'!$Q:$Q,MATCH(F:F,'[3]5.งบทดลอง รพ.'!B:B,0)),)</f>
        <v>0</v>
      </c>
      <c r="V677" s="295">
        <f>IFERROR(INDEX('[3]5.งบทดลอง รพ.'!$R:$R,MATCH(F:F,'[3]5.งบทดลอง รพ.'!B:B,0)),)</f>
        <v>0</v>
      </c>
      <c r="W677" s="295">
        <f>IFERROR(INDEX('[3]5.งบทดลอง รพ.'!$S:$S,MATCH(F:F,'[3]5.งบทดลอง รพ.'!B:B,0)),)</f>
        <v>0</v>
      </c>
      <c r="X677" s="295">
        <f>IFERROR(INDEX('[3]5.งบทดลอง รพ.'!$T:$T,MATCH(F:F,'[3]5.งบทดลอง รพ.'!B:B,0)),)</f>
        <v>0</v>
      </c>
      <c r="Y677" s="295">
        <f>IFERROR(INDEX('[3]5.งบทดลอง รพ.'!$U:$U,MATCH(F:F,'[3]5.งบทดลอง รพ.'!B:B,0)),)</f>
        <v>0</v>
      </c>
      <c r="Z677" s="295">
        <f>IFERROR(INDEX('[3]5.งบทดลอง รพ.'!$V:$V,MATCH(F:F,'[3]5.งบทดลอง รพ.'!B:B,0)),)</f>
        <v>0</v>
      </c>
      <c r="AA677" s="295">
        <f>IFERROR(INDEX('[3]5.งบทดลอง รพ.'!$W:$W,MATCH(F:F,'[3]5.งบทดลอง รพ.'!B:B,0)),)</f>
        <v>0</v>
      </c>
      <c r="AB677" s="295">
        <f>IFERROR(INDEX('[3]5.งบทดลอง รพ.'!$X:$X,MATCH(F:F,'[3]5.งบทดลอง รพ.'!B:B,0)),)</f>
        <v>0</v>
      </c>
      <c r="AC677" s="295">
        <f>IFERROR(INDEX('[3]5.งบทดลอง รพ.'!$Y:$Y,MATCH(F:F,'[3]5.งบทดลอง รพ.'!B:B,0)),)</f>
        <v>0</v>
      </c>
      <c r="AD677" s="295">
        <f>IFERROR(INDEX('[3]5.งบทดลอง รพ.'!$Z:$Z,MATCH(F:F,'[3]5.งบทดลอง รพ.'!B:B,0)),)</f>
        <v>0</v>
      </c>
      <c r="AE677" s="295">
        <f>IFERROR(INDEX('[3]5.งบทดลอง รพ.'!$AA:$AA,MATCH(F:F,'[3]5.งบทดลอง รพ.'!B:B,0)),)</f>
        <v>0</v>
      </c>
      <c r="AF677" s="295">
        <f>IFERROR(INDEX('[3]5.งบทดลอง รพ.'!$AB:$AB,MATCH(F:F,'[3]5.งบทดลอง รพ.'!B:B,0)),)</f>
        <v>0</v>
      </c>
      <c r="AG677" s="295">
        <f>IFERROR(INDEX('[3]5.งบทดลอง รพ.'!$AC:$AC,MATCH(F:F,'[3]5.งบทดลอง รพ.'!B:B,0)),)</f>
        <v>0</v>
      </c>
      <c r="AH677" s="295">
        <f>IFERROR(INDEX('[3]5.งบทดลอง รพ.'!$AD:$AD,MATCH(F:F,'[3]5.งบทดลอง รพ.'!B:B,0)),)</f>
        <v>0</v>
      </c>
      <c r="AI677" s="295">
        <f>IFERROR(INDEX('[3]5.งบทดลอง รพ.'!$AE:$AE,MATCH(F:F,'[3]5.งบทดลอง รพ.'!B:B,0)),)</f>
        <v>0</v>
      </c>
      <c r="AJ677" s="295">
        <f>IFERROR(INDEX('[3]5.งบทดลอง รพ.'!$AF:$AF,MATCH(F:F,'[3]5.งบทดลอง รพ.'!B:B,0)),)</f>
        <v>188400</v>
      </c>
      <c r="AK677" s="295">
        <f>IFERROR(INDEX('[3]5.งบทดลอง รพ.'!$AG:$AG,MATCH(F:F,'[3]5.งบทดลอง รพ.'!B:B,0)),)</f>
        <v>0</v>
      </c>
      <c r="AL677" s="295">
        <f>IFERROR(INDEX('[3]5.งบทดลอง รพ.'!$AH:$AH,MATCH(F:F,'[3]5.งบทดลอง รพ.'!B:B,0)),)</f>
        <v>0</v>
      </c>
      <c r="AM677" s="295">
        <f>IFERROR(INDEX('[3]5.งบทดลอง รพ.'!$AI:$AI,MATCH(F:F,'[3]5.งบทดลอง รพ.'!B:B,0)),)</f>
        <v>0</v>
      </c>
      <c r="AN677" s="295">
        <f>IFERROR(INDEX('[3]5.งบทดลอง รพ.'!$AJ:$AJ,MATCH(F:F,'[3]5.งบทดลอง รพ.'!B:B,0)),)</f>
        <v>0</v>
      </c>
      <c r="AO677" s="295">
        <f>IFERROR(INDEX('[3]5.งบทดลอง รพ.'!$AK:$AK,MATCH(F:F,'[3]5.งบทดลอง รพ.'!B:B,0)),)</f>
        <v>0</v>
      </c>
      <c r="AP677" s="295">
        <f>IFERROR(INDEX('[3]5.งบทดลอง รพ.'!$AL:$AL,MATCH(F:F,'[3]5.งบทดลอง รพ.'!B:B,0)),)</f>
        <v>0</v>
      </c>
      <c r="AQ677" s="295">
        <f>IFERROR(INDEX('[3]5.งบทดลอง รพ.'!$AM:$AM,MATCH(F:F,'[3]5.งบทดลอง รพ.'!B:B,0)),)</f>
        <v>0</v>
      </c>
      <c r="AR677" s="295">
        <f>IFERROR(INDEX('[3]5.งบทดลอง รพ.'!$AN:$AN,MATCH(F:F,'[3]5.งบทดลอง รพ.'!B:B,0)),)</f>
        <v>0</v>
      </c>
      <c r="AS677" s="295">
        <f>IFERROR(INDEX('[3]5.งบทดลอง รพ.'!$AO:$AO,MATCH(F:F,'[3]5.งบทดลอง รพ.'!B:B,0)),)</f>
        <v>0</v>
      </c>
      <c r="AT677" s="295">
        <f>IFERROR(INDEX('[3]5.งบทดลอง รพ.'!$AP:$AP,MATCH(F:F,'[3]5.งบทดลอง รพ.'!B:B,0)),)</f>
        <v>0</v>
      </c>
      <c r="AU677" s="295">
        <f>IFERROR(INDEX('[3]5.งบทดลอง รพ.'!$AQ:$AQ,MATCH(F:F,'[3]5.งบทดลอง รพ.'!B:B,0)),)</f>
        <v>595800</v>
      </c>
      <c r="AV677" s="295">
        <f>IFERROR(INDEX('[3]5.งบทดลอง รพ.'!$AR:$AR,MATCH(F:F,'[3]5.งบทดลอง รพ.'!B:B,0)),)</f>
        <v>0</v>
      </c>
      <c r="AW677" s="295">
        <f>IFERROR(INDEX('[3]5.งบทดลอง รพ.'!$AS:$AS,MATCH(F:F,'[3]5.งบทดลอง รพ.'!B:B,0)),)</f>
        <v>0</v>
      </c>
      <c r="AX677" s="295">
        <f>IFERROR(INDEX('[3]5.งบทดลอง รพ.'!$AT:$AT,MATCH(F:F,'[3]5.งบทดลอง รพ.'!B:B,0)),)</f>
        <v>0</v>
      </c>
      <c r="AY677" s="295">
        <f>IFERROR(INDEX('[3]5.งบทดลอง รพ.'!$AU:$AU,MATCH(F:F,'[3]5.งบทดลอง รพ.'!B:B,0)),)</f>
        <v>12000</v>
      </c>
      <c r="AZ677" s="295">
        <f>IFERROR(INDEX('[3]5.งบทดลอง รพ.'!$AV:$AV,MATCH(F:F,'[3]5.งบทดลอง รพ.'!B:B,0)),)</f>
        <v>0</v>
      </c>
      <c r="BA677" s="295">
        <f>IFERROR(INDEX('[3]5.งบทดลอง รพ.'!$AW:$AW,MATCH(F:F,'[3]5.งบทดลอง รพ.'!B:B,0)),)</f>
        <v>0</v>
      </c>
      <c r="BB677" s="295">
        <f>IFERROR(INDEX('[3]5.งบทดลอง รพ.'!$AX:$AX,MATCH(F:F,'[3]5.งบทดลอง รพ.'!B:B,0)),)</f>
        <v>0</v>
      </c>
      <c r="BC677" s="295">
        <f>IFERROR(INDEX('[3]5.งบทดลอง รพ.'!$AY:$AY,MATCH(F:F,'[3]5.งบทดลอง รพ.'!B:B,0)),)</f>
        <v>0</v>
      </c>
      <c r="BD677" s="295">
        <f>IFERROR(INDEX('[3]5.งบทดลอง รพ.'!$AZ:$AZ,MATCH(F:F,'[3]5.งบทดลอง รพ.'!B:B,0)),)</f>
        <v>0</v>
      </c>
      <c r="BE677" s="295">
        <f>IFERROR(INDEX('[3]5.งบทดลอง รพ.'!$BA:$BA,MATCH(F:F,'[3]5.งบทดลอง รพ.'!B:B,0)),)</f>
        <v>499260</v>
      </c>
      <c r="BF677" s="295">
        <f>IFERROR(INDEX('[3]5.งบทดลอง รพ.'!$BB:$BB,MATCH(F:F,'[3]5.งบทดลอง รพ.'!B:B,0)),)</f>
        <v>409910</v>
      </c>
      <c r="BG677" s="295">
        <f>IFERROR(INDEX('[3]5.งบทดลอง รพ.'!$BC:$BC,MATCH(F:F,'[3]5.งบทดลอง รพ.'!B:B,0)),)</f>
        <v>0</v>
      </c>
      <c r="BH677" s="295">
        <f>IFERROR(INDEX('[3]5.งบทดลอง รพ.'!$BD:$BD,MATCH(F:F,'[3]5.งบทดลอง รพ.'!B:B,0)),)</f>
        <v>306956</v>
      </c>
      <c r="BI677" s="295">
        <f>IFERROR(INDEX('[3]5.งบทดลอง รพ.'!$BE:$BE,MATCH(F:F,'[3]5.งบทดลอง รพ.'!B:B,0)),)</f>
        <v>0</v>
      </c>
      <c r="BJ677" s="295">
        <f>IFERROR(INDEX('[3]5.งบทดลอง รพ.'!$BF:$BF,MATCH(F:F,'[3]5.งบทดลอง รพ.'!B:B,0)),)</f>
        <v>110600</v>
      </c>
      <c r="BK677" s="295">
        <f>IFERROR(INDEX('[3]5.งบทดลอง รพ.'!$BG:$BG,MATCH(F:F,'[3]5.งบทดลอง รพ.'!B:B,0)),)</f>
        <v>0</v>
      </c>
      <c r="BL677" s="295">
        <f>IFERROR(INDEX('[3]5.งบทดลอง รพ.'!$BH:$BH,MATCH(F:F,'[3]5.งบทดลอง รพ.'!B:B,0)),)</f>
        <v>0</v>
      </c>
      <c r="BM677" s="295">
        <f>IFERROR(INDEX('[3]5.งบทดลอง รพ.'!$BI:$BI,MATCH(F:F,'[3]5.งบทดลอง รพ.'!B:B,0)),)</f>
        <v>0</v>
      </c>
      <c r="BN677" s="295">
        <f>IFERROR(INDEX('[3]5.งบทดลอง รพ.'!$BJ:$BJ,MATCH(F:F,'[3]5.งบทดลอง รพ.'!B:B,0)),)</f>
        <v>0</v>
      </c>
      <c r="BO677" s="295">
        <f>IFERROR(INDEX('[3]5.งบทดลอง รพ.'!$BK:$BK,MATCH(F:F,'[3]5.งบทดลอง รพ.'!B:B,0)),)</f>
        <v>106680</v>
      </c>
      <c r="BP677" s="295">
        <f>IFERROR(INDEX('[3]5.งบทดลอง รพ.'!$BL:$BL,MATCH(F:F,'[3]5.งบทดลอง รพ.'!B:B,0)),)</f>
        <v>0</v>
      </c>
      <c r="BQ677" s="295">
        <f>IFERROR(INDEX('[3]5.งบทดลอง รพ.'!$BM:$BM,MATCH(F:F,'[3]5.งบทดลอง รพ.'!B:B,0)),)</f>
        <v>0</v>
      </c>
      <c r="BR677" s="295">
        <f>IFERROR(INDEX('[3]5.งบทดลอง รพ.'!$BN:$BN,MATCH(F:F,'[3]5.งบทดลอง รพ.'!B:B,0)),)</f>
        <v>0</v>
      </c>
      <c r="BS677" s="295">
        <f>IFERROR(INDEX('[3]5.งบทดลอง รพ.'!$BO:$BO,MATCH(F:F,'[3]5.งบทดลอง รพ.'!B:B,0)),)</f>
        <v>0</v>
      </c>
      <c r="BT677" s="295">
        <f>IFERROR(INDEX('[3]5.งบทดลอง รพ.'!$BP:$BP,MATCH(F:F,'[3]5.งบทดลอง รพ.'!B:B,0)),)</f>
        <v>0</v>
      </c>
      <c r="BU677" s="295">
        <f>IFERROR(INDEX('[3]5.งบทดลอง รพ.'!$BQ:$BQ,MATCH(F:F,'[3]5.งบทดลอง รพ.'!B:B,0)),)</f>
        <v>0</v>
      </c>
      <c r="BV677" s="295">
        <f>IFERROR(INDEX('[3]5.งบทดลอง รพ.'!$BR:$BR,MATCH(F:F,'[3]5.งบทดลอง รพ.'!B:B,0)),)</f>
        <v>0</v>
      </c>
      <c r="BW677" s="295">
        <f>IFERROR(INDEX('[3]5.งบทดลอง รพ.'!$BS:$BS,MATCH(F:F,'[3]5.งบทดลอง รพ.'!B:B,0)),)</f>
        <v>0</v>
      </c>
      <c r="BX677" s="295">
        <f>IFERROR(INDEX('[3]5.งบทดลอง รพ.'!$BT:$BT,MATCH(F:F,'[3]5.งบทดลอง รพ.'!B:B,0)),)</f>
        <v>0</v>
      </c>
      <c r="BY677" s="295">
        <f>IFERROR(INDEX('[3]5.งบทดลอง รพ.'!$BU:$BU,MATCH(F:F,'[3]5.งบทดลอง รพ.'!B:B,0)),)</f>
        <v>0</v>
      </c>
      <c r="BZ677" s="295">
        <f>IFERROR(INDEX('[3]5.งบทดลอง รพ.'!$BV:$BV,MATCH(F:F,'[3]5.งบทดลอง รพ.'!B:B,0)),)</f>
        <v>0</v>
      </c>
      <c r="CA677" s="295">
        <f>IFERROR(INDEX('[3]5.งบทดลอง รพ.'!$BW:$BW,MATCH(F:F,'[3]5.งบทดลอง รพ.'!B:B,0)),)</f>
        <v>0</v>
      </c>
      <c r="CB677" s="295">
        <f>IFERROR(INDEX('[3]5.งบทดลอง รพ.'!$BX:$BX,MATCH(F:F,'[3]5.งบทดลอง รพ.'!B:B,0)),)</f>
        <v>0</v>
      </c>
      <c r="CC677" s="506">
        <f t="shared" si="79"/>
        <v>3087778</v>
      </c>
    </row>
    <row r="678" spans="1:81" s="290" customFormat="1">
      <c r="A678" s="320"/>
      <c r="B678" s="319" t="s">
        <v>68</v>
      </c>
      <c r="C678" s="321"/>
      <c r="D678" s="321"/>
      <c r="E678" s="321"/>
      <c r="F678" s="327" t="s">
        <v>1941</v>
      </c>
      <c r="G678" s="508" t="s">
        <v>1633</v>
      </c>
      <c r="H678" s="295">
        <f>IFERROR(INDEX('[3]5.งบทดลอง รพ.'!$D:$D,MATCH(F:F,'[3]5.งบทดลอง รพ.'!B:B,0)),)</f>
        <v>0</v>
      </c>
      <c r="I678" s="295">
        <f>IFERROR(INDEX('[3]5.งบทดลอง รพ.'!$E:$E,MATCH(F:F,'[3]5.งบทดลอง รพ.'!B:B,0)),)</f>
        <v>0</v>
      </c>
      <c r="J678" s="295">
        <f>IFERROR(INDEX('[3]5.งบทดลอง รพ.'!$F:$F,MATCH(F:F,'[3]5.งบทดลอง รพ.'!B:B,0)),)</f>
        <v>0</v>
      </c>
      <c r="K678" s="295">
        <f>IFERROR(INDEX('[3]5.งบทดลอง รพ.'!$G:$G,MATCH(F:F,'[3]5.งบทดลอง รพ.'!B:B,0)),)</f>
        <v>0</v>
      </c>
      <c r="L678" s="295">
        <f>IFERROR(INDEX('[3]5.งบทดลอง รพ.'!$H:$H,MATCH(F:F,'[3]5.งบทดลอง รพ.'!B:B,0)),)</f>
        <v>0</v>
      </c>
      <c r="M678" s="295">
        <f>IFERROR(INDEX('[3]5.งบทดลอง รพ.'!$I:$I,MATCH(F:F,'[3]5.งบทดลอง รพ.'!B:B,0)),)</f>
        <v>62000</v>
      </c>
      <c r="N678" s="295">
        <f>IFERROR(INDEX('[3]5.งบทดลอง รพ.'!$J:$J,MATCH(F:F,'[3]5.งบทดลอง รพ.'!B:B,0)),)</f>
        <v>0</v>
      </c>
      <c r="O678" s="295">
        <f>IFERROR(INDEX('[3]5.งบทดลอง รพ.'!$K:$K,MATCH(F:F,'[3]5.งบทดลอง รพ.'!B:B,0)),)</f>
        <v>0</v>
      </c>
      <c r="P678" s="295">
        <f>IFERROR(INDEX('[3]5.งบทดลอง รพ.'!$L:$L,MATCH(F:F,'[3]5.งบทดลอง รพ.'!B:B,0)),)</f>
        <v>0</v>
      </c>
      <c r="Q678" s="295">
        <f>IFERROR(INDEX('[3]5.งบทดลอง รพ.'!$M:$M,MATCH(F:F,'[3]5.งบทดลอง รพ.'!B:B,0)),)</f>
        <v>0</v>
      </c>
      <c r="R678" s="295">
        <f>IFERROR(INDEX('[3]5.งบทดลอง รพ.'!$N:$N,MATCH(F:F,'[3]5.งบทดลอง รพ.'!B:B,0)),)</f>
        <v>0</v>
      </c>
      <c r="S678" s="295">
        <f>IFERROR(INDEX('[3]5.งบทดลอง รพ.'!$O:$O,MATCH(F:F,'[3]5.งบทดลอง รพ.'!B:B,0)),)</f>
        <v>0</v>
      </c>
      <c r="T678" s="295">
        <f>IFERROR(INDEX('[3]5.งบทดลอง รพ.'!$P:$P,MATCH(F:F,'[3]5.งบทดลอง รพ.'!B:B,0)),)</f>
        <v>0</v>
      </c>
      <c r="U678" s="295">
        <f>IFERROR(INDEX('[3]5.งบทดลอง รพ.'!$Q:$Q,MATCH(F:F,'[3]5.งบทดลอง รพ.'!B:B,0)),)</f>
        <v>0</v>
      </c>
      <c r="V678" s="295">
        <f>IFERROR(INDEX('[3]5.งบทดลอง รพ.'!$R:$R,MATCH(F:F,'[3]5.งบทดลอง รพ.'!B:B,0)),)</f>
        <v>0</v>
      </c>
      <c r="W678" s="295">
        <f>IFERROR(INDEX('[3]5.งบทดลอง รพ.'!$S:$S,MATCH(F:F,'[3]5.งบทดลอง รพ.'!B:B,0)),)</f>
        <v>0</v>
      </c>
      <c r="X678" s="295">
        <f>IFERROR(INDEX('[3]5.งบทดลอง รพ.'!$T:$T,MATCH(F:F,'[3]5.งบทดลอง รพ.'!B:B,0)),)</f>
        <v>0</v>
      </c>
      <c r="Y678" s="295">
        <f>IFERROR(INDEX('[3]5.งบทดลอง รพ.'!$U:$U,MATCH(F:F,'[3]5.งบทดลอง รพ.'!B:B,0)),)</f>
        <v>0</v>
      </c>
      <c r="Z678" s="295">
        <f>IFERROR(INDEX('[3]5.งบทดลอง รพ.'!$V:$V,MATCH(F:F,'[3]5.งบทดลอง รพ.'!B:B,0)),)</f>
        <v>0</v>
      </c>
      <c r="AA678" s="295">
        <f>IFERROR(INDEX('[3]5.งบทดลอง รพ.'!$W:$W,MATCH(F:F,'[3]5.งบทดลอง รพ.'!B:B,0)),)</f>
        <v>0</v>
      </c>
      <c r="AB678" s="295">
        <f>IFERROR(INDEX('[3]5.งบทดลอง รพ.'!$X:$X,MATCH(F:F,'[3]5.งบทดลอง รพ.'!B:B,0)),)</f>
        <v>0</v>
      </c>
      <c r="AC678" s="295">
        <f>IFERROR(INDEX('[3]5.งบทดลอง รพ.'!$Y:$Y,MATCH(F:F,'[3]5.งบทดลอง รพ.'!B:B,0)),)</f>
        <v>0</v>
      </c>
      <c r="AD678" s="295">
        <f>IFERROR(INDEX('[3]5.งบทดลอง รพ.'!$Z:$Z,MATCH(F:F,'[3]5.งบทดลอง รพ.'!B:B,0)),)</f>
        <v>0</v>
      </c>
      <c r="AE678" s="295">
        <f>IFERROR(INDEX('[3]5.งบทดลอง รพ.'!$AA:$AA,MATCH(F:F,'[3]5.งบทดลอง รพ.'!B:B,0)),)</f>
        <v>0</v>
      </c>
      <c r="AF678" s="295">
        <f>IFERROR(INDEX('[3]5.งบทดลอง รพ.'!$AB:$AB,MATCH(F:F,'[3]5.งบทดลอง รพ.'!B:B,0)),)</f>
        <v>0</v>
      </c>
      <c r="AG678" s="295">
        <f>IFERROR(INDEX('[3]5.งบทดลอง รพ.'!$AC:$AC,MATCH(F:F,'[3]5.งบทดลอง รพ.'!B:B,0)),)</f>
        <v>0</v>
      </c>
      <c r="AH678" s="295">
        <f>IFERROR(INDEX('[3]5.งบทดลอง รพ.'!$AD:$AD,MATCH(F:F,'[3]5.งบทดลอง รพ.'!B:B,0)),)</f>
        <v>0</v>
      </c>
      <c r="AI678" s="295">
        <f>IFERROR(INDEX('[3]5.งบทดลอง รพ.'!$AE:$AE,MATCH(F:F,'[3]5.งบทดลอง รพ.'!B:B,0)),)</f>
        <v>0</v>
      </c>
      <c r="AJ678" s="295">
        <f>IFERROR(INDEX('[3]5.งบทดลอง รพ.'!$AF:$AF,MATCH(F:F,'[3]5.งบทดลอง รพ.'!B:B,0)),)</f>
        <v>6400</v>
      </c>
      <c r="AK678" s="295">
        <f>IFERROR(INDEX('[3]5.งบทดลอง รพ.'!$AG:$AG,MATCH(F:F,'[3]5.งบทดลอง รพ.'!B:B,0)),)</f>
        <v>0</v>
      </c>
      <c r="AL678" s="295">
        <f>IFERROR(INDEX('[3]5.งบทดลอง รพ.'!$AH:$AH,MATCH(F:F,'[3]5.งบทดลอง รพ.'!B:B,0)),)</f>
        <v>0</v>
      </c>
      <c r="AM678" s="295">
        <f>IFERROR(INDEX('[3]5.งบทดลอง รพ.'!$AI:$AI,MATCH(F:F,'[3]5.งบทดลอง รพ.'!B:B,0)),)</f>
        <v>0</v>
      </c>
      <c r="AN678" s="295">
        <f>IFERROR(INDEX('[3]5.งบทดลอง รพ.'!$AJ:$AJ,MATCH(F:F,'[3]5.งบทดลอง รพ.'!B:B,0)),)</f>
        <v>0</v>
      </c>
      <c r="AO678" s="295">
        <f>IFERROR(INDEX('[3]5.งบทดลอง รพ.'!$AK:$AK,MATCH(F:F,'[3]5.งบทดลอง รพ.'!B:B,0)),)</f>
        <v>0</v>
      </c>
      <c r="AP678" s="295">
        <f>IFERROR(INDEX('[3]5.งบทดลอง รพ.'!$AL:$AL,MATCH(F:F,'[3]5.งบทดลอง รพ.'!B:B,0)),)</f>
        <v>0</v>
      </c>
      <c r="AQ678" s="295">
        <f>IFERROR(INDEX('[3]5.งบทดลอง รพ.'!$AM:$AM,MATCH(F:F,'[3]5.งบทดลอง รพ.'!B:B,0)),)</f>
        <v>0</v>
      </c>
      <c r="AR678" s="295">
        <f>IFERROR(INDEX('[3]5.งบทดลอง รพ.'!$AN:$AN,MATCH(F:F,'[3]5.งบทดลอง รพ.'!B:B,0)),)</f>
        <v>0</v>
      </c>
      <c r="AS678" s="295">
        <f>IFERROR(INDEX('[3]5.งบทดลอง รพ.'!$AO:$AO,MATCH(F:F,'[3]5.งบทดลอง รพ.'!B:B,0)),)</f>
        <v>0</v>
      </c>
      <c r="AT678" s="295">
        <f>IFERROR(INDEX('[3]5.งบทดลอง รพ.'!$AP:$AP,MATCH(F:F,'[3]5.งบทดลอง รพ.'!B:B,0)),)</f>
        <v>0</v>
      </c>
      <c r="AU678" s="295">
        <f>IFERROR(INDEX('[3]5.งบทดลอง รพ.'!$AQ:$AQ,MATCH(F:F,'[3]5.งบทดลอง รพ.'!B:B,0)),)</f>
        <v>196400</v>
      </c>
      <c r="AV678" s="295">
        <f>IFERROR(INDEX('[3]5.งบทดลอง รพ.'!$AR:$AR,MATCH(F:F,'[3]5.งบทดลอง รพ.'!B:B,0)),)</f>
        <v>0</v>
      </c>
      <c r="AW678" s="295">
        <f>IFERROR(INDEX('[3]5.งบทดลอง รพ.'!$AS:$AS,MATCH(F:F,'[3]5.งบทดลอง รพ.'!B:B,0)),)</f>
        <v>0</v>
      </c>
      <c r="AX678" s="295">
        <f>IFERROR(INDEX('[3]5.งบทดลอง รพ.'!$AT:$AT,MATCH(F:F,'[3]5.งบทดลอง รพ.'!B:B,0)),)</f>
        <v>0</v>
      </c>
      <c r="AY678" s="295">
        <f>IFERROR(INDEX('[3]5.งบทดลอง รพ.'!$AU:$AU,MATCH(F:F,'[3]5.งบทดลอง รพ.'!B:B,0)),)</f>
        <v>18800</v>
      </c>
      <c r="AZ678" s="295">
        <f>IFERROR(INDEX('[3]5.งบทดลอง รพ.'!$AV:$AV,MATCH(F:F,'[3]5.งบทดลอง รพ.'!B:B,0)),)</f>
        <v>0</v>
      </c>
      <c r="BA678" s="295">
        <f>IFERROR(INDEX('[3]5.งบทดลอง รพ.'!$AW:$AW,MATCH(F:F,'[3]5.งบทดลอง รพ.'!B:B,0)),)</f>
        <v>0</v>
      </c>
      <c r="BB678" s="295">
        <f>IFERROR(INDEX('[3]5.งบทดลอง รพ.'!$AX:$AX,MATCH(F:F,'[3]5.งบทดลอง รพ.'!B:B,0)),)</f>
        <v>0</v>
      </c>
      <c r="BC678" s="295">
        <f>IFERROR(INDEX('[3]5.งบทดลอง รพ.'!$AY:$AY,MATCH(F:F,'[3]5.งบทดลอง รพ.'!B:B,0)),)</f>
        <v>0</v>
      </c>
      <c r="BD678" s="295">
        <f>IFERROR(INDEX('[3]5.งบทดลอง รพ.'!$AZ:$AZ,MATCH(F:F,'[3]5.งบทดลอง รพ.'!B:B,0)),)</f>
        <v>0</v>
      </c>
      <c r="BE678" s="295">
        <f>IFERROR(INDEX('[3]5.งบทดลอง รพ.'!$BA:$BA,MATCH(F:F,'[3]5.งบทดลอง รพ.'!B:B,0)),)</f>
        <v>0</v>
      </c>
      <c r="BF678" s="295">
        <f>IFERROR(INDEX('[3]5.งบทดลอง รพ.'!$BB:$BB,MATCH(F:F,'[3]5.งบทดลอง รพ.'!B:B,0)),)</f>
        <v>0</v>
      </c>
      <c r="BG678" s="295">
        <f>IFERROR(INDEX('[3]5.งบทดลอง รพ.'!$BC:$BC,MATCH(F:F,'[3]5.งบทดลอง รพ.'!B:B,0)),)</f>
        <v>0</v>
      </c>
      <c r="BH678" s="295">
        <f>IFERROR(INDEX('[3]5.งบทดลอง รพ.'!$BD:$BD,MATCH(F:F,'[3]5.งบทดลอง รพ.'!B:B,0)),)</f>
        <v>130276</v>
      </c>
      <c r="BI678" s="295">
        <f>IFERROR(INDEX('[3]5.งบทดลอง รพ.'!$BE:$BE,MATCH(F:F,'[3]5.งบทดลอง รพ.'!B:B,0)),)</f>
        <v>0</v>
      </c>
      <c r="BJ678" s="295">
        <f>IFERROR(INDEX('[3]5.งบทดลอง รพ.'!$BF:$BF,MATCH(F:F,'[3]5.งบทดลอง รพ.'!B:B,0)),)</f>
        <v>202910</v>
      </c>
      <c r="BK678" s="295">
        <f>IFERROR(INDEX('[3]5.งบทดลอง รพ.'!$BG:$BG,MATCH(F:F,'[3]5.งบทดลอง รพ.'!B:B,0)),)</f>
        <v>0</v>
      </c>
      <c r="BL678" s="295">
        <f>IFERROR(INDEX('[3]5.งบทดลอง รพ.'!$BH:$BH,MATCH(F:F,'[3]5.งบทดลอง รพ.'!B:B,0)),)</f>
        <v>0</v>
      </c>
      <c r="BM678" s="295">
        <f>IFERROR(INDEX('[3]5.งบทดลอง รพ.'!$BI:$BI,MATCH(F:F,'[3]5.งบทดลอง รพ.'!B:B,0)),)</f>
        <v>0</v>
      </c>
      <c r="BN678" s="295">
        <f>IFERROR(INDEX('[3]5.งบทดลอง รพ.'!$BJ:$BJ,MATCH(F:F,'[3]5.งบทดลอง รพ.'!B:B,0)),)</f>
        <v>0</v>
      </c>
      <c r="BO678" s="295">
        <f>IFERROR(INDEX('[3]5.งบทดลอง รพ.'!$BK:$BK,MATCH(F:F,'[3]5.งบทดลอง รพ.'!B:B,0)),)</f>
        <v>0</v>
      </c>
      <c r="BP678" s="295">
        <f>IFERROR(INDEX('[3]5.งบทดลอง รพ.'!$BL:$BL,MATCH(F:F,'[3]5.งบทดลอง รพ.'!B:B,0)),)</f>
        <v>0</v>
      </c>
      <c r="BQ678" s="295">
        <f>IFERROR(INDEX('[3]5.งบทดลอง รพ.'!$BM:$BM,MATCH(F:F,'[3]5.งบทดลอง รพ.'!B:B,0)),)</f>
        <v>0</v>
      </c>
      <c r="BR678" s="295">
        <f>IFERROR(INDEX('[3]5.งบทดลอง รพ.'!$BN:$BN,MATCH(F:F,'[3]5.งบทดลอง รพ.'!B:B,0)),)</f>
        <v>0</v>
      </c>
      <c r="BS678" s="295">
        <f>IFERROR(INDEX('[3]5.งบทดลอง รพ.'!$BO:$BO,MATCH(F:F,'[3]5.งบทดลอง รพ.'!B:B,0)),)</f>
        <v>0</v>
      </c>
      <c r="BT678" s="295">
        <f>IFERROR(INDEX('[3]5.งบทดลอง รพ.'!$BP:$BP,MATCH(F:F,'[3]5.งบทดลอง รพ.'!B:B,0)),)</f>
        <v>0</v>
      </c>
      <c r="BU678" s="295">
        <f>IFERROR(INDEX('[3]5.งบทดลอง รพ.'!$BQ:$BQ,MATCH(F:F,'[3]5.งบทดลอง รพ.'!B:B,0)),)</f>
        <v>0</v>
      </c>
      <c r="BV678" s="295">
        <f>IFERROR(INDEX('[3]5.งบทดลอง รพ.'!$BR:$BR,MATCH(F:F,'[3]5.งบทดลอง รพ.'!B:B,0)),)</f>
        <v>0</v>
      </c>
      <c r="BW678" s="295">
        <f>IFERROR(INDEX('[3]5.งบทดลอง รพ.'!$BS:$BS,MATCH(F:F,'[3]5.งบทดลอง รพ.'!B:B,0)),)</f>
        <v>0</v>
      </c>
      <c r="BX678" s="295">
        <f>IFERROR(INDEX('[3]5.งบทดลอง รพ.'!$BT:$BT,MATCH(F:F,'[3]5.งบทดลอง รพ.'!B:B,0)),)</f>
        <v>0</v>
      </c>
      <c r="BY678" s="295">
        <f>IFERROR(INDEX('[3]5.งบทดลอง รพ.'!$BU:$BU,MATCH(F:F,'[3]5.งบทดลอง รพ.'!B:B,0)),)</f>
        <v>0</v>
      </c>
      <c r="BZ678" s="295">
        <f>IFERROR(INDEX('[3]5.งบทดลอง รพ.'!$BV:$BV,MATCH(F:F,'[3]5.งบทดลอง รพ.'!B:B,0)),)</f>
        <v>0</v>
      </c>
      <c r="CA678" s="295">
        <f>IFERROR(INDEX('[3]5.งบทดลอง รพ.'!$BW:$BW,MATCH(F:F,'[3]5.งบทดลอง รพ.'!B:B,0)),)</f>
        <v>0</v>
      </c>
      <c r="CB678" s="295">
        <f>IFERROR(INDEX('[3]5.งบทดลอง รพ.'!$BX:$BX,MATCH(F:F,'[3]5.งบทดลอง รพ.'!B:B,0)),)</f>
        <v>0</v>
      </c>
      <c r="CC678" s="506">
        <f t="shared" si="79"/>
        <v>616786</v>
      </c>
    </row>
    <row r="679" spans="1:81" s="290" customFormat="1">
      <c r="A679" s="320"/>
      <c r="B679" s="319" t="s">
        <v>68</v>
      </c>
      <c r="C679" s="321"/>
      <c r="D679" s="321"/>
      <c r="E679" s="321"/>
      <c r="F679" s="327" t="s">
        <v>1942</v>
      </c>
      <c r="G679" s="508" t="s">
        <v>1634</v>
      </c>
      <c r="H679" s="295">
        <f>IFERROR(INDEX('[3]5.งบทดลอง รพ.'!$D:$D,MATCH(F:F,'[3]5.งบทดลอง รพ.'!B:B,0)),)</f>
        <v>0</v>
      </c>
      <c r="I679" s="295">
        <f>IFERROR(INDEX('[3]5.งบทดลอง รพ.'!$E:$E,MATCH(F:F,'[3]5.งบทดลอง รพ.'!B:B,0)),)</f>
        <v>0</v>
      </c>
      <c r="J679" s="295">
        <f>IFERROR(INDEX('[3]5.งบทดลอง รพ.'!$F:$F,MATCH(F:F,'[3]5.งบทดลอง รพ.'!B:B,0)),)</f>
        <v>0</v>
      </c>
      <c r="K679" s="295">
        <f>IFERROR(INDEX('[3]5.งบทดลอง รพ.'!$G:$G,MATCH(F:F,'[3]5.งบทดลอง รพ.'!B:B,0)),)</f>
        <v>0</v>
      </c>
      <c r="L679" s="295">
        <f>IFERROR(INDEX('[3]5.งบทดลอง รพ.'!$H:$H,MATCH(F:F,'[3]5.งบทดลอง รพ.'!B:B,0)),)</f>
        <v>0</v>
      </c>
      <c r="M679" s="295">
        <f>IFERROR(INDEX('[3]5.งบทดลอง รพ.'!$I:$I,MATCH(F:F,'[3]5.งบทดลอง รพ.'!B:B,0)),)</f>
        <v>0</v>
      </c>
      <c r="N679" s="295">
        <f>IFERROR(INDEX('[3]5.งบทดลอง รพ.'!$J:$J,MATCH(F:F,'[3]5.งบทดลอง รพ.'!B:B,0)),)</f>
        <v>0</v>
      </c>
      <c r="O679" s="295">
        <f>IFERROR(INDEX('[3]5.งบทดลอง รพ.'!$K:$K,MATCH(F:F,'[3]5.งบทดลอง รพ.'!B:B,0)),)</f>
        <v>0</v>
      </c>
      <c r="P679" s="295">
        <f>IFERROR(INDEX('[3]5.งบทดลอง รพ.'!$L:$L,MATCH(F:F,'[3]5.งบทดลอง รพ.'!B:B,0)),)</f>
        <v>0</v>
      </c>
      <c r="Q679" s="295">
        <f>IFERROR(INDEX('[3]5.งบทดลอง รพ.'!$M:$M,MATCH(F:F,'[3]5.งบทดลอง รพ.'!B:B,0)),)</f>
        <v>0</v>
      </c>
      <c r="R679" s="295">
        <f>IFERROR(INDEX('[3]5.งบทดลอง รพ.'!$N:$N,MATCH(F:F,'[3]5.งบทดลอง รพ.'!B:B,0)),)</f>
        <v>0</v>
      </c>
      <c r="S679" s="295">
        <f>IFERROR(INDEX('[3]5.งบทดลอง รพ.'!$O:$O,MATCH(F:F,'[3]5.งบทดลอง รพ.'!B:B,0)),)</f>
        <v>0</v>
      </c>
      <c r="T679" s="295">
        <f>IFERROR(INDEX('[3]5.งบทดลอง รพ.'!$P:$P,MATCH(F:F,'[3]5.งบทดลอง รพ.'!B:B,0)),)</f>
        <v>0</v>
      </c>
      <c r="U679" s="295">
        <f>IFERROR(INDEX('[3]5.งบทดลอง รพ.'!$Q:$Q,MATCH(F:F,'[3]5.งบทดลอง รพ.'!B:B,0)),)</f>
        <v>0</v>
      </c>
      <c r="V679" s="295">
        <f>IFERROR(INDEX('[3]5.งบทดลอง รพ.'!$R:$R,MATCH(F:F,'[3]5.งบทดลอง รพ.'!B:B,0)),)</f>
        <v>0</v>
      </c>
      <c r="W679" s="295">
        <f>IFERROR(INDEX('[3]5.งบทดลอง รพ.'!$S:$S,MATCH(F:F,'[3]5.งบทดลอง รพ.'!B:B,0)),)</f>
        <v>0</v>
      </c>
      <c r="X679" s="295">
        <f>IFERROR(INDEX('[3]5.งบทดลอง รพ.'!$T:$T,MATCH(F:F,'[3]5.งบทดลอง รพ.'!B:B,0)),)</f>
        <v>0</v>
      </c>
      <c r="Y679" s="295">
        <f>IFERROR(INDEX('[3]5.งบทดลอง รพ.'!$U:$U,MATCH(F:F,'[3]5.งบทดลอง รพ.'!B:B,0)),)</f>
        <v>0</v>
      </c>
      <c r="Z679" s="295">
        <f>IFERROR(INDEX('[3]5.งบทดลอง รพ.'!$V:$V,MATCH(F:F,'[3]5.งบทดลอง รพ.'!B:B,0)),)</f>
        <v>0</v>
      </c>
      <c r="AA679" s="295">
        <f>IFERROR(INDEX('[3]5.งบทดลอง รพ.'!$W:$W,MATCH(F:F,'[3]5.งบทดลอง รพ.'!B:B,0)),)</f>
        <v>0</v>
      </c>
      <c r="AB679" s="295">
        <f>IFERROR(INDEX('[3]5.งบทดลอง รพ.'!$X:$X,MATCH(F:F,'[3]5.งบทดลอง รพ.'!B:B,0)),)</f>
        <v>0</v>
      </c>
      <c r="AC679" s="295">
        <f>IFERROR(INDEX('[3]5.งบทดลอง รพ.'!$Y:$Y,MATCH(F:F,'[3]5.งบทดลอง รพ.'!B:B,0)),)</f>
        <v>0</v>
      </c>
      <c r="AD679" s="295">
        <f>IFERROR(INDEX('[3]5.งบทดลอง รพ.'!$Z:$Z,MATCH(F:F,'[3]5.งบทดลอง รพ.'!B:B,0)),)</f>
        <v>0</v>
      </c>
      <c r="AE679" s="295">
        <f>IFERROR(INDEX('[3]5.งบทดลอง รพ.'!$AA:$AA,MATCH(F:F,'[3]5.งบทดลอง รพ.'!B:B,0)),)</f>
        <v>0</v>
      </c>
      <c r="AF679" s="295">
        <f>IFERROR(INDEX('[3]5.งบทดลอง รพ.'!$AB:$AB,MATCH(F:F,'[3]5.งบทดลอง รพ.'!B:B,0)),)</f>
        <v>0</v>
      </c>
      <c r="AG679" s="295">
        <f>IFERROR(INDEX('[3]5.งบทดลอง รพ.'!$AC:$AC,MATCH(F:F,'[3]5.งบทดลอง รพ.'!B:B,0)),)</f>
        <v>0</v>
      </c>
      <c r="AH679" s="295">
        <f>IFERROR(INDEX('[3]5.งบทดลอง รพ.'!$AD:$AD,MATCH(F:F,'[3]5.งบทดลอง รพ.'!B:B,0)),)</f>
        <v>0</v>
      </c>
      <c r="AI679" s="295">
        <f>IFERROR(INDEX('[3]5.งบทดลอง รพ.'!$AE:$AE,MATCH(F:F,'[3]5.งบทดลอง รพ.'!B:B,0)),)</f>
        <v>0</v>
      </c>
      <c r="AJ679" s="295">
        <f>IFERROR(INDEX('[3]5.งบทดลอง รพ.'!$AF:$AF,MATCH(F:F,'[3]5.งบทดลอง รพ.'!B:B,0)),)</f>
        <v>340000</v>
      </c>
      <c r="AK679" s="295">
        <f>IFERROR(INDEX('[3]5.งบทดลอง รพ.'!$AG:$AG,MATCH(F:F,'[3]5.งบทดลอง รพ.'!B:B,0)),)</f>
        <v>0</v>
      </c>
      <c r="AL679" s="295">
        <f>IFERROR(INDEX('[3]5.งบทดลอง รพ.'!$AH:$AH,MATCH(F:F,'[3]5.งบทดลอง รพ.'!B:B,0)),)</f>
        <v>0</v>
      </c>
      <c r="AM679" s="295">
        <f>IFERROR(INDEX('[3]5.งบทดลอง รพ.'!$AI:$AI,MATCH(F:F,'[3]5.งบทดลอง รพ.'!B:B,0)),)</f>
        <v>0</v>
      </c>
      <c r="AN679" s="295">
        <f>IFERROR(INDEX('[3]5.งบทดลอง รพ.'!$AJ:$AJ,MATCH(F:F,'[3]5.งบทดลอง รพ.'!B:B,0)),)</f>
        <v>0</v>
      </c>
      <c r="AO679" s="295">
        <f>IFERROR(INDEX('[3]5.งบทดลอง รพ.'!$AK:$AK,MATCH(F:F,'[3]5.งบทดลอง รพ.'!B:B,0)),)</f>
        <v>0</v>
      </c>
      <c r="AP679" s="295">
        <f>IFERROR(INDEX('[3]5.งบทดลอง รพ.'!$AL:$AL,MATCH(F:F,'[3]5.งบทดลอง รพ.'!B:B,0)),)</f>
        <v>0</v>
      </c>
      <c r="AQ679" s="295">
        <f>IFERROR(INDEX('[3]5.งบทดลอง รพ.'!$AM:$AM,MATCH(F:F,'[3]5.งบทดลอง รพ.'!B:B,0)),)</f>
        <v>0</v>
      </c>
      <c r="AR679" s="295">
        <f>IFERROR(INDEX('[3]5.งบทดลอง รพ.'!$AN:$AN,MATCH(F:F,'[3]5.งบทดลอง รพ.'!B:B,0)),)</f>
        <v>0</v>
      </c>
      <c r="AS679" s="295">
        <f>IFERROR(INDEX('[3]5.งบทดลอง รพ.'!$AO:$AO,MATCH(F:F,'[3]5.งบทดลอง รพ.'!B:B,0)),)</f>
        <v>0</v>
      </c>
      <c r="AT679" s="295">
        <f>IFERROR(INDEX('[3]5.งบทดลอง รพ.'!$AP:$AP,MATCH(F:F,'[3]5.งบทดลอง รพ.'!B:B,0)),)</f>
        <v>0</v>
      </c>
      <c r="AU679" s="295">
        <f>IFERROR(INDEX('[3]5.งบทดลอง รพ.'!$AQ:$AQ,MATCH(F:F,'[3]5.งบทดลอง รพ.'!B:B,0)),)</f>
        <v>0</v>
      </c>
      <c r="AV679" s="295">
        <f>IFERROR(INDEX('[3]5.งบทดลอง รพ.'!$AR:$AR,MATCH(F:F,'[3]5.งบทดลอง รพ.'!B:B,0)),)</f>
        <v>0</v>
      </c>
      <c r="AW679" s="295">
        <f>IFERROR(INDEX('[3]5.งบทดลอง รพ.'!$AS:$AS,MATCH(F:F,'[3]5.งบทดลอง รพ.'!B:B,0)),)</f>
        <v>0</v>
      </c>
      <c r="AX679" s="295">
        <f>IFERROR(INDEX('[3]5.งบทดลอง รพ.'!$AT:$AT,MATCH(F:F,'[3]5.งบทดลอง รพ.'!B:B,0)),)</f>
        <v>0</v>
      </c>
      <c r="AY679" s="295">
        <f>IFERROR(INDEX('[3]5.งบทดลอง รพ.'!$AU:$AU,MATCH(F:F,'[3]5.งบทดลอง รพ.'!B:B,0)),)</f>
        <v>0</v>
      </c>
      <c r="AZ679" s="295">
        <f>IFERROR(INDEX('[3]5.งบทดลอง รพ.'!$AV:$AV,MATCH(F:F,'[3]5.งบทดลอง รพ.'!B:B,0)),)</f>
        <v>0</v>
      </c>
      <c r="BA679" s="295">
        <f>IFERROR(INDEX('[3]5.งบทดลอง รพ.'!$AW:$AW,MATCH(F:F,'[3]5.งบทดลอง รพ.'!B:B,0)),)</f>
        <v>0</v>
      </c>
      <c r="BB679" s="295">
        <f>IFERROR(INDEX('[3]5.งบทดลอง รพ.'!$AX:$AX,MATCH(F:F,'[3]5.งบทดลอง รพ.'!B:B,0)),)</f>
        <v>0</v>
      </c>
      <c r="BC679" s="295">
        <f>IFERROR(INDEX('[3]5.งบทดลอง รพ.'!$AY:$AY,MATCH(F:F,'[3]5.งบทดลอง รพ.'!B:B,0)),)</f>
        <v>0</v>
      </c>
      <c r="BD679" s="295">
        <f>IFERROR(INDEX('[3]5.งบทดลอง รพ.'!$AZ:$AZ,MATCH(F:F,'[3]5.งบทดลอง รพ.'!B:B,0)),)</f>
        <v>0</v>
      </c>
      <c r="BE679" s="295">
        <f>IFERROR(INDEX('[3]5.งบทดลอง รพ.'!$BA:$BA,MATCH(F:F,'[3]5.งบทดลอง รพ.'!B:B,0)),)</f>
        <v>0</v>
      </c>
      <c r="BF679" s="295">
        <f>IFERROR(INDEX('[3]5.งบทดลอง รพ.'!$BB:$BB,MATCH(F:F,'[3]5.งบทดลอง รพ.'!B:B,0)),)</f>
        <v>0</v>
      </c>
      <c r="BG679" s="295">
        <f>IFERROR(INDEX('[3]5.งบทดลอง รพ.'!$BC:$BC,MATCH(F:F,'[3]5.งบทดลอง รพ.'!B:B,0)),)</f>
        <v>0</v>
      </c>
      <c r="BH679" s="295">
        <f>IFERROR(INDEX('[3]5.งบทดลอง รพ.'!$BD:$BD,MATCH(F:F,'[3]5.งบทดลอง รพ.'!B:B,0)),)</f>
        <v>0</v>
      </c>
      <c r="BI679" s="295">
        <f>IFERROR(INDEX('[3]5.งบทดลอง รพ.'!$BE:$BE,MATCH(F:F,'[3]5.งบทดลอง รพ.'!B:B,0)),)</f>
        <v>0</v>
      </c>
      <c r="BJ679" s="295">
        <f>IFERROR(INDEX('[3]5.งบทดลอง รพ.'!$BF:$BF,MATCH(F:F,'[3]5.งบทดลอง รพ.'!B:B,0)),)</f>
        <v>0</v>
      </c>
      <c r="BK679" s="295">
        <f>IFERROR(INDEX('[3]5.งบทดลอง รพ.'!$BG:$BG,MATCH(F:F,'[3]5.งบทดลอง รพ.'!B:B,0)),)</f>
        <v>0</v>
      </c>
      <c r="BL679" s="295">
        <f>IFERROR(INDEX('[3]5.งบทดลอง รพ.'!$BH:$BH,MATCH(F:F,'[3]5.งบทดลอง รพ.'!B:B,0)),)</f>
        <v>0</v>
      </c>
      <c r="BM679" s="295">
        <f>IFERROR(INDEX('[3]5.งบทดลอง รพ.'!$BI:$BI,MATCH(F:F,'[3]5.งบทดลอง รพ.'!B:B,0)),)</f>
        <v>0</v>
      </c>
      <c r="BN679" s="295">
        <f>IFERROR(INDEX('[3]5.งบทดลอง รพ.'!$BJ:$BJ,MATCH(F:F,'[3]5.งบทดลอง รพ.'!B:B,0)),)</f>
        <v>0</v>
      </c>
      <c r="BO679" s="295">
        <f>IFERROR(INDEX('[3]5.งบทดลอง รพ.'!$BK:$BK,MATCH(F:F,'[3]5.งบทดลอง รพ.'!B:B,0)),)</f>
        <v>478694</v>
      </c>
      <c r="BP679" s="295">
        <f>IFERROR(INDEX('[3]5.งบทดลอง รพ.'!$BL:$BL,MATCH(F:F,'[3]5.งบทดลอง รพ.'!B:B,0)),)</f>
        <v>114</v>
      </c>
      <c r="BQ679" s="295">
        <f>IFERROR(INDEX('[3]5.งบทดลอง รพ.'!$BM:$BM,MATCH(F:F,'[3]5.งบทดลอง รพ.'!B:B,0)),)</f>
        <v>0</v>
      </c>
      <c r="BR679" s="295">
        <f>IFERROR(INDEX('[3]5.งบทดลอง รพ.'!$BN:$BN,MATCH(F:F,'[3]5.งบทดลอง รพ.'!B:B,0)),)</f>
        <v>0</v>
      </c>
      <c r="BS679" s="295">
        <f>IFERROR(INDEX('[3]5.งบทดลอง รพ.'!$BO:$BO,MATCH(F:F,'[3]5.งบทดลอง รพ.'!B:B,0)),)</f>
        <v>0</v>
      </c>
      <c r="BT679" s="295">
        <f>IFERROR(INDEX('[3]5.งบทดลอง รพ.'!$BP:$BP,MATCH(F:F,'[3]5.งบทดลอง รพ.'!B:B,0)),)</f>
        <v>0</v>
      </c>
      <c r="BU679" s="295">
        <f>IFERROR(INDEX('[3]5.งบทดลอง รพ.'!$BQ:$BQ,MATCH(F:F,'[3]5.งบทดลอง รพ.'!B:B,0)),)</f>
        <v>0</v>
      </c>
      <c r="BV679" s="295">
        <f>IFERROR(INDEX('[3]5.งบทดลอง รพ.'!$BR:$BR,MATCH(F:F,'[3]5.งบทดลอง รพ.'!B:B,0)),)</f>
        <v>0</v>
      </c>
      <c r="BW679" s="295">
        <f>IFERROR(INDEX('[3]5.งบทดลอง รพ.'!$BS:$BS,MATCH(F:F,'[3]5.งบทดลอง รพ.'!B:B,0)),)</f>
        <v>0</v>
      </c>
      <c r="BX679" s="295">
        <f>IFERROR(INDEX('[3]5.งบทดลอง รพ.'!$BT:$BT,MATCH(F:F,'[3]5.งบทดลอง รพ.'!B:B,0)),)</f>
        <v>0</v>
      </c>
      <c r="BY679" s="295">
        <f>IFERROR(INDEX('[3]5.งบทดลอง รพ.'!$BU:$BU,MATCH(F:F,'[3]5.งบทดลอง รพ.'!B:B,0)),)</f>
        <v>0</v>
      </c>
      <c r="BZ679" s="295">
        <f>IFERROR(INDEX('[3]5.งบทดลอง รพ.'!$BV:$BV,MATCH(F:F,'[3]5.งบทดลอง รพ.'!B:B,0)),)</f>
        <v>0</v>
      </c>
      <c r="CA679" s="295">
        <f>IFERROR(INDEX('[3]5.งบทดลอง รพ.'!$BW:$BW,MATCH(F:F,'[3]5.งบทดลอง รพ.'!B:B,0)),)</f>
        <v>0</v>
      </c>
      <c r="CB679" s="295">
        <f>IFERROR(INDEX('[3]5.งบทดลอง รพ.'!$BX:$BX,MATCH(F:F,'[3]5.งบทดลอง รพ.'!B:B,0)),)</f>
        <v>0</v>
      </c>
      <c r="CC679" s="506">
        <f t="shared" si="79"/>
        <v>818808</v>
      </c>
    </row>
    <row r="680" spans="1:81" s="290" customFormat="1">
      <c r="A680" s="320"/>
      <c r="B680" s="319" t="s">
        <v>68</v>
      </c>
      <c r="C680" s="321"/>
      <c r="D680" s="321"/>
      <c r="E680" s="321"/>
      <c r="F680" s="327" t="s">
        <v>1943</v>
      </c>
      <c r="G680" s="508" t="s">
        <v>1635</v>
      </c>
      <c r="H680" s="295">
        <f>IFERROR(INDEX('[3]5.งบทดลอง รพ.'!$D:$D,MATCH(F:F,'[3]5.งบทดลอง รพ.'!B:B,0)),)</f>
        <v>0</v>
      </c>
      <c r="I680" s="295">
        <f>IFERROR(INDEX('[3]5.งบทดลอง รพ.'!$E:$E,MATCH(F:F,'[3]5.งบทดลอง รพ.'!B:B,0)),)</f>
        <v>0</v>
      </c>
      <c r="J680" s="295">
        <f>IFERROR(INDEX('[3]5.งบทดลอง รพ.'!$F:$F,MATCH(F:F,'[3]5.งบทดลอง รพ.'!B:B,0)),)</f>
        <v>0</v>
      </c>
      <c r="K680" s="295">
        <f>IFERROR(INDEX('[3]5.งบทดลอง รพ.'!$G:$G,MATCH(F:F,'[3]5.งบทดลอง รพ.'!B:B,0)),)</f>
        <v>0</v>
      </c>
      <c r="L680" s="295">
        <f>IFERROR(INDEX('[3]5.งบทดลอง รพ.'!$H:$H,MATCH(F:F,'[3]5.งบทดลอง รพ.'!B:B,0)),)</f>
        <v>0</v>
      </c>
      <c r="M680" s="295">
        <f>IFERROR(INDEX('[3]5.งบทดลอง รพ.'!$I:$I,MATCH(F:F,'[3]5.งบทดลอง รพ.'!B:B,0)),)</f>
        <v>0</v>
      </c>
      <c r="N680" s="295">
        <f>IFERROR(INDEX('[3]5.งบทดลอง รพ.'!$J:$J,MATCH(F:F,'[3]5.งบทดลอง รพ.'!B:B,0)),)</f>
        <v>0</v>
      </c>
      <c r="O680" s="295">
        <f>IFERROR(INDEX('[3]5.งบทดลอง รพ.'!$K:$K,MATCH(F:F,'[3]5.งบทดลอง รพ.'!B:B,0)),)</f>
        <v>0</v>
      </c>
      <c r="P680" s="295">
        <f>IFERROR(INDEX('[3]5.งบทดลอง รพ.'!$L:$L,MATCH(F:F,'[3]5.งบทดลอง รพ.'!B:B,0)),)</f>
        <v>0</v>
      </c>
      <c r="Q680" s="295">
        <f>IFERROR(INDEX('[3]5.งบทดลอง รพ.'!$M:$M,MATCH(F:F,'[3]5.งบทดลอง รพ.'!B:B,0)),)</f>
        <v>0</v>
      </c>
      <c r="R680" s="295">
        <f>IFERROR(INDEX('[3]5.งบทดลอง รพ.'!$N:$N,MATCH(F:F,'[3]5.งบทดลอง รพ.'!B:B,0)),)</f>
        <v>0</v>
      </c>
      <c r="S680" s="295">
        <f>IFERROR(INDEX('[3]5.งบทดลอง รพ.'!$O:$O,MATCH(F:F,'[3]5.งบทดลอง รพ.'!B:B,0)),)</f>
        <v>0</v>
      </c>
      <c r="T680" s="295">
        <f>IFERROR(INDEX('[3]5.งบทดลอง รพ.'!$P:$P,MATCH(F:F,'[3]5.งบทดลอง รพ.'!B:B,0)),)</f>
        <v>0</v>
      </c>
      <c r="U680" s="295">
        <f>IFERROR(INDEX('[3]5.งบทดลอง รพ.'!$Q:$Q,MATCH(F:F,'[3]5.งบทดลอง รพ.'!B:B,0)),)</f>
        <v>0</v>
      </c>
      <c r="V680" s="295">
        <f>IFERROR(INDEX('[3]5.งบทดลอง รพ.'!$R:$R,MATCH(F:F,'[3]5.งบทดลอง รพ.'!B:B,0)),)</f>
        <v>0</v>
      </c>
      <c r="W680" s="295">
        <f>IFERROR(INDEX('[3]5.งบทดลอง รพ.'!$S:$S,MATCH(F:F,'[3]5.งบทดลอง รพ.'!B:B,0)),)</f>
        <v>0</v>
      </c>
      <c r="X680" s="295">
        <f>IFERROR(INDEX('[3]5.งบทดลอง รพ.'!$T:$T,MATCH(F:F,'[3]5.งบทดลอง รพ.'!B:B,0)),)</f>
        <v>0</v>
      </c>
      <c r="Y680" s="295">
        <f>IFERROR(INDEX('[3]5.งบทดลอง รพ.'!$U:$U,MATCH(F:F,'[3]5.งบทดลอง รพ.'!B:B,0)),)</f>
        <v>0</v>
      </c>
      <c r="Z680" s="295">
        <f>IFERROR(INDEX('[3]5.งบทดลอง รพ.'!$V:$V,MATCH(F:F,'[3]5.งบทดลอง รพ.'!B:B,0)),)</f>
        <v>0</v>
      </c>
      <c r="AA680" s="295">
        <f>IFERROR(INDEX('[3]5.งบทดลอง รพ.'!$W:$W,MATCH(F:F,'[3]5.งบทดลอง รพ.'!B:B,0)),)</f>
        <v>0</v>
      </c>
      <c r="AB680" s="295">
        <f>IFERROR(INDEX('[3]5.งบทดลอง รพ.'!$X:$X,MATCH(F:F,'[3]5.งบทดลอง รพ.'!B:B,0)),)</f>
        <v>0</v>
      </c>
      <c r="AC680" s="295">
        <f>IFERROR(INDEX('[3]5.งบทดลอง รพ.'!$Y:$Y,MATCH(F:F,'[3]5.งบทดลอง รพ.'!B:B,0)),)</f>
        <v>0</v>
      </c>
      <c r="AD680" s="295">
        <f>IFERROR(INDEX('[3]5.งบทดลอง รพ.'!$Z:$Z,MATCH(F:F,'[3]5.งบทดลอง รพ.'!B:B,0)),)</f>
        <v>0</v>
      </c>
      <c r="AE680" s="295">
        <f>IFERROR(INDEX('[3]5.งบทดลอง รพ.'!$AA:$AA,MATCH(F:F,'[3]5.งบทดลอง รพ.'!B:B,0)),)</f>
        <v>0</v>
      </c>
      <c r="AF680" s="295">
        <f>IFERROR(INDEX('[3]5.งบทดลอง รพ.'!$AB:$AB,MATCH(F:F,'[3]5.งบทดลอง รพ.'!B:B,0)),)</f>
        <v>0</v>
      </c>
      <c r="AG680" s="295">
        <f>IFERROR(INDEX('[3]5.งบทดลอง รพ.'!$AC:$AC,MATCH(F:F,'[3]5.งบทดลอง รพ.'!B:B,0)),)</f>
        <v>0</v>
      </c>
      <c r="AH680" s="295">
        <f>IFERROR(INDEX('[3]5.งบทดลอง รพ.'!$AD:$AD,MATCH(F:F,'[3]5.งบทดลอง รพ.'!B:B,0)),)</f>
        <v>0</v>
      </c>
      <c r="AI680" s="295">
        <f>IFERROR(INDEX('[3]5.งบทดลอง รพ.'!$AE:$AE,MATCH(F:F,'[3]5.งบทดลอง รพ.'!B:B,0)),)</f>
        <v>0</v>
      </c>
      <c r="AJ680" s="295">
        <f>IFERROR(INDEX('[3]5.งบทดลอง รพ.'!$AF:$AF,MATCH(F:F,'[3]5.งบทดลอง รพ.'!B:B,0)),)</f>
        <v>150000</v>
      </c>
      <c r="AK680" s="295">
        <f>IFERROR(INDEX('[3]5.งบทดลอง รพ.'!$AG:$AG,MATCH(F:F,'[3]5.งบทดลอง รพ.'!B:B,0)),)</f>
        <v>0</v>
      </c>
      <c r="AL680" s="295">
        <f>IFERROR(INDEX('[3]5.งบทดลอง รพ.'!$AH:$AH,MATCH(F:F,'[3]5.งบทดลอง รพ.'!B:B,0)),)</f>
        <v>0</v>
      </c>
      <c r="AM680" s="295">
        <f>IFERROR(INDEX('[3]5.งบทดลอง รพ.'!$AI:$AI,MATCH(F:F,'[3]5.งบทดลอง รพ.'!B:B,0)),)</f>
        <v>0</v>
      </c>
      <c r="AN680" s="295">
        <f>IFERROR(INDEX('[3]5.งบทดลอง รพ.'!$AJ:$AJ,MATCH(F:F,'[3]5.งบทดลอง รพ.'!B:B,0)),)</f>
        <v>0</v>
      </c>
      <c r="AO680" s="295">
        <f>IFERROR(INDEX('[3]5.งบทดลอง รพ.'!$AK:$AK,MATCH(F:F,'[3]5.งบทดลอง รพ.'!B:B,0)),)</f>
        <v>0</v>
      </c>
      <c r="AP680" s="295">
        <f>IFERROR(INDEX('[3]5.งบทดลอง รพ.'!$AL:$AL,MATCH(F:F,'[3]5.งบทดลอง รพ.'!B:B,0)),)</f>
        <v>0</v>
      </c>
      <c r="AQ680" s="295">
        <f>IFERROR(INDEX('[3]5.งบทดลอง รพ.'!$AM:$AM,MATCH(F:F,'[3]5.งบทดลอง รพ.'!B:B,0)),)</f>
        <v>0</v>
      </c>
      <c r="AR680" s="295">
        <f>IFERROR(INDEX('[3]5.งบทดลอง รพ.'!$AN:$AN,MATCH(F:F,'[3]5.งบทดลอง รพ.'!B:B,0)),)</f>
        <v>0</v>
      </c>
      <c r="AS680" s="295">
        <f>IFERROR(INDEX('[3]5.งบทดลอง รพ.'!$AO:$AO,MATCH(F:F,'[3]5.งบทดลอง รพ.'!B:B,0)),)</f>
        <v>0</v>
      </c>
      <c r="AT680" s="295">
        <f>IFERROR(INDEX('[3]5.งบทดลอง รพ.'!$AP:$AP,MATCH(F:F,'[3]5.งบทดลอง รพ.'!B:B,0)),)</f>
        <v>0</v>
      </c>
      <c r="AU680" s="295">
        <f>IFERROR(INDEX('[3]5.งบทดลอง รพ.'!$AQ:$AQ,MATCH(F:F,'[3]5.งบทดลอง รพ.'!B:B,0)),)</f>
        <v>0</v>
      </c>
      <c r="AV680" s="295">
        <f>IFERROR(INDEX('[3]5.งบทดลอง รพ.'!$AR:$AR,MATCH(F:F,'[3]5.งบทดลอง รพ.'!B:B,0)),)</f>
        <v>0</v>
      </c>
      <c r="AW680" s="295">
        <f>IFERROR(INDEX('[3]5.งบทดลอง รพ.'!$AS:$AS,MATCH(F:F,'[3]5.งบทดลอง รพ.'!B:B,0)),)</f>
        <v>0</v>
      </c>
      <c r="AX680" s="295">
        <f>IFERROR(INDEX('[3]5.งบทดลอง รพ.'!$AT:$AT,MATCH(F:F,'[3]5.งบทดลอง รพ.'!B:B,0)),)</f>
        <v>0</v>
      </c>
      <c r="AY680" s="295">
        <f>IFERROR(INDEX('[3]5.งบทดลอง รพ.'!$AU:$AU,MATCH(F:F,'[3]5.งบทดลอง รพ.'!B:B,0)),)</f>
        <v>0</v>
      </c>
      <c r="AZ680" s="295">
        <f>IFERROR(INDEX('[3]5.งบทดลอง รพ.'!$AV:$AV,MATCH(F:F,'[3]5.งบทดลอง รพ.'!B:B,0)),)</f>
        <v>0</v>
      </c>
      <c r="BA680" s="295">
        <f>IFERROR(INDEX('[3]5.งบทดลอง รพ.'!$AW:$AW,MATCH(F:F,'[3]5.งบทดลอง รพ.'!B:B,0)),)</f>
        <v>0</v>
      </c>
      <c r="BB680" s="295">
        <f>IFERROR(INDEX('[3]5.งบทดลอง รพ.'!$AX:$AX,MATCH(F:F,'[3]5.งบทดลอง รพ.'!B:B,0)),)</f>
        <v>0</v>
      </c>
      <c r="BC680" s="295">
        <f>IFERROR(INDEX('[3]5.งบทดลอง รพ.'!$AY:$AY,MATCH(F:F,'[3]5.งบทดลอง รพ.'!B:B,0)),)</f>
        <v>0</v>
      </c>
      <c r="BD680" s="295">
        <f>IFERROR(INDEX('[3]5.งบทดลอง รพ.'!$AZ:$AZ,MATCH(F:F,'[3]5.งบทดลอง รพ.'!B:B,0)),)</f>
        <v>0</v>
      </c>
      <c r="BE680" s="295">
        <f>IFERROR(INDEX('[3]5.งบทดลอง รพ.'!$BA:$BA,MATCH(F:F,'[3]5.งบทดลอง รพ.'!B:B,0)),)</f>
        <v>0</v>
      </c>
      <c r="BF680" s="295">
        <f>IFERROR(INDEX('[3]5.งบทดลอง รพ.'!$BB:$BB,MATCH(F:F,'[3]5.งบทดลอง รพ.'!B:B,0)),)</f>
        <v>0</v>
      </c>
      <c r="BG680" s="295">
        <f>IFERROR(INDEX('[3]5.งบทดลอง รพ.'!$BC:$BC,MATCH(F:F,'[3]5.งบทดลอง รพ.'!B:B,0)),)</f>
        <v>0</v>
      </c>
      <c r="BH680" s="295">
        <f>IFERROR(INDEX('[3]5.งบทดลอง รพ.'!$BD:$BD,MATCH(F:F,'[3]5.งบทดลอง รพ.'!B:B,0)),)</f>
        <v>0</v>
      </c>
      <c r="BI680" s="295">
        <f>IFERROR(INDEX('[3]5.งบทดลอง รพ.'!$BE:$BE,MATCH(F:F,'[3]5.งบทดลอง รพ.'!B:B,0)),)</f>
        <v>0</v>
      </c>
      <c r="BJ680" s="295">
        <f>IFERROR(INDEX('[3]5.งบทดลอง รพ.'!$BF:$BF,MATCH(F:F,'[3]5.งบทดลอง รพ.'!B:B,0)),)</f>
        <v>0</v>
      </c>
      <c r="BK680" s="295">
        <f>IFERROR(INDEX('[3]5.งบทดลอง รพ.'!$BG:$BG,MATCH(F:F,'[3]5.งบทดลอง รพ.'!B:B,0)),)</f>
        <v>0</v>
      </c>
      <c r="BL680" s="295">
        <f>IFERROR(INDEX('[3]5.งบทดลอง รพ.'!$BH:$BH,MATCH(F:F,'[3]5.งบทดลอง รพ.'!B:B,0)),)</f>
        <v>0</v>
      </c>
      <c r="BM680" s="295">
        <f>IFERROR(INDEX('[3]5.งบทดลอง รพ.'!$BI:$BI,MATCH(F:F,'[3]5.งบทดลอง รพ.'!B:B,0)),)</f>
        <v>0</v>
      </c>
      <c r="BN680" s="295">
        <f>IFERROR(INDEX('[3]5.งบทดลอง รพ.'!$BJ:$BJ,MATCH(F:F,'[3]5.งบทดลอง รพ.'!B:B,0)),)</f>
        <v>0</v>
      </c>
      <c r="BO680" s="295">
        <f>IFERROR(INDEX('[3]5.งบทดลอง รพ.'!$BK:$BK,MATCH(F:F,'[3]5.งบทดลอง รพ.'!B:B,0)),)</f>
        <v>0</v>
      </c>
      <c r="BP680" s="295">
        <f>IFERROR(INDEX('[3]5.งบทดลอง รพ.'!$BL:$BL,MATCH(F:F,'[3]5.งบทดลอง รพ.'!B:B,0)),)</f>
        <v>0</v>
      </c>
      <c r="BQ680" s="295">
        <f>IFERROR(INDEX('[3]5.งบทดลอง รพ.'!$BM:$BM,MATCH(F:F,'[3]5.งบทดลอง รพ.'!B:B,0)),)</f>
        <v>0</v>
      </c>
      <c r="BR680" s="295">
        <f>IFERROR(INDEX('[3]5.งบทดลอง รพ.'!$BN:$BN,MATCH(F:F,'[3]5.งบทดลอง รพ.'!B:B,0)),)</f>
        <v>0</v>
      </c>
      <c r="BS680" s="295">
        <f>IFERROR(INDEX('[3]5.งบทดลอง รพ.'!$BO:$BO,MATCH(F:F,'[3]5.งบทดลอง รพ.'!B:B,0)),)</f>
        <v>0</v>
      </c>
      <c r="BT680" s="295">
        <f>IFERROR(INDEX('[3]5.งบทดลอง รพ.'!$BP:$BP,MATCH(F:F,'[3]5.งบทดลอง รพ.'!B:B,0)),)</f>
        <v>0</v>
      </c>
      <c r="BU680" s="295">
        <f>IFERROR(INDEX('[3]5.งบทดลอง รพ.'!$BQ:$BQ,MATCH(F:F,'[3]5.งบทดลอง รพ.'!B:B,0)),)</f>
        <v>0</v>
      </c>
      <c r="BV680" s="295">
        <f>IFERROR(INDEX('[3]5.งบทดลอง รพ.'!$BR:$BR,MATCH(F:F,'[3]5.งบทดลอง รพ.'!B:B,0)),)</f>
        <v>0</v>
      </c>
      <c r="BW680" s="295">
        <f>IFERROR(INDEX('[3]5.งบทดลอง รพ.'!$BS:$BS,MATCH(F:F,'[3]5.งบทดลอง รพ.'!B:B,0)),)</f>
        <v>0</v>
      </c>
      <c r="BX680" s="295">
        <f>IFERROR(INDEX('[3]5.งบทดลอง รพ.'!$BT:$BT,MATCH(F:F,'[3]5.งบทดลอง รพ.'!B:B,0)),)</f>
        <v>0</v>
      </c>
      <c r="BY680" s="295">
        <f>IFERROR(INDEX('[3]5.งบทดลอง รพ.'!$BU:$BU,MATCH(F:F,'[3]5.งบทดลอง รพ.'!B:B,0)),)</f>
        <v>0</v>
      </c>
      <c r="BZ680" s="295">
        <f>IFERROR(INDEX('[3]5.งบทดลอง รพ.'!$BV:$BV,MATCH(F:F,'[3]5.งบทดลอง รพ.'!B:B,0)),)</f>
        <v>0</v>
      </c>
      <c r="CA680" s="295">
        <f>IFERROR(INDEX('[3]5.งบทดลอง รพ.'!$BW:$BW,MATCH(F:F,'[3]5.งบทดลอง รพ.'!B:B,0)),)</f>
        <v>0</v>
      </c>
      <c r="CB680" s="295">
        <f>IFERROR(INDEX('[3]5.งบทดลอง รพ.'!$BX:$BX,MATCH(F:F,'[3]5.งบทดลอง รพ.'!B:B,0)),)</f>
        <v>0</v>
      </c>
      <c r="CC680" s="506">
        <f t="shared" si="79"/>
        <v>150000</v>
      </c>
    </row>
    <row r="681" spans="1:81" s="290" customFormat="1">
      <c r="A681" s="320"/>
      <c r="B681" s="319" t="s">
        <v>68</v>
      </c>
      <c r="C681" s="321"/>
      <c r="D681" s="321"/>
      <c r="E681" s="321"/>
      <c r="F681" s="327" t="s">
        <v>1944</v>
      </c>
      <c r="G681" s="508" t="s">
        <v>1636</v>
      </c>
      <c r="H681" s="295">
        <f>IFERROR(INDEX('[3]5.งบทดลอง รพ.'!$D:$D,MATCH(F:F,'[3]5.งบทดลอง รพ.'!B:B,0)),)</f>
        <v>0</v>
      </c>
      <c r="I681" s="295">
        <f>IFERROR(INDEX('[3]5.งบทดลอง รพ.'!$E:$E,MATCH(F:F,'[3]5.งบทดลอง รพ.'!B:B,0)),)</f>
        <v>845000</v>
      </c>
      <c r="J681" s="295">
        <f>IFERROR(INDEX('[3]5.งบทดลอง รพ.'!$F:$F,MATCH(F:F,'[3]5.งบทดลอง รพ.'!B:B,0)),)</f>
        <v>1515000</v>
      </c>
      <c r="K681" s="295">
        <f>IFERROR(INDEX('[3]5.งบทดลอง รพ.'!$G:$G,MATCH(F:F,'[3]5.งบทดลอง รพ.'!B:B,0)),)</f>
        <v>100000</v>
      </c>
      <c r="L681" s="295">
        <f>IFERROR(INDEX('[3]5.งบทดลอง รพ.'!$H:$H,MATCH(F:F,'[3]5.งบทดลอง รพ.'!B:B,0)),)</f>
        <v>375000</v>
      </c>
      <c r="M681" s="295">
        <f>IFERROR(INDEX('[3]5.งบทดลอง รพ.'!$I:$I,MATCH(F:F,'[3]5.งบทดลอง รพ.'!B:B,0)),)</f>
        <v>50000</v>
      </c>
      <c r="N681" s="295">
        <f>IFERROR(INDEX('[3]5.งบทดลอง รพ.'!$J:$J,MATCH(F:F,'[3]5.งบทดลอง รพ.'!B:B,0)),)</f>
        <v>1190000</v>
      </c>
      <c r="O681" s="295">
        <f>IFERROR(INDEX('[3]5.งบทดลอง รพ.'!$K:$K,MATCH(F:F,'[3]5.งบทดลอง รพ.'!B:B,0)),)</f>
        <v>100000</v>
      </c>
      <c r="P681" s="295">
        <f>IFERROR(INDEX('[3]5.งบทดลอง รพ.'!$L:$L,MATCH(F:F,'[3]5.งบทดลอง รพ.'!B:B,0)),)</f>
        <v>30000</v>
      </c>
      <c r="Q681" s="295">
        <f>IFERROR(INDEX('[3]5.งบทดลอง รพ.'!$M:$M,MATCH(F:F,'[3]5.งบทดลอง รพ.'!B:B,0)),)</f>
        <v>0</v>
      </c>
      <c r="R681" s="295">
        <f>IFERROR(INDEX('[3]5.งบทดลอง รพ.'!$N:$N,MATCH(F:F,'[3]5.งบทดลอง รพ.'!B:B,0)),)</f>
        <v>0</v>
      </c>
      <c r="S681" s="295">
        <f>IFERROR(INDEX('[3]5.งบทดลอง รพ.'!$O:$O,MATCH(F:F,'[3]5.งบทดลอง รพ.'!B:B,0)),)</f>
        <v>105000</v>
      </c>
      <c r="T681" s="295">
        <f>IFERROR(INDEX('[3]5.งบทดลอง รพ.'!$P:$P,MATCH(F:F,'[3]5.งบทดลอง รพ.'!B:B,0)),)</f>
        <v>135000</v>
      </c>
      <c r="U681" s="295">
        <f>IFERROR(INDEX('[3]5.งบทดลอง รพ.'!$Q:$Q,MATCH(F:F,'[3]5.งบทดลอง รพ.'!B:B,0)),)</f>
        <v>215000</v>
      </c>
      <c r="V681" s="295">
        <f>IFERROR(INDEX('[3]5.งบทดลอง รพ.'!$R:$R,MATCH(F:F,'[3]5.งบทดลอง รพ.'!B:B,0)),)</f>
        <v>0</v>
      </c>
      <c r="W681" s="295">
        <f>IFERROR(INDEX('[3]5.งบทดลอง รพ.'!$S:$S,MATCH(F:F,'[3]5.งบทดลอง รพ.'!B:B,0)),)</f>
        <v>150000</v>
      </c>
      <c r="X681" s="295">
        <f>IFERROR(INDEX('[3]5.งบทดลอง รพ.'!$T:$T,MATCH(F:F,'[3]5.งบทดลอง รพ.'!B:B,0)),)</f>
        <v>0</v>
      </c>
      <c r="Y681" s="295">
        <f>IFERROR(INDEX('[3]5.งบทดลอง รพ.'!$U:$U,MATCH(F:F,'[3]5.งบทดลอง รพ.'!B:B,0)),)</f>
        <v>0</v>
      </c>
      <c r="Z681" s="295">
        <f>IFERROR(INDEX('[3]5.งบทดลอง รพ.'!$V:$V,MATCH(F:F,'[3]5.งบทดลอง รพ.'!B:B,0)),)</f>
        <v>0</v>
      </c>
      <c r="AA681" s="295">
        <f>IFERROR(INDEX('[3]5.งบทดลอง รพ.'!$W:$W,MATCH(F:F,'[3]5.งบทดลอง รพ.'!B:B,0)),)</f>
        <v>0</v>
      </c>
      <c r="AB681" s="295">
        <f>IFERROR(INDEX('[3]5.งบทดลอง รพ.'!$X:$X,MATCH(F:F,'[3]5.งบทดลอง รพ.'!B:B,0)),)</f>
        <v>0</v>
      </c>
      <c r="AC681" s="295">
        <f>IFERROR(INDEX('[3]5.งบทดลอง รพ.'!$Y:$Y,MATCH(F:F,'[3]5.งบทดลอง รพ.'!B:B,0)),)</f>
        <v>0</v>
      </c>
      <c r="AD681" s="295">
        <f>IFERROR(INDEX('[3]5.งบทดลอง รพ.'!$Z:$Z,MATCH(F:F,'[3]5.งบทดลอง รพ.'!B:B,0)),)</f>
        <v>0</v>
      </c>
      <c r="AE681" s="295">
        <f>IFERROR(INDEX('[3]5.งบทดลอง รพ.'!$AA:$AA,MATCH(F:F,'[3]5.งบทดลอง รพ.'!B:B,0)),)</f>
        <v>95000</v>
      </c>
      <c r="AF681" s="295">
        <f>IFERROR(INDEX('[3]5.งบทดลอง รพ.'!$AB:$AB,MATCH(F:F,'[3]5.งบทดลอง รพ.'!B:B,0)),)</f>
        <v>0</v>
      </c>
      <c r="AG681" s="295">
        <f>IFERROR(INDEX('[3]5.งบทดลอง รพ.'!$AC:$AC,MATCH(F:F,'[3]5.งบทดลอง รพ.'!B:B,0)),)</f>
        <v>0</v>
      </c>
      <c r="AH681" s="295">
        <f>IFERROR(INDEX('[3]5.งบทดลอง รพ.'!$AD:$AD,MATCH(F:F,'[3]5.งบทดลอง รพ.'!B:B,0)),)</f>
        <v>70000</v>
      </c>
      <c r="AI681" s="295">
        <f>IFERROR(INDEX('[3]5.งบทดลอง รพ.'!$AE:$AE,MATCH(F:F,'[3]5.งบทดลอง รพ.'!B:B,0)),)</f>
        <v>0</v>
      </c>
      <c r="AJ681" s="295">
        <f>IFERROR(INDEX('[3]5.งบทดลอง รพ.'!$AF:$AF,MATCH(F:F,'[3]5.งบทดลอง รพ.'!B:B,0)),)</f>
        <v>105000</v>
      </c>
      <c r="AK681" s="295">
        <f>IFERROR(INDEX('[3]5.งบทดลอง รพ.'!$AG:$AG,MATCH(F:F,'[3]5.งบทดลอง รพ.'!B:B,0)),)</f>
        <v>0</v>
      </c>
      <c r="AL681" s="295">
        <f>IFERROR(INDEX('[3]5.งบทดลอง รพ.'!$AH:$AH,MATCH(F:F,'[3]5.งบทดลอง รพ.'!B:B,0)),)</f>
        <v>0</v>
      </c>
      <c r="AM681" s="295">
        <f>IFERROR(INDEX('[3]5.งบทดลอง รพ.'!$AI:$AI,MATCH(F:F,'[3]5.งบทดลอง รพ.'!B:B,0)),)</f>
        <v>0</v>
      </c>
      <c r="AN681" s="295">
        <f>IFERROR(INDEX('[3]5.งบทดลอง รพ.'!$AJ:$AJ,MATCH(F:F,'[3]5.งบทดลอง รพ.'!B:B,0)),)</f>
        <v>105000</v>
      </c>
      <c r="AO681" s="295">
        <f>IFERROR(INDEX('[3]5.งบทดลอง รพ.'!$AK:$AK,MATCH(F:F,'[3]5.งบทดลอง รพ.'!B:B,0)),)</f>
        <v>0</v>
      </c>
      <c r="AP681" s="295">
        <f>IFERROR(INDEX('[3]5.งบทดลอง รพ.'!$AL:$AL,MATCH(F:F,'[3]5.งบทดลอง รพ.'!B:B,0)),)</f>
        <v>65000</v>
      </c>
      <c r="AQ681" s="295">
        <f>IFERROR(INDEX('[3]5.งบทดลอง รพ.'!$AM:$AM,MATCH(F:F,'[3]5.งบทดลอง รพ.'!B:B,0)),)</f>
        <v>95000</v>
      </c>
      <c r="AR681" s="295">
        <f>IFERROR(INDEX('[3]5.งบทดลอง รพ.'!$AN:$AN,MATCH(F:F,'[3]5.งบทดลอง รพ.'!B:B,0)),)</f>
        <v>80000</v>
      </c>
      <c r="AS681" s="295">
        <f>IFERROR(INDEX('[3]5.งบทดลอง รพ.'!$AO:$AO,MATCH(F:F,'[3]5.งบทดลอง รพ.'!B:B,0)),)</f>
        <v>95000</v>
      </c>
      <c r="AT681" s="295">
        <f>IFERROR(INDEX('[3]5.งบทดลอง รพ.'!$AP:$AP,MATCH(F:F,'[3]5.งบทดลอง รพ.'!B:B,0)),)</f>
        <v>65000</v>
      </c>
      <c r="AU681" s="295">
        <f>IFERROR(INDEX('[3]5.งบทดลอง รพ.'!$AQ:$AQ,MATCH(F:F,'[3]5.งบทดลอง รพ.'!B:B,0)),)</f>
        <v>310000</v>
      </c>
      <c r="AV681" s="295">
        <f>IFERROR(INDEX('[3]5.งบทดลอง รพ.'!$AR:$AR,MATCH(F:F,'[3]5.งบทดลอง รพ.'!B:B,0)),)</f>
        <v>0</v>
      </c>
      <c r="AW681" s="295">
        <f>IFERROR(INDEX('[3]5.งบทดลอง รพ.'!$AS:$AS,MATCH(F:F,'[3]5.งบทดลอง รพ.'!B:B,0)),)</f>
        <v>0</v>
      </c>
      <c r="AX681" s="295">
        <f>IFERROR(INDEX('[3]5.งบทดลอง รพ.'!$AT:$AT,MATCH(F:F,'[3]5.งบทดลอง รพ.'!B:B,0)),)</f>
        <v>70000</v>
      </c>
      <c r="AY681" s="295">
        <f>IFERROR(INDEX('[3]5.งบทดลอง รพ.'!$AU:$AU,MATCH(F:F,'[3]5.งบทดลอง รพ.'!B:B,0)),)</f>
        <v>60000</v>
      </c>
      <c r="AZ681" s="295">
        <f>IFERROR(INDEX('[3]5.งบทดลอง รพ.'!$AV:$AV,MATCH(F:F,'[3]5.งบทดลอง รพ.'!B:B,0)),)</f>
        <v>0</v>
      </c>
      <c r="BA681" s="295">
        <f>IFERROR(INDEX('[3]5.งบทดลอง รพ.'!$AW:$AW,MATCH(F:F,'[3]5.งบทดลอง รพ.'!B:B,0)),)</f>
        <v>0</v>
      </c>
      <c r="BB681" s="295">
        <f>IFERROR(INDEX('[3]5.งบทดลอง รพ.'!$AX:$AX,MATCH(F:F,'[3]5.งบทดลอง รพ.'!B:B,0)),)</f>
        <v>0</v>
      </c>
      <c r="BC681" s="295">
        <f>IFERROR(INDEX('[3]5.งบทดลอง รพ.'!$AY:$AY,MATCH(F:F,'[3]5.งบทดลอง รพ.'!B:B,0)),)</f>
        <v>85000</v>
      </c>
      <c r="BD681" s="295">
        <f>IFERROR(INDEX('[3]5.งบทดลอง รพ.'!$AZ:$AZ,MATCH(F:F,'[3]5.งบทดลอง รพ.'!B:B,0)),)</f>
        <v>100000</v>
      </c>
      <c r="BE681" s="295">
        <f>IFERROR(INDEX('[3]5.งบทดลอง รพ.'!$BA:$BA,MATCH(F:F,'[3]5.งบทดลอง รพ.'!B:B,0)),)</f>
        <v>235000</v>
      </c>
      <c r="BF681" s="295">
        <f>IFERROR(INDEX('[3]5.งบทดลอง รพ.'!$BB:$BB,MATCH(F:F,'[3]5.งบทดลอง รพ.'!B:B,0)),)</f>
        <v>100000</v>
      </c>
      <c r="BG681" s="295">
        <f>IFERROR(INDEX('[3]5.งบทดลอง รพ.'!$BC:$BC,MATCH(F:F,'[3]5.งบทดลอง รพ.'!B:B,0)),)</f>
        <v>70000</v>
      </c>
      <c r="BH681" s="295">
        <f>IFERROR(INDEX('[3]5.งบทดลอง รพ.'!$BD:$BD,MATCH(F:F,'[3]5.งบทดลอง รพ.'!B:B,0)),)</f>
        <v>145000</v>
      </c>
      <c r="BI681" s="295">
        <f>IFERROR(INDEX('[3]5.งบทดลอง รพ.'!$BE:$BE,MATCH(F:F,'[3]5.งบทดลอง รพ.'!B:B,0)),)</f>
        <v>130000</v>
      </c>
      <c r="BJ681" s="295">
        <f>IFERROR(INDEX('[3]5.งบทดลอง รพ.'!$BF:$BF,MATCH(F:F,'[3]5.งบทดลอง รพ.'!B:B,0)),)</f>
        <v>-65000</v>
      </c>
      <c r="BK681" s="295">
        <f>IFERROR(INDEX('[3]5.งบทดลอง รพ.'!$BG:$BG,MATCH(F:F,'[3]5.งบทดลอง รพ.'!B:B,0)),)</f>
        <v>45000</v>
      </c>
      <c r="BL681" s="295">
        <f>IFERROR(INDEX('[3]5.งบทดลอง รพ.'!$BH:$BH,MATCH(F:F,'[3]5.งบทดลอง รพ.'!B:B,0)),)</f>
        <v>65000</v>
      </c>
      <c r="BM681" s="295">
        <f>IFERROR(INDEX('[3]5.งบทดลอง รพ.'!$BI:$BI,MATCH(F:F,'[3]5.งบทดลอง รพ.'!B:B,0)),)</f>
        <v>734000</v>
      </c>
      <c r="BN681" s="295">
        <f>IFERROR(INDEX('[3]5.งบทดลอง รพ.'!$BJ:$BJ,MATCH(F:F,'[3]5.งบทดลอง รพ.'!B:B,0)),)</f>
        <v>0</v>
      </c>
      <c r="BO681" s="295">
        <f>IFERROR(INDEX('[3]5.งบทดลอง รพ.'!$BK:$BK,MATCH(F:F,'[3]5.งบทดลอง รพ.'!B:B,0)),)</f>
        <v>260000</v>
      </c>
      <c r="BP681" s="295">
        <f>IFERROR(INDEX('[3]5.งบทดลอง รพ.'!$BL:$BL,MATCH(F:F,'[3]5.งบทดลอง รพ.'!B:B,0)),)</f>
        <v>0</v>
      </c>
      <c r="BQ681" s="295">
        <f>IFERROR(INDEX('[3]5.งบทดลอง รพ.'!$BM:$BM,MATCH(F:F,'[3]5.งบทดลอง รพ.'!B:B,0)),)</f>
        <v>0</v>
      </c>
      <c r="BR681" s="295">
        <f>IFERROR(INDEX('[3]5.งบทดลอง รพ.'!$BN:$BN,MATCH(F:F,'[3]5.งบทดลอง รพ.'!B:B,0)),)</f>
        <v>70000</v>
      </c>
      <c r="BS681" s="295">
        <f>IFERROR(INDEX('[3]5.งบทดลอง รพ.'!$BO:$BO,MATCH(F:F,'[3]5.งบทดลอง รพ.'!B:B,0)),)</f>
        <v>0</v>
      </c>
      <c r="BT681" s="295">
        <f>IFERROR(INDEX('[3]5.งบทดลอง รพ.'!$BP:$BP,MATCH(F:F,'[3]5.งบทดลอง รพ.'!B:B,0)),)</f>
        <v>394416.67</v>
      </c>
      <c r="BU681" s="295">
        <f>IFERROR(INDEX('[3]5.งบทดลอง รพ.'!$BQ:$BQ,MATCH(F:F,'[3]5.งบทดลอง รพ.'!B:B,0)),)</f>
        <v>60000</v>
      </c>
      <c r="BV681" s="295">
        <f>IFERROR(INDEX('[3]5.งบทดลอง รพ.'!$BR:$BR,MATCH(F:F,'[3]5.งบทดลอง รพ.'!B:B,0)),)</f>
        <v>100000</v>
      </c>
      <c r="BW681" s="295">
        <f>IFERROR(INDEX('[3]5.งบทดลอง รพ.'!$BS:$BS,MATCH(F:F,'[3]5.งบทดลอง รพ.'!B:B,0)),)</f>
        <v>120000</v>
      </c>
      <c r="BX681" s="295">
        <f>IFERROR(INDEX('[3]5.งบทดลอง รพ.'!$BT:$BT,MATCH(F:F,'[3]5.งบทดลอง รพ.'!B:B,0)),)</f>
        <v>0</v>
      </c>
      <c r="BY681" s="295">
        <f>IFERROR(INDEX('[3]5.งบทดลอง รพ.'!$BU:$BU,MATCH(F:F,'[3]5.งบทดลอง รพ.'!B:B,0)),)</f>
        <v>285000</v>
      </c>
      <c r="BZ681" s="295">
        <f>IFERROR(INDEX('[3]5.งบทดลอง รพ.'!$BV:$BV,MATCH(F:F,'[3]5.งบทดลอง รพ.'!B:B,0)),)</f>
        <v>70000</v>
      </c>
      <c r="CA681" s="295">
        <f>IFERROR(INDEX('[3]5.งบทดลอง รพ.'!$BW:$BW,MATCH(F:F,'[3]5.งบทดลอง รพ.'!B:B,0)),)</f>
        <v>80000</v>
      </c>
      <c r="CB681" s="295">
        <f>IFERROR(INDEX('[3]5.งบทดลอง รพ.'!$BX:$BX,MATCH(F:F,'[3]5.งบทดลอง รพ.'!B:B,0)),)</f>
        <v>50000</v>
      </c>
      <c r="CC681" s="506">
        <f t="shared" si="79"/>
        <v>9158416.6699999999</v>
      </c>
    </row>
    <row r="682" spans="1:81" s="290" customFormat="1">
      <c r="A682" s="320"/>
      <c r="B682" s="319" t="s">
        <v>68</v>
      </c>
      <c r="C682" s="321"/>
      <c r="D682" s="321"/>
      <c r="E682" s="321"/>
      <c r="F682" s="327" t="s">
        <v>1945</v>
      </c>
      <c r="G682" s="508" t="s">
        <v>1637</v>
      </c>
      <c r="H682" s="295">
        <f>IFERROR(INDEX('[3]5.งบทดลอง รพ.'!$D:$D,MATCH(F:F,'[3]5.งบทดลอง รพ.'!B:B,0)),)</f>
        <v>8219656.6399999997</v>
      </c>
      <c r="I682" s="295">
        <f>IFERROR(INDEX('[3]5.งบทดลอง รพ.'!$E:$E,MATCH(F:F,'[3]5.งบทดลอง รพ.'!B:B,0)),)</f>
        <v>2800000</v>
      </c>
      <c r="J682" s="295">
        <f>IFERROR(INDEX('[3]5.งบทดลอง รพ.'!$F:$F,MATCH(F:F,'[3]5.งบทดลอง รพ.'!B:B,0)),)</f>
        <v>3500000</v>
      </c>
      <c r="K682" s="295">
        <f>IFERROR(INDEX('[3]5.งบทดลอง รพ.'!$G:$G,MATCH(F:F,'[3]5.งบทดลอง รพ.'!B:B,0)),)</f>
        <v>1504000</v>
      </c>
      <c r="L682" s="295">
        <f>IFERROR(INDEX('[3]5.งบทดลอง รพ.'!$H:$H,MATCH(F:F,'[3]5.งบทดลอง รพ.'!B:B,0)),)</f>
        <v>1900000</v>
      </c>
      <c r="M682" s="295">
        <f>IFERROR(INDEX('[3]5.งบทดลอง รพ.'!$I:$I,MATCH(F:F,'[3]5.งบทดลอง รพ.'!B:B,0)),)</f>
        <v>694120</v>
      </c>
      <c r="N682" s="295">
        <f>IFERROR(INDEX('[3]5.งบทดลอง รพ.'!$J:$J,MATCH(F:F,'[3]5.งบทดลอง รพ.'!B:B,0)),)</f>
        <v>13000000</v>
      </c>
      <c r="O682" s="295">
        <f>IFERROR(INDEX('[3]5.งบทดลอง รพ.'!$K:$K,MATCH(F:F,'[3]5.งบทดลอง รพ.'!B:B,0)),)</f>
        <v>1504000</v>
      </c>
      <c r="P682" s="295">
        <f>IFERROR(INDEX('[3]5.งบทดลอง รพ.'!$L:$L,MATCH(F:F,'[3]5.งบทดลอง รพ.'!B:B,0)),)</f>
        <v>944730.01</v>
      </c>
      <c r="Q682" s="295">
        <f>IFERROR(INDEX('[3]5.งบทดลอง รพ.'!$M:$M,MATCH(F:F,'[3]5.งบทดลอง รพ.'!B:B,0)),)</f>
        <v>8976758.6600000001</v>
      </c>
      <c r="R682" s="295">
        <f>IFERROR(INDEX('[3]5.งบทดลอง รพ.'!$N:$N,MATCH(F:F,'[3]5.งบทดลอง รพ.'!B:B,0)),)</f>
        <v>721000</v>
      </c>
      <c r="S682" s="295">
        <f>IFERROR(INDEX('[3]5.งบทดลอง รพ.'!$O:$O,MATCH(F:F,'[3]5.งบทดลอง รพ.'!B:B,0)),)</f>
        <v>1824047</v>
      </c>
      <c r="T682" s="295">
        <f>IFERROR(INDEX('[3]5.งบทดลอง รพ.'!$P:$P,MATCH(F:F,'[3]5.งบทดลอง รพ.'!B:B,0)),)</f>
        <v>3340000</v>
      </c>
      <c r="U682" s="295">
        <f>IFERROR(INDEX('[3]5.งบทดลอง รพ.'!$Q:$Q,MATCH(F:F,'[3]5.งบทดลอง รพ.'!B:B,0)),)</f>
        <v>4227498.7</v>
      </c>
      <c r="V682" s="295">
        <f>IFERROR(INDEX('[3]5.งบทดลอง รพ.'!$R:$R,MATCH(F:F,'[3]5.งบทดลอง รพ.'!B:B,0)),)</f>
        <v>904387</v>
      </c>
      <c r="W682" s="295">
        <f>IFERROR(INDEX('[3]5.งบทดลอง รพ.'!$S:$S,MATCH(F:F,'[3]5.งบทดลอง รพ.'!B:B,0)),)</f>
        <v>1066760.03</v>
      </c>
      <c r="X682" s="295">
        <f>IFERROR(INDEX('[3]5.งบทดลอง รพ.'!$T:$T,MATCH(F:F,'[3]5.งบทดลอง รพ.'!B:B,0)),)</f>
        <v>1258790.01</v>
      </c>
      <c r="Y682" s="295">
        <f>IFERROR(INDEX('[3]5.งบทดลอง รพ.'!$U:$U,MATCH(F:F,'[3]5.งบทดลอง รพ.'!B:B,0)),)</f>
        <v>0</v>
      </c>
      <c r="Z682" s="295">
        <f>IFERROR(INDEX('[3]5.งบทดลอง รพ.'!$V:$V,MATCH(F:F,'[3]5.งบทดลอง รพ.'!B:B,0)),)</f>
        <v>0</v>
      </c>
      <c r="AA682" s="295">
        <f>IFERROR(INDEX('[3]5.งบทดลอง รพ.'!$W:$W,MATCH(F:F,'[3]5.งบทดลอง รพ.'!B:B,0)),)</f>
        <v>0</v>
      </c>
      <c r="AB682" s="295">
        <f>IFERROR(INDEX('[3]5.งบทดลอง รพ.'!$X:$X,MATCH(F:F,'[3]5.งบทดลอง รพ.'!B:B,0)),)</f>
        <v>0</v>
      </c>
      <c r="AC682" s="295">
        <f>IFERROR(INDEX('[3]5.งบทดลอง รพ.'!$Y:$Y,MATCH(F:F,'[3]5.งบทดลอง รพ.'!B:B,0)),)</f>
        <v>0</v>
      </c>
      <c r="AD682" s="295">
        <f>IFERROR(INDEX('[3]5.งบทดลอง รพ.'!$Z:$Z,MATCH(F:F,'[3]5.งบทดลอง รพ.'!B:B,0)),)</f>
        <v>0</v>
      </c>
      <c r="AE682" s="295">
        <f>IFERROR(INDEX('[3]5.งบทดลอง รพ.'!$AA:$AA,MATCH(F:F,'[3]5.งบทดลอง รพ.'!B:B,0)),)</f>
        <v>700000</v>
      </c>
      <c r="AF682" s="295">
        <f>IFERROR(INDEX('[3]5.งบทดลอง รพ.'!$AB:$AB,MATCH(F:F,'[3]5.งบทดลอง รพ.'!B:B,0)),)</f>
        <v>0</v>
      </c>
      <c r="AG682" s="295">
        <f>IFERROR(INDEX('[3]5.งบทดลอง รพ.'!$AC:$AC,MATCH(F:F,'[3]5.งบทดลอง รพ.'!B:B,0)),)</f>
        <v>681945</v>
      </c>
      <c r="AH682" s="295">
        <f>IFERROR(INDEX('[3]5.งบทดลอง รพ.'!$AD:$AD,MATCH(F:F,'[3]5.งบทดลอง รพ.'!B:B,0)),)</f>
        <v>1853460</v>
      </c>
      <c r="AI682" s="295">
        <f>IFERROR(INDEX('[3]5.งบทดลอง รพ.'!$AE:$AE,MATCH(F:F,'[3]5.งบทดลอง รพ.'!B:B,0)),)</f>
        <v>0</v>
      </c>
      <c r="AJ682" s="295">
        <f>IFERROR(INDEX('[3]5.งบทดลอง รพ.'!$AF:$AF,MATCH(F:F,'[3]5.งบทดลอง รพ.'!B:B,0)),)</f>
        <v>700000</v>
      </c>
      <c r="AK682" s="295">
        <f>IFERROR(INDEX('[3]5.งบทดลอง รพ.'!$AG:$AG,MATCH(F:F,'[3]5.งบทดลอง รพ.'!B:B,0)),)</f>
        <v>520084.5</v>
      </c>
      <c r="AL682" s="295">
        <f>IFERROR(INDEX('[3]5.งบทดลอง รพ.'!$AH:$AH,MATCH(F:F,'[3]5.งบทดลอง รพ.'!B:B,0)),)</f>
        <v>509198</v>
      </c>
      <c r="AM682" s="295">
        <f>IFERROR(INDEX('[3]5.งบทดลอง รพ.'!$AI:$AI,MATCH(F:F,'[3]5.งบทดลอง รพ.'!B:B,0)),)</f>
        <v>628000</v>
      </c>
      <c r="AN682" s="295">
        <f>IFERROR(INDEX('[3]5.งบทดลอง รพ.'!$AJ:$AJ,MATCH(F:F,'[3]5.งบทดลอง รพ.'!B:B,0)),)</f>
        <v>1075000</v>
      </c>
      <c r="AO682" s="295">
        <f>IFERROR(INDEX('[3]5.งบทดลอง รพ.'!$AK:$AK,MATCH(F:F,'[3]5.งบทดลอง รพ.'!B:B,0)),)</f>
        <v>477250</v>
      </c>
      <c r="AP682" s="295">
        <f>IFERROR(INDEX('[3]5.งบทดลอง รพ.'!$AL:$AL,MATCH(F:F,'[3]5.งบทดลอง รพ.'!B:B,0)),)</f>
        <v>438771.5</v>
      </c>
      <c r="AQ682" s="295">
        <f>IFERROR(INDEX('[3]5.งบทดลอง รพ.'!$AM:$AM,MATCH(F:F,'[3]5.งบทดลอง รพ.'!B:B,0)),)</f>
        <v>1550239.25</v>
      </c>
      <c r="AR682" s="295">
        <f>IFERROR(INDEX('[3]5.งบทดลอง รพ.'!$AN:$AN,MATCH(F:F,'[3]5.งบทดลอง รพ.'!B:B,0)),)</f>
        <v>820000</v>
      </c>
      <c r="AS682" s="295">
        <f>IFERROR(INDEX('[3]5.งบทดลอง รพ.'!$AO:$AO,MATCH(F:F,'[3]5.งบทดลอง รพ.'!B:B,0)),)</f>
        <v>733500</v>
      </c>
      <c r="AT682" s="295">
        <f>IFERROR(INDEX('[3]5.งบทดลอง รพ.'!$AP:$AP,MATCH(F:F,'[3]5.งบทดลอง รพ.'!B:B,0)),)</f>
        <v>614353</v>
      </c>
      <c r="AU682" s="295">
        <f>IFERROR(INDEX('[3]5.งบทดลอง รพ.'!$AQ:$AQ,MATCH(F:F,'[3]5.งบทดลอง รพ.'!B:B,0)),)</f>
        <v>4913000</v>
      </c>
      <c r="AV682" s="295">
        <f>IFERROR(INDEX('[3]5.งบทดลอง รพ.'!$AR:$AR,MATCH(F:F,'[3]5.งบทดลอง รพ.'!B:B,0)),)</f>
        <v>150000</v>
      </c>
      <c r="AW682" s="295">
        <f>IFERROR(INDEX('[3]5.งบทดลอง รพ.'!$AS:$AS,MATCH(F:F,'[3]5.งบทดลอง รพ.'!B:B,0)),)</f>
        <v>0</v>
      </c>
      <c r="AX682" s="295">
        <f>IFERROR(INDEX('[3]5.งบทดลอง รพ.'!$AT:$AT,MATCH(F:F,'[3]5.งบทดลอง รพ.'!B:B,0)),)</f>
        <v>675960</v>
      </c>
      <c r="AY682" s="295">
        <f>IFERROR(INDEX('[3]5.งบทดลอง รพ.'!$AU:$AU,MATCH(F:F,'[3]5.งบทดลอง รพ.'!B:B,0)),)</f>
        <v>679217.62</v>
      </c>
      <c r="AZ682" s="295">
        <f>IFERROR(INDEX('[3]5.งบทดลอง รพ.'!$AV:$AV,MATCH(F:F,'[3]5.งบทดลอง รพ.'!B:B,0)),)</f>
        <v>183000</v>
      </c>
      <c r="BA682" s="295">
        <f>IFERROR(INDEX('[3]5.งบทดลอง รพ.'!$AW:$AW,MATCH(F:F,'[3]5.งบทดลอง รพ.'!B:B,0)),)</f>
        <v>400000</v>
      </c>
      <c r="BB682" s="295">
        <f>IFERROR(INDEX('[3]5.งบทดลอง รพ.'!$AX:$AX,MATCH(F:F,'[3]5.งบทดลอง รพ.'!B:B,0)),)</f>
        <v>12619154</v>
      </c>
      <c r="BC682" s="295">
        <f>IFERROR(INDEX('[3]5.งบทดลอง รพ.'!$AY:$AY,MATCH(F:F,'[3]5.งบทดลอง รพ.'!B:B,0)),)</f>
        <v>1000000</v>
      </c>
      <c r="BD682" s="295">
        <f>IFERROR(INDEX('[3]5.งบทดลอง รพ.'!$AZ:$AZ,MATCH(F:F,'[3]5.งบทดลอง รพ.'!B:B,0)),)</f>
        <v>2000000</v>
      </c>
      <c r="BE682" s="295">
        <f>IFERROR(INDEX('[3]5.งบทดลอง รพ.'!$BA:$BA,MATCH(F:F,'[3]5.งบทดลอง รพ.'!B:B,0)),)</f>
        <v>2000000</v>
      </c>
      <c r="BF682" s="295">
        <f>IFERROR(INDEX('[3]5.งบทดลอง รพ.'!$BB:$BB,MATCH(F:F,'[3]5.งบทดลอง รพ.'!B:B,0)),)</f>
        <v>0</v>
      </c>
      <c r="BG682" s="295">
        <f>IFERROR(INDEX('[3]5.งบทดลอง รพ.'!$BC:$BC,MATCH(F:F,'[3]5.งบทดลอง รพ.'!B:B,0)),)</f>
        <v>968358</v>
      </c>
      <c r="BH682" s="295">
        <f>IFERROR(INDEX('[3]5.งบทดลอง รพ.'!$BD:$BD,MATCH(F:F,'[3]5.งบทดลอง รพ.'!B:B,0)),)</f>
        <v>2743436</v>
      </c>
      <c r="BI682" s="295">
        <f>IFERROR(INDEX('[3]5.งบทดลอง รพ.'!$BE:$BE,MATCH(F:F,'[3]5.งบทดลอง รพ.'!B:B,0)),)</f>
        <v>2208548</v>
      </c>
      <c r="BJ682" s="295">
        <f>IFERROR(INDEX('[3]5.งบทดลอง รพ.'!$BF:$BF,MATCH(F:F,'[3]5.งบทดลอง รพ.'!B:B,0)),)</f>
        <v>1109804</v>
      </c>
      <c r="BK682" s="295">
        <f>IFERROR(INDEX('[3]5.งบทดลอง รพ.'!$BG:$BG,MATCH(F:F,'[3]5.งบทดลอง รพ.'!B:B,0)),)</f>
        <v>620336</v>
      </c>
      <c r="BL682" s="295">
        <f>IFERROR(INDEX('[3]5.งบทดลอง รพ.'!$BH:$BH,MATCH(F:F,'[3]5.งบทดลอง รพ.'!B:B,0)),)</f>
        <v>287141</v>
      </c>
      <c r="BM682" s="295">
        <f>IFERROR(INDEX('[3]5.งบทดลอง รพ.'!$BI:$BI,MATCH(F:F,'[3]5.งบทดลอง รพ.'!B:B,0)),)</f>
        <v>6500000</v>
      </c>
      <c r="BN682" s="295">
        <f>IFERROR(INDEX('[3]5.งบทดลอง รพ.'!$BJ:$BJ,MATCH(F:F,'[3]5.งบทดลอง รพ.'!B:B,0)),)</f>
        <v>0</v>
      </c>
      <c r="BO682" s="295">
        <f>IFERROR(INDEX('[3]5.งบทดลอง รพ.'!$BK:$BK,MATCH(F:F,'[3]5.งบทดลอง รพ.'!B:B,0)),)</f>
        <v>692773.74</v>
      </c>
      <c r="BP682" s="295">
        <f>IFERROR(INDEX('[3]5.งบทดลอง รพ.'!$BL:$BL,MATCH(F:F,'[3]5.งบทดลอง รพ.'!B:B,0)),)</f>
        <v>0</v>
      </c>
      <c r="BQ682" s="295">
        <f>IFERROR(INDEX('[3]5.งบทดลอง รพ.'!$BM:$BM,MATCH(F:F,'[3]5.งบทดลอง รพ.'!B:B,0)),)</f>
        <v>38850</v>
      </c>
      <c r="BR682" s="295">
        <f>IFERROR(INDEX('[3]5.งบทดลอง รพ.'!$BN:$BN,MATCH(F:F,'[3]5.งบทดลอง รพ.'!B:B,0)),)</f>
        <v>952750</v>
      </c>
      <c r="BS682" s="295">
        <f>IFERROR(INDEX('[3]5.งบทดลอง รพ.'!$BO:$BO,MATCH(F:F,'[3]5.งบทดลอง รพ.'!B:B,0)),)</f>
        <v>0</v>
      </c>
      <c r="BT682" s="295">
        <f>IFERROR(INDEX('[3]5.งบทดลอง รพ.'!$BP:$BP,MATCH(F:F,'[3]5.งบทดลอง รพ.'!B:B,0)),)</f>
        <v>8095991.6600000001</v>
      </c>
      <c r="BU682" s="295">
        <f>IFERROR(INDEX('[3]5.งบทดลอง รพ.'!$BQ:$BQ,MATCH(F:F,'[3]5.งบทดลอง รพ.'!B:B,0)),)</f>
        <v>487671</v>
      </c>
      <c r="BV682" s="295">
        <f>IFERROR(INDEX('[3]5.งบทดลอง รพ.'!$BR:$BR,MATCH(F:F,'[3]5.งบทดลอง รพ.'!B:B,0)),)</f>
        <v>717952.5</v>
      </c>
      <c r="BW682" s="295">
        <f>IFERROR(INDEX('[3]5.งบทดลอง รพ.'!$BS:$BS,MATCH(F:F,'[3]5.งบทดลอง รพ.'!B:B,0)),)</f>
        <v>1533230</v>
      </c>
      <c r="BX682" s="295">
        <f>IFERROR(INDEX('[3]5.งบทดลอง รพ.'!$BT:$BT,MATCH(F:F,'[3]5.งบทดลอง รพ.'!B:B,0)),)</f>
        <v>93495</v>
      </c>
      <c r="BY682" s="295">
        <f>IFERROR(INDEX('[3]5.งบทดลอง รพ.'!$BU:$BU,MATCH(F:F,'[3]5.งบทดลอง รพ.'!B:B,0)),)</f>
        <v>4252477.5</v>
      </c>
      <c r="BZ682" s="295">
        <f>IFERROR(INDEX('[3]5.งบทดลอง รพ.'!$BV:$BV,MATCH(F:F,'[3]5.งบทดลอง รพ.'!B:B,0)),)</f>
        <v>401545</v>
      </c>
      <c r="CA682" s="295">
        <f>IFERROR(INDEX('[3]5.งบทดลอง รพ.'!$BW:$BW,MATCH(F:F,'[3]5.งบทดลอง รพ.'!B:B,0)),)</f>
        <v>518698</v>
      </c>
      <c r="CB682" s="295">
        <f>IFERROR(INDEX('[3]5.งบทดลอง รพ.'!$BX:$BX,MATCH(F:F,'[3]5.งบทดลอง รพ.'!B:B,0)),)</f>
        <v>1050000</v>
      </c>
      <c r="CC682" s="506">
        <f t="shared" si="79"/>
        <v>125580938.32000001</v>
      </c>
    </row>
    <row r="683" spans="1:81" s="290" customFormat="1">
      <c r="A683" s="320"/>
      <c r="B683" s="319" t="s">
        <v>68</v>
      </c>
      <c r="C683" s="321"/>
      <c r="D683" s="321"/>
      <c r="E683" s="321"/>
      <c r="F683" s="327" t="s">
        <v>1946</v>
      </c>
      <c r="G683" s="508" t="s">
        <v>1638</v>
      </c>
      <c r="H683" s="295">
        <f>IFERROR(INDEX('[3]5.งบทดลอง รพ.'!$D:$D,MATCH(F:F,'[3]5.งบทดลอง รพ.'!B:B,0)),)</f>
        <v>907670.38</v>
      </c>
      <c r="I683" s="295">
        <f>IFERROR(INDEX('[3]5.งบทดลอง รพ.'!$E:$E,MATCH(F:F,'[3]5.งบทดลอง รพ.'!B:B,0)),)</f>
        <v>280000</v>
      </c>
      <c r="J683" s="295">
        <f>IFERROR(INDEX('[3]5.งบทดลอง รพ.'!$F:$F,MATCH(F:F,'[3]5.งบทดลอง รพ.'!B:B,0)),)</f>
        <v>50000</v>
      </c>
      <c r="K683" s="295">
        <f>IFERROR(INDEX('[3]5.งบทดลอง รพ.'!$G:$G,MATCH(F:F,'[3]5.งบทดลอง รพ.'!B:B,0)),)</f>
        <v>47000</v>
      </c>
      <c r="L683" s="295">
        <f>IFERROR(INDEX('[3]5.งบทดลอง รพ.'!$H:$H,MATCH(F:F,'[3]5.งบทดลอง รพ.'!B:B,0)),)</f>
        <v>100000</v>
      </c>
      <c r="M683" s="295">
        <f>IFERROR(INDEX('[3]5.งบทดลอง รพ.'!$I:$I,MATCH(F:F,'[3]5.งบทดลอง รพ.'!B:B,0)),)</f>
        <v>0</v>
      </c>
      <c r="N683" s="295">
        <f>IFERROR(INDEX('[3]5.งบทดลอง รพ.'!$J:$J,MATCH(F:F,'[3]5.งบทดลอง รพ.'!B:B,0)),)</f>
        <v>4000000</v>
      </c>
      <c r="O683" s="295">
        <f>IFERROR(INDEX('[3]5.งบทดลอง รพ.'!$K:$K,MATCH(F:F,'[3]5.งบทดลอง รพ.'!B:B,0)),)</f>
        <v>47000</v>
      </c>
      <c r="P683" s="295">
        <f>IFERROR(INDEX('[3]5.งบทดลอง รพ.'!$L:$L,MATCH(F:F,'[3]5.งบทดลอง รพ.'!B:B,0)),)</f>
        <v>88818.75</v>
      </c>
      <c r="Q683" s="295">
        <f>IFERROR(INDEX('[3]5.งบทดลอง รพ.'!$M:$M,MATCH(F:F,'[3]5.งบทดลอง รพ.'!B:B,0)),)</f>
        <v>0</v>
      </c>
      <c r="R683" s="295">
        <f>IFERROR(INDEX('[3]5.งบทดลอง รพ.'!$N:$N,MATCH(F:F,'[3]5.งบทดลอง รพ.'!B:B,0)),)</f>
        <v>50000</v>
      </c>
      <c r="S683" s="295">
        <f>IFERROR(INDEX('[3]5.งบทดลอง รพ.'!$O:$O,MATCH(F:F,'[3]5.งบทดลอง รพ.'!B:B,0)),)</f>
        <v>512454</v>
      </c>
      <c r="T683" s="295">
        <f>IFERROR(INDEX('[3]5.งบทดลอง รพ.'!$P:$P,MATCH(F:F,'[3]5.งบทดลอง รพ.'!B:B,0)),)</f>
        <v>400000</v>
      </c>
      <c r="U683" s="295">
        <f>IFERROR(INDEX('[3]5.งบทดลอง รพ.'!$Q:$Q,MATCH(F:F,'[3]5.งบทดลอง รพ.'!B:B,0)),)</f>
        <v>277461.21999999997</v>
      </c>
      <c r="V683" s="295">
        <f>IFERROR(INDEX('[3]5.งบทดลอง รพ.'!$R:$R,MATCH(F:F,'[3]5.งบทดลอง รพ.'!B:B,0)),)</f>
        <v>5190</v>
      </c>
      <c r="W683" s="295">
        <f>IFERROR(INDEX('[3]5.งบทดลอง รพ.'!$S:$S,MATCH(F:F,'[3]5.งบทดลอง รพ.'!B:B,0)),)</f>
        <v>0</v>
      </c>
      <c r="X683" s="295">
        <f>IFERROR(INDEX('[3]5.งบทดลอง รพ.'!$T:$T,MATCH(F:F,'[3]5.งบทดลอง รพ.'!B:B,0)),)</f>
        <v>7763.14</v>
      </c>
      <c r="Y683" s="295">
        <f>IFERROR(INDEX('[3]5.งบทดลอง รพ.'!$U:$U,MATCH(F:F,'[3]5.งบทดลอง รพ.'!B:B,0)),)</f>
        <v>0</v>
      </c>
      <c r="Z683" s="295">
        <f>IFERROR(INDEX('[3]5.งบทดลอง รพ.'!$V:$V,MATCH(F:F,'[3]5.งบทดลอง รพ.'!B:B,0)),)</f>
        <v>0</v>
      </c>
      <c r="AA683" s="295">
        <f>IFERROR(INDEX('[3]5.งบทดลอง รพ.'!$W:$W,MATCH(F:F,'[3]5.งบทดลอง รพ.'!B:B,0)),)</f>
        <v>0</v>
      </c>
      <c r="AB683" s="295">
        <f>IFERROR(INDEX('[3]5.งบทดลอง รพ.'!$X:$X,MATCH(F:F,'[3]5.งบทดลอง รพ.'!B:B,0)),)</f>
        <v>0</v>
      </c>
      <c r="AC683" s="295">
        <f>IFERROR(INDEX('[3]5.งบทดลอง รพ.'!$Y:$Y,MATCH(F:F,'[3]5.งบทดลอง รพ.'!B:B,0)),)</f>
        <v>0</v>
      </c>
      <c r="AD683" s="295">
        <f>IFERROR(INDEX('[3]5.งบทดลอง รพ.'!$Z:$Z,MATCH(F:F,'[3]5.งบทดลอง รพ.'!B:B,0)),)</f>
        <v>0</v>
      </c>
      <c r="AE683" s="295">
        <f>IFERROR(INDEX('[3]5.งบทดลอง รพ.'!$AA:$AA,MATCH(F:F,'[3]5.งบทดลอง รพ.'!B:B,0)),)</f>
        <v>0</v>
      </c>
      <c r="AF683" s="295">
        <f>IFERROR(INDEX('[3]5.งบทดลอง รพ.'!$AB:$AB,MATCH(F:F,'[3]5.งบทดลอง รพ.'!B:B,0)),)</f>
        <v>0</v>
      </c>
      <c r="AG683" s="295">
        <f>IFERROR(INDEX('[3]5.งบทดลอง รพ.'!$AC:$AC,MATCH(F:F,'[3]5.งบทดลอง รพ.'!B:B,0)),)</f>
        <v>13755</v>
      </c>
      <c r="AH683" s="295">
        <f>IFERROR(INDEX('[3]5.งบทดลอง รพ.'!$AD:$AD,MATCH(F:F,'[3]5.งบทดลอง รพ.'!B:B,0)),)</f>
        <v>45288</v>
      </c>
      <c r="AI683" s="295">
        <f>IFERROR(INDEX('[3]5.งบทดลอง รพ.'!$AE:$AE,MATCH(F:F,'[3]5.งบทดลอง รพ.'!B:B,0)),)</f>
        <v>0</v>
      </c>
      <c r="AJ683" s="295">
        <f>IFERROR(INDEX('[3]5.งบทดลอง รพ.'!$AF:$AF,MATCH(F:F,'[3]5.งบทดลอง รพ.'!B:B,0)),)</f>
        <v>120000</v>
      </c>
      <c r="AK683" s="295">
        <f>IFERROR(INDEX('[3]5.งบทดลอง รพ.'!$AG:$AG,MATCH(F:F,'[3]5.งบทดลอง รพ.'!B:B,0)),)</f>
        <v>0</v>
      </c>
      <c r="AL683" s="295">
        <f>IFERROR(INDEX('[3]5.งบทดลอง รพ.'!$AH:$AH,MATCH(F:F,'[3]5.งบทดลอง รพ.'!B:B,0)),)</f>
        <v>23881</v>
      </c>
      <c r="AM683" s="295">
        <f>IFERROR(INDEX('[3]5.งบทดลอง รพ.'!$AI:$AI,MATCH(F:F,'[3]5.งบทดลอง รพ.'!B:B,0)),)</f>
        <v>0</v>
      </c>
      <c r="AN683" s="295">
        <f>IFERROR(INDEX('[3]5.งบทดลอง รพ.'!$AJ:$AJ,MATCH(F:F,'[3]5.งบทดลอง รพ.'!B:B,0)),)</f>
        <v>55000</v>
      </c>
      <c r="AO683" s="295">
        <f>IFERROR(INDEX('[3]5.งบทดลอง รพ.'!$AK:$AK,MATCH(F:F,'[3]5.งบทดลอง รพ.'!B:B,0)),)</f>
        <v>90000</v>
      </c>
      <c r="AP683" s="295">
        <f>IFERROR(INDEX('[3]5.งบทดลอง รพ.'!$AL:$AL,MATCH(F:F,'[3]5.งบทดลอง รพ.'!B:B,0)),)</f>
        <v>8814</v>
      </c>
      <c r="AQ683" s="295">
        <f>IFERROR(INDEX('[3]5.งบทดลอง รพ.'!$AM:$AM,MATCH(F:F,'[3]5.งบทดลอง รพ.'!B:B,0)),)</f>
        <v>279747</v>
      </c>
      <c r="AR683" s="295">
        <f>IFERROR(INDEX('[3]5.งบทดลอง รพ.'!$AN:$AN,MATCH(F:F,'[3]5.งบทดลอง รพ.'!B:B,0)),)</f>
        <v>55000</v>
      </c>
      <c r="AS683" s="295">
        <f>IFERROR(INDEX('[3]5.งบทดลอง รพ.'!$AO:$AO,MATCH(F:F,'[3]5.งบทดลอง รพ.'!B:B,0)),)</f>
        <v>30000</v>
      </c>
      <c r="AT683" s="295">
        <f>IFERROR(INDEX('[3]5.งบทดลอง รพ.'!$AP:$AP,MATCH(F:F,'[3]5.งบทดลอง รพ.'!B:B,0)),)</f>
        <v>13222.5</v>
      </c>
      <c r="AU683" s="295">
        <f>IFERROR(INDEX('[3]5.งบทดลอง รพ.'!$AQ:$AQ,MATCH(F:F,'[3]5.งบทดลอง รพ.'!B:B,0)),)</f>
        <v>590000</v>
      </c>
      <c r="AV683" s="295">
        <f>IFERROR(INDEX('[3]5.งบทดลอง รพ.'!$AR:$AR,MATCH(F:F,'[3]5.งบทดลอง รพ.'!B:B,0)),)</f>
        <v>250000</v>
      </c>
      <c r="AW683" s="295">
        <f>IFERROR(INDEX('[3]5.งบทดลอง รพ.'!$AS:$AS,MATCH(F:F,'[3]5.งบทดลอง รพ.'!B:B,0)),)</f>
        <v>0</v>
      </c>
      <c r="AX683" s="295">
        <f>IFERROR(INDEX('[3]5.งบทดลอง รพ.'!$AT:$AT,MATCH(F:F,'[3]5.งบทดลอง รพ.'!B:B,0)),)</f>
        <v>25560</v>
      </c>
      <c r="AY683" s="295">
        <f>IFERROR(INDEX('[3]5.งบทดลอง รพ.'!$AU:$AU,MATCH(F:F,'[3]5.งบทดลอง รพ.'!B:B,0)),)</f>
        <v>42000</v>
      </c>
      <c r="AZ683" s="295">
        <f>IFERROR(INDEX('[3]5.งบทดลอง รพ.'!$AV:$AV,MATCH(F:F,'[3]5.งบทดลอง รพ.'!B:B,0)),)</f>
        <v>58000</v>
      </c>
      <c r="BA683" s="295">
        <f>IFERROR(INDEX('[3]5.งบทดลอง รพ.'!$AW:$AW,MATCH(F:F,'[3]5.งบทดลอง รพ.'!B:B,0)),)</f>
        <v>6000</v>
      </c>
      <c r="BB683" s="295">
        <f>IFERROR(INDEX('[3]5.งบทดลอง รพ.'!$AX:$AX,MATCH(F:F,'[3]5.งบทดลอง รพ.'!B:B,0)),)</f>
        <v>0</v>
      </c>
      <c r="BC683" s="295">
        <f>IFERROR(INDEX('[3]5.งบทดลอง รพ.'!$AY:$AY,MATCH(F:F,'[3]5.งบทดลอง รพ.'!B:B,0)),)</f>
        <v>30000</v>
      </c>
      <c r="BD683" s="295">
        <f>IFERROR(INDEX('[3]5.งบทดลอง รพ.'!$AZ:$AZ,MATCH(F:F,'[3]5.งบทดลอง รพ.'!B:B,0)),)</f>
        <v>0</v>
      </c>
      <c r="BE683" s="295">
        <f>IFERROR(INDEX('[3]5.งบทดลอง รพ.'!$BA:$BA,MATCH(F:F,'[3]5.งบทดลอง รพ.'!B:B,0)),)</f>
        <v>0</v>
      </c>
      <c r="BF683" s="295">
        <f>IFERROR(INDEX('[3]5.งบทดลอง รพ.'!$BB:$BB,MATCH(F:F,'[3]5.งบทดลอง รพ.'!B:B,0)),)</f>
        <v>0</v>
      </c>
      <c r="BG683" s="295">
        <f>IFERROR(INDEX('[3]5.งบทดลอง รพ.'!$BC:$BC,MATCH(F:F,'[3]5.งบทดลอง รพ.'!B:B,0)),)</f>
        <v>0</v>
      </c>
      <c r="BH683" s="295">
        <f>IFERROR(INDEX('[3]5.งบทดลอง รพ.'!$BD:$BD,MATCH(F:F,'[3]5.งบทดลอง รพ.'!B:B,0)),)</f>
        <v>115767</v>
      </c>
      <c r="BI683" s="295">
        <f>IFERROR(INDEX('[3]5.งบทดลอง รพ.'!$BE:$BE,MATCH(F:F,'[3]5.งบทดลอง รพ.'!B:B,0)),)</f>
        <v>0</v>
      </c>
      <c r="BJ683" s="295">
        <f>IFERROR(INDEX('[3]5.งบทดลอง รพ.'!$BF:$BF,MATCH(F:F,'[3]5.งบทดลอง รพ.'!B:B,0)),)</f>
        <v>144000</v>
      </c>
      <c r="BK683" s="295">
        <f>IFERROR(INDEX('[3]5.งบทดลอง รพ.'!$BG:$BG,MATCH(F:F,'[3]5.งบทดลอง รพ.'!B:B,0)),)</f>
        <v>4640</v>
      </c>
      <c r="BL683" s="295">
        <f>IFERROR(INDEX('[3]5.งบทดลอง รพ.'!$BH:$BH,MATCH(F:F,'[3]5.งบทดลอง รพ.'!B:B,0)),)</f>
        <v>1980</v>
      </c>
      <c r="BM683" s="295">
        <f>IFERROR(INDEX('[3]5.งบทดลอง รพ.'!$BI:$BI,MATCH(F:F,'[3]5.งบทดลอง รพ.'!B:B,0)),)</f>
        <v>1390000</v>
      </c>
      <c r="BN683" s="295">
        <f>IFERROR(INDEX('[3]5.งบทดลอง รพ.'!$BJ:$BJ,MATCH(F:F,'[3]5.งบทดลอง รพ.'!B:B,0)),)</f>
        <v>0</v>
      </c>
      <c r="BO683" s="295">
        <f>IFERROR(INDEX('[3]5.งบทดลอง รพ.'!$BK:$BK,MATCH(F:F,'[3]5.งบทดลอง รพ.'!B:B,0)),)</f>
        <v>400000</v>
      </c>
      <c r="BP683" s="295">
        <f>IFERROR(INDEX('[3]5.งบทดลอง รพ.'!$BL:$BL,MATCH(F:F,'[3]5.งบทดลอง รพ.'!B:B,0)),)</f>
        <v>0</v>
      </c>
      <c r="BQ683" s="295">
        <f>IFERROR(INDEX('[3]5.งบทดลอง รพ.'!$BM:$BM,MATCH(F:F,'[3]5.งบทดลอง รพ.'!B:B,0)),)</f>
        <v>123256.25</v>
      </c>
      <c r="BR683" s="295">
        <f>IFERROR(INDEX('[3]5.งบทดลอง รพ.'!$BN:$BN,MATCH(F:F,'[3]5.งบทดลอง รพ.'!B:B,0)),)</f>
        <v>208080</v>
      </c>
      <c r="BS683" s="295">
        <f>IFERROR(INDEX('[3]5.งบทดลอง รพ.'!$BO:$BO,MATCH(F:F,'[3]5.งบทดลอง รพ.'!B:B,0)),)</f>
        <v>0</v>
      </c>
      <c r="BT683" s="295">
        <f>IFERROR(INDEX('[3]5.งบทดลอง รพ.'!$BP:$BP,MATCH(F:F,'[3]5.งบทดลอง รพ.'!B:B,0)),)</f>
        <v>946950</v>
      </c>
      <c r="BU683" s="295">
        <f>IFERROR(INDEX('[3]5.งบทดลอง รพ.'!$BQ:$BQ,MATCH(F:F,'[3]5.งบทดลอง รพ.'!B:B,0)),)</f>
        <v>151680</v>
      </c>
      <c r="BV683" s="295">
        <f>IFERROR(INDEX('[3]5.งบทดลอง รพ.'!$BR:$BR,MATCH(F:F,'[3]5.งบทดลอง รพ.'!B:B,0)),)</f>
        <v>177125</v>
      </c>
      <c r="BW683" s="295">
        <f>IFERROR(INDEX('[3]5.งบทดลอง รพ.'!$BS:$BS,MATCH(F:F,'[3]5.งบทดลอง รพ.'!B:B,0)),)</f>
        <v>162180</v>
      </c>
      <c r="BX683" s="295">
        <f>IFERROR(INDEX('[3]5.งบทดลอง รพ.'!$BT:$BT,MATCH(F:F,'[3]5.งบทดลอง รพ.'!B:B,0)),)</f>
        <v>0</v>
      </c>
      <c r="BY683" s="295">
        <f>IFERROR(INDEX('[3]5.งบทดลอง รพ.'!$BU:$BU,MATCH(F:F,'[3]5.งบทดลอง รพ.'!B:B,0)),)</f>
        <v>143520</v>
      </c>
      <c r="BZ683" s="295">
        <f>IFERROR(INDEX('[3]5.งบทดลอง รพ.'!$BV:$BV,MATCH(F:F,'[3]5.งบทดลอง รพ.'!B:B,0)),)</f>
        <v>133840</v>
      </c>
      <c r="CA683" s="295">
        <f>IFERROR(INDEX('[3]5.งบทดลอง รพ.'!$BW:$BW,MATCH(F:F,'[3]5.งบทดลอง รพ.'!B:B,0)),)</f>
        <v>139643</v>
      </c>
      <c r="CB683" s="295">
        <f>IFERROR(INDEX('[3]5.งบทดลอง รพ.'!$BX:$BX,MATCH(F:F,'[3]5.งบทดลอง รพ.'!B:B,0)),)</f>
        <v>8000</v>
      </c>
      <c r="CC683" s="506">
        <f t="shared" si="79"/>
        <v>12760286.239999998</v>
      </c>
    </row>
    <row r="684" spans="1:81" s="290" customFormat="1">
      <c r="A684" s="320"/>
      <c r="B684" s="319" t="s">
        <v>68</v>
      </c>
      <c r="C684" s="321"/>
      <c r="D684" s="321"/>
      <c r="E684" s="321"/>
      <c r="F684" s="327" t="s">
        <v>1947</v>
      </c>
      <c r="G684" s="508" t="s">
        <v>1639</v>
      </c>
      <c r="H684" s="295">
        <f>IFERROR(INDEX('[3]5.งบทดลอง รพ.'!$D:$D,MATCH(F:F,'[3]5.งบทดลอง รพ.'!B:B,0)),)</f>
        <v>0</v>
      </c>
      <c r="I684" s="295">
        <f>IFERROR(INDEX('[3]5.งบทดลอง รพ.'!$E:$E,MATCH(F:F,'[3]5.งบทดลอง รพ.'!B:B,0)),)</f>
        <v>8500</v>
      </c>
      <c r="J684" s="295">
        <f>IFERROR(INDEX('[3]5.งบทดลอง รพ.'!$F:$F,MATCH(F:F,'[3]5.งบทดลอง รพ.'!B:B,0)),)</f>
        <v>0</v>
      </c>
      <c r="K684" s="295">
        <f>IFERROR(INDEX('[3]5.งบทดลอง รพ.'!$G:$G,MATCH(F:F,'[3]5.งบทดลอง รพ.'!B:B,0)),)</f>
        <v>14000</v>
      </c>
      <c r="L684" s="295">
        <f>IFERROR(INDEX('[3]5.งบทดลอง รพ.'!$H:$H,MATCH(F:F,'[3]5.งบทดลอง รพ.'!B:B,0)),)</f>
        <v>0</v>
      </c>
      <c r="M684" s="295">
        <f>IFERROR(INDEX('[3]5.งบทดลอง รพ.'!$I:$I,MATCH(F:F,'[3]5.งบทดลอง รพ.'!B:B,0)),)</f>
        <v>0</v>
      </c>
      <c r="N684" s="295">
        <f>IFERROR(INDEX('[3]5.งบทดลอง รพ.'!$J:$J,MATCH(F:F,'[3]5.งบทดลอง รพ.'!B:B,0)),)</f>
        <v>0</v>
      </c>
      <c r="O684" s="295">
        <f>IFERROR(INDEX('[3]5.งบทดลอง รพ.'!$K:$K,MATCH(F:F,'[3]5.งบทดลอง รพ.'!B:B,0)),)</f>
        <v>14000</v>
      </c>
      <c r="P684" s="295">
        <f>IFERROR(INDEX('[3]5.งบทดลอง รพ.'!$L:$L,MATCH(F:F,'[3]5.งบทดลอง รพ.'!B:B,0)),)</f>
        <v>4500</v>
      </c>
      <c r="Q684" s="295">
        <f>IFERROR(INDEX('[3]5.งบทดลอง รพ.'!$M:$M,MATCH(F:F,'[3]5.งบทดลอง รพ.'!B:B,0)),)</f>
        <v>0</v>
      </c>
      <c r="R684" s="295">
        <f>IFERROR(INDEX('[3]5.งบทดลอง รพ.'!$N:$N,MATCH(F:F,'[3]5.งบทดลอง รพ.'!B:B,0)),)</f>
        <v>0</v>
      </c>
      <c r="S684" s="295">
        <f>IFERROR(INDEX('[3]5.งบทดลอง รพ.'!$O:$O,MATCH(F:F,'[3]5.งบทดลอง รพ.'!B:B,0)),)</f>
        <v>0</v>
      </c>
      <c r="T684" s="295">
        <f>IFERROR(INDEX('[3]5.งบทดลอง รพ.'!$P:$P,MATCH(F:F,'[3]5.งบทดลอง รพ.'!B:B,0)),)</f>
        <v>60000</v>
      </c>
      <c r="U684" s="295">
        <f>IFERROR(INDEX('[3]5.งบทดลอง รพ.'!$Q:$Q,MATCH(F:F,'[3]5.งบทดลอง รพ.'!B:B,0)),)</f>
        <v>23500</v>
      </c>
      <c r="V684" s="295">
        <f>IFERROR(INDEX('[3]5.งบทดลอง รพ.'!$R:$R,MATCH(F:F,'[3]5.งบทดลอง รพ.'!B:B,0)),)</f>
        <v>0</v>
      </c>
      <c r="W684" s="295">
        <f>IFERROR(INDEX('[3]5.งบทดลอง รพ.'!$S:$S,MATCH(F:F,'[3]5.งบทดลอง รพ.'!B:B,0)),)</f>
        <v>0</v>
      </c>
      <c r="X684" s="295">
        <f>IFERROR(INDEX('[3]5.งบทดลอง รพ.'!$T:$T,MATCH(F:F,'[3]5.งบทดลอง รพ.'!B:B,0)),)</f>
        <v>0</v>
      </c>
      <c r="Y684" s="295">
        <f>IFERROR(INDEX('[3]5.งบทดลอง รพ.'!$U:$U,MATCH(F:F,'[3]5.งบทดลอง รพ.'!B:B,0)),)</f>
        <v>0</v>
      </c>
      <c r="Z684" s="295">
        <f>IFERROR(INDEX('[3]5.งบทดลอง รพ.'!$V:$V,MATCH(F:F,'[3]5.งบทดลอง รพ.'!B:B,0)),)</f>
        <v>0</v>
      </c>
      <c r="AA684" s="295">
        <f>IFERROR(INDEX('[3]5.งบทดลอง รพ.'!$W:$W,MATCH(F:F,'[3]5.งบทดลอง รพ.'!B:B,0)),)</f>
        <v>0</v>
      </c>
      <c r="AB684" s="295">
        <f>IFERROR(INDEX('[3]5.งบทดลอง รพ.'!$X:$X,MATCH(F:F,'[3]5.งบทดลอง รพ.'!B:B,0)),)</f>
        <v>0</v>
      </c>
      <c r="AC684" s="295">
        <f>IFERROR(INDEX('[3]5.งบทดลอง รพ.'!$Y:$Y,MATCH(F:F,'[3]5.งบทดลอง รพ.'!B:B,0)),)</f>
        <v>0</v>
      </c>
      <c r="AD684" s="295">
        <f>IFERROR(INDEX('[3]5.งบทดลอง รพ.'!$Z:$Z,MATCH(F:F,'[3]5.งบทดลอง รพ.'!B:B,0)),)</f>
        <v>0</v>
      </c>
      <c r="AE684" s="295">
        <f>IFERROR(INDEX('[3]5.งบทดลอง รพ.'!$AA:$AA,MATCH(F:F,'[3]5.งบทดลอง รพ.'!B:B,0)),)</f>
        <v>5000</v>
      </c>
      <c r="AF684" s="295">
        <f>IFERROR(INDEX('[3]5.งบทดลอง รพ.'!$AB:$AB,MATCH(F:F,'[3]5.งบทดลอง รพ.'!B:B,0)),)</f>
        <v>0</v>
      </c>
      <c r="AG684" s="295">
        <f>IFERROR(INDEX('[3]5.งบทดลอง รพ.'!$AC:$AC,MATCH(F:F,'[3]5.งบทดลอง รพ.'!B:B,0)),)</f>
        <v>0</v>
      </c>
      <c r="AH684" s="295">
        <f>IFERROR(INDEX('[3]5.งบทดลอง รพ.'!$AD:$AD,MATCH(F:F,'[3]5.งบทดลอง รพ.'!B:B,0)),)</f>
        <v>7500</v>
      </c>
      <c r="AI684" s="295">
        <f>IFERROR(INDEX('[3]5.งบทดลอง รพ.'!$AE:$AE,MATCH(F:F,'[3]5.งบทดลอง รพ.'!B:B,0)),)</f>
        <v>0</v>
      </c>
      <c r="AJ684" s="295">
        <f>IFERROR(INDEX('[3]5.งบทดลอง รพ.'!$AF:$AF,MATCH(F:F,'[3]5.งบทดลอง รพ.'!B:B,0)),)</f>
        <v>6000</v>
      </c>
      <c r="AK684" s="295">
        <f>IFERROR(INDEX('[3]5.งบทดลอง รพ.'!$AG:$AG,MATCH(F:F,'[3]5.งบทดลอง รพ.'!B:B,0)),)</f>
        <v>0</v>
      </c>
      <c r="AL684" s="295">
        <f>IFERROR(INDEX('[3]5.งบทดลอง รพ.'!$AH:$AH,MATCH(F:F,'[3]5.งบทดลอง รพ.'!B:B,0)),)</f>
        <v>0</v>
      </c>
      <c r="AM684" s="295">
        <f>IFERROR(INDEX('[3]5.งบทดลอง รพ.'!$AI:$AI,MATCH(F:F,'[3]5.งบทดลอง รพ.'!B:B,0)),)</f>
        <v>0</v>
      </c>
      <c r="AN684" s="295">
        <f>IFERROR(INDEX('[3]5.งบทดลอง รพ.'!$AJ:$AJ,MATCH(F:F,'[3]5.งบทดลอง รพ.'!B:B,0)),)</f>
        <v>0</v>
      </c>
      <c r="AO684" s="295">
        <f>IFERROR(INDEX('[3]5.งบทดลอง รพ.'!$AK:$AK,MATCH(F:F,'[3]5.งบทดลอง รพ.'!B:B,0)),)</f>
        <v>0</v>
      </c>
      <c r="AP684" s="295">
        <f>IFERROR(INDEX('[3]5.งบทดลอง รพ.'!$AL:$AL,MATCH(F:F,'[3]5.งบทดลอง รพ.'!B:B,0)),)</f>
        <v>0</v>
      </c>
      <c r="AQ684" s="295">
        <f>IFERROR(INDEX('[3]5.งบทดลอง รพ.'!$AM:$AM,MATCH(F:F,'[3]5.งบทดลอง รพ.'!B:B,0)),)</f>
        <v>4903</v>
      </c>
      <c r="AR684" s="295">
        <f>IFERROR(INDEX('[3]5.งบทดลอง รพ.'!$AN:$AN,MATCH(F:F,'[3]5.งบทดลอง รพ.'!B:B,0)),)</f>
        <v>0</v>
      </c>
      <c r="AS684" s="295">
        <f>IFERROR(INDEX('[3]5.งบทดลอง รพ.'!$AO:$AO,MATCH(F:F,'[3]5.งบทดลอง รพ.'!B:B,0)),)</f>
        <v>0</v>
      </c>
      <c r="AT684" s="295">
        <f>IFERROR(INDEX('[3]5.งบทดลอง รพ.'!$AP:$AP,MATCH(F:F,'[3]5.งบทดลอง รพ.'!B:B,0)),)</f>
        <v>0</v>
      </c>
      <c r="AU684" s="295">
        <f>IFERROR(INDEX('[3]5.งบทดลอง รพ.'!$AQ:$AQ,MATCH(F:F,'[3]5.งบทดลอง รพ.'!B:B,0)),)</f>
        <v>0</v>
      </c>
      <c r="AV684" s="295">
        <f>IFERROR(INDEX('[3]5.งบทดลอง รพ.'!$AR:$AR,MATCH(F:F,'[3]5.งบทดลอง รพ.'!B:B,0)),)</f>
        <v>0</v>
      </c>
      <c r="AW684" s="295">
        <f>IFERROR(INDEX('[3]5.งบทดลอง รพ.'!$AS:$AS,MATCH(F:F,'[3]5.งบทดลอง รพ.'!B:B,0)),)</f>
        <v>0</v>
      </c>
      <c r="AX684" s="295">
        <f>IFERROR(INDEX('[3]5.งบทดลอง รพ.'!$AT:$AT,MATCH(F:F,'[3]5.งบทดลอง รพ.'!B:B,0)),)</f>
        <v>0</v>
      </c>
      <c r="AY684" s="295">
        <f>IFERROR(INDEX('[3]5.งบทดลอง รพ.'!$AU:$AU,MATCH(F:F,'[3]5.งบทดลอง รพ.'!B:B,0)),)</f>
        <v>0</v>
      </c>
      <c r="AZ684" s="295">
        <f>IFERROR(INDEX('[3]5.งบทดลอง รพ.'!$AV:$AV,MATCH(F:F,'[3]5.งบทดลอง รพ.'!B:B,0)),)</f>
        <v>0</v>
      </c>
      <c r="BA684" s="295">
        <f>IFERROR(INDEX('[3]5.งบทดลอง รพ.'!$AW:$AW,MATCH(F:F,'[3]5.งบทดลอง รพ.'!B:B,0)),)</f>
        <v>0</v>
      </c>
      <c r="BB684" s="295">
        <f>IFERROR(INDEX('[3]5.งบทดลอง รพ.'!$AX:$AX,MATCH(F:F,'[3]5.งบทดลอง รพ.'!B:B,0)),)</f>
        <v>0</v>
      </c>
      <c r="BC684" s="295">
        <f>IFERROR(INDEX('[3]5.งบทดลอง รพ.'!$AY:$AY,MATCH(F:F,'[3]5.งบทดลอง รพ.'!B:B,0)),)</f>
        <v>30000</v>
      </c>
      <c r="BD684" s="295">
        <f>IFERROR(INDEX('[3]5.งบทดลอง รพ.'!$AZ:$AZ,MATCH(F:F,'[3]5.งบทดลอง รพ.'!B:B,0)),)</f>
        <v>0</v>
      </c>
      <c r="BE684" s="295">
        <f>IFERROR(INDEX('[3]5.งบทดลอง รพ.'!$BA:$BA,MATCH(F:F,'[3]5.งบทดลอง รพ.'!B:B,0)),)</f>
        <v>25500</v>
      </c>
      <c r="BF684" s="295">
        <f>IFERROR(INDEX('[3]5.งบทดลอง รพ.'!$BB:$BB,MATCH(F:F,'[3]5.งบทดลอง รพ.'!B:B,0)),)</f>
        <v>0</v>
      </c>
      <c r="BG684" s="295">
        <f>IFERROR(INDEX('[3]5.งบทดลอง รพ.'!$BC:$BC,MATCH(F:F,'[3]5.งบทดลอง รพ.'!B:B,0)),)</f>
        <v>25500</v>
      </c>
      <c r="BH684" s="295">
        <f>IFERROR(INDEX('[3]5.งบทดลอง รพ.'!$BD:$BD,MATCH(F:F,'[3]5.งบทดลอง รพ.'!B:B,0)),)</f>
        <v>0</v>
      </c>
      <c r="BI684" s="295">
        <f>IFERROR(INDEX('[3]5.งบทดลอง รพ.'!$BE:$BE,MATCH(F:F,'[3]5.งบทดลอง รพ.'!B:B,0)),)</f>
        <v>0</v>
      </c>
      <c r="BJ684" s="295">
        <f>IFERROR(INDEX('[3]5.งบทดลอง รพ.'!$BF:$BF,MATCH(F:F,'[3]5.งบทดลอง รพ.'!B:B,0)),)</f>
        <v>-3677</v>
      </c>
      <c r="BK684" s="295">
        <f>IFERROR(INDEX('[3]5.งบทดลอง รพ.'!$BG:$BG,MATCH(F:F,'[3]5.งบทดลอง รพ.'!B:B,0)),)</f>
        <v>0</v>
      </c>
      <c r="BL684" s="295">
        <f>IFERROR(INDEX('[3]5.งบทดลอง รพ.'!$BH:$BH,MATCH(F:F,'[3]5.งบทดลอง รพ.'!B:B,0)),)</f>
        <v>1000</v>
      </c>
      <c r="BM684" s="295">
        <f>IFERROR(INDEX('[3]5.งบทดลอง รพ.'!$BI:$BI,MATCH(F:F,'[3]5.งบทดลอง รพ.'!B:B,0)),)</f>
        <v>0</v>
      </c>
      <c r="BN684" s="295">
        <f>IFERROR(INDEX('[3]5.งบทดลอง รพ.'!$BJ:$BJ,MATCH(F:F,'[3]5.งบทดลอง รพ.'!B:B,0)),)</f>
        <v>6401473</v>
      </c>
      <c r="BO684" s="295">
        <f>IFERROR(INDEX('[3]5.งบทดลอง รพ.'!$BK:$BK,MATCH(F:F,'[3]5.งบทดลอง รพ.'!B:B,0)),)</f>
        <v>0</v>
      </c>
      <c r="BP684" s="295">
        <f>IFERROR(INDEX('[3]5.งบทดลอง รพ.'!$BL:$BL,MATCH(F:F,'[3]5.งบทดลอง รพ.'!B:B,0)),)</f>
        <v>0</v>
      </c>
      <c r="BQ684" s="295">
        <f>IFERROR(INDEX('[3]5.งบทดลอง รพ.'!$BM:$BM,MATCH(F:F,'[3]5.งบทดลอง รพ.'!B:B,0)),)</f>
        <v>0</v>
      </c>
      <c r="BR684" s="295">
        <f>IFERROR(INDEX('[3]5.งบทดลอง รพ.'!$BN:$BN,MATCH(F:F,'[3]5.งบทดลอง รพ.'!B:B,0)),)</f>
        <v>10500</v>
      </c>
      <c r="BS684" s="295">
        <f>IFERROR(INDEX('[3]5.งบทดลอง รพ.'!$BO:$BO,MATCH(F:F,'[3]5.งบทดลอง รพ.'!B:B,0)),)</f>
        <v>0</v>
      </c>
      <c r="BT684" s="295">
        <f>IFERROR(INDEX('[3]5.งบทดลอง รพ.'!$BP:$BP,MATCH(F:F,'[3]5.งบทดลอง รพ.'!B:B,0)),)</f>
        <v>80391.67</v>
      </c>
      <c r="BU684" s="295">
        <f>IFERROR(INDEX('[3]5.งบทดลอง รพ.'!$BQ:$BQ,MATCH(F:F,'[3]5.งบทดลอง รพ.'!B:B,0)),)</f>
        <v>0</v>
      </c>
      <c r="BV684" s="295">
        <f>IFERROR(INDEX('[3]5.งบทดลอง รพ.'!$BR:$BR,MATCH(F:F,'[3]5.งบทดลอง รพ.'!B:B,0)),)</f>
        <v>42000</v>
      </c>
      <c r="BW684" s="295">
        <f>IFERROR(INDEX('[3]5.งบทดลอง รพ.'!$BS:$BS,MATCH(F:F,'[3]5.งบทดลอง รพ.'!B:B,0)),)</f>
        <v>0</v>
      </c>
      <c r="BX684" s="295">
        <f>IFERROR(INDEX('[3]5.งบทดลอง รพ.'!$BT:$BT,MATCH(F:F,'[3]5.งบทดลอง รพ.'!B:B,0)),)</f>
        <v>0</v>
      </c>
      <c r="BY684" s="295">
        <f>IFERROR(INDEX('[3]5.งบทดลอง รพ.'!$BU:$BU,MATCH(F:F,'[3]5.งบทดลอง รพ.'!B:B,0)),)</f>
        <v>0</v>
      </c>
      <c r="BZ684" s="295">
        <f>IFERROR(INDEX('[3]5.งบทดลอง รพ.'!$BV:$BV,MATCH(F:F,'[3]5.งบทดลอง รพ.'!B:B,0)),)</f>
        <v>0</v>
      </c>
      <c r="CA684" s="295">
        <f>IFERROR(INDEX('[3]5.งบทดลอง รพ.'!$BW:$BW,MATCH(F:F,'[3]5.งบทดลอง รพ.'!B:B,0)),)</f>
        <v>28500</v>
      </c>
      <c r="CB684" s="295">
        <f>IFERROR(INDEX('[3]5.งบทดลอง รพ.'!$BX:$BX,MATCH(F:F,'[3]5.งบทดลอง รพ.'!B:B,0)),)</f>
        <v>45000</v>
      </c>
      <c r="CC684" s="506">
        <f t="shared" si="79"/>
        <v>6834090.6699999999</v>
      </c>
    </row>
    <row r="685" spans="1:81" s="290" customFormat="1">
      <c r="A685" s="320"/>
      <c r="B685" s="319" t="s">
        <v>68</v>
      </c>
      <c r="C685" s="321"/>
      <c r="D685" s="321"/>
      <c r="E685" s="321"/>
      <c r="F685" s="327" t="s">
        <v>1948</v>
      </c>
      <c r="G685" s="508" t="s">
        <v>1640</v>
      </c>
      <c r="H685" s="295">
        <f>IFERROR(INDEX('[3]5.งบทดลอง รพ.'!$D:$D,MATCH(F:F,'[3]5.งบทดลอง รพ.'!B:B,0)),)</f>
        <v>4813263.25</v>
      </c>
      <c r="I685" s="295">
        <f>IFERROR(INDEX('[3]5.งบทดลอง รพ.'!$E:$E,MATCH(F:F,'[3]5.งบทดลอง รพ.'!B:B,0)),)</f>
        <v>0</v>
      </c>
      <c r="J685" s="295">
        <f>IFERROR(INDEX('[3]5.งบทดลอง รพ.'!$F:$F,MATCH(F:F,'[3]5.งบทดลอง รพ.'!B:B,0)),)</f>
        <v>4221851.3899999997</v>
      </c>
      <c r="K685" s="295">
        <f>IFERROR(INDEX('[3]5.งบทดลอง รพ.'!$G:$G,MATCH(F:F,'[3]5.งบทดลอง รพ.'!B:B,0)),)</f>
        <v>0</v>
      </c>
      <c r="L685" s="295">
        <f>IFERROR(INDEX('[3]5.งบทดลอง รพ.'!$H:$H,MATCH(F:F,'[3]5.งบทดลอง รพ.'!B:B,0)),)</f>
        <v>0</v>
      </c>
      <c r="M685" s="295">
        <f>IFERROR(INDEX('[3]5.งบทดลอง รพ.'!$I:$I,MATCH(F:F,'[3]5.งบทดลอง รพ.'!B:B,0)),)</f>
        <v>0</v>
      </c>
      <c r="N685" s="295">
        <f>IFERROR(INDEX('[3]5.งบทดลอง รพ.'!$J:$J,MATCH(F:F,'[3]5.งบทดลอง รพ.'!B:B,0)),)</f>
        <v>56951025</v>
      </c>
      <c r="O685" s="295">
        <f>IFERROR(INDEX('[3]5.งบทดลอง รพ.'!$K:$K,MATCH(F:F,'[3]5.งบทดลอง รพ.'!B:B,0)),)</f>
        <v>0</v>
      </c>
      <c r="P685" s="295">
        <f>IFERROR(INDEX('[3]5.งบทดลอง รพ.'!$L:$L,MATCH(F:F,'[3]5.งบทดลอง รพ.'!B:B,0)),)</f>
        <v>0</v>
      </c>
      <c r="Q685" s="295">
        <f>IFERROR(INDEX('[3]5.งบทดลอง รพ.'!$M:$M,MATCH(F:F,'[3]5.งบทดลอง รพ.'!B:B,0)),)</f>
        <v>2500000</v>
      </c>
      <c r="R685" s="295">
        <f>IFERROR(INDEX('[3]5.งบทดลอง รพ.'!$N:$N,MATCH(F:F,'[3]5.งบทดลอง รพ.'!B:B,0)),)</f>
        <v>0</v>
      </c>
      <c r="S685" s="295">
        <f>IFERROR(INDEX('[3]5.งบทดลอง รพ.'!$O:$O,MATCH(F:F,'[3]5.งบทดลอง รพ.'!B:B,0)),)</f>
        <v>3435232.45</v>
      </c>
      <c r="T685" s="295">
        <f>IFERROR(INDEX('[3]5.งบทดลอง รพ.'!$P:$P,MATCH(F:F,'[3]5.งบทดลอง รพ.'!B:B,0)),)</f>
        <v>1050000</v>
      </c>
      <c r="U685" s="295">
        <f>IFERROR(INDEX('[3]5.งบทดลอง รพ.'!$Q:$Q,MATCH(F:F,'[3]5.งบทดลอง รพ.'!B:B,0)),)</f>
        <v>0</v>
      </c>
      <c r="V685" s="295">
        <f>IFERROR(INDEX('[3]5.งบทดลอง รพ.'!$R:$R,MATCH(F:F,'[3]5.งบทดลอง รพ.'!B:B,0)),)</f>
        <v>0</v>
      </c>
      <c r="W685" s="295">
        <f>IFERROR(INDEX('[3]5.งบทดลอง รพ.'!$S:$S,MATCH(F:F,'[3]5.งบทดลอง รพ.'!B:B,0)),)</f>
        <v>0</v>
      </c>
      <c r="X685" s="295">
        <f>IFERROR(INDEX('[3]5.งบทดลอง รพ.'!$T:$T,MATCH(F:F,'[3]5.งบทดลอง รพ.'!B:B,0)),)</f>
        <v>0</v>
      </c>
      <c r="Y685" s="295">
        <f>IFERROR(INDEX('[3]5.งบทดลอง รพ.'!$U:$U,MATCH(F:F,'[3]5.งบทดลอง รพ.'!B:B,0)),)</f>
        <v>0</v>
      </c>
      <c r="Z685" s="295">
        <f>IFERROR(INDEX('[3]5.งบทดลอง รพ.'!$V:$V,MATCH(F:F,'[3]5.งบทดลอง รพ.'!B:B,0)),)</f>
        <v>0</v>
      </c>
      <c r="AA685" s="295">
        <f>IFERROR(INDEX('[3]5.งบทดลอง รพ.'!$W:$W,MATCH(F:F,'[3]5.งบทดลอง รพ.'!B:B,0)),)</f>
        <v>0</v>
      </c>
      <c r="AB685" s="295">
        <f>IFERROR(INDEX('[3]5.งบทดลอง รพ.'!$X:$X,MATCH(F:F,'[3]5.งบทดลอง รพ.'!B:B,0)),)</f>
        <v>410429</v>
      </c>
      <c r="AC685" s="295">
        <f>IFERROR(INDEX('[3]5.งบทดลอง รพ.'!$Y:$Y,MATCH(F:F,'[3]5.งบทดลอง รพ.'!B:B,0)),)</f>
        <v>5467185.3099999996</v>
      </c>
      <c r="AD685" s="295">
        <f>IFERROR(INDEX('[3]5.งบทดลอง รพ.'!$Z:$Z,MATCH(F:F,'[3]5.งบทดลอง รพ.'!B:B,0)),)</f>
        <v>0</v>
      </c>
      <c r="AE685" s="295">
        <f>IFERROR(INDEX('[3]5.งบทดลอง รพ.'!$AA:$AA,MATCH(F:F,'[3]5.งบทดลอง รพ.'!B:B,0)),)</f>
        <v>1275000</v>
      </c>
      <c r="AF685" s="295">
        <f>IFERROR(INDEX('[3]5.งบทดลอง รพ.'!$AB:$AB,MATCH(F:F,'[3]5.งบทดลอง รพ.'!B:B,0)),)</f>
        <v>3567000</v>
      </c>
      <c r="AG685" s="295">
        <f>IFERROR(INDEX('[3]5.งบทดลอง รพ.'!$AC:$AC,MATCH(F:F,'[3]5.งบทดลอง รพ.'!B:B,0)),)</f>
        <v>2619811.58</v>
      </c>
      <c r="AH685" s="295">
        <f>IFERROR(INDEX('[3]5.งบทดลอง รพ.'!$AD:$AD,MATCH(F:F,'[3]5.งบทดลอง รพ.'!B:B,0)),)</f>
        <v>437839.16</v>
      </c>
      <c r="AI685" s="295">
        <f>IFERROR(INDEX('[3]5.งบทดลอง รพ.'!$AE:$AE,MATCH(F:F,'[3]5.งบทดลอง รพ.'!B:B,0)),)</f>
        <v>0</v>
      </c>
      <c r="AJ685" s="295">
        <f>IFERROR(INDEX('[3]5.งบทดลอง รพ.'!$AF:$AF,MATCH(F:F,'[3]5.งบทดลอง รพ.'!B:B,0)),)</f>
        <v>0</v>
      </c>
      <c r="AK685" s="295">
        <f>IFERROR(INDEX('[3]5.งบทดลอง รพ.'!$AG:$AG,MATCH(F:F,'[3]5.งบทดลอง รพ.'!B:B,0)),)</f>
        <v>0</v>
      </c>
      <c r="AL685" s="295">
        <f>IFERROR(INDEX('[3]5.งบทดลอง รพ.'!$AH:$AH,MATCH(F:F,'[3]5.งบทดลอง รพ.'!B:B,0)),)</f>
        <v>0</v>
      </c>
      <c r="AM685" s="295">
        <f>IFERROR(INDEX('[3]5.งบทดลอง รพ.'!$AI:$AI,MATCH(F:F,'[3]5.งบทดลอง รพ.'!B:B,0)),)</f>
        <v>0</v>
      </c>
      <c r="AN685" s="295">
        <f>IFERROR(INDEX('[3]5.งบทดลอง รพ.'!$AJ:$AJ,MATCH(F:F,'[3]5.งบทดลอง รพ.'!B:B,0)),)</f>
        <v>0</v>
      </c>
      <c r="AO685" s="295">
        <f>IFERROR(INDEX('[3]5.งบทดลอง รพ.'!$AK:$AK,MATCH(F:F,'[3]5.งบทดลอง รพ.'!B:B,0)),)</f>
        <v>0</v>
      </c>
      <c r="AP685" s="295">
        <f>IFERROR(INDEX('[3]5.งบทดลอง รพ.'!$AL:$AL,MATCH(F:F,'[3]5.งบทดลอง รพ.'!B:B,0)),)</f>
        <v>0</v>
      </c>
      <c r="AQ685" s="295">
        <f>IFERROR(INDEX('[3]5.งบทดลอง รพ.'!$AM:$AM,MATCH(F:F,'[3]5.งบทดลอง รพ.'!B:B,0)),)</f>
        <v>0</v>
      </c>
      <c r="AR685" s="295">
        <f>IFERROR(INDEX('[3]5.งบทดลอง รพ.'!$AN:$AN,MATCH(F:F,'[3]5.งบทดลอง รพ.'!B:B,0)),)</f>
        <v>0</v>
      </c>
      <c r="AS685" s="295">
        <f>IFERROR(INDEX('[3]5.งบทดลอง รพ.'!$AO:$AO,MATCH(F:F,'[3]5.งบทดลอง รพ.'!B:B,0)),)</f>
        <v>0</v>
      </c>
      <c r="AT685" s="295">
        <f>IFERROR(INDEX('[3]5.งบทดลอง รพ.'!$AP:$AP,MATCH(F:F,'[3]5.งบทดลอง รพ.'!B:B,0)),)</f>
        <v>0</v>
      </c>
      <c r="AU685" s="295">
        <f>IFERROR(INDEX('[3]5.งบทดลอง รพ.'!$AQ:$AQ,MATCH(F:F,'[3]5.งบทดลอง รพ.'!B:B,0)),)</f>
        <v>2718620</v>
      </c>
      <c r="AV685" s="295">
        <f>IFERROR(INDEX('[3]5.งบทดลอง รพ.'!$AR:$AR,MATCH(F:F,'[3]5.งบทดลอง รพ.'!B:B,0)),)</f>
        <v>0</v>
      </c>
      <c r="AW685" s="295">
        <f>IFERROR(INDEX('[3]5.งบทดลอง รพ.'!$AS:$AS,MATCH(F:F,'[3]5.งบทดลอง รพ.'!B:B,0)),)</f>
        <v>0</v>
      </c>
      <c r="AX685" s="295">
        <f>IFERROR(INDEX('[3]5.งบทดลอง รพ.'!$AT:$AT,MATCH(F:F,'[3]5.งบทดลอง รพ.'!B:B,0)),)</f>
        <v>0</v>
      </c>
      <c r="AY685" s="295">
        <f>IFERROR(INDEX('[3]5.งบทดลอง รพ.'!$AU:$AU,MATCH(F:F,'[3]5.งบทดลอง รพ.'!B:B,0)),)</f>
        <v>0</v>
      </c>
      <c r="AZ685" s="295">
        <f>IFERROR(INDEX('[3]5.งบทดลอง รพ.'!$AV:$AV,MATCH(F:F,'[3]5.งบทดลอง รพ.'!B:B,0)),)</f>
        <v>0</v>
      </c>
      <c r="BA685" s="295">
        <f>IFERROR(INDEX('[3]5.งบทดลอง รพ.'!$AW:$AW,MATCH(F:F,'[3]5.งบทดลอง รพ.'!B:B,0)),)</f>
        <v>0</v>
      </c>
      <c r="BB685" s="295">
        <f>IFERROR(INDEX('[3]5.งบทดลอง รพ.'!$AX:$AX,MATCH(F:F,'[3]5.งบทดลอง รพ.'!B:B,0)),)</f>
        <v>12101350.65</v>
      </c>
      <c r="BC685" s="295">
        <f>IFERROR(INDEX('[3]5.งบทดลอง รพ.'!$AY:$AY,MATCH(F:F,'[3]5.งบทดลอง รพ.'!B:B,0)),)</f>
        <v>0</v>
      </c>
      <c r="BD685" s="295">
        <f>IFERROR(INDEX('[3]5.งบทดลอง รพ.'!$AZ:$AZ,MATCH(F:F,'[3]5.งบทดลอง รพ.'!B:B,0)),)</f>
        <v>679160</v>
      </c>
      <c r="BE685" s="295">
        <f>IFERROR(INDEX('[3]5.งบทดลอง รพ.'!$BA:$BA,MATCH(F:F,'[3]5.งบทดลอง รพ.'!B:B,0)),)</f>
        <v>0</v>
      </c>
      <c r="BF685" s="295">
        <f>IFERROR(INDEX('[3]5.งบทดลอง รพ.'!$BB:$BB,MATCH(F:F,'[3]5.งบทดลอง รพ.'!B:B,0)),)</f>
        <v>0</v>
      </c>
      <c r="BG685" s="295">
        <f>IFERROR(INDEX('[3]5.งบทดลอง รพ.'!$BC:$BC,MATCH(F:F,'[3]5.งบทดลอง รพ.'!B:B,0)),)</f>
        <v>0</v>
      </c>
      <c r="BH685" s="295">
        <f>IFERROR(INDEX('[3]5.งบทดลอง รพ.'!$BD:$BD,MATCH(F:F,'[3]5.งบทดลอง รพ.'!B:B,0)),)</f>
        <v>1462962</v>
      </c>
      <c r="BI685" s="295">
        <f>IFERROR(INDEX('[3]5.งบทดลอง รพ.'!$BE:$BE,MATCH(F:F,'[3]5.งบทดลอง รพ.'!B:B,0)),)</f>
        <v>0</v>
      </c>
      <c r="BJ685" s="295">
        <f>IFERROR(INDEX('[3]5.งบทดลอง รพ.'!$BF:$BF,MATCH(F:F,'[3]5.งบทดลอง รพ.'!B:B,0)),)</f>
        <v>0</v>
      </c>
      <c r="BK685" s="295">
        <f>IFERROR(INDEX('[3]5.งบทดลอง รพ.'!$BG:$BG,MATCH(F:F,'[3]5.งบทดลอง รพ.'!B:B,0)),)</f>
        <v>0</v>
      </c>
      <c r="BL685" s="295">
        <f>IFERROR(INDEX('[3]5.งบทดลอง รพ.'!$BH:$BH,MATCH(F:F,'[3]5.งบทดลอง รพ.'!B:B,0)),)</f>
        <v>0</v>
      </c>
      <c r="BM685" s="295">
        <f>IFERROR(INDEX('[3]5.งบทดลอง รพ.'!$BI:$BI,MATCH(F:F,'[3]5.งบทดลอง รพ.'!B:B,0)),)</f>
        <v>39503091.75</v>
      </c>
      <c r="BN685" s="295">
        <f>IFERROR(INDEX('[3]5.งบทดลอง รพ.'!$BJ:$BJ,MATCH(F:F,'[3]5.งบทดลอง รพ.'!B:B,0)),)</f>
        <v>0</v>
      </c>
      <c r="BO685" s="295">
        <f>IFERROR(INDEX('[3]5.งบทดลอง รพ.'!$BK:$BK,MATCH(F:F,'[3]5.งบทดลอง รพ.'!B:B,0)),)</f>
        <v>0</v>
      </c>
      <c r="BP685" s="295">
        <f>IFERROR(INDEX('[3]5.งบทดลอง รพ.'!$BL:$BL,MATCH(F:F,'[3]5.งบทดลอง รพ.'!B:B,0)),)</f>
        <v>0</v>
      </c>
      <c r="BQ685" s="295">
        <f>IFERROR(INDEX('[3]5.งบทดลอง รพ.'!$BM:$BM,MATCH(F:F,'[3]5.งบทดลอง รพ.'!B:B,0)),)</f>
        <v>0</v>
      </c>
      <c r="BR685" s="295">
        <f>IFERROR(INDEX('[3]5.งบทดลอง รพ.'!$BN:$BN,MATCH(F:F,'[3]5.งบทดลอง รพ.'!B:B,0)),)</f>
        <v>0</v>
      </c>
      <c r="BS685" s="295">
        <f>IFERROR(INDEX('[3]5.งบทดลอง รพ.'!$BO:$BO,MATCH(F:F,'[3]5.งบทดลอง รพ.'!B:B,0)),)</f>
        <v>0</v>
      </c>
      <c r="BT685" s="295">
        <f>IFERROR(INDEX('[3]5.งบทดลอง รพ.'!$BP:$BP,MATCH(F:F,'[3]5.งบทดลอง รพ.'!B:B,0)),)</f>
        <v>2291666.67</v>
      </c>
      <c r="BU685" s="295">
        <f>IFERROR(INDEX('[3]5.งบทดลอง รพ.'!$BQ:$BQ,MATCH(F:F,'[3]5.งบทดลอง รพ.'!B:B,0)),)</f>
        <v>0</v>
      </c>
      <c r="BV685" s="295">
        <f>IFERROR(INDEX('[3]5.งบทดลอง รพ.'!$BR:$BR,MATCH(F:F,'[3]5.งบทดลอง รพ.'!B:B,0)),)</f>
        <v>0</v>
      </c>
      <c r="BW685" s="295">
        <f>IFERROR(INDEX('[3]5.งบทดลอง รพ.'!$BS:$BS,MATCH(F:F,'[3]5.งบทดลอง รพ.'!B:B,0)),)</f>
        <v>0</v>
      </c>
      <c r="BX685" s="295">
        <f>IFERROR(INDEX('[3]5.งบทดลอง รพ.'!$BT:$BT,MATCH(F:F,'[3]5.งบทดลอง รพ.'!B:B,0)),)</f>
        <v>0</v>
      </c>
      <c r="BY685" s="295">
        <f>IFERROR(INDEX('[3]5.งบทดลอง รพ.'!$BU:$BU,MATCH(F:F,'[3]5.งบทดลอง รพ.'!B:B,0)),)</f>
        <v>0</v>
      </c>
      <c r="BZ685" s="295">
        <f>IFERROR(INDEX('[3]5.งบทดลอง รพ.'!$BV:$BV,MATCH(F:F,'[3]5.งบทดลอง รพ.'!B:B,0)),)</f>
        <v>0</v>
      </c>
      <c r="CA685" s="295">
        <f>IFERROR(INDEX('[3]5.งบทดลอง รพ.'!$BW:$BW,MATCH(F:F,'[3]5.งบทดลอง รพ.'!B:B,0)),)</f>
        <v>0</v>
      </c>
      <c r="CB685" s="295">
        <f>IFERROR(INDEX('[3]5.งบทดลอง รพ.'!$BX:$BX,MATCH(F:F,'[3]5.งบทดลอง รพ.'!B:B,0)),)</f>
        <v>0</v>
      </c>
      <c r="CC685" s="506">
        <f t="shared" si="79"/>
        <v>145505488.21000001</v>
      </c>
    </row>
    <row r="686" spans="1:81" s="290" customFormat="1">
      <c r="A686" s="320"/>
      <c r="B686" s="319" t="s">
        <v>68</v>
      </c>
      <c r="C686" s="321"/>
      <c r="D686" s="321"/>
      <c r="E686" s="321"/>
      <c r="F686" s="327" t="s">
        <v>1949</v>
      </c>
      <c r="G686" s="508" t="s">
        <v>1641</v>
      </c>
      <c r="H686" s="295">
        <f>IFERROR(INDEX('[3]5.งบทดลอง รพ.'!$D:$D,MATCH(F:F,'[3]5.งบทดลอง รพ.'!B:B,0)),)</f>
        <v>0</v>
      </c>
      <c r="I686" s="295">
        <f>IFERROR(INDEX('[3]5.งบทดลอง รพ.'!$E:$E,MATCH(F:F,'[3]5.งบทดลอง รพ.'!B:B,0)),)</f>
        <v>8171980</v>
      </c>
      <c r="J686" s="295">
        <f>IFERROR(INDEX('[3]5.งบทดลอง รพ.'!$F:$F,MATCH(F:F,'[3]5.งบทดลอง รพ.'!B:B,0)),)</f>
        <v>5652949.8499999996</v>
      </c>
      <c r="K686" s="295">
        <f>IFERROR(INDEX('[3]5.งบทดลอง รพ.'!$G:$G,MATCH(F:F,'[3]5.งบทดลอง รพ.'!B:B,0)),)</f>
        <v>2914800</v>
      </c>
      <c r="L686" s="295">
        <f>IFERROR(INDEX('[3]5.งบทดลอง รพ.'!$H:$H,MATCH(F:F,'[3]5.งบทดลอง รพ.'!B:B,0)),)</f>
        <v>2070000</v>
      </c>
      <c r="M686" s="295">
        <f>IFERROR(INDEX('[3]5.งบทดลอง รพ.'!$I:$I,MATCH(F:F,'[3]5.งบทดลอง รพ.'!B:B,0)),)</f>
        <v>1487100</v>
      </c>
      <c r="N686" s="295">
        <f>IFERROR(INDEX('[3]5.งบทดลอง รพ.'!$J:$J,MATCH(F:F,'[3]5.งบทดลอง รพ.'!B:B,0)),)</f>
        <v>0</v>
      </c>
      <c r="O686" s="295">
        <f>IFERROR(INDEX('[3]5.งบทดลอง รพ.'!$K:$K,MATCH(F:F,'[3]5.งบทดลอง รพ.'!B:B,0)),)</f>
        <v>2914800</v>
      </c>
      <c r="P686" s="295">
        <f>IFERROR(INDEX('[3]5.งบทดลอง รพ.'!$L:$L,MATCH(F:F,'[3]5.งบทดลอง รพ.'!B:B,0)),)</f>
        <v>1521900</v>
      </c>
      <c r="Q686" s="295">
        <f>IFERROR(INDEX('[3]5.งบทดลอง รพ.'!$M:$M,MATCH(F:F,'[3]5.งบทดลอง รพ.'!B:B,0)),)</f>
        <v>0</v>
      </c>
      <c r="R686" s="295">
        <f>IFERROR(INDEX('[3]5.งบทดลอง รพ.'!$N:$N,MATCH(F:F,'[3]5.งบทดลอง รพ.'!B:B,0)),)</f>
        <v>1413300</v>
      </c>
      <c r="S686" s="295">
        <f>IFERROR(INDEX('[3]5.งบทดลอง รพ.'!$O:$O,MATCH(F:F,'[3]5.งบทดลอง รพ.'!B:B,0)),)</f>
        <v>2550000</v>
      </c>
      <c r="T686" s="295">
        <f>IFERROR(INDEX('[3]5.งบทดลอง รพ.'!$P:$P,MATCH(F:F,'[3]5.งบทดลอง รพ.'!B:B,0)),)</f>
        <v>4880760</v>
      </c>
      <c r="U686" s="295">
        <f>IFERROR(INDEX('[3]5.งบทดลอง รพ.'!$Q:$Q,MATCH(F:F,'[3]5.งบทดลอง รพ.'!B:B,0)),)</f>
        <v>2735600</v>
      </c>
      <c r="V686" s="295">
        <f>IFERROR(INDEX('[3]5.งบทดลอง รพ.'!$R:$R,MATCH(F:F,'[3]5.งบทดลอง รพ.'!B:B,0)),)</f>
        <v>620000</v>
      </c>
      <c r="W686" s="295">
        <f>IFERROR(INDEX('[3]5.งบทดลอง รพ.'!$S:$S,MATCH(F:F,'[3]5.งบทดลอง รพ.'!B:B,0)),)</f>
        <v>1783300</v>
      </c>
      <c r="X686" s="295">
        <f>IFERROR(INDEX('[3]5.งบทดลอง รพ.'!$T:$T,MATCH(F:F,'[3]5.งบทดลอง รพ.'!B:B,0)),)</f>
        <v>1836300</v>
      </c>
      <c r="Y686" s="295">
        <f>IFERROR(INDEX('[3]5.งบทดลอง รพ.'!$U:$U,MATCH(F:F,'[3]5.งบทดลอง รพ.'!B:B,0)),)</f>
        <v>0</v>
      </c>
      <c r="Z686" s="295">
        <f>IFERROR(INDEX('[3]5.งบทดลอง รพ.'!$V:$V,MATCH(F:F,'[3]5.งบทดลอง รพ.'!B:B,0)),)</f>
        <v>0</v>
      </c>
      <c r="AA686" s="295">
        <f>IFERROR(INDEX('[3]5.งบทดลอง รพ.'!$W:$W,MATCH(F:F,'[3]5.งบทดลอง รพ.'!B:B,0)),)</f>
        <v>12683908</v>
      </c>
      <c r="AB686" s="295">
        <f>IFERROR(INDEX('[3]5.งบทดลอง รพ.'!$X:$X,MATCH(F:F,'[3]5.งบทดลอง รพ.'!B:B,0)),)</f>
        <v>1054600</v>
      </c>
      <c r="AC686" s="295">
        <f>IFERROR(INDEX('[3]5.งบทดลอง รพ.'!$Y:$Y,MATCH(F:F,'[3]5.งบทดลอง รพ.'!B:B,0)),)</f>
        <v>0</v>
      </c>
      <c r="AD686" s="295">
        <f>IFERROR(INDEX('[3]5.งบทดลอง รพ.'!$Z:$Z,MATCH(F:F,'[3]5.งบทดลอง รพ.'!B:B,0)),)</f>
        <v>7623377</v>
      </c>
      <c r="AE686" s="295">
        <f>IFERROR(INDEX('[3]5.งบทดลอง รพ.'!$AA:$AA,MATCH(F:F,'[3]5.งบทดลอง รพ.'!B:B,0)),)</f>
        <v>1966800</v>
      </c>
      <c r="AF686" s="295">
        <f>IFERROR(INDEX('[3]5.งบทดลอง รพ.'!$AB:$AB,MATCH(F:F,'[3]5.งบทดลอง รพ.'!B:B,0)),)</f>
        <v>1471013.47</v>
      </c>
      <c r="AG686" s="295">
        <f>IFERROR(INDEX('[3]5.งบทดลอง รพ.'!$AC:$AC,MATCH(F:F,'[3]5.งบทดลอง รพ.'!B:B,0)),)</f>
        <v>668220.22</v>
      </c>
      <c r="AH686" s="295">
        <f>IFERROR(INDEX('[3]5.งบทดลอง รพ.'!$AD:$AD,MATCH(F:F,'[3]5.งบทดลอง รพ.'!B:B,0)),)</f>
        <v>748183.56</v>
      </c>
      <c r="AI686" s="295">
        <f>IFERROR(INDEX('[3]5.งบทดลอง รพ.'!$AE:$AE,MATCH(F:F,'[3]5.งบทดลอง รพ.'!B:B,0)),)</f>
        <v>0</v>
      </c>
      <c r="AJ686" s="295">
        <f>IFERROR(INDEX('[3]5.งบทดลอง รพ.'!$AF:$AF,MATCH(F:F,'[3]5.งบทดลอง รพ.'!B:B,0)),)</f>
        <v>1609755</v>
      </c>
      <c r="AK686" s="295">
        <f>IFERROR(INDEX('[3]5.งบทดลอง รพ.'!$AG:$AG,MATCH(F:F,'[3]5.งบทดลอง รพ.'!B:B,0)),)</f>
        <v>952000</v>
      </c>
      <c r="AL686" s="295">
        <f>IFERROR(INDEX('[3]5.งบทดลอง รพ.'!$AH:$AH,MATCH(F:F,'[3]5.งบทดลอง รพ.'!B:B,0)),)</f>
        <v>1149700</v>
      </c>
      <c r="AM686" s="295">
        <f>IFERROR(INDEX('[3]5.งบทดลอง รพ.'!$AI:$AI,MATCH(F:F,'[3]5.งบทดลอง รพ.'!B:B,0)),)</f>
        <v>730087</v>
      </c>
      <c r="AN686" s="295">
        <f>IFERROR(INDEX('[3]5.งบทดลอง รพ.'!$AJ:$AJ,MATCH(F:F,'[3]5.งบทดลอง รพ.'!B:B,0)),)</f>
        <v>321069</v>
      </c>
      <c r="AO686" s="295">
        <f>IFERROR(INDEX('[3]5.งบทดลอง รพ.'!$AK:$AK,MATCH(F:F,'[3]5.งบทดลอง รพ.'!B:B,0)),)</f>
        <v>567165</v>
      </c>
      <c r="AP686" s="295">
        <f>IFERROR(INDEX('[3]5.งบทดลอง รพ.'!$AL:$AL,MATCH(F:F,'[3]5.งบทดลอง รพ.'!B:B,0)),)</f>
        <v>1497192</v>
      </c>
      <c r="AQ686" s="295">
        <f>IFERROR(INDEX('[3]5.งบทดลอง รพ.'!$AM:$AM,MATCH(F:F,'[3]5.งบทดลอง รพ.'!B:B,0)),)</f>
        <v>2238600</v>
      </c>
      <c r="AR686" s="295">
        <f>IFERROR(INDEX('[3]5.งบทดลอง รพ.'!$AN:$AN,MATCH(F:F,'[3]5.งบทดลอง รพ.'!B:B,0)),)</f>
        <v>457100</v>
      </c>
      <c r="AS686" s="295">
        <f>IFERROR(INDEX('[3]5.งบทดลอง รพ.'!$AO:$AO,MATCH(F:F,'[3]5.งบทดลอง รพ.'!B:B,0)),)</f>
        <v>1446700</v>
      </c>
      <c r="AT686" s="295">
        <f>IFERROR(INDEX('[3]5.งบทดลอง รพ.'!$AP:$AP,MATCH(F:F,'[3]5.งบทดลอง รพ.'!B:B,0)),)</f>
        <v>1052700</v>
      </c>
      <c r="AU686" s="295">
        <f>IFERROR(INDEX('[3]5.งบทดลอง รพ.'!$AQ:$AQ,MATCH(F:F,'[3]5.งบทดลอง รพ.'!B:B,0)),)</f>
        <v>0</v>
      </c>
      <c r="AV686" s="295">
        <f>IFERROR(INDEX('[3]5.งบทดลอง รพ.'!$AR:$AR,MATCH(F:F,'[3]5.งบทดลอง รพ.'!B:B,0)),)</f>
        <v>1319100</v>
      </c>
      <c r="AW686" s="295">
        <f>IFERROR(INDEX('[3]5.งบทดลอง รพ.'!$AS:$AS,MATCH(F:F,'[3]5.งบทดลอง รพ.'!B:B,0)),)</f>
        <v>407000</v>
      </c>
      <c r="AX686" s="295">
        <f>IFERROR(INDEX('[3]5.งบทดลอง รพ.'!$AT:$AT,MATCH(F:F,'[3]5.งบทดลอง รพ.'!B:B,0)),)</f>
        <v>1296300</v>
      </c>
      <c r="AY686" s="295">
        <f>IFERROR(INDEX('[3]5.งบทดลอง รพ.'!$AU:$AU,MATCH(F:F,'[3]5.งบทดลอง รพ.'!B:B,0)),)</f>
        <v>680600</v>
      </c>
      <c r="AZ686" s="295">
        <f>IFERROR(INDEX('[3]5.งบทดลอง รพ.'!$AV:$AV,MATCH(F:F,'[3]5.งบทดลอง รพ.'!B:B,0)),)</f>
        <v>816300</v>
      </c>
      <c r="BA686" s="295">
        <f>IFERROR(INDEX('[3]5.งบทดลอง รพ.'!$AW:$AW,MATCH(F:F,'[3]5.งบทดลอง รพ.'!B:B,0)),)</f>
        <v>1058100</v>
      </c>
      <c r="BB686" s="295">
        <f>IFERROR(INDEX('[3]5.งบทดลอง รพ.'!$AX:$AX,MATCH(F:F,'[3]5.งบทดลอง รพ.'!B:B,0)),)</f>
        <v>0</v>
      </c>
      <c r="BC686" s="295">
        <f>IFERROR(INDEX('[3]5.งบทดลอง รพ.'!$AY:$AY,MATCH(F:F,'[3]5.งบทดลอง รพ.'!B:B,0)),)</f>
        <v>2040600</v>
      </c>
      <c r="BD686" s="295">
        <f>IFERROR(INDEX('[3]5.งบทดลอง รพ.'!$AZ:$AZ,MATCH(F:F,'[3]5.งบทดลอง รพ.'!B:B,0)),)</f>
        <v>897372</v>
      </c>
      <c r="BE686" s="295">
        <f>IFERROR(INDEX('[3]5.งบทดลอง รพ.'!$BA:$BA,MATCH(F:F,'[3]5.งบทดลอง รพ.'!B:B,0)),)</f>
        <v>1892400</v>
      </c>
      <c r="BF686" s="295">
        <f>IFERROR(INDEX('[3]5.งบทดลอง รพ.'!$BB:$BB,MATCH(F:F,'[3]5.งบทดลอง รพ.'!B:B,0)),)</f>
        <v>648100</v>
      </c>
      <c r="BG686" s="295">
        <f>IFERROR(INDEX('[3]5.งบทดลอง รพ.'!$BC:$BC,MATCH(F:F,'[3]5.งบทดลอง รพ.'!B:B,0)),)</f>
        <v>1461400</v>
      </c>
      <c r="BH686" s="295">
        <f>IFERROR(INDEX('[3]5.งบทดลอง รพ.'!$BD:$BD,MATCH(F:F,'[3]5.งบทดลอง รพ.'!B:B,0)),)</f>
        <v>2777700</v>
      </c>
      <c r="BI686" s="295">
        <f>IFERROR(INDEX('[3]5.งบทดลอง รพ.'!$BE:$BE,MATCH(F:F,'[3]5.งบทดลอง รพ.'!B:B,0)),)</f>
        <v>9978500</v>
      </c>
      <c r="BJ686" s="295">
        <f>IFERROR(INDEX('[3]5.งบทดลอง รพ.'!$BF:$BF,MATCH(F:F,'[3]5.งบทดลอง รพ.'!B:B,0)),)</f>
        <v>271700</v>
      </c>
      <c r="BK686" s="295">
        <f>IFERROR(INDEX('[3]5.งบทดลอง รพ.'!$BG:$BG,MATCH(F:F,'[3]5.งบทดลอง รพ.'!B:B,0)),)</f>
        <v>688800</v>
      </c>
      <c r="BL686" s="295">
        <f>IFERROR(INDEX('[3]5.งบทดลอง รพ.'!$BH:$BH,MATCH(F:F,'[3]5.งบทดลอง รพ.'!B:B,0)),)</f>
        <v>586200</v>
      </c>
      <c r="BM686" s="295">
        <f>IFERROR(INDEX('[3]5.งบทดลอง รพ.'!$BI:$BI,MATCH(F:F,'[3]5.งบทดลอง รพ.'!B:B,0)),)</f>
        <v>0</v>
      </c>
      <c r="BN686" s="295">
        <f>IFERROR(INDEX('[3]5.งบทดลอง รพ.'!$BJ:$BJ,MATCH(F:F,'[3]5.งบทดลอง รพ.'!B:B,0)),)</f>
        <v>0</v>
      </c>
      <c r="BO686" s="295">
        <f>IFERROR(INDEX('[3]5.งบทดลอง รพ.'!$BK:$BK,MATCH(F:F,'[3]5.งบทดลอง รพ.'!B:B,0)),)</f>
        <v>1538980</v>
      </c>
      <c r="BP686" s="295">
        <f>IFERROR(INDEX('[3]5.งบทดลอง รพ.'!$BL:$BL,MATCH(F:F,'[3]5.งบทดลอง รพ.'!B:B,0)),)</f>
        <v>2603596</v>
      </c>
      <c r="BQ686" s="295">
        <f>IFERROR(INDEX('[3]5.งบทดลอง รพ.'!$BM:$BM,MATCH(F:F,'[3]5.งบทดลอง รพ.'!B:B,0)),)</f>
        <v>800200</v>
      </c>
      <c r="BR686" s="295">
        <f>IFERROR(INDEX('[3]5.งบทดลอง รพ.'!$BN:$BN,MATCH(F:F,'[3]5.งบทดลอง รพ.'!B:B,0)),)</f>
        <v>4707500</v>
      </c>
      <c r="BS686" s="295">
        <f>IFERROR(INDEX('[3]5.งบทดลอง รพ.'!$BO:$BO,MATCH(F:F,'[3]5.งบทดลอง รพ.'!B:B,0)),)</f>
        <v>55306</v>
      </c>
      <c r="BT686" s="295">
        <f>IFERROR(INDEX('[3]5.งบทดลอง รพ.'!$BP:$BP,MATCH(F:F,'[3]5.งบทดลอง รพ.'!B:B,0)),)</f>
        <v>0</v>
      </c>
      <c r="BU686" s="295">
        <f>IFERROR(INDEX('[3]5.งบทดลอง รพ.'!$BQ:$BQ,MATCH(F:F,'[3]5.งบทดลอง รพ.'!B:B,0)),)</f>
        <v>2474820</v>
      </c>
      <c r="BV686" s="295">
        <f>IFERROR(INDEX('[3]5.งบทดลอง รพ.'!$BR:$BR,MATCH(F:F,'[3]5.งบทดลอง รพ.'!B:B,0)),)</f>
        <v>1359000</v>
      </c>
      <c r="BW686" s="295">
        <f>IFERROR(INDEX('[3]5.งบทดลอง รพ.'!$BS:$BS,MATCH(F:F,'[3]5.งบทดลอง รพ.'!B:B,0)),)</f>
        <v>1877400</v>
      </c>
      <c r="BX686" s="295">
        <f>IFERROR(INDEX('[3]5.งบทดลอง รพ.'!$BT:$BT,MATCH(F:F,'[3]5.งบทดลอง รพ.'!B:B,0)),)</f>
        <v>3106000</v>
      </c>
      <c r="BY686" s="295">
        <f>IFERROR(INDEX('[3]5.งบทดลอง รพ.'!$BU:$BU,MATCH(F:F,'[3]5.งบทดลอง รพ.'!B:B,0)),)</f>
        <v>8590997</v>
      </c>
      <c r="BZ686" s="295">
        <f>IFERROR(INDEX('[3]5.งบทดลอง รพ.'!$BV:$BV,MATCH(F:F,'[3]5.งบทดลอง รพ.'!B:B,0)),)</f>
        <v>1316705</v>
      </c>
      <c r="CA686" s="295">
        <f>IFERROR(INDEX('[3]5.งบทดลอง รพ.'!$BW:$BW,MATCH(F:F,'[3]5.งบทดลอง รพ.'!B:B,0)),)</f>
        <v>795000</v>
      </c>
      <c r="CB686" s="295">
        <f>IFERROR(INDEX('[3]5.งบทดลอง รพ.'!$BX:$BX,MATCH(F:F,'[3]5.งบทดลอง รพ.'!B:B,0)),)</f>
        <v>0</v>
      </c>
      <c r="CC686" s="506">
        <f t="shared" si="79"/>
        <v>134836636.09999999</v>
      </c>
    </row>
    <row r="687" spans="1:81" s="290" customFormat="1">
      <c r="A687" s="320"/>
      <c r="B687" s="319" t="s">
        <v>68</v>
      </c>
      <c r="C687" s="321"/>
      <c r="D687" s="321"/>
      <c r="E687" s="321"/>
      <c r="F687" s="327" t="s">
        <v>1950</v>
      </c>
      <c r="G687" s="508" t="s">
        <v>1642</v>
      </c>
      <c r="H687" s="295">
        <f>IFERROR(INDEX('[3]5.งบทดลอง รพ.'!$D:$D,MATCH(F:F,'[3]5.งบทดลอง รพ.'!B:B,0)),)</f>
        <v>1211055</v>
      </c>
      <c r="I687" s="295">
        <f>IFERROR(INDEX('[3]5.งบทดลอง รพ.'!$E:$E,MATCH(F:F,'[3]5.งบทดลอง รพ.'!B:B,0)),)</f>
        <v>8000</v>
      </c>
      <c r="J687" s="295">
        <f>IFERROR(INDEX('[3]5.งบทดลอง รพ.'!$F:$F,MATCH(F:F,'[3]5.งบทดลอง รพ.'!B:B,0)),)</f>
        <v>590000</v>
      </c>
      <c r="K687" s="295">
        <f>IFERROR(INDEX('[3]5.งบทดลอง รพ.'!$G:$G,MATCH(F:F,'[3]5.งบทดลอง รพ.'!B:B,0)),)</f>
        <v>0</v>
      </c>
      <c r="L687" s="295">
        <f>IFERROR(INDEX('[3]5.งบทดลอง รพ.'!$H:$H,MATCH(F:F,'[3]5.งบทดลอง รพ.'!B:B,0)),)</f>
        <v>0</v>
      </c>
      <c r="M687" s="295">
        <f>IFERROR(INDEX('[3]5.งบทดลอง รพ.'!$I:$I,MATCH(F:F,'[3]5.งบทดลอง รพ.'!B:B,0)),)</f>
        <v>0</v>
      </c>
      <c r="N687" s="295">
        <f>IFERROR(INDEX('[3]5.งบทดลอง รพ.'!$J:$J,MATCH(F:F,'[3]5.งบทดลอง รพ.'!B:B,0)),)</f>
        <v>0</v>
      </c>
      <c r="O687" s="295">
        <f>IFERROR(INDEX('[3]5.งบทดลอง รพ.'!$K:$K,MATCH(F:F,'[3]5.งบทดลอง รพ.'!B:B,0)),)</f>
        <v>0</v>
      </c>
      <c r="P687" s="295">
        <f>IFERROR(INDEX('[3]5.งบทดลอง รพ.'!$L:$L,MATCH(F:F,'[3]5.งบทดลอง รพ.'!B:B,0)),)</f>
        <v>0</v>
      </c>
      <c r="Q687" s="295">
        <f>IFERROR(INDEX('[3]5.งบทดลอง รพ.'!$M:$M,MATCH(F:F,'[3]5.งบทดลอง รพ.'!B:B,0)),)</f>
        <v>0</v>
      </c>
      <c r="R687" s="295">
        <f>IFERROR(INDEX('[3]5.งบทดลอง รพ.'!$N:$N,MATCH(F:F,'[3]5.งบทดลอง รพ.'!B:B,0)),)</f>
        <v>0</v>
      </c>
      <c r="S687" s="295">
        <f>IFERROR(INDEX('[3]5.งบทดลอง รพ.'!$O:$O,MATCH(F:F,'[3]5.งบทดลอง รพ.'!B:B,0)),)</f>
        <v>0</v>
      </c>
      <c r="T687" s="295">
        <f>IFERROR(INDEX('[3]5.งบทดลอง รพ.'!$P:$P,MATCH(F:F,'[3]5.งบทดลอง รพ.'!B:B,0)),)</f>
        <v>0</v>
      </c>
      <c r="U687" s="295">
        <f>IFERROR(INDEX('[3]5.งบทดลอง รพ.'!$Q:$Q,MATCH(F:F,'[3]5.งบทดลอง รพ.'!B:B,0)),)</f>
        <v>24960</v>
      </c>
      <c r="V687" s="295">
        <f>IFERROR(INDEX('[3]5.งบทดลอง รพ.'!$R:$R,MATCH(F:F,'[3]5.งบทดลอง รพ.'!B:B,0)),)</f>
        <v>0</v>
      </c>
      <c r="W687" s="295">
        <f>IFERROR(INDEX('[3]5.งบทดลอง รพ.'!$S:$S,MATCH(F:F,'[3]5.งบทดลอง รพ.'!B:B,0)),)</f>
        <v>0</v>
      </c>
      <c r="X687" s="295">
        <f>IFERROR(INDEX('[3]5.งบทดลอง รพ.'!$T:$T,MATCH(F:F,'[3]5.งบทดลอง รพ.'!B:B,0)),)</f>
        <v>0</v>
      </c>
      <c r="Y687" s="295">
        <f>IFERROR(INDEX('[3]5.งบทดลอง รพ.'!$U:$U,MATCH(F:F,'[3]5.งบทดลอง รพ.'!B:B,0)),)</f>
        <v>0</v>
      </c>
      <c r="Z687" s="295">
        <f>IFERROR(INDEX('[3]5.งบทดลอง รพ.'!$V:$V,MATCH(F:F,'[3]5.งบทดลอง รพ.'!B:B,0)),)</f>
        <v>0</v>
      </c>
      <c r="AA687" s="295">
        <f>IFERROR(INDEX('[3]5.งบทดลอง รพ.'!$W:$W,MATCH(F:F,'[3]5.งบทดลอง รพ.'!B:B,0)),)</f>
        <v>0</v>
      </c>
      <c r="AB687" s="295">
        <f>IFERROR(INDEX('[3]5.งบทดลอง รพ.'!$X:$X,MATCH(F:F,'[3]5.งบทดลอง รพ.'!B:B,0)),)</f>
        <v>0</v>
      </c>
      <c r="AC687" s="295">
        <f>IFERROR(INDEX('[3]5.งบทดลอง รพ.'!$Y:$Y,MATCH(F:F,'[3]5.งบทดลอง รพ.'!B:B,0)),)</f>
        <v>82240</v>
      </c>
      <c r="AD687" s="295">
        <f>IFERROR(INDEX('[3]5.งบทดลอง รพ.'!$Z:$Z,MATCH(F:F,'[3]5.งบทดลอง รพ.'!B:B,0)),)</f>
        <v>0</v>
      </c>
      <c r="AE687" s="295">
        <f>IFERROR(INDEX('[3]5.งบทดลอง รพ.'!$AA:$AA,MATCH(F:F,'[3]5.งบทดลอง รพ.'!B:B,0)),)</f>
        <v>0</v>
      </c>
      <c r="AF687" s="295">
        <f>IFERROR(INDEX('[3]5.งบทดลอง รพ.'!$AB:$AB,MATCH(F:F,'[3]5.งบทดลอง รพ.'!B:B,0)),)</f>
        <v>0</v>
      </c>
      <c r="AG687" s="295">
        <f>IFERROR(INDEX('[3]5.งบทดลอง รพ.'!$AC:$AC,MATCH(F:F,'[3]5.งบทดลอง รพ.'!B:B,0)),)</f>
        <v>0</v>
      </c>
      <c r="AH687" s="295">
        <f>IFERROR(INDEX('[3]5.งบทดลอง รพ.'!$AD:$AD,MATCH(F:F,'[3]5.งบทดลอง รพ.'!B:B,0)),)</f>
        <v>149600</v>
      </c>
      <c r="AI687" s="295">
        <f>IFERROR(INDEX('[3]5.งบทดลอง รพ.'!$AE:$AE,MATCH(F:F,'[3]5.งบทดลอง รพ.'!B:B,0)),)</f>
        <v>0</v>
      </c>
      <c r="AJ687" s="295">
        <f>IFERROR(INDEX('[3]5.งบทดลอง รพ.'!$AF:$AF,MATCH(F:F,'[3]5.งบทดลอง รพ.'!B:B,0)),)</f>
        <v>0</v>
      </c>
      <c r="AK687" s="295">
        <f>IFERROR(INDEX('[3]5.งบทดลอง รพ.'!$AG:$AG,MATCH(F:F,'[3]5.งบทดลอง รพ.'!B:B,0)),)</f>
        <v>37440</v>
      </c>
      <c r="AL687" s="295">
        <f>IFERROR(INDEX('[3]5.งบทดลอง รพ.'!$AH:$AH,MATCH(F:F,'[3]5.งบทดลอง รพ.'!B:B,0)),)</f>
        <v>0</v>
      </c>
      <c r="AM687" s="295">
        <f>IFERROR(INDEX('[3]5.งบทดลอง รพ.'!$AI:$AI,MATCH(F:F,'[3]5.งบทดลอง รพ.'!B:B,0)),)</f>
        <v>0</v>
      </c>
      <c r="AN687" s="295">
        <f>IFERROR(INDEX('[3]5.งบทดลอง รพ.'!$AJ:$AJ,MATCH(F:F,'[3]5.งบทดลอง รพ.'!B:B,0)),)</f>
        <v>0</v>
      </c>
      <c r="AO687" s="295">
        <f>IFERROR(INDEX('[3]5.งบทดลอง รพ.'!$AK:$AK,MATCH(F:F,'[3]5.งบทดลอง รพ.'!B:B,0)),)</f>
        <v>12000</v>
      </c>
      <c r="AP687" s="295">
        <f>IFERROR(INDEX('[3]5.งบทดลอง รพ.'!$AL:$AL,MATCH(F:F,'[3]5.งบทดลอง รพ.'!B:B,0)),)</f>
        <v>0</v>
      </c>
      <c r="AQ687" s="295">
        <f>IFERROR(INDEX('[3]5.งบทดลอง รพ.'!$AM:$AM,MATCH(F:F,'[3]5.งบทดลอง รพ.'!B:B,0)),)</f>
        <v>0</v>
      </c>
      <c r="AR687" s="295">
        <f>IFERROR(INDEX('[3]5.งบทดลอง รพ.'!$AN:$AN,MATCH(F:F,'[3]5.งบทดลอง รพ.'!B:B,0)),)</f>
        <v>21500</v>
      </c>
      <c r="AS687" s="295">
        <f>IFERROR(INDEX('[3]5.งบทดลอง รพ.'!$AO:$AO,MATCH(F:F,'[3]5.งบทดลอง รพ.'!B:B,0)),)</f>
        <v>0</v>
      </c>
      <c r="AT687" s="295">
        <f>IFERROR(INDEX('[3]5.งบทดลอง รพ.'!$AP:$AP,MATCH(F:F,'[3]5.งบทดลอง รพ.'!B:B,0)),)</f>
        <v>0</v>
      </c>
      <c r="AU687" s="295">
        <f>IFERROR(INDEX('[3]5.งบทดลอง รพ.'!$AQ:$AQ,MATCH(F:F,'[3]5.งบทดลอง รพ.'!B:B,0)),)</f>
        <v>348800</v>
      </c>
      <c r="AV687" s="295">
        <f>IFERROR(INDEX('[3]5.งบทดลอง รพ.'!$AR:$AR,MATCH(F:F,'[3]5.งบทดลอง รพ.'!B:B,0)),)</f>
        <v>0</v>
      </c>
      <c r="AW687" s="295">
        <f>IFERROR(INDEX('[3]5.งบทดลอง รพ.'!$AS:$AS,MATCH(F:F,'[3]5.งบทดลอง รพ.'!B:B,0)),)</f>
        <v>0</v>
      </c>
      <c r="AX687" s="295">
        <f>IFERROR(INDEX('[3]5.งบทดลอง รพ.'!$AT:$AT,MATCH(F:F,'[3]5.งบทดลอง รพ.'!B:B,0)),)</f>
        <v>0</v>
      </c>
      <c r="AY687" s="295">
        <f>IFERROR(INDEX('[3]5.งบทดลอง รพ.'!$AU:$AU,MATCH(F:F,'[3]5.งบทดลอง รพ.'!B:B,0)),)</f>
        <v>0</v>
      </c>
      <c r="AZ687" s="295">
        <f>IFERROR(INDEX('[3]5.งบทดลอง รพ.'!$AV:$AV,MATCH(F:F,'[3]5.งบทดลอง รพ.'!B:B,0)),)</f>
        <v>352500</v>
      </c>
      <c r="BA687" s="295">
        <f>IFERROR(INDEX('[3]5.งบทดลอง รพ.'!$AW:$AW,MATCH(F:F,'[3]5.งบทดลอง รพ.'!B:B,0)),)</f>
        <v>0</v>
      </c>
      <c r="BB687" s="295">
        <f>IFERROR(INDEX('[3]5.งบทดลอง รพ.'!$AX:$AX,MATCH(F:F,'[3]5.งบทดลอง รพ.'!B:B,0)),)</f>
        <v>0</v>
      </c>
      <c r="BC687" s="295">
        <f>IFERROR(INDEX('[3]5.งบทดลอง รพ.'!$AY:$AY,MATCH(F:F,'[3]5.งบทดลอง รพ.'!B:B,0)),)</f>
        <v>0</v>
      </c>
      <c r="BD687" s="295">
        <f>IFERROR(INDEX('[3]5.งบทดลอง รพ.'!$AZ:$AZ,MATCH(F:F,'[3]5.งบทดลอง รพ.'!B:B,0)),)</f>
        <v>0</v>
      </c>
      <c r="BE687" s="295">
        <f>IFERROR(INDEX('[3]5.งบทดลอง รพ.'!$BA:$BA,MATCH(F:F,'[3]5.งบทดลอง รพ.'!B:B,0)),)</f>
        <v>0</v>
      </c>
      <c r="BF687" s="295">
        <f>IFERROR(INDEX('[3]5.งบทดลอง รพ.'!$BB:$BB,MATCH(F:F,'[3]5.งบทดลอง รพ.'!B:B,0)),)</f>
        <v>1600000</v>
      </c>
      <c r="BG687" s="295">
        <f>IFERROR(INDEX('[3]5.งบทดลอง รพ.'!$BC:$BC,MATCH(F:F,'[3]5.งบทดลอง รพ.'!B:B,0)),)</f>
        <v>0</v>
      </c>
      <c r="BH687" s="295">
        <f>IFERROR(INDEX('[3]5.งบทดลอง รพ.'!$BD:$BD,MATCH(F:F,'[3]5.งบทดลอง รพ.'!B:B,0)),)</f>
        <v>316900</v>
      </c>
      <c r="BI687" s="295">
        <f>IFERROR(INDEX('[3]5.งบทดลอง รพ.'!$BE:$BE,MATCH(F:F,'[3]5.งบทดลอง รพ.'!B:B,0)),)</f>
        <v>0</v>
      </c>
      <c r="BJ687" s="295">
        <f>IFERROR(INDEX('[3]5.งบทดลอง รพ.'!$BF:$BF,MATCH(F:F,'[3]5.งบทดลอง รพ.'!B:B,0)),)</f>
        <v>15491</v>
      </c>
      <c r="BK687" s="295">
        <f>IFERROR(INDEX('[3]5.งบทดลอง รพ.'!$BG:$BG,MATCH(F:F,'[3]5.งบทดลอง รพ.'!B:B,0)),)</f>
        <v>0</v>
      </c>
      <c r="BL687" s="295">
        <f>IFERROR(INDEX('[3]5.งบทดลอง รพ.'!$BH:$BH,MATCH(F:F,'[3]5.งบทดลอง รพ.'!B:B,0)),)</f>
        <v>32600</v>
      </c>
      <c r="BM687" s="295">
        <f>IFERROR(INDEX('[3]5.งบทดลอง รพ.'!$BI:$BI,MATCH(F:F,'[3]5.งบทดลอง รพ.'!B:B,0)),)</f>
        <v>1380000</v>
      </c>
      <c r="BN687" s="295">
        <f>IFERROR(INDEX('[3]5.งบทดลอง รพ.'!$BJ:$BJ,MATCH(F:F,'[3]5.งบทดลอง รพ.'!B:B,0)),)</f>
        <v>2245089.92</v>
      </c>
      <c r="BO687" s="295">
        <f>IFERROR(INDEX('[3]5.งบทดลอง รพ.'!$BK:$BK,MATCH(F:F,'[3]5.งบทดลอง รพ.'!B:B,0)),)</f>
        <v>971667.5</v>
      </c>
      <c r="BP687" s="295">
        <f>IFERROR(INDEX('[3]5.งบทดลอง รพ.'!$BL:$BL,MATCH(F:F,'[3]5.งบทดลอง รพ.'!B:B,0)),)</f>
        <v>0</v>
      </c>
      <c r="BQ687" s="295">
        <f>IFERROR(INDEX('[3]5.งบทดลอง รพ.'!$BM:$BM,MATCH(F:F,'[3]5.งบทดลอง รพ.'!B:B,0)),)</f>
        <v>146000</v>
      </c>
      <c r="BR687" s="295">
        <f>IFERROR(INDEX('[3]5.งบทดลอง รพ.'!$BN:$BN,MATCH(F:F,'[3]5.งบทดลอง รพ.'!B:B,0)),)</f>
        <v>0</v>
      </c>
      <c r="BS687" s="295">
        <f>IFERROR(INDEX('[3]5.งบทดลอง รพ.'!$BO:$BO,MATCH(F:F,'[3]5.งบทดลอง รพ.'!B:B,0)),)</f>
        <v>0</v>
      </c>
      <c r="BT687" s="295">
        <f>IFERROR(INDEX('[3]5.งบทดลอง รพ.'!$BP:$BP,MATCH(F:F,'[3]5.งบทดลอง รพ.'!B:B,0)),)</f>
        <v>0</v>
      </c>
      <c r="BU687" s="295">
        <f>IFERROR(INDEX('[3]5.งบทดลอง รพ.'!$BQ:$BQ,MATCH(F:F,'[3]5.งบทดลอง รพ.'!B:B,0)),)</f>
        <v>0</v>
      </c>
      <c r="BV687" s="295">
        <f>IFERROR(INDEX('[3]5.งบทดลอง รพ.'!$BR:$BR,MATCH(F:F,'[3]5.งบทดลอง รพ.'!B:B,0)),)</f>
        <v>0</v>
      </c>
      <c r="BW687" s="295">
        <f>IFERROR(INDEX('[3]5.งบทดลอง รพ.'!$BS:$BS,MATCH(F:F,'[3]5.งบทดลอง รพ.'!B:B,0)),)</f>
        <v>0</v>
      </c>
      <c r="BX687" s="295">
        <f>IFERROR(INDEX('[3]5.งบทดลอง รพ.'!$BT:$BT,MATCH(F:F,'[3]5.งบทดลอง รพ.'!B:B,0)),)</f>
        <v>39575</v>
      </c>
      <c r="BY687" s="295">
        <f>IFERROR(INDEX('[3]5.งบทดลอง รพ.'!$BU:$BU,MATCH(F:F,'[3]5.งบทดลอง รพ.'!B:B,0)),)</f>
        <v>0</v>
      </c>
      <c r="BZ687" s="295">
        <f>IFERROR(INDEX('[3]5.งบทดลอง รพ.'!$BV:$BV,MATCH(F:F,'[3]5.งบทดลอง รพ.'!B:B,0)),)</f>
        <v>0</v>
      </c>
      <c r="CA687" s="295">
        <f>IFERROR(INDEX('[3]5.งบทดลอง รพ.'!$BW:$BW,MATCH(F:F,'[3]5.งบทดลอง รพ.'!B:B,0)),)</f>
        <v>0</v>
      </c>
      <c r="CB687" s="295">
        <f>IFERROR(INDEX('[3]5.งบทดลอง รพ.'!$BX:$BX,MATCH(F:F,'[3]5.งบทดลอง รพ.'!B:B,0)),)</f>
        <v>0</v>
      </c>
      <c r="CC687" s="506">
        <f t="shared" si="79"/>
        <v>9585418.4199999999</v>
      </c>
    </row>
    <row r="688" spans="1:81" s="290" customFormat="1">
      <c r="A688" s="320"/>
      <c r="B688" s="319" t="s">
        <v>68</v>
      </c>
      <c r="C688" s="321"/>
      <c r="D688" s="321"/>
      <c r="E688" s="321"/>
      <c r="F688" s="327" t="s">
        <v>1951</v>
      </c>
      <c r="G688" s="508" t="s">
        <v>1620</v>
      </c>
      <c r="H688" s="295">
        <f>IFERROR(INDEX('[3]5.งบทดลอง รพ.'!$D:$D,MATCH(F:F,'[3]5.งบทดลอง รพ.'!B:B,0)),)</f>
        <v>3636726.45</v>
      </c>
      <c r="I688" s="295">
        <f>IFERROR(INDEX('[3]5.งบทดลอง รพ.'!$E:$E,MATCH(F:F,'[3]5.งบทดลอง รพ.'!B:B,0)),)</f>
        <v>2951371.91</v>
      </c>
      <c r="J688" s="295">
        <f>IFERROR(INDEX('[3]5.งบทดลอง รพ.'!$F:$F,MATCH(F:F,'[3]5.งบทดลอง รพ.'!B:B,0)),)</f>
        <v>1140000</v>
      </c>
      <c r="K688" s="295">
        <f>IFERROR(INDEX('[3]5.งบทดลอง รพ.'!$G:$G,MATCH(F:F,'[3]5.งบทดลอง รพ.'!B:B,0)),)</f>
        <v>13524.7</v>
      </c>
      <c r="L688" s="295">
        <f>IFERROR(INDEX('[3]5.งบทดลอง รพ.'!$H:$H,MATCH(F:F,'[3]5.งบทดลอง รพ.'!B:B,0)),)</f>
        <v>354280.53</v>
      </c>
      <c r="M688" s="295">
        <f>IFERROR(INDEX('[3]5.งบทดลอง รพ.'!$I:$I,MATCH(F:F,'[3]5.งบทดลอง รพ.'!B:B,0)),)</f>
        <v>20065.330000000002</v>
      </c>
      <c r="N688" s="295">
        <f>IFERROR(INDEX('[3]5.งบทดลอง รพ.'!$J:$J,MATCH(F:F,'[3]5.งบทดลอง รพ.'!B:B,0)),)</f>
        <v>3901126</v>
      </c>
      <c r="O688" s="295">
        <f>IFERROR(INDEX('[3]5.งบทดลอง รพ.'!$K:$K,MATCH(F:F,'[3]5.งบทดลอง รพ.'!B:B,0)),)</f>
        <v>13524.7</v>
      </c>
      <c r="P688" s="295">
        <f>IFERROR(INDEX('[3]5.งบทดลอง รพ.'!$L:$L,MATCH(F:F,'[3]5.งบทดลอง รพ.'!B:B,0)),)</f>
        <v>182993.07</v>
      </c>
      <c r="Q688" s="295">
        <f>IFERROR(INDEX('[3]5.งบทดลอง รพ.'!$M:$M,MATCH(F:F,'[3]5.งบทดลอง รพ.'!B:B,0)),)</f>
        <v>1737561.17</v>
      </c>
      <c r="R688" s="295">
        <f>IFERROR(INDEX('[3]5.งบทดลอง รพ.'!$N:$N,MATCH(F:F,'[3]5.งบทดลอง รพ.'!B:B,0)),)</f>
        <v>528169.46</v>
      </c>
      <c r="S688" s="295">
        <f>IFERROR(INDEX('[3]5.งบทดลอง รพ.'!$O:$O,MATCH(F:F,'[3]5.งบทดลอง รพ.'!B:B,0)),)</f>
        <v>1018451.27</v>
      </c>
      <c r="T688" s="295">
        <f>IFERROR(INDEX('[3]5.งบทดลอง รพ.'!$P:$P,MATCH(F:F,'[3]5.งบทดลอง รพ.'!B:B,0)),)</f>
        <v>1007690.4</v>
      </c>
      <c r="U688" s="295">
        <f>IFERROR(INDEX('[3]5.งบทดลอง รพ.'!$Q:$Q,MATCH(F:F,'[3]5.งบทดลอง รพ.'!B:B,0)),)</f>
        <v>773637.09</v>
      </c>
      <c r="V688" s="295">
        <f>IFERROR(INDEX('[3]5.งบทดลอง รพ.'!$R:$R,MATCH(F:F,'[3]5.งบทดลอง รพ.'!B:B,0)),)</f>
        <v>98330.22</v>
      </c>
      <c r="W688" s="295">
        <f>IFERROR(INDEX('[3]5.งบทดลอง รพ.'!$S:$S,MATCH(F:F,'[3]5.งบทดลอง รพ.'!B:B,0)),)</f>
        <v>884581.46</v>
      </c>
      <c r="X688" s="295">
        <f>IFERROR(INDEX('[3]5.งบทดลอง รพ.'!$T:$T,MATCH(F:F,'[3]5.งบทดลอง รพ.'!B:B,0)),)</f>
        <v>158174.79999999999</v>
      </c>
      <c r="Y688" s="295">
        <f>IFERROR(INDEX('[3]5.งบทดลอง รพ.'!$U:$U,MATCH(F:F,'[3]5.งบทดลอง รพ.'!B:B,0)),)</f>
        <v>0</v>
      </c>
      <c r="Z688" s="295">
        <f>IFERROR(INDEX('[3]5.งบทดลอง รพ.'!$V:$V,MATCH(F:F,'[3]5.งบทดลอง รพ.'!B:B,0)),)</f>
        <v>0</v>
      </c>
      <c r="AA688" s="295">
        <f>IFERROR(INDEX('[3]5.งบทดลอง รพ.'!$W:$W,MATCH(F:F,'[3]5.งบทดลอง รพ.'!B:B,0)),)</f>
        <v>0</v>
      </c>
      <c r="AB688" s="295">
        <f>IFERROR(INDEX('[3]5.งบทดลอง รพ.'!$X:$X,MATCH(F:F,'[3]5.งบทดลอง รพ.'!B:B,0)),)</f>
        <v>0</v>
      </c>
      <c r="AC688" s="295">
        <f>IFERROR(INDEX('[3]5.งบทดลอง รพ.'!$Y:$Y,MATCH(F:F,'[3]5.งบทดลอง รพ.'!B:B,0)),)</f>
        <v>197840.65</v>
      </c>
      <c r="AD688" s="295">
        <f>IFERROR(INDEX('[3]5.งบทดลอง รพ.'!$Z:$Z,MATCH(F:F,'[3]5.งบทดลอง รพ.'!B:B,0)),)</f>
        <v>640691.76</v>
      </c>
      <c r="AE688" s="295">
        <f>IFERROR(INDEX('[3]5.งบทดลอง รพ.'!$AA:$AA,MATCH(F:F,'[3]5.งบทดลอง รพ.'!B:B,0)),)</f>
        <v>259213.73</v>
      </c>
      <c r="AF688" s="295">
        <f>IFERROR(INDEX('[3]5.งบทดลอง รพ.'!$AB:$AB,MATCH(F:F,'[3]5.งบทดลอง รพ.'!B:B,0)),)</f>
        <v>0</v>
      </c>
      <c r="AG688" s="295">
        <f>IFERROR(INDEX('[3]5.งบทดลอง รพ.'!$AC:$AC,MATCH(F:F,'[3]5.งบทดลอง รพ.'!B:B,0)),)</f>
        <v>0</v>
      </c>
      <c r="AH688" s="295">
        <f>IFERROR(INDEX('[3]5.งบทดลอง รพ.'!$AD:$AD,MATCH(F:F,'[3]5.งบทดลอง รพ.'!B:B,0)),)</f>
        <v>0</v>
      </c>
      <c r="AI688" s="295">
        <f>IFERROR(INDEX('[3]5.งบทดลอง รพ.'!$AE:$AE,MATCH(F:F,'[3]5.งบทดลอง รพ.'!B:B,0)),)</f>
        <v>0</v>
      </c>
      <c r="AJ688" s="295">
        <f>IFERROR(INDEX('[3]5.งบทดลอง รพ.'!$AF:$AF,MATCH(F:F,'[3]5.งบทดลอง รพ.'!B:B,0)),)</f>
        <v>220101.86</v>
      </c>
      <c r="AK688" s="295">
        <f>IFERROR(INDEX('[3]5.งบทดลอง รพ.'!$AG:$AG,MATCH(F:F,'[3]5.งบทดลอง รพ.'!B:B,0)),)</f>
        <v>123211.94</v>
      </c>
      <c r="AL688" s="295">
        <f>IFERROR(INDEX('[3]5.งบทดลอง รพ.'!$AH:$AH,MATCH(F:F,'[3]5.งบทดลอง รพ.'!B:B,0)),)</f>
        <v>144953.57</v>
      </c>
      <c r="AM688" s="295">
        <f>IFERROR(INDEX('[3]5.งบทดลอง รพ.'!$AI:$AI,MATCH(F:F,'[3]5.งบทดลอง รพ.'!B:B,0)),)</f>
        <v>8710.64</v>
      </c>
      <c r="AN688" s="295">
        <f>IFERROR(INDEX('[3]5.งบทดลอง รพ.'!$AJ:$AJ,MATCH(F:F,'[3]5.งบทดลอง รพ.'!B:B,0)),)</f>
        <v>8717</v>
      </c>
      <c r="AO688" s="295">
        <f>IFERROR(INDEX('[3]5.งบทดลอง รพ.'!$AK:$AK,MATCH(F:F,'[3]5.งบทดลอง รพ.'!B:B,0)),)</f>
        <v>133613.62</v>
      </c>
      <c r="AP688" s="295">
        <f>IFERROR(INDEX('[3]5.งบทดลอง รพ.'!$AL:$AL,MATCH(F:F,'[3]5.งบทดลอง รพ.'!B:B,0)),)</f>
        <v>134376.51</v>
      </c>
      <c r="AQ688" s="295">
        <f>IFERROR(INDEX('[3]5.งบทดลอง รพ.'!$AM:$AM,MATCH(F:F,'[3]5.งบทดลอง รพ.'!B:B,0)),)</f>
        <v>273989.39</v>
      </c>
      <c r="AR688" s="295">
        <f>IFERROR(INDEX('[3]5.งบทดลอง รพ.'!$AN:$AN,MATCH(F:F,'[3]5.งบทดลอง รพ.'!B:B,0)),)</f>
        <v>205753.16</v>
      </c>
      <c r="AS688" s="295">
        <f>IFERROR(INDEX('[3]5.งบทดลอง รพ.'!$AO:$AO,MATCH(F:F,'[3]5.งบทดลอง รพ.'!B:B,0)),)</f>
        <v>170983.27</v>
      </c>
      <c r="AT688" s="295">
        <f>IFERROR(INDEX('[3]5.งบทดลอง รพ.'!$AP:$AP,MATCH(F:F,'[3]5.งบทดลอง รพ.'!B:B,0)),)</f>
        <v>131172.53</v>
      </c>
      <c r="AU688" s="295">
        <f>IFERROR(INDEX('[3]5.งบทดลอง รพ.'!$AQ:$AQ,MATCH(F:F,'[3]5.งบทดลอง รพ.'!B:B,0)),)</f>
        <v>1564111.65</v>
      </c>
      <c r="AV688" s="295">
        <f>IFERROR(INDEX('[3]5.งบทดลอง รพ.'!$AR:$AR,MATCH(F:F,'[3]5.งบทดลอง รพ.'!B:B,0)),)</f>
        <v>140000</v>
      </c>
      <c r="AW688" s="295">
        <f>IFERROR(INDEX('[3]5.งบทดลอง รพ.'!$AS:$AS,MATCH(F:F,'[3]5.งบทดลอง รพ.'!B:B,0)),)</f>
        <v>132677.20000000001</v>
      </c>
      <c r="AX688" s="295">
        <f>IFERROR(INDEX('[3]5.งบทดลอง รพ.'!$AT:$AT,MATCH(F:F,'[3]5.งบทดลอง รพ.'!B:B,0)),)</f>
        <v>168335.44</v>
      </c>
      <c r="AY688" s="295">
        <f>IFERROR(INDEX('[3]5.งบทดลอง รพ.'!$AU:$AU,MATCH(F:F,'[3]5.งบทดลอง รพ.'!B:B,0)),)</f>
        <v>131554.26</v>
      </c>
      <c r="AZ688" s="295">
        <f>IFERROR(INDEX('[3]5.งบทดลอง รพ.'!$AV:$AV,MATCH(F:F,'[3]5.งบทดลอง รพ.'!B:B,0)),)</f>
        <v>0</v>
      </c>
      <c r="BA688" s="295">
        <f>IFERROR(INDEX('[3]5.งบทดลอง รพ.'!$AW:$AW,MATCH(F:F,'[3]5.งบทดลอง รพ.'!B:B,0)),)</f>
        <v>87671.24</v>
      </c>
      <c r="BB688" s="295">
        <f>IFERROR(INDEX('[3]5.งบทดลอง รพ.'!$AX:$AX,MATCH(F:F,'[3]5.งบทดลอง รพ.'!B:B,0)),)</f>
        <v>2768936.21</v>
      </c>
      <c r="BC688" s="295">
        <f>IFERROR(INDEX('[3]5.งบทดลอง รพ.'!$AY:$AY,MATCH(F:F,'[3]5.งบทดลอง รพ.'!B:B,0)),)</f>
        <v>0</v>
      </c>
      <c r="BD688" s="295">
        <f>IFERROR(INDEX('[3]5.งบทดลอง รพ.'!$AZ:$AZ,MATCH(F:F,'[3]5.งบทดลอง รพ.'!B:B,0)),)</f>
        <v>0</v>
      </c>
      <c r="BE688" s="295">
        <f>IFERROR(INDEX('[3]5.งบทดลอง รพ.'!$BA:$BA,MATCH(F:F,'[3]5.งบทดลอง รพ.'!B:B,0)),)</f>
        <v>0</v>
      </c>
      <c r="BF688" s="295">
        <f>IFERROR(INDEX('[3]5.งบทดลอง รพ.'!$BB:$BB,MATCH(F:F,'[3]5.งบทดลอง รพ.'!B:B,0)),)</f>
        <v>480000</v>
      </c>
      <c r="BG688" s="295">
        <f>IFERROR(INDEX('[3]5.งบทดลอง รพ.'!$BC:$BC,MATCH(F:F,'[3]5.งบทดลอง รพ.'!B:B,0)),)</f>
        <v>0</v>
      </c>
      <c r="BH688" s="295">
        <f>IFERROR(INDEX('[3]5.งบทดลอง รพ.'!$BD:$BD,MATCH(F:F,'[3]5.งบทดลอง รพ.'!B:B,0)),)</f>
        <v>692519.81</v>
      </c>
      <c r="BI688" s="295">
        <f>IFERROR(INDEX('[3]5.งบทดลอง รพ.'!$BE:$BE,MATCH(F:F,'[3]5.งบทดลอง รพ.'!B:B,0)),)</f>
        <v>0</v>
      </c>
      <c r="BJ688" s="295">
        <f>IFERROR(INDEX('[3]5.งบทดลอง รพ.'!$BF:$BF,MATCH(F:F,'[3]5.งบทดลอง รพ.'!B:B,0)),)</f>
        <v>0</v>
      </c>
      <c r="BK688" s="295">
        <f>IFERROR(INDEX('[3]5.งบทดลอง รพ.'!$BG:$BG,MATCH(F:F,'[3]5.งบทดลอง รพ.'!B:B,0)),)</f>
        <v>146244.9</v>
      </c>
      <c r="BL688" s="295">
        <f>IFERROR(INDEX('[3]5.งบทดลอง รพ.'!$BH:$BH,MATCH(F:F,'[3]5.งบทดลอง รพ.'!B:B,0)),)</f>
        <v>0</v>
      </c>
      <c r="BM688" s="295">
        <f>IFERROR(INDEX('[3]5.งบทดลอง รพ.'!$BI:$BI,MATCH(F:F,'[3]5.งบทดลอง รพ.'!B:B,0)),)</f>
        <v>48000</v>
      </c>
      <c r="BN688" s="295">
        <f>IFERROR(INDEX('[3]5.งบทดลอง รพ.'!$BJ:$BJ,MATCH(F:F,'[3]5.งบทดลอง รพ.'!B:B,0)),)</f>
        <v>49947.21</v>
      </c>
      <c r="BO688" s="295">
        <f>IFERROR(INDEX('[3]5.งบทดลอง รพ.'!$BK:$BK,MATCH(F:F,'[3]5.งบทดลอง รพ.'!B:B,0)),)</f>
        <v>22345.62</v>
      </c>
      <c r="BP688" s="295">
        <f>IFERROR(INDEX('[3]5.งบทดลอง รพ.'!$BL:$BL,MATCH(F:F,'[3]5.งบทดลอง รพ.'!B:B,0)),)</f>
        <v>19146.580000000002</v>
      </c>
      <c r="BQ688" s="295">
        <f>IFERROR(INDEX('[3]5.งบทดลอง รพ.'!$BM:$BM,MATCH(F:F,'[3]5.งบทดลอง รพ.'!B:B,0)),)</f>
        <v>218484.58</v>
      </c>
      <c r="BR688" s="295">
        <f>IFERROR(INDEX('[3]5.งบทดลอง รพ.'!$BN:$BN,MATCH(F:F,'[3]5.งบทดลอง รพ.'!B:B,0)),)</f>
        <v>258953.88</v>
      </c>
      <c r="BS688" s="295">
        <f>IFERROR(INDEX('[3]5.งบทดลอง รพ.'!$BO:$BO,MATCH(F:F,'[3]5.งบทดลอง รพ.'!B:B,0)),)</f>
        <v>59714.92</v>
      </c>
      <c r="BT688" s="295">
        <f>IFERROR(INDEX('[3]5.งบทดลอง รพ.'!$BP:$BP,MATCH(F:F,'[3]5.งบทดลอง รพ.'!B:B,0)),)</f>
        <v>0</v>
      </c>
      <c r="BU688" s="295">
        <f>IFERROR(INDEX('[3]5.งบทดลอง รพ.'!$BQ:$BQ,MATCH(F:F,'[3]5.งบทดลอง รพ.'!B:B,0)),)</f>
        <v>9852.16</v>
      </c>
      <c r="BV688" s="295">
        <f>IFERROR(INDEX('[3]5.งบทดลอง รพ.'!$BR:$BR,MATCH(F:F,'[3]5.งบทดลอง รพ.'!B:B,0)),)</f>
        <v>137744.19</v>
      </c>
      <c r="BW688" s="295">
        <f>IFERROR(INDEX('[3]5.งบทดลอง รพ.'!$BS:$BS,MATCH(F:F,'[3]5.งบทดลอง รพ.'!B:B,0)),)</f>
        <v>387022.98</v>
      </c>
      <c r="BX688" s="295">
        <f>IFERROR(INDEX('[3]5.งบทดลอง รพ.'!$BT:$BT,MATCH(F:F,'[3]5.งบทดลอง รพ.'!B:B,0)),)</f>
        <v>343105.11</v>
      </c>
      <c r="BY688" s="295">
        <f>IFERROR(INDEX('[3]5.งบทดลอง รพ.'!$BU:$BU,MATCH(F:F,'[3]5.งบทดลอง รพ.'!B:B,0)),)</f>
        <v>694051.08</v>
      </c>
      <c r="BZ688" s="295">
        <f>IFERROR(INDEX('[3]5.งบทดลอง รพ.'!$BV:$BV,MATCH(F:F,'[3]5.งบทดลอง รพ.'!B:B,0)),)</f>
        <v>234877.21</v>
      </c>
      <c r="CA688" s="295">
        <f>IFERROR(INDEX('[3]5.งบทดลอง รพ.'!$BW:$BW,MATCH(F:F,'[3]5.งบทดลอง รพ.'!B:B,0)),)</f>
        <v>193802.53</v>
      </c>
      <c r="CB688" s="295">
        <f>IFERROR(INDEX('[3]5.งบทดลอง รพ.'!$BX:$BX,MATCH(F:F,'[3]5.งบทดลอง รพ.'!B:B,0)),)</f>
        <v>2808.75</v>
      </c>
      <c r="CC688" s="506">
        <f t="shared" si="79"/>
        <v>30065445.700000007</v>
      </c>
    </row>
    <row r="689" spans="1:81" s="290" customFormat="1">
      <c r="A689" s="320"/>
      <c r="B689" s="319" t="s">
        <v>68</v>
      </c>
      <c r="C689" s="321"/>
      <c r="D689" s="321"/>
      <c r="E689" s="321"/>
      <c r="F689" s="327" t="s">
        <v>1952</v>
      </c>
      <c r="G689" s="508" t="s">
        <v>1953</v>
      </c>
      <c r="H689" s="295">
        <f>IFERROR(INDEX('[3]5.งบทดลอง รพ.'!$D:$D,MATCH(F:F,'[3]5.งบทดลอง รพ.'!B:B,0)),)</f>
        <v>0</v>
      </c>
      <c r="I689" s="295">
        <f>IFERROR(INDEX('[3]5.งบทดลอง รพ.'!$E:$E,MATCH(F:F,'[3]5.งบทดลอง รพ.'!B:B,0)),)</f>
        <v>0</v>
      </c>
      <c r="J689" s="295">
        <f>IFERROR(INDEX('[3]5.งบทดลอง รพ.'!$F:$F,MATCH(F:F,'[3]5.งบทดลอง รพ.'!B:B,0)),)</f>
        <v>0</v>
      </c>
      <c r="K689" s="295">
        <f>IFERROR(INDEX('[3]5.งบทดลอง รพ.'!$G:$G,MATCH(F:F,'[3]5.งบทดลอง รพ.'!B:B,0)),)</f>
        <v>0</v>
      </c>
      <c r="L689" s="295">
        <f>IFERROR(INDEX('[3]5.งบทดลอง รพ.'!$H:$H,MATCH(F:F,'[3]5.งบทดลอง รพ.'!B:B,0)),)</f>
        <v>0</v>
      </c>
      <c r="M689" s="295">
        <f>IFERROR(INDEX('[3]5.งบทดลอง รพ.'!$I:$I,MATCH(F:F,'[3]5.งบทดลอง รพ.'!B:B,0)),)</f>
        <v>0</v>
      </c>
      <c r="N689" s="295">
        <f>IFERROR(INDEX('[3]5.งบทดลอง รพ.'!$J:$J,MATCH(F:F,'[3]5.งบทดลอง รพ.'!B:B,0)),)</f>
        <v>0</v>
      </c>
      <c r="O689" s="295">
        <f>IFERROR(INDEX('[3]5.งบทดลอง รพ.'!$K:$K,MATCH(F:F,'[3]5.งบทดลอง รพ.'!B:B,0)),)</f>
        <v>0</v>
      </c>
      <c r="P689" s="295">
        <f>IFERROR(INDEX('[3]5.งบทดลอง รพ.'!$L:$L,MATCH(F:F,'[3]5.งบทดลอง รพ.'!B:B,0)),)</f>
        <v>0</v>
      </c>
      <c r="Q689" s="295">
        <f>IFERROR(INDEX('[3]5.งบทดลอง รพ.'!$M:$M,MATCH(F:F,'[3]5.งบทดลอง รพ.'!B:B,0)),)</f>
        <v>2100</v>
      </c>
      <c r="R689" s="295">
        <f>IFERROR(INDEX('[3]5.งบทดลอง รพ.'!$N:$N,MATCH(F:F,'[3]5.งบทดลอง รพ.'!B:B,0)),)</f>
        <v>0</v>
      </c>
      <c r="S689" s="295">
        <f>IFERROR(INDEX('[3]5.งบทดลอง รพ.'!$O:$O,MATCH(F:F,'[3]5.งบทดลอง รพ.'!B:B,0)),)</f>
        <v>0</v>
      </c>
      <c r="T689" s="295">
        <f>IFERROR(INDEX('[3]5.งบทดลอง รพ.'!$P:$P,MATCH(F:F,'[3]5.งบทดลอง รพ.'!B:B,0)),)</f>
        <v>0</v>
      </c>
      <c r="U689" s="295">
        <f>IFERROR(INDEX('[3]5.งบทดลอง รพ.'!$Q:$Q,MATCH(F:F,'[3]5.งบทดลอง รพ.'!B:B,0)),)</f>
        <v>0</v>
      </c>
      <c r="V689" s="295">
        <f>IFERROR(INDEX('[3]5.งบทดลอง รพ.'!$R:$R,MATCH(F:F,'[3]5.งบทดลอง รพ.'!B:B,0)),)</f>
        <v>0</v>
      </c>
      <c r="W689" s="295">
        <f>IFERROR(INDEX('[3]5.งบทดลอง รพ.'!$S:$S,MATCH(F:F,'[3]5.งบทดลอง รพ.'!B:B,0)),)</f>
        <v>0</v>
      </c>
      <c r="X689" s="295">
        <f>IFERROR(INDEX('[3]5.งบทดลอง รพ.'!$T:$T,MATCH(F:F,'[3]5.งบทดลอง รพ.'!B:B,0)),)</f>
        <v>0</v>
      </c>
      <c r="Y689" s="295">
        <f>IFERROR(INDEX('[3]5.งบทดลอง รพ.'!$U:$U,MATCH(F:F,'[3]5.งบทดลอง รพ.'!B:B,0)),)</f>
        <v>0</v>
      </c>
      <c r="Z689" s="295">
        <f>IFERROR(INDEX('[3]5.งบทดลอง รพ.'!$V:$V,MATCH(F:F,'[3]5.งบทดลอง รพ.'!B:B,0)),)</f>
        <v>0</v>
      </c>
      <c r="AA689" s="295">
        <f>IFERROR(INDEX('[3]5.งบทดลอง รพ.'!$W:$W,MATCH(F:F,'[3]5.งบทดลอง รพ.'!B:B,0)),)</f>
        <v>0</v>
      </c>
      <c r="AB689" s="295">
        <f>IFERROR(INDEX('[3]5.งบทดลอง รพ.'!$X:$X,MATCH(F:F,'[3]5.งบทดลอง รพ.'!B:B,0)),)</f>
        <v>0</v>
      </c>
      <c r="AC689" s="295">
        <f>IFERROR(INDEX('[3]5.งบทดลอง รพ.'!$Y:$Y,MATCH(F:F,'[3]5.งบทดลอง รพ.'!B:B,0)),)</f>
        <v>0</v>
      </c>
      <c r="AD689" s="295">
        <f>IFERROR(INDEX('[3]5.งบทดลอง รพ.'!$Z:$Z,MATCH(F:F,'[3]5.งบทดลอง รพ.'!B:B,0)),)</f>
        <v>0</v>
      </c>
      <c r="AE689" s="295">
        <f>IFERROR(INDEX('[3]5.งบทดลอง รพ.'!$AA:$AA,MATCH(F:F,'[3]5.งบทดลอง รพ.'!B:B,0)),)</f>
        <v>0</v>
      </c>
      <c r="AF689" s="295">
        <f>IFERROR(INDEX('[3]5.งบทดลอง รพ.'!$AB:$AB,MATCH(F:F,'[3]5.งบทดลอง รพ.'!B:B,0)),)</f>
        <v>34775</v>
      </c>
      <c r="AG689" s="295">
        <f>IFERROR(INDEX('[3]5.งบทดลอง รพ.'!$AC:$AC,MATCH(F:F,'[3]5.งบทดลอง รพ.'!B:B,0)),)</f>
        <v>6000</v>
      </c>
      <c r="AH689" s="295">
        <f>IFERROR(INDEX('[3]5.งบทดลอง รพ.'!$AD:$AD,MATCH(F:F,'[3]5.งบทดลอง รพ.'!B:B,0)),)</f>
        <v>0</v>
      </c>
      <c r="AI689" s="295">
        <f>IFERROR(INDEX('[3]5.งบทดลอง รพ.'!$AE:$AE,MATCH(F:F,'[3]5.งบทดลอง รพ.'!B:B,0)),)</f>
        <v>0</v>
      </c>
      <c r="AJ689" s="295">
        <f>IFERROR(INDEX('[3]5.งบทดลอง รพ.'!$AF:$AF,MATCH(F:F,'[3]5.งบทดลอง รพ.'!B:B,0)),)</f>
        <v>0</v>
      </c>
      <c r="AK689" s="295">
        <f>IFERROR(INDEX('[3]5.งบทดลอง รพ.'!$AG:$AG,MATCH(F:F,'[3]5.งบทดลอง รพ.'!B:B,0)),)</f>
        <v>0</v>
      </c>
      <c r="AL689" s="295">
        <f>IFERROR(INDEX('[3]5.งบทดลอง รพ.'!$AH:$AH,MATCH(F:F,'[3]5.งบทดลอง รพ.'!B:B,0)),)</f>
        <v>0</v>
      </c>
      <c r="AM689" s="295">
        <f>IFERROR(INDEX('[3]5.งบทดลอง รพ.'!$AI:$AI,MATCH(F:F,'[3]5.งบทดลอง รพ.'!B:B,0)),)</f>
        <v>0</v>
      </c>
      <c r="AN689" s="295">
        <f>IFERROR(INDEX('[3]5.งบทดลอง รพ.'!$AJ:$AJ,MATCH(F:F,'[3]5.งบทดลอง รพ.'!B:B,0)),)</f>
        <v>0</v>
      </c>
      <c r="AO689" s="295">
        <f>IFERROR(INDEX('[3]5.งบทดลอง รพ.'!$AK:$AK,MATCH(F:F,'[3]5.งบทดลอง รพ.'!B:B,0)),)</f>
        <v>0</v>
      </c>
      <c r="AP689" s="295">
        <f>IFERROR(INDEX('[3]5.งบทดลอง รพ.'!$AL:$AL,MATCH(F:F,'[3]5.งบทดลอง รพ.'!B:B,0)),)</f>
        <v>0</v>
      </c>
      <c r="AQ689" s="295">
        <f>IFERROR(INDEX('[3]5.งบทดลอง รพ.'!$AM:$AM,MATCH(F:F,'[3]5.งบทดลอง รพ.'!B:B,0)),)</f>
        <v>0</v>
      </c>
      <c r="AR689" s="295">
        <f>IFERROR(INDEX('[3]5.งบทดลอง รพ.'!$AN:$AN,MATCH(F:F,'[3]5.งบทดลอง รพ.'!B:B,0)),)</f>
        <v>0</v>
      </c>
      <c r="AS689" s="295">
        <f>IFERROR(INDEX('[3]5.งบทดลอง รพ.'!$AO:$AO,MATCH(F:F,'[3]5.งบทดลอง รพ.'!B:B,0)),)</f>
        <v>0</v>
      </c>
      <c r="AT689" s="295">
        <f>IFERROR(INDEX('[3]5.งบทดลอง รพ.'!$AP:$AP,MATCH(F:F,'[3]5.งบทดลอง รพ.'!B:B,0)),)</f>
        <v>0</v>
      </c>
      <c r="AU689" s="295">
        <f>IFERROR(INDEX('[3]5.งบทดลอง รพ.'!$AQ:$AQ,MATCH(F:F,'[3]5.งบทดลอง รพ.'!B:B,0)),)</f>
        <v>0</v>
      </c>
      <c r="AV689" s="295">
        <f>IFERROR(INDEX('[3]5.งบทดลอง รพ.'!$AR:$AR,MATCH(F:F,'[3]5.งบทดลอง รพ.'!B:B,0)),)</f>
        <v>0</v>
      </c>
      <c r="AW689" s="295">
        <f>IFERROR(INDEX('[3]5.งบทดลอง รพ.'!$AS:$AS,MATCH(F:F,'[3]5.งบทดลอง รพ.'!B:B,0)),)</f>
        <v>81400</v>
      </c>
      <c r="AX689" s="295">
        <f>IFERROR(INDEX('[3]5.งบทดลอง รพ.'!$AT:$AT,MATCH(F:F,'[3]5.งบทดลอง รพ.'!B:B,0)),)</f>
        <v>0</v>
      </c>
      <c r="AY689" s="295">
        <f>IFERROR(INDEX('[3]5.งบทดลอง รพ.'!$AU:$AU,MATCH(F:F,'[3]5.งบทดลอง รพ.'!B:B,0)),)</f>
        <v>340</v>
      </c>
      <c r="AZ689" s="295">
        <f>IFERROR(INDEX('[3]5.งบทดลอง รพ.'!$AV:$AV,MATCH(F:F,'[3]5.งบทดลอง รพ.'!B:B,0)),)</f>
        <v>0</v>
      </c>
      <c r="BA689" s="295">
        <f>IFERROR(INDEX('[3]5.งบทดลอง รพ.'!$AW:$AW,MATCH(F:F,'[3]5.งบทดลอง รพ.'!B:B,0)),)</f>
        <v>0</v>
      </c>
      <c r="BB689" s="295">
        <f>IFERROR(INDEX('[3]5.งบทดลอง รพ.'!$AX:$AX,MATCH(F:F,'[3]5.งบทดลอง รพ.'!B:B,0)),)</f>
        <v>0</v>
      </c>
      <c r="BC689" s="295">
        <f>IFERROR(INDEX('[3]5.งบทดลอง รพ.'!$AY:$AY,MATCH(F:F,'[3]5.งบทดลอง รพ.'!B:B,0)),)</f>
        <v>0</v>
      </c>
      <c r="BD689" s="295">
        <f>IFERROR(INDEX('[3]5.งบทดลอง รพ.'!$AZ:$AZ,MATCH(F:F,'[3]5.งบทดลอง รพ.'!B:B,0)),)</f>
        <v>0</v>
      </c>
      <c r="BE689" s="295">
        <f>IFERROR(INDEX('[3]5.งบทดลอง รพ.'!$BA:$BA,MATCH(F:F,'[3]5.งบทดลอง รพ.'!B:B,0)),)</f>
        <v>0</v>
      </c>
      <c r="BF689" s="295">
        <f>IFERROR(INDEX('[3]5.งบทดลอง รพ.'!$BB:$BB,MATCH(F:F,'[3]5.งบทดลอง รพ.'!B:B,0)),)</f>
        <v>0</v>
      </c>
      <c r="BG689" s="295">
        <f>IFERROR(INDEX('[3]5.งบทดลอง รพ.'!$BC:$BC,MATCH(F:F,'[3]5.งบทดลอง รพ.'!B:B,0)),)</f>
        <v>0</v>
      </c>
      <c r="BH689" s="295">
        <f>IFERROR(INDEX('[3]5.งบทดลอง รพ.'!$BD:$BD,MATCH(F:F,'[3]5.งบทดลอง รพ.'!B:B,0)),)</f>
        <v>0</v>
      </c>
      <c r="BI689" s="295">
        <f>IFERROR(INDEX('[3]5.งบทดลอง รพ.'!$BE:$BE,MATCH(F:F,'[3]5.งบทดลอง รพ.'!B:B,0)),)</f>
        <v>0</v>
      </c>
      <c r="BJ689" s="295">
        <f>IFERROR(INDEX('[3]5.งบทดลอง รพ.'!$BF:$BF,MATCH(F:F,'[3]5.งบทดลอง รพ.'!B:B,0)),)</f>
        <v>0</v>
      </c>
      <c r="BK689" s="295">
        <f>IFERROR(INDEX('[3]5.งบทดลอง รพ.'!$BG:$BG,MATCH(F:F,'[3]5.งบทดลอง รพ.'!B:B,0)),)</f>
        <v>3500</v>
      </c>
      <c r="BL689" s="295">
        <f>IFERROR(INDEX('[3]5.งบทดลอง รพ.'!$BH:$BH,MATCH(F:F,'[3]5.งบทดลอง รพ.'!B:B,0)),)</f>
        <v>0</v>
      </c>
      <c r="BM689" s="295">
        <f>IFERROR(INDEX('[3]5.งบทดลอง รพ.'!$BI:$BI,MATCH(F:F,'[3]5.งบทดลอง รพ.'!B:B,0)),)</f>
        <v>0</v>
      </c>
      <c r="BN689" s="295">
        <f>IFERROR(INDEX('[3]5.งบทดลอง รพ.'!$BJ:$BJ,MATCH(F:F,'[3]5.งบทดลอง รพ.'!B:B,0)),)</f>
        <v>13685.1</v>
      </c>
      <c r="BO689" s="295">
        <f>IFERROR(INDEX('[3]5.งบทดลอง รพ.'!$BK:$BK,MATCH(F:F,'[3]5.งบทดลอง รพ.'!B:B,0)),)</f>
        <v>0</v>
      </c>
      <c r="BP689" s="295">
        <f>IFERROR(INDEX('[3]5.งบทดลอง รพ.'!$BL:$BL,MATCH(F:F,'[3]5.งบทดลอง รพ.'!B:B,0)),)</f>
        <v>91157</v>
      </c>
      <c r="BQ689" s="295">
        <f>IFERROR(INDEX('[3]5.งบทดลอง รพ.'!$BM:$BM,MATCH(F:F,'[3]5.งบทดลอง รพ.'!B:B,0)),)</f>
        <v>0</v>
      </c>
      <c r="BR689" s="295">
        <f>IFERROR(INDEX('[3]5.งบทดลอง รพ.'!$BN:$BN,MATCH(F:F,'[3]5.งบทดลอง รพ.'!B:B,0)),)</f>
        <v>0</v>
      </c>
      <c r="BS689" s="295">
        <f>IFERROR(INDEX('[3]5.งบทดลอง รพ.'!$BO:$BO,MATCH(F:F,'[3]5.งบทดลอง รพ.'!B:B,0)),)</f>
        <v>59200</v>
      </c>
      <c r="BT689" s="295">
        <f>IFERROR(INDEX('[3]5.งบทดลอง รพ.'!$BP:$BP,MATCH(F:F,'[3]5.งบทดลอง รพ.'!B:B,0)),)</f>
        <v>0</v>
      </c>
      <c r="BU689" s="295">
        <f>IFERROR(INDEX('[3]5.งบทดลอง รพ.'!$BQ:$BQ,MATCH(F:F,'[3]5.งบทดลอง รพ.'!B:B,0)),)</f>
        <v>0</v>
      </c>
      <c r="BV689" s="295">
        <f>IFERROR(INDEX('[3]5.งบทดลอง รพ.'!$BR:$BR,MATCH(F:F,'[3]5.งบทดลอง รพ.'!B:B,0)),)</f>
        <v>0</v>
      </c>
      <c r="BW689" s="295">
        <f>IFERROR(INDEX('[3]5.งบทดลอง รพ.'!$BS:$BS,MATCH(F:F,'[3]5.งบทดลอง รพ.'!B:B,0)),)</f>
        <v>0</v>
      </c>
      <c r="BX689" s="295">
        <f>IFERROR(INDEX('[3]5.งบทดลอง รพ.'!$BT:$BT,MATCH(F:F,'[3]5.งบทดลอง รพ.'!B:B,0)),)</f>
        <v>0</v>
      </c>
      <c r="BY689" s="295">
        <f>IFERROR(INDEX('[3]5.งบทดลอง รพ.'!$BU:$BU,MATCH(F:F,'[3]5.งบทดลอง รพ.'!B:B,0)),)</f>
        <v>52000</v>
      </c>
      <c r="BZ689" s="295">
        <f>IFERROR(INDEX('[3]5.งบทดลอง รพ.'!$BV:$BV,MATCH(F:F,'[3]5.งบทดลอง รพ.'!B:B,0)),)</f>
        <v>0</v>
      </c>
      <c r="CA689" s="295">
        <f>IFERROR(INDEX('[3]5.งบทดลอง รพ.'!$BW:$BW,MATCH(F:F,'[3]5.งบทดลอง รพ.'!B:B,0)),)</f>
        <v>0</v>
      </c>
      <c r="CB689" s="295">
        <f>IFERROR(INDEX('[3]5.งบทดลอง รพ.'!$BX:$BX,MATCH(F:F,'[3]5.งบทดลอง รพ.'!B:B,0)),)</f>
        <v>50600</v>
      </c>
      <c r="CC689" s="506">
        <f t="shared" si="79"/>
        <v>394757.1</v>
      </c>
    </row>
    <row r="690" spans="1:81" s="290" customFormat="1">
      <c r="A690" s="320"/>
      <c r="B690" s="319" t="s">
        <v>68</v>
      </c>
      <c r="C690" s="321"/>
      <c r="D690" s="321"/>
      <c r="E690" s="321"/>
      <c r="F690" s="327" t="s">
        <v>1954</v>
      </c>
      <c r="G690" s="508" t="s">
        <v>1955</v>
      </c>
      <c r="H690" s="295">
        <f>IFERROR(INDEX('[3]5.งบทดลอง รพ.'!$D:$D,MATCH(F:F,'[3]5.งบทดลอง รพ.'!B:B,0)),)</f>
        <v>0</v>
      </c>
      <c r="I690" s="295">
        <f>IFERROR(INDEX('[3]5.งบทดลอง รพ.'!$E:$E,MATCH(F:F,'[3]5.งบทดลอง รพ.'!B:B,0)),)</f>
        <v>0</v>
      </c>
      <c r="J690" s="295">
        <f>IFERROR(INDEX('[3]5.งบทดลอง รพ.'!$F:$F,MATCH(F:F,'[3]5.งบทดลอง รพ.'!B:B,0)),)</f>
        <v>0</v>
      </c>
      <c r="K690" s="295">
        <f>IFERROR(INDEX('[3]5.งบทดลอง รพ.'!$G:$G,MATCH(F:F,'[3]5.งบทดลอง รพ.'!B:B,0)),)</f>
        <v>0</v>
      </c>
      <c r="L690" s="295">
        <f>IFERROR(INDEX('[3]5.งบทดลอง รพ.'!$H:$H,MATCH(F:F,'[3]5.งบทดลอง รพ.'!B:B,0)),)</f>
        <v>0</v>
      </c>
      <c r="M690" s="295">
        <f>IFERROR(INDEX('[3]5.งบทดลอง รพ.'!$I:$I,MATCH(F:F,'[3]5.งบทดลอง รพ.'!B:B,0)),)</f>
        <v>0</v>
      </c>
      <c r="N690" s="295">
        <f>IFERROR(INDEX('[3]5.งบทดลอง รพ.'!$J:$J,MATCH(F:F,'[3]5.งบทดลอง รพ.'!B:B,0)),)</f>
        <v>0</v>
      </c>
      <c r="O690" s="295">
        <f>IFERROR(INDEX('[3]5.งบทดลอง รพ.'!$K:$K,MATCH(F:F,'[3]5.งบทดลอง รพ.'!B:B,0)),)</f>
        <v>0</v>
      </c>
      <c r="P690" s="295">
        <f>IFERROR(INDEX('[3]5.งบทดลอง รพ.'!$L:$L,MATCH(F:F,'[3]5.งบทดลอง รพ.'!B:B,0)),)</f>
        <v>0</v>
      </c>
      <c r="Q690" s="295">
        <f>IFERROR(INDEX('[3]5.งบทดลอง รพ.'!$M:$M,MATCH(F:F,'[3]5.งบทดลอง รพ.'!B:B,0)),)</f>
        <v>0</v>
      </c>
      <c r="R690" s="295">
        <f>IFERROR(INDEX('[3]5.งบทดลอง รพ.'!$N:$N,MATCH(F:F,'[3]5.งบทดลอง รพ.'!B:B,0)),)</f>
        <v>0</v>
      </c>
      <c r="S690" s="295">
        <f>IFERROR(INDEX('[3]5.งบทดลอง รพ.'!$O:$O,MATCH(F:F,'[3]5.งบทดลอง รพ.'!B:B,0)),)</f>
        <v>0</v>
      </c>
      <c r="T690" s="295">
        <f>IFERROR(INDEX('[3]5.งบทดลอง รพ.'!$P:$P,MATCH(F:F,'[3]5.งบทดลอง รพ.'!B:B,0)),)</f>
        <v>0</v>
      </c>
      <c r="U690" s="295">
        <f>IFERROR(INDEX('[3]5.งบทดลอง รพ.'!$Q:$Q,MATCH(F:F,'[3]5.งบทดลอง รพ.'!B:B,0)),)</f>
        <v>0</v>
      </c>
      <c r="V690" s="295">
        <f>IFERROR(INDEX('[3]5.งบทดลอง รพ.'!$R:$R,MATCH(F:F,'[3]5.งบทดลอง รพ.'!B:B,0)),)</f>
        <v>0</v>
      </c>
      <c r="W690" s="295">
        <f>IFERROR(INDEX('[3]5.งบทดลอง รพ.'!$S:$S,MATCH(F:F,'[3]5.งบทดลอง รพ.'!B:B,0)),)</f>
        <v>0</v>
      </c>
      <c r="X690" s="295">
        <f>IFERROR(INDEX('[3]5.งบทดลอง รพ.'!$T:$T,MATCH(F:F,'[3]5.งบทดลอง รพ.'!B:B,0)),)</f>
        <v>0</v>
      </c>
      <c r="Y690" s="295">
        <f>IFERROR(INDEX('[3]5.งบทดลอง รพ.'!$U:$U,MATCH(F:F,'[3]5.งบทดลอง รพ.'!B:B,0)),)</f>
        <v>0</v>
      </c>
      <c r="Z690" s="295">
        <f>IFERROR(INDEX('[3]5.งบทดลอง รพ.'!$V:$V,MATCH(F:F,'[3]5.งบทดลอง รพ.'!B:B,0)),)</f>
        <v>0</v>
      </c>
      <c r="AA690" s="295">
        <f>IFERROR(INDEX('[3]5.งบทดลอง รพ.'!$W:$W,MATCH(F:F,'[3]5.งบทดลอง รพ.'!B:B,0)),)</f>
        <v>0</v>
      </c>
      <c r="AB690" s="295">
        <f>IFERROR(INDEX('[3]5.งบทดลอง รพ.'!$X:$X,MATCH(F:F,'[3]5.งบทดลอง รพ.'!B:B,0)),)</f>
        <v>0</v>
      </c>
      <c r="AC690" s="295">
        <f>IFERROR(INDEX('[3]5.งบทดลอง รพ.'!$Y:$Y,MATCH(F:F,'[3]5.งบทดลอง รพ.'!B:B,0)),)</f>
        <v>0</v>
      </c>
      <c r="AD690" s="295">
        <f>IFERROR(INDEX('[3]5.งบทดลอง รพ.'!$Z:$Z,MATCH(F:F,'[3]5.งบทดลอง รพ.'!B:B,0)),)</f>
        <v>0</v>
      </c>
      <c r="AE690" s="295">
        <f>IFERROR(INDEX('[3]5.งบทดลอง รพ.'!$AA:$AA,MATCH(F:F,'[3]5.งบทดลอง รพ.'!B:B,0)),)</f>
        <v>0</v>
      </c>
      <c r="AF690" s="295">
        <f>IFERROR(INDEX('[3]5.งบทดลอง รพ.'!$AB:$AB,MATCH(F:F,'[3]5.งบทดลอง รพ.'!B:B,0)),)</f>
        <v>0</v>
      </c>
      <c r="AG690" s="295">
        <f>IFERROR(INDEX('[3]5.งบทดลอง รพ.'!$AC:$AC,MATCH(F:F,'[3]5.งบทดลอง รพ.'!B:B,0)),)</f>
        <v>0</v>
      </c>
      <c r="AH690" s="295">
        <f>IFERROR(INDEX('[3]5.งบทดลอง รพ.'!$AD:$AD,MATCH(F:F,'[3]5.งบทดลอง รพ.'!B:B,0)),)</f>
        <v>0</v>
      </c>
      <c r="AI690" s="295">
        <f>IFERROR(INDEX('[3]5.งบทดลอง รพ.'!$AE:$AE,MATCH(F:F,'[3]5.งบทดลอง รพ.'!B:B,0)),)</f>
        <v>0</v>
      </c>
      <c r="AJ690" s="295">
        <f>IFERROR(INDEX('[3]5.งบทดลอง รพ.'!$AF:$AF,MATCH(F:F,'[3]5.งบทดลอง รพ.'!B:B,0)),)</f>
        <v>55000</v>
      </c>
      <c r="AK690" s="295">
        <f>IFERROR(INDEX('[3]5.งบทดลอง รพ.'!$AG:$AG,MATCH(F:F,'[3]5.งบทดลอง รพ.'!B:B,0)),)</f>
        <v>0</v>
      </c>
      <c r="AL690" s="295">
        <f>IFERROR(INDEX('[3]5.งบทดลอง รพ.'!$AH:$AH,MATCH(F:F,'[3]5.งบทดลอง รพ.'!B:B,0)),)</f>
        <v>0</v>
      </c>
      <c r="AM690" s="295">
        <f>IFERROR(INDEX('[3]5.งบทดลอง รพ.'!$AI:$AI,MATCH(F:F,'[3]5.งบทดลอง รพ.'!B:B,0)),)</f>
        <v>0</v>
      </c>
      <c r="AN690" s="295">
        <f>IFERROR(INDEX('[3]5.งบทดลอง รพ.'!$AJ:$AJ,MATCH(F:F,'[3]5.งบทดลอง รพ.'!B:B,0)),)</f>
        <v>0</v>
      </c>
      <c r="AO690" s="295">
        <f>IFERROR(INDEX('[3]5.งบทดลอง รพ.'!$AK:$AK,MATCH(F:F,'[3]5.งบทดลอง รพ.'!B:B,0)),)</f>
        <v>0</v>
      </c>
      <c r="AP690" s="295">
        <f>IFERROR(INDEX('[3]5.งบทดลอง รพ.'!$AL:$AL,MATCH(F:F,'[3]5.งบทดลอง รพ.'!B:B,0)),)</f>
        <v>0</v>
      </c>
      <c r="AQ690" s="295">
        <f>IFERROR(INDEX('[3]5.งบทดลอง รพ.'!$AM:$AM,MATCH(F:F,'[3]5.งบทดลอง รพ.'!B:B,0)),)</f>
        <v>0</v>
      </c>
      <c r="AR690" s="295">
        <f>IFERROR(INDEX('[3]5.งบทดลอง รพ.'!$AN:$AN,MATCH(F:F,'[3]5.งบทดลอง รพ.'!B:B,0)),)</f>
        <v>0</v>
      </c>
      <c r="AS690" s="295">
        <f>IFERROR(INDEX('[3]5.งบทดลอง รพ.'!$AO:$AO,MATCH(F:F,'[3]5.งบทดลอง รพ.'!B:B,0)),)</f>
        <v>0</v>
      </c>
      <c r="AT690" s="295">
        <f>IFERROR(INDEX('[3]5.งบทดลอง รพ.'!$AP:$AP,MATCH(F:F,'[3]5.งบทดลอง รพ.'!B:B,0)),)</f>
        <v>0</v>
      </c>
      <c r="AU690" s="295">
        <f>IFERROR(INDEX('[3]5.งบทดลอง รพ.'!$AQ:$AQ,MATCH(F:F,'[3]5.งบทดลอง รพ.'!B:B,0)),)</f>
        <v>0</v>
      </c>
      <c r="AV690" s="295">
        <f>IFERROR(INDEX('[3]5.งบทดลอง รพ.'!$AR:$AR,MATCH(F:F,'[3]5.งบทดลอง รพ.'!B:B,0)),)</f>
        <v>0</v>
      </c>
      <c r="AW690" s="295">
        <f>IFERROR(INDEX('[3]5.งบทดลอง รพ.'!$AS:$AS,MATCH(F:F,'[3]5.งบทดลอง รพ.'!B:B,0)),)</f>
        <v>0</v>
      </c>
      <c r="AX690" s="295">
        <f>IFERROR(INDEX('[3]5.งบทดลอง รพ.'!$AT:$AT,MATCH(F:F,'[3]5.งบทดลอง รพ.'!B:B,0)),)</f>
        <v>0</v>
      </c>
      <c r="AY690" s="295">
        <f>IFERROR(INDEX('[3]5.งบทดลอง รพ.'!$AU:$AU,MATCH(F:F,'[3]5.งบทดลอง รพ.'!B:B,0)),)</f>
        <v>0</v>
      </c>
      <c r="AZ690" s="295">
        <f>IFERROR(INDEX('[3]5.งบทดลอง รพ.'!$AV:$AV,MATCH(F:F,'[3]5.งบทดลอง รพ.'!B:B,0)),)</f>
        <v>0</v>
      </c>
      <c r="BA690" s="295">
        <f>IFERROR(INDEX('[3]5.งบทดลอง รพ.'!$AW:$AW,MATCH(F:F,'[3]5.งบทดลอง รพ.'!B:B,0)),)</f>
        <v>0</v>
      </c>
      <c r="BB690" s="295">
        <f>IFERROR(INDEX('[3]5.งบทดลอง รพ.'!$AX:$AX,MATCH(F:F,'[3]5.งบทดลอง รพ.'!B:B,0)),)</f>
        <v>0</v>
      </c>
      <c r="BC690" s="295">
        <f>IFERROR(INDEX('[3]5.งบทดลอง รพ.'!$AY:$AY,MATCH(F:F,'[3]5.งบทดลอง รพ.'!B:B,0)),)</f>
        <v>0</v>
      </c>
      <c r="BD690" s="295">
        <f>IFERROR(INDEX('[3]5.งบทดลอง รพ.'!$AZ:$AZ,MATCH(F:F,'[3]5.งบทดลอง รพ.'!B:B,0)),)</f>
        <v>0</v>
      </c>
      <c r="BE690" s="295">
        <f>IFERROR(INDEX('[3]5.งบทดลอง รพ.'!$BA:$BA,MATCH(F:F,'[3]5.งบทดลอง รพ.'!B:B,0)),)</f>
        <v>0</v>
      </c>
      <c r="BF690" s="295">
        <f>IFERROR(INDEX('[3]5.งบทดลอง รพ.'!$BB:$BB,MATCH(F:F,'[3]5.งบทดลอง รพ.'!B:B,0)),)</f>
        <v>0</v>
      </c>
      <c r="BG690" s="295">
        <f>IFERROR(INDEX('[3]5.งบทดลอง รพ.'!$BC:$BC,MATCH(F:F,'[3]5.งบทดลอง รพ.'!B:B,0)),)</f>
        <v>0</v>
      </c>
      <c r="BH690" s="295">
        <f>IFERROR(INDEX('[3]5.งบทดลอง รพ.'!$BD:$BD,MATCH(F:F,'[3]5.งบทดลอง รพ.'!B:B,0)),)</f>
        <v>0</v>
      </c>
      <c r="BI690" s="295">
        <f>IFERROR(INDEX('[3]5.งบทดลอง รพ.'!$BE:$BE,MATCH(F:F,'[3]5.งบทดลอง รพ.'!B:B,0)),)</f>
        <v>0</v>
      </c>
      <c r="BJ690" s="295">
        <f>IFERROR(INDEX('[3]5.งบทดลอง รพ.'!$BF:$BF,MATCH(F:F,'[3]5.งบทดลอง รพ.'!B:B,0)),)</f>
        <v>0</v>
      </c>
      <c r="BK690" s="295">
        <f>IFERROR(INDEX('[3]5.งบทดลอง รพ.'!$BG:$BG,MATCH(F:F,'[3]5.งบทดลอง รพ.'!B:B,0)),)</f>
        <v>0</v>
      </c>
      <c r="BL690" s="295">
        <f>IFERROR(INDEX('[3]5.งบทดลอง รพ.'!$BH:$BH,MATCH(F:F,'[3]5.งบทดลอง รพ.'!B:B,0)),)</f>
        <v>0</v>
      </c>
      <c r="BM690" s="295">
        <f>IFERROR(INDEX('[3]5.งบทดลอง รพ.'!$BI:$BI,MATCH(F:F,'[3]5.งบทดลอง รพ.'!B:B,0)),)</f>
        <v>0</v>
      </c>
      <c r="BN690" s="295">
        <f>IFERROR(INDEX('[3]5.งบทดลอง รพ.'!$BJ:$BJ,MATCH(F:F,'[3]5.งบทดลอง รพ.'!B:B,0)),)</f>
        <v>0</v>
      </c>
      <c r="BO690" s="295">
        <f>IFERROR(INDEX('[3]5.งบทดลอง รพ.'!$BK:$BK,MATCH(F:F,'[3]5.งบทดลอง รพ.'!B:B,0)),)</f>
        <v>0</v>
      </c>
      <c r="BP690" s="295">
        <f>IFERROR(INDEX('[3]5.งบทดลอง รพ.'!$BL:$BL,MATCH(F:F,'[3]5.งบทดลอง รพ.'!B:B,0)),)</f>
        <v>0</v>
      </c>
      <c r="BQ690" s="295">
        <f>IFERROR(INDEX('[3]5.งบทดลอง รพ.'!$BM:$BM,MATCH(F:F,'[3]5.งบทดลอง รพ.'!B:B,0)),)</f>
        <v>0</v>
      </c>
      <c r="BR690" s="295">
        <f>IFERROR(INDEX('[3]5.งบทดลอง รพ.'!$BN:$BN,MATCH(F:F,'[3]5.งบทดลอง รพ.'!B:B,0)),)</f>
        <v>0</v>
      </c>
      <c r="BS690" s="295">
        <f>IFERROR(INDEX('[3]5.งบทดลอง รพ.'!$BO:$BO,MATCH(F:F,'[3]5.งบทดลอง รพ.'!B:B,0)),)</f>
        <v>0</v>
      </c>
      <c r="BT690" s="295">
        <f>IFERROR(INDEX('[3]5.งบทดลอง รพ.'!$BP:$BP,MATCH(F:F,'[3]5.งบทดลอง รพ.'!B:B,0)),)</f>
        <v>0</v>
      </c>
      <c r="BU690" s="295">
        <f>IFERROR(INDEX('[3]5.งบทดลอง รพ.'!$BQ:$BQ,MATCH(F:F,'[3]5.งบทดลอง รพ.'!B:B,0)),)</f>
        <v>0</v>
      </c>
      <c r="BV690" s="295">
        <f>IFERROR(INDEX('[3]5.งบทดลอง รพ.'!$BR:$BR,MATCH(F:F,'[3]5.งบทดลอง รพ.'!B:B,0)),)</f>
        <v>0</v>
      </c>
      <c r="BW690" s="295">
        <f>IFERROR(INDEX('[3]5.งบทดลอง รพ.'!$BS:$BS,MATCH(F:F,'[3]5.งบทดลอง รพ.'!B:B,0)),)</f>
        <v>0</v>
      </c>
      <c r="BX690" s="295">
        <f>IFERROR(INDEX('[3]5.งบทดลอง รพ.'!$BT:$BT,MATCH(F:F,'[3]5.งบทดลอง รพ.'!B:B,0)),)</f>
        <v>0</v>
      </c>
      <c r="BY690" s="295">
        <f>IFERROR(INDEX('[3]5.งบทดลอง รพ.'!$BU:$BU,MATCH(F:F,'[3]5.งบทดลอง รพ.'!B:B,0)),)</f>
        <v>0</v>
      </c>
      <c r="BZ690" s="295">
        <f>IFERROR(INDEX('[3]5.งบทดลอง รพ.'!$BV:$BV,MATCH(F:F,'[3]5.งบทดลอง รพ.'!B:B,0)),)</f>
        <v>0</v>
      </c>
      <c r="CA690" s="295">
        <f>IFERROR(INDEX('[3]5.งบทดลอง รพ.'!$BW:$BW,MATCH(F:F,'[3]5.งบทดลอง รพ.'!B:B,0)),)</f>
        <v>0</v>
      </c>
      <c r="CB690" s="295">
        <f>IFERROR(INDEX('[3]5.งบทดลอง รพ.'!$BX:$BX,MATCH(F:F,'[3]5.งบทดลอง รพ.'!B:B,0)),)</f>
        <v>0</v>
      </c>
      <c r="CC690" s="506">
        <f t="shared" si="79"/>
        <v>55000</v>
      </c>
    </row>
    <row r="691" spans="1:81" s="290" customFormat="1">
      <c r="A691" s="320"/>
      <c r="B691" s="319" t="s">
        <v>68</v>
      </c>
      <c r="C691" s="321"/>
      <c r="D691" s="321"/>
      <c r="E691" s="321"/>
      <c r="F691" s="327" t="s">
        <v>1628</v>
      </c>
      <c r="G691" s="508" t="s">
        <v>1956</v>
      </c>
      <c r="H691" s="295">
        <f>IFERROR(INDEX('[3]5.งบทดลอง รพ.'!$D:$D,MATCH(F:F,'[3]5.งบทดลอง รพ.'!B:B,0)),)</f>
        <v>0</v>
      </c>
      <c r="I691" s="295">
        <f>IFERROR(INDEX('[3]5.งบทดลอง รพ.'!$E:$E,MATCH(F:F,'[3]5.งบทดลอง รพ.'!B:B,0)),)</f>
        <v>0</v>
      </c>
      <c r="J691" s="295">
        <f>IFERROR(INDEX('[3]5.งบทดลอง รพ.'!$F:$F,MATCH(F:F,'[3]5.งบทดลอง รพ.'!B:B,0)),)</f>
        <v>0</v>
      </c>
      <c r="K691" s="295">
        <f>IFERROR(INDEX('[3]5.งบทดลอง รพ.'!$G:$G,MATCH(F:F,'[3]5.งบทดลอง รพ.'!B:B,0)),)</f>
        <v>0</v>
      </c>
      <c r="L691" s="295">
        <f>IFERROR(INDEX('[3]5.งบทดลอง รพ.'!$H:$H,MATCH(F:F,'[3]5.งบทดลอง รพ.'!B:B,0)),)</f>
        <v>0</v>
      </c>
      <c r="M691" s="295">
        <f>IFERROR(INDEX('[3]5.งบทดลอง รพ.'!$I:$I,MATCH(F:F,'[3]5.งบทดลอง รพ.'!B:B,0)),)</f>
        <v>0</v>
      </c>
      <c r="N691" s="295">
        <f>IFERROR(INDEX('[3]5.งบทดลอง รพ.'!$J:$J,MATCH(F:F,'[3]5.งบทดลอง รพ.'!B:B,0)),)</f>
        <v>0</v>
      </c>
      <c r="O691" s="295">
        <f>IFERROR(INDEX('[3]5.งบทดลอง รพ.'!$K:$K,MATCH(F:F,'[3]5.งบทดลอง รพ.'!B:B,0)),)</f>
        <v>0</v>
      </c>
      <c r="P691" s="295">
        <f>IFERROR(INDEX('[3]5.งบทดลอง รพ.'!$L:$L,MATCH(F:F,'[3]5.งบทดลอง รพ.'!B:B,0)),)</f>
        <v>0</v>
      </c>
      <c r="Q691" s="295">
        <f>IFERROR(INDEX('[3]5.งบทดลอง รพ.'!$M:$M,MATCH(F:F,'[3]5.งบทดลอง รพ.'!B:B,0)),)</f>
        <v>0</v>
      </c>
      <c r="R691" s="295">
        <f>IFERROR(INDEX('[3]5.งบทดลอง รพ.'!$N:$N,MATCH(F:F,'[3]5.งบทดลอง รพ.'!B:B,0)),)</f>
        <v>0</v>
      </c>
      <c r="S691" s="295">
        <f>IFERROR(INDEX('[3]5.งบทดลอง รพ.'!$O:$O,MATCH(F:F,'[3]5.งบทดลอง รพ.'!B:B,0)),)</f>
        <v>0</v>
      </c>
      <c r="T691" s="295">
        <f>IFERROR(INDEX('[3]5.งบทดลอง รพ.'!$P:$P,MATCH(F:F,'[3]5.งบทดลอง รพ.'!B:B,0)),)</f>
        <v>0</v>
      </c>
      <c r="U691" s="295">
        <f>IFERROR(INDEX('[3]5.งบทดลอง รพ.'!$Q:$Q,MATCH(F:F,'[3]5.งบทดลอง รพ.'!B:B,0)),)</f>
        <v>0</v>
      </c>
      <c r="V691" s="295">
        <f>IFERROR(INDEX('[3]5.งบทดลอง รพ.'!$R:$R,MATCH(F:F,'[3]5.งบทดลอง รพ.'!B:B,0)),)</f>
        <v>0</v>
      </c>
      <c r="W691" s="295">
        <f>IFERROR(INDEX('[3]5.งบทดลอง รพ.'!$S:$S,MATCH(F:F,'[3]5.งบทดลอง รพ.'!B:B,0)),)</f>
        <v>0</v>
      </c>
      <c r="X691" s="295">
        <f>IFERROR(INDEX('[3]5.งบทดลอง รพ.'!$T:$T,MATCH(F:F,'[3]5.งบทดลอง รพ.'!B:B,0)),)</f>
        <v>0</v>
      </c>
      <c r="Y691" s="295">
        <f>IFERROR(INDEX('[3]5.งบทดลอง รพ.'!$U:$U,MATCH(F:F,'[3]5.งบทดลอง รพ.'!B:B,0)),)</f>
        <v>0</v>
      </c>
      <c r="Z691" s="295">
        <f>IFERROR(INDEX('[3]5.งบทดลอง รพ.'!$V:$V,MATCH(F:F,'[3]5.งบทดลอง รพ.'!B:B,0)),)</f>
        <v>0</v>
      </c>
      <c r="AA691" s="295">
        <f>IFERROR(INDEX('[3]5.งบทดลอง รพ.'!$W:$W,MATCH(F:F,'[3]5.งบทดลอง รพ.'!B:B,0)),)</f>
        <v>0</v>
      </c>
      <c r="AB691" s="295">
        <f>IFERROR(INDEX('[3]5.งบทดลอง รพ.'!$X:$X,MATCH(F:F,'[3]5.งบทดลอง รพ.'!B:B,0)),)</f>
        <v>2725207</v>
      </c>
      <c r="AC691" s="295">
        <f>IFERROR(INDEX('[3]5.งบทดลอง รพ.'!$Y:$Y,MATCH(F:F,'[3]5.งบทดลอง รพ.'!B:B,0)),)</f>
        <v>0</v>
      </c>
      <c r="AD691" s="295">
        <f>IFERROR(INDEX('[3]5.งบทดลอง รพ.'!$Z:$Z,MATCH(F:F,'[3]5.งบทดลอง รพ.'!B:B,0)),)</f>
        <v>0</v>
      </c>
      <c r="AE691" s="295">
        <f>IFERROR(INDEX('[3]5.งบทดลอง รพ.'!$AA:$AA,MATCH(F:F,'[3]5.งบทดลอง รพ.'!B:B,0)),)</f>
        <v>0</v>
      </c>
      <c r="AF691" s="295">
        <f>IFERROR(INDEX('[3]5.งบทดลอง รพ.'!$AB:$AB,MATCH(F:F,'[3]5.งบทดลอง รพ.'!B:B,0)),)</f>
        <v>0</v>
      </c>
      <c r="AG691" s="295">
        <f>IFERROR(INDEX('[3]5.งบทดลอง รพ.'!$AC:$AC,MATCH(F:F,'[3]5.งบทดลอง รพ.'!B:B,0)),)</f>
        <v>0</v>
      </c>
      <c r="AH691" s="295">
        <f>IFERROR(INDEX('[3]5.งบทดลอง รพ.'!$AD:$AD,MATCH(F:F,'[3]5.งบทดลอง รพ.'!B:B,0)),)</f>
        <v>0</v>
      </c>
      <c r="AI691" s="295">
        <f>IFERROR(INDEX('[3]5.งบทดลอง รพ.'!$AE:$AE,MATCH(F:F,'[3]5.งบทดลอง รพ.'!B:B,0)),)</f>
        <v>0</v>
      </c>
      <c r="AJ691" s="295">
        <f>IFERROR(INDEX('[3]5.งบทดลอง รพ.'!$AF:$AF,MATCH(F:F,'[3]5.งบทดลอง รพ.'!B:B,0)),)</f>
        <v>0</v>
      </c>
      <c r="AK691" s="295">
        <f>IFERROR(INDEX('[3]5.งบทดลอง รพ.'!$AG:$AG,MATCH(F:F,'[3]5.งบทดลอง รพ.'!B:B,0)),)</f>
        <v>0</v>
      </c>
      <c r="AL691" s="295">
        <f>IFERROR(INDEX('[3]5.งบทดลอง รพ.'!$AH:$AH,MATCH(F:F,'[3]5.งบทดลอง รพ.'!B:B,0)),)</f>
        <v>0</v>
      </c>
      <c r="AM691" s="295">
        <f>IFERROR(INDEX('[3]5.งบทดลอง รพ.'!$AI:$AI,MATCH(F:F,'[3]5.งบทดลอง รพ.'!B:B,0)),)</f>
        <v>0</v>
      </c>
      <c r="AN691" s="295">
        <f>IFERROR(INDEX('[3]5.งบทดลอง รพ.'!$AJ:$AJ,MATCH(F:F,'[3]5.งบทดลอง รพ.'!B:B,0)),)</f>
        <v>0</v>
      </c>
      <c r="AO691" s="295">
        <f>IFERROR(INDEX('[3]5.งบทดลอง รพ.'!$AK:$AK,MATCH(F:F,'[3]5.งบทดลอง รพ.'!B:B,0)),)</f>
        <v>0</v>
      </c>
      <c r="AP691" s="295">
        <f>IFERROR(INDEX('[3]5.งบทดลอง รพ.'!$AL:$AL,MATCH(F:F,'[3]5.งบทดลอง รพ.'!B:B,0)),)</f>
        <v>0</v>
      </c>
      <c r="AQ691" s="295">
        <f>IFERROR(INDEX('[3]5.งบทดลอง รพ.'!$AM:$AM,MATCH(F:F,'[3]5.งบทดลอง รพ.'!B:B,0)),)</f>
        <v>0</v>
      </c>
      <c r="AR691" s="295">
        <f>IFERROR(INDEX('[3]5.งบทดลอง รพ.'!$AN:$AN,MATCH(F:F,'[3]5.งบทดลอง รพ.'!B:B,0)),)</f>
        <v>0</v>
      </c>
      <c r="AS691" s="295">
        <f>IFERROR(INDEX('[3]5.งบทดลอง รพ.'!$AO:$AO,MATCH(F:F,'[3]5.งบทดลอง รพ.'!B:B,0)),)</f>
        <v>0</v>
      </c>
      <c r="AT691" s="295">
        <f>IFERROR(INDEX('[3]5.งบทดลอง รพ.'!$AP:$AP,MATCH(F:F,'[3]5.งบทดลอง รพ.'!B:B,0)),)</f>
        <v>0</v>
      </c>
      <c r="AU691" s="295">
        <f>IFERROR(INDEX('[3]5.งบทดลอง รพ.'!$AQ:$AQ,MATCH(F:F,'[3]5.งบทดลอง รพ.'!B:B,0)),)</f>
        <v>0</v>
      </c>
      <c r="AV691" s="295">
        <f>IFERROR(INDEX('[3]5.งบทดลอง รพ.'!$AR:$AR,MATCH(F:F,'[3]5.งบทดลอง รพ.'!B:B,0)),)</f>
        <v>0</v>
      </c>
      <c r="AW691" s="295">
        <f>IFERROR(INDEX('[3]5.งบทดลอง รพ.'!$AS:$AS,MATCH(F:F,'[3]5.งบทดลอง รพ.'!B:B,0)),)</f>
        <v>0</v>
      </c>
      <c r="AX691" s="295">
        <f>IFERROR(INDEX('[3]5.งบทดลอง รพ.'!$AT:$AT,MATCH(F:F,'[3]5.งบทดลอง รพ.'!B:B,0)),)</f>
        <v>0</v>
      </c>
      <c r="AY691" s="295">
        <f>IFERROR(INDEX('[3]5.งบทดลอง รพ.'!$AU:$AU,MATCH(F:F,'[3]5.งบทดลอง รพ.'!B:B,0)),)</f>
        <v>0</v>
      </c>
      <c r="AZ691" s="295">
        <f>IFERROR(INDEX('[3]5.งบทดลอง รพ.'!$AV:$AV,MATCH(F:F,'[3]5.งบทดลอง รพ.'!B:B,0)),)</f>
        <v>0</v>
      </c>
      <c r="BA691" s="295">
        <f>IFERROR(INDEX('[3]5.งบทดลอง รพ.'!$AW:$AW,MATCH(F:F,'[3]5.งบทดลอง รพ.'!B:B,0)),)</f>
        <v>0</v>
      </c>
      <c r="BB691" s="295">
        <f>IFERROR(INDEX('[3]5.งบทดลอง รพ.'!$AX:$AX,MATCH(F:F,'[3]5.งบทดลอง รพ.'!B:B,0)),)</f>
        <v>10267</v>
      </c>
      <c r="BC691" s="295">
        <f>IFERROR(INDEX('[3]5.งบทดลอง รพ.'!$AY:$AY,MATCH(F:F,'[3]5.งบทดลอง รพ.'!B:B,0)),)</f>
        <v>0</v>
      </c>
      <c r="BD691" s="295">
        <f>IFERROR(INDEX('[3]5.งบทดลอง รพ.'!$AZ:$AZ,MATCH(F:F,'[3]5.งบทดลอง รพ.'!B:B,0)),)</f>
        <v>0</v>
      </c>
      <c r="BE691" s="295">
        <f>IFERROR(INDEX('[3]5.งบทดลอง รพ.'!$BA:$BA,MATCH(F:F,'[3]5.งบทดลอง รพ.'!B:B,0)),)</f>
        <v>0</v>
      </c>
      <c r="BF691" s="295">
        <f>IFERROR(INDEX('[3]5.งบทดลอง รพ.'!$BB:$BB,MATCH(F:F,'[3]5.งบทดลอง รพ.'!B:B,0)),)</f>
        <v>0</v>
      </c>
      <c r="BG691" s="295">
        <f>IFERROR(INDEX('[3]5.งบทดลอง รพ.'!$BC:$BC,MATCH(F:F,'[3]5.งบทดลอง รพ.'!B:B,0)),)</f>
        <v>0</v>
      </c>
      <c r="BH691" s="295">
        <f>IFERROR(INDEX('[3]5.งบทดลอง รพ.'!$BD:$BD,MATCH(F:F,'[3]5.งบทดลอง รพ.'!B:B,0)),)</f>
        <v>0</v>
      </c>
      <c r="BI691" s="295">
        <f>IFERROR(INDEX('[3]5.งบทดลอง รพ.'!$BE:$BE,MATCH(F:F,'[3]5.งบทดลอง รพ.'!B:B,0)),)</f>
        <v>0</v>
      </c>
      <c r="BJ691" s="295">
        <f>IFERROR(INDEX('[3]5.งบทดลอง รพ.'!$BF:$BF,MATCH(F:F,'[3]5.งบทดลอง รพ.'!B:B,0)),)</f>
        <v>0</v>
      </c>
      <c r="BK691" s="295">
        <f>IFERROR(INDEX('[3]5.งบทดลอง รพ.'!$BG:$BG,MATCH(F:F,'[3]5.งบทดลอง รพ.'!B:B,0)),)</f>
        <v>0</v>
      </c>
      <c r="BL691" s="295">
        <f>IFERROR(INDEX('[3]5.งบทดลอง รพ.'!$BH:$BH,MATCH(F:F,'[3]5.งบทดลอง รพ.'!B:B,0)),)</f>
        <v>0</v>
      </c>
      <c r="BM691" s="295">
        <f>IFERROR(INDEX('[3]5.งบทดลอง รพ.'!$BI:$BI,MATCH(F:F,'[3]5.งบทดลอง รพ.'!B:B,0)),)</f>
        <v>0</v>
      </c>
      <c r="BN691" s="295">
        <f>IFERROR(INDEX('[3]5.งบทดลอง รพ.'!$BJ:$BJ,MATCH(F:F,'[3]5.งบทดลอง รพ.'!B:B,0)),)</f>
        <v>0</v>
      </c>
      <c r="BO691" s="295">
        <f>IFERROR(INDEX('[3]5.งบทดลอง รพ.'!$BK:$BK,MATCH(F:F,'[3]5.งบทดลอง รพ.'!B:B,0)),)</f>
        <v>0</v>
      </c>
      <c r="BP691" s="295">
        <f>IFERROR(INDEX('[3]5.งบทดลอง รพ.'!$BL:$BL,MATCH(F:F,'[3]5.งบทดลอง รพ.'!B:B,0)),)</f>
        <v>0</v>
      </c>
      <c r="BQ691" s="295">
        <f>IFERROR(INDEX('[3]5.งบทดลอง รพ.'!$BM:$BM,MATCH(F:F,'[3]5.งบทดลอง รพ.'!B:B,0)),)</f>
        <v>0</v>
      </c>
      <c r="BR691" s="295">
        <f>IFERROR(INDEX('[3]5.งบทดลอง รพ.'!$BN:$BN,MATCH(F:F,'[3]5.งบทดลอง รพ.'!B:B,0)),)</f>
        <v>0</v>
      </c>
      <c r="BS691" s="295">
        <f>IFERROR(INDEX('[3]5.งบทดลอง รพ.'!$BO:$BO,MATCH(F:F,'[3]5.งบทดลอง รพ.'!B:B,0)),)</f>
        <v>0</v>
      </c>
      <c r="BT691" s="295">
        <f>IFERROR(INDEX('[3]5.งบทดลอง รพ.'!$BP:$BP,MATCH(F:F,'[3]5.งบทดลอง รพ.'!B:B,0)),)</f>
        <v>0</v>
      </c>
      <c r="BU691" s="295">
        <f>IFERROR(INDEX('[3]5.งบทดลอง รพ.'!$BQ:$BQ,MATCH(F:F,'[3]5.งบทดลอง รพ.'!B:B,0)),)</f>
        <v>0</v>
      </c>
      <c r="BV691" s="295">
        <f>IFERROR(INDEX('[3]5.งบทดลอง รพ.'!$BR:$BR,MATCH(F:F,'[3]5.งบทดลอง รพ.'!B:B,0)),)</f>
        <v>0</v>
      </c>
      <c r="BW691" s="295">
        <f>IFERROR(INDEX('[3]5.งบทดลอง รพ.'!$BS:$BS,MATCH(F:F,'[3]5.งบทดลอง รพ.'!B:B,0)),)</f>
        <v>0</v>
      </c>
      <c r="BX691" s="295">
        <f>IFERROR(INDEX('[3]5.งบทดลอง รพ.'!$BT:$BT,MATCH(F:F,'[3]5.งบทดลอง รพ.'!B:B,0)),)</f>
        <v>0</v>
      </c>
      <c r="BY691" s="295">
        <f>IFERROR(INDEX('[3]5.งบทดลอง รพ.'!$BU:$BU,MATCH(F:F,'[3]5.งบทดลอง รพ.'!B:B,0)),)</f>
        <v>0</v>
      </c>
      <c r="BZ691" s="295">
        <f>IFERROR(INDEX('[3]5.งบทดลอง รพ.'!$BV:$BV,MATCH(F:F,'[3]5.งบทดลอง รพ.'!B:B,0)),)</f>
        <v>0</v>
      </c>
      <c r="CA691" s="295">
        <f>IFERROR(INDEX('[3]5.งบทดลอง รพ.'!$BW:$BW,MATCH(F:F,'[3]5.งบทดลอง รพ.'!B:B,0)),)</f>
        <v>0</v>
      </c>
      <c r="CB691" s="295">
        <f>IFERROR(INDEX('[3]5.งบทดลอง รพ.'!$BX:$BX,MATCH(F:F,'[3]5.งบทดลอง รพ.'!B:B,0)),)</f>
        <v>0</v>
      </c>
      <c r="CC691" s="506">
        <f t="shared" si="79"/>
        <v>2735474</v>
      </c>
    </row>
    <row r="692" spans="1:81" s="290" customFormat="1">
      <c r="A692" s="320"/>
      <c r="B692" s="319" t="s">
        <v>68</v>
      </c>
      <c r="C692" s="321"/>
      <c r="D692" s="321"/>
      <c r="E692" s="321"/>
      <c r="F692" s="327" t="s">
        <v>1629</v>
      </c>
      <c r="G692" s="508" t="s">
        <v>1957</v>
      </c>
      <c r="H692" s="295">
        <f>IFERROR(INDEX('[3]5.งบทดลอง รพ.'!$D:$D,MATCH(F:F,'[3]5.งบทดลอง รพ.'!B:B,0)),)</f>
        <v>0</v>
      </c>
      <c r="I692" s="295">
        <f>IFERROR(INDEX('[3]5.งบทดลอง รพ.'!$E:$E,MATCH(F:F,'[3]5.งบทดลอง รพ.'!B:B,0)),)</f>
        <v>0</v>
      </c>
      <c r="J692" s="295">
        <f>IFERROR(INDEX('[3]5.งบทดลอง รพ.'!$F:$F,MATCH(F:F,'[3]5.งบทดลอง รพ.'!B:B,0)),)</f>
        <v>0</v>
      </c>
      <c r="K692" s="295">
        <f>IFERROR(INDEX('[3]5.งบทดลอง รพ.'!$G:$G,MATCH(F:F,'[3]5.งบทดลอง รพ.'!B:B,0)),)</f>
        <v>0</v>
      </c>
      <c r="L692" s="295">
        <f>IFERROR(INDEX('[3]5.งบทดลอง รพ.'!$H:$H,MATCH(F:F,'[3]5.งบทดลอง รพ.'!B:B,0)),)</f>
        <v>0</v>
      </c>
      <c r="M692" s="295">
        <f>IFERROR(INDEX('[3]5.งบทดลอง รพ.'!$I:$I,MATCH(F:F,'[3]5.งบทดลอง รพ.'!B:B,0)),)</f>
        <v>184826</v>
      </c>
      <c r="N692" s="295">
        <f>IFERROR(INDEX('[3]5.งบทดลอง รพ.'!$J:$J,MATCH(F:F,'[3]5.งบทดลอง รพ.'!B:B,0)),)</f>
        <v>0</v>
      </c>
      <c r="O692" s="295">
        <f>IFERROR(INDEX('[3]5.งบทดลอง รพ.'!$K:$K,MATCH(F:F,'[3]5.งบทดลอง รพ.'!B:B,0)),)</f>
        <v>0</v>
      </c>
      <c r="P692" s="295">
        <f>IFERROR(INDEX('[3]5.งบทดลอง รพ.'!$L:$L,MATCH(F:F,'[3]5.งบทดลอง รพ.'!B:B,0)),)</f>
        <v>0</v>
      </c>
      <c r="Q692" s="295">
        <f>IFERROR(INDEX('[3]5.งบทดลอง รพ.'!$M:$M,MATCH(F:F,'[3]5.งบทดลอง รพ.'!B:B,0)),)</f>
        <v>0</v>
      </c>
      <c r="R692" s="295">
        <f>IFERROR(INDEX('[3]5.งบทดลอง รพ.'!$N:$N,MATCH(F:F,'[3]5.งบทดลอง รพ.'!B:B,0)),)</f>
        <v>0</v>
      </c>
      <c r="S692" s="295">
        <f>IFERROR(INDEX('[3]5.งบทดลอง รพ.'!$O:$O,MATCH(F:F,'[3]5.งบทดลอง รพ.'!B:B,0)),)</f>
        <v>158568.5</v>
      </c>
      <c r="T692" s="295">
        <f>IFERROR(INDEX('[3]5.งบทดลอง รพ.'!$P:$P,MATCH(F:F,'[3]5.งบทดลอง รพ.'!B:B,0)),)</f>
        <v>0</v>
      </c>
      <c r="U692" s="295">
        <f>IFERROR(INDEX('[3]5.งบทดลอง รพ.'!$Q:$Q,MATCH(F:F,'[3]5.งบทดลอง รพ.'!B:B,0)),)</f>
        <v>107095</v>
      </c>
      <c r="V692" s="295">
        <f>IFERROR(INDEX('[3]5.งบทดลอง รพ.'!$R:$R,MATCH(F:F,'[3]5.งบทดลอง รพ.'!B:B,0)),)</f>
        <v>0</v>
      </c>
      <c r="W692" s="295">
        <f>IFERROR(INDEX('[3]5.งบทดลอง รพ.'!$S:$S,MATCH(F:F,'[3]5.งบทดลอง รพ.'!B:B,0)),)</f>
        <v>31929</v>
      </c>
      <c r="X692" s="295">
        <f>IFERROR(INDEX('[3]5.งบทดลอง รพ.'!$T:$T,MATCH(F:F,'[3]5.งบทดลอง รพ.'!B:B,0)),)</f>
        <v>0</v>
      </c>
      <c r="Y692" s="295">
        <f>IFERROR(INDEX('[3]5.งบทดลอง รพ.'!$U:$U,MATCH(F:F,'[3]5.งบทดลอง รพ.'!B:B,0)),)</f>
        <v>0</v>
      </c>
      <c r="Z692" s="295">
        <f>IFERROR(INDEX('[3]5.งบทดลอง รพ.'!$V:$V,MATCH(F:F,'[3]5.งบทดลอง รพ.'!B:B,0)),)</f>
        <v>0</v>
      </c>
      <c r="AA692" s="295">
        <f>IFERROR(INDEX('[3]5.งบทดลอง รพ.'!$W:$W,MATCH(F:F,'[3]5.งบทดลอง รพ.'!B:B,0)),)</f>
        <v>0</v>
      </c>
      <c r="AB692" s="295">
        <f>IFERROR(INDEX('[3]5.งบทดลอง รพ.'!$X:$X,MATCH(F:F,'[3]5.งบทดลอง รพ.'!B:B,0)),)</f>
        <v>0</v>
      </c>
      <c r="AC692" s="295">
        <f>IFERROR(INDEX('[3]5.งบทดลอง รพ.'!$Y:$Y,MATCH(F:F,'[3]5.งบทดลอง รพ.'!B:B,0)),)</f>
        <v>0</v>
      </c>
      <c r="AD692" s="295">
        <f>IFERROR(INDEX('[3]5.งบทดลอง รพ.'!$Z:$Z,MATCH(F:F,'[3]5.งบทดลอง รพ.'!B:B,0)),)</f>
        <v>0</v>
      </c>
      <c r="AE692" s="295">
        <f>IFERROR(INDEX('[3]5.งบทดลอง รพ.'!$AA:$AA,MATCH(F:F,'[3]5.งบทดลอง รพ.'!B:B,0)),)</f>
        <v>2000</v>
      </c>
      <c r="AF692" s="295">
        <f>IFERROR(INDEX('[3]5.งบทดลอง รพ.'!$AB:$AB,MATCH(F:F,'[3]5.งบทดลอง รพ.'!B:B,0)),)</f>
        <v>0</v>
      </c>
      <c r="AG692" s="295">
        <f>IFERROR(INDEX('[3]5.งบทดลอง รพ.'!$AC:$AC,MATCH(F:F,'[3]5.งบทดลอง รพ.'!B:B,0)),)</f>
        <v>1392837.35</v>
      </c>
      <c r="AH692" s="295">
        <f>IFERROR(INDEX('[3]5.งบทดลอง รพ.'!$AD:$AD,MATCH(F:F,'[3]5.งบทดลอง รพ.'!B:B,0)),)</f>
        <v>0</v>
      </c>
      <c r="AI692" s="295">
        <f>IFERROR(INDEX('[3]5.งบทดลอง รพ.'!$AE:$AE,MATCH(F:F,'[3]5.งบทดลอง รพ.'!B:B,0)),)</f>
        <v>0</v>
      </c>
      <c r="AJ692" s="295">
        <f>IFERROR(INDEX('[3]5.งบทดลอง รพ.'!$AF:$AF,MATCH(F:F,'[3]5.งบทดลอง รพ.'!B:B,0)),)</f>
        <v>0</v>
      </c>
      <c r="AK692" s="295">
        <f>IFERROR(INDEX('[3]5.งบทดลอง รพ.'!$AG:$AG,MATCH(F:F,'[3]5.งบทดลอง รพ.'!B:B,0)),)</f>
        <v>11556</v>
      </c>
      <c r="AL692" s="295">
        <f>IFERROR(INDEX('[3]5.งบทดลอง รพ.'!$AH:$AH,MATCH(F:F,'[3]5.งบทดลอง รพ.'!B:B,0)),)</f>
        <v>0</v>
      </c>
      <c r="AM692" s="295">
        <f>IFERROR(INDEX('[3]5.งบทดลอง รพ.'!$AI:$AI,MATCH(F:F,'[3]5.งบทดลอง รพ.'!B:B,0)),)</f>
        <v>0</v>
      </c>
      <c r="AN692" s="295">
        <f>IFERROR(INDEX('[3]5.งบทดลอง รพ.'!$AJ:$AJ,MATCH(F:F,'[3]5.งบทดลอง รพ.'!B:B,0)),)</f>
        <v>0</v>
      </c>
      <c r="AO692" s="295">
        <f>IFERROR(INDEX('[3]5.งบทดลอง รพ.'!$AK:$AK,MATCH(F:F,'[3]5.งบทดลอง รพ.'!B:B,0)),)</f>
        <v>0</v>
      </c>
      <c r="AP692" s="295">
        <f>IFERROR(INDEX('[3]5.งบทดลอง รพ.'!$AL:$AL,MATCH(F:F,'[3]5.งบทดลอง รพ.'!B:B,0)),)</f>
        <v>0</v>
      </c>
      <c r="AQ692" s="295">
        <f>IFERROR(INDEX('[3]5.งบทดลอง รพ.'!$AM:$AM,MATCH(F:F,'[3]5.งบทดลอง รพ.'!B:B,0)),)</f>
        <v>24267</v>
      </c>
      <c r="AR692" s="295">
        <f>IFERROR(INDEX('[3]5.งบทดลอง รพ.'!$AN:$AN,MATCH(F:F,'[3]5.งบทดลอง รพ.'!B:B,0)),)</f>
        <v>0</v>
      </c>
      <c r="AS692" s="295">
        <f>IFERROR(INDEX('[3]5.งบทดลอง รพ.'!$AO:$AO,MATCH(F:F,'[3]5.งบทดลอง รพ.'!B:B,0)),)</f>
        <v>0</v>
      </c>
      <c r="AT692" s="295">
        <f>IFERROR(INDEX('[3]5.งบทดลอง รพ.'!$AP:$AP,MATCH(F:F,'[3]5.งบทดลอง รพ.'!B:B,0)),)</f>
        <v>0</v>
      </c>
      <c r="AU692" s="295">
        <f>IFERROR(INDEX('[3]5.งบทดลอง รพ.'!$AQ:$AQ,MATCH(F:F,'[3]5.งบทดลอง รพ.'!B:B,0)),)</f>
        <v>0</v>
      </c>
      <c r="AV692" s="295">
        <f>IFERROR(INDEX('[3]5.งบทดลอง รพ.'!$AR:$AR,MATCH(F:F,'[3]5.งบทดลอง รพ.'!B:B,0)),)</f>
        <v>0</v>
      </c>
      <c r="AW692" s="295">
        <f>IFERROR(INDEX('[3]5.งบทดลอง รพ.'!$AS:$AS,MATCH(F:F,'[3]5.งบทดลอง รพ.'!B:B,0)),)</f>
        <v>0</v>
      </c>
      <c r="AX692" s="295">
        <f>IFERROR(INDEX('[3]5.งบทดลอง รพ.'!$AT:$AT,MATCH(F:F,'[3]5.งบทดลอง รพ.'!B:B,0)),)</f>
        <v>0</v>
      </c>
      <c r="AY692" s="295">
        <f>IFERROR(INDEX('[3]5.งบทดลอง รพ.'!$AU:$AU,MATCH(F:F,'[3]5.งบทดลอง รพ.'!B:B,0)),)</f>
        <v>0</v>
      </c>
      <c r="AZ692" s="295">
        <f>IFERROR(INDEX('[3]5.งบทดลอง รพ.'!$AV:$AV,MATCH(F:F,'[3]5.งบทดลอง รพ.'!B:B,0)),)</f>
        <v>0</v>
      </c>
      <c r="BA692" s="295">
        <f>IFERROR(INDEX('[3]5.งบทดลอง รพ.'!$AW:$AW,MATCH(F:F,'[3]5.งบทดลอง รพ.'!B:B,0)),)</f>
        <v>0</v>
      </c>
      <c r="BB692" s="295">
        <f>IFERROR(INDEX('[3]5.งบทดลอง รพ.'!$AX:$AX,MATCH(F:F,'[3]5.งบทดลอง รพ.'!B:B,0)),)</f>
        <v>0</v>
      </c>
      <c r="BC692" s="295">
        <f>IFERROR(INDEX('[3]5.งบทดลอง รพ.'!$AY:$AY,MATCH(F:F,'[3]5.งบทดลอง รพ.'!B:B,0)),)</f>
        <v>0</v>
      </c>
      <c r="BD692" s="295">
        <f>IFERROR(INDEX('[3]5.งบทดลอง รพ.'!$AZ:$AZ,MATCH(F:F,'[3]5.งบทดลอง รพ.'!B:B,0)),)</f>
        <v>1038444</v>
      </c>
      <c r="BE692" s="295">
        <f>IFERROR(INDEX('[3]5.งบทดลอง รพ.'!$BA:$BA,MATCH(F:F,'[3]5.งบทดลอง รพ.'!B:B,0)),)</f>
        <v>0</v>
      </c>
      <c r="BF692" s="295">
        <f>IFERROR(INDEX('[3]5.งบทดลอง รพ.'!$BB:$BB,MATCH(F:F,'[3]5.งบทดลอง รพ.'!B:B,0)),)</f>
        <v>0</v>
      </c>
      <c r="BG692" s="295">
        <f>IFERROR(INDEX('[3]5.งบทดลอง รพ.'!$BC:$BC,MATCH(F:F,'[3]5.งบทดลอง รพ.'!B:B,0)),)</f>
        <v>0</v>
      </c>
      <c r="BH692" s="295">
        <f>IFERROR(INDEX('[3]5.งบทดลอง รพ.'!$BD:$BD,MATCH(F:F,'[3]5.งบทดลอง รพ.'!B:B,0)),)</f>
        <v>183520</v>
      </c>
      <c r="BI692" s="295">
        <f>IFERROR(INDEX('[3]5.งบทดลอง รพ.'!$BE:$BE,MATCH(F:F,'[3]5.งบทดลอง รพ.'!B:B,0)),)</f>
        <v>0</v>
      </c>
      <c r="BJ692" s="295">
        <f>IFERROR(INDEX('[3]5.งบทดลอง รพ.'!$BF:$BF,MATCH(F:F,'[3]5.งบทดลอง รพ.'!B:B,0)),)</f>
        <v>0</v>
      </c>
      <c r="BK692" s="295">
        <f>IFERROR(INDEX('[3]5.งบทดลอง รพ.'!$BG:$BG,MATCH(F:F,'[3]5.งบทดลอง รพ.'!B:B,0)),)</f>
        <v>332281.23</v>
      </c>
      <c r="BL692" s="295">
        <f>IFERROR(INDEX('[3]5.งบทดลอง รพ.'!$BH:$BH,MATCH(F:F,'[3]5.งบทดลอง รพ.'!B:B,0)),)</f>
        <v>0</v>
      </c>
      <c r="BM692" s="295">
        <f>IFERROR(INDEX('[3]5.งบทดลอง รพ.'!$BI:$BI,MATCH(F:F,'[3]5.งบทดลอง รพ.'!B:B,0)),)</f>
        <v>0</v>
      </c>
      <c r="BN692" s="295">
        <f>IFERROR(INDEX('[3]5.งบทดลอง รพ.'!$BJ:$BJ,MATCH(F:F,'[3]5.งบทดลอง รพ.'!B:B,0)),)</f>
        <v>0</v>
      </c>
      <c r="BO692" s="295">
        <f>IFERROR(INDEX('[3]5.งบทดลอง รพ.'!$BK:$BK,MATCH(F:F,'[3]5.งบทดลอง รพ.'!B:B,0)),)</f>
        <v>166000</v>
      </c>
      <c r="BP692" s="295">
        <f>IFERROR(INDEX('[3]5.งบทดลอง รพ.'!$BL:$BL,MATCH(F:F,'[3]5.งบทดลอง รพ.'!B:B,0)),)</f>
        <v>32938.199999999997</v>
      </c>
      <c r="BQ692" s="295">
        <f>IFERROR(INDEX('[3]5.งบทดลอง รพ.'!$BM:$BM,MATCH(F:F,'[3]5.งบทดลอง รพ.'!B:B,0)),)</f>
        <v>0</v>
      </c>
      <c r="BR692" s="295">
        <f>IFERROR(INDEX('[3]5.งบทดลอง รพ.'!$BN:$BN,MATCH(F:F,'[3]5.งบทดลอง รพ.'!B:B,0)),)</f>
        <v>0</v>
      </c>
      <c r="BS692" s="295">
        <f>IFERROR(INDEX('[3]5.งบทดลอง รพ.'!$BO:$BO,MATCH(F:F,'[3]5.งบทดลอง รพ.'!B:B,0)),)</f>
        <v>30909.5</v>
      </c>
      <c r="BT692" s="295">
        <f>IFERROR(INDEX('[3]5.งบทดลอง รพ.'!$BP:$BP,MATCH(F:F,'[3]5.งบทดลอง รพ.'!B:B,0)),)</f>
        <v>0</v>
      </c>
      <c r="BU692" s="295">
        <f>IFERROR(INDEX('[3]5.งบทดลอง รพ.'!$BQ:$BQ,MATCH(F:F,'[3]5.งบทดลอง รพ.'!B:B,0)),)</f>
        <v>0</v>
      </c>
      <c r="BV692" s="295">
        <f>IFERROR(INDEX('[3]5.งบทดลอง รพ.'!$BR:$BR,MATCH(F:F,'[3]5.งบทดลอง รพ.'!B:B,0)),)</f>
        <v>0</v>
      </c>
      <c r="BW692" s="295">
        <f>IFERROR(INDEX('[3]5.งบทดลอง รพ.'!$BS:$BS,MATCH(F:F,'[3]5.งบทดลอง รพ.'!B:B,0)),)</f>
        <v>0</v>
      </c>
      <c r="BX692" s="295">
        <f>IFERROR(INDEX('[3]5.งบทดลอง รพ.'!$BT:$BT,MATCH(F:F,'[3]5.งบทดลอง รพ.'!B:B,0)),)</f>
        <v>0</v>
      </c>
      <c r="BY692" s="295">
        <f>IFERROR(INDEX('[3]5.งบทดลอง รพ.'!$BU:$BU,MATCH(F:F,'[3]5.งบทดลอง รพ.'!B:B,0)),)</f>
        <v>0</v>
      </c>
      <c r="BZ692" s="295">
        <f>IFERROR(INDEX('[3]5.งบทดลอง รพ.'!$BV:$BV,MATCH(F:F,'[3]5.งบทดลอง รพ.'!B:B,0)),)</f>
        <v>0</v>
      </c>
      <c r="CA692" s="295">
        <f>IFERROR(INDEX('[3]5.งบทดลอง รพ.'!$BW:$BW,MATCH(F:F,'[3]5.งบทดลอง รพ.'!B:B,0)),)</f>
        <v>0</v>
      </c>
      <c r="CB692" s="295">
        <f>IFERROR(INDEX('[3]5.งบทดลอง รพ.'!$BX:$BX,MATCH(F:F,'[3]5.งบทดลอง รพ.'!B:B,0)),)</f>
        <v>0</v>
      </c>
      <c r="CC692" s="506">
        <f t="shared" si="79"/>
        <v>3697171.7800000003</v>
      </c>
    </row>
    <row r="693" spans="1:81" s="290" customFormat="1">
      <c r="A693" s="320"/>
      <c r="B693" s="319" t="s">
        <v>68</v>
      </c>
      <c r="C693" s="321"/>
      <c r="D693" s="321"/>
      <c r="E693" s="321"/>
      <c r="F693" s="327" t="s">
        <v>1630</v>
      </c>
      <c r="G693" s="508" t="s">
        <v>1631</v>
      </c>
      <c r="H693" s="295">
        <f>IFERROR(INDEX('[3]5.งบทดลอง รพ.'!$D:$D,MATCH(F:F,'[3]5.งบทดลอง รพ.'!B:B,0)),)</f>
        <v>0</v>
      </c>
      <c r="I693" s="295">
        <f>IFERROR(INDEX('[3]5.งบทดลอง รพ.'!$E:$E,MATCH(F:F,'[3]5.งบทดลอง รพ.'!B:B,0)),)</f>
        <v>0</v>
      </c>
      <c r="J693" s="295">
        <f>IFERROR(INDEX('[3]5.งบทดลอง รพ.'!$F:$F,MATCH(F:F,'[3]5.งบทดลอง รพ.'!B:B,0)),)</f>
        <v>0</v>
      </c>
      <c r="K693" s="295">
        <f>IFERROR(INDEX('[3]5.งบทดลอง รพ.'!$G:$G,MATCH(F:F,'[3]5.งบทดลอง รพ.'!B:B,0)),)</f>
        <v>0</v>
      </c>
      <c r="L693" s="295">
        <f>IFERROR(INDEX('[3]5.งบทดลอง รพ.'!$H:$H,MATCH(F:F,'[3]5.งบทดลอง รพ.'!B:B,0)),)</f>
        <v>1500</v>
      </c>
      <c r="M693" s="295">
        <f>IFERROR(INDEX('[3]5.งบทดลอง รพ.'!$I:$I,MATCH(F:F,'[3]5.งบทดลอง รพ.'!B:B,0)),)</f>
        <v>0</v>
      </c>
      <c r="N693" s="295">
        <f>IFERROR(INDEX('[3]5.งบทดลอง รพ.'!$J:$J,MATCH(F:F,'[3]5.งบทดลอง รพ.'!B:B,0)),)</f>
        <v>0</v>
      </c>
      <c r="O693" s="295">
        <f>IFERROR(INDEX('[3]5.งบทดลอง รพ.'!$K:$K,MATCH(F:F,'[3]5.งบทดลอง รพ.'!B:B,0)),)</f>
        <v>0</v>
      </c>
      <c r="P693" s="295">
        <f>IFERROR(INDEX('[3]5.งบทดลอง รพ.'!$L:$L,MATCH(F:F,'[3]5.งบทดลอง รพ.'!B:B,0)),)</f>
        <v>391500</v>
      </c>
      <c r="Q693" s="295">
        <f>IFERROR(INDEX('[3]5.งบทดลอง รพ.'!$M:$M,MATCH(F:F,'[3]5.งบทดลอง รพ.'!B:B,0)),)</f>
        <v>0</v>
      </c>
      <c r="R693" s="295">
        <f>IFERROR(INDEX('[3]5.งบทดลอง รพ.'!$N:$N,MATCH(F:F,'[3]5.งบทดลอง รพ.'!B:B,0)),)</f>
        <v>925375</v>
      </c>
      <c r="S693" s="295">
        <f>IFERROR(INDEX('[3]5.งบทดลอง รพ.'!$O:$O,MATCH(F:F,'[3]5.งบทดลอง รพ.'!B:B,0)),)</f>
        <v>0</v>
      </c>
      <c r="T693" s="295">
        <f>IFERROR(INDEX('[3]5.งบทดลอง รพ.'!$P:$P,MATCH(F:F,'[3]5.งบทดลอง รพ.'!B:B,0)),)</f>
        <v>6228687.5</v>
      </c>
      <c r="U693" s="295">
        <f>IFERROR(INDEX('[3]5.งบทดลอง รพ.'!$Q:$Q,MATCH(F:F,'[3]5.งบทดลอง รพ.'!B:B,0)),)</f>
        <v>0</v>
      </c>
      <c r="V693" s="295">
        <f>IFERROR(INDEX('[3]5.งบทดลอง รพ.'!$R:$R,MATCH(F:F,'[3]5.งบทดลอง รพ.'!B:B,0)),)</f>
        <v>0</v>
      </c>
      <c r="W693" s="295">
        <f>IFERROR(INDEX('[3]5.งบทดลอง รพ.'!$S:$S,MATCH(F:F,'[3]5.งบทดลอง รพ.'!B:B,0)),)</f>
        <v>5659786.6299999999</v>
      </c>
      <c r="X693" s="295">
        <f>IFERROR(INDEX('[3]5.งบทดลอง รพ.'!$T:$T,MATCH(F:F,'[3]5.งบทดลอง รพ.'!B:B,0)),)</f>
        <v>151842.98000000001</v>
      </c>
      <c r="Y693" s="295">
        <f>IFERROR(INDEX('[3]5.งบทดลอง รพ.'!$U:$U,MATCH(F:F,'[3]5.งบทดลอง รพ.'!B:B,0)),)</f>
        <v>0</v>
      </c>
      <c r="Z693" s="295">
        <f>IFERROR(INDEX('[3]5.งบทดลอง รพ.'!$V:$V,MATCH(F:F,'[3]5.งบทดลอง รพ.'!B:B,0)),)</f>
        <v>0</v>
      </c>
      <c r="AA693" s="295">
        <f>IFERROR(INDEX('[3]5.งบทดลอง รพ.'!$W:$W,MATCH(F:F,'[3]5.งบทดลอง รพ.'!B:B,0)),)</f>
        <v>0</v>
      </c>
      <c r="AB693" s="295">
        <f>IFERROR(INDEX('[3]5.งบทดลอง รพ.'!$X:$X,MATCH(F:F,'[3]5.งบทดลอง รพ.'!B:B,0)),)</f>
        <v>0</v>
      </c>
      <c r="AC693" s="295">
        <f>IFERROR(INDEX('[3]5.งบทดลอง รพ.'!$Y:$Y,MATCH(F:F,'[3]5.งบทดลอง รพ.'!B:B,0)),)</f>
        <v>157984</v>
      </c>
      <c r="AD693" s="295">
        <f>IFERROR(INDEX('[3]5.งบทดลอง รพ.'!$Z:$Z,MATCH(F:F,'[3]5.งบทดลอง รพ.'!B:B,0)),)</f>
        <v>1939485.22</v>
      </c>
      <c r="AE693" s="295">
        <f>IFERROR(INDEX('[3]5.งบทดลอง รพ.'!$AA:$AA,MATCH(F:F,'[3]5.งบทดลอง รพ.'!B:B,0)),)</f>
        <v>0</v>
      </c>
      <c r="AF693" s="295">
        <f>IFERROR(INDEX('[3]5.งบทดลอง รพ.'!$AB:$AB,MATCH(F:F,'[3]5.งบทดลอง รพ.'!B:B,0)),)</f>
        <v>0</v>
      </c>
      <c r="AG693" s="295">
        <f>IFERROR(INDEX('[3]5.งบทดลอง รพ.'!$AC:$AC,MATCH(F:F,'[3]5.งบทดลอง รพ.'!B:B,0)),)</f>
        <v>1428883.34</v>
      </c>
      <c r="AH693" s="295">
        <f>IFERROR(INDEX('[3]5.งบทดลอง รพ.'!$AD:$AD,MATCH(F:F,'[3]5.งบทดลอง รพ.'!B:B,0)),)</f>
        <v>0</v>
      </c>
      <c r="AI693" s="295">
        <f>IFERROR(INDEX('[3]5.งบทดลอง รพ.'!$AE:$AE,MATCH(F:F,'[3]5.งบทดลอง รพ.'!B:B,0)),)</f>
        <v>80670</v>
      </c>
      <c r="AJ693" s="295">
        <f>IFERROR(INDEX('[3]5.งบทดลอง รพ.'!$AF:$AF,MATCH(F:F,'[3]5.งบทดลอง รพ.'!B:B,0)),)</f>
        <v>0</v>
      </c>
      <c r="AK693" s="295">
        <f>IFERROR(INDEX('[3]5.งบทดลอง รพ.'!$AG:$AG,MATCH(F:F,'[3]5.งบทดลอง รพ.'!B:B,0)),)</f>
        <v>0</v>
      </c>
      <c r="AL693" s="295">
        <f>IFERROR(INDEX('[3]5.งบทดลอง รพ.'!$AH:$AH,MATCH(F:F,'[3]5.งบทดลอง รพ.'!B:B,0)),)</f>
        <v>0</v>
      </c>
      <c r="AM693" s="295">
        <f>IFERROR(INDEX('[3]5.งบทดลอง รพ.'!$AI:$AI,MATCH(F:F,'[3]5.งบทดลอง รพ.'!B:B,0)),)</f>
        <v>0</v>
      </c>
      <c r="AN693" s="295">
        <f>IFERROR(INDEX('[3]5.งบทดลอง รพ.'!$AJ:$AJ,MATCH(F:F,'[3]5.งบทดลอง รพ.'!B:B,0)),)</f>
        <v>0</v>
      </c>
      <c r="AO693" s="295">
        <f>IFERROR(INDEX('[3]5.งบทดลอง รพ.'!$AK:$AK,MATCH(F:F,'[3]5.งบทดลอง รพ.'!B:B,0)),)</f>
        <v>0</v>
      </c>
      <c r="AP693" s="295">
        <f>IFERROR(INDEX('[3]5.งบทดลอง รพ.'!$AL:$AL,MATCH(F:F,'[3]5.งบทดลอง รพ.'!B:B,0)),)</f>
        <v>0</v>
      </c>
      <c r="AQ693" s="295">
        <f>IFERROR(INDEX('[3]5.งบทดลอง รพ.'!$AM:$AM,MATCH(F:F,'[3]5.งบทดลอง รพ.'!B:B,0)),)</f>
        <v>0</v>
      </c>
      <c r="AR693" s="295">
        <f>IFERROR(INDEX('[3]5.งบทดลอง รพ.'!$AN:$AN,MATCH(F:F,'[3]5.งบทดลอง รพ.'!B:B,0)),)</f>
        <v>0</v>
      </c>
      <c r="AS693" s="295">
        <f>IFERROR(INDEX('[3]5.งบทดลอง รพ.'!$AO:$AO,MATCH(F:F,'[3]5.งบทดลอง รพ.'!B:B,0)),)</f>
        <v>49920</v>
      </c>
      <c r="AT693" s="295">
        <f>IFERROR(INDEX('[3]5.งบทดลอง รพ.'!$AP:$AP,MATCH(F:F,'[3]5.งบทดลอง รพ.'!B:B,0)),)</f>
        <v>0</v>
      </c>
      <c r="AU693" s="295">
        <f>IFERROR(INDEX('[3]5.งบทดลอง รพ.'!$AQ:$AQ,MATCH(F:F,'[3]5.งบทดลอง รพ.'!B:B,0)),)</f>
        <v>0</v>
      </c>
      <c r="AV693" s="295">
        <f>IFERROR(INDEX('[3]5.งบทดลอง รพ.'!$AR:$AR,MATCH(F:F,'[3]5.งบทดลอง รพ.'!B:B,0)),)</f>
        <v>0</v>
      </c>
      <c r="AW693" s="295">
        <f>IFERROR(INDEX('[3]5.งบทดลอง รพ.'!$AS:$AS,MATCH(F:F,'[3]5.งบทดลอง รพ.'!B:B,0)),)</f>
        <v>445000</v>
      </c>
      <c r="AX693" s="295">
        <f>IFERROR(INDEX('[3]5.งบทดลอง รพ.'!$AT:$AT,MATCH(F:F,'[3]5.งบทดลอง รพ.'!B:B,0)),)</f>
        <v>0</v>
      </c>
      <c r="AY693" s="295">
        <f>IFERROR(INDEX('[3]5.งบทดลอง รพ.'!$AU:$AU,MATCH(F:F,'[3]5.งบทดลอง รพ.'!B:B,0)),)</f>
        <v>0</v>
      </c>
      <c r="AZ693" s="295">
        <f>IFERROR(INDEX('[3]5.งบทดลอง รพ.'!$AV:$AV,MATCH(F:F,'[3]5.งบทดลอง รพ.'!B:B,0)),)</f>
        <v>0</v>
      </c>
      <c r="BA693" s="295">
        <f>IFERROR(INDEX('[3]5.งบทดลอง รพ.'!$AW:$AW,MATCH(F:F,'[3]5.งบทดลอง รพ.'!B:B,0)),)</f>
        <v>5730</v>
      </c>
      <c r="BB693" s="295">
        <f>IFERROR(INDEX('[3]5.งบทดลอง รพ.'!$AX:$AX,MATCH(F:F,'[3]5.งบทดลอง รพ.'!B:B,0)),)</f>
        <v>0</v>
      </c>
      <c r="BC693" s="295">
        <f>IFERROR(INDEX('[3]5.งบทดลอง รพ.'!$AY:$AY,MATCH(F:F,'[3]5.งบทดลอง รพ.'!B:B,0)),)</f>
        <v>0</v>
      </c>
      <c r="BD693" s="295">
        <f>IFERROR(INDEX('[3]5.งบทดลอง รพ.'!$AZ:$AZ,MATCH(F:F,'[3]5.งบทดลอง รพ.'!B:B,0)),)</f>
        <v>0</v>
      </c>
      <c r="BE693" s="295">
        <f>IFERROR(INDEX('[3]5.งบทดลอง รพ.'!$BA:$BA,MATCH(F:F,'[3]5.งบทดลอง รพ.'!B:B,0)),)</f>
        <v>0</v>
      </c>
      <c r="BF693" s="295">
        <f>IFERROR(INDEX('[3]5.งบทดลอง รพ.'!$BB:$BB,MATCH(F:F,'[3]5.งบทดลอง รพ.'!B:B,0)),)</f>
        <v>4359.93</v>
      </c>
      <c r="BG693" s="295">
        <f>IFERROR(INDEX('[3]5.งบทดลอง รพ.'!$BC:$BC,MATCH(F:F,'[3]5.งบทดลอง รพ.'!B:B,0)),)</f>
        <v>0</v>
      </c>
      <c r="BH693" s="295">
        <f>IFERROR(INDEX('[3]5.งบทดลอง รพ.'!$BD:$BD,MATCH(F:F,'[3]5.งบทดลอง รพ.'!B:B,0)),)</f>
        <v>0</v>
      </c>
      <c r="BI693" s="295">
        <f>IFERROR(INDEX('[3]5.งบทดลอง รพ.'!$BE:$BE,MATCH(F:F,'[3]5.งบทดลอง รพ.'!B:B,0)),)</f>
        <v>0</v>
      </c>
      <c r="BJ693" s="295">
        <f>IFERROR(INDEX('[3]5.งบทดลอง รพ.'!$BF:$BF,MATCH(F:F,'[3]5.งบทดลอง รพ.'!B:B,0)),)</f>
        <v>338122.04</v>
      </c>
      <c r="BK693" s="295">
        <f>IFERROR(INDEX('[3]5.งบทดลอง รพ.'!$BG:$BG,MATCH(F:F,'[3]5.งบทดลอง รพ.'!B:B,0)),)</f>
        <v>18000</v>
      </c>
      <c r="BL693" s="295">
        <f>IFERROR(INDEX('[3]5.งบทดลอง รพ.'!$BH:$BH,MATCH(F:F,'[3]5.งบทดลอง รพ.'!B:B,0)),)</f>
        <v>0</v>
      </c>
      <c r="BM693" s="295">
        <f>IFERROR(INDEX('[3]5.งบทดลอง รพ.'!$BI:$BI,MATCH(F:F,'[3]5.งบทดลอง รพ.'!B:B,0)),)</f>
        <v>0</v>
      </c>
      <c r="BN693" s="295">
        <f>IFERROR(INDEX('[3]5.งบทดลอง รพ.'!$BJ:$BJ,MATCH(F:F,'[3]5.งบทดลอง รพ.'!B:B,0)),)</f>
        <v>0</v>
      </c>
      <c r="BO693" s="295">
        <f>IFERROR(INDEX('[3]5.งบทดลอง รพ.'!$BK:$BK,MATCH(F:F,'[3]5.งบทดลอง รพ.'!B:B,0)),)</f>
        <v>0</v>
      </c>
      <c r="BP693" s="295">
        <f>IFERROR(INDEX('[3]5.งบทดลอง รพ.'!$BL:$BL,MATCH(F:F,'[3]5.งบทดลอง รพ.'!B:B,0)),)</f>
        <v>49476</v>
      </c>
      <c r="BQ693" s="295">
        <f>IFERROR(INDEX('[3]5.งบทดลอง รพ.'!$BM:$BM,MATCH(F:F,'[3]5.งบทดลอง รพ.'!B:B,0)),)</f>
        <v>529367.5</v>
      </c>
      <c r="BR693" s="295">
        <f>IFERROR(INDEX('[3]5.งบทดลอง รพ.'!$BN:$BN,MATCH(F:F,'[3]5.งบทดลอง รพ.'!B:B,0)),)</f>
        <v>0</v>
      </c>
      <c r="BS693" s="295">
        <f>IFERROR(INDEX('[3]5.งบทดลอง รพ.'!$BO:$BO,MATCH(F:F,'[3]5.งบทดลอง รพ.'!B:B,0)),)</f>
        <v>210</v>
      </c>
      <c r="BT693" s="295">
        <f>IFERROR(INDEX('[3]5.งบทดลอง รพ.'!$BP:$BP,MATCH(F:F,'[3]5.งบทดลอง รพ.'!B:B,0)),)</f>
        <v>6840</v>
      </c>
      <c r="BU693" s="295">
        <f>IFERROR(INDEX('[3]5.งบทดลอง รพ.'!$BQ:$BQ,MATCH(F:F,'[3]5.งบทดลอง รพ.'!B:B,0)),)</f>
        <v>0</v>
      </c>
      <c r="BV693" s="295">
        <f>IFERROR(INDEX('[3]5.งบทดลอง รพ.'!$BR:$BR,MATCH(F:F,'[3]5.งบทดลอง รพ.'!B:B,0)),)</f>
        <v>0</v>
      </c>
      <c r="BW693" s="295">
        <f>IFERROR(INDEX('[3]5.งบทดลอง รพ.'!$BS:$BS,MATCH(F:F,'[3]5.งบทดลอง รพ.'!B:B,0)),)</f>
        <v>0</v>
      </c>
      <c r="BX693" s="295">
        <f>IFERROR(INDEX('[3]5.งบทดลอง รพ.'!$BT:$BT,MATCH(F:F,'[3]5.งบทดลอง รพ.'!B:B,0)),)</f>
        <v>0</v>
      </c>
      <c r="BY693" s="295">
        <f>IFERROR(INDEX('[3]5.งบทดลอง รพ.'!$BU:$BU,MATCH(F:F,'[3]5.งบทดลอง รพ.'!B:B,0)),)</f>
        <v>0</v>
      </c>
      <c r="BZ693" s="295">
        <f>IFERROR(INDEX('[3]5.งบทดลอง รพ.'!$BV:$BV,MATCH(F:F,'[3]5.งบทดลอง รพ.'!B:B,0)),)</f>
        <v>0</v>
      </c>
      <c r="CA693" s="295">
        <f>IFERROR(INDEX('[3]5.งบทดลอง รพ.'!$BW:$BW,MATCH(F:F,'[3]5.งบทดลอง รพ.'!B:B,0)),)</f>
        <v>0</v>
      </c>
      <c r="CB693" s="295">
        <f>IFERROR(INDEX('[3]5.งบทดลอง รพ.'!$BX:$BX,MATCH(F:F,'[3]5.งบทดลอง รพ.'!B:B,0)),)</f>
        <v>0</v>
      </c>
      <c r="CC693" s="506">
        <f t="shared" si="79"/>
        <v>18412740.140000001</v>
      </c>
    </row>
    <row r="694" spans="1:81" s="290" customFormat="1">
      <c r="A694" s="320"/>
      <c r="B694" s="319" t="s">
        <v>68</v>
      </c>
      <c r="C694" s="321"/>
      <c r="D694" s="321"/>
      <c r="E694" s="321"/>
      <c r="F694" s="327" t="s">
        <v>1643</v>
      </c>
      <c r="G694" s="508" t="s">
        <v>1644</v>
      </c>
      <c r="H694" s="295">
        <f>IFERROR(INDEX('[3]5.งบทดลอง รพ.'!$D:$D,MATCH(F:F,'[3]5.งบทดลอง รพ.'!B:B,0)),)</f>
        <v>0</v>
      </c>
      <c r="I694" s="295">
        <f>IFERROR(INDEX('[3]5.งบทดลอง รพ.'!$E:$E,MATCH(F:F,'[3]5.งบทดลอง รพ.'!B:B,0)),)</f>
        <v>0</v>
      </c>
      <c r="J694" s="295">
        <f>IFERROR(INDEX('[3]5.งบทดลอง รพ.'!$F:$F,MATCH(F:F,'[3]5.งบทดลอง รพ.'!B:B,0)),)</f>
        <v>5825000</v>
      </c>
      <c r="K694" s="295">
        <f>IFERROR(INDEX('[3]5.งบทดลอง รพ.'!$G:$G,MATCH(F:F,'[3]5.งบทดลอง รพ.'!B:B,0)),)</f>
        <v>0</v>
      </c>
      <c r="L694" s="295">
        <f>IFERROR(INDEX('[3]5.งบทดลอง รพ.'!$H:$H,MATCH(F:F,'[3]5.งบทดลอง รพ.'!B:B,0)),)</f>
        <v>0</v>
      </c>
      <c r="M694" s="295">
        <f>IFERROR(INDEX('[3]5.งบทดลอง รพ.'!$I:$I,MATCH(F:F,'[3]5.งบทดลอง รพ.'!B:B,0)),)</f>
        <v>0</v>
      </c>
      <c r="N694" s="295">
        <f>IFERROR(INDEX('[3]5.งบทดลอง รพ.'!$J:$J,MATCH(F:F,'[3]5.งบทดลอง รพ.'!B:B,0)),)</f>
        <v>0</v>
      </c>
      <c r="O694" s="295">
        <f>IFERROR(INDEX('[3]5.งบทดลอง รพ.'!$K:$K,MATCH(F:F,'[3]5.งบทดลอง รพ.'!B:B,0)),)</f>
        <v>0</v>
      </c>
      <c r="P694" s="295">
        <f>IFERROR(INDEX('[3]5.งบทดลอง รพ.'!$L:$L,MATCH(F:F,'[3]5.งบทดลอง รพ.'!B:B,0)),)</f>
        <v>0</v>
      </c>
      <c r="Q694" s="295">
        <f>IFERROR(INDEX('[3]5.งบทดลอง รพ.'!$M:$M,MATCH(F:F,'[3]5.งบทดลอง รพ.'!B:B,0)),)</f>
        <v>500</v>
      </c>
      <c r="R694" s="295">
        <f>IFERROR(INDEX('[3]5.งบทดลอง รพ.'!$N:$N,MATCH(F:F,'[3]5.งบทดลอง รพ.'!B:B,0)),)</f>
        <v>0</v>
      </c>
      <c r="S694" s="295">
        <f>IFERROR(INDEX('[3]5.งบทดลอง รพ.'!$O:$O,MATCH(F:F,'[3]5.งบทดลอง รพ.'!B:B,0)),)</f>
        <v>0</v>
      </c>
      <c r="T694" s="295">
        <f>IFERROR(INDEX('[3]5.งบทดลอง รพ.'!$P:$P,MATCH(F:F,'[3]5.งบทดลอง รพ.'!B:B,0)),)</f>
        <v>0</v>
      </c>
      <c r="U694" s="295">
        <f>IFERROR(INDEX('[3]5.งบทดลอง รพ.'!$Q:$Q,MATCH(F:F,'[3]5.งบทดลอง รพ.'!B:B,0)),)</f>
        <v>0</v>
      </c>
      <c r="V694" s="295">
        <f>IFERROR(INDEX('[3]5.งบทดลอง รพ.'!$R:$R,MATCH(F:F,'[3]5.งบทดลอง รพ.'!B:B,0)),)</f>
        <v>0</v>
      </c>
      <c r="W694" s="295">
        <f>IFERROR(INDEX('[3]5.งบทดลอง รพ.'!$S:$S,MATCH(F:F,'[3]5.งบทดลอง รพ.'!B:B,0)),)</f>
        <v>0</v>
      </c>
      <c r="X694" s="295">
        <f>IFERROR(INDEX('[3]5.งบทดลอง รพ.'!$T:$T,MATCH(F:F,'[3]5.งบทดลอง รพ.'!B:B,0)),)</f>
        <v>0</v>
      </c>
      <c r="Y694" s="295">
        <f>IFERROR(INDEX('[3]5.งบทดลอง รพ.'!$U:$U,MATCH(F:F,'[3]5.งบทดลอง รพ.'!B:B,0)),)</f>
        <v>0</v>
      </c>
      <c r="Z694" s="295">
        <f>IFERROR(INDEX('[3]5.งบทดลอง รพ.'!$V:$V,MATCH(F:F,'[3]5.งบทดลอง รพ.'!B:B,0)),)</f>
        <v>0</v>
      </c>
      <c r="AA694" s="295">
        <f>IFERROR(INDEX('[3]5.งบทดลอง รพ.'!$W:$W,MATCH(F:F,'[3]5.งบทดลอง รพ.'!B:B,0)),)</f>
        <v>30000</v>
      </c>
      <c r="AB694" s="295">
        <f>IFERROR(INDEX('[3]5.งบทดลอง รพ.'!$X:$X,MATCH(F:F,'[3]5.งบทดลอง รพ.'!B:B,0)),)</f>
        <v>0</v>
      </c>
      <c r="AC694" s="295">
        <f>IFERROR(INDEX('[3]5.งบทดลอง รพ.'!$Y:$Y,MATCH(F:F,'[3]5.งบทดลอง รพ.'!B:B,0)),)</f>
        <v>0</v>
      </c>
      <c r="AD694" s="295">
        <f>IFERROR(INDEX('[3]5.งบทดลอง รพ.'!$Z:$Z,MATCH(F:F,'[3]5.งบทดลอง รพ.'!B:B,0)),)</f>
        <v>0</v>
      </c>
      <c r="AE694" s="295">
        <f>IFERROR(INDEX('[3]5.งบทดลอง รพ.'!$AA:$AA,MATCH(F:F,'[3]5.งบทดลอง รพ.'!B:B,0)),)</f>
        <v>0</v>
      </c>
      <c r="AF694" s="295">
        <f>IFERROR(INDEX('[3]5.งบทดลอง รพ.'!$AB:$AB,MATCH(F:F,'[3]5.งบทดลอง รพ.'!B:B,0)),)</f>
        <v>0</v>
      </c>
      <c r="AG694" s="295">
        <f>IFERROR(INDEX('[3]5.งบทดลอง รพ.'!$AC:$AC,MATCH(F:F,'[3]5.งบทดลอง รพ.'!B:B,0)),)</f>
        <v>0</v>
      </c>
      <c r="AH694" s="295">
        <f>IFERROR(INDEX('[3]5.งบทดลอง รพ.'!$AD:$AD,MATCH(F:F,'[3]5.งบทดลอง รพ.'!B:B,0)),)</f>
        <v>0</v>
      </c>
      <c r="AI694" s="295">
        <f>IFERROR(INDEX('[3]5.งบทดลอง รพ.'!$AE:$AE,MATCH(F:F,'[3]5.งบทดลอง รพ.'!B:B,0)),)</f>
        <v>1376500</v>
      </c>
      <c r="AJ694" s="295">
        <f>IFERROR(INDEX('[3]5.งบทดลอง รพ.'!$AF:$AF,MATCH(F:F,'[3]5.งบทดลอง รพ.'!B:B,0)),)</f>
        <v>0</v>
      </c>
      <c r="AK694" s="295">
        <f>IFERROR(INDEX('[3]5.งบทดลอง รพ.'!$AG:$AG,MATCH(F:F,'[3]5.งบทดลอง รพ.'!B:B,0)),)</f>
        <v>336500</v>
      </c>
      <c r="AL694" s="295">
        <f>IFERROR(INDEX('[3]5.งบทดลอง รพ.'!$AH:$AH,MATCH(F:F,'[3]5.งบทดลอง รพ.'!B:B,0)),)</f>
        <v>0</v>
      </c>
      <c r="AM694" s="295">
        <f>IFERROR(INDEX('[3]5.งบทดลอง รพ.'!$AI:$AI,MATCH(F:F,'[3]5.งบทดลอง รพ.'!B:B,0)),)</f>
        <v>381500</v>
      </c>
      <c r="AN694" s="295">
        <f>IFERROR(INDEX('[3]5.งบทดลอง รพ.'!$AJ:$AJ,MATCH(F:F,'[3]5.งบทดลอง รพ.'!B:B,0)),)</f>
        <v>1498500</v>
      </c>
      <c r="AO694" s="295">
        <f>IFERROR(INDEX('[3]5.งบทดลอง รพ.'!$AK:$AK,MATCH(F:F,'[3]5.งบทดลอง รพ.'!B:B,0)),)</f>
        <v>1650000</v>
      </c>
      <c r="AP694" s="295">
        <f>IFERROR(INDEX('[3]5.งบทดลอง รพ.'!$AL:$AL,MATCH(F:F,'[3]5.งบทดลอง รพ.'!B:B,0)),)</f>
        <v>0</v>
      </c>
      <c r="AQ694" s="295">
        <f>IFERROR(INDEX('[3]5.งบทดลอง รพ.'!$AM:$AM,MATCH(F:F,'[3]5.งบทดลอง รพ.'!B:B,0)),)</f>
        <v>10500</v>
      </c>
      <c r="AR694" s="295">
        <f>IFERROR(INDEX('[3]5.งบทดลอง รพ.'!$AN:$AN,MATCH(F:F,'[3]5.งบทดลอง รพ.'!B:B,0)),)</f>
        <v>0</v>
      </c>
      <c r="AS694" s="295">
        <f>IFERROR(INDEX('[3]5.งบทดลอง รพ.'!$AO:$AO,MATCH(F:F,'[3]5.งบทดลอง รพ.'!B:B,0)),)</f>
        <v>301500</v>
      </c>
      <c r="AT694" s="295">
        <f>IFERROR(INDEX('[3]5.งบทดลอง รพ.'!$AP:$AP,MATCH(F:F,'[3]5.งบทดลอง รพ.'!B:B,0)),)</f>
        <v>0</v>
      </c>
      <c r="AU694" s="295">
        <f>IFERROR(INDEX('[3]5.งบทดลอง รพ.'!$AQ:$AQ,MATCH(F:F,'[3]5.งบทดลอง รพ.'!B:B,0)),)</f>
        <v>0</v>
      </c>
      <c r="AV694" s="295">
        <f>IFERROR(INDEX('[3]5.งบทดลอง รพ.'!$AR:$AR,MATCH(F:F,'[3]5.งบทดลอง รพ.'!B:B,0)),)</f>
        <v>0</v>
      </c>
      <c r="AW694" s="295">
        <f>IFERROR(INDEX('[3]5.งบทดลอง รพ.'!$AS:$AS,MATCH(F:F,'[3]5.งบทดลอง รพ.'!B:B,0)),)</f>
        <v>0</v>
      </c>
      <c r="AX694" s="295">
        <f>IFERROR(INDEX('[3]5.งบทดลอง รพ.'!$AT:$AT,MATCH(F:F,'[3]5.งบทดลอง รพ.'!B:B,0)),)</f>
        <v>0</v>
      </c>
      <c r="AY694" s="295">
        <f>IFERROR(INDEX('[3]5.งบทดลอง รพ.'!$AU:$AU,MATCH(F:F,'[3]5.งบทดลอง รพ.'!B:B,0)),)</f>
        <v>0</v>
      </c>
      <c r="AZ694" s="295">
        <f>IFERROR(INDEX('[3]5.งบทดลอง รพ.'!$AV:$AV,MATCH(F:F,'[3]5.งบทดลอง รพ.'!B:B,0)),)</f>
        <v>0</v>
      </c>
      <c r="BA694" s="295">
        <f>IFERROR(INDEX('[3]5.งบทดลอง รพ.'!$AW:$AW,MATCH(F:F,'[3]5.งบทดลอง รพ.'!B:B,0)),)</f>
        <v>0</v>
      </c>
      <c r="BB694" s="295">
        <f>IFERROR(INDEX('[3]5.งบทดลอง รพ.'!$AX:$AX,MATCH(F:F,'[3]5.งบทดลอง รพ.'!B:B,0)),)</f>
        <v>0</v>
      </c>
      <c r="BC694" s="295">
        <f>IFERROR(INDEX('[3]5.งบทดลอง รพ.'!$AY:$AY,MATCH(F:F,'[3]5.งบทดลอง รพ.'!B:B,0)),)</f>
        <v>0</v>
      </c>
      <c r="BD694" s="295">
        <f>IFERROR(INDEX('[3]5.งบทดลอง รพ.'!$AZ:$AZ,MATCH(F:F,'[3]5.งบทดลอง รพ.'!B:B,0)),)</f>
        <v>0</v>
      </c>
      <c r="BE694" s="295">
        <f>IFERROR(INDEX('[3]5.งบทดลอง รพ.'!$BA:$BA,MATCH(F:F,'[3]5.งบทดลอง รพ.'!B:B,0)),)</f>
        <v>0</v>
      </c>
      <c r="BF694" s="295">
        <f>IFERROR(INDEX('[3]5.งบทดลอง รพ.'!$BB:$BB,MATCH(F:F,'[3]5.งบทดลอง รพ.'!B:B,0)),)</f>
        <v>49000</v>
      </c>
      <c r="BG694" s="295">
        <f>IFERROR(INDEX('[3]5.งบทดลอง รพ.'!$BC:$BC,MATCH(F:F,'[3]5.งบทดลอง รพ.'!B:B,0)),)</f>
        <v>0</v>
      </c>
      <c r="BH694" s="295">
        <f>IFERROR(INDEX('[3]5.งบทดลอง รพ.'!$BD:$BD,MATCH(F:F,'[3]5.งบทดลอง รพ.'!B:B,0)),)</f>
        <v>0</v>
      </c>
      <c r="BI694" s="295">
        <f>IFERROR(INDEX('[3]5.งบทดลอง รพ.'!$BE:$BE,MATCH(F:F,'[3]5.งบทดลอง รพ.'!B:B,0)),)</f>
        <v>0</v>
      </c>
      <c r="BJ694" s="295">
        <f>IFERROR(INDEX('[3]5.งบทดลอง รพ.'!$BF:$BF,MATCH(F:F,'[3]5.งบทดลอง รพ.'!B:B,0)),)</f>
        <v>0</v>
      </c>
      <c r="BK694" s="295">
        <f>IFERROR(INDEX('[3]5.งบทดลอง รพ.'!$BG:$BG,MATCH(F:F,'[3]5.งบทดลอง รพ.'!B:B,0)),)</f>
        <v>0</v>
      </c>
      <c r="BL694" s="295">
        <f>IFERROR(INDEX('[3]5.งบทดลอง รพ.'!$BH:$BH,MATCH(F:F,'[3]5.งบทดลอง รพ.'!B:B,0)),)</f>
        <v>0</v>
      </c>
      <c r="BM694" s="295">
        <f>IFERROR(INDEX('[3]5.งบทดลอง รพ.'!$BI:$BI,MATCH(F:F,'[3]5.งบทดลอง รพ.'!B:B,0)),)</f>
        <v>0</v>
      </c>
      <c r="BN694" s="295">
        <f>IFERROR(INDEX('[3]5.งบทดลอง รพ.'!$BJ:$BJ,MATCH(F:F,'[3]5.งบทดลอง รพ.'!B:B,0)),)</f>
        <v>0</v>
      </c>
      <c r="BO694" s="295">
        <f>IFERROR(INDEX('[3]5.งบทดลอง รพ.'!$BK:$BK,MATCH(F:F,'[3]5.งบทดลอง รพ.'!B:B,0)),)</f>
        <v>0</v>
      </c>
      <c r="BP694" s="295">
        <f>IFERROR(INDEX('[3]5.งบทดลอง รพ.'!$BL:$BL,MATCH(F:F,'[3]5.งบทดลอง รพ.'!B:B,0)),)</f>
        <v>0</v>
      </c>
      <c r="BQ694" s="295">
        <f>IFERROR(INDEX('[3]5.งบทดลอง รพ.'!$BM:$BM,MATCH(F:F,'[3]5.งบทดลอง รพ.'!B:B,0)),)</f>
        <v>0</v>
      </c>
      <c r="BR694" s="295">
        <f>IFERROR(INDEX('[3]5.งบทดลอง รพ.'!$BN:$BN,MATCH(F:F,'[3]5.งบทดลอง รพ.'!B:B,0)),)</f>
        <v>0</v>
      </c>
      <c r="BS694" s="295">
        <f>IFERROR(INDEX('[3]5.งบทดลอง รพ.'!$BO:$BO,MATCH(F:F,'[3]5.งบทดลอง รพ.'!B:B,0)),)</f>
        <v>1600</v>
      </c>
      <c r="BT694" s="295">
        <f>IFERROR(INDEX('[3]5.งบทดลอง รพ.'!$BP:$BP,MATCH(F:F,'[3]5.งบทดลอง รพ.'!B:B,0)),)</f>
        <v>0</v>
      </c>
      <c r="BU694" s="295">
        <f>IFERROR(INDEX('[3]5.งบทดลอง รพ.'!$BQ:$BQ,MATCH(F:F,'[3]5.งบทดลอง รพ.'!B:B,0)),)</f>
        <v>135000</v>
      </c>
      <c r="BV694" s="295">
        <f>IFERROR(INDEX('[3]5.งบทดลอง รพ.'!$BR:$BR,MATCH(F:F,'[3]5.งบทดลอง รพ.'!B:B,0)),)</f>
        <v>0</v>
      </c>
      <c r="BW694" s="295">
        <f>IFERROR(INDEX('[3]5.งบทดลอง รพ.'!$BS:$BS,MATCH(F:F,'[3]5.งบทดลอง รพ.'!B:B,0)),)</f>
        <v>0</v>
      </c>
      <c r="BX694" s="295">
        <f>IFERROR(INDEX('[3]5.งบทดลอง รพ.'!$BT:$BT,MATCH(F:F,'[3]5.งบทดลอง รพ.'!B:B,0)),)</f>
        <v>0</v>
      </c>
      <c r="BY694" s="295">
        <f>IFERROR(INDEX('[3]5.งบทดลอง รพ.'!$BU:$BU,MATCH(F:F,'[3]5.งบทดลอง รพ.'!B:B,0)),)</f>
        <v>0</v>
      </c>
      <c r="BZ694" s="295">
        <f>IFERROR(INDEX('[3]5.งบทดลอง รพ.'!$BV:$BV,MATCH(F:F,'[3]5.งบทดลอง รพ.'!B:B,0)),)</f>
        <v>0</v>
      </c>
      <c r="CA694" s="295">
        <f>IFERROR(INDEX('[3]5.งบทดลอง รพ.'!$BW:$BW,MATCH(F:F,'[3]5.งบทดลอง รพ.'!B:B,0)),)</f>
        <v>0</v>
      </c>
      <c r="CB694" s="295">
        <f>IFERROR(INDEX('[3]5.งบทดลอง รพ.'!$BX:$BX,MATCH(F:F,'[3]5.งบทดลอง รพ.'!B:B,0)),)</f>
        <v>0</v>
      </c>
      <c r="CC694" s="506">
        <f t="shared" si="79"/>
        <v>11596100</v>
      </c>
    </row>
    <row r="695" spans="1:81" s="290" customFormat="1">
      <c r="A695" s="320"/>
      <c r="B695" s="319" t="s">
        <v>68</v>
      </c>
      <c r="C695" s="321"/>
      <c r="D695" s="321"/>
      <c r="E695" s="321"/>
      <c r="F695" s="327" t="s">
        <v>1645</v>
      </c>
      <c r="G695" s="508" t="s">
        <v>1646</v>
      </c>
      <c r="H695" s="295">
        <f>IFERROR(INDEX('[3]5.งบทดลอง รพ.'!$D:$D,MATCH(F:F,'[3]5.งบทดลอง รพ.'!B:B,0)),)</f>
        <v>12596867.300000001</v>
      </c>
      <c r="I695" s="295">
        <f>IFERROR(INDEX('[3]5.งบทดลอง รพ.'!$E:$E,MATCH(F:F,'[3]5.งบทดลอง รพ.'!B:B,0)),)</f>
        <v>3363575.95</v>
      </c>
      <c r="J695" s="295">
        <f>IFERROR(INDEX('[3]5.งบทดลอง รพ.'!$F:$F,MATCH(F:F,'[3]5.งบทดลอง รพ.'!B:B,0)),)</f>
        <v>8951956.3000000007</v>
      </c>
      <c r="K695" s="295">
        <f>IFERROR(INDEX('[3]5.งบทดลอง รพ.'!$G:$G,MATCH(F:F,'[3]5.งบทดลอง รพ.'!B:B,0)),)</f>
        <v>2702660.57</v>
      </c>
      <c r="L695" s="295">
        <f>IFERROR(INDEX('[3]5.งบทดลอง รพ.'!$H:$H,MATCH(F:F,'[3]5.งบทดลอง รพ.'!B:B,0)),)</f>
        <v>4249736.8099999996</v>
      </c>
      <c r="M695" s="295">
        <f>IFERROR(INDEX('[3]5.งบทดลอง รพ.'!$I:$I,MATCH(F:F,'[3]5.งบทดลอง รพ.'!B:B,0)),)</f>
        <v>0</v>
      </c>
      <c r="N695" s="295">
        <f>IFERROR(INDEX('[3]5.งบทดลอง รพ.'!$J:$J,MATCH(F:F,'[3]5.งบทดลอง รพ.'!B:B,0)),)</f>
        <v>2429983.83</v>
      </c>
      <c r="O695" s="295">
        <f>IFERROR(INDEX('[3]5.งบทดลอง รพ.'!$K:$K,MATCH(F:F,'[3]5.งบทดลอง รพ.'!B:B,0)),)</f>
        <v>2702660.57</v>
      </c>
      <c r="P695" s="295">
        <f>IFERROR(INDEX('[3]5.งบทดลอง รพ.'!$L:$L,MATCH(F:F,'[3]5.งบทดลอง รพ.'!B:B,0)),)</f>
        <v>2809444.97</v>
      </c>
      <c r="Q695" s="295">
        <f>IFERROR(INDEX('[3]5.งบทดลอง รพ.'!$M:$M,MATCH(F:F,'[3]5.งบทดลอง รพ.'!B:B,0)),)</f>
        <v>37446206.789999999</v>
      </c>
      <c r="R695" s="295">
        <f>IFERROR(INDEX('[3]5.งบทดลอง รพ.'!$N:$N,MATCH(F:F,'[3]5.งบทดลอง รพ.'!B:B,0)),)</f>
        <v>3399338.2</v>
      </c>
      <c r="S695" s="295">
        <f>IFERROR(INDEX('[3]5.งบทดลอง รพ.'!$O:$O,MATCH(F:F,'[3]5.งบทดลอง รพ.'!B:B,0)),)</f>
        <v>3079985.63</v>
      </c>
      <c r="T695" s="295">
        <f>IFERROR(INDEX('[3]5.งบทดลอง รพ.'!$P:$P,MATCH(F:F,'[3]5.งบทดลอง รพ.'!B:B,0)),)</f>
        <v>4457745.25</v>
      </c>
      <c r="U695" s="295">
        <f>IFERROR(INDEX('[3]5.งบทดลอง รพ.'!$Q:$Q,MATCH(F:F,'[3]5.งบทดลอง รพ.'!B:B,0)),)</f>
        <v>39795382.399999999</v>
      </c>
      <c r="V695" s="295">
        <f>IFERROR(INDEX('[3]5.งบทดลอง รพ.'!$R:$R,MATCH(F:F,'[3]5.งบทดลอง รพ.'!B:B,0)),)</f>
        <v>537852</v>
      </c>
      <c r="W695" s="295">
        <f>IFERROR(INDEX('[3]5.งบทดลอง รพ.'!$S:$S,MATCH(F:F,'[3]5.งบทดลอง รพ.'!B:B,0)),)</f>
        <v>16528046.890000001</v>
      </c>
      <c r="X695" s="295">
        <f>IFERROR(INDEX('[3]5.งบทดลอง รพ.'!$T:$T,MATCH(F:F,'[3]5.งบทดลอง รพ.'!B:B,0)),)</f>
        <v>2658529.31</v>
      </c>
      <c r="Y695" s="295">
        <f>IFERROR(INDEX('[3]5.งบทดลอง รพ.'!$U:$U,MATCH(F:F,'[3]5.งบทดลอง รพ.'!B:B,0)),)</f>
        <v>0</v>
      </c>
      <c r="Z695" s="295">
        <f>IFERROR(INDEX('[3]5.งบทดลอง รพ.'!$V:$V,MATCH(F:F,'[3]5.งบทดลอง รพ.'!B:B,0)),)</f>
        <v>10845460.029999999</v>
      </c>
      <c r="AA695" s="295">
        <f>IFERROR(INDEX('[3]5.งบทดลอง รพ.'!$W:$W,MATCH(F:F,'[3]5.งบทดลอง รพ.'!B:B,0)),)</f>
        <v>3768564.63</v>
      </c>
      <c r="AB695" s="295">
        <f>IFERROR(INDEX('[3]5.งบทดลอง รพ.'!$X:$X,MATCH(F:F,'[3]5.งบทดลอง รพ.'!B:B,0)),)</f>
        <v>521904.22</v>
      </c>
      <c r="AC695" s="295">
        <f>IFERROR(INDEX('[3]5.งบทดลอง รพ.'!$Y:$Y,MATCH(F:F,'[3]5.งบทดลอง รพ.'!B:B,0)),)</f>
        <v>3165777.57</v>
      </c>
      <c r="AD695" s="295">
        <f>IFERROR(INDEX('[3]5.งบทดลอง รพ.'!$Z:$Z,MATCH(F:F,'[3]5.งบทดลอง รพ.'!B:B,0)),)</f>
        <v>1611252.38</v>
      </c>
      <c r="AE695" s="295">
        <f>IFERROR(INDEX('[3]5.งบทดลอง รพ.'!$AA:$AA,MATCH(F:F,'[3]5.งบทดลอง รพ.'!B:B,0)),)</f>
        <v>2682861.13</v>
      </c>
      <c r="AF695" s="295">
        <f>IFERROR(INDEX('[3]5.งบทดลอง รพ.'!$AB:$AB,MATCH(F:F,'[3]5.งบทดลอง รพ.'!B:B,0)),)</f>
        <v>3809874.35</v>
      </c>
      <c r="AG695" s="295">
        <f>IFERROR(INDEX('[3]5.งบทดลอง รพ.'!$AC:$AC,MATCH(F:F,'[3]5.งบทดลอง รพ.'!B:B,0)),)</f>
        <v>506915.9</v>
      </c>
      <c r="AH695" s="295">
        <f>IFERROR(INDEX('[3]5.งบทดลอง รพ.'!$AD:$AD,MATCH(F:F,'[3]5.งบทดลอง รพ.'!B:B,0)),)</f>
        <v>0</v>
      </c>
      <c r="AI695" s="295">
        <f>IFERROR(INDEX('[3]5.งบทดลอง รพ.'!$AE:$AE,MATCH(F:F,'[3]5.งบทดลอง รพ.'!B:B,0)),)</f>
        <v>0</v>
      </c>
      <c r="AJ695" s="295">
        <f>IFERROR(INDEX('[3]5.งบทดลอง รพ.'!$AF:$AF,MATCH(F:F,'[3]5.งบทดลอง รพ.'!B:B,0)),)</f>
        <v>969500</v>
      </c>
      <c r="AK695" s="295">
        <f>IFERROR(INDEX('[3]5.งบทดลอง รพ.'!$AG:$AG,MATCH(F:F,'[3]5.งบทดลอง รพ.'!B:B,0)),)</f>
        <v>0</v>
      </c>
      <c r="AL695" s="295">
        <f>IFERROR(INDEX('[3]5.งบทดลอง รพ.'!$AH:$AH,MATCH(F:F,'[3]5.งบทดลอง รพ.'!B:B,0)),)</f>
        <v>0</v>
      </c>
      <c r="AM695" s="295">
        <f>IFERROR(INDEX('[3]5.งบทดลอง รพ.'!$AI:$AI,MATCH(F:F,'[3]5.งบทดลอง รพ.'!B:B,0)),)</f>
        <v>0</v>
      </c>
      <c r="AN695" s="295">
        <f>IFERROR(INDEX('[3]5.งบทดลอง รพ.'!$AJ:$AJ,MATCH(F:F,'[3]5.งบทดลอง รพ.'!B:B,0)),)</f>
        <v>0</v>
      </c>
      <c r="AO695" s="295">
        <f>IFERROR(INDEX('[3]5.งบทดลอง รพ.'!$AK:$AK,MATCH(F:F,'[3]5.งบทดลอง รพ.'!B:B,0)),)</f>
        <v>0</v>
      </c>
      <c r="AP695" s="295">
        <f>IFERROR(INDEX('[3]5.งบทดลอง รพ.'!$AL:$AL,MATCH(F:F,'[3]5.งบทดลอง รพ.'!B:B,0)),)</f>
        <v>472350</v>
      </c>
      <c r="AQ695" s="295">
        <f>IFERROR(INDEX('[3]5.งบทดลอง รพ.'!$AM:$AM,MATCH(F:F,'[3]5.งบทดลอง รพ.'!B:B,0)),)</f>
        <v>1238500</v>
      </c>
      <c r="AR695" s="295">
        <f>IFERROR(INDEX('[3]5.งบทดลอง รพ.'!$AN:$AN,MATCH(F:F,'[3]5.งบทดลอง รพ.'!B:B,0)),)</f>
        <v>624500</v>
      </c>
      <c r="AS695" s="295">
        <f>IFERROR(INDEX('[3]5.งบทดลอง รพ.'!$AO:$AO,MATCH(F:F,'[3]5.งบทดลอง รพ.'!B:B,0)),)</f>
        <v>0</v>
      </c>
      <c r="AT695" s="295">
        <f>IFERROR(INDEX('[3]5.งบทดลอง รพ.'!$AP:$AP,MATCH(F:F,'[3]5.งบทดลอง รพ.'!B:B,0)),)</f>
        <v>882000</v>
      </c>
      <c r="AU695" s="295">
        <f>IFERROR(INDEX('[3]5.งบทดลอง รพ.'!$AQ:$AQ,MATCH(F:F,'[3]5.งบทดลอง รพ.'!B:B,0)),)</f>
        <v>1038500</v>
      </c>
      <c r="AV695" s="295">
        <f>IFERROR(INDEX('[3]5.งบทดลอง รพ.'!$AR:$AR,MATCH(F:F,'[3]5.งบทดลอง รพ.'!B:B,0)),)</f>
        <v>108900</v>
      </c>
      <c r="AW695" s="295">
        <f>IFERROR(INDEX('[3]5.งบทดลอง รพ.'!$AS:$AS,MATCH(F:F,'[3]5.งบทดลอง รพ.'!B:B,0)),)</f>
        <v>2780203.02</v>
      </c>
      <c r="AX695" s="295">
        <f>IFERROR(INDEX('[3]5.งบทดลอง รพ.'!$AT:$AT,MATCH(F:F,'[3]5.งบทดลอง รพ.'!B:B,0)),)</f>
        <v>2647552.4500000002</v>
      </c>
      <c r="AY695" s="295">
        <f>IFERROR(INDEX('[3]5.งบทดลอง รพ.'!$AU:$AU,MATCH(F:F,'[3]5.งบทดลอง รพ.'!B:B,0)),)</f>
        <v>1220821.6000000001</v>
      </c>
      <c r="AZ695" s="295">
        <f>IFERROR(INDEX('[3]5.งบทดลอง รพ.'!$AV:$AV,MATCH(F:F,'[3]5.งบทดลอง รพ.'!B:B,0)),)</f>
        <v>223569</v>
      </c>
      <c r="BA695" s="295">
        <f>IFERROR(INDEX('[3]5.งบทดลอง รพ.'!$AW:$AW,MATCH(F:F,'[3]5.งบทดลอง รพ.'!B:B,0)),)</f>
        <v>803992.35</v>
      </c>
      <c r="BB695" s="295">
        <f>IFERROR(INDEX('[3]5.งบทดลอง รพ.'!$AX:$AX,MATCH(F:F,'[3]5.งบทดลอง รพ.'!B:B,0)),)</f>
        <v>0</v>
      </c>
      <c r="BC695" s="295">
        <f>IFERROR(INDEX('[3]5.งบทดลอง รพ.'!$AY:$AY,MATCH(F:F,'[3]5.งบทดลอง รพ.'!B:B,0)),)</f>
        <v>145782</v>
      </c>
      <c r="BD695" s="295">
        <f>IFERROR(INDEX('[3]5.งบทดลอง รพ.'!$AZ:$AZ,MATCH(F:F,'[3]5.งบทดลอง รพ.'!B:B,0)),)</f>
        <v>2195234.42</v>
      </c>
      <c r="BE695" s="295">
        <f>IFERROR(INDEX('[3]5.งบทดลอง รพ.'!$BA:$BA,MATCH(F:F,'[3]5.งบทดลอง รพ.'!B:B,0)),)</f>
        <v>658588</v>
      </c>
      <c r="BF695" s="295">
        <f>IFERROR(INDEX('[3]5.งบทดลอง รพ.'!$BB:$BB,MATCH(F:F,'[3]5.งบทดลอง รพ.'!B:B,0)),)</f>
        <v>9729334.4700000007</v>
      </c>
      <c r="BG695" s="295">
        <f>IFERROR(INDEX('[3]5.งบทดลอง รพ.'!$BC:$BC,MATCH(F:F,'[3]5.งบทดลอง รพ.'!B:B,0)),)</f>
        <v>1606449</v>
      </c>
      <c r="BH695" s="295">
        <f>IFERROR(INDEX('[3]5.งบทดลอง รพ.'!$BD:$BD,MATCH(F:F,'[3]5.งบทดลอง รพ.'!B:B,0)),)</f>
        <v>3393436.38</v>
      </c>
      <c r="BI695" s="295">
        <f>IFERROR(INDEX('[3]5.งบทดลอง รพ.'!$BE:$BE,MATCH(F:F,'[3]5.งบทดลอง รพ.'!B:B,0)),)</f>
        <v>1191184.5</v>
      </c>
      <c r="BJ695" s="295">
        <f>IFERROR(INDEX('[3]5.งบทดลอง รพ.'!$BF:$BF,MATCH(F:F,'[3]5.งบทดลอง รพ.'!B:B,0)),)</f>
        <v>1576276.47</v>
      </c>
      <c r="BK695" s="295">
        <f>IFERROR(INDEX('[3]5.งบทดลอง รพ.'!$BG:$BG,MATCH(F:F,'[3]5.งบทดลอง รพ.'!B:B,0)),)</f>
        <v>196761.61</v>
      </c>
      <c r="BL695" s="295">
        <f>IFERROR(INDEX('[3]5.งบทดลอง รพ.'!$BH:$BH,MATCH(F:F,'[3]5.งบทดลอง รพ.'!B:B,0)),)</f>
        <v>198681</v>
      </c>
      <c r="BM695" s="295">
        <f>IFERROR(INDEX('[3]5.งบทดลอง รพ.'!$BI:$BI,MATCH(F:F,'[3]5.งบทดลอง รพ.'!B:B,0)),)</f>
        <v>1465512</v>
      </c>
      <c r="BN695" s="295">
        <f>IFERROR(INDEX('[3]5.งบทดลอง รพ.'!$BJ:$BJ,MATCH(F:F,'[3]5.งบทดลอง รพ.'!B:B,0)),)</f>
        <v>3614303</v>
      </c>
      <c r="BO695" s="295">
        <f>IFERROR(INDEX('[3]5.งบทดลอง รพ.'!$BK:$BK,MATCH(F:F,'[3]5.งบทดลอง รพ.'!B:B,0)),)</f>
        <v>204544</v>
      </c>
      <c r="BP695" s="295">
        <f>IFERROR(INDEX('[3]5.งบทดลอง รพ.'!$BL:$BL,MATCH(F:F,'[3]5.งบทดลอง รพ.'!B:B,0)),)</f>
        <v>235476.58</v>
      </c>
      <c r="BQ695" s="295">
        <f>IFERROR(INDEX('[3]5.งบทดลอง รพ.'!$BM:$BM,MATCH(F:F,'[3]5.งบทดลอง รพ.'!B:B,0)),)</f>
        <v>54596.38</v>
      </c>
      <c r="BR695" s="295">
        <f>IFERROR(INDEX('[3]5.งบทดลอง รพ.'!$BN:$BN,MATCH(F:F,'[3]5.งบทดลอง รพ.'!B:B,0)),)</f>
        <v>472218</v>
      </c>
      <c r="BS695" s="295">
        <f>IFERROR(INDEX('[3]5.งบทดลอง รพ.'!$BO:$BO,MATCH(F:F,'[3]5.งบทดลอง รพ.'!B:B,0)),)</f>
        <v>720076</v>
      </c>
      <c r="BT695" s="295">
        <f>IFERROR(INDEX('[3]5.งบทดลอง รพ.'!$BP:$BP,MATCH(F:F,'[3]5.งบทดลอง รพ.'!B:B,0)),)</f>
        <v>0</v>
      </c>
      <c r="BU695" s="295">
        <f>IFERROR(INDEX('[3]5.งบทดลอง รพ.'!$BQ:$BQ,MATCH(F:F,'[3]5.งบทดลอง รพ.'!B:B,0)),)</f>
        <v>3824785.69</v>
      </c>
      <c r="BV695" s="295">
        <f>IFERROR(INDEX('[3]5.งบทดลอง รพ.'!$BR:$BR,MATCH(F:F,'[3]5.งบทดลอง รพ.'!B:B,0)),)</f>
        <v>2389787.94</v>
      </c>
      <c r="BW695" s="295">
        <f>IFERROR(INDEX('[3]5.งบทดลอง รพ.'!$BS:$BS,MATCH(F:F,'[3]5.งบทดลอง รพ.'!B:B,0)),)</f>
        <v>494103.12</v>
      </c>
      <c r="BX695" s="295">
        <f>IFERROR(INDEX('[3]5.งบทดลอง รพ.'!$BT:$BT,MATCH(F:F,'[3]5.งบทดลอง รพ.'!B:B,0)),)</f>
        <v>1507857.81</v>
      </c>
      <c r="BY695" s="295">
        <f>IFERROR(INDEX('[3]5.งบทดลอง รพ.'!$BU:$BU,MATCH(F:F,'[3]5.งบทดลอง รพ.'!B:B,0)),)</f>
        <v>5406967.2999999998</v>
      </c>
      <c r="BZ695" s="295">
        <f>IFERROR(INDEX('[3]5.งบทดลอง รพ.'!$BV:$BV,MATCH(F:F,'[3]5.งบทดลอง รพ.'!B:B,0)),)</f>
        <v>270712.27</v>
      </c>
      <c r="CA695" s="295">
        <f>IFERROR(INDEX('[3]5.งบทดลอง รพ.'!$BW:$BW,MATCH(F:F,'[3]5.งบทดลอง รพ.'!B:B,0)),)</f>
        <v>573142.19999999995</v>
      </c>
      <c r="CB695" s="295">
        <f>IFERROR(INDEX('[3]5.งบทดลอง รพ.'!$BX:$BX,MATCH(F:F,'[3]5.งบทดลอง รพ.'!B:B,0)),)</f>
        <v>0</v>
      </c>
      <c r="CC695" s="506">
        <f t="shared" si="79"/>
        <v>229758781.53999996</v>
      </c>
    </row>
    <row r="696" spans="1:81" s="290" customFormat="1">
      <c r="A696" s="320"/>
      <c r="B696" s="319" t="s">
        <v>68</v>
      </c>
      <c r="C696" s="321"/>
      <c r="D696" s="321"/>
      <c r="E696" s="321"/>
      <c r="F696" s="327" t="s">
        <v>1647</v>
      </c>
      <c r="G696" s="508" t="s">
        <v>1648</v>
      </c>
      <c r="H696" s="295">
        <f>IFERROR(INDEX('[3]5.งบทดลอง รพ.'!$D:$D,MATCH(F:F,'[3]5.งบทดลอง รพ.'!B:B,0)),)</f>
        <v>0</v>
      </c>
      <c r="I696" s="295">
        <f>IFERROR(INDEX('[3]5.งบทดลอง รพ.'!$E:$E,MATCH(F:F,'[3]5.งบทดลอง รพ.'!B:B,0)),)</f>
        <v>0</v>
      </c>
      <c r="J696" s="295">
        <f>IFERROR(INDEX('[3]5.งบทดลอง รพ.'!$F:$F,MATCH(F:F,'[3]5.งบทดลอง รพ.'!B:B,0)),)</f>
        <v>0</v>
      </c>
      <c r="K696" s="295">
        <f>IFERROR(INDEX('[3]5.งบทดลอง รพ.'!$G:$G,MATCH(F:F,'[3]5.งบทดลอง รพ.'!B:B,0)),)</f>
        <v>0</v>
      </c>
      <c r="L696" s="295">
        <f>IFERROR(INDEX('[3]5.งบทดลอง รพ.'!$H:$H,MATCH(F:F,'[3]5.งบทดลอง รพ.'!B:B,0)),)</f>
        <v>0</v>
      </c>
      <c r="M696" s="295">
        <f>IFERROR(INDEX('[3]5.งบทดลอง รพ.'!$I:$I,MATCH(F:F,'[3]5.งบทดลอง รพ.'!B:B,0)),)</f>
        <v>0</v>
      </c>
      <c r="N696" s="295">
        <f>IFERROR(INDEX('[3]5.งบทดลอง รพ.'!$J:$J,MATCH(F:F,'[3]5.งบทดลอง รพ.'!B:B,0)),)</f>
        <v>0</v>
      </c>
      <c r="O696" s="295">
        <f>IFERROR(INDEX('[3]5.งบทดลอง รพ.'!$K:$K,MATCH(F:F,'[3]5.งบทดลอง รพ.'!B:B,0)),)</f>
        <v>0</v>
      </c>
      <c r="P696" s="295">
        <f>IFERROR(INDEX('[3]5.งบทดลอง รพ.'!$L:$L,MATCH(F:F,'[3]5.งบทดลอง รพ.'!B:B,0)),)</f>
        <v>0</v>
      </c>
      <c r="Q696" s="295">
        <f>IFERROR(INDEX('[3]5.งบทดลอง รพ.'!$M:$M,MATCH(F:F,'[3]5.งบทดลอง รพ.'!B:B,0)),)</f>
        <v>0</v>
      </c>
      <c r="R696" s="295">
        <f>IFERROR(INDEX('[3]5.งบทดลอง รพ.'!$N:$N,MATCH(F:F,'[3]5.งบทดลอง รพ.'!B:B,0)),)</f>
        <v>0</v>
      </c>
      <c r="S696" s="295">
        <f>IFERROR(INDEX('[3]5.งบทดลอง รพ.'!$O:$O,MATCH(F:F,'[3]5.งบทดลอง รพ.'!B:B,0)),)</f>
        <v>0</v>
      </c>
      <c r="T696" s="295">
        <f>IFERROR(INDEX('[3]5.งบทดลอง รพ.'!$P:$P,MATCH(F:F,'[3]5.งบทดลอง รพ.'!B:B,0)),)</f>
        <v>0</v>
      </c>
      <c r="U696" s="295">
        <f>IFERROR(INDEX('[3]5.งบทดลอง รพ.'!$Q:$Q,MATCH(F:F,'[3]5.งบทดลอง รพ.'!B:B,0)),)</f>
        <v>0</v>
      </c>
      <c r="V696" s="295">
        <f>IFERROR(INDEX('[3]5.งบทดลอง รพ.'!$R:$R,MATCH(F:F,'[3]5.งบทดลอง รพ.'!B:B,0)),)</f>
        <v>0</v>
      </c>
      <c r="W696" s="295">
        <f>IFERROR(INDEX('[3]5.งบทดลอง รพ.'!$S:$S,MATCH(F:F,'[3]5.งบทดลอง รพ.'!B:B,0)),)</f>
        <v>0</v>
      </c>
      <c r="X696" s="295">
        <f>IFERROR(INDEX('[3]5.งบทดลอง รพ.'!$T:$T,MATCH(F:F,'[3]5.งบทดลอง รพ.'!B:B,0)),)</f>
        <v>0</v>
      </c>
      <c r="Y696" s="295">
        <f>IFERROR(INDEX('[3]5.งบทดลอง รพ.'!$U:$U,MATCH(F:F,'[3]5.งบทดลอง รพ.'!B:B,0)),)</f>
        <v>0</v>
      </c>
      <c r="Z696" s="295">
        <f>IFERROR(INDEX('[3]5.งบทดลอง รพ.'!$V:$V,MATCH(F:F,'[3]5.งบทดลอง รพ.'!B:B,0)),)</f>
        <v>0</v>
      </c>
      <c r="AA696" s="295">
        <f>IFERROR(INDEX('[3]5.งบทดลอง รพ.'!$W:$W,MATCH(F:F,'[3]5.งบทดลอง รพ.'!B:B,0)),)</f>
        <v>0</v>
      </c>
      <c r="AB696" s="295">
        <f>IFERROR(INDEX('[3]5.งบทดลอง รพ.'!$X:$X,MATCH(F:F,'[3]5.งบทดลอง รพ.'!B:B,0)),)</f>
        <v>0</v>
      </c>
      <c r="AC696" s="295">
        <f>IFERROR(INDEX('[3]5.งบทดลอง รพ.'!$Y:$Y,MATCH(F:F,'[3]5.งบทดลอง รพ.'!B:B,0)),)</f>
        <v>0</v>
      </c>
      <c r="AD696" s="295">
        <f>IFERROR(INDEX('[3]5.งบทดลอง รพ.'!$Z:$Z,MATCH(F:F,'[3]5.งบทดลอง รพ.'!B:B,0)),)</f>
        <v>0</v>
      </c>
      <c r="AE696" s="295">
        <f>IFERROR(INDEX('[3]5.งบทดลอง รพ.'!$AA:$AA,MATCH(F:F,'[3]5.งบทดลอง รพ.'!B:B,0)),)</f>
        <v>0</v>
      </c>
      <c r="AF696" s="295">
        <f>IFERROR(INDEX('[3]5.งบทดลอง รพ.'!$AB:$AB,MATCH(F:F,'[3]5.งบทดลอง รพ.'!B:B,0)),)</f>
        <v>0</v>
      </c>
      <c r="AG696" s="295">
        <f>IFERROR(INDEX('[3]5.งบทดลอง รพ.'!$AC:$AC,MATCH(F:F,'[3]5.งบทดลอง รพ.'!B:B,0)),)</f>
        <v>0</v>
      </c>
      <c r="AH696" s="295">
        <f>IFERROR(INDEX('[3]5.งบทดลอง รพ.'!$AD:$AD,MATCH(F:F,'[3]5.งบทดลอง รพ.'!B:B,0)),)</f>
        <v>0</v>
      </c>
      <c r="AI696" s="295">
        <f>IFERROR(INDEX('[3]5.งบทดลอง รพ.'!$AE:$AE,MATCH(F:F,'[3]5.งบทดลอง รพ.'!B:B,0)),)</f>
        <v>0</v>
      </c>
      <c r="AJ696" s="295">
        <f>IFERROR(INDEX('[3]5.งบทดลอง รพ.'!$AF:$AF,MATCH(F:F,'[3]5.งบทดลอง รพ.'!B:B,0)),)</f>
        <v>0</v>
      </c>
      <c r="AK696" s="295">
        <f>IFERROR(INDEX('[3]5.งบทดลอง รพ.'!$AG:$AG,MATCH(F:F,'[3]5.งบทดลอง รพ.'!B:B,0)),)</f>
        <v>0</v>
      </c>
      <c r="AL696" s="295">
        <f>IFERROR(INDEX('[3]5.งบทดลอง รพ.'!$AH:$AH,MATCH(F:F,'[3]5.งบทดลอง รพ.'!B:B,0)),)</f>
        <v>0</v>
      </c>
      <c r="AM696" s="295">
        <f>IFERROR(INDEX('[3]5.งบทดลอง รพ.'!$AI:$AI,MATCH(F:F,'[3]5.งบทดลอง รพ.'!B:B,0)),)</f>
        <v>0</v>
      </c>
      <c r="AN696" s="295">
        <f>IFERROR(INDEX('[3]5.งบทดลอง รพ.'!$AJ:$AJ,MATCH(F:F,'[3]5.งบทดลอง รพ.'!B:B,0)),)</f>
        <v>0</v>
      </c>
      <c r="AO696" s="295">
        <f>IFERROR(INDEX('[3]5.งบทดลอง รพ.'!$AK:$AK,MATCH(F:F,'[3]5.งบทดลอง รพ.'!B:B,0)),)</f>
        <v>0</v>
      </c>
      <c r="AP696" s="295">
        <f>IFERROR(INDEX('[3]5.งบทดลอง รพ.'!$AL:$AL,MATCH(F:F,'[3]5.งบทดลอง รพ.'!B:B,0)),)</f>
        <v>0</v>
      </c>
      <c r="AQ696" s="295">
        <f>IFERROR(INDEX('[3]5.งบทดลอง รพ.'!$AM:$AM,MATCH(F:F,'[3]5.งบทดลอง รพ.'!B:B,0)),)</f>
        <v>0</v>
      </c>
      <c r="AR696" s="295">
        <f>IFERROR(INDEX('[3]5.งบทดลอง รพ.'!$AN:$AN,MATCH(F:F,'[3]5.งบทดลอง รพ.'!B:B,0)),)</f>
        <v>0</v>
      </c>
      <c r="AS696" s="295">
        <f>IFERROR(INDEX('[3]5.งบทดลอง รพ.'!$AO:$AO,MATCH(F:F,'[3]5.งบทดลอง รพ.'!B:B,0)),)</f>
        <v>0</v>
      </c>
      <c r="AT696" s="295">
        <f>IFERROR(INDEX('[3]5.งบทดลอง รพ.'!$AP:$AP,MATCH(F:F,'[3]5.งบทดลอง รพ.'!B:B,0)),)</f>
        <v>0</v>
      </c>
      <c r="AU696" s="295">
        <f>IFERROR(INDEX('[3]5.งบทดลอง รพ.'!$AQ:$AQ,MATCH(F:F,'[3]5.งบทดลอง รพ.'!B:B,0)),)</f>
        <v>2103.7800000000002</v>
      </c>
      <c r="AV696" s="295">
        <f>IFERROR(INDEX('[3]5.งบทดลอง รพ.'!$AR:$AR,MATCH(F:F,'[3]5.งบทดลอง รพ.'!B:B,0)),)</f>
        <v>0</v>
      </c>
      <c r="AW696" s="295">
        <f>IFERROR(INDEX('[3]5.งบทดลอง รพ.'!$AS:$AS,MATCH(F:F,'[3]5.งบทดลอง รพ.'!B:B,0)),)</f>
        <v>0</v>
      </c>
      <c r="AX696" s="295">
        <f>IFERROR(INDEX('[3]5.งบทดลอง รพ.'!$AT:$AT,MATCH(F:F,'[3]5.งบทดลอง รพ.'!B:B,0)),)</f>
        <v>0</v>
      </c>
      <c r="AY696" s="295">
        <f>IFERROR(INDEX('[3]5.งบทดลอง รพ.'!$AU:$AU,MATCH(F:F,'[3]5.งบทดลอง รพ.'!B:B,0)),)</f>
        <v>0</v>
      </c>
      <c r="AZ696" s="295">
        <f>IFERROR(INDEX('[3]5.งบทดลอง รพ.'!$AV:$AV,MATCH(F:F,'[3]5.งบทดลอง รพ.'!B:B,0)),)</f>
        <v>0</v>
      </c>
      <c r="BA696" s="295">
        <f>IFERROR(INDEX('[3]5.งบทดลอง รพ.'!$AW:$AW,MATCH(F:F,'[3]5.งบทดลอง รพ.'!B:B,0)),)</f>
        <v>0</v>
      </c>
      <c r="BB696" s="295">
        <f>IFERROR(INDEX('[3]5.งบทดลอง รพ.'!$AX:$AX,MATCH(F:F,'[3]5.งบทดลอง รพ.'!B:B,0)),)</f>
        <v>0</v>
      </c>
      <c r="BC696" s="295">
        <f>IFERROR(INDEX('[3]5.งบทดลอง รพ.'!$AY:$AY,MATCH(F:F,'[3]5.งบทดลอง รพ.'!B:B,0)),)</f>
        <v>0</v>
      </c>
      <c r="BD696" s="295">
        <f>IFERROR(INDEX('[3]5.งบทดลอง รพ.'!$AZ:$AZ,MATCH(F:F,'[3]5.งบทดลอง รพ.'!B:B,0)),)</f>
        <v>0</v>
      </c>
      <c r="BE696" s="295">
        <f>IFERROR(INDEX('[3]5.งบทดลอง รพ.'!$BA:$BA,MATCH(F:F,'[3]5.งบทดลอง รพ.'!B:B,0)),)</f>
        <v>0</v>
      </c>
      <c r="BF696" s="295">
        <f>IFERROR(INDEX('[3]5.งบทดลอง รพ.'!$BB:$BB,MATCH(F:F,'[3]5.งบทดลอง รพ.'!B:B,0)),)</f>
        <v>0</v>
      </c>
      <c r="BG696" s="295">
        <f>IFERROR(INDEX('[3]5.งบทดลอง รพ.'!$BC:$BC,MATCH(F:F,'[3]5.งบทดลอง รพ.'!B:B,0)),)</f>
        <v>0</v>
      </c>
      <c r="BH696" s="295">
        <f>IFERROR(INDEX('[3]5.งบทดลอง รพ.'!$BD:$BD,MATCH(F:F,'[3]5.งบทดลอง รพ.'!B:B,0)),)</f>
        <v>0</v>
      </c>
      <c r="BI696" s="295">
        <f>IFERROR(INDEX('[3]5.งบทดลอง รพ.'!$BE:$BE,MATCH(F:F,'[3]5.งบทดลอง รพ.'!B:B,0)),)</f>
        <v>0</v>
      </c>
      <c r="BJ696" s="295">
        <f>IFERROR(INDEX('[3]5.งบทดลอง รพ.'!$BF:$BF,MATCH(F:F,'[3]5.งบทดลอง รพ.'!B:B,0)),)</f>
        <v>0</v>
      </c>
      <c r="BK696" s="295">
        <f>IFERROR(INDEX('[3]5.งบทดลอง รพ.'!$BG:$BG,MATCH(F:F,'[3]5.งบทดลอง รพ.'!B:B,0)),)</f>
        <v>0</v>
      </c>
      <c r="BL696" s="295">
        <f>IFERROR(INDEX('[3]5.งบทดลอง รพ.'!$BH:$BH,MATCH(F:F,'[3]5.งบทดลอง รพ.'!B:B,0)),)</f>
        <v>0</v>
      </c>
      <c r="BM696" s="295">
        <f>IFERROR(INDEX('[3]5.งบทดลอง รพ.'!$BI:$BI,MATCH(F:F,'[3]5.งบทดลอง รพ.'!B:B,0)),)</f>
        <v>0</v>
      </c>
      <c r="BN696" s="295">
        <f>IFERROR(INDEX('[3]5.งบทดลอง รพ.'!$BJ:$BJ,MATCH(F:F,'[3]5.งบทดลอง รพ.'!B:B,0)),)</f>
        <v>0</v>
      </c>
      <c r="BO696" s="295">
        <f>IFERROR(INDEX('[3]5.งบทดลอง รพ.'!$BK:$BK,MATCH(F:F,'[3]5.งบทดลอง รพ.'!B:B,0)),)</f>
        <v>0</v>
      </c>
      <c r="BP696" s="295">
        <f>IFERROR(INDEX('[3]5.งบทดลอง รพ.'!$BL:$BL,MATCH(F:F,'[3]5.งบทดลอง รพ.'!B:B,0)),)</f>
        <v>0</v>
      </c>
      <c r="BQ696" s="295">
        <f>IFERROR(INDEX('[3]5.งบทดลอง รพ.'!$BM:$BM,MATCH(F:F,'[3]5.งบทดลอง รพ.'!B:B,0)),)</f>
        <v>0</v>
      </c>
      <c r="BR696" s="295">
        <f>IFERROR(INDEX('[3]5.งบทดลอง รพ.'!$BN:$BN,MATCH(F:F,'[3]5.งบทดลอง รพ.'!B:B,0)),)</f>
        <v>0</v>
      </c>
      <c r="BS696" s="295">
        <f>IFERROR(INDEX('[3]5.งบทดลอง รพ.'!$BO:$BO,MATCH(F:F,'[3]5.งบทดลอง รพ.'!B:B,0)),)</f>
        <v>0</v>
      </c>
      <c r="BT696" s="295">
        <f>IFERROR(INDEX('[3]5.งบทดลอง รพ.'!$BP:$BP,MATCH(F:F,'[3]5.งบทดลอง รพ.'!B:B,0)),)</f>
        <v>0</v>
      </c>
      <c r="BU696" s="295">
        <f>IFERROR(INDEX('[3]5.งบทดลอง รพ.'!$BQ:$BQ,MATCH(F:F,'[3]5.งบทดลอง รพ.'!B:B,0)),)</f>
        <v>0</v>
      </c>
      <c r="BV696" s="295">
        <f>IFERROR(INDEX('[3]5.งบทดลอง รพ.'!$BR:$BR,MATCH(F:F,'[3]5.งบทดลอง รพ.'!B:B,0)),)</f>
        <v>0</v>
      </c>
      <c r="BW696" s="295">
        <f>IFERROR(INDEX('[3]5.งบทดลอง รพ.'!$BS:$BS,MATCH(F:F,'[3]5.งบทดลอง รพ.'!B:B,0)),)</f>
        <v>0</v>
      </c>
      <c r="BX696" s="295">
        <f>IFERROR(INDEX('[3]5.งบทดลอง รพ.'!$BT:$BT,MATCH(F:F,'[3]5.งบทดลอง รพ.'!B:B,0)),)</f>
        <v>0</v>
      </c>
      <c r="BY696" s="295">
        <f>IFERROR(INDEX('[3]5.งบทดลอง รพ.'!$BU:$BU,MATCH(F:F,'[3]5.งบทดลอง รพ.'!B:B,0)),)</f>
        <v>0</v>
      </c>
      <c r="BZ696" s="295">
        <f>IFERROR(INDEX('[3]5.งบทดลอง รพ.'!$BV:$BV,MATCH(F:F,'[3]5.งบทดลอง รพ.'!B:B,0)),)</f>
        <v>0</v>
      </c>
      <c r="CA696" s="295">
        <f>IFERROR(INDEX('[3]5.งบทดลอง รพ.'!$BW:$BW,MATCH(F:F,'[3]5.งบทดลอง รพ.'!B:B,0)),)</f>
        <v>0</v>
      </c>
      <c r="CB696" s="295">
        <f>IFERROR(INDEX('[3]5.งบทดลอง รพ.'!$BX:$BX,MATCH(F:F,'[3]5.งบทดลอง รพ.'!B:B,0)),)</f>
        <v>0</v>
      </c>
      <c r="CC696" s="506">
        <f t="shared" si="79"/>
        <v>2103.7800000000002</v>
      </c>
    </row>
    <row r="697" spans="1:81" s="290" customFormat="1">
      <c r="A697" s="320"/>
      <c r="B697" s="319" t="s">
        <v>68</v>
      </c>
      <c r="C697" s="321"/>
      <c r="D697" s="321"/>
      <c r="E697" s="321"/>
      <c r="F697" s="327" t="s">
        <v>1649</v>
      </c>
      <c r="G697" s="508" t="s">
        <v>1650</v>
      </c>
      <c r="H697" s="295">
        <f>IFERROR(INDEX('[3]5.งบทดลอง รพ.'!$D:$D,MATCH(F:F,'[3]5.งบทดลอง รพ.'!B:B,0)),)</f>
        <v>0</v>
      </c>
      <c r="I697" s="295">
        <f>IFERROR(INDEX('[3]5.งบทดลอง รพ.'!$E:$E,MATCH(F:F,'[3]5.งบทดลอง รพ.'!B:B,0)),)</f>
        <v>0</v>
      </c>
      <c r="J697" s="295">
        <f>IFERROR(INDEX('[3]5.งบทดลอง รพ.'!$F:$F,MATCH(F:F,'[3]5.งบทดลอง รพ.'!B:B,0)),)</f>
        <v>488576</v>
      </c>
      <c r="K697" s="295">
        <f>IFERROR(INDEX('[3]5.งบทดลอง รพ.'!$G:$G,MATCH(F:F,'[3]5.งบทดลอง รพ.'!B:B,0)),)</f>
        <v>3993258.94</v>
      </c>
      <c r="L697" s="295">
        <f>IFERROR(INDEX('[3]5.งบทดลอง รพ.'!$H:$H,MATCH(F:F,'[3]5.งบทดลอง รพ.'!B:B,0)),)</f>
        <v>93553.64</v>
      </c>
      <c r="M697" s="295">
        <f>IFERROR(INDEX('[3]5.งบทดลอง รพ.'!$I:$I,MATCH(F:F,'[3]5.งบทดลอง รพ.'!B:B,0)),)</f>
        <v>0</v>
      </c>
      <c r="N697" s="295">
        <f>IFERROR(INDEX('[3]5.งบทดลอง รพ.'!$J:$J,MATCH(F:F,'[3]5.งบทดลอง รพ.'!B:B,0)),)</f>
        <v>1655999.94</v>
      </c>
      <c r="O697" s="295">
        <f>IFERROR(INDEX('[3]5.งบทดลอง รพ.'!$K:$K,MATCH(F:F,'[3]5.งบทดลอง รพ.'!B:B,0)),)</f>
        <v>3993258.94</v>
      </c>
      <c r="P697" s="295">
        <f>IFERROR(INDEX('[3]5.งบทดลอง รพ.'!$L:$L,MATCH(F:F,'[3]5.งบทดลอง รพ.'!B:B,0)),)</f>
        <v>195200</v>
      </c>
      <c r="Q697" s="295">
        <f>IFERROR(INDEX('[3]5.งบทดลอง รพ.'!$M:$M,MATCH(F:F,'[3]5.งบทดลอง รพ.'!B:B,0)),)</f>
        <v>0</v>
      </c>
      <c r="R697" s="295">
        <f>IFERROR(INDEX('[3]5.งบทดลอง รพ.'!$N:$N,MATCH(F:F,'[3]5.งบทดลอง รพ.'!B:B,0)),)</f>
        <v>0</v>
      </c>
      <c r="S697" s="295">
        <f>IFERROR(INDEX('[3]5.งบทดลอง รพ.'!$O:$O,MATCH(F:F,'[3]5.งบทดลอง รพ.'!B:B,0)),)</f>
        <v>2153200</v>
      </c>
      <c r="T697" s="295">
        <f>IFERROR(INDEX('[3]5.งบทดลอง รพ.'!$P:$P,MATCH(F:F,'[3]5.งบทดลอง รพ.'!B:B,0)),)</f>
        <v>108300.2</v>
      </c>
      <c r="U697" s="295">
        <f>IFERROR(INDEX('[3]5.งบทดลอง รพ.'!$Q:$Q,MATCH(F:F,'[3]5.งบทดลอง รพ.'!B:B,0)),)</f>
        <v>0</v>
      </c>
      <c r="V697" s="295">
        <f>IFERROR(INDEX('[3]5.งบทดลอง รพ.'!$R:$R,MATCH(F:F,'[3]5.งบทดลอง รพ.'!B:B,0)),)</f>
        <v>0</v>
      </c>
      <c r="W697" s="295">
        <f>IFERROR(INDEX('[3]5.งบทดลอง รพ.'!$S:$S,MATCH(F:F,'[3]5.งบทดลอง รพ.'!B:B,0)),)</f>
        <v>0</v>
      </c>
      <c r="X697" s="295">
        <f>IFERROR(INDEX('[3]5.งบทดลอง รพ.'!$T:$T,MATCH(F:F,'[3]5.งบทดลอง รพ.'!B:B,0)),)</f>
        <v>6665</v>
      </c>
      <c r="Y697" s="295">
        <f>IFERROR(INDEX('[3]5.งบทดลอง รพ.'!$U:$U,MATCH(F:F,'[3]5.งบทดลอง รพ.'!B:B,0)),)</f>
        <v>0</v>
      </c>
      <c r="Z697" s="295">
        <f>IFERROR(INDEX('[3]5.งบทดลอง รพ.'!$V:$V,MATCH(F:F,'[3]5.งบทดลอง รพ.'!B:B,0)),)</f>
        <v>0</v>
      </c>
      <c r="AA697" s="295">
        <f>IFERROR(INDEX('[3]5.งบทดลอง รพ.'!$W:$W,MATCH(F:F,'[3]5.งบทดลอง รพ.'!B:B,0)),)</f>
        <v>0</v>
      </c>
      <c r="AB697" s="295">
        <f>IFERROR(INDEX('[3]5.งบทดลอง รพ.'!$X:$X,MATCH(F:F,'[3]5.งบทดลอง รพ.'!B:B,0)),)</f>
        <v>1453000</v>
      </c>
      <c r="AC697" s="295">
        <f>IFERROR(INDEX('[3]5.งบทดลอง รพ.'!$Y:$Y,MATCH(F:F,'[3]5.งบทดลอง รพ.'!B:B,0)),)</f>
        <v>205231</v>
      </c>
      <c r="AD697" s="295">
        <f>IFERROR(INDEX('[3]5.งบทดลอง รพ.'!$Z:$Z,MATCH(F:F,'[3]5.งบทดลอง รพ.'!B:B,0)),)</f>
        <v>0</v>
      </c>
      <c r="AE697" s="295">
        <f>IFERROR(INDEX('[3]5.งบทดลอง รพ.'!$AA:$AA,MATCH(F:F,'[3]5.งบทดลอง รพ.'!B:B,0)),)</f>
        <v>0</v>
      </c>
      <c r="AF697" s="295">
        <f>IFERROR(INDEX('[3]5.งบทดลอง รพ.'!$AB:$AB,MATCH(F:F,'[3]5.งบทดลอง รพ.'!B:B,0)),)</f>
        <v>117200</v>
      </c>
      <c r="AG697" s="295">
        <f>IFERROR(INDEX('[3]5.งบทดลอง รพ.'!$AC:$AC,MATCH(F:F,'[3]5.งบทดลอง รพ.'!B:B,0)),)</f>
        <v>0</v>
      </c>
      <c r="AH697" s="295">
        <f>IFERROR(INDEX('[3]5.งบทดลอง รพ.'!$AD:$AD,MATCH(F:F,'[3]5.งบทดลอง รพ.'!B:B,0)),)</f>
        <v>0</v>
      </c>
      <c r="AI697" s="295">
        <f>IFERROR(INDEX('[3]5.งบทดลอง รพ.'!$AE:$AE,MATCH(F:F,'[3]5.งบทดลอง รพ.'!B:B,0)),)</f>
        <v>18000</v>
      </c>
      <c r="AJ697" s="295">
        <f>IFERROR(INDEX('[3]5.งบทดลอง รพ.'!$AF:$AF,MATCH(F:F,'[3]5.งบทดลอง รพ.'!B:B,0)),)</f>
        <v>0</v>
      </c>
      <c r="AK697" s="295">
        <f>IFERROR(INDEX('[3]5.งบทดลอง รพ.'!$AG:$AG,MATCH(F:F,'[3]5.งบทดลอง รพ.'!B:B,0)),)</f>
        <v>53400</v>
      </c>
      <c r="AL697" s="295">
        <f>IFERROR(INDEX('[3]5.งบทดลอง รพ.'!$AH:$AH,MATCH(F:F,'[3]5.งบทดลอง รพ.'!B:B,0)),)</f>
        <v>0</v>
      </c>
      <c r="AM697" s="295">
        <f>IFERROR(INDEX('[3]5.งบทดลอง รพ.'!$AI:$AI,MATCH(F:F,'[3]5.งบทดลอง รพ.'!B:B,0)),)</f>
        <v>100000</v>
      </c>
      <c r="AN697" s="295">
        <f>IFERROR(INDEX('[3]5.งบทดลอง รพ.'!$AJ:$AJ,MATCH(F:F,'[3]5.งบทดลอง รพ.'!B:B,0)),)</f>
        <v>0</v>
      </c>
      <c r="AO697" s="295">
        <f>IFERROR(INDEX('[3]5.งบทดลอง รพ.'!$AK:$AK,MATCH(F:F,'[3]5.งบทดลอง รพ.'!B:B,0)),)</f>
        <v>0</v>
      </c>
      <c r="AP697" s="295">
        <f>IFERROR(INDEX('[3]5.งบทดลอง รพ.'!$AL:$AL,MATCH(F:F,'[3]5.งบทดลอง รพ.'!B:B,0)),)</f>
        <v>90000</v>
      </c>
      <c r="AQ697" s="295">
        <f>IFERROR(INDEX('[3]5.งบทดลอง รพ.'!$AM:$AM,MATCH(F:F,'[3]5.งบทดลอง รพ.'!B:B,0)),)</f>
        <v>2301320</v>
      </c>
      <c r="AR697" s="295">
        <f>IFERROR(INDEX('[3]5.งบทดลอง รพ.'!$AN:$AN,MATCH(F:F,'[3]5.งบทดลอง รพ.'!B:B,0)),)</f>
        <v>246.73</v>
      </c>
      <c r="AS697" s="295">
        <f>IFERROR(INDEX('[3]5.งบทดลอง รพ.'!$AO:$AO,MATCH(F:F,'[3]5.งบทดลอง รพ.'!B:B,0)),)</f>
        <v>0</v>
      </c>
      <c r="AT697" s="295">
        <f>IFERROR(INDEX('[3]5.งบทดลอง รพ.'!$AP:$AP,MATCH(F:F,'[3]5.งบทดลอง รพ.'!B:B,0)),)</f>
        <v>0</v>
      </c>
      <c r="AU697" s="295">
        <f>IFERROR(INDEX('[3]5.งบทดลอง รพ.'!$AQ:$AQ,MATCH(F:F,'[3]5.งบทดลอง รพ.'!B:B,0)),)</f>
        <v>13020</v>
      </c>
      <c r="AV697" s="295">
        <f>IFERROR(INDEX('[3]5.งบทดลอง รพ.'!$AR:$AR,MATCH(F:F,'[3]5.งบทดลอง รพ.'!B:B,0)),)</f>
        <v>0</v>
      </c>
      <c r="AW697" s="295">
        <f>IFERROR(INDEX('[3]5.งบทดลอง รพ.'!$AS:$AS,MATCH(F:F,'[3]5.งบทดลอง รพ.'!B:B,0)),)</f>
        <v>0</v>
      </c>
      <c r="AX697" s="295">
        <f>IFERROR(INDEX('[3]5.งบทดลอง รพ.'!$AT:$AT,MATCH(F:F,'[3]5.งบทดลอง รพ.'!B:B,0)),)</f>
        <v>36876</v>
      </c>
      <c r="AY697" s="295">
        <f>IFERROR(INDEX('[3]5.งบทดลอง รพ.'!$AU:$AU,MATCH(F:F,'[3]5.งบทดลอง รพ.'!B:B,0)),)</f>
        <v>27890</v>
      </c>
      <c r="AZ697" s="295">
        <f>IFERROR(INDEX('[3]5.งบทดลอง รพ.'!$AV:$AV,MATCH(F:F,'[3]5.งบทดลอง รพ.'!B:B,0)),)</f>
        <v>0</v>
      </c>
      <c r="BA697" s="295">
        <f>IFERROR(INDEX('[3]5.งบทดลอง รพ.'!$AW:$AW,MATCH(F:F,'[3]5.งบทดลอง รพ.'!B:B,0)),)</f>
        <v>0</v>
      </c>
      <c r="BB697" s="295">
        <f>IFERROR(INDEX('[3]5.งบทดลอง รพ.'!$AX:$AX,MATCH(F:F,'[3]5.งบทดลอง รพ.'!B:B,0)),)</f>
        <v>0</v>
      </c>
      <c r="BC697" s="295">
        <f>IFERROR(INDEX('[3]5.งบทดลอง รพ.'!$AY:$AY,MATCH(F:F,'[3]5.งบทดลอง รพ.'!B:B,0)),)</f>
        <v>0</v>
      </c>
      <c r="BD697" s="295">
        <f>IFERROR(INDEX('[3]5.งบทดลอง รพ.'!$AZ:$AZ,MATCH(F:F,'[3]5.งบทดลอง รพ.'!B:B,0)),)</f>
        <v>81000</v>
      </c>
      <c r="BE697" s="295">
        <f>IFERROR(INDEX('[3]5.งบทดลอง รพ.'!$BA:$BA,MATCH(F:F,'[3]5.งบทดลอง รพ.'!B:B,0)),)</f>
        <v>0</v>
      </c>
      <c r="BF697" s="295">
        <f>IFERROR(INDEX('[3]5.งบทดลอง รพ.'!$BB:$BB,MATCH(F:F,'[3]5.งบทดลอง รพ.'!B:B,0)),)</f>
        <v>0</v>
      </c>
      <c r="BG697" s="295">
        <f>IFERROR(INDEX('[3]5.งบทดลอง รพ.'!$BC:$BC,MATCH(F:F,'[3]5.งบทดลอง รพ.'!B:B,0)),)</f>
        <v>0</v>
      </c>
      <c r="BH697" s="295">
        <f>IFERROR(INDEX('[3]5.งบทดลอง รพ.'!$BD:$BD,MATCH(F:F,'[3]5.งบทดลอง รพ.'!B:B,0)),)</f>
        <v>481152</v>
      </c>
      <c r="BI697" s="295">
        <f>IFERROR(INDEX('[3]5.งบทดลอง รพ.'!$BE:$BE,MATCH(F:F,'[3]5.งบทดลอง รพ.'!B:B,0)),)</f>
        <v>325690</v>
      </c>
      <c r="BJ697" s="295">
        <f>IFERROR(INDEX('[3]5.งบทดลอง รพ.'!$BF:$BF,MATCH(F:F,'[3]5.งบทดลอง รพ.'!B:B,0)),)</f>
        <v>0</v>
      </c>
      <c r="BK697" s="295">
        <f>IFERROR(INDEX('[3]5.งบทดลอง รพ.'!$BG:$BG,MATCH(F:F,'[3]5.งบทดลอง รพ.'!B:B,0)),)</f>
        <v>59544</v>
      </c>
      <c r="BL697" s="295">
        <f>IFERROR(INDEX('[3]5.งบทดลอง รพ.'!$BH:$BH,MATCH(F:F,'[3]5.งบทดลอง รพ.'!B:B,0)),)</f>
        <v>15482</v>
      </c>
      <c r="BM697" s="295">
        <f>IFERROR(INDEX('[3]5.งบทดลอง รพ.'!$BI:$BI,MATCH(F:F,'[3]5.งบทดลอง รพ.'!B:B,0)),)</f>
        <v>13030132.529999999</v>
      </c>
      <c r="BN697" s="295">
        <f>IFERROR(INDEX('[3]5.งบทดลอง รพ.'!$BJ:$BJ,MATCH(F:F,'[3]5.งบทดลอง รพ.'!B:B,0)),)</f>
        <v>0</v>
      </c>
      <c r="BO697" s="295">
        <f>IFERROR(INDEX('[3]5.งบทดลอง รพ.'!$BK:$BK,MATCH(F:F,'[3]5.งบทดลอง รพ.'!B:B,0)),)</f>
        <v>0</v>
      </c>
      <c r="BP697" s="295">
        <f>IFERROR(INDEX('[3]5.งบทดลอง รพ.'!$BL:$BL,MATCH(F:F,'[3]5.งบทดลอง รพ.'!B:B,0)),)</f>
        <v>0</v>
      </c>
      <c r="BQ697" s="295">
        <f>IFERROR(INDEX('[3]5.งบทดลอง รพ.'!$BM:$BM,MATCH(F:F,'[3]5.งบทดลอง รพ.'!B:B,0)),)</f>
        <v>64000</v>
      </c>
      <c r="BR697" s="295">
        <f>IFERROR(INDEX('[3]5.งบทดลอง รพ.'!$BN:$BN,MATCH(F:F,'[3]5.งบทดลอง รพ.'!B:B,0)),)</f>
        <v>0</v>
      </c>
      <c r="BS697" s="295">
        <f>IFERROR(INDEX('[3]5.งบทดลอง รพ.'!$BO:$BO,MATCH(F:F,'[3]5.งบทดลอง รพ.'!B:B,0)),)</f>
        <v>0</v>
      </c>
      <c r="BT697" s="295">
        <f>IFERROR(INDEX('[3]5.งบทดลอง รพ.'!$BP:$BP,MATCH(F:F,'[3]5.งบทดลอง รพ.'!B:B,0)),)</f>
        <v>1418771.08</v>
      </c>
      <c r="BU697" s="295">
        <f>IFERROR(INDEX('[3]5.งบทดลอง รพ.'!$BQ:$BQ,MATCH(F:F,'[3]5.งบทดลอง รพ.'!B:B,0)),)</f>
        <v>0</v>
      </c>
      <c r="BV697" s="295">
        <f>IFERROR(INDEX('[3]5.งบทดลอง รพ.'!$BR:$BR,MATCH(F:F,'[3]5.งบทดลอง รพ.'!B:B,0)),)</f>
        <v>0</v>
      </c>
      <c r="BW697" s="295">
        <f>IFERROR(INDEX('[3]5.งบทดลอง รพ.'!$BS:$BS,MATCH(F:F,'[3]5.งบทดลอง รพ.'!B:B,0)),)</f>
        <v>77540</v>
      </c>
      <c r="BX697" s="295">
        <f>IFERROR(INDEX('[3]5.งบทดลอง รพ.'!$BT:$BT,MATCH(F:F,'[3]5.งบทดลอง รพ.'!B:B,0)),)</f>
        <v>0</v>
      </c>
      <c r="BY697" s="295">
        <f>IFERROR(INDEX('[3]5.งบทดลอง รพ.'!$BU:$BU,MATCH(F:F,'[3]5.งบทดลอง รพ.'!B:B,0)),)</f>
        <v>1382429.69</v>
      </c>
      <c r="BZ697" s="295">
        <f>IFERROR(INDEX('[3]5.งบทดลอง รพ.'!$BV:$BV,MATCH(F:F,'[3]5.งบทดลอง รพ.'!B:B,0)),)</f>
        <v>0</v>
      </c>
      <c r="CA697" s="295">
        <f>IFERROR(INDEX('[3]5.งบทดลอง รพ.'!$BW:$BW,MATCH(F:F,'[3]5.งบทดลอง รพ.'!B:B,0)),)</f>
        <v>96492</v>
      </c>
      <c r="CB697" s="295">
        <f>IFERROR(INDEX('[3]5.งบทดลอง รพ.'!$BX:$BX,MATCH(F:F,'[3]5.งบทดลอง รพ.'!B:B,0)),)</f>
        <v>0</v>
      </c>
      <c r="CC697" s="506">
        <f t="shared" si="79"/>
        <v>34136429.68999999</v>
      </c>
    </row>
    <row r="698" spans="1:81" s="290" customFormat="1">
      <c r="A698" s="320"/>
      <c r="B698" s="319" t="s">
        <v>68</v>
      </c>
      <c r="C698" s="321"/>
      <c r="D698" s="321"/>
      <c r="E698" s="321"/>
      <c r="F698" s="504" t="s">
        <v>1651</v>
      </c>
      <c r="G698" s="505" t="s">
        <v>1652</v>
      </c>
      <c r="H698" s="295">
        <f>IFERROR(INDEX('[3]5.งบทดลอง รพ.'!$D:$D,MATCH(F:F,'[3]5.งบทดลอง รพ.'!B:B,0)),)</f>
        <v>0</v>
      </c>
      <c r="I698" s="295">
        <f>IFERROR(INDEX('[3]5.งบทดลอง รพ.'!$E:$E,MATCH(F:F,'[3]5.งบทดลอง รพ.'!B:B,0)),)</f>
        <v>0</v>
      </c>
      <c r="J698" s="295">
        <f>IFERROR(INDEX('[3]5.งบทดลอง รพ.'!$F:$F,MATCH(F:F,'[3]5.งบทดลอง รพ.'!B:B,0)),)</f>
        <v>0</v>
      </c>
      <c r="K698" s="295">
        <f>IFERROR(INDEX('[3]5.งบทดลอง รพ.'!$G:$G,MATCH(F:F,'[3]5.งบทดลอง รพ.'!B:B,0)),)</f>
        <v>1195561</v>
      </c>
      <c r="L698" s="295">
        <f>IFERROR(INDEX('[3]5.งบทดลอง รพ.'!$H:$H,MATCH(F:F,'[3]5.งบทดลอง รพ.'!B:B,0)),)</f>
        <v>0</v>
      </c>
      <c r="M698" s="295">
        <f>IFERROR(INDEX('[3]5.งบทดลอง รพ.'!$I:$I,MATCH(F:F,'[3]5.งบทดลอง รพ.'!B:B,0)),)</f>
        <v>3178950.45</v>
      </c>
      <c r="N698" s="295">
        <f>IFERROR(INDEX('[3]5.งบทดลอง รพ.'!$J:$J,MATCH(F:F,'[3]5.งบทดลอง รพ.'!B:B,0)),)</f>
        <v>1588760</v>
      </c>
      <c r="O698" s="295">
        <f>IFERROR(INDEX('[3]5.งบทดลอง รพ.'!$K:$K,MATCH(F:F,'[3]5.งบทดลอง รพ.'!B:B,0)),)</f>
        <v>1195561</v>
      </c>
      <c r="P698" s="295">
        <f>IFERROR(INDEX('[3]5.งบทดลอง รพ.'!$L:$L,MATCH(F:F,'[3]5.งบทดลอง รพ.'!B:B,0)),)</f>
        <v>0</v>
      </c>
      <c r="Q698" s="295">
        <f>IFERROR(INDEX('[3]5.งบทดลอง รพ.'!$M:$M,MATCH(F:F,'[3]5.งบทดลอง รพ.'!B:B,0)),)</f>
        <v>0</v>
      </c>
      <c r="R698" s="295">
        <f>IFERROR(INDEX('[3]5.งบทดลอง รพ.'!$N:$N,MATCH(F:F,'[3]5.งบทดลอง รพ.'!B:B,0)),)</f>
        <v>0</v>
      </c>
      <c r="S698" s="295">
        <f>IFERROR(INDEX('[3]5.งบทดลอง รพ.'!$O:$O,MATCH(F:F,'[3]5.งบทดลอง รพ.'!B:B,0)),)</f>
        <v>0</v>
      </c>
      <c r="T698" s="295">
        <f>IFERROR(INDEX('[3]5.งบทดลอง รพ.'!$P:$P,MATCH(F:F,'[3]5.งบทดลอง รพ.'!B:B,0)),)</f>
        <v>0</v>
      </c>
      <c r="U698" s="295">
        <f>IFERROR(INDEX('[3]5.งบทดลอง รพ.'!$Q:$Q,MATCH(F:F,'[3]5.งบทดลอง รพ.'!B:B,0)),)</f>
        <v>0</v>
      </c>
      <c r="V698" s="295">
        <f>IFERROR(INDEX('[3]5.งบทดลอง รพ.'!$R:$R,MATCH(F:F,'[3]5.งบทดลอง รพ.'!B:B,0)),)</f>
        <v>0</v>
      </c>
      <c r="W698" s="295">
        <f>IFERROR(INDEX('[3]5.งบทดลอง รพ.'!$S:$S,MATCH(F:F,'[3]5.งบทดลอง รพ.'!B:B,0)),)</f>
        <v>122331.79</v>
      </c>
      <c r="X698" s="295">
        <f>IFERROR(INDEX('[3]5.งบทดลอง รพ.'!$T:$T,MATCH(F:F,'[3]5.งบทดลอง รพ.'!B:B,0)),)</f>
        <v>0</v>
      </c>
      <c r="Y698" s="295">
        <f>IFERROR(INDEX('[3]5.งบทดลอง รพ.'!$U:$U,MATCH(F:F,'[3]5.งบทดลอง รพ.'!B:B,0)),)</f>
        <v>0</v>
      </c>
      <c r="Z698" s="295">
        <f>IFERROR(INDEX('[3]5.งบทดลอง รพ.'!$V:$V,MATCH(F:F,'[3]5.งบทดลอง รพ.'!B:B,0)),)</f>
        <v>0</v>
      </c>
      <c r="AA698" s="295">
        <f>IFERROR(INDEX('[3]5.งบทดลอง รพ.'!$W:$W,MATCH(F:F,'[3]5.งบทดลอง รพ.'!B:B,0)),)</f>
        <v>0</v>
      </c>
      <c r="AB698" s="295">
        <f>IFERROR(INDEX('[3]5.งบทดลอง รพ.'!$X:$X,MATCH(F:F,'[3]5.งบทดลอง รพ.'!B:B,0)),)</f>
        <v>0</v>
      </c>
      <c r="AC698" s="295">
        <f>IFERROR(INDEX('[3]5.งบทดลอง รพ.'!$Y:$Y,MATCH(F:F,'[3]5.งบทดลอง รพ.'!B:B,0)),)</f>
        <v>0</v>
      </c>
      <c r="AD698" s="295">
        <f>IFERROR(INDEX('[3]5.งบทดลอง รพ.'!$Z:$Z,MATCH(F:F,'[3]5.งบทดลอง รพ.'!B:B,0)),)</f>
        <v>0</v>
      </c>
      <c r="AE698" s="295">
        <f>IFERROR(INDEX('[3]5.งบทดลอง รพ.'!$AA:$AA,MATCH(F:F,'[3]5.งบทดลอง รพ.'!B:B,0)),)</f>
        <v>0</v>
      </c>
      <c r="AF698" s="295">
        <f>IFERROR(INDEX('[3]5.งบทดลอง รพ.'!$AB:$AB,MATCH(F:F,'[3]5.งบทดลอง รพ.'!B:B,0)),)</f>
        <v>0</v>
      </c>
      <c r="AG698" s="295">
        <f>IFERROR(INDEX('[3]5.งบทดลอง รพ.'!$AC:$AC,MATCH(F:F,'[3]5.งบทดลอง รพ.'!B:B,0)),)</f>
        <v>100000</v>
      </c>
      <c r="AH698" s="295">
        <f>IFERROR(INDEX('[3]5.งบทดลอง รพ.'!$AD:$AD,MATCH(F:F,'[3]5.งบทดลอง รพ.'!B:B,0)),)</f>
        <v>0</v>
      </c>
      <c r="AI698" s="295">
        <f>IFERROR(INDEX('[3]5.งบทดลอง รพ.'!$AE:$AE,MATCH(F:F,'[3]5.งบทดลอง รพ.'!B:B,0)),)</f>
        <v>0</v>
      </c>
      <c r="AJ698" s="295">
        <f>IFERROR(INDEX('[3]5.งบทดลอง รพ.'!$AF:$AF,MATCH(F:F,'[3]5.งบทดลอง รพ.'!B:B,0)),)</f>
        <v>0</v>
      </c>
      <c r="AK698" s="295">
        <f>IFERROR(INDEX('[3]5.งบทดลอง รพ.'!$AG:$AG,MATCH(F:F,'[3]5.งบทดลอง รพ.'!B:B,0)),)</f>
        <v>165000</v>
      </c>
      <c r="AL698" s="295">
        <f>IFERROR(INDEX('[3]5.งบทดลอง รพ.'!$AH:$AH,MATCH(F:F,'[3]5.งบทดลอง รพ.'!B:B,0)),)</f>
        <v>0</v>
      </c>
      <c r="AM698" s="295">
        <f>IFERROR(INDEX('[3]5.งบทดลอง รพ.'!$AI:$AI,MATCH(F:F,'[3]5.งบทดลอง รพ.'!B:B,0)),)</f>
        <v>0</v>
      </c>
      <c r="AN698" s="295">
        <f>IFERROR(INDEX('[3]5.งบทดลอง รพ.'!$AJ:$AJ,MATCH(F:F,'[3]5.งบทดลอง รพ.'!B:B,0)),)</f>
        <v>0</v>
      </c>
      <c r="AO698" s="295">
        <f>IFERROR(INDEX('[3]5.งบทดลอง รพ.'!$AK:$AK,MATCH(F:F,'[3]5.งบทดลอง รพ.'!B:B,0)),)</f>
        <v>0</v>
      </c>
      <c r="AP698" s="295">
        <f>IFERROR(INDEX('[3]5.งบทดลอง รพ.'!$AL:$AL,MATCH(F:F,'[3]5.งบทดลอง รพ.'!B:B,0)),)</f>
        <v>0</v>
      </c>
      <c r="AQ698" s="295">
        <f>IFERROR(INDEX('[3]5.งบทดลอง รพ.'!$AM:$AM,MATCH(F:F,'[3]5.งบทดลอง รพ.'!B:B,0)),)</f>
        <v>6600</v>
      </c>
      <c r="AR698" s="295">
        <f>IFERROR(INDEX('[3]5.งบทดลอง รพ.'!$AN:$AN,MATCH(F:F,'[3]5.งบทดลอง รพ.'!B:B,0)),)</f>
        <v>0</v>
      </c>
      <c r="AS698" s="295">
        <f>IFERROR(INDEX('[3]5.งบทดลอง รพ.'!$AO:$AO,MATCH(F:F,'[3]5.งบทดลอง รพ.'!B:B,0)),)</f>
        <v>0</v>
      </c>
      <c r="AT698" s="295">
        <f>IFERROR(INDEX('[3]5.งบทดลอง รพ.'!$AP:$AP,MATCH(F:F,'[3]5.งบทดลอง รพ.'!B:B,0)),)</f>
        <v>0</v>
      </c>
      <c r="AU698" s="295">
        <f>IFERROR(INDEX('[3]5.งบทดลอง รพ.'!$AQ:$AQ,MATCH(F:F,'[3]5.งบทดลอง รพ.'!B:B,0)),)</f>
        <v>0</v>
      </c>
      <c r="AV698" s="295">
        <f>IFERROR(INDEX('[3]5.งบทดลอง รพ.'!$AR:$AR,MATCH(F:F,'[3]5.งบทดลอง รพ.'!B:B,0)),)</f>
        <v>0</v>
      </c>
      <c r="AW698" s="295">
        <f>IFERROR(INDEX('[3]5.งบทดลอง รพ.'!$AS:$AS,MATCH(F:F,'[3]5.งบทดลอง รพ.'!B:B,0)),)</f>
        <v>0</v>
      </c>
      <c r="AX698" s="295">
        <f>IFERROR(INDEX('[3]5.งบทดลอง รพ.'!$AT:$AT,MATCH(F:F,'[3]5.งบทดลอง รพ.'!B:B,0)),)</f>
        <v>0</v>
      </c>
      <c r="AY698" s="295">
        <f>IFERROR(INDEX('[3]5.งบทดลอง รพ.'!$AU:$AU,MATCH(F:F,'[3]5.งบทดลอง รพ.'!B:B,0)),)</f>
        <v>0</v>
      </c>
      <c r="AZ698" s="295">
        <f>IFERROR(INDEX('[3]5.งบทดลอง รพ.'!$AV:$AV,MATCH(F:F,'[3]5.งบทดลอง รพ.'!B:B,0)),)</f>
        <v>0</v>
      </c>
      <c r="BA698" s="295">
        <f>IFERROR(INDEX('[3]5.งบทดลอง รพ.'!$AW:$AW,MATCH(F:F,'[3]5.งบทดลอง รพ.'!B:B,0)),)</f>
        <v>83820</v>
      </c>
      <c r="BB698" s="295">
        <f>IFERROR(INDEX('[3]5.งบทดลอง รพ.'!$AX:$AX,MATCH(F:F,'[3]5.งบทดลอง รพ.'!B:B,0)),)</f>
        <v>0</v>
      </c>
      <c r="BC698" s="295">
        <f>IFERROR(INDEX('[3]5.งบทดลอง รพ.'!$AY:$AY,MATCH(F:F,'[3]5.งบทดลอง รพ.'!B:B,0)),)</f>
        <v>0</v>
      </c>
      <c r="BD698" s="295">
        <f>IFERROR(INDEX('[3]5.งบทดลอง รพ.'!$AZ:$AZ,MATCH(F:F,'[3]5.งบทดลอง รพ.'!B:B,0)),)</f>
        <v>0</v>
      </c>
      <c r="BE698" s="295">
        <f>IFERROR(INDEX('[3]5.งบทดลอง รพ.'!$BA:$BA,MATCH(F:F,'[3]5.งบทดลอง รพ.'!B:B,0)),)</f>
        <v>0</v>
      </c>
      <c r="BF698" s="295">
        <f>IFERROR(INDEX('[3]5.งบทดลอง รพ.'!$BB:$BB,MATCH(F:F,'[3]5.งบทดลอง รพ.'!B:B,0)),)</f>
        <v>0</v>
      </c>
      <c r="BG698" s="295">
        <f>IFERROR(INDEX('[3]5.งบทดลอง รพ.'!$BC:$BC,MATCH(F:F,'[3]5.งบทดลอง รพ.'!B:B,0)),)</f>
        <v>0</v>
      </c>
      <c r="BH698" s="295">
        <f>IFERROR(INDEX('[3]5.งบทดลอง รพ.'!$BD:$BD,MATCH(F:F,'[3]5.งบทดลอง รพ.'!B:B,0)),)</f>
        <v>0</v>
      </c>
      <c r="BI698" s="295">
        <f>IFERROR(INDEX('[3]5.งบทดลอง รพ.'!$BE:$BE,MATCH(F:F,'[3]5.งบทดลอง รพ.'!B:B,0)),)</f>
        <v>0</v>
      </c>
      <c r="BJ698" s="295">
        <f>IFERROR(INDEX('[3]5.งบทดลอง รพ.'!$BF:$BF,MATCH(F:F,'[3]5.งบทดลอง รพ.'!B:B,0)),)</f>
        <v>200000</v>
      </c>
      <c r="BK698" s="295">
        <f>IFERROR(INDEX('[3]5.งบทดลอง รพ.'!$BG:$BG,MATCH(F:F,'[3]5.งบทดลอง รพ.'!B:B,0)),)</f>
        <v>0</v>
      </c>
      <c r="BL698" s="295">
        <f>IFERROR(INDEX('[3]5.งบทดลอง รพ.'!$BH:$BH,MATCH(F:F,'[3]5.งบทดลอง รพ.'!B:B,0)),)</f>
        <v>247950.02</v>
      </c>
      <c r="BM698" s="295">
        <f>IFERROR(INDEX('[3]5.งบทดลอง รพ.'!$BI:$BI,MATCH(F:F,'[3]5.งบทดลอง รพ.'!B:B,0)),)</f>
        <v>0</v>
      </c>
      <c r="BN698" s="295">
        <f>IFERROR(INDEX('[3]5.งบทดลอง รพ.'!$BJ:$BJ,MATCH(F:F,'[3]5.งบทดลอง รพ.'!B:B,0)),)</f>
        <v>381718</v>
      </c>
      <c r="BO698" s="295">
        <f>IFERROR(INDEX('[3]5.งบทดลอง รพ.'!$BK:$BK,MATCH(F:F,'[3]5.งบทดลอง รพ.'!B:B,0)),)</f>
        <v>0</v>
      </c>
      <c r="BP698" s="295">
        <f>IFERROR(INDEX('[3]5.งบทดลอง รพ.'!$BL:$BL,MATCH(F:F,'[3]5.งบทดลอง รพ.'!B:B,0)),)</f>
        <v>0</v>
      </c>
      <c r="BQ698" s="295">
        <f>IFERROR(INDEX('[3]5.งบทดลอง รพ.'!$BM:$BM,MATCH(F:F,'[3]5.งบทดลอง รพ.'!B:B,0)),)</f>
        <v>0</v>
      </c>
      <c r="BR698" s="295">
        <f>IFERROR(INDEX('[3]5.งบทดลอง รพ.'!$BN:$BN,MATCH(F:F,'[3]5.งบทดลอง รพ.'!B:B,0)),)</f>
        <v>935869.95</v>
      </c>
      <c r="BS698" s="295">
        <f>IFERROR(INDEX('[3]5.งบทดลอง รพ.'!$BO:$BO,MATCH(F:F,'[3]5.งบทดลอง รพ.'!B:B,0)),)</f>
        <v>0</v>
      </c>
      <c r="BT698" s="295">
        <f>IFERROR(INDEX('[3]5.งบทดลอง รพ.'!$BP:$BP,MATCH(F:F,'[3]5.งบทดลอง รพ.'!B:B,0)),)</f>
        <v>1619549.93</v>
      </c>
      <c r="BU698" s="295">
        <f>IFERROR(INDEX('[3]5.งบทดลอง รพ.'!$BQ:$BQ,MATCH(F:F,'[3]5.งบทดลอง รพ.'!B:B,0)),)</f>
        <v>0</v>
      </c>
      <c r="BV698" s="295">
        <f>IFERROR(INDEX('[3]5.งบทดลอง รพ.'!$BR:$BR,MATCH(F:F,'[3]5.งบทดลอง รพ.'!B:B,0)),)</f>
        <v>533111.4</v>
      </c>
      <c r="BW698" s="295">
        <f>IFERROR(INDEX('[3]5.งบทดลอง รพ.'!$BS:$BS,MATCH(F:F,'[3]5.งบทดลอง รพ.'!B:B,0)),)</f>
        <v>0</v>
      </c>
      <c r="BX698" s="295">
        <f>IFERROR(INDEX('[3]5.งบทดลอง รพ.'!$BT:$BT,MATCH(F:F,'[3]5.งบทดลอง รพ.'!B:B,0)),)</f>
        <v>914810.48</v>
      </c>
      <c r="BY698" s="295">
        <f>IFERROR(INDEX('[3]5.งบทดลอง รพ.'!$BU:$BU,MATCH(F:F,'[3]5.งบทดลอง รพ.'!B:B,0)),)</f>
        <v>0</v>
      </c>
      <c r="BZ698" s="295">
        <f>IFERROR(INDEX('[3]5.งบทดลอง รพ.'!$BV:$BV,MATCH(F:F,'[3]5.งบทดลอง รพ.'!B:B,0)),)</f>
        <v>0</v>
      </c>
      <c r="CA698" s="295">
        <f>IFERROR(INDEX('[3]5.งบทดลอง รพ.'!$BW:$BW,MATCH(F:F,'[3]5.งบทดลอง รพ.'!B:B,0)),)</f>
        <v>214605</v>
      </c>
      <c r="CB698" s="295">
        <f>IFERROR(INDEX('[3]5.งบทดลอง รพ.'!$BX:$BX,MATCH(F:F,'[3]5.งบทดลอง รพ.'!B:B,0)),)</f>
        <v>2859480.53</v>
      </c>
      <c r="CC698" s="506">
        <f t="shared" si="79"/>
        <v>15543679.549999999</v>
      </c>
    </row>
    <row r="699" spans="1:81" s="290" customFormat="1">
      <c r="A699" s="320"/>
      <c r="B699" s="319" t="s">
        <v>68</v>
      </c>
      <c r="C699" s="321"/>
      <c r="D699" s="321"/>
      <c r="E699" s="321"/>
      <c r="F699" s="327" t="s">
        <v>1653</v>
      </c>
      <c r="G699" s="508" t="s">
        <v>1654</v>
      </c>
      <c r="H699" s="295">
        <f>IFERROR(INDEX('[3]5.งบทดลอง รพ.'!$D:$D,MATCH(F:F,'[3]5.งบทดลอง รพ.'!B:B,0)),)</f>
        <v>167490.53</v>
      </c>
      <c r="I699" s="295">
        <f>IFERROR(INDEX('[3]5.งบทดลอง รพ.'!$E:$E,MATCH(F:F,'[3]5.งบทดลอง รพ.'!B:B,0)),)</f>
        <v>1133780.6399999999</v>
      </c>
      <c r="J699" s="295">
        <f>IFERROR(INDEX('[3]5.งบทดลอง รพ.'!$F:$F,MATCH(F:F,'[3]5.งบทดลอง รพ.'!B:B,0)),)</f>
        <v>476013.3</v>
      </c>
      <c r="K699" s="295">
        <f>IFERROR(INDEX('[3]5.งบทดลอง รพ.'!$G:$G,MATCH(F:F,'[3]5.งบทดลอง รพ.'!B:B,0)),)</f>
        <v>449225.55</v>
      </c>
      <c r="L699" s="295">
        <f>IFERROR(INDEX('[3]5.งบทดลอง รพ.'!$H:$H,MATCH(F:F,'[3]5.งบทดลอง รพ.'!B:B,0)),)</f>
        <v>9480.84</v>
      </c>
      <c r="M699" s="295">
        <f>IFERROR(INDEX('[3]5.งบทดลอง รพ.'!$I:$I,MATCH(F:F,'[3]5.งบทดลอง รพ.'!B:B,0)),)</f>
        <v>0</v>
      </c>
      <c r="N699" s="295">
        <f>IFERROR(INDEX('[3]5.งบทดลอง รพ.'!$J:$J,MATCH(F:F,'[3]5.งบทดลอง รพ.'!B:B,0)),)</f>
        <v>67335.759999999995</v>
      </c>
      <c r="O699" s="295">
        <f>IFERROR(INDEX('[3]5.งบทดลอง รพ.'!$K:$K,MATCH(F:F,'[3]5.งบทดลอง รพ.'!B:B,0)),)</f>
        <v>449225.55</v>
      </c>
      <c r="P699" s="295">
        <f>IFERROR(INDEX('[3]5.งบทดลอง รพ.'!$L:$L,MATCH(F:F,'[3]5.งบทดลอง รพ.'!B:B,0)),)</f>
        <v>0</v>
      </c>
      <c r="Q699" s="295">
        <f>IFERROR(INDEX('[3]5.งบทดลอง รพ.'!$M:$M,MATCH(F:F,'[3]5.งบทดลอง รพ.'!B:B,0)),)</f>
        <v>268660.02</v>
      </c>
      <c r="R699" s="295">
        <f>IFERROR(INDEX('[3]5.งบทดลอง รพ.'!$N:$N,MATCH(F:F,'[3]5.งบทดลอง รพ.'!B:B,0)),)</f>
        <v>48384.88</v>
      </c>
      <c r="S699" s="295">
        <f>IFERROR(INDEX('[3]5.งบทดลอง รพ.'!$O:$O,MATCH(F:F,'[3]5.งบทดลอง รพ.'!B:B,0)),)</f>
        <v>16769.27</v>
      </c>
      <c r="T699" s="295">
        <f>IFERROR(INDEX('[3]5.งบทดลอง รพ.'!$P:$P,MATCH(F:F,'[3]5.งบทดลอง รพ.'!B:B,0)),)</f>
        <v>34186.75</v>
      </c>
      <c r="U699" s="295">
        <f>IFERROR(INDEX('[3]5.งบทดลอง รพ.'!$Q:$Q,MATCH(F:F,'[3]5.งบทดลอง รพ.'!B:B,0)),)</f>
        <v>758953.01</v>
      </c>
      <c r="V699" s="295">
        <f>IFERROR(INDEX('[3]5.งบทดลอง รพ.'!$R:$R,MATCH(F:F,'[3]5.งบทดลอง รพ.'!B:B,0)),)</f>
        <v>0</v>
      </c>
      <c r="W699" s="295">
        <f>IFERROR(INDEX('[3]5.งบทดลอง รพ.'!$S:$S,MATCH(F:F,'[3]5.งบทดลอง รพ.'!B:B,0)),)</f>
        <v>21377.15</v>
      </c>
      <c r="X699" s="295">
        <f>IFERROR(INDEX('[3]5.งบทดลอง รพ.'!$T:$T,MATCH(F:F,'[3]5.งบทดลอง รพ.'!B:B,0)),)</f>
        <v>762307.52</v>
      </c>
      <c r="Y699" s="295">
        <f>IFERROR(INDEX('[3]5.งบทดลอง รพ.'!$U:$U,MATCH(F:F,'[3]5.งบทดลอง รพ.'!B:B,0)),)</f>
        <v>0</v>
      </c>
      <c r="Z699" s="295">
        <f>IFERROR(INDEX('[3]5.งบทดลอง รพ.'!$V:$V,MATCH(F:F,'[3]5.งบทดลอง รพ.'!B:B,0)),)</f>
        <v>0</v>
      </c>
      <c r="AA699" s="295">
        <f>IFERROR(INDEX('[3]5.งบทดลอง รพ.'!$W:$W,MATCH(F:F,'[3]5.งบทดลอง รพ.'!B:B,0)),)</f>
        <v>0</v>
      </c>
      <c r="AB699" s="295">
        <f>IFERROR(INDEX('[3]5.งบทดลอง รพ.'!$X:$X,MATCH(F:F,'[3]5.งบทดลอง รพ.'!B:B,0)),)</f>
        <v>150689.43</v>
      </c>
      <c r="AC699" s="295">
        <f>IFERROR(INDEX('[3]5.งบทดลอง รพ.'!$Y:$Y,MATCH(F:F,'[3]5.งบทดลอง รพ.'!B:B,0)),)</f>
        <v>549694.56999999995</v>
      </c>
      <c r="AD699" s="295">
        <f>IFERROR(INDEX('[3]5.งบทดลอง รพ.'!$Z:$Z,MATCH(F:F,'[3]5.งบทดลอง รพ.'!B:B,0)),)</f>
        <v>21080.19</v>
      </c>
      <c r="AE699" s="295">
        <f>IFERROR(INDEX('[3]5.งบทดลอง รพ.'!$AA:$AA,MATCH(F:F,'[3]5.งบทดลอง รพ.'!B:B,0)),)</f>
        <v>47818</v>
      </c>
      <c r="AF699" s="295">
        <f>IFERROR(INDEX('[3]5.งบทดลอง รพ.'!$AB:$AB,MATCH(F:F,'[3]5.งบทดลอง รพ.'!B:B,0)),)</f>
        <v>0</v>
      </c>
      <c r="AG699" s="295">
        <f>IFERROR(INDEX('[3]5.งบทดลอง รพ.'!$AC:$AC,MATCH(F:F,'[3]5.งบทดลอง รพ.'!B:B,0)),)</f>
        <v>21600.92</v>
      </c>
      <c r="AH699" s="295">
        <f>IFERROR(INDEX('[3]5.งบทดลอง รพ.'!$AD:$AD,MATCH(F:F,'[3]5.งบทดลอง รพ.'!B:B,0)),)</f>
        <v>0</v>
      </c>
      <c r="AI699" s="295">
        <f>IFERROR(INDEX('[3]5.งบทดลอง รพ.'!$AE:$AE,MATCH(F:F,'[3]5.งบทดลอง รพ.'!B:B,0)),)</f>
        <v>85574.5</v>
      </c>
      <c r="AJ699" s="295">
        <f>IFERROR(INDEX('[3]5.งบทดลอง รพ.'!$AF:$AF,MATCH(F:F,'[3]5.งบทดลอง รพ.'!B:B,0)),)</f>
        <v>57866.7</v>
      </c>
      <c r="AK699" s="295">
        <f>IFERROR(INDEX('[3]5.งบทดลอง รพ.'!$AG:$AG,MATCH(F:F,'[3]5.งบทดลอง รพ.'!B:B,0)),)</f>
        <v>10538.34</v>
      </c>
      <c r="AL699" s="295">
        <f>IFERROR(INDEX('[3]5.งบทดลอง รพ.'!$AH:$AH,MATCH(F:F,'[3]5.งบทดลอง รพ.'!B:B,0)),)</f>
        <v>0</v>
      </c>
      <c r="AM699" s="295">
        <f>IFERROR(INDEX('[3]5.งบทดลอง รพ.'!$AI:$AI,MATCH(F:F,'[3]5.งบทดลอง รพ.'!B:B,0)),)</f>
        <v>0</v>
      </c>
      <c r="AN699" s="295">
        <f>IFERROR(INDEX('[3]5.งบทดลอง รพ.'!$AJ:$AJ,MATCH(F:F,'[3]5.งบทดลอง รพ.'!B:B,0)),)</f>
        <v>96186.49</v>
      </c>
      <c r="AO699" s="295">
        <f>IFERROR(INDEX('[3]5.งบทดลอง รพ.'!$AK:$AK,MATCH(F:F,'[3]5.งบทดลอง รพ.'!B:B,0)),)</f>
        <v>0</v>
      </c>
      <c r="AP699" s="295">
        <f>IFERROR(INDEX('[3]5.งบทดลอง รพ.'!$AL:$AL,MATCH(F:F,'[3]5.งบทดลอง รพ.'!B:B,0)),)</f>
        <v>46319.07</v>
      </c>
      <c r="AQ699" s="295">
        <f>IFERROR(INDEX('[3]5.งบทดลอง รพ.'!$AM:$AM,MATCH(F:F,'[3]5.งบทดลอง รพ.'!B:B,0)),)</f>
        <v>64277.24</v>
      </c>
      <c r="AR699" s="295">
        <f>IFERROR(INDEX('[3]5.งบทดลอง รพ.'!$AN:$AN,MATCH(F:F,'[3]5.งบทดลอง รพ.'!B:B,0)),)</f>
        <v>136033.57</v>
      </c>
      <c r="AS699" s="295">
        <f>IFERROR(INDEX('[3]5.งบทดลอง รพ.'!$AO:$AO,MATCH(F:F,'[3]5.งบทดลอง รพ.'!B:B,0)),)</f>
        <v>31717.18</v>
      </c>
      <c r="AT699" s="295">
        <f>IFERROR(INDEX('[3]5.งบทดลอง รพ.'!$AP:$AP,MATCH(F:F,'[3]5.งบทดลอง รพ.'!B:B,0)),)</f>
        <v>0</v>
      </c>
      <c r="AU699" s="295">
        <f>IFERROR(INDEX('[3]5.งบทดลอง รพ.'!$AQ:$AQ,MATCH(F:F,'[3]5.งบทดลอง รพ.'!B:B,0)),)</f>
        <v>1408113.09</v>
      </c>
      <c r="AV699" s="295">
        <f>IFERROR(INDEX('[3]5.งบทดลอง รพ.'!$AR:$AR,MATCH(F:F,'[3]5.งบทดลอง รพ.'!B:B,0)),)</f>
        <v>1072336.6499999999</v>
      </c>
      <c r="AW699" s="295">
        <f>IFERROR(INDEX('[3]5.งบทดลอง รพ.'!$AS:$AS,MATCH(F:F,'[3]5.งบทดลอง รพ.'!B:B,0)),)</f>
        <v>0</v>
      </c>
      <c r="AX699" s="295">
        <f>IFERROR(INDEX('[3]5.งบทดลอง รพ.'!$AT:$AT,MATCH(F:F,'[3]5.งบทดลอง รพ.'!B:B,0)),)</f>
        <v>303906.89</v>
      </c>
      <c r="AY699" s="295">
        <f>IFERROR(INDEX('[3]5.งบทดลอง รพ.'!$AU:$AU,MATCH(F:F,'[3]5.งบทดลอง รพ.'!B:B,0)),)</f>
        <v>22696.639999999999</v>
      </c>
      <c r="AZ699" s="295">
        <f>IFERROR(INDEX('[3]5.งบทดลอง รพ.'!$AV:$AV,MATCH(F:F,'[3]5.งบทดลอง รพ.'!B:B,0)),)</f>
        <v>124506.27</v>
      </c>
      <c r="BA699" s="295">
        <f>IFERROR(INDEX('[3]5.งบทดลอง รพ.'!$AW:$AW,MATCH(F:F,'[3]5.งบทดลอง รพ.'!B:B,0)),)</f>
        <v>0</v>
      </c>
      <c r="BB699" s="295">
        <f>IFERROR(INDEX('[3]5.งบทดลอง รพ.'!$AX:$AX,MATCH(F:F,'[3]5.งบทดลอง รพ.'!B:B,0)),)</f>
        <v>252246.45</v>
      </c>
      <c r="BC699" s="295">
        <f>IFERROR(INDEX('[3]5.งบทดลอง รพ.'!$AY:$AY,MATCH(F:F,'[3]5.งบทดลอง รพ.'!B:B,0)),)</f>
        <v>71835.67</v>
      </c>
      <c r="BD699" s="295">
        <f>IFERROR(INDEX('[3]5.งบทดลอง รพ.'!$AZ:$AZ,MATCH(F:F,'[3]5.งบทดลอง รพ.'!B:B,0)),)</f>
        <v>51312.41</v>
      </c>
      <c r="BE699" s="295">
        <f>IFERROR(INDEX('[3]5.งบทดลอง รพ.'!$BA:$BA,MATCH(F:F,'[3]5.งบทดลอง รพ.'!B:B,0)),)</f>
        <v>0</v>
      </c>
      <c r="BF699" s="295">
        <f>IFERROR(INDEX('[3]5.งบทดลอง รพ.'!$BB:$BB,MATCH(F:F,'[3]5.งบทดลอง รพ.'!B:B,0)),)</f>
        <v>0</v>
      </c>
      <c r="BG699" s="295">
        <f>IFERROR(INDEX('[3]5.งบทดลอง รพ.'!$BC:$BC,MATCH(F:F,'[3]5.งบทดลอง รพ.'!B:B,0)),)</f>
        <v>0</v>
      </c>
      <c r="BH699" s="295">
        <f>IFERROR(INDEX('[3]5.งบทดลอง รพ.'!$BD:$BD,MATCH(F:F,'[3]5.งบทดลอง รพ.'!B:B,0)),)</f>
        <v>48311.29</v>
      </c>
      <c r="BI699" s="295">
        <f>IFERROR(INDEX('[3]5.งบทดลอง รพ.'!$BE:$BE,MATCH(F:F,'[3]5.งบทดลอง รพ.'!B:B,0)),)</f>
        <v>0</v>
      </c>
      <c r="BJ699" s="295">
        <f>IFERROR(INDEX('[3]5.งบทดลอง รพ.'!$BF:$BF,MATCH(F:F,'[3]5.งบทดลอง รพ.'!B:B,0)),)</f>
        <v>356809.83</v>
      </c>
      <c r="BK699" s="295">
        <f>IFERROR(INDEX('[3]5.งบทดลอง รพ.'!$BG:$BG,MATCH(F:F,'[3]5.งบทดลอง รพ.'!B:B,0)),)</f>
        <v>65872.929999999993</v>
      </c>
      <c r="BL699" s="295">
        <f>IFERROR(INDEX('[3]5.งบทดลอง รพ.'!$BH:$BH,MATCH(F:F,'[3]5.งบทดลอง รพ.'!B:B,0)),)</f>
        <v>0</v>
      </c>
      <c r="BM699" s="295">
        <f>IFERROR(INDEX('[3]5.งบทดลอง รพ.'!$BI:$BI,MATCH(F:F,'[3]5.งบทดลอง รพ.'!B:B,0)),)</f>
        <v>28533.78</v>
      </c>
      <c r="BN699" s="295">
        <f>IFERROR(INDEX('[3]5.งบทดลอง รพ.'!$BJ:$BJ,MATCH(F:F,'[3]5.งบทดลอง รพ.'!B:B,0)),)</f>
        <v>0</v>
      </c>
      <c r="BO699" s="295">
        <f>IFERROR(INDEX('[3]5.งบทดลอง รพ.'!$BK:$BK,MATCH(F:F,'[3]5.งบทดลอง รพ.'!B:B,0)),)</f>
        <v>0</v>
      </c>
      <c r="BP699" s="295">
        <f>IFERROR(INDEX('[3]5.งบทดลอง รพ.'!$BL:$BL,MATCH(F:F,'[3]5.งบทดลอง รพ.'!B:B,0)),)</f>
        <v>0</v>
      </c>
      <c r="BQ699" s="295">
        <f>IFERROR(INDEX('[3]5.งบทดลอง รพ.'!$BM:$BM,MATCH(F:F,'[3]5.งบทดลอง รพ.'!B:B,0)),)</f>
        <v>0</v>
      </c>
      <c r="BR699" s="295">
        <f>IFERROR(INDEX('[3]5.งบทดลอง รพ.'!$BN:$BN,MATCH(F:F,'[3]5.งบทดลอง รพ.'!B:B,0)),)</f>
        <v>0</v>
      </c>
      <c r="BS699" s="295">
        <f>IFERROR(INDEX('[3]5.งบทดลอง รพ.'!$BO:$BO,MATCH(F:F,'[3]5.งบทดลอง รพ.'!B:B,0)),)</f>
        <v>0</v>
      </c>
      <c r="BT699" s="295">
        <f>IFERROR(INDEX('[3]5.งบทดลอง รพ.'!$BP:$BP,MATCH(F:F,'[3]5.งบทดลอง รพ.'!B:B,0)),)</f>
        <v>25562.65</v>
      </c>
      <c r="BU699" s="295">
        <f>IFERROR(INDEX('[3]5.งบทดลอง รพ.'!$BQ:$BQ,MATCH(F:F,'[3]5.งบทดลอง รพ.'!B:B,0)),)</f>
        <v>0</v>
      </c>
      <c r="BV699" s="295">
        <f>IFERROR(INDEX('[3]5.งบทดลอง รพ.'!$BR:$BR,MATCH(F:F,'[3]5.งบทดลอง รพ.'!B:B,0)),)</f>
        <v>0</v>
      </c>
      <c r="BW699" s="295">
        <f>IFERROR(INDEX('[3]5.งบทดลอง รพ.'!$BS:$BS,MATCH(F:F,'[3]5.งบทดลอง รพ.'!B:B,0)),)</f>
        <v>0</v>
      </c>
      <c r="BX699" s="295">
        <f>IFERROR(INDEX('[3]5.งบทดลอง รพ.'!$BT:$BT,MATCH(F:F,'[3]5.งบทดลอง รพ.'!B:B,0)),)</f>
        <v>0</v>
      </c>
      <c r="BY699" s="295">
        <f>IFERROR(INDEX('[3]5.งบทดลอง รพ.'!$BU:$BU,MATCH(F:F,'[3]5.งบทดลอง รพ.'!B:B,0)),)</f>
        <v>3022372.96</v>
      </c>
      <c r="BZ699" s="295">
        <f>IFERROR(INDEX('[3]5.งบทดลอง รพ.'!$BV:$BV,MATCH(F:F,'[3]5.งบทดลอง รพ.'!B:B,0)),)</f>
        <v>0</v>
      </c>
      <c r="CA699" s="295">
        <f>IFERROR(INDEX('[3]5.งบทดลอง รพ.'!$BW:$BW,MATCH(F:F,'[3]5.งบทดลอง รพ.'!B:B,0)),)</f>
        <v>0</v>
      </c>
      <c r="CB699" s="295">
        <f>IFERROR(INDEX('[3]5.งบทดลอง รพ.'!$BX:$BX,MATCH(F:F,'[3]5.งบทดลอง รพ.'!B:B,0)),)</f>
        <v>0</v>
      </c>
      <c r="CC699" s="506">
        <f t="shared" si="79"/>
        <v>12837004.48</v>
      </c>
    </row>
    <row r="700" spans="1:81" s="290" customFormat="1">
      <c r="A700" s="320"/>
      <c r="B700" s="319" t="s">
        <v>68</v>
      </c>
      <c r="C700" s="321"/>
      <c r="D700" s="321"/>
      <c r="E700" s="321"/>
      <c r="F700" s="327" t="s">
        <v>1655</v>
      </c>
      <c r="G700" s="508" t="s">
        <v>1656</v>
      </c>
      <c r="H700" s="295">
        <f>IFERROR(INDEX('[3]5.งบทดลอง รพ.'!$D:$D,MATCH(F:F,'[3]5.งบทดลอง รพ.'!B:B,0)),)</f>
        <v>0</v>
      </c>
      <c r="I700" s="295">
        <f>IFERROR(INDEX('[3]5.งบทดลอง รพ.'!$E:$E,MATCH(F:F,'[3]5.งบทดลอง รพ.'!B:B,0)),)</f>
        <v>0</v>
      </c>
      <c r="J700" s="295">
        <f>IFERROR(INDEX('[3]5.งบทดลอง รพ.'!$F:$F,MATCH(F:F,'[3]5.งบทดลอง รพ.'!B:B,0)),)</f>
        <v>2316.06</v>
      </c>
      <c r="K700" s="295">
        <f>IFERROR(INDEX('[3]5.งบทดลอง รพ.'!$G:$G,MATCH(F:F,'[3]5.งบทดลอง รพ.'!B:B,0)),)</f>
        <v>0</v>
      </c>
      <c r="L700" s="295">
        <f>IFERROR(INDEX('[3]5.งบทดลอง รพ.'!$H:$H,MATCH(F:F,'[3]5.งบทดลอง รพ.'!B:B,0)),)</f>
        <v>0</v>
      </c>
      <c r="M700" s="295">
        <f>IFERROR(INDEX('[3]5.งบทดลอง รพ.'!$I:$I,MATCH(F:F,'[3]5.งบทดลอง รพ.'!B:B,0)),)</f>
        <v>0</v>
      </c>
      <c r="N700" s="295">
        <f>IFERROR(INDEX('[3]5.งบทดลอง รพ.'!$J:$J,MATCH(F:F,'[3]5.งบทดลอง รพ.'!B:B,0)),)</f>
        <v>0</v>
      </c>
      <c r="O700" s="295">
        <f>IFERROR(INDEX('[3]5.งบทดลอง รพ.'!$K:$K,MATCH(F:F,'[3]5.งบทดลอง รพ.'!B:B,0)),)</f>
        <v>0</v>
      </c>
      <c r="P700" s="295">
        <f>IFERROR(INDEX('[3]5.งบทดลอง รพ.'!$L:$L,MATCH(F:F,'[3]5.งบทดลอง รพ.'!B:B,0)),)</f>
        <v>0</v>
      </c>
      <c r="Q700" s="295">
        <f>IFERROR(INDEX('[3]5.งบทดลอง รพ.'!$M:$M,MATCH(F:F,'[3]5.งบทดลอง รพ.'!B:B,0)),)</f>
        <v>0</v>
      </c>
      <c r="R700" s="295">
        <f>IFERROR(INDEX('[3]5.งบทดลอง รพ.'!$N:$N,MATCH(F:F,'[3]5.งบทดลอง รพ.'!B:B,0)),)</f>
        <v>0</v>
      </c>
      <c r="S700" s="295">
        <f>IFERROR(INDEX('[3]5.งบทดลอง รพ.'!$O:$O,MATCH(F:F,'[3]5.งบทดลอง รพ.'!B:B,0)),)</f>
        <v>0</v>
      </c>
      <c r="T700" s="295">
        <f>IFERROR(INDEX('[3]5.งบทดลอง รพ.'!$P:$P,MATCH(F:F,'[3]5.งบทดลอง รพ.'!B:B,0)),)</f>
        <v>0</v>
      </c>
      <c r="U700" s="295">
        <f>IFERROR(INDEX('[3]5.งบทดลอง รพ.'!$Q:$Q,MATCH(F:F,'[3]5.งบทดลอง รพ.'!B:B,0)),)</f>
        <v>0</v>
      </c>
      <c r="V700" s="295">
        <f>IFERROR(INDEX('[3]5.งบทดลอง รพ.'!$R:$R,MATCH(F:F,'[3]5.งบทดลอง รพ.'!B:B,0)),)</f>
        <v>0</v>
      </c>
      <c r="W700" s="295">
        <f>IFERROR(INDEX('[3]5.งบทดลอง รพ.'!$S:$S,MATCH(F:F,'[3]5.งบทดลอง รพ.'!B:B,0)),)</f>
        <v>0</v>
      </c>
      <c r="X700" s="295">
        <f>IFERROR(INDEX('[3]5.งบทดลอง รพ.'!$T:$T,MATCH(F:F,'[3]5.งบทดลอง รพ.'!B:B,0)),)</f>
        <v>0</v>
      </c>
      <c r="Y700" s="295">
        <f>IFERROR(INDEX('[3]5.งบทดลอง รพ.'!$U:$U,MATCH(F:F,'[3]5.งบทดลอง รพ.'!B:B,0)),)</f>
        <v>0</v>
      </c>
      <c r="Z700" s="295">
        <f>IFERROR(INDEX('[3]5.งบทดลอง รพ.'!$V:$V,MATCH(F:F,'[3]5.งบทดลอง รพ.'!B:B,0)),)</f>
        <v>0</v>
      </c>
      <c r="AA700" s="295">
        <f>IFERROR(INDEX('[3]5.งบทดลอง รพ.'!$W:$W,MATCH(F:F,'[3]5.งบทดลอง รพ.'!B:B,0)),)</f>
        <v>918.7</v>
      </c>
      <c r="AB700" s="295">
        <f>IFERROR(INDEX('[3]5.งบทดลอง รพ.'!$X:$X,MATCH(F:F,'[3]5.งบทดลอง รพ.'!B:B,0)),)</f>
        <v>0</v>
      </c>
      <c r="AC700" s="295">
        <f>IFERROR(INDEX('[3]5.งบทดลอง รพ.'!$Y:$Y,MATCH(F:F,'[3]5.งบทดลอง รพ.'!B:B,0)),)</f>
        <v>35620.15</v>
      </c>
      <c r="AD700" s="295">
        <f>IFERROR(INDEX('[3]5.งบทดลอง รพ.'!$Z:$Z,MATCH(F:F,'[3]5.งบทดลอง รพ.'!B:B,0)),)</f>
        <v>0</v>
      </c>
      <c r="AE700" s="295">
        <f>IFERROR(INDEX('[3]5.งบทดลอง รพ.'!$AA:$AA,MATCH(F:F,'[3]5.งบทดลอง รพ.'!B:B,0)),)</f>
        <v>0</v>
      </c>
      <c r="AF700" s="295">
        <f>IFERROR(INDEX('[3]5.งบทดลอง รพ.'!$AB:$AB,MATCH(F:F,'[3]5.งบทดลอง รพ.'!B:B,0)),)</f>
        <v>0</v>
      </c>
      <c r="AG700" s="295">
        <f>IFERROR(INDEX('[3]5.งบทดลอง รพ.'!$AC:$AC,MATCH(F:F,'[3]5.งบทดลอง รพ.'!B:B,0)),)</f>
        <v>0</v>
      </c>
      <c r="AH700" s="295">
        <f>IFERROR(INDEX('[3]5.งบทดลอง รพ.'!$AD:$AD,MATCH(F:F,'[3]5.งบทดลอง รพ.'!B:B,0)),)</f>
        <v>0</v>
      </c>
      <c r="AI700" s="295">
        <f>IFERROR(INDEX('[3]5.งบทดลอง รพ.'!$AE:$AE,MATCH(F:F,'[3]5.งบทดลอง รพ.'!B:B,0)),)</f>
        <v>0</v>
      </c>
      <c r="AJ700" s="295">
        <f>IFERROR(INDEX('[3]5.งบทดลอง รพ.'!$AF:$AF,MATCH(F:F,'[3]5.งบทดลอง รพ.'!B:B,0)),)</f>
        <v>0</v>
      </c>
      <c r="AK700" s="295">
        <f>IFERROR(INDEX('[3]5.งบทดลอง รพ.'!$AG:$AG,MATCH(F:F,'[3]5.งบทดลอง รพ.'!B:B,0)),)</f>
        <v>0</v>
      </c>
      <c r="AL700" s="295">
        <f>IFERROR(INDEX('[3]5.งบทดลอง รพ.'!$AH:$AH,MATCH(F:F,'[3]5.งบทดลอง รพ.'!B:B,0)),)</f>
        <v>0</v>
      </c>
      <c r="AM700" s="295">
        <f>IFERROR(INDEX('[3]5.งบทดลอง รพ.'!$AI:$AI,MATCH(F:F,'[3]5.งบทดลอง รพ.'!B:B,0)),)</f>
        <v>0</v>
      </c>
      <c r="AN700" s="295">
        <f>IFERROR(INDEX('[3]5.งบทดลอง รพ.'!$AJ:$AJ,MATCH(F:F,'[3]5.งบทดลอง รพ.'!B:B,0)),)</f>
        <v>387.96</v>
      </c>
      <c r="AO700" s="295">
        <f>IFERROR(INDEX('[3]5.งบทดลอง รพ.'!$AK:$AK,MATCH(F:F,'[3]5.งบทดลอง รพ.'!B:B,0)),)</f>
        <v>0</v>
      </c>
      <c r="AP700" s="295">
        <f>IFERROR(INDEX('[3]5.งบทดลอง รพ.'!$AL:$AL,MATCH(F:F,'[3]5.งบทดลอง รพ.'!B:B,0)),)</f>
        <v>163.62</v>
      </c>
      <c r="AQ700" s="295">
        <f>IFERROR(INDEX('[3]5.งบทดลอง รพ.'!$AM:$AM,MATCH(F:F,'[3]5.งบทดลอง รพ.'!B:B,0)),)</f>
        <v>0</v>
      </c>
      <c r="AR700" s="295">
        <f>IFERROR(INDEX('[3]5.งบทดลอง รพ.'!$AN:$AN,MATCH(F:F,'[3]5.งบทดลอง รพ.'!B:B,0)),)</f>
        <v>31340.09</v>
      </c>
      <c r="AS700" s="295">
        <f>IFERROR(INDEX('[3]5.งบทดลอง รพ.'!$AO:$AO,MATCH(F:F,'[3]5.งบทดลอง รพ.'!B:B,0)),)</f>
        <v>1318.54</v>
      </c>
      <c r="AT700" s="295">
        <f>IFERROR(INDEX('[3]5.งบทดลอง รพ.'!$AP:$AP,MATCH(F:F,'[3]5.งบทดลอง รพ.'!B:B,0)),)</f>
        <v>0</v>
      </c>
      <c r="AU700" s="295">
        <f>IFERROR(INDEX('[3]5.งบทดลอง รพ.'!$AQ:$AQ,MATCH(F:F,'[3]5.งบทดลอง รพ.'!B:B,0)),)</f>
        <v>0</v>
      </c>
      <c r="AV700" s="295">
        <f>IFERROR(INDEX('[3]5.งบทดลอง รพ.'!$AR:$AR,MATCH(F:F,'[3]5.งบทดลอง รพ.'!B:B,0)),)</f>
        <v>0</v>
      </c>
      <c r="AW700" s="295">
        <f>IFERROR(INDEX('[3]5.งบทดลอง รพ.'!$AS:$AS,MATCH(F:F,'[3]5.งบทดลอง รพ.'!B:B,0)),)</f>
        <v>0</v>
      </c>
      <c r="AX700" s="295">
        <f>IFERROR(INDEX('[3]5.งบทดลอง รพ.'!$AT:$AT,MATCH(F:F,'[3]5.งบทดลอง รพ.'!B:B,0)),)</f>
        <v>0</v>
      </c>
      <c r="AY700" s="295">
        <f>IFERROR(INDEX('[3]5.งบทดลอง รพ.'!$AU:$AU,MATCH(F:F,'[3]5.งบทดลอง รพ.'!B:B,0)),)</f>
        <v>0</v>
      </c>
      <c r="AZ700" s="295">
        <f>IFERROR(INDEX('[3]5.งบทดลอง รพ.'!$AV:$AV,MATCH(F:F,'[3]5.งบทดลอง รพ.'!B:B,0)),)</f>
        <v>0</v>
      </c>
      <c r="BA700" s="295">
        <f>IFERROR(INDEX('[3]5.งบทดลอง รพ.'!$AW:$AW,MATCH(F:F,'[3]5.งบทดลอง รพ.'!B:B,0)),)</f>
        <v>10794.36</v>
      </c>
      <c r="BB700" s="295">
        <f>IFERROR(INDEX('[3]5.งบทดลอง รพ.'!$AX:$AX,MATCH(F:F,'[3]5.งบทดลอง รพ.'!B:B,0)),)</f>
        <v>0</v>
      </c>
      <c r="BC700" s="295">
        <f>IFERROR(INDEX('[3]5.งบทดลอง รพ.'!$AY:$AY,MATCH(F:F,'[3]5.งบทดลอง รพ.'!B:B,0)),)</f>
        <v>0</v>
      </c>
      <c r="BD700" s="295">
        <f>IFERROR(INDEX('[3]5.งบทดลอง รพ.'!$AZ:$AZ,MATCH(F:F,'[3]5.งบทดลอง รพ.'!B:B,0)),)</f>
        <v>62.91</v>
      </c>
      <c r="BE700" s="295">
        <f>IFERROR(INDEX('[3]5.งบทดลอง รพ.'!$BA:$BA,MATCH(F:F,'[3]5.งบทดลอง รพ.'!B:B,0)),)</f>
        <v>0</v>
      </c>
      <c r="BF700" s="295">
        <f>IFERROR(INDEX('[3]5.งบทดลอง รพ.'!$BB:$BB,MATCH(F:F,'[3]5.งบทดลอง รพ.'!B:B,0)),)</f>
        <v>0</v>
      </c>
      <c r="BG700" s="295">
        <f>IFERROR(INDEX('[3]5.งบทดลอง รพ.'!$BC:$BC,MATCH(F:F,'[3]5.งบทดลอง รพ.'!B:B,0)),)</f>
        <v>0</v>
      </c>
      <c r="BH700" s="295">
        <f>IFERROR(INDEX('[3]5.งบทดลอง รพ.'!$BD:$BD,MATCH(F:F,'[3]5.งบทดลอง รพ.'!B:B,0)),)</f>
        <v>0</v>
      </c>
      <c r="BI700" s="295">
        <f>IFERROR(INDEX('[3]5.งบทดลอง รพ.'!$BE:$BE,MATCH(F:F,'[3]5.งบทดลอง รพ.'!B:B,0)),)</f>
        <v>0</v>
      </c>
      <c r="BJ700" s="295">
        <f>IFERROR(INDEX('[3]5.งบทดลอง รพ.'!$BF:$BF,MATCH(F:F,'[3]5.งบทดลอง รพ.'!B:B,0)),)</f>
        <v>14673.09</v>
      </c>
      <c r="BK700" s="295">
        <f>IFERROR(INDEX('[3]5.งบทดลอง รพ.'!$BG:$BG,MATCH(F:F,'[3]5.งบทดลอง รพ.'!B:B,0)),)</f>
        <v>0</v>
      </c>
      <c r="BL700" s="295">
        <f>IFERROR(INDEX('[3]5.งบทดลอง รพ.'!$BH:$BH,MATCH(F:F,'[3]5.งบทดลอง รพ.'!B:B,0)),)</f>
        <v>0</v>
      </c>
      <c r="BM700" s="295">
        <f>IFERROR(INDEX('[3]5.งบทดลอง รพ.'!$BI:$BI,MATCH(F:F,'[3]5.งบทดลอง รพ.'!B:B,0)),)</f>
        <v>0</v>
      </c>
      <c r="BN700" s="295">
        <f>IFERROR(INDEX('[3]5.งบทดลอง รพ.'!$BJ:$BJ,MATCH(F:F,'[3]5.งบทดลอง รพ.'!B:B,0)),)</f>
        <v>0</v>
      </c>
      <c r="BO700" s="295">
        <f>IFERROR(INDEX('[3]5.งบทดลอง รพ.'!$BK:$BK,MATCH(F:F,'[3]5.งบทดลอง รพ.'!B:B,0)),)</f>
        <v>0</v>
      </c>
      <c r="BP700" s="295">
        <f>IFERROR(INDEX('[3]5.งบทดลอง รพ.'!$BL:$BL,MATCH(F:F,'[3]5.งบทดลอง รพ.'!B:B,0)),)</f>
        <v>0</v>
      </c>
      <c r="BQ700" s="295">
        <f>IFERROR(INDEX('[3]5.งบทดลอง รพ.'!$BM:$BM,MATCH(F:F,'[3]5.งบทดลอง รพ.'!B:B,0)),)</f>
        <v>0</v>
      </c>
      <c r="BR700" s="295">
        <f>IFERROR(INDEX('[3]5.งบทดลอง รพ.'!$BN:$BN,MATCH(F:F,'[3]5.งบทดลอง รพ.'!B:B,0)),)</f>
        <v>0</v>
      </c>
      <c r="BS700" s="295">
        <f>IFERROR(INDEX('[3]5.งบทดลอง รพ.'!$BO:$BO,MATCH(F:F,'[3]5.งบทดลอง รพ.'!B:B,0)),)</f>
        <v>0</v>
      </c>
      <c r="BT700" s="295">
        <f>IFERROR(INDEX('[3]5.งบทดลอง รพ.'!$BP:$BP,MATCH(F:F,'[3]5.งบทดลอง รพ.'!B:B,0)),)</f>
        <v>0</v>
      </c>
      <c r="BU700" s="295">
        <f>IFERROR(INDEX('[3]5.งบทดลอง รพ.'!$BQ:$BQ,MATCH(F:F,'[3]5.งบทดลอง รพ.'!B:B,0)),)</f>
        <v>0</v>
      </c>
      <c r="BV700" s="295">
        <f>IFERROR(INDEX('[3]5.งบทดลอง รพ.'!$BR:$BR,MATCH(F:F,'[3]5.งบทดลอง รพ.'!B:B,0)),)</f>
        <v>0</v>
      </c>
      <c r="BW700" s="295">
        <f>IFERROR(INDEX('[3]5.งบทดลอง รพ.'!$BS:$BS,MATCH(F:F,'[3]5.งบทดลอง รพ.'!B:B,0)),)</f>
        <v>1500</v>
      </c>
      <c r="BX700" s="295">
        <f>IFERROR(INDEX('[3]5.งบทดลอง รพ.'!$BT:$BT,MATCH(F:F,'[3]5.งบทดลอง รพ.'!B:B,0)),)</f>
        <v>0</v>
      </c>
      <c r="BY700" s="295">
        <f>IFERROR(INDEX('[3]5.งบทดลอง รพ.'!$BU:$BU,MATCH(F:F,'[3]5.งบทดลอง รพ.'!B:B,0)),)</f>
        <v>0</v>
      </c>
      <c r="BZ700" s="295">
        <f>IFERROR(INDEX('[3]5.งบทดลอง รพ.'!$BV:$BV,MATCH(F:F,'[3]5.งบทดลอง รพ.'!B:B,0)),)</f>
        <v>0</v>
      </c>
      <c r="CA700" s="295">
        <f>IFERROR(INDEX('[3]5.งบทดลอง รพ.'!$BW:$BW,MATCH(F:F,'[3]5.งบทดลอง รพ.'!B:B,0)),)</f>
        <v>500</v>
      </c>
      <c r="CB700" s="295">
        <f>IFERROR(INDEX('[3]5.งบทดลอง รพ.'!$BX:$BX,MATCH(F:F,'[3]5.งบทดลอง รพ.'!B:B,0)),)</f>
        <v>0</v>
      </c>
      <c r="CC700" s="506">
        <f t="shared" si="79"/>
        <v>99595.48</v>
      </c>
    </row>
    <row r="701" spans="1:81" s="290" customFormat="1">
      <c r="A701" s="320"/>
      <c r="B701" s="319" t="s">
        <v>68</v>
      </c>
      <c r="C701" s="321"/>
      <c r="D701" s="321"/>
      <c r="E701" s="321"/>
      <c r="F701" s="327" t="s">
        <v>1657</v>
      </c>
      <c r="G701" s="508" t="s">
        <v>1658</v>
      </c>
      <c r="H701" s="295">
        <f>IFERROR(INDEX('[3]5.งบทดลอง รพ.'!$D:$D,MATCH(F:F,'[3]5.งบทดลอง รพ.'!B:B,0)),)</f>
        <v>4600</v>
      </c>
      <c r="I701" s="295">
        <f>IFERROR(INDEX('[3]5.งบทดลอง รพ.'!$E:$E,MATCH(F:F,'[3]5.งบทดลอง รพ.'!B:B,0)),)</f>
        <v>0</v>
      </c>
      <c r="J701" s="295">
        <f>IFERROR(INDEX('[3]5.งบทดลอง รพ.'!$F:$F,MATCH(F:F,'[3]5.งบทดลอง รพ.'!B:B,0)),)</f>
        <v>0</v>
      </c>
      <c r="K701" s="295">
        <f>IFERROR(INDEX('[3]5.งบทดลอง รพ.'!$G:$G,MATCH(F:F,'[3]5.งบทดลอง รพ.'!B:B,0)),)</f>
        <v>0</v>
      </c>
      <c r="L701" s="295">
        <f>IFERROR(INDEX('[3]5.งบทดลอง รพ.'!$H:$H,MATCH(F:F,'[3]5.งบทดลอง รพ.'!B:B,0)),)</f>
        <v>0</v>
      </c>
      <c r="M701" s="295">
        <f>IFERROR(INDEX('[3]5.งบทดลอง รพ.'!$I:$I,MATCH(F:F,'[3]5.งบทดลอง รพ.'!B:B,0)),)</f>
        <v>0</v>
      </c>
      <c r="N701" s="295">
        <f>IFERROR(INDEX('[3]5.งบทดลอง รพ.'!$J:$J,MATCH(F:F,'[3]5.งบทดลอง รพ.'!B:B,0)),)</f>
        <v>20725422.640000001</v>
      </c>
      <c r="O701" s="295">
        <f>IFERROR(INDEX('[3]5.งบทดลอง รพ.'!$K:$K,MATCH(F:F,'[3]5.งบทดลอง รพ.'!B:B,0)),)</f>
        <v>0</v>
      </c>
      <c r="P701" s="295">
        <f>IFERROR(INDEX('[3]5.งบทดลอง รพ.'!$L:$L,MATCH(F:F,'[3]5.งบทดลอง รพ.'!B:B,0)),)</f>
        <v>0</v>
      </c>
      <c r="Q701" s="295">
        <f>IFERROR(INDEX('[3]5.งบทดลอง รพ.'!$M:$M,MATCH(F:F,'[3]5.งบทดลอง รพ.'!B:B,0)),)</f>
        <v>0</v>
      </c>
      <c r="R701" s="295">
        <f>IFERROR(INDEX('[3]5.งบทดลอง รพ.'!$N:$N,MATCH(F:F,'[3]5.งบทดลอง รพ.'!B:B,0)),)</f>
        <v>0</v>
      </c>
      <c r="S701" s="295">
        <f>IFERROR(INDEX('[3]5.งบทดลอง รพ.'!$O:$O,MATCH(F:F,'[3]5.งบทดลอง รพ.'!B:B,0)),)</f>
        <v>0</v>
      </c>
      <c r="T701" s="295">
        <f>IFERROR(INDEX('[3]5.งบทดลอง รพ.'!$P:$P,MATCH(F:F,'[3]5.งบทดลอง รพ.'!B:B,0)),)</f>
        <v>16906.39</v>
      </c>
      <c r="U701" s="295">
        <f>IFERROR(INDEX('[3]5.งบทดลอง รพ.'!$Q:$Q,MATCH(F:F,'[3]5.งบทดลอง รพ.'!B:B,0)),)</f>
        <v>11852.4</v>
      </c>
      <c r="V701" s="295">
        <f>IFERROR(INDEX('[3]5.งบทดลอง รพ.'!$R:$R,MATCH(F:F,'[3]5.งบทดลอง รพ.'!B:B,0)),)</f>
        <v>0</v>
      </c>
      <c r="W701" s="295">
        <f>IFERROR(INDEX('[3]5.งบทดลอง รพ.'!$S:$S,MATCH(F:F,'[3]5.งบทดลอง รพ.'!B:B,0)),)</f>
        <v>0</v>
      </c>
      <c r="X701" s="295">
        <f>IFERROR(INDEX('[3]5.งบทดลอง รพ.'!$T:$T,MATCH(F:F,'[3]5.งบทดลอง รพ.'!B:B,0)),)</f>
        <v>0</v>
      </c>
      <c r="Y701" s="295">
        <f>IFERROR(INDEX('[3]5.งบทดลอง รพ.'!$U:$U,MATCH(F:F,'[3]5.งบทดลอง รพ.'!B:B,0)),)</f>
        <v>0</v>
      </c>
      <c r="Z701" s="295">
        <f>IFERROR(INDEX('[3]5.งบทดลอง รพ.'!$V:$V,MATCH(F:F,'[3]5.งบทดลอง รพ.'!B:B,0)),)</f>
        <v>3229195.38</v>
      </c>
      <c r="AA701" s="295">
        <f>IFERROR(INDEX('[3]5.งบทดลอง รพ.'!$W:$W,MATCH(F:F,'[3]5.งบทดลอง รพ.'!B:B,0)),)</f>
        <v>500000</v>
      </c>
      <c r="AB701" s="295">
        <f>IFERROR(INDEX('[3]5.งบทดลอง รพ.'!$X:$X,MATCH(F:F,'[3]5.งบทดลอง รพ.'!B:B,0)),)</f>
        <v>111190.83</v>
      </c>
      <c r="AC701" s="295">
        <f>IFERROR(INDEX('[3]5.งบทดลอง รพ.'!$Y:$Y,MATCH(F:F,'[3]5.งบทดลอง รพ.'!B:B,0)),)</f>
        <v>5510170</v>
      </c>
      <c r="AD701" s="295">
        <f>IFERROR(INDEX('[3]5.งบทดลอง รพ.'!$Z:$Z,MATCH(F:F,'[3]5.งบทดลอง รพ.'!B:B,0)),)</f>
        <v>0</v>
      </c>
      <c r="AE701" s="295">
        <f>IFERROR(INDEX('[3]5.งบทดลอง รพ.'!$AA:$AA,MATCH(F:F,'[3]5.งบทดลอง รพ.'!B:B,0)),)</f>
        <v>192258.13</v>
      </c>
      <c r="AF701" s="295">
        <f>IFERROR(INDEX('[3]5.งบทดลอง รพ.'!$AB:$AB,MATCH(F:F,'[3]5.งบทดลอง รพ.'!B:B,0)),)</f>
        <v>982746.5</v>
      </c>
      <c r="AG701" s="295">
        <f>IFERROR(INDEX('[3]5.งบทดลอง รพ.'!$AC:$AC,MATCH(F:F,'[3]5.งบทดลอง รพ.'!B:B,0)),)</f>
        <v>0</v>
      </c>
      <c r="AH701" s="295">
        <f>IFERROR(INDEX('[3]5.งบทดลอง รพ.'!$AD:$AD,MATCH(F:F,'[3]5.งบทดลอง รพ.'!B:B,0)),)</f>
        <v>0</v>
      </c>
      <c r="AI701" s="295">
        <f>IFERROR(INDEX('[3]5.งบทดลอง รพ.'!$AE:$AE,MATCH(F:F,'[3]5.งบทดลอง รพ.'!B:B,0)),)</f>
        <v>58726093.469999999</v>
      </c>
      <c r="AJ701" s="295">
        <f>IFERROR(INDEX('[3]5.งบทดลอง รพ.'!$AF:$AF,MATCH(F:F,'[3]5.งบทดลอง รพ.'!B:B,0)),)</f>
        <v>0</v>
      </c>
      <c r="AK701" s="295">
        <f>IFERROR(INDEX('[3]5.งบทดลอง รพ.'!$AG:$AG,MATCH(F:F,'[3]5.งบทดลอง รพ.'!B:B,0)),)</f>
        <v>11784</v>
      </c>
      <c r="AL701" s="295">
        <f>IFERROR(INDEX('[3]5.งบทดลอง รพ.'!$AH:$AH,MATCH(F:F,'[3]5.งบทดลอง รพ.'!B:B,0)),)</f>
        <v>0</v>
      </c>
      <c r="AM701" s="295">
        <f>IFERROR(INDEX('[3]5.งบทดลอง รพ.'!$AI:$AI,MATCH(F:F,'[3]5.งบทดลอง รพ.'!B:B,0)),)</f>
        <v>28455</v>
      </c>
      <c r="AN701" s="295">
        <f>IFERROR(INDEX('[3]5.งบทดลอง รพ.'!$AJ:$AJ,MATCH(F:F,'[3]5.งบทดลอง รพ.'!B:B,0)),)</f>
        <v>0</v>
      </c>
      <c r="AO701" s="295">
        <f>IFERROR(INDEX('[3]5.งบทดลอง รพ.'!$AK:$AK,MATCH(F:F,'[3]5.งบทดลอง รพ.'!B:B,0)),)</f>
        <v>0</v>
      </c>
      <c r="AP701" s="295">
        <f>IFERROR(INDEX('[3]5.งบทดลอง รพ.'!$AL:$AL,MATCH(F:F,'[3]5.งบทดลอง รพ.'!B:B,0)),)</f>
        <v>30089.39</v>
      </c>
      <c r="AQ701" s="295">
        <f>IFERROR(INDEX('[3]5.งบทดลอง รพ.'!$AM:$AM,MATCH(F:F,'[3]5.งบทดลอง รพ.'!B:B,0)),)</f>
        <v>147862</v>
      </c>
      <c r="AR701" s="295">
        <f>IFERROR(INDEX('[3]5.งบทดลอง รพ.'!$AN:$AN,MATCH(F:F,'[3]5.งบทดลอง รพ.'!B:B,0)),)</f>
        <v>0</v>
      </c>
      <c r="AS701" s="295">
        <f>IFERROR(INDEX('[3]5.งบทดลอง รพ.'!$AO:$AO,MATCH(F:F,'[3]5.งบทดลอง รพ.'!B:B,0)),)</f>
        <v>574650</v>
      </c>
      <c r="AT701" s="295">
        <f>IFERROR(INDEX('[3]5.งบทดลอง รพ.'!$AP:$AP,MATCH(F:F,'[3]5.งบทดลอง รพ.'!B:B,0)),)</f>
        <v>10500</v>
      </c>
      <c r="AU701" s="295">
        <f>IFERROR(INDEX('[3]5.งบทดลอง รพ.'!$AQ:$AQ,MATCH(F:F,'[3]5.งบทดลอง รพ.'!B:B,0)),)</f>
        <v>115300</v>
      </c>
      <c r="AV701" s="295">
        <f>IFERROR(INDEX('[3]5.งบทดลอง รพ.'!$AR:$AR,MATCH(F:F,'[3]5.งบทดลอง รพ.'!B:B,0)),)</f>
        <v>0</v>
      </c>
      <c r="AW701" s="295">
        <f>IFERROR(INDEX('[3]5.งบทดลอง รพ.'!$AS:$AS,MATCH(F:F,'[3]5.งบทดลอง รพ.'!B:B,0)),)</f>
        <v>0</v>
      </c>
      <c r="AX701" s="295">
        <f>IFERROR(INDEX('[3]5.งบทดลอง รพ.'!$AT:$AT,MATCH(F:F,'[3]5.งบทดลอง รพ.'!B:B,0)),)</f>
        <v>14396.48</v>
      </c>
      <c r="AY701" s="295">
        <f>IFERROR(INDEX('[3]5.งบทดลอง รพ.'!$AU:$AU,MATCH(F:F,'[3]5.งบทดลอง รพ.'!B:B,0)),)</f>
        <v>25536.15</v>
      </c>
      <c r="AZ701" s="295">
        <f>IFERROR(INDEX('[3]5.งบทดลอง รพ.'!$AV:$AV,MATCH(F:F,'[3]5.งบทดลอง รพ.'!B:B,0)),)</f>
        <v>0</v>
      </c>
      <c r="BA701" s="295">
        <f>IFERROR(INDEX('[3]5.งบทดลอง รพ.'!$AW:$AW,MATCH(F:F,'[3]5.งบทดลอง รพ.'!B:B,0)),)</f>
        <v>0</v>
      </c>
      <c r="BB701" s="295">
        <f>IFERROR(INDEX('[3]5.งบทดลอง รพ.'!$AX:$AX,MATCH(F:F,'[3]5.งบทดลอง รพ.'!B:B,0)),)</f>
        <v>75596758.450000003</v>
      </c>
      <c r="BC701" s="295">
        <f>IFERROR(INDEX('[3]5.งบทดลอง รพ.'!$AY:$AY,MATCH(F:F,'[3]5.งบทดลอง รพ.'!B:B,0)),)</f>
        <v>0</v>
      </c>
      <c r="BD701" s="295">
        <f>IFERROR(INDEX('[3]5.งบทดลอง รพ.'!$AZ:$AZ,MATCH(F:F,'[3]5.งบทดลอง รพ.'!B:B,0)),)</f>
        <v>0</v>
      </c>
      <c r="BE701" s="295">
        <f>IFERROR(INDEX('[3]5.งบทดลอง รพ.'!$BA:$BA,MATCH(F:F,'[3]5.งบทดลอง รพ.'!B:B,0)),)</f>
        <v>0</v>
      </c>
      <c r="BF701" s="295">
        <f>IFERROR(INDEX('[3]5.งบทดลอง รพ.'!$BB:$BB,MATCH(F:F,'[3]5.งบทดลอง รพ.'!B:B,0)),)</f>
        <v>718978</v>
      </c>
      <c r="BG701" s="295">
        <f>IFERROR(INDEX('[3]5.งบทดลอง รพ.'!$BC:$BC,MATCH(F:F,'[3]5.งบทดลอง รพ.'!B:B,0)),)</f>
        <v>51442.43</v>
      </c>
      <c r="BH701" s="295">
        <f>IFERROR(INDEX('[3]5.งบทดลอง รพ.'!$BD:$BD,MATCH(F:F,'[3]5.งบทดลอง รพ.'!B:B,0)),)</f>
        <v>689950.07</v>
      </c>
      <c r="BI701" s="295">
        <f>IFERROR(INDEX('[3]5.งบทดลอง รพ.'!$BE:$BE,MATCH(F:F,'[3]5.งบทดลอง รพ.'!B:B,0)),)</f>
        <v>38119.99</v>
      </c>
      <c r="BJ701" s="295">
        <f>IFERROR(INDEX('[3]5.งบทดลอง รพ.'!$BF:$BF,MATCH(F:F,'[3]5.งบทดลอง รพ.'!B:B,0)),)</f>
        <v>81735.02</v>
      </c>
      <c r="BK701" s="295">
        <f>IFERROR(INDEX('[3]5.งบทดลอง รพ.'!$BG:$BG,MATCH(F:F,'[3]5.งบทดลอง รพ.'!B:B,0)),)</f>
        <v>0</v>
      </c>
      <c r="BL701" s="295">
        <f>IFERROR(INDEX('[3]5.งบทดลอง รพ.'!$BH:$BH,MATCH(F:F,'[3]5.งบทดลอง รพ.'!B:B,0)),)</f>
        <v>275354</v>
      </c>
      <c r="BM701" s="295">
        <f>IFERROR(INDEX('[3]5.งบทดลอง รพ.'!$BI:$BI,MATCH(F:F,'[3]5.งบทดลอง รพ.'!B:B,0)),)</f>
        <v>0</v>
      </c>
      <c r="BN701" s="295">
        <f>IFERROR(INDEX('[3]5.งบทดลอง รพ.'!$BJ:$BJ,MATCH(F:F,'[3]5.งบทดลอง รพ.'!B:B,0)),)</f>
        <v>4578334.68</v>
      </c>
      <c r="BO701" s="295">
        <f>IFERROR(INDEX('[3]5.งบทดลอง รพ.'!$BK:$BK,MATCH(F:F,'[3]5.งบทดลอง รพ.'!B:B,0)),)</f>
        <v>218372</v>
      </c>
      <c r="BP701" s="295">
        <f>IFERROR(INDEX('[3]5.งบทดลอง รพ.'!$BL:$BL,MATCH(F:F,'[3]5.งบทดลอง รพ.'!B:B,0)),)</f>
        <v>452996</v>
      </c>
      <c r="BQ701" s="295">
        <f>IFERROR(INDEX('[3]5.งบทดลอง รพ.'!$BM:$BM,MATCH(F:F,'[3]5.งบทดลอง รพ.'!B:B,0)),)</f>
        <v>0</v>
      </c>
      <c r="BR701" s="295">
        <f>IFERROR(INDEX('[3]5.งบทดลอง รพ.'!$BN:$BN,MATCH(F:F,'[3]5.งบทดลอง รพ.'!B:B,0)),)</f>
        <v>235989</v>
      </c>
      <c r="BS701" s="295">
        <f>IFERROR(INDEX('[3]5.งบทดลอง รพ.'!$BO:$BO,MATCH(F:F,'[3]5.งบทดลอง รพ.'!B:B,0)),)</f>
        <v>0</v>
      </c>
      <c r="BT701" s="295">
        <f>IFERROR(INDEX('[3]5.งบทดลอง รพ.'!$BP:$BP,MATCH(F:F,'[3]5.งบทดลอง รพ.'!B:B,0)),)</f>
        <v>1323560.04</v>
      </c>
      <c r="BU701" s="295">
        <f>IFERROR(INDEX('[3]5.งบทดลอง รพ.'!$BQ:$BQ,MATCH(F:F,'[3]5.งบทดลอง รพ.'!B:B,0)),)</f>
        <v>142757.63</v>
      </c>
      <c r="BV701" s="295">
        <f>IFERROR(INDEX('[3]5.งบทดลอง รพ.'!$BR:$BR,MATCH(F:F,'[3]5.งบทดลอง รพ.'!B:B,0)),)</f>
        <v>525015.18000000005</v>
      </c>
      <c r="BW701" s="295">
        <f>IFERROR(INDEX('[3]5.งบทดลอง รพ.'!$BS:$BS,MATCH(F:F,'[3]5.งบทดลอง รพ.'!B:B,0)),)</f>
        <v>411251.3</v>
      </c>
      <c r="BX701" s="295">
        <f>IFERROR(INDEX('[3]5.งบทดลอง รพ.'!$BT:$BT,MATCH(F:F,'[3]5.งบทดลอง รพ.'!B:B,0)),)</f>
        <v>47428.45</v>
      </c>
      <c r="BY701" s="295">
        <f>IFERROR(INDEX('[3]5.งบทดลอง รพ.'!$BU:$BU,MATCH(F:F,'[3]5.งบทดลอง รพ.'!B:B,0)),)</f>
        <v>1496147.52</v>
      </c>
      <c r="BZ701" s="295">
        <f>IFERROR(INDEX('[3]5.งบทดลอง รพ.'!$BV:$BV,MATCH(F:F,'[3]5.งบทดลอง รพ.'!B:B,0)),)</f>
        <v>2277215.39</v>
      </c>
      <c r="CA701" s="295">
        <f>IFERROR(INDEX('[3]5.งบทดลอง รพ.'!$BW:$BW,MATCH(F:F,'[3]5.งบทดลอง รพ.'!B:B,0)),)</f>
        <v>144089</v>
      </c>
      <c r="CB701" s="295">
        <f>IFERROR(INDEX('[3]5.งบทดลอง รพ.'!$BX:$BX,MATCH(F:F,'[3]5.งบทดลอง รพ.'!B:B,0)),)</f>
        <v>267522.86</v>
      </c>
      <c r="CC701" s="506">
        <f t="shared" si="79"/>
        <v>180542025.77000004</v>
      </c>
    </row>
    <row r="702" spans="1:81" s="290" customFormat="1">
      <c r="A702" s="320"/>
      <c r="B702" s="319" t="s">
        <v>68</v>
      </c>
      <c r="C702" s="321"/>
      <c r="D702" s="321"/>
      <c r="E702" s="321"/>
      <c r="F702" s="327" t="s">
        <v>1659</v>
      </c>
      <c r="G702" s="508" t="s">
        <v>1660</v>
      </c>
      <c r="H702" s="295">
        <f>IFERROR(INDEX('[3]5.งบทดลอง รพ.'!$D:$D,MATCH(F:F,'[3]5.งบทดลอง รพ.'!B:B,0)),)</f>
        <v>0</v>
      </c>
      <c r="I702" s="295">
        <f>IFERROR(INDEX('[3]5.งบทดลอง รพ.'!$E:$E,MATCH(F:F,'[3]5.งบทดลอง รพ.'!B:B,0)),)</f>
        <v>0</v>
      </c>
      <c r="J702" s="295">
        <f>IFERROR(INDEX('[3]5.งบทดลอง รพ.'!$F:$F,MATCH(F:F,'[3]5.งบทดลอง รพ.'!B:B,0)),)</f>
        <v>286400</v>
      </c>
      <c r="K702" s="295">
        <f>IFERROR(INDEX('[3]5.งบทดลอง รพ.'!$G:$G,MATCH(F:F,'[3]5.งบทดลอง รพ.'!B:B,0)),)</f>
        <v>0</v>
      </c>
      <c r="L702" s="295">
        <f>IFERROR(INDEX('[3]5.งบทดลอง รพ.'!$H:$H,MATCH(F:F,'[3]5.งบทดลอง รพ.'!B:B,0)),)</f>
        <v>0</v>
      </c>
      <c r="M702" s="295">
        <f>IFERROR(INDEX('[3]5.งบทดลอง รพ.'!$I:$I,MATCH(F:F,'[3]5.งบทดลอง รพ.'!B:B,0)),)</f>
        <v>0</v>
      </c>
      <c r="N702" s="295">
        <f>IFERROR(INDEX('[3]5.งบทดลอง รพ.'!$J:$J,MATCH(F:F,'[3]5.งบทดลอง รพ.'!B:B,0)),)</f>
        <v>0</v>
      </c>
      <c r="O702" s="295">
        <f>IFERROR(INDEX('[3]5.งบทดลอง รพ.'!$K:$K,MATCH(F:F,'[3]5.งบทดลอง รพ.'!B:B,0)),)</f>
        <v>0</v>
      </c>
      <c r="P702" s="295">
        <f>IFERROR(INDEX('[3]5.งบทดลอง รพ.'!$L:$L,MATCH(F:F,'[3]5.งบทดลอง รพ.'!B:B,0)),)</f>
        <v>0</v>
      </c>
      <c r="Q702" s="295">
        <f>IFERROR(INDEX('[3]5.งบทดลอง รพ.'!$M:$M,MATCH(F:F,'[3]5.งบทดลอง รพ.'!B:B,0)),)</f>
        <v>0</v>
      </c>
      <c r="R702" s="295">
        <f>IFERROR(INDEX('[3]5.งบทดลอง รพ.'!$N:$N,MATCH(F:F,'[3]5.งบทดลอง รพ.'!B:B,0)),)</f>
        <v>10501</v>
      </c>
      <c r="S702" s="295">
        <f>IFERROR(INDEX('[3]5.งบทดลอง รพ.'!$O:$O,MATCH(F:F,'[3]5.งบทดลอง รพ.'!B:B,0)),)</f>
        <v>0</v>
      </c>
      <c r="T702" s="295">
        <f>IFERROR(INDEX('[3]5.งบทดลอง รพ.'!$P:$P,MATCH(F:F,'[3]5.งบทดลอง รพ.'!B:B,0)),)</f>
        <v>20144</v>
      </c>
      <c r="U702" s="295">
        <f>IFERROR(INDEX('[3]5.งบทดลอง รพ.'!$Q:$Q,MATCH(F:F,'[3]5.งบทดลอง รพ.'!B:B,0)),)</f>
        <v>0</v>
      </c>
      <c r="V702" s="295">
        <f>IFERROR(INDEX('[3]5.งบทดลอง รพ.'!$R:$R,MATCH(F:F,'[3]5.งบทดลอง รพ.'!B:B,0)),)</f>
        <v>0</v>
      </c>
      <c r="W702" s="295">
        <f>IFERROR(INDEX('[3]5.งบทดลอง รพ.'!$S:$S,MATCH(F:F,'[3]5.งบทดลอง รพ.'!B:B,0)),)</f>
        <v>0</v>
      </c>
      <c r="X702" s="295">
        <f>IFERROR(INDEX('[3]5.งบทดลอง รพ.'!$T:$T,MATCH(F:F,'[3]5.งบทดลอง รพ.'!B:B,0)),)</f>
        <v>0</v>
      </c>
      <c r="Y702" s="295">
        <f>IFERROR(INDEX('[3]5.งบทดลอง รพ.'!$U:$U,MATCH(F:F,'[3]5.งบทดลอง รพ.'!B:B,0)),)</f>
        <v>0</v>
      </c>
      <c r="Z702" s="295">
        <f>IFERROR(INDEX('[3]5.งบทดลอง รพ.'!$V:$V,MATCH(F:F,'[3]5.งบทดลอง รพ.'!B:B,0)),)</f>
        <v>184175</v>
      </c>
      <c r="AA702" s="295">
        <f>IFERROR(INDEX('[3]5.งบทดลอง รพ.'!$W:$W,MATCH(F:F,'[3]5.งบทดลอง รพ.'!B:B,0)),)</f>
        <v>326086.43</v>
      </c>
      <c r="AB702" s="295">
        <f>IFERROR(INDEX('[3]5.งบทดลอง รพ.'!$X:$X,MATCH(F:F,'[3]5.งบทดลอง รพ.'!B:B,0)),)</f>
        <v>0</v>
      </c>
      <c r="AC702" s="295">
        <f>IFERROR(INDEX('[3]5.งบทดลอง รพ.'!$Y:$Y,MATCH(F:F,'[3]5.งบทดลอง รพ.'!B:B,0)),)</f>
        <v>801323.05</v>
      </c>
      <c r="AD702" s="295">
        <f>IFERROR(INDEX('[3]5.งบทดลอง รพ.'!$Z:$Z,MATCH(F:F,'[3]5.งบทดลอง รพ.'!B:B,0)),)</f>
        <v>95041</v>
      </c>
      <c r="AE702" s="295">
        <f>IFERROR(INDEX('[3]5.งบทดลอง รพ.'!$AA:$AA,MATCH(F:F,'[3]5.งบทดลอง รพ.'!B:B,0)),)</f>
        <v>-4788</v>
      </c>
      <c r="AF702" s="295">
        <f>IFERROR(INDEX('[3]5.งบทดลอง รพ.'!$AB:$AB,MATCH(F:F,'[3]5.งบทดลอง รพ.'!B:B,0)),)</f>
        <v>387773.92</v>
      </c>
      <c r="AG702" s="295">
        <f>IFERROR(INDEX('[3]5.งบทดลอง รพ.'!$AC:$AC,MATCH(F:F,'[3]5.งบทดลอง รพ.'!B:B,0)),)</f>
        <v>0</v>
      </c>
      <c r="AH702" s="295">
        <f>IFERROR(INDEX('[3]5.งบทดลอง รพ.'!$AD:$AD,MATCH(F:F,'[3]5.งบทดลอง รพ.'!B:B,0)),)</f>
        <v>0</v>
      </c>
      <c r="AI702" s="295">
        <f>IFERROR(INDEX('[3]5.งบทดลอง รพ.'!$AE:$AE,MATCH(F:F,'[3]5.งบทดลอง รพ.'!B:B,0)),)</f>
        <v>0</v>
      </c>
      <c r="AJ702" s="295">
        <f>IFERROR(INDEX('[3]5.งบทดลอง รพ.'!$AF:$AF,MATCH(F:F,'[3]5.งบทดลอง รพ.'!B:B,0)),)</f>
        <v>0</v>
      </c>
      <c r="AK702" s="295">
        <f>IFERROR(INDEX('[3]5.งบทดลอง รพ.'!$AG:$AG,MATCH(F:F,'[3]5.งบทดลอง รพ.'!B:B,0)),)</f>
        <v>0</v>
      </c>
      <c r="AL702" s="295">
        <f>IFERROR(INDEX('[3]5.งบทดลอง รพ.'!$AH:$AH,MATCH(F:F,'[3]5.งบทดลอง รพ.'!B:B,0)),)</f>
        <v>0</v>
      </c>
      <c r="AM702" s="295">
        <f>IFERROR(INDEX('[3]5.งบทดลอง รพ.'!$AI:$AI,MATCH(F:F,'[3]5.งบทดลอง รพ.'!B:B,0)),)</f>
        <v>0</v>
      </c>
      <c r="AN702" s="295">
        <f>IFERROR(INDEX('[3]5.งบทดลอง รพ.'!$AJ:$AJ,MATCH(F:F,'[3]5.งบทดลอง รพ.'!B:B,0)),)</f>
        <v>0</v>
      </c>
      <c r="AO702" s="295">
        <f>IFERROR(INDEX('[3]5.งบทดลอง รพ.'!$AK:$AK,MATCH(F:F,'[3]5.งบทดลอง รพ.'!B:B,0)),)</f>
        <v>0</v>
      </c>
      <c r="AP702" s="295">
        <f>IFERROR(INDEX('[3]5.งบทดลอง รพ.'!$AL:$AL,MATCH(F:F,'[3]5.งบทดลอง รพ.'!B:B,0)),)</f>
        <v>0</v>
      </c>
      <c r="AQ702" s="295">
        <f>IFERROR(INDEX('[3]5.งบทดลอง รพ.'!$AM:$AM,MATCH(F:F,'[3]5.งบทดลอง รพ.'!B:B,0)),)</f>
        <v>0</v>
      </c>
      <c r="AR702" s="295">
        <f>IFERROR(INDEX('[3]5.งบทดลอง รพ.'!$AN:$AN,MATCH(F:F,'[3]5.งบทดลอง รพ.'!B:B,0)),)</f>
        <v>0</v>
      </c>
      <c r="AS702" s="295">
        <f>IFERROR(INDEX('[3]5.งบทดลอง รพ.'!$AO:$AO,MATCH(F:F,'[3]5.งบทดลอง รพ.'!B:B,0)),)</f>
        <v>166725.75</v>
      </c>
      <c r="AT702" s="295">
        <f>IFERROR(INDEX('[3]5.งบทดลอง รพ.'!$AP:$AP,MATCH(F:F,'[3]5.งบทดลอง รพ.'!B:B,0)),)</f>
        <v>42920</v>
      </c>
      <c r="AU702" s="295">
        <f>IFERROR(INDEX('[3]5.งบทดลอง รพ.'!$AQ:$AQ,MATCH(F:F,'[3]5.งบทดลอง รพ.'!B:B,0)),)</f>
        <v>26277</v>
      </c>
      <c r="AV702" s="295">
        <f>IFERROR(INDEX('[3]5.งบทดลอง รพ.'!$AR:$AR,MATCH(F:F,'[3]5.งบทดลอง รพ.'!B:B,0)),)</f>
        <v>68849</v>
      </c>
      <c r="AW702" s="295">
        <f>IFERROR(INDEX('[3]5.งบทดลอง รพ.'!$AS:$AS,MATCH(F:F,'[3]5.งบทดลอง รพ.'!B:B,0)),)</f>
        <v>1264</v>
      </c>
      <c r="AX702" s="295">
        <f>IFERROR(INDEX('[3]5.งบทดลอง รพ.'!$AT:$AT,MATCH(F:F,'[3]5.งบทดลอง รพ.'!B:B,0)),)</f>
        <v>0</v>
      </c>
      <c r="AY702" s="295">
        <f>IFERROR(INDEX('[3]5.งบทดลอง รพ.'!$AU:$AU,MATCH(F:F,'[3]5.งบทดลอง รพ.'!B:B,0)),)</f>
        <v>8325</v>
      </c>
      <c r="AZ702" s="295">
        <f>IFERROR(INDEX('[3]5.งบทดลอง รพ.'!$AV:$AV,MATCH(F:F,'[3]5.งบทดลอง รพ.'!B:B,0)),)</f>
        <v>0</v>
      </c>
      <c r="BA702" s="295">
        <f>IFERROR(INDEX('[3]5.งบทดลอง รพ.'!$AW:$AW,MATCH(F:F,'[3]5.งบทดลอง รพ.'!B:B,0)),)</f>
        <v>0</v>
      </c>
      <c r="BB702" s="295">
        <f>IFERROR(INDEX('[3]5.งบทดลอง รพ.'!$AX:$AX,MATCH(F:F,'[3]5.งบทดลอง รพ.'!B:B,0)),)</f>
        <v>232163</v>
      </c>
      <c r="BC702" s="295">
        <f>IFERROR(INDEX('[3]5.งบทดลอง รพ.'!$AY:$AY,MATCH(F:F,'[3]5.งบทดลอง รพ.'!B:B,0)),)</f>
        <v>0</v>
      </c>
      <c r="BD702" s="295">
        <f>IFERROR(INDEX('[3]5.งบทดลอง รพ.'!$AZ:$AZ,MATCH(F:F,'[3]5.งบทดลอง รพ.'!B:B,0)),)</f>
        <v>0</v>
      </c>
      <c r="BE702" s="295">
        <f>IFERROR(INDEX('[3]5.งบทดลอง รพ.'!$BA:$BA,MATCH(F:F,'[3]5.งบทดลอง รพ.'!B:B,0)),)</f>
        <v>209767</v>
      </c>
      <c r="BF702" s="295">
        <f>IFERROR(INDEX('[3]5.งบทดลอง รพ.'!$BB:$BB,MATCH(F:F,'[3]5.งบทดลอง รพ.'!B:B,0)),)</f>
        <v>0</v>
      </c>
      <c r="BG702" s="295">
        <f>IFERROR(INDEX('[3]5.งบทดลอง รพ.'!$BC:$BC,MATCH(F:F,'[3]5.งบทดลอง รพ.'!B:B,0)),)</f>
        <v>0</v>
      </c>
      <c r="BH702" s="295">
        <f>IFERROR(INDEX('[3]5.งบทดลอง รพ.'!$BD:$BD,MATCH(F:F,'[3]5.งบทดลอง รพ.'!B:B,0)),)</f>
        <v>25104</v>
      </c>
      <c r="BI702" s="295">
        <f>IFERROR(INDEX('[3]5.งบทดลอง รพ.'!$BE:$BE,MATCH(F:F,'[3]5.งบทดลอง รพ.'!B:B,0)),)</f>
        <v>0</v>
      </c>
      <c r="BJ702" s="295">
        <f>IFERROR(INDEX('[3]5.งบทดลอง รพ.'!$BF:$BF,MATCH(F:F,'[3]5.งบทดลอง รพ.'!B:B,0)),)</f>
        <v>26157</v>
      </c>
      <c r="BK702" s="295">
        <f>IFERROR(INDEX('[3]5.งบทดลอง รพ.'!$BG:$BG,MATCH(F:F,'[3]5.งบทดลอง รพ.'!B:B,0)),)</f>
        <v>0</v>
      </c>
      <c r="BL702" s="295">
        <f>IFERROR(INDEX('[3]5.งบทดลอง รพ.'!$BH:$BH,MATCH(F:F,'[3]5.งบทดลอง รพ.'!B:B,0)),)</f>
        <v>0</v>
      </c>
      <c r="BM702" s="295">
        <f>IFERROR(INDEX('[3]5.งบทดลอง รพ.'!$BI:$BI,MATCH(F:F,'[3]5.งบทดลอง รพ.'!B:B,0)),)</f>
        <v>0</v>
      </c>
      <c r="BN702" s="295">
        <f>IFERROR(INDEX('[3]5.งบทดลอง รพ.'!$BJ:$BJ,MATCH(F:F,'[3]5.งบทดลอง รพ.'!B:B,0)),)</f>
        <v>0</v>
      </c>
      <c r="BO702" s="295">
        <f>IFERROR(INDEX('[3]5.งบทดลอง รพ.'!$BK:$BK,MATCH(F:F,'[3]5.งบทดลอง รพ.'!B:B,0)),)</f>
        <v>0</v>
      </c>
      <c r="BP702" s="295">
        <f>IFERROR(INDEX('[3]5.งบทดลอง รพ.'!$BL:$BL,MATCH(F:F,'[3]5.งบทดลอง รพ.'!B:B,0)),)</f>
        <v>0</v>
      </c>
      <c r="BQ702" s="295">
        <f>IFERROR(INDEX('[3]5.งบทดลอง รพ.'!$BM:$BM,MATCH(F:F,'[3]5.งบทดลอง รพ.'!B:B,0)),)</f>
        <v>0</v>
      </c>
      <c r="BR702" s="295">
        <f>IFERROR(INDEX('[3]5.งบทดลอง รพ.'!$BN:$BN,MATCH(F:F,'[3]5.งบทดลอง รพ.'!B:B,0)),)</f>
        <v>0</v>
      </c>
      <c r="BS702" s="295">
        <f>IFERROR(INDEX('[3]5.งบทดลอง รพ.'!$BO:$BO,MATCH(F:F,'[3]5.งบทดลอง รพ.'!B:B,0)),)</f>
        <v>0</v>
      </c>
      <c r="BT702" s="295">
        <f>IFERROR(INDEX('[3]5.งบทดลอง รพ.'!$BP:$BP,MATCH(F:F,'[3]5.งบทดลอง รพ.'!B:B,0)),)</f>
        <v>13000</v>
      </c>
      <c r="BU702" s="295">
        <f>IFERROR(INDEX('[3]5.งบทดลอง รพ.'!$BQ:$BQ,MATCH(F:F,'[3]5.งบทดลอง รพ.'!B:B,0)),)</f>
        <v>0</v>
      </c>
      <c r="BV702" s="295">
        <f>IFERROR(INDEX('[3]5.งบทดลอง รพ.'!$BR:$BR,MATCH(F:F,'[3]5.งบทดลอง รพ.'!B:B,0)),)</f>
        <v>0</v>
      </c>
      <c r="BW702" s="295">
        <f>IFERROR(INDEX('[3]5.งบทดลอง รพ.'!$BS:$BS,MATCH(F:F,'[3]5.งบทดลอง รพ.'!B:B,0)),)</f>
        <v>52884</v>
      </c>
      <c r="BX702" s="295">
        <f>IFERROR(INDEX('[3]5.งบทดลอง รพ.'!$BT:$BT,MATCH(F:F,'[3]5.งบทดลอง รพ.'!B:B,0)),)</f>
        <v>60985</v>
      </c>
      <c r="BY702" s="295">
        <f>IFERROR(INDEX('[3]5.งบทดลอง รพ.'!$BU:$BU,MATCH(F:F,'[3]5.งบทดลอง รพ.'!B:B,0)),)</f>
        <v>0</v>
      </c>
      <c r="BZ702" s="295">
        <f>IFERROR(INDEX('[3]5.งบทดลอง รพ.'!$BV:$BV,MATCH(F:F,'[3]5.งบทดลอง รพ.'!B:B,0)),)</f>
        <v>0</v>
      </c>
      <c r="CA702" s="295">
        <f>IFERROR(INDEX('[3]5.งบทดลอง รพ.'!$BW:$BW,MATCH(F:F,'[3]5.งบทดลอง รพ.'!B:B,0)),)</f>
        <v>114706</v>
      </c>
      <c r="CB702" s="295">
        <f>IFERROR(INDEX('[3]5.งบทดลอง รพ.'!$BX:$BX,MATCH(F:F,'[3]5.งบทดลอง รพ.'!B:B,0)),)</f>
        <v>0</v>
      </c>
      <c r="CC702" s="506">
        <f t="shared" si="79"/>
        <v>3155783.15</v>
      </c>
    </row>
    <row r="703" spans="1:81" s="290" customFormat="1">
      <c r="A703" s="320"/>
      <c r="B703" s="319" t="s">
        <v>68</v>
      </c>
      <c r="C703" s="321"/>
      <c r="D703" s="321"/>
      <c r="E703" s="321"/>
      <c r="F703" s="327" t="s">
        <v>1661</v>
      </c>
      <c r="G703" s="508" t="s">
        <v>1662</v>
      </c>
      <c r="H703" s="295">
        <f>IFERROR(INDEX('[3]5.งบทดลอง รพ.'!$D:$D,MATCH(F:F,'[3]5.งบทดลอง รพ.'!B:B,0)),)</f>
        <v>157749.45000000001</v>
      </c>
      <c r="I703" s="295">
        <f>IFERROR(INDEX('[3]5.งบทดลอง รพ.'!$E:$E,MATCH(F:F,'[3]5.งบทดลอง รพ.'!B:B,0)),)</f>
        <v>138459.99</v>
      </c>
      <c r="J703" s="295">
        <f>IFERROR(INDEX('[3]5.งบทดลอง รพ.'!$F:$F,MATCH(F:F,'[3]5.งบทดลอง รพ.'!B:B,0)),)</f>
        <v>503184.02</v>
      </c>
      <c r="K703" s="295">
        <f>IFERROR(INDEX('[3]5.งบทดลอง รพ.'!$G:$G,MATCH(F:F,'[3]5.งบทดลอง รพ.'!B:B,0)),)</f>
        <v>97389.38</v>
      </c>
      <c r="L703" s="295">
        <f>IFERROR(INDEX('[3]5.งบทดลอง รพ.'!$H:$H,MATCH(F:F,'[3]5.งบทดลอง รพ.'!B:B,0)),)</f>
        <v>86751</v>
      </c>
      <c r="M703" s="295">
        <f>IFERROR(INDEX('[3]5.งบทดลอง รพ.'!$I:$I,MATCH(F:F,'[3]5.งบทดลอง รพ.'!B:B,0)),)</f>
        <v>51924.71</v>
      </c>
      <c r="N703" s="295">
        <f>IFERROR(INDEX('[3]5.งบทดลอง รพ.'!$J:$J,MATCH(F:F,'[3]5.งบทดลอง รพ.'!B:B,0)),)</f>
        <v>560769</v>
      </c>
      <c r="O703" s="295">
        <f>IFERROR(INDEX('[3]5.งบทดลอง รพ.'!$K:$K,MATCH(F:F,'[3]5.งบทดลอง รพ.'!B:B,0)),)</f>
        <v>97389.38</v>
      </c>
      <c r="P703" s="295">
        <f>IFERROR(INDEX('[3]5.งบทดลอง รพ.'!$L:$L,MATCH(F:F,'[3]5.งบทดลอง รพ.'!B:B,0)),)</f>
        <v>18540.349999999999</v>
      </c>
      <c r="Q703" s="295">
        <f>IFERROR(INDEX('[3]5.งบทดลอง รพ.'!$M:$M,MATCH(F:F,'[3]5.งบทดลอง รพ.'!B:B,0)),)</f>
        <v>535179.93000000005</v>
      </c>
      <c r="R703" s="295">
        <f>IFERROR(INDEX('[3]5.งบทดลอง รพ.'!$N:$N,MATCH(F:F,'[3]5.งบทดลอง รพ.'!B:B,0)),)</f>
        <v>12314.87</v>
      </c>
      <c r="S703" s="295">
        <f>IFERROR(INDEX('[3]5.งบทดลอง รพ.'!$O:$O,MATCH(F:F,'[3]5.งบทดลอง รพ.'!B:B,0)),)</f>
        <v>47626.01</v>
      </c>
      <c r="T703" s="295">
        <f>IFERROR(INDEX('[3]5.งบทดลอง รพ.'!$P:$P,MATCH(F:F,'[3]5.งบทดลอง รพ.'!B:B,0)),)</f>
        <v>186578.23</v>
      </c>
      <c r="U703" s="295">
        <f>IFERROR(INDEX('[3]5.งบทดลอง รพ.'!$Q:$Q,MATCH(F:F,'[3]5.งบทดลอง รพ.'!B:B,0)),)</f>
        <v>169066.2</v>
      </c>
      <c r="V703" s="295">
        <f>IFERROR(INDEX('[3]5.งบทดลอง รพ.'!$R:$R,MATCH(F:F,'[3]5.งบทดลอง รพ.'!B:B,0)),)</f>
        <v>5505</v>
      </c>
      <c r="W703" s="295">
        <f>IFERROR(INDEX('[3]5.งบทดลอง รพ.'!$S:$S,MATCH(F:F,'[3]5.งบทดลอง รพ.'!B:B,0)),)</f>
        <v>81843.64</v>
      </c>
      <c r="X703" s="295">
        <f>IFERROR(INDEX('[3]5.งบทดลอง รพ.'!$T:$T,MATCH(F:F,'[3]5.งบทดลอง รพ.'!B:B,0)),)</f>
        <v>0</v>
      </c>
      <c r="Y703" s="295">
        <f>IFERROR(INDEX('[3]5.งบทดลอง รพ.'!$U:$U,MATCH(F:F,'[3]5.งบทดลอง รพ.'!B:B,0)),)</f>
        <v>0</v>
      </c>
      <c r="Z703" s="295">
        <f>IFERROR(INDEX('[3]5.งบทดลอง รพ.'!$V:$V,MATCH(F:F,'[3]5.งบทดลอง รพ.'!B:B,0)),)</f>
        <v>40576.22</v>
      </c>
      <c r="AA703" s="295">
        <f>IFERROR(INDEX('[3]5.งบทดลอง รพ.'!$W:$W,MATCH(F:F,'[3]5.งบทดลอง รพ.'!B:B,0)),)</f>
        <v>266808.75</v>
      </c>
      <c r="AB703" s="295">
        <f>IFERROR(INDEX('[3]5.งบทดลอง รพ.'!$X:$X,MATCH(F:F,'[3]5.งบทดลอง รพ.'!B:B,0)),)</f>
        <v>0</v>
      </c>
      <c r="AC703" s="295">
        <f>IFERROR(INDEX('[3]5.งบทดลอง รพ.'!$Y:$Y,MATCH(F:F,'[3]5.งบทดลอง รพ.'!B:B,0)),)</f>
        <v>141594.35999999999</v>
      </c>
      <c r="AD703" s="295">
        <f>IFERROR(INDEX('[3]5.งบทดลอง รพ.'!$Z:$Z,MATCH(F:F,'[3]5.งบทดลอง รพ.'!B:B,0)),)</f>
        <v>42537.96</v>
      </c>
      <c r="AE703" s="295">
        <f>IFERROR(INDEX('[3]5.งบทดลอง รพ.'!$AA:$AA,MATCH(F:F,'[3]5.งบทดลอง รพ.'!B:B,0)),)</f>
        <v>62926.14</v>
      </c>
      <c r="AF703" s="295">
        <f>IFERROR(INDEX('[3]5.งบทดลอง รพ.'!$AB:$AB,MATCH(F:F,'[3]5.งบทดลอง รพ.'!B:B,0)),)</f>
        <v>78262.5</v>
      </c>
      <c r="AG703" s="295">
        <f>IFERROR(INDEX('[3]5.งบทดลอง รพ.'!$AC:$AC,MATCH(F:F,'[3]5.งบทดลอง รพ.'!B:B,0)),)</f>
        <v>14951.33</v>
      </c>
      <c r="AH703" s="295">
        <f>IFERROR(INDEX('[3]5.งบทดลอง รพ.'!$AD:$AD,MATCH(F:F,'[3]5.งบทดลอง รพ.'!B:B,0)),)</f>
        <v>9607.24</v>
      </c>
      <c r="AI703" s="295">
        <f>IFERROR(INDEX('[3]5.งบทดลอง รพ.'!$AE:$AE,MATCH(F:F,'[3]5.งบทดลอง รพ.'!B:B,0)),)</f>
        <v>966582.44</v>
      </c>
      <c r="AJ703" s="295">
        <f>IFERROR(INDEX('[3]5.งบทดลอง รพ.'!$AF:$AF,MATCH(F:F,'[3]5.งบทดลอง รพ.'!B:B,0)),)</f>
        <v>43189.61</v>
      </c>
      <c r="AK703" s="295">
        <f>IFERROR(INDEX('[3]5.งบทดลอง รพ.'!$AG:$AG,MATCH(F:F,'[3]5.งบทดลอง รพ.'!B:B,0)),)</f>
        <v>9605.0499999999993</v>
      </c>
      <c r="AL703" s="295">
        <f>IFERROR(INDEX('[3]5.งบทดลอง รพ.'!$AH:$AH,MATCH(F:F,'[3]5.งบทดลอง รพ.'!B:B,0)),)</f>
        <v>8991.36</v>
      </c>
      <c r="AM703" s="295">
        <f>IFERROR(INDEX('[3]5.งบทดลอง รพ.'!$AI:$AI,MATCH(F:F,'[3]5.งบทดลอง รพ.'!B:B,0)),)</f>
        <v>5315.71</v>
      </c>
      <c r="AN703" s="295">
        <f>IFERROR(INDEX('[3]5.งบทดลอง รพ.'!$AJ:$AJ,MATCH(F:F,'[3]5.งบทดลอง รพ.'!B:B,0)),)</f>
        <v>37871.69</v>
      </c>
      <c r="AO703" s="295">
        <f>IFERROR(INDEX('[3]5.งบทดลอง รพ.'!$AK:$AK,MATCH(F:F,'[3]5.งบทดลอง รพ.'!B:B,0)),)</f>
        <v>27759.88</v>
      </c>
      <c r="AP703" s="295">
        <f>IFERROR(INDEX('[3]5.งบทดลอง รพ.'!$AL:$AL,MATCH(F:F,'[3]5.งบทดลอง รพ.'!B:B,0)),)</f>
        <v>10716.67</v>
      </c>
      <c r="AQ703" s="295">
        <f>IFERROR(INDEX('[3]5.งบทดลอง รพ.'!$AM:$AM,MATCH(F:F,'[3]5.งบทดลอง รพ.'!B:B,0)),)</f>
        <v>50479.16</v>
      </c>
      <c r="AR703" s="295">
        <f>IFERROR(INDEX('[3]5.งบทดลอง รพ.'!$AN:$AN,MATCH(F:F,'[3]5.งบทดลอง รพ.'!B:B,0)),)</f>
        <v>25347.56</v>
      </c>
      <c r="AS703" s="295">
        <f>IFERROR(INDEX('[3]5.งบทดลอง รพ.'!$AO:$AO,MATCH(F:F,'[3]5.งบทดลอง รพ.'!B:B,0)),)</f>
        <v>21526.81</v>
      </c>
      <c r="AT703" s="295">
        <f>IFERROR(INDEX('[3]5.งบทดลอง รพ.'!$AP:$AP,MATCH(F:F,'[3]5.งบทดลอง รพ.'!B:B,0)),)</f>
        <v>31430.58</v>
      </c>
      <c r="AU703" s="295">
        <f>IFERROR(INDEX('[3]5.งบทดลอง รพ.'!$AQ:$AQ,MATCH(F:F,'[3]5.งบทดลอง รพ.'!B:B,0)),)</f>
        <v>0</v>
      </c>
      <c r="AV703" s="295">
        <f>IFERROR(INDEX('[3]5.งบทดลอง รพ.'!$AR:$AR,MATCH(F:F,'[3]5.งบทดลอง รพ.'!B:B,0)),)</f>
        <v>12173.09</v>
      </c>
      <c r="AW703" s="295">
        <f>IFERROR(INDEX('[3]5.งบทดลอง รพ.'!$AS:$AS,MATCH(F:F,'[3]5.งบทดลอง รพ.'!B:B,0)),)</f>
        <v>14931.65</v>
      </c>
      <c r="AX703" s="295">
        <f>IFERROR(INDEX('[3]5.งบทดลอง รพ.'!$AT:$AT,MATCH(F:F,'[3]5.งบทดลอง รพ.'!B:B,0)),)</f>
        <v>9193.69</v>
      </c>
      <c r="AY703" s="295">
        <f>IFERROR(INDEX('[3]5.งบทดลอง รพ.'!$AU:$AU,MATCH(F:F,'[3]5.งบทดลอง รพ.'!B:B,0)),)</f>
        <v>9715.67</v>
      </c>
      <c r="AZ703" s="295">
        <f>IFERROR(INDEX('[3]5.งบทดลอง รพ.'!$AV:$AV,MATCH(F:F,'[3]5.งบทดลอง รพ.'!B:B,0)),)</f>
        <v>5651.57</v>
      </c>
      <c r="BA703" s="295">
        <f>IFERROR(INDEX('[3]5.งบทดลอง รพ.'!$AW:$AW,MATCH(F:F,'[3]5.งบทดลอง รพ.'!B:B,0)),)</f>
        <v>14575.1</v>
      </c>
      <c r="BB703" s="295">
        <f>IFERROR(INDEX('[3]5.งบทดลอง รพ.'!$AX:$AX,MATCH(F:F,'[3]5.งบทดลอง รพ.'!B:B,0)),)</f>
        <v>61140.160000000003</v>
      </c>
      <c r="BC703" s="295">
        <f>IFERROR(INDEX('[3]5.งบทดลอง รพ.'!$AY:$AY,MATCH(F:F,'[3]5.งบทดลอง รพ.'!B:B,0)),)</f>
        <v>36029.39</v>
      </c>
      <c r="BD703" s="295">
        <f>IFERROR(INDEX('[3]5.งบทดลอง รพ.'!$AZ:$AZ,MATCH(F:F,'[3]5.งบทดลอง รพ.'!B:B,0)),)</f>
        <v>67210.48</v>
      </c>
      <c r="BE703" s="295">
        <f>IFERROR(INDEX('[3]5.งบทดลอง รพ.'!$BA:$BA,MATCH(F:F,'[3]5.งบทดลอง รพ.'!B:B,0)),)</f>
        <v>42830.44</v>
      </c>
      <c r="BF703" s="295">
        <f>IFERROR(INDEX('[3]5.งบทดลอง รพ.'!$BB:$BB,MATCH(F:F,'[3]5.งบทดลอง รพ.'!B:B,0)),)</f>
        <v>46745.05</v>
      </c>
      <c r="BG703" s="295">
        <f>IFERROR(INDEX('[3]5.งบทดลอง รพ.'!$BC:$BC,MATCH(F:F,'[3]5.งบทดลอง รพ.'!B:B,0)),)</f>
        <v>68636.86</v>
      </c>
      <c r="BH703" s="295">
        <f>IFERROR(INDEX('[3]5.งบทดลอง รพ.'!$BD:$BD,MATCH(F:F,'[3]5.งบทดลอง รพ.'!B:B,0)),)</f>
        <v>0</v>
      </c>
      <c r="BI703" s="295">
        <f>IFERROR(INDEX('[3]5.งบทดลอง รพ.'!$BE:$BE,MATCH(F:F,'[3]5.งบทดลอง รพ.'!B:B,0)),)</f>
        <v>0</v>
      </c>
      <c r="BJ703" s="295">
        <f>IFERROR(INDEX('[3]5.งบทดลอง รพ.'!$BF:$BF,MATCH(F:F,'[3]5.งบทดลอง รพ.'!B:B,0)),)</f>
        <v>57963.99</v>
      </c>
      <c r="BK703" s="295">
        <f>IFERROR(INDEX('[3]5.งบทดลอง รพ.'!$BG:$BG,MATCH(F:F,'[3]5.งบทดลอง รพ.'!B:B,0)),)</f>
        <v>57517.72</v>
      </c>
      <c r="BL703" s="295">
        <f>IFERROR(INDEX('[3]5.งบทดลอง รพ.'!$BH:$BH,MATCH(F:F,'[3]5.งบทดลอง รพ.'!B:B,0)),)</f>
        <v>10772.29</v>
      </c>
      <c r="BM703" s="295">
        <f>IFERROR(INDEX('[3]5.งบทดลอง รพ.'!$BI:$BI,MATCH(F:F,'[3]5.งบทดลอง รพ.'!B:B,0)),)</f>
        <v>134399.89000000001</v>
      </c>
      <c r="BN703" s="295">
        <f>IFERROR(INDEX('[3]5.งบทดลอง รพ.'!$BJ:$BJ,MATCH(F:F,'[3]5.งบทดลอง รพ.'!B:B,0)),)</f>
        <v>466782.05</v>
      </c>
      <c r="BO703" s="295">
        <f>IFERROR(INDEX('[3]5.งบทดลอง รพ.'!$BK:$BK,MATCH(F:F,'[3]5.งบทดลอง รพ.'!B:B,0)),)</f>
        <v>27237.599999999999</v>
      </c>
      <c r="BP703" s="295">
        <f>IFERROR(INDEX('[3]5.งบทดลอง รพ.'!$BL:$BL,MATCH(F:F,'[3]5.งบทดลอง รพ.'!B:B,0)),)</f>
        <v>37674.839999999997</v>
      </c>
      <c r="BQ703" s="295">
        <f>IFERROR(INDEX('[3]5.งบทดลอง รพ.'!$BM:$BM,MATCH(F:F,'[3]5.งบทดลอง รพ.'!B:B,0)),)</f>
        <v>32422.42</v>
      </c>
      <c r="BR703" s="295">
        <f>IFERROR(INDEX('[3]5.งบทดลอง รพ.'!$BN:$BN,MATCH(F:F,'[3]5.งบทดลอง รพ.'!B:B,0)),)</f>
        <v>0</v>
      </c>
      <c r="BS703" s="295">
        <f>IFERROR(INDEX('[3]5.งบทดลอง รพ.'!$BO:$BO,MATCH(F:F,'[3]5.งบทดลอง รพ.'!B:B,0)),)</f>
        <v>16869.259999999998</v>
      </c>
      <c r="BT703" s="295">
        <f>IFERROR(INDEX('[3]5.งบทดลอง รพ.'!$BP:$BP,MATCH(F:F,'[3]5.งบทดลอง รพ.'!B:B,0)),)</f>
        <v>0</v>
      </c>
      <c r="BU703" s="295">
        <f>IFERROR(INDEX('[3]5.งบทดลอง รพ.'!$BQ:$BQ,MATCH(F:F,'[3]5.งบทดลอง รพ.'!B:B,0)),)</f>
        <v>11287.45</v>
      </c>
      <c r="BV703" s="295">
        <f>IFERROR(INDEX('[3]5.งบทดลอง รพ.'!$BR:$BR,MATCH(F:F,'[3]5.งบทดลอง รพ.'!B:B,0)),)</f>
        <v>20558.490000000002</v>
      </c>
      <c r="BW703" s="295">
        <f>IFERROR(INDEX('[3]5.งบทดลอง รพ.'!$BS:$BS,MATCH(F:F,'[3]5.งบทดลอง รพ.'!B:B,0)),)</f>
        <v>30848.15</v>
      </c>
      <c r="BX703" s="295">
        <f>IFERROR(INDEX('[3]5.งบทดลอง รพ.'!$BT:$BT,MATCH(F:F,'[3]5.งบทดลอง รพ.'!B:B,0)),)</f>
        <v>30127.09</v>
      </c>
      <c r="BY703" s="295">
        <f>IFERROR(INDEX('[3]5.งบทดลอง รพ.'!$BU:$BU,MATCH(F:F,'[3]5.งบทดลอง รพ.'!B:B,0)),)</f>
        <v>238234.65</v>
      </c>
      <c r="BZ703" s="295">
        <f>IFERROR(INDEX('[3]5.งบทดลอง รพ.'!$BV:$BV,MATCH(F:F,'[3]5.งบทดลอง รพ.'!B:B,0)),)</f>
        <v>18250.57</v>
      </c>
      <c r="CA703" s="295">
        <f>IFERROR(INDEX('[3]5.งบทดลอง รพ.'!$BW:$BW,MATCH(F:F,'[3]5.งบทดลอง รพ.'!B:B,0)),)</f>
        <v>10346.86</v>
      </c>
      <c r="CB703" s="295">
        <f>IFERROR(INDEX('[3]5.งบทดลอง รพ.'!$BX:$BX,MATCH(F:F,'[3]5.งบทดลอง รพ.'!B:B,0)),)</f>
        <v>27014.47</v>
      </c>
      <c r="CC703" s="506">
        <f t="shared" si="79"/>
        <v>6263493.120000002</v>
      </c>
    </row>
    <row r="704" spans="1:81" s="290" customFormat="1">
      <c r="A704" s="320"/>
      <c r="B704" s="319" t="s">
        <v>68</v>
      </c>
      <c r="C704" s="321"/>
      <c r="D704" s="321"/>
      <c r="E704" s="321"/>
      <c r="F704" s="327" t="s">
        <v>1663</v>
      </c>
      <c r="G704" s="508" t="s">
        <v>1664</v>
      </c>
      <c r="H704" s="295">
        <f>IFERROR(INDEX('[3]5.งบทดลอง รพ.'!$D:$D,MATCH(F:F,'[3]5.งบทดลอง รพ.'!B:B,0)),)</f>
        <v>0</v>
      </c>
      <c r="I704" s="295">
        <f>IFERROR(INDEX('[3]5.งบทดลอง รพ.'!$E:$E,MATCH(F:F,'[3]5.งบทดลอง รพ.'!B:B,0)),)</f>
        <v>0</v>
      </c>
      <c r="J704" s="295">
        <f>IFERROR(INDEX('[3]5.งบทดลอง รพ.'!$F:$F,MATCH(F:F,'[3]5.งบทดลอง รพ.'!B:B,0)),)</f>
        <v>11643</v>
      </c>
      <c r="K704" s="295">
        <f>IFERROR(INDEX('[3]5.งบทดลอง รพ.'!$G:$G,MATCH(F:F,'[3]5.งบทดลอง รพ.'!B:B,0)),)</f>
        <v>0</v>
      </c>
      <c r="L704" s="295">
        <f>IFERROR(INDEX('[3]5.งบทดลอง รพ.'!$H:$H,MATCH(F:F,'[3]5.งบทดลอง รพ.'!B:B,0)),)</f>
        <v>0</v>
      </c>
      <c r="M704" s="295">
        <f>IFERROR(INDEX('[3]5.งบทดลอง รพ.'!$I:$I,MATCH(F:F,'[3]5.งบทดลอง รพ.'!B:B,0)),)</f>
        <v>0</v>
      </c>
      <c r="N704" s="295">
        <f>IFERROR(INDEX('[3]5.งบทดลอง รพ.'!$J:$J,MATCH(F:F,'[3]5.งบทดลอง รพ.'!B:B,0)),)</f>
        <v>0</v>
      </c>
      <c r="O704" s="295">
        <f>IFERROR(INDEX('[3]5.งบทดลอง รพ.'!$K:$K,MATCH(F:F,'[3]5.งบทดลอง รพ.'!B:B,0)),)</f>
        <v>0</v>
      </c>
      <c r="P704" s="295">
        <f>IFERROR(INDEX('[3]5.งบทดลอง รพ.'!$L:$L,MATCH(F:F,'[3]5.งบทดลอง รพ.'!B:B,0)),)</f>
        <v>0</v>
      </c>
      <c r="Q704" s="295">
        <f>IFERROR(INDEX('[3]5.งบทดลอง รพ.'!$M:$M,MATCH(F:F,'[3]5.งบทดลอง รพ.'!B:B,0)),)</f>
        <v>0</v>
      </c>
      <c r="R704" s="295">
        <f>IFERROR(INDEX('[3]5.งบทดลอง รพ.'!$N:$N,MATCH(F:F,'[3]5.งบทดลอง รพ.'!B:B,0)),)</f>
        <v>0</v>
      </c>
      <c r="S704" s="295">
        <f>IFERROR(INDEX('[3]5.งบทดลอง รพ.'!$O:$O,MATCH(F:F,'[3]5.งบทดลอง รพ.'!B:B,0)),)</f>
        <v>0</v>
      </c>
      <c r="T704" s="295">
        <f>IFERROR(INDEX('[3]5.งบทดลอง รพ.'!$P:$P,MATCH(F:F,'[3]5.งบทดลอง รพ.'!B:B,0)),)</f>
        <v>0</v>
      </c>
      <c r="U704" s="295">
        <f>IFERROR(INDEX('[3]5.งบทดลอง รพ.'!$Q:$Q,MATCH(F:F,'[3]5.งบทดลอง รพ.'!B:B,0)),)</f>
        <v>0</v>
      </c>
      <c r="V704" s="295">
        <f>IFERROR(INDEX('[3]5.งบทดลอง รพ.'!$R:$R,MATCH(F:F,'[3]5.งบทดลอง รพ.'!B:B,0)),)</f>
        <v>0</v>
      </c>
      <c r="W704" s="295">
        <f>IFERROR(INDEX('[3]5.งบทดลอง รพ.'!$S:$S,MATCH(F:F,'[3]5.งบทดลอง รพ.'!B:B,0)),)</f>
        <v>0</v>
      </c>
      <c r="X704" s="295">
        <f>IFERROR(INDEX('[3]5.งบทดลอง รพ.'!$T:$T,MATCH(F:F,'[3]5.งบทดลอง รพ.'!B:B,0)),)</f>
        <v>5294</v>
      </c>
      <c r="Y704" s="295">
        <f>IFERROR(INDEX('[3]5.งบทดลอง รพ.'!$U:$U,MATCH(F:F,'[3]5.งบทดลอง รพ.'!B:B,0)),)</f>
        <v>0</v>
      </c>
      <c r="Z704" s="295">
        <f>IFERROR(INDEX('[3]5.งบทดลอง รพ.'!$V:$V,MATCH(F:F,'[3]5.งบทดลอง รพ.'!B:B,0)),)</f>
        <v>15531.62</v>
      </c>
      <c r="AA704" s="295">
        <f>IFERROR(INDEX('[3]5.งบทดลอง รพ.'!$W:$W,MATCH(F:F,'[3]5.งบทดลอง รพ.'!B:B,0)),)</f>
        <v>0</v>
      </c>
      <c r="AB704" s="295">
        <f>IFERROR(INDEX('[3]5.งบทดลอง รพ.'!$X:$X,MATCH(F:F,'[3]5.งบทดลอง รพ.'!B:B,0)),)</f>
        <v>0</v>
      </c>
      <c r="AC704" s="295">
        <f>IFERROR(INDEX('[3]5.งบทดลอง รพ.'!$Y:$Y,MATCH(F:F,'[3]5.งบทดลอง รพ.'!B:B,0)),)</f>
        <v>0</v>
      </c>
      <c r="AD704" s="295">
        <f>IFERROR(INDEX('[3]5.งบทดลอง รพ.'!$Z:$Z,MATCH(F:F,'[3]5.งบทดลอง รพ.'!B:B,0)),)</f>
        <v>0</v>
      </c>
      <c r="AE704" s="295">
        <f>IFERROR(INDEX('[3]5.งบทดลอง รพ.'!$AA:$AA,MATCH(F:F,'[3]5.งบทดลอง รพ.'!B:B,0)),)</f>
        <v>0</v>
      </c>
      <c r="AF704" s="295">
        <f>IFERROR(INDEX('[3]5.งบทดลอง รพ.'!$AB:$AB,MATCH(F:F,'[3]5.งบทดลอง รพ.'!B:B,0)),)</f>
        <v>0</v>
      </c>
      <c r="AG704" s="295">
        <f>IFERROR(INDEX('[3]5.งบทดลอง รพ.'!$AC:$AC,MATCH(F:F,'[3]5.งบทดลอง รพ.'!B:B,0)),)</f>
        <v>0</v>
      </c>
      <c r="AH704" s="295">
        <f>IFERROR(INDEX('[3]5.งบทดลอง รพ.'!$AD:$AD,MATCH(F:F,'[3]5.งบทดลอง รพ.'!B:B,0)),)</f>
        <v>-10315</v>
      </c>
      <c r="AI704" s="295">
        <f>IFERROR(INDEX('[3]5.งบทดลอง รพ.'!$AE:$AE,MATCH(F:F,'[3]5.งบทดลอง รพ.'!B:B,0)),)</f>
        <v>0</v>
      </c>
      <c r="AJ704" s="295">
        <f>IFERROR(INDEX('[3]5.งบทดลอง รพ.'!$AF:$AF,MATCH(F:F,'[3]5.งบทดลอง รพ.'!B:B,0)),)</f>
        <v>6705</v>
      </c>
      <c r="AK704" s="295">
        <f>IFERROR(INDEX('[3]5.งบทดลอง รพ.'!$AG:$AG,MATCH(F:F,'[3]5.งบทดลอง รพ.'!B:B,0)),)</f>
        <v>0</v>
      </c>
      <c r="AL704" s="295">
        <f>IFERROR(INDEX('[3]5.งบทดลอง รพ.'!$AH:$AH,MATCH(F:F,'[3]5.งบทดลอง รพ.'!B:B,0)),)</f>
        <v>0</v>
      </c>
      <c r="AM704" s="295">
        <f>IFERROR(INDEX('[3]5.งบทดลอง รพ.'!$AI:$AI,MATCH(F:F,'[3]5.งบทดลอง รพ.'!B:B,0)),)</f>
        <v>0</v>
      </c>
      <c r="AN704" s="295">
        <f>IFERROR(INDEX('[3]5.งบทดลอง รพ.'!$AJ:$AJ,MATCH(F:F,'[3]5.งบทดลอง รพ.'!B:B,0)),)</f>
        <v>0</v>
      </c>
      <c r="AO704" s="295">
        <f>IFERROR(INDEX('[3]5.งบทดลอง รพ.'!$AK:$AK,MATCH(F:F,'[3]5.งบทดลอง รพ.'!B:B,0)),)</f>
        <v>14105.52</v>
      </c>
      <c r="AP704" s="295">
        <f>IFERROR(INDEX('[3]5.งบทดลอง รพ.'!$AL:$AL,MATCH(F:F,'[3]5.งบทดลอง รพ.'!B:B,0)),)</f>
        <v>29708</v>
      </c>
      <c r="AQ704" s="295">
        <f>IFERROR(INDEX('[3]5.งบทดลอง รพ.'!$AM:$AM,MATCH(F:F,'[3]5.งบทดลอง รพ.'!B:B,0)),)</f>
        <v>0</v>
      </c>
      <c r="AR704" s="295">
        <f>IFERROR(INDEX('[3]5.งบทดลอง รพ.'!$AN:$AN,MATCH(F:F,'[3]5.งบทดลอง รพ.'!B:B,0)),)</f>
        <v>0</v>
      </c>
      <c r="AS704" s="295">
        <f>IFERROR(INDEX('[3]5.งบทดลอง รพ.'!$AO:$AO,MATCH(F:F,'[3]5.งบทดลอง รพ.'!B:B,0)),)</f>
        <v>0</v>
      </c>
      <c r="AT704" s="295">
        <f>IFERROR(INDEX('[3]5.งบทดลอง รพ.'!$AP:$AP,MATCH(F:F,'[3]5.งบทดลอง รพ.'!B:B,0)),)</f>
        <v>0</v>
      </c>
      <c r="AU704" s="295">
        <f>IFERROR(INDEX('[3]5.งบทดลอง รพ.'!$AQ:$AQ,MATCH(F:F,'[3]5.งบทดลอง รพ.'!B:B,0)),)</f>
        <v>0</v>
      </c>
      <c r="AV704" s="295">
        <f>IFERROR(INDEX('[3]5.งบทดลอง รพ.'!$AR:$AR,MATCH(F:F,'[3]5.งบทดลอง รพ.'!B:B,0)),)</f>
        <v>0</v>
      </c>
      <c r="AW704" s="295">
        <f>IFERROR(INDEX('[3]5.งบทดลอง รพ.'!$AS:$AS,MATCH(F:F,'[3]5.งบทดลอง รพ.'!B:B,0)),)</f>
        <v>0</v>
      </c>
      <c r="AX704" s="295">
        <f>IFERROR(INDEX('[3]5.งบทดลอง รพ.'!$AT:$AT,MATCH(F:F,'[3]5.งบทดลอง รพ.'!B:B,0)),)</f>
        <v>0</v>
      </c>
      <c r="AY704" s="295">
        <f>IFERROR(INDEX('[3]5.งบทดลอง รพ.'!$AU:$AU,MATCH(F:F,'[3]5.งบทดลอง รพ.'!B:B,0)),)</f>
        <v>0</v>
      </c>
      <c r="AZ704" s="295">
        <f>IFERROR(INDEX('[3]5.งบทดลอง รพ.'!$AV:$AV,MATCH(F:F,'[3]5.งบทดลอง รพ.'!B:B,0)),)</f>
        <v>0</v>
      </c>
      <c r="BA704" s="295">
        <f>IFERROR(INDEX('[3]5.งบทดลอง รพ.'!$AW:$AW,MATCH(F:F,'[3]5.งบทดลอง รพ.'!B:B,0)),)</f>
        <v>0</v>
      </c>
      <c r="BB704" s="295">
        <f>IFERROR(INDEX('[3]5.งบทดลอง รพ.'!$AX:$AX,MATCH(F:F,'[3]5.งบทดลอง รพ.'!B:B,0)),)</f>
        <v>0</v>
      </c>
      <c r="BC704" s="295">
        <f>IFERROR(INDEX('[3]5.งบทดลอง รพ.'!$AY:$AY,MATCH(F:F,'[3]5.งบทดลอง รพ.'!B:B,0)),)</f>
        <v>0</v>
      </c>
      <c r="BD704" s="295">
        <f>IFERROR(INDEX('[3]5.งบทดลอง รพ.'!$AZ:$AZ,MATCH(F:F,'[3]5.งบทดลอง รพ.'!B:B,0)),)</f>
        <v>0</v>
      </c>
      <c r="BE704" s="295">
        <f>IFERROR(INDEX('[3]5.งบทดลอง รพ.'!$BA:$BA,MATCH(F:F,'[3]5.งบทดลอง รพ.'!B:B,0)),)</f>
        <v>0</v>
      </c>
      <c r="BF704" s="295">
        <f>IFERROR(INDEX('[3]5.งบทดลอง รพ.'!$BB:$BB,MATCH(F:F,'[3]5.งบทดลอง รพ.'!B:B,0)),)</f>
        <v>0</v>
      </c>
      <c r="BG704" s="295">
        <f>IFERROR(INDEX('[3]5.งบทดลอง รพ.'!$BC:$BC,MATCH(F:F,'[3]5.งบทดลอง รพ.'!B:B,0)),)</f>
        <v>0</v>
      </c>
      <c r="BH704" s="295">
        <f>IFERROR(INDEX('[3]5.งบทดลอง รพ.'!$BD:$BD,MATCH(F:F,'[3]5.งบทดลอง รพ.'!B:B,0)),)</f>
        <v>0</v>
      </c>
      <c r="BI704" s="295">
        <f>IFERROR(INDEX('[3]5.งบทดลอง รพ.'!$BE:$BE,MATCH(F:F,'[3]5.งบทดลอง รพ.'!B:B,0)),)</f>
        <v>0</v>
      </c>
      <c r="BJ704" s="295">
        <f>IFERROR(INDEX('[3]5.งบทดลอง รพ.'!$BF:$BF,MATCH(F:F,'[3]5.งบทดลอง รพ.'!B:B,0)),)</f>
        <v>0</v>
      </c>
      <c r="BK704" s="295">
        <f>IFERROR(INDEX('[3]5.งบทดลอง รพ.'!$BG:$BG,MATCH(F:F,'[3]5.งบทดลอง รพ.'!B:B,0)),)</f>
        <v>380</v>
      </c>
      <c r="BL704" s="295">
        <f>IFERROR(INDEX('[3]5.งบทดลอง รพ.'!$BH:$BH,MATCH(F:F,'[3]5.งบทดลอง รพ.'!B:B,0)),)</f>
        <v>0</v>
      </c>
      <c r="BM704" s="295">
        <f>IFERROR(INDEX('[3]5.งบทดลอง รพ.'!$BI:$BI,MATCH(F:F,'[3]5.งบทดลอง รพ.'!B:B,0)),)</f>
        <v>19639</v>
      </c>
      <c r="BN704" s="295">
        <f>IFERROR(INDEX('[3]5.งบทดลอง รพ.'!$BJ:$BJ,MATCH(F:F,'[3]5.งบทดลอง รพ.'!B:B,0)),)</f>
        <v>0</v>
      </c>
      <c r="BO704" s="295">
        <f>IFERROR(INDEX('[3]5.งบทดลอง รพ.'!$BK:$BK,MATCH(F:F,'[3]5.งบทดลอง รพ.'!B:B,0)),)</f>
        <v>0</v>
      </c>
      <c r="BP704" s="295">
        <f>IFERROR(INDEX('[3]5.งบทดลอง รพ.'!$BL:$BL,MATCH(F:F,'[3]5.งบทดลอง รพ.'!B:B,0)),)</f>
        <v>0</v>
      </c>
      <c r="BQ704" s="295">
        <f>IFERROR(INDEX('[3]5.งบทดลอง รพ.'!$BM:$BM,MATCH(F:F,'[3]5.งบทดลอง รพ.'!B:B,0)),)</f>
        <v>4143</v>
      </c>
      <c r="BR704" s="295">
        <f>IFERROR(INDEX('[3]5.งบทดลอง รพ.'!$BN:$BN,MATCH(F:F,'[3]5.งบทดลอง รพ.'!B:B,0)),)</f>
        <v>0</v>
      </c>
      <c r="BS704" s="295">
        <f>IFERROR(INDEX('[3]5.งบทดลอง รพ.'!$BO:$BO,MATCH(F:F,'[3]5.งบทดลอง รพ.'!B:B,0)),)</f>
        <v>0</v>
      </c>
      <c r="BT704" s="295">
        <f>IFERROR(INDEX('[3]5.งบทดลอง รพ.'!$BP:$BP,MATCH(F:F,'[3]5.งบทดลอง รพ.'!B:B,0)),)</f>
        <v>0.89</v>
      </c>
      <c r="BU704" s="295">
        <f>IFERROR(INDEX('[3]5.งบทดลอง รพ.'!$BQ:$BQ,MATCH(F:F,'[3]5.งบทดลอง รพ.'!B:B,0)),)</f>
        <v>0</v>
      </c>
      <c r="BV704" s="295">
        <f>IFERROR(INDEX('[3]5.งบทดลอง รพ.'!$BR:$BR,MATCH(F:F,'[3]5.งบทดลอง รพ.'!B:B,0)),)</f>
        <v>0</v>
      </c>
      <c r="BW704" s="295">
        <f>IFERROR(INDEX('[3]5.งบทดลอง รพ.'!$BS:$BS,MATCH(F:F,'[3]5.งบทดลอง รพ.'!B:B,0)),)</f>
        <v>0</v>
      </c>
      <c r="BX704" s="295">
        <f>IFERROR(INDEX('[3]5.งบทดลอง รพ.'!$BT:$BT,MATCH(F:F,'[3]5.งบทดลอง รพ.'!B:B,0)),)</f>
        <v>0</v>
      </c>
      <c r="BY704" s="295">
        <f>IFERROR(INDEX('[3]5.งบทดลอง รพ.'!$BU:$BU,MATCH(F:F,'[3]5.งบทดลอง รพ.'!B:B,0)),)</f>
        <v>0</v>
      </c>
      <c r="BZ704" s="295">
        <f>IFERROR(INDEX('[3]5.งบทดลอง รพ.'!$BV:$BV,MATCH(F:F,'[3]5.งบทดลอง รพ.'!B:B,0)),)</f>
        <v>0</v>
      </c>
      <c r="CA704" s="295">
        <f>IFERROR(INDEX('[3]5.งบทดลอง รพ.'!$BW:$BW,MATCH(F:F,'[3]5.งบทดลอง รพ.'!B:B,0)),)</f>
        <v>0</v>
      </c>
      <c r="CB704" s="295">
        <f>IFERROR(INDEX('[3]5.งบทดลอง รพ.'!$BX:$BX,MATCH(F:F,'[3]5.งบทดลอง รพ.'!B:B,0)),)</f>
        <v>3450</v>
      </c>
      <c r="CC704" s="506">
        <f t="shared" si="79"/>
        <v>100285.03</v>
      </c>
    </row>
    <row r="705" spans="1:81" s="290" customFormat="1">
      <c r="A705" s="320"/>
      <c r="B705" s="319" t="s">
        <v>68</v>
      </c>
      <c r="C705" s="321"/>
      <c r="D705" s="321"/>
      <c r="E705" s="321"/>
      <c r="F705" s="327" t="s">
        <v>1665</v>
      </c>
      <c r="G705" s="508" t="s">
        <v>1666</v>
      </c>
      <c r="H705" s="295">
        <f>IFERROR(INDEX('[3]5.งบทดลอง รพ.'!$D:$D,MATCH(F:F,'[3]5.งบทดลอง รพ.'!B:B,0)),)</f>
        <v>0</v>
      </c>
      <c r="I705" s="295">
        <f>IFERROR(INDEX('[3]5.งบทดลอง รพ.'!$E:$E,MATCH(F:F,'[3]5.งบทดลอง รพ.'!B:B,0)),)</f>
        <v>0</v>
      </c>
      <c r="J705" s="295">
        <f>IFERROR(INDEX('[3]5.งบทดลอง รพ.'!$F:$F,MATCH(F:F,'[3]5.งบทดลอง รพ.'!B:B,0)),)</f>
        <v>0</v>
      </c>
      <c r="K705" s="295">
        <f>IFERROR(INDEX('[3]5.งบทดลอง รพ.'!$G:$G,MATCH(F:F,'[3]5.งบทดลอง รพ.'!B:B,0)),)</f>
        <v>0</v>
      </c>
      <c r="L705" s="295">
        <f>IFERROR(INDEX('[3]5.งบทดลอง รพ.'!$H:$H,MATCH(F:F,'[3]5.งบทดลอง รพ.'!B:B,0)),)</f>
        <v>0</v>
      </c>
      <c r="M705" s="295">
        <f>IFERROR(INDEX('[3]5.งบทดลอง รพ.'!$I:$I,MATCH(F:F,'[3]5.งบทดลอง รพ.'!B:B,0)),)</f>
        <v>0</v>
      </c>
      <c r="N705" s="295">
        <f>IFERROR(INDEX('[3]5.งบทดลอง รพ.'!$J:$J,MATCH(F:F,'[3]5.งบทดลอง รพ.'!B:B,0)),)</f>
        <v>0</v>
      </c>
      <c r="O705" s="295">
        <f>IFERROR(INDEX('[3]5.งบทดลอง รพ.'!$K:$K,MATCH(F:F,'[3]5.งบทดลอง รพ.'!B:B,0)),)</f>
        <v>0</v>
      </c>
      <c r="P705" s="295">
        <f>IFERROR(INDEX('[3]5.งบทดลอง รพ.'!$L:$L,MATCH(F:F,'[3]5.งบทดลอง รพ.'!B:B,0)),)</f>
        <v>0</v>
      </c>
      <c r="Q705" s="295">
        <f>IFERROR(INDEX('[3]5.งบทดลอง รพ.'!$M:$M,MATCH(F:F,'[3]5.งบทดลอง รพ.'!B:B,0)),)</f>
        <v>0</v>
      </c>
      <c r="R705" s="295">
        <f>IFERROR(INDEX('[3]5.งบทดลอง รพ.'!$N:$N,MATCH(F:F,'[3]5.งบทดลอง รพ.'!B:B,0)),)</f>
        <v>0</v>
      </c>
      <c r="S705" s="295">
        <f>IFERROR(INDEX('[3]5.งบทดลอง รพ.'!$O:$O,MATCH(F:F,'[3]5.งบทดลอง รพ.'!B:B,0)),)</f>
        <v>0</v>
      </c>
      <c r="T705" s="295">
        <f>IFERROR(INDEX('[3]5.งบทดลอง รพ.'!$P:$P,MATCH(F:F,'[3]5.งบทดลอง รพ.'!B:B,0)),)</f>
        <v>0</v>
      </c>
      <c r="U705" s="295">
        <f>IFERROR(INDEX('[3]5.งบทดลอง รพ.'!$Q:$Q,MATCH(F:F,'[3]5.งบทดลอง รพ.'!B:B,0)),)</f>
        <v>0</v>
      </c>
      <c r="V705" s="295">
        <f>IFERROR(INDEX('[3]5.งบทดลอง รพ.'!$R:$R,MATCH(F:F,'[3]5.งบทดลอง รพ.'!B:B,0)),)</f>
        <v>0</v>
      </c>
      <c r="W705" s="295">
        <f>IFERROR(INDEX('[3]5.งบทดลอง รพ.'!$S:$S,MATCH(F:F,'[3]5.งบทดลอง รพ.'!B:B,0)),)</f>
        <v>0</v>
      </c>
      <c r="X705" s="295">
        <f>IFERROR(INDEX('[3]5.งบทดลอง รพ.'!$T:$T,MATCH(F:F,'[3]5.งบทดลอง รพ.'!B:B,0)),)</f>
        <v>0</v>
      </c>
      <c r="Y705" s="295">
        <f>IFERROR(INDEX('[3]5.งบทดลอง รพ.'!$U:$U,MATCH(F:F,'[3]5.งบทดลอง รพ.'!B:B,0)),)</f>
        <v>0</v>
      </c>
      <c r="Z705" s="295">
        <f>IFERROR(INDEX('[3]5.งบทดลอง รพ.'!$V:$V,MATCH(F:F,'[3]5.งบทดลอง รพ.'!B:B,0)),)</f>
        <v>0</v>
      </c>
      <c r="AA705" s="295">
        <f>IFERROR(INDEX('[3]5.งบทดลอง รพ.'!$W:$W,MATCH(F:F,'[3]5.งบทดลอง รพ.'!B:B,0)),)</f>
        <v>7450</v>
      </c>
      <c r="AB705" s="295">
        <f>IFERROR(INDEX('[3]5.งบทดลอง รพ.'!$X:$X,MATCH(F:F,'[3]5.งบทดลอง รพ.'!B:B,0)),)</f>
        <v>0</v>
      </c>
      <c r="AC705" s="295">
        <f>IFERROR(INDEX('[3]5.งบทดลอง รพ.'!$Y:$Y,MATCH(F:F,'[3]5.งบทดลอง รพ.'!B:B,0)),)</f>
        <v>0</v>
      </c>
      <c r="AD705" s="295">
        <f>IFERROR(INDEX('[3]5.งบทดลอง รพ.'!$Z:$Z,MATCH(F:F,'[3]5.งบทดลอง รพ.'!B:B,0)),)</f>
        <v>0</v>
      </c>
      <c r="AE705" s="295">
        <f>IFERROR(INDEX('[3]5.งบทดลอง รพ.'!$AA:$AA,MATCH(F:F,'[3]5.งบทดลอง รพ.'!B:B,0)),)</f>
        <v>0</v>
      </c>
      <c r="AF705" s="295">
        <f>IFERROR(INDEX('[3]5.งบทดลอง รพ.'!$AB:$AB,MATCH(F:F,'[3]5.งบทดลอง รพ.'!B:B,0)),)</f>
        <v>0</v>
      </c>
      <c r="AG705" s="295">
        <f>IFERROR(INDEX('[3]5.งบทดลอง รพ.'!$AC:$AC,MATCH(F:F,'[3]5.งบทดลอง รพ.'!B:B,0)),)</f>
        <v>0</v>
      </c>
      <c r="AH705" s="295">
        <f>IFERROR(INDEX('[3]5.งบทดลอง รพ.'!$AD:$AD,MATCH(F:F,'[3]5.งบทดลอง รพ.'!B:B,0)),)</f>
        <v>0</v>
      </c>
      <c r="AI705" s="295">
        <f>IFERROR(INDEX('[3]5.งบทดลอง รพ.'!$AE:$AE,MATCH(F:F,'[3]5.งบทดลอง รพ.'!B:B,0)),)</f>
        <v>0</v>
      </c>
      <c r="AJ705" s="295">
        <f>IFERROR(INDEX('[3]5.งบทดลอง รพ.'!$AF:$AF,MATCH(F:F,'[3]5.งบทดลอง รพ.'!B:B,0)),)</f>
        <v>0</v>
      </c>
      <c r="AK705" s="295">
        <f>IFERROR(INDEX('[3]5.งบทดลอง รพ.'!$AG:$AG,MATCH(F:F,'[3]5.งบทดลอง รพ.'!B:B,0)),)</f>
        <v>0</v>
      </c>
      <c r="AL705" s="295">
        <f>IFERROR(INDEX('[3]5.งบทดลอง รพ.'!$AH:$AH,MATCH(F:F,'[3]5.งบทดลอง รพ.'!B:B,0)),)</f>
        <v>0</v>
      </c>
      <c r="AM705" s="295">
        <f>IFERROR(INDEX('[3]5.งบทดลอง รพ.'!$AI:$AI,MATCH(F:F,'[3]5.งบทดลอง รพ.'!B:B,0)),)</f>
        <v>0</v>
      </c>
      <c r="AN705" s="295">
        <f>IFERROR(INDEX('[3]5.งบทดลอง รพ.'!$AJ:$AJ,MATCH(F:F,'[3]5.งบทดลอง รพ.'!B:B,0)),)</f>
        <v>0</v>
      </c>
      <c r="AO705" s="295">
        <f>IFERROR(INDEX('[3]5.งบทดลอง รพ.'!$AK:$AK,MATCH(F:F,'[3]5.งบทดลอง รพ.'!B:B,0)),)</f>
        <v>0</v>
      </c>
      <c r="AP705" s="295">
        <f>IFERROR(INDEX('[3]5.งบทดลอง รพ.'!$AL:$AL,MATCH(F:F,'[3]5.งบทดลอง รพ.'!B:B,0)),)</f>
        <v>0</v>
      </c>
      <c r="AQ705" s="295">
        <f>IFERROR(INDEX('[3]5.งบทดลอง รพ.'!$AM:$AM,MATCH(F:F,'[3]5.งบทดลอง รพ.'!B:B,0)),)</f>
        <v>0</v>
      </c>
      <c r="AR705" s="295">
        <f>IFERROR(INDEX('[3]5.งบทดลอง รพ.'!$AN:$AN,MATCH(F:F,'[3]5.งบทดลอง รพ.'!B:B,0)),)</f>
        <v>0</v>
      </c>
      <c r="AS705" s="295">
        <f>IFERROR(INDEX('[3]5.งบทดลอง รพ.'!$AO:$AO,MATCH(F:F,'[3]5.งบทดลอง รพ.'!B:B,0)),)</f>
        <v>0</v>
      </c>
      <c r="AT705" s="295">
        <f>IFERROR(INDEX('[3]5.งบทดลอง รพ.'!$AP:$AP,MATCH(F:F,'[3]5.งบทดลอง รพ.'!B:B,0)),)</f>
        <v>0</v>
      </c>
      <c r="AU705" s="295">
        <f>IFERROR(INDEX('[3]5.งบทดลอง รพ.'!$AQ:$AQ,MATCH(F:F,'[3]5.งบทดลอง รพ.'!B:B,0)),)</f>
        <v>0</v>
      </c>
      <c r="AV705" s="295">
        <f>IFERROR(INDEX('[3]5.งบทดลอง รพ.'!$AR:$AR,MATCH(F:F,'[3]5.งบทดลอง รพ.'!B:B,0)),)</f>
        <v>0</v>
      </c>
      <c r="AW705" s="295">
        <f>IFERROR(INDEX('[3]5.งบทดลอง รพ.'!$AS:$AS,MATCH(F:F,'[3]5.งบทดลอง รพ.'!B:B,0)),)</f>
        <v>0</v>
      </c>
      <c r="AX705" s="295">
        <f>IFERROR(INDEX('[3]5.งบทดลอง รพ.'!$AT:$AT,MATCH(F:F,'[3]5.งบทดลอง รพ.'!B:B,0)),)</f>
        <v>0</v>
      </c>
      <c r="AY705" s="295">
        <f>IFERROR(INDEX('[3]5.งบทดลอง รพ.'!$AU:$AU,MATCH(F:F,'[3]5.งบทดลอง รพ.'!B:B,0)),)</f>
        <v>0</v>
      </c>
      <c r="AZ705" s="295">
        <f>IFERROR(INDEX('[3]5.งบทดลอง รพ.'!$AV:$AV,MATCH(F:F,'[3]5.งบทดลอง รพ.'!B:B,0)),)</f>
        <v>0</v>
      </c>
      <c r="BA705" s="295">
        <f>IFERROR(INDEX('[3]5.งบทดลอง รพ.'!$AW:$AW,MATCH(F:F,'[3]5.งบทดลอง รพ.'!B:B,0)),)</f>
        <v>0</v>
      </c>
      <c r="BB705" s="295">
        <f>IFERROR(INDEX('[3]5.งบทดลอง รพ.'!$AX:$AX,MATCH(F:F,'[3]5.งบทดลอง รพ.'!B:B,0)),)</f>
        <v>0</v>
      </c>
      <c r="BC705" s="295">
        <f>IFERROR(INDEX('[3]5.งบทดลอง รพ.'!$AY:$AY,MATCH(F:F,'[3]5.งบทดลอง รพ.'!B:B,0)),)</f>
        <v>0</v>
      </c>
      <c r="BD705" s="295">
        <f>IFERROR(INDEX('[3]5.งบทดลอง รพ.'!$AZ:$AZ,MATCH(F:F,'[3]5.งบทดลอง รพ.'!B:B,0)),)</f>
        <v>2250</v>
      </c>
      <c r="BE705" s="295">
        <f>IFERROR(INDEX('[3]5.งบทดลอง รพ.'!$BA:$BA,MATCH(F:F,'[3]5.งบทดลอง รพ.'!B:B,0)),)</f>
        <v>0</v>
      </c>
      <c r="BF705" s="295">
        <f>IFERROR(INDEX('[3]5.งบทดลอง รพ.'!$BB:$BB,MATCH(F:F,'[3]5.งบทดลอง รพ.'!B:B,0)),)</f>
        <v>0</v>
      </c>
      <c r="BG705" s="295">
        <f>IFERROR(INDEX('[3]5.งบทดลอง รพ.'!$BC:$BC,MATCH(F:F,'[3]5.งบทดลอง รพ.'!B:B,0)),)</f>
        <v>2700</v>
      </c>
      <c r="BH705" s="295">
        <f>IFERROR(INDEX('[3]5.งบทดลอง รพ.'!$BD:$BD,MATCH(F:F,'[3]5.งบทดลอง รพ.'!B:B,0)),)</f>
        <v>0</v>
      </c>
      <c r="BI705" s="295">
        <f>IFERROR(INDEX('[3]5.งบทดลอง รพ.'!$BE:$BE,MATCH(F:F,'[3]5.งบทดลอง รพ.'!B:B,0)),)</f>
        <v>0</v>
      </c>
      <c r="BJ705" s="295">
        <f>IFERROR(INDEX('[3]5.งบทดลอง รพ.'!$BF:$BF,MATCH(F:F,'[3]5.งบทดลอง รพ.'!B:B,0)),)</f>
        <v>0</v>
      </c>
      <c r="BK705" s="295">
        <f>IFERROR(INDEX('[3]5.งบทดลอง รพ.'!$BG:$BG,MATCH(F:F,'[3]5.งบทดลอง รพ.'!B:B,0)),)</f>
        <v>0</v>
      </c>
      <c r="BL705" s="295">
        <f>IFERROR(INDEX('[3]5.งบทดลอง รพ.'!$BH:$BH,MATCH(F:F,'[3]5.งบทดลอง รพ.'!B:B,0)),)</f>
        <v>0</v>
      </c>
      <c r="BM705" s="295">
        <f>IFERROR(INDEX('[3]5.งบทดลอง รพ.'!$BI:$BI,MATCH(F:F,'[3]5.งบทดลอง รพ.'!B:B,0)),)</f>
        <v>0</v>
      </c>
      <c r="BN705" s="295">
        <f>IFERROR(INDEX('[3]5.งบทดลอง รพ.'!$BJ:$BJ,MATCH(F:F,'[3]5.งบทดลอง รพ.'!B:B,0)),)</f>
        <v>0</v>
      </c>
      <c r="BO705" s="295">
        <f>IFERROR(INDEX('[3]5.งบทดลอง รพ.'!$BK:$BK,MATCH(F:F,'[3]5.งบทดลอง รพ.'!B:B,0)),)</f>
        <v>0</v>
      </c>
      <c r="BP705" s="295">
        <f>IFERROR(INDEX('[3]5.งบทดลอง รพ.'!$BL:$BL,MATCH(F:F,'[3]5.งบทดลอง รพ.'!B:B,0)),)</f>
        <v>0</v>
      </c>
      <c r="BQ705" s="295">
        <f>IFERROR(INDEX('[3]5.งบทดลอง รพ.'!$BM:$BM,MATCH(F:F,'[3]5.งบทดลอง รพ.'!B:B,0)),)</f>
        <v>0</v>
      </c>
      <c r="BR705" s="295">
        <f>IFERROR(INDEX('[3]5.งบทดลอง รพ.'!$BN:$BN,MATCH(F:F,'[3]5.งบทดลอง รพ.'!B:B,0)),)</f>
        <v>0</v>
      </c>
      <c r="BS705" s="295">
        <f>IFERROR(INDEX('[3]5.งบทดลอง รพ.'!$BO:$BO,MATCH(F:F,'[3]5.งบทดลอง รพ.'!B:B,0)),)</f>
        <v>0</v>
      </c>
      <c r="BT705" s="295">
        <f>IFERROR(INDEX('[3]5.งบทดลอง รพ.'!$BP:$BP,MATCH(F:F,'[3]5.งบทดลอง รพ.'!B:B,0)),)</f>
        <v>0</v>
      </c>
      <c r="BU705" s="295">
        <f>IFERROR(INDEX('[3]5.งบทดลอง รพ.'!$BQ:$BQ,MATCH(F:F,'[3]5.งบทดลอง รพ.'!B:B,0)),)</f>
        <v>0</v>
      </c>
      <c r="BV705" s="295">
        <f>IFERROR(INDEX('[3]5.งบทดลอง รพ.'!$BR:$BR,MATCH(F:F,'[3]5.งบทดลอง รพ.'!B:B,0)),)</f>
        <v>0</v>
      </c>
      <c r="BW705" s="295">
        <f>IFERROR(INDEX('[3]5.งบทดลอง รพ.'!$BS:$BS,MATCH(F:F,'[3]5.งบทดลอง รพ.'!B:B,0)),)</f>
        <v>0</v>
      </c>
      <c r="BX705" s="295">
        <f>IFERROR(INDEX('[3]5.งบทดลอง รพ.'!$BT:$BT,MATCH(F:F,'[3]5.งบทดลอง รพ.'!B:B,0)),)</f>
        <v>0</v>
      </c>
      <c r="BY705" s="295">
        <f>IFERROR(INDEX('[3]5.งบทดลอง รพ.'!$BU:$BU,MATCH(F:F,'[3]5.งบทดลอง รพ.'!B:B,0)),)</f>
        <v>0</v>
      </c>
      <c r="BZ705" s="295">
        <f>IFERROR(INDEX('[3]5.งบทดลอง รพ.'!$BV:$BV,MATCH(F:F,'[3]5.งบทดลอง รพ.'!B:B,0)),)</f>
        <v>0</v>
      </c>
      <c r="CA705" s="295">
        <f>IFERROR(INDEX('[3]5.งบทดลอง รพ.'!$BW:$BW,MATCH(F:F,'[3]5.งบทดลอง รพ.'!B:B,0)),)</f>
        <v>0</v>
      </c>
      <c r="CB705" s="295">
        <f>IFERROR(INDEX('[3]5.งบทดลอง รพ.'!$BX:$BX,MATCH(F:F,'[3]5.งบทดลอง รพ.'!B:B,0)),)</f>
        <v>0</v>
      </c>
      <c r="CC705" s="506">
        <f t="shared" si="79"/>
        <v>12400</v>
      </c>
    </row>
    <row r="706" spans="1:81" s="290" customFormat="1">
      <c r="A706" s="320"/>
      <c r="B706" s="319" t="s">
        <v>68</v>
      </c>
      <c r="C706" s="528"/>
      <c r="D706" s="529"/>
      <c r="E706" s="529"/>
      <c r="F706" s="327" t="s">
        <v>1667</v>
      </c>
      <c r="G706" s="508" t="s">
        <v>1668</v>
      </c>
      <c r="H706" s="295">
        <f>IFERROR(INDEX('[3]5.งบทดลอง รพ.'!$D:$D,MATCH(F:F,'[3]5.งบทดลอง รพ.'!B:B,0)),)</f>
        <v>0</v>
      </c>
      <c r="I706" s="295">
        <f>IFERROR(INDEX('[3]5.งบทดลอง รพ.'!$E:$E,MATCH(F:F,'[3]5.งบทดลอง รพ.'!B:B,0)),)</f>
        <v>0</v>
      </c>
      <c r="J706" s="295">
        <f>IFERROR(INDEX('[3]5.งบทดลอง รพ.'!$F:$F,MATCH(F:F,'[3]5.งบทดลอง รพ.'!B:B,0)),)</f>
        <v>120331</v>
      </c>
      <c r="K706" s="295">
        <f>IFERROR(INDEX('[3]5.งบทดลอง รพ.'!$G:$G,MATCH(F:F,'[3]5.งบทดลอง รพ.'!B:B,0)),)</f>
        <v>0</v>
      </c>
      <c r="L706" s="295">
        <f>IFERROR(INDEX('[3]5.งบทดลอง รพ.'!$H:$H,MATCH(F:F,'[3]5.งบทดลอง รพ.'!B:B,0)),)</f>
        <v>50279</v>
      </c>
      <c r="M706" s="295">
        <f>IFERROR(INDEX('[3]5.งบทดลอง รพ.'!$I:$I,MATCH(F:F,'[3]5.งบทดลอง รพ.'!B:B,0)),)</f>
        <v>26178</v>
      </c>
      <c r="N706" s="295">
        <f>IFERROR(INDEX('[3]5.งบทดลอง รพ.'!$J:$J,MATCH(F:F,'[3]5.งบทดลอง รพ.'!B:B,0)),)</f>
        <v>862025</v>
      </c>
      <c r="O706" s="295">
        <f>IFERROR(INDEX('[3]5.งบทดลอง รพ.'!$K:$K,MATCH(F:F,'[3]5.งบทดลอง รพ.'!B:B,0)),)</f>
        <v>0</v>
      </c>
      <c r="P706" s="295">
        <f>IFERROR(INDEX('[3]5.งบทดลอง รพ.'!$L:$L,MATCH(F:F,'[3]5.งบทดลอง รพ.'!B:B,0)),)</f>
        <v>0</v>
      </c>
      <c r="Q706" s="295">
        <f>IFERROR(INDEX('[3]5.งบทดลอง รพ.'!$M:$M,MATCH(F:F,'[3]5.งบทดลอง รพ.'!B:B,0)),)</f>
        <v>0</v>
      </c>
      <c r="R706" s="295">
        <f>IFERROR(INDEX('[3]5.งบทดลอง รพ.'!$N:$N,MATCH(F:F,'[3]5.งบทดลอง รพ.'!B:B,0)),)</f>
        <v>23455</v>
      </c>
      <c r="S706" s="295">
        <f>IFERROR(INDEX('[3]5.งบทดลอง รพ.'!$O:$O,MATCH(F:F,'[3]5.งบทดลอง รพ.'!B:B,0)),)</f>
        <v>12774</v>
      </c>
      <c r="T706" s="295">
        <f>IFERROR(INDEX('[3]5.งบทดลอง รพ.'!$P:$P,MATCH(F:F,'[3]5.งบทดลอง รพ.'!B:B,0)),)</f>
        <v>0</v>
      </c>
      <c r="U706" s="295">
        <f>IFERROR(INDEX('[3]5.งบทดลอง รพ.'!$Q:$Q,MATCH(F:F,'[3]5.งบทดลอง รพ.'!B:B,0)),)</f>
        <v>107095</v>
      </c>
      <c r="V706" s="295">
        <f>IFERROR(INDEX('[3]5.งบทดลอง รพ.'!$R:$R,MATCH(F:F,'[3]5.งบทดลอง รพ.'!B:B,0)),)</f>
        <v>9860</v>
      </c>
      <c r="W706" s="295">
        <f>IFERROR(INDEX('[3]5.งบทดลอง รพ.'!$S:$S,MATCH(F:F,'[3]5.งบทดลอง รพ.'!B:B,0)),)</f>
        <v>31929</v>
      </c>
      <c r="X706" s="295">
        <f>IFERROR(INDEX('[3]5.งบทดลอง รพ.'!$T:$T,MATCH(F:F,'[3]5.งบทดลอง รพ.'!B:B,0)),)</f>
        <v>28961</v>
      </c>
      <c r="Y706" s="295">
        <f>IFERROR(INDEX('[3]5.งบทดลอง รพ.'!$U:$U,MATCH(F:F,'[3]5.งบทดลอง รพ.'!B:B,0)),)</f>
        <v>0</v>
      </c>
      <c r="Z706" s="295">
        <f>IFERROR(INDEX('[3]5.งบทดลอง รพ.'!$V:$V,MATCH(F:F,'[3]5.งบทดลอง รพ.'!B:B,0)),)</f>
        <v>0</v>
      </c>
      <c r="AA706" s="295">
        <f>IFERROR(INDEX('[3]5.งบทดลอง รพ.'!$W:$W,MATCH(F:F,'[3]5.งบทดลอง รพ.'!B:B,0)),)</f>
        <v>91650</v>
      </c>
      <c r="AB706" s="295">
        <f>IFERROR(INDEX('[3]5.งบทดลอง รพ.'!$X:$X,MATCH(F:F,'[3]5.งบทดลอง รพ.'!B:B,0)),)</f>
        <v>39628</v>
      </c>
      <c r="AC706" s="295">
        <f>IFERROR(INDEX('[3]5.งบทดลอง รพ.'!$Y:$Y,MATCH(F:F,'[3]5.งบทดลอง รพ.'!B:B,0)),)</f>
        <v>104007.98</v>
      </c>
      <c r="AD706" s="295">
        <f>IFERROR(INDEX('[3]5.งบทดลอง รพ.'!$Z:$Z,MATCH(F:F,'[3]5.งบทดลอง รพ.'!B:B,0)),)</f>
        <v>0</v>
      </c>
      <c r="AE706" s="295">
        <f>IFERROR(INDEX('[3]5.งบทดลอง รพ.'!$AA:$AA,MATCH(F:F,'[3]5.งบทดลอง รพ.'!B:B,0)),)</f>
        <v>51098.93</v>
      </c>
      <c r="AF706" s="295">
        <f>IFERROR(INDEX('[3]5.งบทดลอง รพ.'!$AB:$AB,MATCH(F:F,'[3]5.งบทดลอง รพ.'!B:B,0)),)</f>
        <v>53943.5</v>
      </c>
      <c r="AG706" s="295">
        <f>IFERROR(INDEX('[3]5.งบทดลอง รพ.'!$AC:$AC,MATCH(F:F,'[3]5.งบทดลอง รพ.'!B:B,0)),)</f>
        <v>22983</v>
      </c>
      <c r="AH706" s="295">
        <f>IFERROR(INDEX('[3]5.งบทดลอง รพ.'!$AD:$AD,MATCH(F:F,'[3]5.งบทดลอง รพ.'!B:B,0)),)</f>
        <v>0</v>
      </c>
      <c r="AI706" s="295">
        <f>IFERROR(INDEX('[3]5.งบทดลอง รพ.'!$AE:$AE,MATCH(F:F,'[3]5.งบทดลอง รพ.'!B:B,0)),)</f>
        <v>0</v>
      </c>
      <c r="AJ706" s="295">
        <f>IFERROR(INDEX('[3]5.งบทดลอง รพ.'!$AF:$AF,MATCH(F:F,'[3]5.งบทดลอง รพ.'!B:B,0)),)</f>
        <v>38608</v>
      </c>
      <c r="AK706" s="295">
        <f>IFERROR(INDEX('[3]5.งบทดลอง รพ.'!$AG:$AG,MATCH(F:F,'[3]5.งบทดลอง รพ.'!B:B,0)),)</f>
        <v>9352</v>
      </c>
      <c r="AL706" s="295">
        <f>IFERROR(INDEX('[3]5.งบทดลอง รพ.'!$AH:$AH,MATCH(F:F,'[3]5.งบทดลอง รพ.'!B:B,0)),)</f>
        <v>22077</v>
      </c>
      <c r="AM706" s="295">
        <f>IFERROR(INDEX('[3]5.งบทดลอง รพ.'!$AI:$AI,MATCH(F:F,'[3]5.งบทดลอง รพ.'!B:B,0)),)</f>
        <v>0</v>
      </c>
      <c r="AN706" s="295">
        <f>IFERROR(INDEX('[3]5.งบทดลอง รพ.'!$AJ:$AJ,MATCH(F:F,'[3]5.งบทดลอง รพ.'!B:B,0)),)</f>
        <v>0</v>
      </c>
      <c r="AO706" s="295">
        <f>IFERROR(INDEX('[3]5.งบทดลอง รพ.'!$AK:$AK,MATCH(F:F,'[3]5.งบทดลอง รพ.'!B:B,0)),)</f>
        <v>40464</v>
      </c>
      <c r="AP706" s="295">
        <f>IFERROR(INDEX('[3]5.งบทดลอง รพ.'!$AL:$AL,MATCH(F:F,'[3]5.งบทดลอง รพ.'!B:B,0)),)</f>
        <v>10344</v>
      </c>
      <c r="AQ706" s="295">
        <f>IFERROR(INDEX('[3]5.งบทดลอง รพ.'!$AM:$AM,MATCH(F:F,'[3]5.งบทดลอง รพ.'!B:B,0)),)</f>
        <v>0</v>
      </c>
      <c r="AR706" s="295">
        <f>IFERROR(INDEX('[3]5.งบทดลอง รพ.'!$AN:$AN,MATCH(F:F,'[3]5.งบทดลอง รพ.'!B:B,0)),)</f>
        <v>0</v>
      </c>
      <c r="AS706" s="295">
        <f>IFERROR(INDEX('[3]5.งบทดลอง รพ.'!$AO:$AO,MATCH(F:F,'[3]5.งบทดลอง รพ.'!B:B,0)),)</f>
        <v>0</v>
      </c>
      <c r="AT706" s="295">
        <f>IFERROR(INDEX('[3]5.งบทดลอง รพ.'!$AP:$AP,MATCH(F:F,'[3]5.งบทดลอง รพ.'!B:B,0)),)</f>
        <v>24037</v>
      </c>
      <c r="AU706" s="295">
        <f>IFERROR(INDEX('[3]5.งบทดลอง รพ.'!$AQ:$AQ,MATCH(F:F,'[3]5.งบทดลอง รพ.'!B:B,0)),)</f>
        <v>0</v>
      </c>
      <c r="AV706" s="295">
        <f>IFERROR(INDEX('[3]5.งบทดลอง รพ.'!$AR:$AR,MATCH(F:F,'[3]5.งบทดลอง รพ.'!B:B,0)),)</f>
        <v>0</v>
      </c>
      <c r="AW706" s="295">
        <f>IFERROR(INDEX('[3]5.งบทดลอง รพ.'!$AS:$AS,MATCH(F:F,'[3]5.งบทดลอง รพ.'!B:B,0)),)</f>
        <v>0</v>
      </c>
      <c r="AX706" s="295">
        <f>IFERROR(INDEX('[3]5.งบทดลอง รพ.'!$AT:$AT,MATCH(F:F,'[3]5.งบทดลอง รพ.'!B:B,0)),)</f>
        <v>0</v>
      </c>
      <c r="AY706" s="295">
        <f>IFERROR(INDEX('[3]5.งบทดลอง รพ.'!$AU:$AU,MATCH(F:F,'[3]5.งบทดลอง รพ.'!B:B,0)),)</f>
        <v>64501</v>
      </c>
      <c r="AZ706" s="295">
        <f>IFERROR(INDEX('[3]5.งบทดลอง รพ.'!$AV:$AV,MATCH(F:F,'[3]5.งบทดลอง รพ.'!B:B,0)),)</f>
        <v>0</v>
      </c>
      <c r="BA706" s="295">
        <f>IFERROR(INDEX('[3]5.งบทดลอง รพ.'!$AW:$AW,MATCH(F:F,'[3]5.งบทดลอง รพ.'!B:B,0)),)</f>
        <v>0</v>
      </c>
      <c r="BB706" s="295">
        <f>IFERROR(INDEX('[3]5.งบทดลอง รพ.'!$AX:$AX,MATCH(F:F,'[3]5.งบทดลอง รพ.'!B:B,0)),)</f>
        <v>0</v>
      </c>
      <c r="BC706" s="295">
        <f>IFERROR(INDEX('[3]5.งบทดลอง รพ.'!$AY:$AY,MATCH(F:F,'[3]5.งบทดลอง รพ.'!B:B,0)),)</f>
        <v>0</v>
      </c>
      <c r="BD706" s="295">
        <f>IFERROR(INDEX('[3]5.งบทดลอง รพ.'!$AZ:$AZ,MATCH(F:F,'[3]5.งบทดลอง รพ.'!B:B,0)),)</f>
        <v>29871</v>
      </c>
      <c r="BE706" s="295">
        <f>IFERROR(INDEX('[3]5.งบทดลอง รพ.'!$BA:$BA,MATCH(F:F,'[3]5.งบทดลอง รพ.'!B:B,0)),)</f>
        <v>0</v>
      </c>
      <c r="BF706" s="295">
        <f>IFERROR(INDEX('[3]5.งบทดลอง รพ.'!$BB:$BB,MATCH(F:F,'[3]5.งบทดลอง รพ.'!B:B,0)),)</f>
        <v>0</v>
      </c>
      <c r="BG706" s="295">
        <f>IFERROR(INDEX('[3]5.งบทดลอง รพ.'!$BC:$BC,MATCH(F:F,'[3]5.งบทดลอง รพ.'!B:B,0)),)</f>
        <v>43744</v>
      </c>
      <c r="BH706" s="295">
        <f>IFERROR(INDEX('[3]5.งบทดลอง รพ.'!$BD:$BD,MATCH(F:F,'[3]5.งบทดลอง รพ.'!B:B,0)),)</f>
        <v>0</v>
      </c>
      <c r="BI706" s="295">
        <f>IFERROR(INDEX('[3]5.งบทดลอง รพ.'!$BE:$BE,MATCH(F:F,'[3]5.งบทดลอง รพ.'!B:B,0)),)</f>
        <v>0</v>
      </c>
      <c r="BJ706" s="295">
        <f>IFERROR(INDEX('[3]5.งบทดลอง รพ.'!$BF:$BF,MATCH(F:F,'[3]5.งบทดลอง รพ.'!B:B,0)),)</f>
        <v>-492</v>
      </c>
      <c r="BK706" s="295">
        <f>IFERROR(INDEX('[3]5.งบทดลอง รพ.'!$BG:$BG,MATCH(F:F,'[3]5.งบทดลอง รพ.'!B:B,0)),)</f>
        <v>14827</v>
      </c>
      <c r="BL706" s="295">
        <f>IFERROR(INDEX('[3]5.งบทดลอง รพ.'!$BH:$BH,MATCH(F:F,'[3]5.งบทดลอง รพ.'!B:B,0)),)</f>
        <v>0</v>
      </c>
      <c r="BM706" s="295">
        <f>IFERROR(INDEX('[3]5.งบทดลอง รพ.'!$BI:$BI,MATCH(F:F,'[3]5.งบทดลอง รพ.'!B:B,0)),)</f>
        <v>0</v>
      </c>
      <c r="BN706" s="295">
        <f>IFERROR(INDEX('[3]5.งบทดลอง รพ.'!$BJ:$BJ,MATCH(F:F,'[3]5.งบทดลอง รพ.'!B:B,0)),)</f>
        <v>0</v>
      </c>
      <c r="BO706" s="295">
        <f>IFERROR(INDEX('[3]5.งบทดลอง รพ.'!$BK:$BK,MATCH(F:F,'[3]5.งบทดลอง รพ.'!B:B,0)),)</f>
        <v>0</v>
      </c>
      <c r="BP706" s="295">
        <f>IFERROR(INDEX('[3]5.งบทดลอง รพ.'!$BL:$BL,MATCH(F:F,'[3]5.งบทดลอง รพ.'!B:B,0)),)</f>
        <v>0</v>
      </c>
      <c r="BQ706" s="295">
        <f>IFERROR(INDEX('[3]5.งบทดลอง รพ.'!$BM:$BM,MATCH(F:F,'[3]5.งบทดลอง รพ.'!B:B,0)),)</f>
        <v>0</v>
      </c>
      <c r="BR706" s="295">
        <f>IFERROR(INDEX('[3]5.งบทดลอง รพ.'!$BN:$BN,MATCH(F:F,'[3]5.งบทดลอง รพ.'!B:B,0)),)</f>
        <v>0</v>
      </c>
      <c r="BS706" s="295">
        <f>IFERROR(INDEX('[3]5.งบทดลอง รพ.'!$BO:$BO,MATCH(F:F,'[3]5.งบทดลอง รพ.'!B:B,0)),)</f>
        <v>0</v>
      </c>
      <c r="BT706" s="295">
        <f>IFERROR(INDEX('[3]5.งบทดลอง รพ.'!$BP:$BP,MATCH(F:F,'[3]5.งบทดลอง รพ.'!B:B,0)),)</f>
        <v>300033</v>
      </c>
      <c r="BU706" s="295">
        <f>IFERROR(INDEX('[3]5.งบทดลอง รพ.'!$BQ:$BQ,MATCH(F:F,'[3]5.งบทดลอง รพ.'!B:B,0)),)</f>
        <v>0</v>
      </c>
      <c r="BV706" s="295">
        <f>IFERROR(INDEX('[3]5.งบทดลอง รพ.'!$BR:$BR,MATCH(F:F,'[3]5.งบทดลอง รพ.'!B:B,0)),)</f>
        <v>36867</v>
      </c>
      <c r="BW706" s="295">
        <f>IFERROR(INDEX('[3]5.งบทดลอง รพ.'!$BS:$BS,MATCH(F:F,'[3]5.งบทดลอง รพ.'!B:B,0)),)</f>
        <v>0</v>
      </c>
      <c r="BX706" s="295">
        <f>IFERROR(INDEX('[3]5.งบทดลอง รพ.'!$BT:$BT,MATCH(F:F,'[3]5.งบทดลอง รพ.'!B:B,0)),)</f>
        <v>0</v>
      </c>
      <c r="BY706" s="295">
        <f>IFERROR(INDEX('[3]5.งบทดลอง รพ.'!$BU:$BU,MATCH(F:F,'[3]5.งบทดลอง รพ.'!B:B,0)),)</f>
        <v>0</v>
      </c>
      <c r="BZ706" s="295">
        <f>IFERROR(INDEX('[3]5.งบทดลอง รพ.'!$BV:$BV,MATCH(F:F,'[3]5.งบทดลอง รพ.'!B:B,0)),)</f>
        <v>34530</v>
      </c>
      <c r="CA706" s="295">
        <f>IFERROR(INDEX('[3]5.งบทดลอง รพ.'!$BW:$BW,MATCH(F:F,'[3]5.งบทดลอง รพ.'!B:B,0)),)</f>
        <v>0</v>
      </c>
      <c r="CB706" s="295">
        <f>IFERROR(INDEX('[3]5.งบทดลอง รพ.'!$BX:$BX,MATCH(F:F,'[3]5.งบทดลอง รพ.'!B:B,0)),)</f>
        <v>28509</v>
      </c>
      <c r="CC706" s="506">
        <f t="shared" si="79"/>
        <v>2333470.41</v>
      </c>
    </row>
    <row r="707" spans="1:81" s="290" customFormat="1">
      <c r="A707" s="320"/>
      <c r="B707" s="319" t="s">
        <v>68</v>
      </c>
      <c r="C707" s="528"/>
      <c r="D707" s="529"/>
      <c r="E707" s="529"/>
      <c r="F707" s="327" t="s">
        <v>1669</v>
      </c>
      <c r="G707" s="508" t="s">
        <v>1958</v>
      </c>
      <c r="H707" s="295">
        <f>IFERROR(INDEX('[3]5.งบทดลอง รพ.'!$D:$D,MATCH(F:F,'[3]5.งบทดลอง รพ.'!B:B,0)),)</f>
        <v>0</v>
      </c>
      <c r="I707" s="295">
        <f>IFERROR(INDEX('[3]5.งบทดลอง รพ.'!$E:$E,MATCH(F:F,'[3]5.งบทดลอง รพ.'!B:B,0)),)</f>
        <v>11648738.58</v>
      </c>
      <c r="J707" s="295">
        <f>IFERROR(INDEX('[3]5.งบทดลอง รพ.'!$F:$F,MATCH(F:F,'[3]5.งบทดลอง รพ.'!B:B,0)),)</f>
        <v>0</v>
      </c>
      <c r="K707" s="295">
        <f>IFERROR(INDEX('[3]5.งบทดลอง รพ.'!$G:$G,MATCH(F:F,'[3]5.งบทดลอง รพ.'!B:B,0)),)</f>
        <v>0</v>
      </c>
      <c r="L707" s="295">
        <f>IFERROR(INDEX('[3]5.งบทดลอง รพ.'!$H:$H,MATCH(F:F,'[3]5.งบทดลอง รพ.'!B:B,0)),)</f>
        <v>5020000</v>
      </c>
      <c r="M707" s="295">
        <f>IFERROR(INDEX('[3]5.งบทดลอง รพ.'!$I:$I,MATCH(F:F,'[3]5.งบทดลอง รพ.'!B:B,0)),)</f>
        <v>0</v>
      </c>
      <c r="N707" s="295">
        <f>IFERROR(INDEX('[3]5.งบทดลอง รพ.'!$J:$J,MATCH(F:F,'[3]5.งบทดลอง รพ.'!B:B,0)),)</f>
        <v>0</v>
      </c>
      <c r="O707" s="295">
        <f>IFERROR(INDEX('[3]5.งบทดลอง รพ.'!$K:$K,MATCH(F:F,'[3]5.งบทดลอง รพ.'!B:B,0)),)</f>
        <v>0</v>
      </c>
      <c r="P707" s="295">
        <f>IFERROR(INDEX('[3]5.งบทดลอง รพ.'!$L:$L,MATCH(F:F,'[3]5.งบทดลอง รพ.'!B:B,0)),)</f>
        <v>0</v>
      </c>
      <c r="Q707" s="295">
        <f>IFERROR(INDEX('[3]5.งบทดลอง รพ.'!$M:$M,MATCH(F:F,'[3]5.งบทดลอง รพ.'!B:B,0)),)</f>
        <v>0</v>
      </c>
      <c r="R707" s="295">
        <f>IFERROR(INDEX('[3]5.งบทดลอง รพ.'!$N:$N,MATCH(F:F,'[3]5.งบทดลอง รพ.'!B:B,0)),)</f>
        <v>0</v>
      </c>
      <c r="S707" s="295">
        <f>IFERROR(INDEX('[3]5.งบทดลอง รพ.'!$O:$O,MATCH(F:F,'[3]5.งบทดลอง รพ.'!B:B,0)),)</f>
        <v>0</v>
      </c>
      <c r="T707" s="295">
        <f>IFERROR(INDEX('[3]5.งบทดลอง รพ.'!$P:$P,MATCH(F:F,'[3]5.งบทดลอง รพ.'!B:B,0)),)</f>
        <v>0</v>
      </c>
      <c r="U707" s="295">
        <f>IFERROR(INDEX('[3]5.งบทดลอง รพ.'!$Q:$Q,MATCH(F:F,'[3]5.งบทดลอง รพ.'!B:B,0)),)</f>
        <v>0</v>
      </c>
      <c r="V707" s="295">
        <f>IFERROR(INDEX('[3]5.งบทดลอง รพ.'!$R:$R,MATCH(F:F,'[3]5.งบทดลอง รพ.'!B:B,0)),)</f>
        <v>0</v>
      </c>
      <c r="W707" s="295">
        <f>IFERROR(INDEX('[3]5.งบทดลอง รพ.'!$S:$S,MATCH(F:F,'[3]5.งบทดลอง รพ.'!B:B,0)),)</f>
        <v>0</v>
      </c>
      <c r="X707" s="295">
        <f>IFERROR(INDEX('[3]5.งบทดลอง รพ.'!$T:$T,MATCH(F:F,'[3]5.งบทดลอง รพ.'!B:B,0)),)</f>
        <v>0</v>
      </c>
      <c r="Y707" s="295">
        <f>IFERROR(INDEX('[3]5.งบทดลอง รพ.'!$U:$U,MATCH(F:F,'[3]5.งบทดลอง รพ.'!B:B,0)),)</f>
        <v>0</v>
      </c>
      <c r="Z707" s="295">
        <f>IFERROR(INDEX('[3]5.งบทดลอง รพ.'!$V:$V,MATCH(F:F,'[3]5.งบทดลอง รพ.'!B:B,0)),)</f>
        <v>0</v>
      </c>
      <c r="AA707" s="295">
        <f>IFERROR(INDEX('[3]5.งบทดลอง รพ.'!$W:$W,MATCH(F:F,'[3]5.งบทดลอง รพ.'!B:B,0)),)</f>
        <v>0</v>
      </c>
      <c r="AB707" s="295">
        <f>IFERROR(INDEX('[3]5.งบทดลอง รพ.'!$X:$X,MATCH(F:F,'[3]5.งบทดลอง รพ.'!B:B,0)),)</f>
        <v>11971386.810000001</v>
      </c>
      <c r="AC707" s="295">
        <f>IFERROR(INDEX('[3]5.งบทดลอง รพ.'!$Y:$Y,MATCH(F:F,'[3]5.งบทดลอง รพ.'!B:B,0)),)</f>
        <v>9124687.2799999993</v>
      </c>
      <c r="AD707" s="295">
        <f>IFERROR(INDEX('[3]5.งบทดลอง รพ.'!$Z:$Z,MATCH(F:F,'[3]5.งบทดลอง รพ.'!B:B,0)),)</f>
        <v>18000</v>
      </c>
      <c r="AE707" s="295">
        <f>IFERROR(INDEX('[3]5.งบทดลอง รพ.'!$AA:$AA,MATCH(F:F,'[3]5.งบทดลอง รพ.'!B:B,0)),)</f>
        <v>12721523.119999999</v>
      </c>
      <c r="AF707" s="295">
        <f>IFERROR(INDEX('[3]5.งบทดลอง รพ.'!$AB:$AB,MATCH(F:F,'[3]5.งบทดลอง รพ.'!B:B,0)),)</f>
        <v>13750</v>
      </c>
      <c r="AG707" s="295">
        <f>IFERROR(INDEX('[3]5.งบทดลอง รพ.'!$AC:$AC,MATCH(F:F,'[3]5.งบทดลอง รพ.'!B:B,0)),)</f>
        <v>0</v>
      </c>
      <c r="AH707" s="295">
        <f>IFERROR(INDEX('[3]5.งบทดลอง รพ.'!$AD:$AD,MATCH(F:F,'[3]5.งบทดลอง รพ.'!B:B,0)),)</f>
        <v>0</v>
      </c>
      <c r="AI707" s="295">
        <f>IFERROR(INDEX('[3]5.งบทดลอง รพ.'!$AE:$AE,MATCH(F:F,'[3]5.งบทดลอง รพ.'!B:B,0)),)</f>
        <v>0</v>
      </c>
      <c r="AJ707" s="295">
        <f>IFERROR(INDEX('[3]5.งบทดลอง รพ.'!$AF:$AF,MATCH(F:F,'[3]5.งบทดลอง รพ.'!B:B,0)),)</f>
        <v>0</v>
      </c>
      <c r="AK707" s="295">
        <f>IFERROR(INDEX('[3]5.งบทดลอง รพ.'!$AG:$AG,MATCH(F:F,'[3]5.งบทดลอง รพ.'!B:B,0)),)</f>
        <v>-4649786.5</v>
      </c>
      <c r="AL707" s="295">
        <f>IFERROR(INDEX('[3]5.งบทดลอง รพ.'!$AH:$AH,MATCH(F:F,'[3]5.งบทดลอง รพ.'!B:B,0)),)</f>
        <v>0</v>
      </c>
      <c r="AM707" s="295">
        <f>IFERROR(INDEX('[3]5.งบทดลอง รพ.'!$AI:$AI,MATCH(F:F,'[3]5.งบทดลอง รพ.'!B:B,0)),)</f>
        <v>0</v>
      </c>
      <c r="AN707" s="295">
        <f>IFERROR(INDEX('[3]5.งบทดลอง รพ.'!$AJ:$AJ,MATCH(F:F,'[3]5.งบทดลอง รพ.'!B:B,0)),)</f>
        <v>0</v>
      </c>
      <c r="AO707" s="295">
        <f>IFERROR(INDEX('[3]5.งบทดลอง รพ.'!$AK:$AK,MATCH(F:F,'[3]5.งบทดลอง รพ.'!B:B,0)),)</f>
        <v>0</v>
      </c>
      <c r="AP707" s="295">
        <f>IFERROR(INDEX('[3]5.งบทดลอง รพ.'!$AL:$AL,MATCH(F:F,'[3]5.งบทดลอง รพ.'!B:B,0)),)</f>
        <v>32580.75</v>
      </c>
      <c r="AQ707" s="295">
        <f>IFERROR(INDEX('[3]5.งบทดลอง รพ.'!$AM:$AM,MATCH(F:F,'[3]5.งบทดลอง รพ.'!B:B,0)),)</f>
        <v>0</v>
      </c>
      <c r="AR707" s="295">
        <f>IFERROR(INDEX('[3]5.งบทดลอง รพ.'!$AN:$AN,MATCH(F:F,'[3]5.งบทดลอง รพ.'!B:B,0)),)</f>
        <v>0</v>
      </c>
      <c r="AS707" s="295">
        <f>IFERROR(INDEX('[3]5.งบทดลอง รพ.'!$AO:$AO,MATCH(F:F,'[3]5.งบทดลอง รพ.'!B:B,0)),)</f>
        <v>0</v>
      </c>
      <c r="AT707" s="295">
        <f>IFERROR(INDEX('[3]5.งบทดลอง รพ.'!$AP:$AP,MATCH(F:F,'[3]5.งบทดลอง รพ.'!B:B,0)),)</f>
        <v>0</v>
      </c>
      <c r="AU707" s="295">
        <f>IFERROR(INDEX('[3]5.งบทดลอง รพ.'!$AQ:$AQ,MATCH(F:F,'[3]5.งบทดลอง รพ.'!B:B,0)),)</f>
        <v>2470659.56</v>
      </c>
      <c r="AV707" s="295">
        <f>IFERROR(INDEX('[3]5.งบทดลอง รพ.'!$AR:$AR,MATCH(F:F,'[3]5.งบทดลอง รพ.'!B:B,0)),)</f>
        <v>0</v>
      </c>
      <c r="AW707" s="295">
        <f>IFERROR(INDEX('[3]5.งบทดลอง รพ.'!$AS:$AS,MATCH(F:F,'[3]5.งบทดลอง รพ.'!B:B,0)),)</f>
        <v>682909.01</v>
      </c>
      <c r="AX707" s="295">
        <f>IFERROR(INDEX('[3]5.งบทดลอง รพ.'!$AT:$AT,MATCH(F:F,'[3]5.งบทดลอง รพ.'!B:B,0)),)</f>
        <v>6480</v>
      </c>
      <c r="AY707" s="295">
        <f>IFERROR(INDEX('[3]5.งบทดลอง รพ.'!$AU:$AU,MATCH(F:F,'[3]5.งบทดลอง รพ.'!B:B,0)),)</f>
        <v>0</v>
      </c>
      <c r="AZ707" s="295">
        <f>IFERROR(INDEX('[3]5.งบทดลอง รพ.'!$AV:$AV,MATCH(F:F,'[3]5.งบทดลอง รพ.'!B:B,0)),)</f>
        <v>0</v>
      </c>
      <c r="BA707" s="295">
        <f>IFERROR(INDEX('[3]5.งบทดลอง รพ.'!$AW:$AW,MATCH(F:F,'[3]5.งบทดลอง รพ.'!B:B,0)),)</f>
        <v>0</v>
      </c>
      <c r="BB707" s="295">
        <f>IFERROR(INDEX('[3]5.งบทดลอง รพ.'!$AX:$AX,MATCH(F:F,'[3]5.งบทดลอง รพ.'!B:B,0)),)</f>
        <v>203700</v>
      </c>
      <c r="BC707" s="295">
        <f>IFERROR(INDEX('[3]5.งบทดลอง รพ.'!$AY:$AY,MATCH(F:F,'[3]5.งบทดลอง รพ.'!B:B,0)),)</f>
        <v>0</v>
      </c>
      <c r="BD707" s="295">
        <f>IFERROR(INDEX('[3]5.งบทดลอง รพ.'!$AZ:$AZ,MATCH(F:F,'[3]5.งบทดลอง รพ.'!B:B,0)),)</f>
        <v>0</v>
      </c>
      <c r="BE707" s="295">
        <f>IFERROR(INDEX('[3]5.งบทดลอง รพ.'!$BA:$BA,MATCH(F:F,'[3]5.งบทดลอง รพ.'!B:B,0)),)</f>
        <v>0</v>
      </c>
      <c r="BF707" s="295">
        <f>IFERROR(INDEX('[3]5.งบทดลอง รพ.'!$BB:$BB,MATCH(F:F,'[3]5.งบทดลอง รพ.'!B:B,0)),)</f>
        <v>1285512.8999999999</v>
      </c>
      <c r="BG707" s="295">
        <f>IFERROR(INDEX('[3]5.งบทดลอง รพ.'!$BC:$BC,MATCH(F:F,'[3]5.งบทดลอง รพ.'!B:B,0)),)</f>
        <v>0</v>
      </c>
      <c r="BH707" s="295">
        <f>IFERROR(INDEX('[3]5.งบทดลอง รพ.'!$BD:$BD,MATCH(F:F,'[3]5.งบทดลอง รพ.'!B:B,0)),)</f>
        <v>0</v>
      </c>
      <c r="BI707" s="295">
        <f>IFERROR(INDEX('[3]5.งบทดลอง รพ.'!$BE:$BE,MATCH(F:F,'[3]5.งบทดลอง รพ.'!B:B,0)),)</f>
        <v>0</v>
      </c>
      <c r="BJ707" s="295">
        <f>IFERROR(INDEX('[3]5.งบทดลอง รพ.'!$BF:$BF,MATCH(F:F,'[3]5.งบทดลอง รพ.'!B:B,0)),)</f>
        <v>11717966.289999999</v>
      </c>
      <c r="BK707" s="295">
        <f>IFERROR(INDEX('[3]5.งบทดลอง รพ.'!$BG:$BG,MATCH(F:F,'[3]5.งบทดลอง รพ.'!B:B,0)),)</f>
        <v>0</v>
      </c>
      <c r="BL707" s="295">
        <f>IFERROR(INDEX('[3]5.งบทดลอง รพ.'!$BH:$BH,MATCH(F:F,'[3]5.งบทดลอง รพ.'!B:B,0)),)</f>
        <v>0</v>
      </c>
      <c r="BM707" s="295">
        <f>IFERROR(INDEX('[3]5.งบทดลอง รพ.'!$BI:$BI,MATCH(F:F,'[3]5.งบทดลอง รพ.'!B:B,0)),)</f>
        <v>0</v>
      </c>
      <c r="BN707" s="295">
        <f>IFERROR(INDEX('[3]5.งบทดลอง รพ.'!$BJ:$BJ,MATCH(F:F,'[3]5.งบทดลอง รพ.'!B:B,0)),)</f>
        <v>15124477.609999999</v>
      </c>
      <c r="BO707" s="295">
        <f>IFERROR(INDEX('[3]5.งบทดลอง รพ.'!$BK:$BK,MATCH(F:F,'[3]5.งบทดลอง รพ.'!B:B,0)),)</f>
        <v>3118912.32</v>
      </c>
      <c r="BP707" s="295">
        <f>IFERROR(INDEX('[3]5.งบทดลอง รพ.'!$BL:$BL,MATCH(F:F,'[3]5.งบทดลอง รพ.'!B:B,0)),)</f>
        <v>0</v>
      </c>
      <c r="BQ707" s="295">
        <f>IFERROR(INDEX('[3]5.งบทดลอง รพ.'!$BM:$BM,MATCH(F:F,'[3]5.งบทดลอง รพ.'!B:B,0)),)</f>
        <v>0</v>
      </c>
      <c r="BR707" s="295">
        <f>IFERROR(INDEX('[3]5.งบทดลอง รพ.'!$BN:$BN,MATCH(F:F,'[3]5.งบทดลอง รพ.'!B:B,0)),)</f>
        <v>0</v>
      </c>
      <c r="BS707" s="295">
        <f>IFERROR(INDEX('[3]5.งบทดลอง รพ.'!$BO:$BO,MATCH(F:F,'[3]5.งบทดลอง รพ.'!B:B,0)),)</f>
        <v>0</v>
      </c>
      <c r="BT707" s="295">
        <f>IFERROR(INDEX('[3]5.งบทดลอง รพ.'!$BP:$BP,MATCH(F:F,'[3]5.งบทดลอง รพ.'!B:B,0)),)</f>
        <v>0</v>
      </c>
      <c r="BU707" s="295">
        <f>IFERROR(INDEX('[3]5.งบทดลอง รพ.'!$BQ:$BQ,MATCH(F:F,'[3]5.งบทดลอง รพ.'!B:B,0)),)</f>
        <v>0</v>
      </c>
      <c r="BV707" s="295">
        <f>IFERROR(INDEX('[3]5.งบทดลอง รพ.'!$BR:$BR,MATCH(F:F,'[3]5.งบทดลอง รพ.'!B:B,0)),)</f>
        <v>0</v>
      </c>
      <c r="BW707" s="295">
        <f>IFERROR(INDEX('[3]5.งบทดลอง รพ.'!$BS:$BS,MATCH(F:F,'[3]5.งบทดลอง รพ.'!B:B,0)),)</f>
        <v>0</v>
      </c>
      <c r="BX707" s="295">
        <f>IFERROR(INDEX('[3]5.งบทดลอง รพ.'!$BT:$BT,MATCH(F:F,'[3]5.งบทดลอง รพ.'!B:B,0)),)</f>
        <v>0</v>
      </c>
      <c r="BY707" s="295">
        <f>IFERROR(INDEX('[3]5.งบทดลอง รพ.'!$BU:$BU,MATCH(F:F,'[3]5.งบทดลอง รพ.'!B:B,0)),)</f>
        <v>849482.18</v>
      </c>
      <c r="BZ707" s="295">
        <f>IFERROR(INDEX('[3]5.งบทดลอง รพ.'!$BV:$BV,MATCH(F:F,'[3]5.งบทดลอง รพ.'!B:B,0)),)</f>
        <v>0</v>
      </c>
      <c r="CA707" s="295">
        <f>IFERROR(INDEX('[3]5.งบทดลอง รพ.'!$BW:$BW,MATCH(F:F,'[3]5.งบทดลอง รพ.'!B:B,0)),)</f>
        <v>0</v>
      </c>
      <c r="CB707" s="295">
        <f>IFERROR(INDEX('[3]5.งบทดลอง รพ.'!$BX:$BX,MATCH(F:F,'[3]5.งบทดลอง รพ.'!B:B,0)),)</f>
        <v>2689233.93</v>
      </c>
      <c r="CC707" s="506">
        <f t="shared" si="79"/>
        <v>84050213.840000004</v>
      </c>
    </row>
    <row r="708" spans="1:81" s="290" customFormat="1">
      <c r="A708" s="320"/>
      <c r="B708" s="319" t="s">
        <v>68</v>
      </c>
      <c r="C708" s="528"/>
      <c r="D708" s="529"/>
      <c r="E708" s="529"/>
      <c r="F708" s="327" t="s">
        <v>1670</v>
      </c>
      <c r="G708" s="508" t="s">
        <v>1671</v>
      </c>
      <c r="H708" s="295">
        <f>IFERROR(INDEX('[3]5.งบทดลอง รพ.'!$D:$D,MATCH(F:F,'[3]5.งบทดลอง รพ.'!B:B,0)),)</f>
        <v>0</v>
      </c>
      <c r="I708" s="295">
        <f>IFERROR(INDEX('[3]5.งบทดลอง รพ.'!$E:$E,MATCH(F:F,'[3]5.งบทดลอง รพ.'!B:B,0)),)</f>
        <v>3023011.59</v>
      </c>
      <c r="J708" s="295">
        <f>IFERROR(INDEX('[3]5.งบทดลอง รพ.'!$F:$F,MATCH(F:F,'[3]5.งบทดลอง รพ.'!B:B,0)),)</f>
        <v>9579042.8200000003</v>
      </c>
      <c r="K708" s="295">
        <f>IFERROR(INDEX('[3]5.งบทดลอง รพ.'!$G:$G,MATCH(F:F,'[3]5.งบทดลอง รพ.'!B:B,0)),)</f>
        <v>2387161.25</v>
      </c>
      <c r="L708" s="295">
        <f>IFERROR(INDEX('[3]5.งบทดลอง รพ.'!$H:$H,MATCH(F:F,'[3]5.งบทดลอง รพ.'!B:B,0)),)</f>
        <v>128921.91</v>
      </c>
      <c r="M708" s="295">
        <f>IFERROR(INDEX('[3]5.งบทดลอง รพ.'!$I:$I,MATCH(F:F,'[3]5.งบทดลอง รพ.'!B:B,0)),)</f>
        <v>676960.4</v>
      </c>
      <c r="N708" s="295">
        <f>IFERROR(INDEX('[3]5.งบทดลอง รพ.'!$J:$J,MATCH(F:F,'[3]5.งบทดลอง รพ.'!B:B,0)),)</f>
        <v>657450.94999999995</v>
      </c>
      <c r="O708" s="295">
        <f>IFERROR(INDEX('[3]5.งบทดลอง รพ.'!$K:$K,MATCH(F:F,'[3]5.งบทดลอง รพ.'!B:B,0)),)</f>
        <v>2387161.25</v>
      </c>
      <c r="P708" s="295">
        <f>IFERROR(INDEX('[3]5.งบทดลอง รพ.'!$L:$L,MATCH(F:F,'[3]5.งบทดลอง รพ.'!B:B,0)),)</f>
        <v>286091</v>
      </c>
      <c r="Q708" s="295">
        <f>IFERROR(INDEX('[3]5.งบทดลอง รพ.'!$M:$M,MATCH(F:F,'[3]5.งบทดลอง รพ.'!B:B,0)),)</f>
        <v>1535156.87</v>
      </c>
      <c r="R708" s="295">
        <f>IFERROR(INDEX('[3]5.งบทดลอง รพ.'!$N:$N,MATCH(F:F,'[3]5.งบทดลอง รพ.'!B:B,0)),)</f>
        <v>561035.14</v>
      </c>
      <c r="S708" s="295">
        <f>IFERROR(INDEX('[3]5.งบทดลอง รพ.'!$O:$O,MATCH(F:F,'[3]5.งบทดลอง รพ.'!B:B,0)),)</f>
        <v>804701.21</v>
      </c>
      <c r="T708" s="295">
        <f>IFERROR(INDEX('[3]5.งบทดลอง รพ.'!$P:$P,MATCH(F:F,'[3]5.งบทดลอง รพ.'!B:B,0)),)</f>
        <v>624059.53</v>
      </c>
      <c r="U708" s="295">
        <f>IFERROR(INDEX('[3]5.งบทดลอง รพ.'!$Q:$Q,MATCH(F:F,'[3]5.งบทดลอง รพ.'!B:B,0)),)</f>
        <v>2484874.65</v>
      </c>
      <c r="V708" s="295">
        <f>IFERROR(INDEX('[3]5.งบทดลอง รพ.'!$R:$R,MATCH(F:F,'[3]5.งบทดลอง รพ.'!B:B,0)),)</f>
        <v>0</v>
      </c>
      <c r="W708" s="295">
        <f>IFERROR(INDEX('[3]5.งบทดลอง รพ.'!$S:$S,MATCH(F:F,'[3]5.งบทดลอง รพ.'!B:B,0)),)</f>
        <v>2425528.73</v>
      </c>
      <c r="X708" s="295">
        <f>IFERROR(INDEX('[3]5.งบทดลอง รพ.'!$T:$T,MATCH(F:F,'[3]5.งบทดลอง รพ.'!B:B,0)),)</f>
        <v>964030.03</v>
      </c>
      <c r="Y708" s="295">
        <f>IFERROR(INDEX('[3]5.งบทดลอง รพ.'!$U:$U,MATCH(F:F,'[3]5.งบทดลอง รพ.'!B:B,0)),)</f>
        <v>0</v>
      </c>
      <c r="Z708" s="295">
        <f>IFERROR(INDEX('[3]5.งบทดลอง รพ.'!$V:$V,MATCH(F:F,'[3]5.งบทดลอง รพ.'!B:B,0)),)</f>
        <v>4346000.43</v>
      </c>
      <c r="AA708" s="295">
        <f>IFERROR(INDEX('[3]5.งบทดลอง รพ.'!$W:$W,MATCH(F:F,'[3]5.งบทดลอง รพ.'!B:B,0)),)</f>
        <v>0</v>
      </c>
      <c r="AB708" s="295">
        <f>IFERROR(INDEX('[3]5.งบทดลอง รพ.'!$X:$X,MATCH(F:F,'[3]5.งบทดลอง รพ.'!B:B,0)),)</f>
        <v>2461230.2799999998</v>
      </c>
      <c r="AC708" s="295">
        <f>IFERROR(INDEX('[3]5.งบทดลอง รพ.'!$Y:$Y,MATCH(F:F,'[3]5.งบทดลอง รพ.'!B:B,0)),)</f>
        <v>2850360.44</v>
      </c>
      <c r="AD708" s="295">
        <f>IFERROR(INDEX('[3]5.งบทดลอง รพ.'!$Z:$Z,MATCH(F:F,'[3]5.งบทดลอง รพ.'!B:B,0)),)</f>
        <v>573894.22</v>
      </c>
      <c r="AE708" s="295">
        <f>IFERROR(INDEX('[3]5.งบทดลอง รพ.'!$AA:$AA,MATCH(F:F,'[3]5.งบทดลอง รพ.'!B:B,0)),)</f>
        <v>1091573.82</v>
      </c>
      <c r="AF708" s="295">
        <f>IFERROR(INDEX('[3]5.งบทดลอง รพ.'!$AB:$AB,MATCH(F:F,'[3]5.งบทดลอง รพ.'!B:B,0)),)</f>
        <v>1612185.41</v>
      </c>
      <c r="AG708" s="295">
        <f>IFERROR(INDEX('[3]5.งบทดลอง รพ.'!$AC:$AC,MATCH(F:F,'[3]5.งบทดลอง รพ.'!B:B,0)),)</f>
        <v>0</v>
      </c>
      <c r="AH708" s="295">
        <f>IFERROR(INDEX('[3]5.งบทดลอง รพ.'!$AD:$AD,MATCH(F:F,'[3]5.งบทดลอง รพ.'!B:B,0)),)</f>
        <v>285870.43</v>
      </c>
      <c r="AI708" s="295">
        <f>IFERROR(INDEX('[3]5.งบทดลอง รพ.'!$AE:$AE,MATCH(F:F,'[3]5.งบทดลอง รพ.'!B:B,0)),)</f>
        <v>4423370.38</v>
      </c>
      <c r="AJ708" s="295">
        <f>IFERROR(INDEX('[3]5.งบทดลอง รพ.'!$AF:$AF,MATCH(F:F,'[3]5.งบทดลอง รพ.'!B:B,0)),)</f>
        <v>445126.78</v>
      </c>
      <c r="AK708" s="295">
        <f>IFERROR(INDEX('[3]5.งบทดลอง รพ.'!$AG:$AG,MATCH(F:F,'[3]5.งบทดลอง รพ.'!B:B,0)),)</f>
        <v>123631.24</v>
      </c>
      <c r="AL708" s="295">
        <f>IFERROR(INDEX('[3]5.งบทดลอง รพ.'!$AH:$AH,MATCH(F:F,'[3]5.งบทดลอง รพ.'!B:B,0)),)</f>
        <v>0</v>
      </c>
      <c r="AM708" s="295">
        <f>IFERROR(INDEX('[3]5.งบทดลอง รพ.'!$AI:$AI,MATCH(F:F,'[3]5.งบทดลอง รพ.'!B:B,0)),)</f>
        <v>420873.15</v>
      </c>
      <c r="AN708" s="295">
        <f>IFERROR(INDEX('[3]5.งบทดลอง รพ.'!$AJ:$AJ,MATCH(F:F,'[3]5.งบทดลอง รพ.'!B:B,0)),)</f>
        <v>680893.54</v>
      </c>
      <c r="AO708" s="295">
        <f>IFERROR(INDEX('[3]5.งบทดลอง รพ.'!$AK:$AK,MATCH(F:F,'[3]5.งบทดลอง รพ.'!B:B,0)),)</f>
        <v>706001.9</v>
      </c>
      <c r="AP708" s="295">
        <f>IFERROR(INDEX('[3]5.งบทดลอง รพ.'!$AL:$AL,MATCH(F:F,'[3]5.งบทดลอง รพ.'!B:B,0)),)</f>
        <v>343749.99</v>
      </c>
      <c r="AQ708" s="295">
        <f>IFERROR(INDEX('[3]5.งบทดลอง รพ.'!$AM:$AM,MATCH(F:F,'[3]5.งบทดลอง รพ.'!B:B,0)),)</f>
        <v>415800.11</v>
      </c>
      <c r="AR708" s="295">
        <f>IFERROR(INDEX('[3]5.งบทดลอง รพ.'!$AN:$AN,MATCH(F:F,'[3]5.งบทดลอง รพ.'!B:B,0)),)</f>
        <v>472872.39</v>
      </c>
      <c r="AS708" s="295">
        <f>IFERROR(INDEX('[3]5.งบทดลอง รพ.'!$AO:$AO,MATCH(F:F,'[3]5.งบทดลอง รพ.'!B:B,0)),)</f>
        <v>784387.53</v>
      </c>
      <c r="AT708" s="295">
        <f>IFERROR(INDEX('[3]5.งบทดลอง รพ.'!$AP:$AP,MATCH(F:F,'[3]5.งบทดลอง รพ.'!B:B,0)),)</f>
        <v>426036.36</v>
      </c>
      <c r="AU708" s="295">
        <f>IFERROR(INDEX('[3]5.งบทดลอง รพ.'!$AQ:$AQ,MATCH(F:F,'[3]5.งบทดลอง รพ.'!B:B,0)),)</f>
        <v>946726.02</v>
      </c>
      <c r="AV708" s="295">
        <f>IFERROR(INDEX('[3]5.งบทดลอง รพ.'!$AR:$AR,MATCH(F:F,'[3]5.งบทดลอง รพ.'!B:B,0)),)</f>
        <v>685348.06</v>
      </c>
      <c r="AW708" s="295">
        <f>IFERROR(INDEX('[3]5.งบทดลอง รพ.'!$AS:$AS,MATCH(F:F,'[3]5.งบทดลอง รพ.'!B:B,0)),)</f>
        <v>596485.37</v>
      </c>
      <c r="AX708" s="295">
        <f>IFERROR(INDEX('[3]5.งบทดลอง รพ.'!$AT:$AT,MATCH(F:F,'[3]5.งบทดลอง รพ.'!B:B,0)),)</f>
        <v>164720.5</v>
      </c>
      <c r="AY708" s="295">
        <f>IFERROR(INDEX('[3]5.งบทดลอง รพ.'!$AU:$AU,MATCH(F:F,'[3]5.งบทดลอง รพ.'!B:B,0)),)</f>
        <v>189922.64</v>
      </c>
      <c r="AZ708" s="295">
        <f>IFERROR(INDEX('[3]5.งบทดลอง รพ.'!$AV:$AV,MATCH(F:F,'[3]5.งบทดลอง รพ.'!B:B,0)),)</f>
        <v>22755.64</v>
      </c>
      <c r="BA708" s="295">
        <f>IFERROR(INDEX('[3]5.งบทดลอง รพ.'!$AW:$AW,MATCH(F:F,'[3]5.งบทดลอง รพ.'!B:B,0)),)</f>
        <v>354897.97</v>
      </c>
      <c r="BB708" s="295">
        <f>IFERROR(INDEX('[3]5.งบทดลอง รพ.'!$AX:$AX,MATCH(F:F,'[3]5.งบทดลอง รพ.'!B:B,0)),)</f>
        <v>1690907.1</v>
      </c>
      <c r="BC708" s="295">
        <f>IFERROR(INDEX('[3]5.งบทดลอง รพ.'!$AY:$AY,MATCH(F:F,'[3]5.งบทดลอง รพ.'!B:B,0)),)</f>
        <v>315607.73</v>
      </c>
      <c r="BD708" s="295">
        <f>IFERROR(INDEX('[3]5.งบทดลอง รพ.'!$AZ:$AZ,MATCH(F:F,'[3]5.งบทดลอง รพ.'!B:B,0)),)</f>
        <v>120737.99</v>
      </c>
      <c r="BE708" s="295">
        <f>IFERROR(INDEX('[3]5.งบทดลอง รพ.'!$BA:$BA,MATCH(F:F,'[3]5.งบทดลอง รพ.'!B:B,0)),)</f>
        <v>828136.71</v>
      </c>
      <c r="BF708" s="295">
        <f>IFERROR(INDEX('[3]5.งบทดลอง รพ.'!$BB:$BB,MATCH(F:F,'[3]5.งบทดลอง รพ.'!B:B,0)),)</f>
        <v>1200000</v>
      </c>
      <c r="BG708" s="295">
        <f>IFERROR(INDEX('[3]5.งบทดลอง รพ.'!$BC:$BC,MATCH(F:F,'[3]5.งบทดลอง รพ.'!B:B,0)),)</f>
        <v>454042.37</v>
      </c>
      <c r="BH708" s="295">
        <f>IFERROR(INDEX('[3]5.งบทดลอง รพ.'!$BD:$BD,MATCH(F:F,'[3]5.งบทดลอง รพ.'!B:B,0)),)</f>
        <v>2202879.8199999998</v>
      </c>
      <c r="BI708" s="295">
        <f>IFERROR(INDEX('[3]5.งบทดลอง รพ.'!$BE:$BE,MATCH(F:F,'[3]5.งบทดลอง รพ.'!B:B,0)),)</f>
        <v>1327242.52</v>
      </c>
      <c r="BJ708" s="295">
        <f>IFERROR(INDEX('[3]5.งบทดลอง รพ.'!$BF:$BF,MATCH(F:F,'[3]5.งบทดลอง รพ.'!B:B,0)),)</f>
        <v>5683002.1600000001</v>
      </c>
      <c r="BK708" s="295">
        <f>IFERROR(INDEX('[3]5.งบทดลอง รพ.'!$BG:$BG,MATCH(F:F,'[3]5.งบทดลอง รพ.'!B:B,0)),)</f>
        <v>207361.18</v>
      </c>
      <c r="BL708" s="295">
        <f>IFERROR(INDEX('[3]5.งบทดลอง รพ.'!$BH:$BH,MATCH(F:F,'[3]5.งบทดลอง รพ.'!B:B,0)),)</f>
        <v>173723.01</v>
      </c>
      <c r="BM708" s="295">
        <f>IFERROR(INDEX('[3]5.งบทดลอง รพ.'!$BI:$BI,MATCH(F:F,'[3]5.งบทดลอง รพ.'!B:B,0)),)</f>
        <v>1435431.55</v>
      </c>
      <c r="BN708" s="295">
        <f>IFERROR(INDEX('[3]5.งบทดลอง รพ.'!$BJ:$BJ,MATCH(F:F,'[3]5.งบทดลอง รพ.'!B:B,0)),)</f>
        <v>790385.53</v>
      </c>
      <c r="BO708" s="295">
        <f>IFERROR(INDEX('[3]5.งบทดลอง รพ.'!$BK:$BK,MATCH(F:F,'[3]5.งบทดลอง รพ.'!B:B,0)),)</f>
        <v>0</v>
      </c>
      <c r="BP708" s="295">
        <f>IFERROR(INDEX('[3]5.งบทดลอง รพ.'!$BL:$BL,MATCH(F:F,'[3]5.งบทดลอง รพ.'!B:B,0)),)</f>
        <v>157425.81</v>
      </c>
      <c r="BQ708" s="295">
        <f>IFERROR(INDEX('[3]5.งบทดลอง รพ.'!$BM:$BM,MATCH(F:F,'[3]5.งบทดลอง รพ.'!B:B,0)),)</f>
        <v>0</v>
      </c>
      <c r="BR708" s="295">
        <f>IFERROR(INDEX('[3]5.งบทดลอง รพ.'!$BN:$BN,MATCH(F:F,'[3]5.งบทดลอง รพ.'!B:B,0)),)</f>
        <v>706113.86</v>
      </c>
      <c r="BS708" s="295">
        <f>IFERROR(INDEX('[3]5.งบทดลอง รพ.'!$BO:$BO,MATCH(F:F,'[3]5.งบทดลอง รพ.'!B:B,0)),)</f>
        <v>615218.88</v>
      </c>
      <c r="BT708" s="295">
        <f>IFERROR(INDEX('[3]5.งบทดลอง รพ.'!$BP:$BP,MATCH(F:F,'[3]5.งบทดลอง รพ.'!B:B,0)),)</f>
        <v>1665361.25</v>
      </c>
      <c r="BU708" s="295">
        <f>IFERROR(INDEX('[3]5.งบทดลอง รพ.'!$BQ:$BQ,MATCH(F:F,'[3]5.งบทดลอง รพ.'!B:B,0)),)</f>
        <v>851038.86</v>
      </c>
      <c r="BV708" s="295">
        <f>IFERROR(INDEX('[3]5.งบทดลอง รพ.'!$BR:$BR,MATCH(F:F,'[3]5.งบทดลอง รพ.'!B:B,0)),)</f>
        <v>2323334.71</v>
      </c>
      <c r="BW708" s="295">
        <f>IFERROR(INDEX('[3]5.งบทดลอง รพ.'!$BS:$BS,MATCH(F:F,'[3]5.งบทดลอง รพ.'!B:B,0)),)</f>
        <v>1833680.41</v>
      </c>
      <c r="BX708" s="295">
        <f>IFERROR(INDEX('[3]5.งบทดลอง รพ.'!$BT:$BT,MATCH(F:F,'[3]5.งบทดลอง รพ.'!B:B,0)),)</f>
        <v>2766261.06</v>
      </c>
      <c r="BY708" s="295">
        <f>IFERROR(INDEX('[3]5.งบทดลอง รพ.'!$BU:$BU,MATCH(F:F,'[3]5.งบทดลอง รพ.'!B:B,0)),)</f>
        <v>949657.14</v>
      </c>
      <c r="BZ708" s="295">
        <f>IFERROR(INDEX('[3]5.งบทดลอง รพ.'!$BV:$BV,MATCH(F:F,'[3]5.งบทดลอง รพ.'!B:B,0)),)</f>
        <v>414654.07</v>
      </c>
      <c r="CA708" s="295">
        <f>IFERROR(INDEX('[3]5.งบทดลอง รพ.'!$BW:$BW,MATCH(F:F,'[3]5.งบทดลอง รพ.'!B:B,0)),)</f>
        <v>662105.55000000005</v>
      </c>
      <c r="CB708" s="295">
        <f>IFERROR(INDEX('[3]5.งบทดลอง รพ.'!$BX:$BX,MATCH(F:F,'[3]5.งบทดลอง รพ.'!B:B,0)),)</f>
        <v>246094.41</v>
      </c>
      <c r="CC708" s="506">
        <f t="shared" si="79"/>
        <v>83570305.609999999</v>
      </c>
    </row>
    <row r="709" spans="1:81" s="290" customFormat="1">
      <c r="A709" s="320"/>
      <c r="B709" s="319" t="s">
        <v>68</v>
      </c>
      <c r="C709" s="528"/>
      <c r="D709" s="529"/>
      <c r="E709" s="529"/>
      <c r="F709" s="327" t="s">
        <v>1672</v>
      </c>
      <c r="G709" s="508" t="s">
        <v>1673</v>
      </c>
      <c r="H709" s="295">
        <f>IFERROR(INDEX('[3]5.งบทดลอง รพ.'!$D:$D,MATCH(F:F,'[3]5.งบทดลอง รพ.'!B:B,0)),)</f>
        <v>38792538.399999999</v>
      </c>
      <c r="I709" s="295">
        <f>IFERROR(INDEX('[3]5.งบทดลอง รพ.'!$E:$E,MATCH(F:F,'[3]5.งบทดลอง รพ.'!B:B,0)),)</f>
        <v>0</v>
      </c>
      <c r="J709" s="295">
        <f>IFERROR(INDEX('[3]5.งบทดลอง รพ.'!$F:$F,MATCH(F:F,'[3]5.งบทดลอง รพ.'!B:B,0)),)</f>
        <v>3392508</v>
      </c>
      <c r="K709" s="295">
        <f>IFERROR(INDEX('[3]5.งบทดลอง รพ.'!$G:$G,MATCH(F:F,'[3]5.งบทดลอง รพ.'!B:B,0)),)</f>
        <v>1680000</v>
      </c>
      <c r="L709" s="295">
        <f>IFERROR(INDEX('[3]5.งบทดลอง รพ.'!$H:$H,MATCH(F:F,'[3]5.งบทดลอง รพ.'!B:B,0)),)</f>
        <v>1900000</v>
      </c>
      <c r="M709" s="295">
        <f>IFERROR(INDEX('[3]5.งบทดลอง รพ.'!$I:$I,MATCH(F:F,'[3]5.งบทดลอง รพ.'!B:B,0)),)</f>
        <v>2124696</v>
      </c>
      <c r="N709" s="295">
        <f>IFERROR(INDEX('[3]5.งบทดลอง รพ.'!$J:$J,MATCH(F:F,'[3]5.งบทดลอง รพ.'!B:B,0)),)</f>
        <v>0</v>
      </c>
      <c r="O709" s="295">
        <f>IFERROR(INDEX('[3]5.งบทดลอง รพ.'!$K:$K,MATCH(F:F,'[3]5.งบทดลอง รพ.'!B:B,0)),)</f>
        <v>1680000</v>
      </c>
      <c r="P709" s="295">
        <f>IFERROR(INDEX('[3]5.งบทดลอง รพ.'!$L:$L,MATCH(F:F,'[3]5.งบทดลอง รพ.'!B:B,0)),)</f>
        <v>2000000</v>
      </c>
      <c r="Q709" s="295">
        <f>IFERROR(INDEX('[3]5.งบทดลอง รพ.'!$M:$M,MATCH(F:F,'[3]5.งบทดลอง รพ.'!B:B,0)),)</f>
        <v>3430402.81</v>
      </c>
      <c r="R709" s="295">
        <f>IFERROR(INDEX('[3]5.งบทดลอง รพ.'!$N:$N,MATCH(F:F,'[3]5.งบทดลอง รพ.'!B:B,0)),)</f>
        <v>1000000</v>
      </c>
      <c r="S709" s="295">
        <f>IFERROR(INDEX('[3]5.งบทดลอง รพ.'!$O:$O,MATCH(F:F,'[3]5.งบทดลอง รพ.'!B:B,0)),)</f>
        <v>1650000</v>
      </c>
      <c r="T709" s="295">
        <f>IFERROR(INDEX('[3]5.งบทดลอง รพ.'!$P:$P,MATCH(F:F,'[3]5.งบทดลอง รพ.'!B:B,0)),)</f>
        <v>3422640</v>
      </c>
      <c r="U709" s="295">
        <f>IFERROR(INDEX('[3]5.งบทดลอง รพ.'!$Q:$Q,MATCH(F:F,'[3]5.งบทดลอง รพ.'!B:B,0)),)</f>
        <v>0</v>
      </c>
      <c r="V709" s="295">
        <f>IFERROR(INDEX('[3]5.งบทดลอง รพ.'!$R:$R,MATCH(F:F,'[3]5.งบทดลอง รพ.'!B:B,0)),)</f>
        <v>0</v>
      </c>
      <c r="W709" s="295">
        <f>IFERROR(INDEX('[3]5.งบทดลอง รพ.'!$S:$S,MATCH(F:F,'[3]5.งบทดลอง รพ.'!B:B,0)),)</f>
        <v>7000000</v>
      </c>
      <c r="X709" s="295">
        <f>IFERROR(INDEX('[3]5.งบทดลอง รพ.'!$T:$T,MATCH(F:F,'[3]5.งบทดลอง รพ.'!B:B,0)),)</f>
        <v>3200000</v>
      </c>
      <c r="Y709" s="295">
        <f>IFERROR(INDEX('[3]5.งบทดลอง รพ.'!$U:$U,MATCH(F:F,'[3]5.งบทดลอง รพ.'!B:B,0)),)</f>
        <v>0</v>
      </c>
      <c r="Z709" s="295">
        <f>IFERROR(INDEX('[3]5.งบทดลอง รพ.'!$V:$V,MATCH(F:F,'[3]5.งบทดลอง รพ.'!B:B,0)),)</f>
        <v>4565000</v>
      </c>
      <c r="AA709" s="295">
        <f>IFERROR(INDEX('[3]5.งบทดลอง รพ.'!$W:$W,MATCH(F:F,'[3]5.งบทดลอง รพ.'!B:B,0)),)</f>
        <v>0</v>
      </c>
      <c r="AB709" s="295">
        <f>IFERROR(INDEX('[3]5.งบทดลอง รพ.'!$X:$X,MATCH(F:F,'[3]5.งบทดลอง รพ.'!B:B,0)),)</f>
        <v>1705000</v>
      </c>
      <c r="AC709" s="295">
        <f>IFERROR(INDEX('[3]5.งบทดลอง รพ.'!$Y:$Y,MATCH(F:F,'[3]5.งบทดลอง รพ.'!B:B,0)),)</f>
        <v>3450000</v>
      </c>
      <c r="AD709" s="295">
        <f>IFERROR(INDEX('[3]5.งบทดลอง รพ.'!$Z:$Z,MATCH(F:F,'[3]5.งบทดลอง รพ.'!B:B,0)),)</f>
        <v>2524557</v>
      </c>
      <c r="AE709" s="295">
        <f>IFERROR(INDEX('[3]5.งบทดลอง รพ.'!$AA:$AA,MATCH(F:F,'[3]5.งบทดลอง รพ.'!B:B,0)),)</f>
        <v>1900000</v>
      </c>
      <c r="AF709" s="295">
        <f>IFERROR(INDEX('[3]5.งบทดลอง รพ.'!$AB:$AB,MATCH(F:F,'[3]5.งบทดลอง รพ.'!B:B,0)),)</f>
        <v>1200000</v>
      </c>
      <c r="AG709" s="295">
        <f>IFERROR(INDEX('[3]5.งบทดลอง รพ.'!$AC:$AC,MATCH(F:F,'[3]5.งบทดลอง รพ.'!B:B,0)),)</f>
        <v>0</v>
      </c>
      <c r="AH709" s="295">
        <f>IFERROR(INDEX('[3]5.งบทดลอง รพ.'!$AD:$AD,MATCH(F:F,'[3]5.งบทดลอง รพ.'!B:B,0)),)</f>
        <v>0</v>
      </c>
      <c r="AI709" s="295">
        <f>IFERROR(INDEX('[3]5.งบทดลอง รพ.'!$AE:$AE,MATCH(F:F,'[3]5.งบทดลอง รพ.'!B:B,0)),)</f>
        <v>0</v>
      </c>
      <c r="AJ709" s="295">
        <f>IFERROR(INDEX('[3]5.งบทดลอง รพ.'!$AF:$AF,MATCH(F:F,'[3]5.งบทดลอง รพ.'!B:B,0)),)</f>
        <v>1375000</v>
      </c>
      <c r="AK709" s="295">
        <f>IFERROR(INDEX('[3]5.งบทดลอง รพ.'!$AG:$AG,MATCH(F:F,'[3]5.งบทดลอง รพ.'!B:B,0)),)</f>
        <v>0</v>
      </c>
      <c r="AL709" s="295">
        <f>IFERROR(INDEX('[3]5.งบทดลอง รพ.'!$AH:$AH,MATCH(F:F,'[3]5.งบทดลอง รพ.'!B:B,0)),)</f>
        <v>0</v>
      </c>
      <c r="AM709" s="295">
        <f>IFERROR(INDEX('[3]5.งบทดลอง รพ.'!$AI:$AI,MATCH(F:F,'[3]5.งบทดลอง รพ.'!B:B,0)),)</f>
        <v>1290000</v>
      </c>
      <c r="AN709" s="295">
        <f>IFERROR(INDEX('[3]5.งบทดลอง รพ.'!$AJ:$AJ,MATCH(F:F,'[3]5.งบทดลอง รพ.'!B:B,0)),)</f>
        <v>315000</v>
      </c>
      <c r="AO709" s="295">
        <f>IFERROR(INDEX('[3]5.งบทดลอง รพ.'!$AK:$AK,MATCH(F:F,'[3]5.งบทดลอง รพ.'!B:B,0)),)</f>
        <v>0</v>
      </c>
      <c r="AP709" s="295">
        <f>IFERROR(INDEX('[3]5.งบทดลอง รพ.'!$AL:$AL,MATCH(F:F,'[3]5.งบทดลอง รพ.'!B:B,0)),)</f>
        <v>0</v>
      </c>
      <c r="AQ709" s="295">
        <f>IFERROR(INDEX('[3]5.งบทดลอง รพ.'!$AM:$AM,MATCH(F:F,'[3]5.งบทดลอง รพ.'!B:B,0)),)</f>
        <v>2750000</v>
      </c>
      <c r="AR709" s="295">
        <f>IFERROR(INDEX('[3]5.งบทดลอง รพ.'!$AN:$AN,MATCH(F:F,'[3]5.งบทดลอง รพ.'!B:B,0)),)</f>
        <v>0</v>
      </c>
      <c r="AS709" s="295">
        <f>IFERROR(INDEX('[3]5.งบทดลอง รพ.'!$AO:$AO,MATCH(F:F,'[3]5.งบทดลอง รพ.'!B:B,0)),)</f>
        <v>577500</v>
      </c>
      <c r="AT709" s="295">
        <f>IFERROR(INDEX('[3]5.งบทดลอง รพ.'!$AP:$AP,MATCH(F:F,'[3]5.งบทดลอง รพ.'!B:B,0)),)</f>
        <v>1616241</v>
      </c>
      <c r="AU709" s="295">
        <f>IFERROR(INDEX('[3]5.งบทดลอง รพ.'!$AQ:$AQ,MATCH(F:F,'[3]5.งบทดลอง รพ.'!B:B,0)),)</f>
        <v>101918.5</v>
      </c>
      <c r="AV709" s="295">
        <f>IFERROR(INDEX('[3]5.งบทดลอง รพ.'!$AR:$AR,MATCH(F:F,'[3]5.งบทดลอง รพ.'!B:B,0)),)</f>
        <v>429000</v>
      </c>
      <c r="AW709" s="295">
        <f>IFERROR(INDEX('[3]5.งบทดลอง รพ.'!$AS:$AS,MATCH(F:F,'[3]5.งบทดลอง รพ.'!B:B,0)),)</f>
        <v>2250000</v>
      </c>
      <c r="AX709" s="295">
        <f>IFERROR(INDEX('[3]5.งบทดลอง รพ.'!$AT:$AT,MATCH(F:F,'[3]5.งบทดลอง รพ.'!B:B,0)),)</f>
        <v>904500</v>
      </c>
      <c r="AY709" s="295">
        <f>IFERROR(INDEX('[3]5.งบทดลอง รพ.'!$AU:$AU,MATCH(F:F,'[3]5.งบทดลอง รพ.'!B:B,0)),)</f>
        <v>417000</v>
      </c>
      <c r="AZ709" s="295">
        <f>IFERROR(INDEX('[3]5.งบทดลอง รพ.'!$AV:$AV,MATCH(F:F,'[3]5.งบทดลอง รพ.'!B:B,0)),)</f>
        <v>197760</v>
      </c>
      <c r="BA709" s="295">
        <f>IFERROR(INDEX('[3]5.งบทดลอง รพ.'!$AW:$AW,MATCH(F:F,'[3]5.งบทดลอง รพ.'!B:B,0)),)</f>
        <v>375000</v>
      </c>
      <c r="BB709" s="295">
        <f>IFERROR(INDEX('[3]5.งบทดลอง รพ.'!$AX:$AX,MATCH(F:F,'[3]5.งบทดลอง รพ.'!B:B,0)),)</f>
        <v>1665000</v>
      </c>
      <c r="BC709" s="295">
        <f>IFERROR(INDEX('[3]5.งบทดลอง รพ.'!$AY:$AY,MATCH(F:F,'[3]5.งบทดลอง รพ.'!B:B,0)),)</f>
        <v>1485000</v>
      </c>
      <c r="BD709" s="295">
        <f>IFERROR(INDEX('[3]5.งบทดลอง รพ.'!$AZ:$AZ,MATCH(F:F,'[3]5.งบทดลอง รพ.'!B:B,0)),)</f>
        <v>637500</v>
      </c>
      <c r="BE709" s="295">
        <f>IFERROR(INDEX('[3]5.งบทดลอง รพ.'!$BA:$BA,MATCH(F:F,'[3]5.งบทดลอง รพ.'!B:B,0)),)</f>
        <v>0</v>
      </c>
      <c r="BF709" s="295">
        <f>IFERROR(INDEX('[3]5.งบทดลอง รพ.'!$BB:$BB,MATCH(F:F,'[3]5.งบทดลอง รพ.'!B:B,0)),)</f>
        <v>1980000</v>
      </c>
      <c r="BG709" s="295">
        <f>IFERROR(INDEX('[3]5.งบทดลอง รพ.'!$BC:$BC,MATCH(F:F,'[3]5.งบทดลอง รพ.'!B:B,0)),)</f>
        <v>1731000</v>
      </c>
      <c r="BH709" s="295">
        <f>IFERROR(INDEX('[3]5.งบทดลอง รพ.'!$BD:$BD,MATCH(F:F,'[3]5.งบทดลอง รพ.'!B:B,0)),)</f>
        <v>2010000</v>
      </c>
      <c r="BI709" s="295">
        <f>IFERROR(INDEX('[3]5.งบทดลอง รพ.'!$BE:$BE,MATCH(F:F,'[3]5.งบทดลอง รพ.'!B:B,0)),)</f>
        <v>2765000</v>
      </c>
      <c r="BJ709" s="295">
        <f>IFERROR(INDEX('[3]5.งบทดลอง รพ.'!$BF:$BF,MATCH(F:F,'[3]5.งบทดลอง รพ.'!B:B,0)),)</f>
        <v>2224516</v>
      </c>
      <c r="BK709" s="295">
        <f>IFERROR(INDEX('[3]5.งบทดลอง รพ.'!$BG:$BG,MATCH(F:F,'[3]5.งบทดลอง รพ.'!B:B,0)),)</f>
        <v>150000</v>
      </c>
      <c r="BL709" s="295">
        <f>IFERROR(INDEX('[3]5.งบทดลอง รพ.'!$BH:$BH,MATCH(F:F,'[3]5.งบทดลอง รพ.'!B:B,0)),)</f>
        <v>780000</v>
      </c>
      <c r="BM709" s="295">
        <f>IFERROR(INDEX('[3]5.งบทดลอง รพ.'!$BI:$BI,MATCH(F:F,'[3]5.งบทดลอง รพ.'!B:B,0)),)</f>
        <v>1194371</v>
      </c>
      <c r="BN709" s="295">
        <f>IFERROR(INDEX('[3]5.งบทดลอง รพ.'!$BJ:$BJ,MATCH(F:F,'[3]5.งบทดลอง รพ.'!B:B,0)),)</f>
        <v>0</v>
      </c>
      <c r="BO709" s="295">
        <f>IFERROR(INDEX('[3]5.งบทดลอง รพ.'!$BK:$BK,MATCH(F:F,'[3]5.งบทดลอง รพ.'!B:B,0)),)</f>
        <v>0</v>
      </c>
      <c r="BP709" s="295">
        <f>IFERROR(INDEX('[3]5.งบทดลอง รพ.'!$BL:$BL,MATCH(F:F,'[3]5.งบทดลอง รพ.'!B:B,0)),)</f>
        <v>0</v>
      </c>
      <c r="BQ709" s="295">
        <f>IFERROR(INDEX('[3]5.งบทดลอง รพ.'!$BM:$BM,MATCH(F:F,'[3]5.งบทดลอง รพ.'!B:B,0)),)</f>
        <v>1095000</v>
      </c>
      <c r="BR709" s="295">
        <f>IFERROR(INDEX('[3]5.งบทดลอง รพ.'!$BN:$BN,MATCH(F:F,'[3]5.งบทดลอง รพ.'!B:B,0)),)</f>
        <v>1050444</v>
      </c>
      <c r="BS709" s="295">
        <f>IFERROR(INDEX('[3]5.งบทดลอง รพ.'!$BO:$BO,MATCH(F:F,'[3]5.งบทดลอง รพ.'!B:B,0)),)</f>
        <v>1150000</v>
      </c>
      <c r="BT709" s="295">
        <f>IFERROR(INDEX('[3]5.งบทดลอง รพ.'!$BP:$BP,MATCH(F:F,'[3]5.งบทดลอง รพ.'!B:B,0)),)</f>
        <v>7795251.5</v>
      </c>
      <c r="BU709" s="295">
        <f>IFERROR(INDEX('[3]5.งบทดลอง รพ.'!$BQ:$BQ,MATCH(F:F,'[3]5.งบทดลอง รพ.'!B:B,0)),)</f>
        <v>3829189.47</v>
      </c>
      <c r="BV709" s="295">
        <f>IFERROR(INDEX('[3]5.งบทดลอง รพ.'!$BR:$BR,MATCH(F:F,'[3]5.งบทดลอง รพ.'!B:B,0)),)</f>
        <v>5955496.5999999996</v>
      </c>
      <c r="BW709" s="295">
        <f>IFERROR(INDEX('[3]5.งบทดลอง รพ.'!$BS:$BS,MATCH(F:F,'[3]5.งบทดลอง รพ.'!B:B,0)),)</f>
        <v>3055609</v>
      </c>
      <c r="BX709" s="295">
        <f>IFERROR(INDEX('[3]5.งบทดลอง รพ.'!$BT:$BT,MATCH(F:F,'[3]5.งบทดลอง รพ.'!B:B,0)),)</f>
        <v>2654760</v>
      </c>
      <c r="BY709" s="295">
        <f>IFERROR(INDEX('[3]5.งบทดลอง รพ.'!$BU:$BU,MATCH(F:F,'[3]5.งบทดลอง รพ.'!B:B,0)),)</f>
        <v>5562444</v>
      </c>
      <c r="BZ709" s="295">
        <f>IFERROR(INDEX('[3]5.งบทดลอง รพ.'!$BV:$BV,MATCH(F:F,'[3]5.งบทดลอง รพ.'!B:B,0)),)</f>
        <v>2130987</v>
      </c>
      <c r="CA709" s="295">
        <f>IFERROR(INDEX('[3]5.งบทดลอง รพ.'!$BW:$BW,MATCH(F:F,'[3]5.งบทดลอง รพ.'!B:B,0)),)</f>
        <v>1313559</v>
      </c>
      <c r="CB709" s="295">
        <f>IFERROR(INDEX('[3]5.งบทดลอง รพ.'!$BX:$BX,MATCH(F:F,'[3]5.งบทดลอง รพ.'!B:B,0)),)</f>
        <v>1562244.86</v>
      </c>
      <c r="CC709" s="506">
        <f t="shared" si="79"/>
        <v>152993634.14000002</v>
      </c>
    </row>
    <row r="710" spans="1:81" s="290" customFormat="1">
      <c r="A710" s="320"/>
      <c r="B710" s="319" t="s">
        <v>68</v>
      </c>
      <c r="C710" s="528"/>
      <c r="D710" s="529"/>
      <c r="E710" s="529"/>
      <c r="F710" s="327" t="s">
        <v>1674</v>
      </c>
      <c r="G710" s="508" t="s">
        <v>1675</v>
      </c>
      <c r="H710" s="295">
        <f>IFERROR(INDEX('[3]5.งบทดลอง รพ.'!$D:$D,MATCH(F:F,'[3]5.งบทดลอง รพ.'!B:B,0)),)</f>
        <v>30584458.379999999</v>
      </c>
      <c r="I710" s="295">
        <f>IFERROR(INDEX('[3]5.งบทดลอง รพ.'!$E:$E,MATCH(F:F,'[3]5.งบทดลอง รพ.'!B:B,0)),)</f>
        <v>929185</v>
      </c>
      <c r="J710" s="295">
        <f>IFERROR(INDEX('[3]5.งบทดลอง รพ.'!$F:$F,MATCH(F:F,'[3]5.งบทดลอง รพ.'!B:B,0)),)</f>
        <v>17368488.140000001</v>
      </c>
      <c r="K710" s="295">
        <f>IFERROR(INDEX('[3]5.งบทดลอง รพ.'!$G:$G,MATCH(F:F,'[3]5.งบทดลอง รพ.'!B:B,0)),)</f>
        <v>2949248.61</v>
      </c>
      <c r="L710" s="295">
        <f>IFERROR(INDEX('[3]5.งบทดลอง รพ.'!$H:$H,MATCH(F:F,'[3]5.งบทดลอง รพ.'!B:B,0)),)</f>
        <v>1776540.23</v>
      </c>
      <c r="M710" s="295">
        <f>IFERROR(INDEX('[3]5.งบทดลอง รพ.'!$I:$I,MATCH(F:F,'[3]5.งบทดลอง รพ.'!B:B,0)),)</f>
        <v>500000</v>
      </c>
      <c r="N710" s="295">
        <f>IFERROR(INDEX('[3]5.งบทดลอง รพ.'!$J:$J,MATCH(F:F,'[3]5.งบทดลอง รพ.'!B:B,0)),)</f>
        <v>0</v>
      </c>
      <c r="O710" s="295">
        <f>IFERROR(INDEX('[3]5.งบทดลอง รพ.'!$K:$K,MATCH(F:F,'[3]5.งบทดลอง รพ.'!B:B,0)),)</f>
        <v>2949248.61</v>
      </c>
      <c r="P710" s="295">
        <f>IFERROR(INDEX('[3]5.งบทดลอง รพ.'!$L:$L,MATCH(F:F,'[3]5.งบทดลอง รพ.'!B:B,0)),)</f>
        <v>0</v>
      </c>
      <c r="Q710" s="295">
        <f>IFERROR(INDEX('[3]5.งบทดลอง รพ.'!$M:$M,MATCH(F:F,'[3]5.งบทดลอง รพ.'!B:B,0)),)</f>
        <v>0</v>
      </c>
      <c r="R710" s="295">
        <f>IFERROR(INDEX('[3]5.งบทดลอง รพ.'!$N:$N,MATCH(F:F,'[3]5.งบทดลอง รพ.'!B:B,0)),)</f>
        <v>468132.02</v>
      </c>
      <c r="S710" s="295">
        <f>IFERROR(INDEX('[3]5.งบทดลอง รพ.'!$O:$O,MATCH(F:F,'[3]5.งบทดลอง รพ.'!B:B,0)),)</f>
        <v>8068630.71</v>
      </c>
      <c r="T710" s="295">
        <f>IFERROR(INDEX('[3]5.งบทดลอง รพ.'!$P:$P,MATCH(F:F,'[3]5.งบทดลอง รพ.'!B:B,0)),)</f>
        <v>287457.65999999997</v>
      </c>
      <c r="U710" s="295">
        <f>IFERROR(INDEX('[3]5.งบทดลอง รพ.'!$Q:$Q,MATCH(F:F,'[3]5.งบทดลอง รพ.'!B:B,0)),)</f>
        <v>0</v>
      </c>
      <c r="V710" s="295">
        <f>IFERROR(INDEX('[3]5.งบทดลอง รพ.'!$R:$R,MATCH(F:F,'[3]5.งบทดลอง รพ.'!B:B,0)),)</f>
        <v>0</v>
      </c>
      <c r="W710" s="295">
        <f>IFERROR(INDEX('[3]5.งบทดลอง รพ.'!$S:$S,MATCH(F:F,'[3]5.งบทดลอง รพ.'!B:B,0)),)</f>
        <v>2000000</v>
      </c>
      <c r="X710" s="295">
        <f>IFERROR(INDEX('[3]5.งบทดลอง รพ.'!$T:$T,MATCH(F:F,'[3]5.งบทดลอง รพ.'!B:B,0)),)</f>
        <v>0</v>
      </c>
      <c r="Y710" s="295">
        <f>IFERROR(INDEX('[3]5.งบทดลอง รพ.'!$U:$U,MATCH(F:F,'[3]5.งบทดลอง รพ.'!B:B,0)),)</f>
        <v>0</v>
      </c>
      <c r="Z710" s="295">
        <f>IFERROR(INDEX('[3]5.งบทดลอง รพ.'!$V:$V,MATCH(F:F,'[3]5.งบทดลอง รพ.'!B:B,0)),)</f>
        <v>0</v>
      </c>
      <c r="AA710" s="295">
        <f>IFERROR(INDEX('[3]5.งบทดลอง รพ.'!$W:$W,MATCH(F:F,'[3]5.งบทดลอง รพ.'!B:B,0)),)</f>
        <v>0</v>
      </c>
      <c r="AB710" s="295">
        <f>IFERROR(INDEX('[3]5.งบทดลอง รพ.'!$X:$X,MATCH(F:F,'[3]5.งบทดลอง รพ.'!B:B,0)),)</f>
        <v>1028945.48</v>
      </c>
      <c r="AC710" s="295">
        <f>IFERROR(INDEX('[3]5.งบทดลอง รพ.'!$Y:$Y,MATCH(F:F,'[3]5.งบทดลอง รพ.'!B:B,0)),)</f>
        <v>4169541.12</v>
      </c>
      <c r="AD710" s="295">
        <f>IFERROR(INDEX('[3]5.งบทดลอง รพ.'!$Z:$Z,MATCH(F:F,'[3]5.งบทดลอง รพ.'!B:B,0)),)</f>
        <v>0</v>
      </c>
      <c r="AE710" s="295">
        <f>IFERROR(INDEX('[3]5.งบทดลอง รพ.'!$AA:$AA,MATCH(F:F,'[3]5.งบทดลอง รพ.'!B:B,0)),)</f>
        <v>0</v>
      </c>
      <c r="AF710" s="295">
        <f>IFERROR(INDEX('[3]5.งบทดลอง รพ.'!$AB:$AB,MATCH(F:F,'[3]5.งบทดลอง รพ.'!B:B,0)),)</f>
        <v>593634.11</v>
      </c>
      <c r="AG710" s="295">
        <f>IFERROR(INDEX('[3]5.งบทดลอง รพ.'!$AC:$AC,MATCH(F:F,'[3]5.งบทดลอง รพ.'!B:B,0)),)</f>
        <v>0</v>
      </c>
      <c r="AH710" s="295">
        <f>IFERROR(INDEX('[3]5.งบทดลอง รพ.'!$AD:$AD,MATCH(F:F,'[3]5.งบทดลอง รพ.'!B:B,0)),)</f>
        <v>0</v>
      </c>
      <c r="AI710" s="295">
        <f>IFERROR(INDEX('[3]5.งบทดลอง รพ.'!$AE:$AE,MATCH(F:F,'[3]5.งบทดลอง รพ.'!B:B,0)),)</f>
        <v>-1806085</v>
      </c>
      <c r="AJ710" s="295">
        <f>IFERROR(INDEX('[3]5.งบทดลอง รพ.'!$AF:$AF,MATCH(F:F,'[3]5.งบทดลอง รพ.'!B:B,0)),)</f>
        <v>695678.5</v>
      </c>
      <c r="AK710" s="295">
        <f>IFERROR(INDEX('[3]5.งบทดลอง รพ.'!$AG:$AG,MATCH(F:F,'[3]5.งบทดลอง รพ.'!B:B,0)),)</f>
        <v>0</v>
      </c>
      <c r="AL710" s="295">
        <f>IFERROR(INDEX('[3]5.งบทดลอง รพ.'!$AH:$AH,MATCH(F:F,'[3]5.งบทดลอง รพ.'!B:B,0)),)</f>
        <v>0</v>
      </c>
      <c r="AM710" s="295">
        <f>IFERROR(INDEX('[3]5.งบทดลอง รพ.'!$AI:$AI,MATCH(F:F,'[3]5.งบทดลอง รพ.'!B:B,0)),)</f>
        <v>0</v>
      </c>
      <c r="AN710" s="295">
        <f>IFERROR(INDEX('[3]5.งบทดลอง รพ.'!$AJ:$AJ,MATCH(F:F,'[3]5.งบทดลอง รพ.'!B:B,0)),)</f>
        <v>1810000</v>
      </c>
      <c r="AO710" s="295">
        <f>IFERROR(INDEX('[3]5.งบทดลอง รพ.'!$AK:$AK,MATCH(F:F,'[3]5.งบทดลอง รพ.'!B:B,0)),)</f>
        <v>0</v>
      </c>
      <c r="AP710" s="295">
        <f>IFERROR(INDEX('[3]5.งบทดลอง รพ.'!$AL:$AL,MATCH(F:F,'[3]5.งบทดลอง รพ.'!B:B,0)),)</f>
        <v>0</v>
      </c>
      <c r="AQ710" s="295">
        <f>IFERROR(INDEX('[3]5.งบทดลอง รพ.'!$AM:$AM,MATCH(F:F,'[3]5.งบทดลอง รพ.'!B:B,0)),)</f>
        <v>647375</v>
      </c>
      <c r="AR710" s="295">
        <f>IFERROR(INDEX('[3]5.งบทดลอง รพ.'!$AN:$AN,MATCH(F:F,'[3]5.งบทดลอง รพ.'!B:B,0)),)</f>
        <v>1779260</v>
      </c>
      <c r="AS710" s="295">
        <f>IFERROR(INDEX('[3]5.งบทดลอง รพ.'!$AO:$AO,MATCH(F:F,'[3]5.งบทดลอง รพ.'!B:B,0)),)</f>
        <v>1428077.88</v>
      </c>
      <c r="AT710" s="295">
        <f>IFERROR(INDEX('[3]5.งบทดลอง รพ.'!$AP:$AP,MATCH(F:F,'[3]5.งบทดลอง รพ.'!B:B,0)),)</f>
        <v>0</v>
      </c>
      <c r="AU710" s="295">
        <f>IFERROR(INDEX('[3]5.งบทดลอง รพ.'!$AQ:$AQ,MATCH(F:F,'[3]5.งบทดลอง รพ.'!B:B,0)),)</f>
        <v>390000</v>
      </c>
      <c r="AV710" s="295">
        <f>IFERROR(INDEX('[3]5.งบทดลอง รพ.'!$AR:$AR,MATCH(F:F,'[3]5.งบทดลอง รพ.'!B:B,0)),)</f>
        <v>0</v>
      </c>
      <c r="AW710" s="295">
        <f>IFERROR(INDEX('[3]5.งบทดลอง รพ.'!$AS:$AS,MATCH(F:F,'[3]5.งบทดลอง รพ.'!B:B,0)),)</f>
        <v>0</v>
      </c>
      <c r="AX710" s="295">
        <f>IFERROR(INDEX('[3]5.งบทดลอง รพ.'!$AT:$AT,MATCH(F:F,'[3]5.งบทดลอง รพ.'!B:B,0)),)</f>
        <v>494536.48</v>
      </c>
      <c r="AY710" s="295">
        <f>IFERROR(INDEX('[3]5.งบทดลอง รพ.'!$AU:$AU,MATCH(F:F,'[3]5.งบทดลอง รพ.'!B:B,0)),)</f>
        <v>717748</v>
      </c>
      <c r="AZ710" s="295">
        <f>IFERROR(INDEX('[3]5.งบทดลอง รพ.'!$AV:$AV,MATCH(F:F,'[3]5.งบทดลอง รพ.'!B:B,0)),)</f>
        <v>678000</v>
      </c>
      <c r="BA710" s="295">
        <f>IFERROR(INDEX('[3]5.งบทดลอง รพ.'!$AW:$AW,MATCH(F:F,'[3]5.งบทดลอง รพ.'!B:B,0)),)</f>
        <v>0</v>
      </c>
      <c r="BB710" s="295">
        <f>IFERROR(INDEX('[3]5.งบทดลอง รพ.'!$AX:$AX,MATCH(F:F,'[3]5.งบทดลอง รพ.'!B:B,0)),)</f>
        <v>0</v>
      </c>
      <c r="BC710" s="295">
        <f>IFERROR(INDEX('[3]5.งบทดลอง รพ.'!$AY:$AY,MATCH(F:F,'[3]5.งบทดลอง รพ.'!B:B,0)),)</f>
        <v>3443661.75</v>
      </c>
      <c r="BD710" s="295">
        <f>IFERROR(INDEX('[3]5.งบทดลอง รพ.'!$AZ:$AZ,MATCH(F:F,'[3]5.งบทดลอง รพ.'!B:B,0)),)</f>
        <v>916756.5</v>
      </c>
      <c r="BE710" s="295">
        <f>IFERROR(INDEX('[3]5.งบทดลอง รพ.'!$BA:$BA,MATCH(F:F,'[3]5.งบทดลอง รพ.'!B:B,0)),)</f>
        <v>0</v>
      </c>
      <c r="BF710" s="295">
        <f>IFERROR(INDEX('[3]5.งบทดลอง รพ.'!$BB:$BB,MATCH(F:F,'[3]5.งบทดลอง รพ.'!B:B,0)),)</f>
        <v>0</v>
      </c>
      <c r="BG710" s="295">
        <f>IFERROR(INDEX('[3]5.งบทดลอง รพ.'!$BC:$BC,MATCH(F:F,'[3]5.งบทดลอง รพ.'!B:B,0)),)</f>
        <v>0</v>
      </c>
      <c r="BH710" s="295">
        <f>IFERROR(INDEX('[3]5.งบทดลอง รพ.'!$BD:$BD,MATCH(F:F,'[3]5.งบทดลอง รพ.'!B:B,0)),)</f>
        <v>1564319.28</v>
      </c>
      <c r="BI710" s="295">
        <f>IFERROR(INDEX('[3]5.งบทดลอง รพ.'!$BE:$BE,MATCH(F:F,'[3]5.งบทดลอง รพ.'!B:B,0)),)</f>
        <v>1000000</v>
      </c>
      <c r="BJ710" s="295">
        <f>IFERROR(INDEX('[3]5.งบทดลอง รพ.'!$BF:$BF,MATCH(F:F,'[3]5.งบทดลอง รพ.'!B:B,0)),)</f>
        <v>3495054.89</v>
      </c>
      <c r="BK710" s="295">
        <f>IFERROR(INDEX('[3]5.งบทดลอง รพ.'!$BG:$BG,MATCH(F:F,'[3]5.งบทดลอง รพ.'!B:B,0)),)</f>
        <v>0</v>
      </c>
      <c r="BL710" s="295">
        <f>IFERROR(INDEX('[3]5.งบทดลอง รพ.'!$BH:$BH,MATCH(F:F,'[3]5.งบทดลอง รพ.'!B:B,0)),)</f>
        <v>299501.17</v>
      </c>
      <c r="BM710" s="295">
        <f>IFERROR(INDEX('[3]5.งบทดลอง รพ.'!$BI:$BI,MATCH(F:F,'[3]5.งบทดลอง รพ.'!B:B,0)),)</f>
        <v>0</v>
      </c>
      <c r="BN710" s="295">
        <f>IFERROR(INDEX('[3]5.งบทดลอง รพ.'!$BJ:$BJ,MATCH(F:F,'[3]5.งบทดลอง รพ.'!B:B,0)),)</f>
        <v>5797212.6600000001</v>
      </c>
      <c r="BO710" s="295">
        <f>IFERROR(INDEX('[3]5.งบทดลอง รพ.'!$BK:$BK,MATCH(F:F,'[3]5.งบทดลอง รพ.'!B:B,0)),)</f>
        <v>0</v>
      </c>
      <c r="BP710" s="295">
        <f>IFERROR(INDEX('[3]5.งบทดลอง รพ.'!$BL:$BL,MATCH(F:F,'[3]5.งบทดลอง รพ.'!B:B,0)),)</f>
        <v>63649.65</v>
      </c>
      <c r="BQ710" s="295">
        <f>IFERROR(INDEX('[3]5.งบทดลอง รพ.'!$BM:$BM,MATCH(F:F,'[3]5.งบทดลอง รพ.'!B:B,0)),)</f>
        <v>0</v>
      </c>
      <c r="BR710" s="295">
        <f>IFERROR(INDEX('[3]5.งบทดลอง รพ.'!$BN:$BN,MATCH(F:F,'[3]5.งบทดลอง รพ.'!B:B,0)),)</f>
        <v>0</v>
      </c>
      <c r="BS710" s="295">
        <f>IFERROR(INDEX('[3]5.งบทดลอง รพ.'!$BO:$BO,MATCH(F:F,'[3]5.งบทดลอง รพ.'!B:B,0)),)</f>
        <v>0</v>
      </c>
      <c r="BT710" s="295">
        <f>IFERROR(INDEX('[3]5.งบทดลอง รพ.'!$BP:$BP,MATCH(F:F,'[3]5.งบทดลอง รพ.'!B:B,0)),)</f>
        <v>3557725</v>
      </c>
      <c r="BU710" s="295">
        <f>IFERROR(INDEX('[3]5.งบทดลอง รพ.'!$BQ:$BQ,MATCH(F:F,'[3]5.งบทดลอง รพ.'!B:B,0)),)</f>
        <v>354020</v>
      </c>
      <c r="BV710" s="295">
        <f>IFERROR(INDEX('[3]5.งบทดลอง รพ.'!$BR:$BR,MATCH(F:F,'[3]5.งบทดลอง รพ.'!B:B,0)),)</f>
        <v>1190541.79</v>
      </c>
      <c r="BW710" s="295">
        <f>IFERROR(INDEX('[3]5.งบทดลอง รพ.'!$BS:$BS,MATCH(F:F,'[3]5.งบทดลอง รพ.'!B:B,0)),)</f>
        <v>0</v>
      </c>
      <c r="BX710" s="295">
        <f>IFERROR(INDEX('[3]5.งบทดลอง รพ.'!$BT:$BT,MATCH(F:F,'[3]5.งบทดลอง รพ.'!B:B,0)),)</f>
        <v>0</v>
      </c>
      <c r="BY710" s="295">
        <f>IFERROR(INDEX('[3]5.งบทดลอง รพ.'!$BU:$BU,MATCH(F:F,'[3]5.งบทดลอง รพ.'!B:B,0)),)</f>
        <v>1500000</v>
      </c>
      <c r="BZ710" s="295">
        <f>IFERROR(INDEX('[3]5.งบทดลอง รพ.'!$BV:$BV,MATCH(F:F,'[3]5.งบทดลอง รพ.'!B:B,0)),)</f>
        <v>0</v>
      </c>
      <c r="CA710" s="295">
        <f>IFERROR(INDEX('[3]5.งบทดลอง รพ.'!$BW:$BW,MATCH(F:F,'[3]5.งบทดลอง รพ.'!B:B,0)),)</f>
        <v>810712.5</v>
      </c>
      <c r="CB710" s="295">
        <f>IFERROR(INDEX('[3]5.งบทดลอง รพ.'!$BX:$BX,MATCH(F:F,'[3]5.งบทดลอง รพ.'!B:B,0)),)</f>
        <v>212837.5</v>
      </c>
      <c r="CC710" s="506">
        <f t="shared" ref="CC710:CC724" si="80">SUM(H710:CB710)</f>
        <v>104714093.62</v>
      </c>
    </row>
    <row r="711" spans="1:81" s="290" customFormat="1">
      <c r="A711" s="320"/>
      <c r="B711" s="319" t="s">
        <v>68</v>
      </c>
      <c r="C711" s="528"/>
      <c r="D711" s="529"/>
      <c r="E711" s="529"/>
      <c r="F711" s="327" t="s">
        <v>1676</v>
      </c>
      <c r="G711" s="508" t="s">
        <v>1677</v>
      </c>
      <c r="H711" s="295">
        <f>IFERROR(INDEX('[3]5.งบทดลอง รพ.'!$D:$D,MATCH(F:F,'[3]5.งบทดลอง รพ.'!B:B,0)),)</f>
        <v>1034811.05</v>
      </c>
      <c r="I711" s="295">
        <f>IFERROR(INDEX('[3]5.งบทดลอง รพ.'!$E:$E,MATCH(F:F,'[3]5.งบทดลอง รพ.'!B:B,0)),)</f>
        <v>3242240.67</v>
      </c>
      <c r="J711" s="295">
        <f>IFERROR(INDEX('[3]5.งบทดลอง รพ.'!$F:$F,MATCH(F:F,'[3]5.งบทดลอง รพ.'!B:B,0)),)</f>
        <v>0</v>
      </c>
      <c r="K711" s="295">
        <f>IFERROR(INDEX('[3]5.งบทดลอง รพ.'!$G:$G,MATCH(F:F,'[3]5.งบทดลอง รพ.'!B:B,0)),)</f>
        <v>0</v>
      </c>
      <c r="L711" s="295">
        <f>IFERROR(INDEX('[3]5.งบทดลอง รพ.'!$H:$H,MATCH(F:F,'[3]5.งบทดลอง รพ.'!B:B,0)),)</f>
        <v>0</v>
      </c>
      <c r="M711" s="295">
        <f>IFERROR(INDEX('[3]5.งบทดลอง รพ.'!$I:$I,MATCH(F:F,'[3]5.งบทดลอง รพ.'!B:B,0)),)</f>
        <v>0</v>
      </c>
      <c r="N711" s="295">
        <f>IFERROR(INDEX('[3]5.งบทดลอง รพ.'!$J:$J,MATCH(F:F,'[3]5.งบทดลอง รพ.'!B:B,0)),)</f>
        <v>304784100.69999999</v>
      </c>
      <c r="O711" s="295">
        <f>IFERROR(INDEX('[3]5.งบทดลอง รพ.'!$K:$K,MATCH(F:F,'[3]5.งบทดลอง รพ.'!B:B,0)),)</f>
        <v>0</v>
      </c>
      <c r="P711" s="295">
        <f>IFERROR(INDEX('[3]5.งบทดลอง รพ.'!$L:$L,MATCH(F:F,'[3]5.งบทดลอง รพ.'!B:B,0)),)</f>
        <v>0</v>
      </c>
      <c r="Q711" s="295">
        <f>IFERROR(INDEX('[3]5.งบทดลอง รพ.'!$M:$M,MATCH(F:F,'[3]5.งบทดลอง รพ.'!B:B,0)),)</f>
        <v>0</v>
      </c>
      <c r="R711" s="295">
        <f>IFERROR(INDEX('[3]5.งบทดลอง รพ.'!$N:$N,MATCH(F:F,'[3]5.งบทดลอง รพ.'!B:B,0)),)</f>
        <v>0</v>
      </c>
      <c r="S711" s="295">
        <f>IFERROR(INDEX('[3]5.งบทดลอง รพ.'!$O:$O,MATCH(F:F,'[3]5.งบทดลอง รพ.'!B:B,0)),)</f>
        <v>0</v>
      </c>
      <c r="T711" s="295">
        <f>IFERROR(INDEX('[3]5.งบทดลอง รพ.'!$P:$P,MATCH(F:F,'[3]5.งบทดลอง รพ.'!B:B,0)),)</f>
        <v>28856590.82</v>
      </c>
      <c r="U711" s="295">
        <f>IFERROR(INDEX('[3]5.งบทดลอง รพ.'!$Q:$Q,MATCH(F:F,'[3]5.งบทดลอง รพ.'!B:B,0)),)</f>
        <v>3542385.25</v>
      </c>
      <c r="V711" s="295">
        <f>IFERROR(INDEX('[3]5.งบทดลอง รพ.'!$R:$R,MATCH(F:F,'[3]5.งบทดลอง รพ.'!B:B,0)),)</f>
        <v>0</v>
      </c>
      <c r="W711" s="295">
        <f>IFERROR(INDEX('[3]5.งบทดลอง รพ.'!$S:$S,MATCH(F:F,'[3]5.งบทดลอง รพ.'!B:B,0)),)</f>
        <v>0</v>
      </c>
      <c r="X711" s="295">
        <f>IFERROR(INDEX('[3]5.งบทดลอง รพ.'!$T:$T,MATCH(F:F,'[3]5.งบทดลอง รพ.'!B:B,0)),)</f>
        <v>0</v>
      </c>
      <c r="Y711" s="295">
        <f>IFERROR(INDEX('[3]5.งบทดลอง รพ.'!$U:$U,MATCH(F:F,'[3]5.งบทดลอง รพ.'!B:B,0)),)</f>
        <v>0</v>
      </c>
      <c r="Z711" s="295">
        <f>IFERROR(INDEX('[3]5.งบทดลอง รพ.'!$V:$V,MATCH(F:F,'[3]5.งบทดลอง รพ.'!B:B,0)),)</f>
        <v>219983460.53</v>
      </c>
      <c r="AA711" s="295">
        <f>IFERROR(INDEX('[3]5.งบทดลอง รพ.'!$W:$W,MATCH(F:F,'[3]5.งบทดลอง รพ.'!B:B,0)),)</f>
        <v>0</v>
      </c>
      <c r="AB711" s="295">
        <f>IFERROR(INDEX('[3]5.งบทดลอง รพ.'!$X:$X,MATCH(F:F,'[3]5.งบทดลอง รพ.'!B:B,0)),)</f>
        <v>0</v>
      </c>
      <c r="AC711" s="295">
        <f>IFERROR(INDEX('[3]5.งบทดลอง รพ.'!$Y:$Y,MATCH(F:F,'[3]5.งบทดลอง รพ.'!B:B,0)),)</f>
        <v>7328716.6600000001</v>
      </c>
      <c r="AD711" s="295">
        <f>IFERROR(INDEX('[3]5.งบทดลอง รพ.'!$Z:$Z,MATCH(F:F,'[3]5.งบทดลอง รพ.'!B:B,0)),)</f>
        <v>0</v>
      </c>
      <c r="AE711" s="295">
        <f>IFERROR(INDEX('[3]5.งบทดลอง รพ.'!$AA:$AA,MATCH(F:F,'[3]5.งบทดลอง รพ.'!B:B,0)),)</f>
        <v>0</v>
      </c>
      <c r="AF711" s="295">
        <f>IFERROR(INDEX('[3]5.งบทดลอง รพ.'!$AB:$AB,MATCH(F:F,'[3]5.งบทดลอง รพ.'!B:B,0)),)</f>
        <v>0</v>
      </c>
      <c r="AG711" s="295">
        <f>IFERROR(INDEX('[3]5.งบทดลอง รพ.'!$AC:$AC,MATCH(F:F,'[3]5.งบทดลอง รพ.'!B:B,0)),)</f>
        <v>0</v>
      </c>
      <c r="AH711" s="295">
        <f>IFERROR(INDEX('[3]5.งบทดลอง รพ.'!$AD:$AD,MATCH(F:F,'[3]5.งบทดลอง รพ.'!B:B,0)),)</f>
        <v>0</v>
      </c>
      <c r="AI711" s="295">
        <f>IFERROR(INDEX('[3]5.งบทดลอง รพ.'!$AE:$AE,MATCH(F:F,'[3]5.งบทดลอง รพ.'!B:B,0)),)</f>
        <v>13166394.35</v>
      </c>
      <c r="AJ711" s="295">
        <f>IFERROR(INDEX('[3]5.งบทดลอง รพ.'!$AF:$AF,MATCH(F:F,'[3]5.งบทดลอง รพ.'!B:B,0)),)</f>
        <v>0</v>
      </c>
      <c r="AK711" s="295">
        <f>IFERROR(INDEX('[3]5.งบทดลอง รพ.'!$AG:$AG,MATCH(F:F,'[3]5.งบทดลอง รพ.'!B:B,0)),)</f>
        <v>0</v>
      </c>
      <c r="AL711" s="295">
        <f>IFERROR(INDEX('[3]5.งบทดลอง รพ.'!$AH:$AH,MATCH(F:F,'[3]5.งบทดลอง รพ.'!B:B,0)),)</f>
        <v>0</v>
      </c>
      <c r="AM711" s="295">
        <f>IFERROR(INDEX('[3]5.งบทดลอง รพ.'!$AI:$AI,MATCH(F:F,'[3]5.งบทดลอง รพ.'!B:B,0)),)</f>
        <v>0</v>
      </c>
      <c r="AN711" s="295">
        <f>IFERROR(INDEX('[3]5.งบทดลอง รพ.'!$AJ:$AJ,MATCH(F:F,'[3]5.งบทดลอง รพ.'!B:B,0)),)</f>
        <v>0</v>
      </c>
      <c r="AO711" s="295">
        <f>IFERROR(INDEX('[3]5.งบทดลอง รพ.'!$AK:$AK,MATCH(F:F,'[3]5.งบทดลอง รพ.'!B:B,0)),)</f>
        <v>0</v>
      </c>
      <c r="AP711" s="295">
        <f>IFERROR(INDEX('[3]5.งบทดลอง รพ.'!$AL:$AL,MATCH(F:F,'[3]5.งบทดลอง รพ.'!B:B,0)),)</f>
        <v>0</v>
      </c>
      <c r="AQ711" s="295">
        <f>IFERROR(INDEX('[3]5.งบทดลอง รพ.'!$AM:$AM,MATCH(F:F,'[3]5.งบทดลอง รพ.'!B:B,0)),)</f>
        <v>0</v>
      </c>
      <c r="AR711" s="295">
        <f>IFERROR(INDEX('[3]5.งบทดลอง รพ.'!$AN:$AN,MATCH(F:F,'[3]5.งบทดลอง รพ.'!B:B,0)),)</f>
        <v>0</v>
      </c>
      <c r="AS711" s="295">
        <f>IFERROR(INDEX('[3]5.งบทดลอง รพ.'!$AO:$AO,MATCH(F:F,'[3]5.งบทดลอง รพ.'!B:B,0)),)</f>
        <v>0</v>
      </c>
      <c r="AT711" s="295">
        <f>IFERROR(INDEX('[3]5.งบทดลอง รพ.'!$AP:$AP,MATCH(F:F,'[3]5.งบทดลอง รพ.'!B:B,0)),)</f>
        <v>0</v>
      </c>
      <c r="AU711" s="295">
        <f>IFERROR(INDEX('[3]5.งบทดลอง รพ.'!$AQ:$AQ,MATCH(F:F,'[3]5.งบทดลอง รพ.'!B:B,0)),)</f>
        <v>15549955.109999999</v>
      </c>
      <c r="AV711" s="295">
        <f>IFERROR(INDEX('[3]5.งบทดลอง รพ.'!$AR:$AR,MATCH(F:F,'[3]5.งบทดลอง รพ.'!B:B,0)),)</f>
        <v>0</v>
      </c>
      <c r="AW711" s="295">
        <f>IFERROR(INDEX('[3]5.งบทดลอง รพ.'!$AS:$AS,MATCH(F:F,'[3]5.งบทดลอง รพ.'!B:B,0)),)</f>
        <v>0</v>
      </c>
      <c r="AX711" s="295">
        <f>IFERROR(INDEX('[3]5.งบทดลอง รพ.'!$AT:$AT,MATCH(F:F,'[3]5.งบทดลอง รพ.'!B:B,0)),)</f>
        <v>0</v>
      </c>
      <c r="AY711" s="295">
        <f>IFERROR(INDEX('[3]5.งบทดลอง รพ.'!$AU:$AU,MATCH(F:F,'[3]5.งบทดลอง รพ.'!B:B,0)),)</f>
        <v>0</v>
      </c>
      <c r="AZ711" s="295">
        <f>IFERROR(INDEX('[3]5.งบทดลอง รพ.'!$AV:$AV,MATCH(F:F,'[3]5.งบทดลอง รพ.'!B:B,0)),)</f>
        <v>0</v>
      </c>
      <c r="BA711" s="295">
        <f>IFERROR(INDEX('[3]5.งบทดลอง รพ.'!$AW:$AW,MATCH(F:F,'[3]5.งบทดลอง รพ.'!B:B,0)),)</f>
        <v>0</v>
      </c>
      <c r="BB711" s="295">
        <f>IFERROR(INDEX('[3]5.งบทดลอง รพ.'!$AX:$AX,MATCH(F:F,'[3]5.งบทดลอง รพ.'!B:B,0)),)</f>
        <v>66636652.299999997</v>
      </c>
      <c r="BC711" s="295">
        <f>IFERROR(INDEX('[3]5.งบทดลอง รพ.'!$AY:$AY,MATCH(F:F,'[3]5.งบทดลอง รพ.'!B:B,0)),)</f>
        <v>0</v>
      </c>
      <c r="BD711" s="295">
        <f>IFERROR(INDEX('[3]5.งบทดลอง รพ.'!$AZ:$AZ,MATCH(F:F,'[3]5.งบทดลอง รพ.'!B:B,0)),)</f>
        <v>0</v>
      </c>
      <c r="BE711" s="295">
        <f>IFERROR(INDEX('[3]5.งบทดลอง รพ.'!$BA:$BA,MATCH(F:F,'[3]5.งบทดลอง รพ.'!B:B,0)),)</f>
        <v>0</v>
      </c>
      <c r="BF711" s="295">
        <f>IFERROR(INDEX('[3]5.งบทดลอง รพ.'!$BB:$BB,MATCH(F:F,'[3]5.งบทดลอง รพ.'!B:B,0)),)</f>
        <v>0</v>
      </c>
      <c r="BG711" s="295">
        <f>IFERROR(INDEX('[3]5.งบทดลอง รพ.'!$BC:$BC,MATCH(F:F,'[3]5.งบทดลอง รพ.'!B:B,0)),)</f>
        <v>0</v>
      </c>
      <c r="BH711" s="295">
        <f>IFERROR(INDEX('[3]5.งบทดลอง รพ.'!$BD:$BD,MATCH(F:F,'[3]5.งบทดลอง รพ.'!B:B,0)),)</f>
        <v>0</v>
      </c>
      <c r="BI711" s="295">
        <f>IFERROR(INDEX('[3]5.งบทดลอง รพ.'!$BE:$BE,MATCH(F:F,'[3]5.งบทดลอง รพ.'!B:B,0)),)</f>
        <v>0</v>
      </c>
      <c r="BJ711" s="295">
        <f>IFERROR(INDEX('[3]5.งบทดลอง รพ.'!$BF:$BF,MATCH(F:F,'[3]5.งบทดลอง รพ.'!B:B,0)),)</f>
        <v>0</v>
      </c>
      <c r="BK711" s="295">
        <f>IFERROR(INDEX('[3]5.งบทดลอง รพ.'!$BG:$BG,MATCH(F:F,'[3]5.งบทดลอง รพ.'!B:B,0)),)</f>
        <v>0</v>
      </c>
      <c r="BL711" s="295">
        <f>IFERROR(INDEX('[3]5.งบทดลอง รพ.'!$BH:$BH,MATCH(F:F,'[3]5.งบทดลอง รพ.'!B:B,0)),)</f>
        <v>0</v>
      </c>
      <c r="BM711" s="295">
        <f>IFERROR(INDEX('[3]5.งบทดลอง รพ.'!$BI:$BI,MATCH(F:F,'[3]5.งบทดลอง รพ.'!B:B,0)),)</f>
        <v>59899617.469999999</v>
      </c>
      <c r="BN711" s="295">
        <f>IFERROR(INDEX('[3]5.งบทดลอง รพ.'!$BJ:$BJ,MATCH(F:F,'[3]5.งบทดลอง รพ.'!B:B,0)),)</f>
        <v>12057235.16</v>
      </c>
      <c r="BO711" s="295">
        <f>IFERROR(INDEX('[3]5.งบทดลอง รพ.'!$BK:$BK,MATCH(F:F,'[3]5.งบทดลอง รพ.'!B:B,0)),)</f>
        <v>0</v>
      </c>
      <c r="BP711" s="295">
        <f>IFERROR(INDEX('[3]5.งบทดลอง รพ.'!$BL:$BL,MATCH(F:F,'[3]5.งบทดลอง รพ.'!B:B,0)),)</f>
        <v>0</v>
      </c>
      <c r="BQ711" s="295">
        <f>IFERROR(INDEX('[3]5.งบทดลอง รพ.'!$BM:$BM,MATCH(F:F,'[3]5.งบทดลอง รพ.'!B:B,0)),)</f>
        <v>0</v>
      </c>
      <c r="BR711" s="295">
        <f>IFERROR(INDEX('[3]5.งบทดลอง รพ.'!$BN:$BN,MATCH(F:F,'[3]5.งบทดลอง รพ.'!B:B,0)),)</f>
        <v>0</v>
      </c>
      <c r="BS711" s="295">
        <f>IFERROR(INDEX('[3]5.งบทดลอง รพ.'!$BO:$BO,MATCH(F:F,'[3]5.งบทดลอง รพ.'!B:B,0)),)</f>
        <v>0</v>
      </c>
      <c r="BT711" s="295">
        <f>IFERROR(INDEX('[3]5.งบทดลอง รพ.'!$BP:$BP,MATCH(F:F,'[3]5.งบทดลอง รพ.'!B:B,0)),)</f>
        <v>2138172.44</v>
      </c>
      <c r="BU711" s="295">
        <f>IFERROR(INDEX('[3]5.งบทดลอง รพ.'!$BQ:$BQ,MATCH(F:F,'[3]5.งบทดลอง รพ.'!B:B,0)),)</f>
        <v>0</v>
      </c>
      <c r="BV711" s="295">
        <f>IFERROR(INDEX('[3]5.งบทดลอง รพ.'!$BR:$BR,MATCH(F:F,'[3]5.งบทดลอง รพ.'!B:B,0)),)</f>
        <v>0</v>
      </c>
      <c r="BW711" s="295">
        <f>IFERROR(INDEX('[3]5.งบทดลอง รพ.'!$BS:$BS,MATCH(F:F,'[3]5.งบทดลอง รพ.'!B:B,0)),)</f>
        <v>0</v>
      </c>
      <c r="BX711" s="295">
        <f>IFERROR(INDEX('[3]5.งบทดลอง รพ.'!$BT:$BT,MATCH(F:F,'[3]5.งบทดลอง รพ.'!B:B,0)),)</f>
        <v>0</v>
      </c>
      <c r="BY711" s="295">
        <f>IFERROR(INDEX('[3]5.งบทดลอง รพ.'!$BU:$BU,MATCH(F:F,'[3]5.งบทดลอง รพ.'!B:B,0)),)</f>
        <v>0</v>
      </c>
      <c r="BZ711" s="295">
        <f>IFERROR(INDEX('[3]5.งบทดลอง รพ.'!$BV:$BV,MATCH(F:F,'[3]5.งบทดลอง รพ.'!B:B,0)),)</f>
        <v>0</v>
      </c>
      <c r="CA711" s="295">
        <f>IFERROR(INDEX('[3]5.งบทดลอง รพ.'!$BW:$BW,MATCH(F:F,'[3]5.งบทดลอง รพ.'!B:B,0)),)</f>
        <v>0</v>
      </c>
      <c r="CB711" s="295">
        <f>IFERROR(INDEX('[3]5.งบทดลอง รพ.'!$BX:$BX,MATCH(F:F,'[3]5.งบทดลอง รพ.'!B:B,0)),)</f>
        <v>0</v>
      </c>
      <c r="CC711" s="506">
        <f t="shared" si="80"/>
        <v>738220332.50999999</v>
      </c>
    </row>
    <row r="712" spans="1:81" s="290" customFormat="1">
      <c r="A712" s="320"/>
      <c r="B712" s="319" t="s">
        <v>68</v>
      </c>
      <c r="C712" s="528"/>
      <c r="D712" s="529"/>
      <c r="E712" s="529"/>
      <c r="F712" s="327" t="s">
        <v>1678</v>
      </c>
      <c r="G712" s="508" t="s">
        <v>1679</v>
      </c>
      <c r="H712" s="295">
        <f>IFERROR(INDEX('[3]5.งบทดลอง รพ.'!$D:$D,MATCH(F:F,'[3]5.งบทดลอง รพ.'!B:B,0)),)</f>
        <v>2660438.9300000002</v>
      </c>
      <c r="I712" s="295">
        <f>IFERROR(INDEX('[3]5.งบทดลอง รพ.'!$E:$E,MATCH(F:F,'[3]5.งบทดลอง รพ.'!B:B,0)),)</f>
        <v>6671602.0199999996</v>
      </c>
      <c r="J712" s="295">
        <f>IFERROR(INDEX('[3]5.งบทดลอง รพ.'!$F:$F,MATCH(F:F,'[3]5.งบทดลอง รพ.'!B:B,0)),)</f>
        <v>7878694.79</v>
      </c>
      <c r="K712" s="295">
        <f>IFERROR(INDEX('[3]5.งบทดลอง รพ.'!$G:$G,MATCH(F:F,'[3]5.งบทดลอง รพ.'!B:B,0)),)</f>
        <v>0</v>
      </c>
      <c r="L712" s="295">
        <f>IFERROR(INDEX('[3]5.งบทดลอง รพ.'!$H:$H,MATCH(F:F,'[3]5.งบทดลอง รพ.'!B:B,0)),)</f>
        <v>0</v>
      </c>
      <c r="M712" s="295">
        <f>IFERROR(INDEX('[3]5.งบทดลอง รพ.'!$I:$I,MATCH(F:F,'[3]5.งบทดลอง รพ.'!B:B,0)),)</f>
        <v>0</v>
      </c>
      <c r="N712" s="295">
        <f>IFERROR(INDEX('[3]5.งบทดลอง รพ.'!$J:$J,MATCH(F:F,'[3]5.งบทดลอง รพ.'!B:B,0)),)</f>
        <v>44718573.640000001</v>
      </c>
      <c r="O712" s="295">
        <f>IFERROR(INDEX('[3]5.งบทดลอง รพ.'!$K:$K,MATCH(F:F,'[3]5.งบทดลอง รพ.'!B:B,0)),)</f>
        <v>0</v>
      </c>
      <c r="P712" s="295">
        <f>IFERROR(INDEX('[3]5.งบทดลอง รพ.'!$L:$L,MATCH(F:F,'[3]5.งบทดลอง รพ.'!B:B,0)),)</f>
        <v>0</v>
      </c>
      <c r="Q712" s="295">
        <f>IFERROR(INDEX('[3]5.งบทดลอง รพ.'!$M:$M,MATCH(F:F,'[3]5.งบทดลอง รพ.'!B:B,0)),)</f>
        <v>0</v>
      </c>
      <c r="R712" s="295">
        <f>IFERROR(INDEX('[3]5.งบทดลอง รพ.'!$N:$N,MATCH(F:F,'[3]5.งบทดลอง รพ.'!B:B,0)),)</f>
        <v>0</v>
      </c>
      <c r="S712" s="295">
        <f>IFERROR(INDEX('[3]5.งบทดลอง รพ.'!$O:$O,MATCH(F:F,'[3]5.งบทดลอง รพ.'!B:B,0)),)</f>
        <v>0</v>
      </c>
      <c r="T712" s="295">
        <f>IFERROR(INDEX('[3]5.งบทดลอง รพ.'!$P:$P,MATCH(F:F,'[3]5.งบทดลอง รพ.'!B:B,0)),)</f>
        <v>16463247.99</v>
      </c>
      <c r="U712" s="295">
        <f>IFERROR(INDEX('[3]5.งบทดลอง รพ.'!$Q:$Q,MATCH(F:F,'[3]5.งบทดลอง รพ.'!B:B,0)),)</f>
        <v>5861360.5300000003</v>
      </c>
      <c r="V712" s="295">
        <f>IFERROR(INDEX('[3]5.งบทดลอง รพ.'!$R:$R,MATCH(F:F,'[3]5.งบทดลอง รพ.'!B:B,0)),)</f>
        <v>0</v>
      </c>
      <c r="W712" s="295">
        <f>IFERROR(INDEX('[3]5.งบทดลอง รพ.'!$S:$S,MATCH(F:F,'[3]5.งบทดลอง รพ.'!B:B,0)),)</f>
        <v>0</v>
      </c>
      <c r="X712" s="295">
        <f>IFERROR(INDEX('[3]5.งบทดลอง รพ.'!$T:$T,MATCH(F:F,'[3]5.งบทดลอง รพ.'!B:B,0)),)</f>
        <v>0</v>
      </c>
      <c r="Y712" s="295">
        <f>IFERROR(INDEX('[3]5.งบทดลอง รพ.'!$U:$U,MATCH(F:F,'[3]5.งบทดลอง รพ.'!B:B,0)),)</f>
        <v>0</v>
      </c>
      <c r="Z712" s="295">
        <f>IFERROR(INDEX('[3]5.งบทดลอง รพ.'!$V:$V,MATCH(F:F,'[3]5.งบทดลอง รพ.'!B:B,0)),)</f>
        <v>10158546.359999999</v>
      </c>
      <c r="AA712" s="295">
        <f>IFERROR(INDEX('[3]5.งบทดลอง รพ.'!$W:$W,MATCH(F:F,'[3]5.งบทดลอง รพ.'!B:B,0)),)</f>
        <v>0</v>
      </c>
      <c r="AB712" s="295">
        <f>IFERROR(INDEX('[3]5.งบทดลอง รพ.'!$X:$X,MATCH(F:F,'[3]5.งบทดลอง รพ.'!B:B,0)),)</f>
        <v>0</v>
      </c>
      <c r="AC712" s="295">
        <f>IFERROR(INDEX('[3]5.งบทดลอง รพ.'!$Y:$Y,MATCH(F:F,'[3]5.งบทดลอง รพ.'!B:B,0)),)</f>
        <v>0</v>
      </c>
      <c r="AD712" s="295">
        <f>IFERROR(INDEX('[3]5.งบทดลอง รพ.'!$Z:$Z,MATCH(F:F,'[3]5.งบทดลอง รพ.'!B:B,0)),)</f>
        <v>0</v>
      </c>
      <c r="AE712" s="295">
        <f>IFERROR(INDEX('[3]5.งบทดลอง รพ.'!$AA:$AA,MATCH(F:F,'[3]5.งบทดลอง รพ.'!B:B,0)),)</f>
        <v>0</v>
      </c>
      <c r="AF712" s="295">
        <f>IFERROR(INDEX('[3]5.งบทดลอง รพ.'!$AB:$AB,MATCH(F:F,'[3]5.งบทดลอง รพ.'!B:B,0)),)</f>
        <v>3851</v>
      </c>
      <c r="AG712" s="295">
        <f>IFERROR(INDEX('[3]5.งบทดลอง รพ.'!$AC:$AC,MATCH(F:F,'[3]5.งบทดลอง รพ.'!B:B,0)),)</f>
        <v>0</v>
      </c>
      <c r="AH712" s="295">
        <f>IFERROR(INDEX('[3]5.งบทดลอง รพ.'!$AD:$AD,MATCH(F:F,'[3]5.งบทดลอง รพ.'!B:B,0)),)</f>
        <v>0</v>
      </c>
      <c r="AI712" s="295">
        <f>IFERROR(INDEX('[3]5.งบทดลอง รพ.'!$AE:$AE,MATCH(F:F,'[3]5.งบทดลอง รพ.'!B:B,0)),)</f>
        <v>9595457.5999999996</v>
      </c>
      <c r="AJ712" s="295">
        <f>IFERROR(INDEX('[3]5.งบทดลอง รพ.'!$AF:$AF,MATCH(F:F,'[3]5.งบทดลอง รพ.'!B:B,0)),)</f>
        <v>0</v>
      </c>
      <c r="AK712" s="295">
        <f>IFERROR(INDEX('[3]5.งบทดลอง รพ.'!$AG:$AG,MATCH(F:F,'[3]5.งบทดลอง รพ.'!B:B,0)),)</f>
        <v>0</v>
      </c>
      <c r="AL712" s="295">
        <f>IFERROR(INDEX('[3]5.งบทดลอง รพ.'!$AH:$AH,MATCH(F:F,'[3]5.งบทดลอง รพ.'!B:B,0)),)</f>
        <v>0</v>
      </c>
      <c r="AM712" s="295">
        <f>IFERROR(INDEX('[3]5.งบทดลอง รพ.'!$AI:$AI,MATCH(F:F,'[3]5.งบทดลอง รพ.'!B:B,0)),)</f>
        <v>0</v>
      </c>
      <c r="AN712" s="295">
        <f>IFERROR(INDEX('[3]5.งบทดลอง รพ.'!$AJ:$AJ,MATCH(F:F,'[3]5.งบทดลอง รพ.'!B:B,0)),)</f>
        <v>0</v>
      </c>
      <c r="AO712" s="295">
        <f>IFERROR(INDEX('[3]5.งบทดลอง รพ.'!$AK:$AK,MATCH(F:F,'[3]5.งบทดลอง รพ.'!B:B,0)),)</f>
        <v>0</v>
      </c>
      <c r="AP712" s="295">
        <f>IFERROR(INDEX('[3]5.งบทดลอง รพ.'!$AL:$AL,MATCH(F:F,'[3]5.งบทดลอง รพ.'!B:B,0)),)</f>
        <v>0</v>
      </c>
      <c r="AQ712" s="295">
        <f>IFERROR(INDEX('[3]5.งบทดลอง รพ.'!$AM:$AM,MATCH(F:F,'[3]5.งบทดลอง รพ.'!B:B,0)),)</f>
        <v>0</v>
      </c>
      <c r="AR712" s="295">
        <f>IFERROR(INDEX('[3]5.งบทดลอง รพ.'!$AN:$AN,MATCH(F:F,'[3]5.งบทดลอง รพ.'!B:B,0)),)</f>
        <v>0</v>
      </c>
      <c r="AS712" s="295">
        <f>IFERROR(INDEX('[3]5.งบทดลอง รพ.'!$AO:$AO,MATCH(F:F,'[3]5.งบทดลอง รพ.'!B:B,0)),)</f>
        <v>0</v>
      </c>
      <c r="AT712" s="295">
        <f>IFERROR(INDEX('[3]5.งบทดลอง รพ.'!$AP:$AP,MATCH(F:F,'[3]5.งบทดลอง รพ.'!B:B,0)),)</f>
        <v>0</v>
      </c>
      <c r="AU712" s="295">
        <f>IFERROR(INDEX('[3]5.งบทดลอง รพ.'!$AQ:$AQ,MATCH(F:F,'[3]5.งบทดลอง รพ.'!B:B,0)),)</f>
        <v>4415561.83</v>
      </c>
      <c r="AV712" s="295">
        <f>IFERROR(INDEX('[3]5.งบทดลอง รพ.'!$AR:$AR,MATCH(F:F,'[3]5.งบทดลอง รพ.'!B:B,0)),)</f>
        <v>0</v>
      </c>
      <c r="AW712" s="295">
        <f>IFERROR(INDEX('[3]5.งบทดลอง รพ.'!$AS:$AS,MATCH(F:F,'[3]5.งบทดลอง รพ.'!B:B,0)),)</f>
        <v>0</v>
      </c>
      <c r="AX712" s="295">
        <f>IFERROR(INDEX('[3]5.งบทดลอง รพ.'!$AT:$AT,MATCH(F:F,'[3]5.งบทดลอง รพ.'!B:B,0)),)</f>
        <v>0</v>
      </c>
      <c r="AY712" s="295">
        <f>IFERROR(INDEX('[3]5.งบทดลอง รพ.'!$AU:$AU,MATCH(F:F,'[3]5.งบทดลอง รพ.'!B:B,0)),)</f>
        <v>0</v>
      </c>
      <c r="AZ712" s="295">
        <f>IFERROR(INDEX('[3]5.งบทดลอง รพ.'!$AV:$AV,MATCH(F:F,'[3]5.งบทดลอง รพ.'!B:B,0)),)</f>
        <v>0</v>
      </c>
      <c r="BA712" s="295">
        <f>IFERROR(INDEX('[3]5.งบทดลอง รพ.'!$AW:$AW,MATCH(F:F,'[3]5.งบทดลอง รพ.'!B:B,0)),)</f>
        <v>0</v>
      </c>
      <c r="BB712" s="295">
        <f>IFERROR(INDEX('[3]5.งบทดลอง รพ.'!$AX:$AX,MATCH(F:F,'[3]5.งบทดลอง รพ.'!B:B,0)),)</f>
        <v>40738030.140000001</v>
      </c>
      <c r="BC712" s="295">
        <f>IFERROR(INDEX('[3]5.งบทดลอง รพ.'!$AY:$AY,MATCH(F:F,'[3]5.งบทดลอง รพ.'!B:B,0)),)</f>
        <v>0</v>
      </c>
      <c r="BD712" s="295">
        <f>IFERROR(INDEX('[3]5.งบทดลอง รพ.'!$AZ:$AZ,MATCH(F:F,'[3]5.งบทดลอง รพ.'!B:B,0)),)</f>
        <v>0</v>
      </c>
      <c r="BE712" s="295">
        <f>IFERROR(INDEX('[3]5.งบทดลอง รพ.'!$BA:$BA,MATCH(F:F,'[3]5.งบทดลอง รพ.'!B:B,0)),)</f>
        <v>0</v>
      </c>
      <c r="BF712" s="295">
        <f>IFERROR(INDEX('[3]5.งบทดลอง รพ.'!$BB:$BB,MATCH(F:F,'[3]5.งบทดลอง รพ.'!B:B,0)),)</f>
        <v>0</v>
      </c>
      <c r="BG712" s="295">
        <f>IFERROR(INDEX('[3]5.งบทดลอง รพ.'!$BC:$BC,MATCH(F:F,'[3]5.งบทดลอง รพ.'!B:B,0)),)</f>
        <v>549</v>
      </c>
      <c r="BH712" s="295">
        <f>IFERROR(INDEX('[3]5.งบทดลอง รพ.'!$BD:$BD,MATCH(F:F,'[3]5.งบทดลอง รพ.'!B:B,0)),)</f>
        <v>0</v>
      </c>
      <c r="BI712" s="295">
        <f>IFERROR(INDEX('[3]5.งบทดลอง รพ.'!$BE:$BE,MATCH(F:F,'[3]5.งบทดลอง รพ.'!B:B,0)),)</f>
        <v>0</v>
      </c>
      <c r="BJ712" s="295">
        <f>IFERROR(INDEX('[3]5.งบทดลอง รพ.'!$BF:$BF,MATCH(F:F,'[3]5.งบทดลอง รพ.'!B:B,0)),)</f>
        <v>0</v>
      </c>
      <c r="BK712" s="295">
        <f>IFERROR(INDEX('[3]5.งบทดลอง รพ.'!$BG:$BG,MATCH(F:F,'[3]5.งบทดลอง รพ.'!B:B,0)),)</f>
        <v>0</v>
      </c>
      <c r="BL712" s="295">
        <f>IFERROR(INDEX('[3]5.งบทดลอง รพ.'!$BH:$BH,MATCH(F:F,'[3]5.งบทดลอง รพ.'!B:B,0)),)</f>
        <v>0</v>
      </c>
      <c r="BM712" s="295">
        <f>IFERROR(INDEX('[3]5.งบทดลอง รพ.'!$BI:$BI,MATCH(F:F,'[3]5.งบทดลอง รพ.'!B:B,0)),)</f>
        <v>16551447.34</v>
      </c>
      <c r="BN712" s="295">
        <f>IFERROR(INDEX('[3]5.งบทดลอง รพ.'!$BJ:$BJ,MATCH(F:F,'[3]5.งบทดลอง รพ.'!B:B,0)),)</f>
        <v>9678124.5</v>
      </c>
      <c r="BO712" s="295">
        <f>IFERROR(INDEX('[3]5.งบทดลอง รพ.'!$BK:$BK,MATCH(F:F,'[3]5.งบทดลอง รพ.'!B:B,0)),)</f>
        <v>0</v>
      </c>
      <c r="BP712" s="295">
        <f>IFERROR(INDEX('[3]5.งบทดลอง รพ.'!$BL:$BL,MATCH(F:F,'[3]5.งบทดลอง รพ.'!B:B,0)),)</f>
        <v>0</v>
      </c>
      <c r="BQ712" s="295">
        <f>IFERROR(INDEX('[3]5.งบทดลอง รพ.'!$BM:$BM,MATCH(F:F,'[3]5.งบทดลอง รพ.'!B:B,0)),)</f>
        <v>0</v>
      </c>
      <c r="BR712" s="295">
        <f>IFERROR(INDEX('[3]5.งบทดลอง รพ.'!$BN:$BN,MATCH(F:F,'[3]5.งบทดลอง รพ.'!B:B,0)),)</f>
        <v>0</v>
      </c>
      <c r="BS712" s="295">
        <f>IFERROR(INDEX('[3]5.งบทดลอง รพ.'!$BO:$BO,MATCH(F:F,'[3]5.งบทดลอง รพ.'!B:B,0)),)</f>
        <v>0</v>
      </c>
      <c r="BT712" s="295">
        <f>IFERROR(INDEX('[3]5.งบทดลอง รพ.'!$BP:$BP,MATCH(F:F,'[3]5.งบทดลอง รพ.'!B:B,0)),)</f>
        <v>3199563.38</v>
      </c>
      <c r="BU712" s="295">
        <f>IFERROR(INDEX('[3]5.งบทดลอง รพ.'!$BQ:$BQ,MATCH(F:F,'[3]5.งบทดลอง รพ.'!B:B,0)),)</f>
        <v>0</v>
      </c>
      <c r="BV712" s="295">
        <f>IFERROR(INDEX('[3]5.งบทดลอง รพ.'!$BR:$BR,MATCH(F:F,'[3]5.งบทดลอง รพ.'!B:B,0)),)</f>
        <v>0</v>
      </c>
      <c r="BW712" s="295">
        <f>IFERROR(INDEX('[3]5.งบทดลอง รพ.'!$BS:$BS,MATCH(F:F,'[3]5.งบทดลอง รพ.'!B:B,0)),)</f>
        <v>0</v>
      </c>
      <c r="BX712" s="295">
        <f>IFERROR(INDEX('[3]5.งบทดลอง รพ.'!$BT:$BT,MATCH(F:F,'[3]5.งบทดลอง รพ.'!B:B,0)),)</f>
        <v>0</v>
      </c>
      <c r="BY712" s="295">
        <f>IFERROR(INDEX('[3]5.งบทดลอง รพ.'!$BU:$BU,MATCH(F:F,'[3]5.งบทดลอง รพ.'!B:B,0)),)</f>
        <v>0</v>
      </c>
      <c r="BZ712" s="295">
        <f>IFERROR(INDEX('[3]5.งบทดลอง รพ.'!$BV:$BV,MATCH(F:F,'[3]5.งบทดลอง รพ.'!B:B,0)),)</f>
        <v>0</v>
      </c>
      <c r="CA712" s="295">
        <f>IFERROR(INDEX('[3]5.งบทดลอง รพ.'!$BW:$BW,MATCH(F:F,'[3]5.งบทดลอง รพ.'!B:B,0)),)</f>
        <v>0</v>
      </c>
      <c r="CB712" s="295">
        <f>IFERROR(INDEX('[3]5.งบทดลอง รพ.'!$BX:$BX,MATCH(F:F,'[3]5.งบทดลอง รพ.'!B:B,0)),)</f>
        <v>0</v>
      </c>
      <c r="CC712" s="506">
        <f t="shared" si="80"/>
        <v>178595049.04999998</v>
      </c>
    </row>
    <row r="713" spans="1:81" s="290" customFormat="1">
      <c r="A713" s="320"/>
      <c r="B713" s="319" t="s">
        <v>68</v>
      </c>
      <c r="C713" s="528"/>
      <c r="D713" s="529"/>
      <c r="E713" s="529"/>
      <c r="F713" s="327" t="s">
        <v>1680</v>
      </c>
      <c r="G713" s="508" t="s">
        <v>1959</v>
      </c>
      <c r="H713" s="295">
        <f>IFERROR(INDEX('[3]5.งบทดลอง รพ.'!$D:$D,MATCH(F:F,'[3]5.งบทดลอง รพ.'!B:B,0)),)</f>
        <v>2814998.44</v>
      </c>
      <c r="I713" s="295">
        <f>IFERROR(INDEX('[3]5.งบทดลอง รพ.'!$E:$E,MATCH(F:F,'[3]5.งบทดลอง รพ.'!B:B,0)),)</f>
        <v>446276</v>
      </c>
      <c r="J713" s="295">
        <f>IFERROR(INDEX('[3]5.งบทดลอง รพ.'!$F:$F,MATCH(F:F,'[3]5.งบทดลอง รพ.'!B:B,0)),)</f>
        <v>12536289</v>
      </c>
      <c r="K713" s="295">
        <f>IFERROR(INDEX('[3]5.งบทดลอง รพ.'!$G:$G,MATCH(F:F,'[3]5.งบทดลอง รพ.'!B:B,0)),)</f>
        <v>1114191</v>
      </c>
      <c r="L713" s="295">
        <f>IFERROR(INDEX('[3]5.งบทดลอง รพ.'!$H:$H,MATCH(F:F,'[3]5.งบทดลอง รพ.'!B:B,0)),)</f>
        <v>1113931</v>
      </c>
      <c r="M713" s="295">
        <f>IFERROR(INDEX('[3]5.งบทดลอง รพ.'!$I:$I,MATCH(F:F,'[3]5.งบทดลอง รพ.'!B:B,0)),)</f>
        <v>0</v>
      </c>
      <c r="N713" s="295">
        <f>IFERROR(INDEX('[3]5.งบทดลอง รพ.'!$J:$J,MATCH(F:F,'[3]5.งบทดลอง รพ.'!B:B,0)),)</f>
        <v>1135722.24</v>
      </c>
      <c r="O713" s="295">
        <f>IFERROR(INDEX('[3]5.งบทดลอง รพ.'!$K:$K,MATCH(F:F,'[3]5.งบทดลอง รพ.'!B:B,0)),)</f>
        <v>1114191</v>
      </c>
      <c r="P713" s="295">
        <f>IFERROR(INDEX('[3]5.งบทดลอง รพ.'!$L:$L,MATCH(F:F,'[3]5.งบทดลอง รพ.'!B:B,0)),)</f>
        <v>471974.33</v>
      </c>
      <c r="Q713" s="295">
        <f>IFERROR(INDEX('[3]5.งบทดลอง รพ.'!$M:$M,MATCH(F:F,'[3]5.งบทดลอง รพ.'!B:B,0)),)</f>
        <v>240887</v>
      </c>
      <c r="R713" s="295">
        <f>IFERROR(INDEX('[3]5.งบทดลอง รพ.'!$N:$N,MATCH(F:F,'[3]5.งบทดลอง รพ.'!B:B,0)),)</f>
        <v>417677</v>
      </c>
      <c r="S713" s="295">
        <f>IFERROR(INDEX('[3]5.งบทดลอง รพ.'!$O:$O,MATCH(F:F,'[3]5.งบทดลอง รพ.'!B:B,0)),)</f>
        <v>12881</v>
      </c>
      <c r="T713" s="295">
        <f>IFERROR(INDEX('[3]5.งบทดลอง รพ.'!$P:$P,MATCH(F:F,'[3]5.งบทดลอง รพ.'!B:B,0)),)</f>
        <v>46334.67</v>
      </c>
      <c r="U713" s="295">
        <f>IFERROR(INDEX('[3]5.งบทดลอง รพ.'!$Q:$Q,MATCH(F:F,'[3]5.งบทดลอง รพ.'!B:B,0)),)</f>
        <v>2118325.5</v>
      </c>
      <c r="V713" s="295">
        <f>IFERROR(INDEX('[3]5.งบทดลอง รพ.'!$R:$R,MATCH(F:F,'[3]5.งบทดลอง รพ.'!B:B,0)),)</f>
        <v>3884</v>
      </c>
      <c r="W713" s="295">
        <f>IFERROR(INDEX('[3]5.งบทดลอง รพ.'!$S:$S,MATCH(F:F,'[3]5.งบทดลอง รพ.'!B:B,0)),)</f>
        <v>112812</v>
      </c>
      <c r="X713" s="295">
        <f>IFERROR(INDEX('[3]5.งบทดลอง รพ.'!$T:$T,MATCH(F:F,'[3]5.งบทดลอง รพ.'!B:B,0)),)</f>
        <v>429558</v>
      </c>
      <c r="Y713" s="295">
        <f>IFERROR(INDEX('[3]5.งบทดลอง รพ.'!$U:$U,MATCH(F:F,'[3]5.งบทดลอง รพ.'!B:B,0)),)</f>
        <v>0</v>
      </c>
      <c r="Z713" s="295">
        <f>IFERROR(INDEX('[3]5.งบทดลอง รพ.'!$V:$V,MATCH(F:F,'[3]5.งบทดลอง รพ.'!B:B,0)),)</f>
        <v>6866156.2000000002</v>
      </c>
      <c r="AA713" s="295">
        <f>IFERROR(INDEX('[3]5.งบทดลอง รพ.'!$W:$W,MATCH(F:F,'[3]5.งบทดลอง รพ.'!B:B,0)),)</f>
        <v>1538</v>
      </c>
      <c r="AB713" s="295">
        <f>IFERROR(INDEX('[3]5.งบทดลอง รพ.'!$X:$X,MATCH(F:F,'[3]5.งบทดลอง รพ.'!B:B,0)),)</f>
        <v>57771</v>
      </c>
      <c r="AC713" s="295">
        <f>IFERROR(INDEX('[3]5.งบทดลอง รพ.'!$Y:$Y,MATCH(F:F,'[3]5.งบทดลอง รพ.'!B:B,0)),)</f>
        <v>1660</v>
      </c>
      <c r="AD713" s="295">
        <f>IFERROR(INDEX('[3]5.งบทดลอง รพ.'!$Z:$Z,MATCH(F:F,'[3]5.งบทดลอง รพ.'!B:B,0)),)</f>
        <v>93709.95</v>
      </c>
      <c r="AE713" s="295">
        <f>IFERROR(INDEX('[3]5.งบทดลอง รพ.'!$AA:$AA,MATCH(F:F,'[3]5.งบทดลอง รพ.'!B:B,0)),)</f>
        <v>1353</v>
      </c>
      <c r="AF713" s="295">
        <f>IFERROR(INDEX('[3]5.งบทดลอง รพ.'!$AB:$AB,MATCH(F:F,'[3]5.งบทดลอง รพ.'!B:B,0)),)</f>
        <v>713771.94</v>
      </c>
      <c r="AG713" s="295">
        <f>IFERROR(INDEX('[3]5.งบทดลอง รพ.'!$AC:$AC,MATCH(F:F,'[3]5.งบทดลอง รพ.'!B:B,0)),)</f>
        <v>172937.60000000001</v>
      </c>
      <c r="AH713" s="295">
        <f>IFERROR(INDEX('[3]5.งบทดลอง รพ.'!$AD:$AD,MATCH(F:F,'[3]5.งบทดลอง รพ.'!B:B,0)),)</f>
        <v>9789368.6400000006</v>
      </c>
      <c r="AI713" s="295">
        <f>IFERROR(INDEX('[3]5.งบทดลอง รพ.'!$AE:$AE,MATCH(F:F,'[3]5.งบทดลอง รพ.'!B:B,0)),)</f>
        <v>11350</v>
      </c>
      <c r="AJ713" s="295">
        <f>IFERROR(INDEX('[3]5.งบทดลอง รพ.'!$AF:$AF,MATCH(F:F,'[3]5.งบทดลอง รพ.'!B:B,0)),)</f>
        <v>1199160.1000000001</v>
      </c>
      <c r="AK713" s="295">
        <f>IFERROR(INDEX('[3]5.งบทดลอง รพ.'!$AG:$AG,MATCH(F:F,'[3]5.งบทดลอง รพ.'!B:B,0)),)</f>
        <v>40334</v>
      </c>
      <c r="AL713" s="295">
        <f>IFERROR(INDEX('[3]5.งบทดลอง รพ.'!$AH:$AH,MATCH(F:F,'[3]5.งบทดลอง รพ.'!B:B,0)),)</f>
        <v>80251</v>
      </c>
      <c r="AM713" s="295">
        <f>IFERROR(INDEX('[3]5.งบทดลอง รพ.'!$AI:$AI,MATCH(F:F,'[3]5.งบทดลอง รพ.'!B:B,0)),)</f>
        <v>42942</v>
      </c>
      <c r="AN713" s="295">
        <f>IFERROR(INDEX('[3]5.งบทดลอง รพ.'!$AJ:$AJ,MATCH(F:F,'[3]5.งบทดลอง รพ.'!B:B,0)),)</f>
        <v>4353689</v>
      </c>
      <c r="AO713" s="295">
        <f>IFERROR(INDEX('[3]5.งบทดลอง รพ.'!$AK:$AK,MATCH(F:F,'[3]5.งบทดลอง รพ.'!B:B,0)),)</f>
        <v>748515</v>
      </c>
      <c r="AP713" s="295">
        <f>IFERROR(INDEX('[3]5.งบทดลอง รพ.'!$AL:$AL,MATCH(F:F,'[3]5.งบทดลอง รพ.'!B:B,0)),)</f>
        <v>62270</v>
      </c>
      <c r="AQ713" s="295">
        <f>IFERROR(INDEX('[3]5.งบทดลอง รพ.'!$AM:$AM,MATCH(F:F,'[3]5.งบทดลอง รพ.'!B:B,0)),)</f>
        <v>807462</v>
      </c>
      <c r="AR713" s="295">
        <f>IFERROR(INDEX('[3]5.งบทดลอง รพ.'!$AN:$AN,MATCH(F:F,'[3]5.งบทดลอง รพ.'!B:B,0)),)</f>
        <v>97803</v>
      </c>
      <c r="AS713" s="295">
        <f>IFERROR(INDEX('[3]5.งบทดลอง รพ.'!$AO:$AO,MATCH(F:F,'[3]5.งบทดลอง รพ.'!B:B,0)),)</f>
        <v>55891</v>
      </c>
      <c r="AT713" s="295">
        <f>IFERROR(INDEX('[3]5.งบทดลอง รพ.'!$AP:$AP,MATCH(F:F,'[3]5.งบทดลอง รพ.'!B:B,0)),)</f>
        <v>96304</v>
      </c>
      <c r="AU713" s="295">
        <f>IFERROR(INDEX('[3]5.งบทดลอง รพ.'!$AQ:$AQ,MATCH(F:F,'[3]5.งบทดลอง รพ.'!B:B,0)),)</f>
        <v>35792</v>
      </c>
      <c r="AV713" s="295">
        <f>IFERROR(INDEX('[3]5.งบทดลอง รพ.'!$AR:$AR,MATCH(F:F,'[3]5.งบทดลอง รพ.'!B:B,0)),)</f>
        <v>193277</v>
      </c>
      <c r="AW713" s="295">
        <f>IFERROR(INDEX('[3]5.งบทดลอง รพ.'!$AS:$AS,MATCH(F:F,'[3]5.งบทดลอง รพ.'!B:B,0)),)</f>
        <v>0</v>
      </c>
      <c r="AX713" s="295">
        <f>IFERROR(INDEX('[3]5.งบทดลอง รพ.'!$AT:$AT,MATCH(F:F,'[3]5.งบทดลอง รพ.'!B:B,0)),)</f>
        <v>6538</v>
      </c>
      <c r="AY713" s="295">
        <f>IFERROR(INDEX('[3]5.งบทดลอง รพ.'!$AU:$AU,MATCH(F:F,'[3]5.งบทดลอง รพ.'!B:B,0)),)</f>
        <v>15452</v>
      </c>
      <c r="AZ713" s="295">
        <f>IFERROR(INDEX('[3]5.งบทดลอง รพ.'!$AV:$AV,MATCH(F:F,'[3]5.งบทดลอง รพ.'!B:B,0)),)</f>
        <v>2998</v>
      </c>
      <c r="BA713" s="295">
        <f>IFERROR(INDEX('[3]5.งบทดลอง รพ.'!$AW:$AW,MATCH(F:F,'[3]5.งบทดลอง รพ.'!B:B,0)),)</f>
        <v>10705</v>
      </c>
      <c r="BB713" s="295">
        <f>IFERROR(INDEX('[3]5.งบทดลอง รพ.'!$AX:$AX,MATCH(F:F,'[3]5.งบทดลอง รพ.'!B:B,0)),)</f>
        <v>224474</v>
      </c>
      <c r="BC713" s="295">
        <f>IFERROR(INDEX('[3]5.งบทดลอง รพ.'!$AY:$AY,MATCH(F:F,'[3]5.งบทดลอง รพ.'!B:B,0)),)</f>
        <v>1059042</v>
      </c>
      <c r="BD713" s="295">
        <f>IFERROR(INDEX('[3]5.งบทดลอง รพ.'!$AZ:$AZ,MATCH(F:F,'[3]5.งบทดลอง รพ.'!B:B,0)),)</f>
        <v>102588</v>
      </c>
      <c r="BE713" s="295">
        <f>IFERROR(INDEX('[3]5.งบทดลอง รพ.'!$BA:$BA,MATCH(F:F,'[3]5.งบทดลอง รพ.'!B:B,0)),)</f>
        <v>960</v>
      </c>
      <c r="BF713" s="295">
        <f>IFERROR(INDEX('[3]5.งบทดลอง รพ.'!$BB:$BB,MATCH(F:F,'[3]5.งบทดลอง รพ.'!B:B,0)),)</f>
        <v>737036</v>
      </c>
      <c r="BG713" s="295">
        <f>IFERROR(INDEX('[3]5.งบทดลอง รพ.'!$BC:$BC,MATCH(F:F,'[3]5.งบทดลอง รพ.'!B:B,0)),)</f>
        <v>317550</v>
      </c>
      <c r="BH713" s="295">
        <f>IFERROR(INDEX('[3]5.งบทดลอง รพ.'!$BD:$BD,MATCH(F:F,'[3]5.งบทดลอง รพ.'!B:B,0)),)</f>
        <v>2244323</v>
      </c>
      <c r="BI713" s="295">
        <f>IFERROR(INDEX('[3]5.งบทดลอง รพ.'!$BE:$BE,MATCH(F:F,'[3]5.งบทดลอง รพ.'!B:B,0)),)</f>
        <v>15770</v>
      </c>
      <c r="BJ713" s="295">
        <f>IFERROR(INDEX('[3]5.งบทดลอง รพ.'!$BF:$BF,MATCH(F:F,'[3]5.งบทดลอง รพ.'!B:B,0)),)</f>
        <v>280797</v>
      </c>
      <c r="BK713" s="295">
        <f>IFERROR(INDEX('[3]5.งบทดลอง รพ.'!$BG:$BG,MATCH(F:F,'[3]5.งบทดลอง รพ.'!B:B,0)),)</f>
        <v>34015</v>
      </c>
      <c r="BL713" s="295">
        <f>IFERROR(INDEX('[3]5.งบทดลอง รพ.'!$BH:$BH,MATCH(F:F,'[3]5.งบทดลอง รพ.'!B:B,0)),)</f>
        <v>2034</v>
      </c>
      <c r="BM713" s="295">
        <f>IFERROR(INDEX('[3]5.งบทดลอง รพ.'!$BI:$BI,MATCH(F:F,'[3]5.งบทดลอง รพ.'!B:B,0)),)</f>
        <v>45510</v>
      </c>
      <c r="BN713" s="295">
        <f>IFERROR(INDEX('[3]5.งบทดลอง รพ.'!$BJ:$BJ,MATCH(F:F,'[3]5.งบทดลอง รพ.'!B:B,0)),)</f>
        <v>10476491.609999999</v>
      </c>
      <c r="BO713" s="295">
        <f>IFERROR(INDEX('[3]5.งบทดลอง รพ.'!$BK:$BK,MATCH(F:F,'[3]5.งบทดลอง รพ.'!B:B,0)),)</f>
        <v>257848</v>
      </c>
      <c r="BP713" s="295">
        <f>IFERROR(INDEX('[3]5.งบทดลอง รพ.'!$BL:$BL,MATCH(F:F,'[3]5.งบทดลอง รพ.'!B:B,0)),)</f>
        <v>2334</v>
      </c>
      <c r="BQ713" s="295">
        <f>IFERROR(INDEX('[3]5.งบทดลอง รพ.'!$BM:$BM,MATCH(F:F,'[3]5.งบทดลอง รพ.'!B:B,0)),)</f>
        <v>314936.55</v>
      </c>
      <c r="BR713" s="295">
        <f>IFERROR(INDEX('[3]5.งบทดลอง รพ.'!$BN:$BN,MATCH(F:F,'[3]5.งบทดลอง รพ.'!B:B,0)),)</f>
        <v>7164</v>
      </c>
      <c r="BS713" s="295">
        <f>IFERROR(INDEX('[3]5.งบทดลอง รพ.'!$BO:$BO,MATCH(F:F,'[3]5.งบทดลอง รพ.'!B:B,0)),)</f>
        <v>0</v>
      </c>
      <c r="BT713" s="295">
        <f>IFERROR(INDEX('[3]5.งบทดลอง รพ.'!$BP:$BP,MATCH(F:F,'[3]5.งบทดลอง รพ.'!B:B,0)),)</f>
        <v>792454</v>
      </c>
      <c r="BU713" s="295">
        <f>IFERROR(INDEX('[3]5.งบทดลอง รพ.'!$BQ:$BQ,MATCH(F:F,'[3]5.งบทดลอง รพ.'!B:B,0)),)</f>
        <v>83735</v>
      </c>
      <c r="BV713" s="295">
        <f>IFERROR(INDEX('[3]5.งบทดลอง รพ.'!$BR:$BR,MATCH(F:F,'[3]5.งบทดลอง รพ.'!B:B,0)),)</f>
        <v>194770.8</v>
      </c>
      <c r="BW713" s="295">
        <f>IFERROR(INDEX('[3]5.งบทดลอง รพ.'!$BS:$BS,MATCH(F:F,'[3]5.งบทดลอง รพ.'!B:B,0)),)</f>
        <v>435536.52</v>
      </c>
      <c r="BX713" s="295">
        <f>IFERROR(INDEX('[3]5.งบทดลอง รพ.'!$BT:$BT,MATCH(F:F,'[3]5.งบทดลอง รพ.'!B:B,0)),)</f>
        <v>719118</v>
      </c>
      <c r="BY713" s="295">
        <f>IFERROR(INDEX('[3]5.งบทดลอง รพ.'!$BU:$BU,MATCH(F:F,'[3]5.งบทดลอง รพ.'!B:B,0)),)</f>
        <v>3192604.99</v>
      </c>
      <c r="BZ713" s="295">
        <f>IFERROR(INDEX('[3]5.งบทดลอง รพ.'!$BV:$BV,MATCH(F:F,'[3]5.งบทดลอง รพ.'!B:B,0)),)</f>
        <v>1759231.45</v>
      </c>
      <c r="CA713" s="295">
        <f>IFERROR(INDEX('[3]5.งบทดลอง รพ.'!$BW:$BW,MATCH(F:F,'[3]5.งบทดลอง รพ.'!B:B,0)),)</f>
        <v>68641</v>
      </c>
      <c r="CB713" s="295">
        <f>IFERROR(INDEX('[3]5.งบทดลอง รพ.'!$BX:$BX,MATCH(F:F,'[3]5.งบทดลอง รพ.'!B:B,0)),)</f>
        <v>0</v>
      </c>
      <c r="CC713" s="506">
        <f t="shared" si="80"/>
        <v>73057896.529999986</v>
      </c>
    </row>
    <row r="714" spans="1:81" s="290" customFormat="1">
      <c r="A714" s="320"/>
      <c r="B714" s="319" t="s">
        <v>68</v>
      </c>
      <c r="C714" s="528"/>
      <c r="D714" s="529"/>
      <c r="E714" s="529"/>
      <c r="F714" s="327" t="s">
        <v>1681</v>
      </c>
      <c r="G714" s="508" t="s">
        <v>1682</v>
      </c>
      <c r="H714" s="295">
        <f>IFERROR(INDEX('[3]5.งบทดลอง รพ.'!$D:$D,MATCH(F:F,'[3]5.งบทดลอง รพ.'!B:B,0)),)</f>
        <v>401844.19</v>
      </c>
      <c r="I714" s="295">
        <f>IFERROR(INDEX('[3]5.งบทดลอง รพ.'!$E:$E,MATCH(F:F,'[3]5.งบทดลอง รพ.'!B:B,0)),)</f>
        <v>1107465.1200000001</v>
      </c>
      <c r="J714" s="295">
        <f>IFERROR(INDEX('[3]5.งบทดลอง รพ.'!$F:$F,MATCH(F:F,'[3]5.งบทดลอง รพ.'!B:B,0)),)</f>
        <v>2214551</v>
      </c>
      <c r="K714" s="295">
        <f>IFERROR(INDEX('[3]5.งบทดลอง รพ.'!$G:$G,MATCH(F:F,'[3]5.งบทดลอง รพ.'!B:B,0)),)</f>
        <v>1121710.2</v>
      </c>
      <c r="L714" s="295">
        <f>IFERROR(INDEX('[3]5.งบทดลอง รพ.'!$H:$H,MATCH(F:F,'[3]5.งบทดลอง รพ.'!B:B,0)),)</f>
        <v>64379</v>
      </c>
      <c r="M714" s="295">
        <f>IFERROR(INDEX('[3]5.งบทดลอง รพ.'!$I:$I,MATCH(F:F,'[3]5.งบทดลอง รพ.'!B:B,0)),)</f>
        <v>0</v>
      </c>
      <c r="N714" s="295">
        <f>IFERROR(INDEX('[3]5.งบทดลอง รพ.'!$J:$J,MATCH(F:F,'[3]5.งบทดลอง รพ.'!B:B,0)),)</f>
        <v>113147.05</v>
      </c>
      <c r="O714" s="295">
        <f>IFERROR(INDEX('[3]5.งบทดลอง รพ.'!$K:$K,MATCH(F:F,'[3]5.งบทดลอง รพ.'!B:B,0)),)</f>
        <v>1121710.2</v>
      </c>
      <c r="P714" s="295">
        <f>IFERROR(INDEX('[3]5.งบทดลอง รพ.'!$L:$L,MATCH(F:F,'[3]5.งบทดลอง รพ.'!B:B,0)),)</f>
        <v>172720.5</v>
      </c>
      <c r="Q714" s="295">
        <f>IFERROR(INDEX('[3]5.งบทดลอง รพ.'!$M:$M,MATCH(F:F,'[3]5.งบทดลอง รพ.'!B:B,0)),)</f>
        <v>619277</v>
      </c>
      <c r="R714" s="295">
        <f>IFERROR(INDEX('[3]5.งบทดลอง รพ.'!$N:$N,MATCH(F:F,'[3]5.งบทดลอง รพ.'!B:B,0)),)</f>
        <v>470799</v>
      </c>
      <c r="S714" s="295">
        <f>IFERROR(INDEX('[3]5.งบทดลอง รพ.'!$O:$O,MATCH(F:F,'[3]5.งบทดลอง รพ.'!B:B,0)),)</f>
        <v>17668</v>
      </c>
      <c r="T714" s="295">
        <f>IFERROR(INDEX('[3]5.งบทดลอง รพ.'!$P:$P,MATCH(F:F,'[3]5.งบทดลอง รพ.'!B:B,0)),)</f>
        <v>222661.25</v>
      </c>
      <c r="U714" s="295">
        <f>IFERROR(INDEX('[3]5.งบทดลอง รพ.'!$Q:$Q,MATCH(F:F,'[3]5.งบทดลอง รพ.'!B:B,0)),)</f>
        <v>359974</v>
      </c>
      <c r="V714" s="295">
        <f>IFERROR(INDEX('[3]5.งบทดลอง รพ.'!$R:$R,MATCH(F:F,'[3]5.งบทดลอง รพ.'!B:B,0)),)</f>
        <v>108615</v>
      </c>
      <c r="W714" s="295">
        <f>IFERROR(INDEX('[3]5.งบทดลอง รพ.'!$S:$S,MATCH(F:F,'[3]5.งบทดลอง รพ.'!B:B,0)),)</f>
        <v>0</v>
      </c>
      <c r="X714" s="295">
        <f>IFERROR(INDEX('[3]5.งบทดลอง รพ.'!$T:$T,MATCH(F:F,'[3]5.งบทดลอง รพ.'!B:B,0)),)</f>
        <v>638210.81000000006</v>
      </c>
      <c r="Y714" s="295">
        <f>IFERROR(INDEX('[3]5.งบทดลอง รพ.'!$U:$U,MATCH(F:F,'[3]5.งบทดลอง รพ.'!B:B,0)),)</f>
        <v>0</v>
      </c>
      <c r="Z714" s="295">
        <f>IFERROR(INDEX('[3]5.งบทดลอง รพ.'!$V:$V,MATCH(F:F,'[3]5.งบทดลอง รพ.'!B:B,0)),)</f>
        <v>7605215.0199999996</v>
      </c>
      <c r="AA714" s="295">
        <f>IFERROR(INDEX('[3]5.งบทดลอง รพ.'!$W:$W,MATCH(F:F,'[3]5.งบทดลอง รพ.'!B:B,0)),)</f>
        <v>7530</v>
      </c>
      <c r="AB714" s="295">
        <f>IFERROR(INDEX('[3]5.งบทดลอง รพ.'!$X:$X,MATCH(F:F,'[3]5.งบทดลอง รพ.'!B:B,0)),)</f>
        <v>5560</v>
      </c>
      <c r="AC714" s="295">
        <f>IFERROR(INDEX('[3]5.งบทดลอง รพ.'!$Y:$Y,MATCH(F:F,'[3]5.งบทดลอง รพ.'!B:B,0)),)</f>
        <v>1000246.55</v>
      </c>
      <c r="AD714" s="295">
        <f>IFERROR(INDEX('[3]5.งบทดลอง รพ.'!$Z:$Z,MATCH(F:F,'[3]5.งบทดลอง รพ.'!B:B,0)),)</f>
        <v>550</v>
      </c>
      <c r="AE714" s="295">
        <f>IFERROR(INDEX('[3]5.งบทดลอง รพ.'!$AA:$AA,MATCH(F:F,'[3]5.งบทดลอง รพ.'!B:B,0)),)</f>
        <v>3977</v>
      </c>
      <c r="AF714" s="295">
        <f>IFERROR(INDEX('[3]5.งบทดลอง รพ.'!$AB:$AB,MATCH(F:F,'[3]5.งบทดลอง รพ.'!B:B,0)),)</f>
        <v>1596479</v>
      </c>
      <c r="AG714" s="295">
        <f>IFERROR(INDEX('[3]5.งบทดลอง รพ.'!$AC:$AC,MATCH(F:F,'[3]5.งบทดลอง รพ.'!B:B,0)),)</f>
        <v>5827</v>
      </c>
      <c r="AH714" s="295">
        <f>IFERROR(INDEX('[3]5.งบทดลอง รพ.'!$AD:$AD,MATCH(F:F,'[3]5.งบทดลอง รพ.'!B:B,0)),)</f>
        <v>157936</v>
      </c>
      <c r="AI714" s="295">
        <f>IFERROR(INDEX('[3]5.งบทดลอง รพ.'!$AE:$AE,MATCH(F:F,'[3]5.งบทดลอง รพ.'!B:B,0)),)</f>
        <v>23591</v>
      </c>
      <c r="AJ714" s="295">
        <f>IFERROR(INDEX('[3]5.งบทดลอง รพ.'!$AF:$AF,MATCH(F:F,'[3]5.งบทดลอง รพ.'!B:B,0)),)</f>
        <v>778917.29</v>
      </c>
      <c r="AK714" s="295">
        <f>IFERROR(INDEX('[3]5.งบทดลอง รพ.'!$AG:$AG,MATCH(F:F,'[3]5.งบทดลอง รพ.'!B:B,0)),)</f>
        <v>19942</v>
      </c>
      <c r="AL714" s="295">
        <f>IFERROR(INDEX('[3]5.งบทดลอง รพ.'!$AH:$AH,MATCH(F:F,'[3]5.งบทดลอง รพ.'!B:B,0)),)</f>
        <v>41346</v>
      </c>
      <c r="AM714" s="295">
        <f>IFERROR(INDEX('[3]5.งบทดลอง รพ.'!$AI:$AI,MATCH(F:F,'[3]5.งบทดลอง รพ.'!B:B,0)),)</f>
        <v>13651</v>
      </c>
      <c r="AN714" s="295">
        <f>IFERROR(INDEX('[3]5.งบทดลอง รพ.'!$AJ:$AJ,MATCH(F:F,'[3]5.งบทดลอง รพ.'!B:B,0)),)</f>
        <v>1353214</v>
      </c>
      <c r="AO714" s="295">
        <f>IFERROR(INDEX('[3]5.งบทดลอง รพ.'!$AK:$AK,MATCH(F:F,'[3]5.งบทดลอง รพ.'!B:B,0)),)</f>
        <v>295759</v>
      </c>
      <c r="AP714" s="295">
        <f>IFERROR(INDEX('[3]5.งบทดลอง รพ.'!$AL:$AL,MATCH(F:F,'[3]5.งบทดลอง รพ.'!B:B,0)),)</f>
        <v>20669</v>
      </c>
      <c r="AQ714" s="295">
        <f>IFERROR(INDEX('[3]5.งบทดลอง รพ.'!$AM:$AM,MATCH(F:F,'[3]5.งบทดลอง รพ.'!B:B,0)),)</f>
        <v>264587</v>
      </c>
      <c r="AR714" s="295">
        <f>IFERROR(INDEX('[3]5.งบทดลอง รพ.'!$AN:$AN,MATCH(F:F,'[3]5.งบทดลอง รพ.'!B:B,0)),)</f>
        <v>32047</v>
      </c>
      <c r="AS714" s="295">
        <f>IFERROR(INDEX('[3]5.งบทดลอง รพ.'!$AO:$AO,MATCH(F:F,'[3]5.งบทดลอง รพ.'!B:B,0)),)</f>
        <v>17509</v>
      </c>
      <c r="AT714" s="295">
        <f>IFERROR(INDEX('[3]5.งบทดลอง รพ.'!$AP:$AP,MATCH(F:F,'[3]5.งบทดลอง รพ.'!B:B,0)),)</f>
        <v>31390</v>
      </c>
      <c r="AU714" s="295">
        <f>IFERROR(INDEX('[3]5.งบทดลอง รพ.'!$AQ:$AQ,MATCH(F:F,'[3]5.งบทดลอง รพ.'!B:B,0)),)</f>
        <v>93132</v>
      </c>
      <c r="AV714" s="295">
        <f>IFERROR(INDEX('[3]5.งบทดลอง รพ.'!$AR:$AR,MATCH(F:F,'[3]5.งบทดลอง รพ.'!B:B,0)),)</f>
        <v>183467</v>
      </c>
      <c r="AW714" s="295">
        <f>IFERROR(INDEX('[3]5.งบทดลอง รพ.'!$AS:$AS,MATCH(F:F,'[3]5.งบทดลอง รพ.'!B:B,0)),)</f>
        <v>78758</v>
      </c>
      <c r="AX714" s="295">
        <f>IFERROR(INDEX('[3]5.งบทดลอง รพ.'!$AT:$AT,MATCH(F:F,'[3]5.งบทดลอง รพ.'!B:B,0)),)</f>
        <v>6884</v>
      </c>
      <c r="AY714" s="295">
        <f>IFERROR(INDEX('[3]5.งบทดลอง รพ.'!$AU:$AU,MATCH(F:F,'[3]5.งบทดลอง รพ.'!B:B,0)),)</f>
        <v>40113</v>
      </c>
      <c r="AZ714" s="295">
        <f>IFERROR(INDEX('[3]5.งบทดลอง รพ.'!$AV:$AV,MATCH(F:F,'[3]5.งบทดลอง รพ.'!B:B,0)),)</f>
        <v>0</v>
      </c>
      <c r="BA714" s="295">
        <f>IFERROR(INDEX('[3]5.งบทดลอง รพ.'!$AW:$AW,MATCH(F:F,'[3]5.งบทดลอง รพ.'!B:B,0)),)</f>
        <v>8758</v>
      </c>
      <c r="BB714" s="295">
        <f>IFERROR(INDEX('[3]5.งบทดลอง รพ.'!$AX:$AX,MATCH(F:F,'[3]5.งบทดลอง รพ.'!B:B,0)),)</f>
        <v>95923</v>
      </c>
      <c r="BC714" s="295">
        <f>IFERROR(INDEX('[3]5.งบทดลอง รพ.'!$AY:$AY,MATCH(F:F,'[3]5.งบทดลอง รพ.'!B:B,0)),)</f>
        <v>198181.95</v>
      </c>
      <c r="BD714" s="295">
        <f>IFERROR(INDEX('[3]5.งบทดลอง รพ.'!$AZ:$AZ,MATCH(F:F,'[3]5.งบทดลอง รพ.'!B:B,0)),)</f>
        <v>266601</v>
      </c>
      <c r="BE714" s="295">
        <f>IFERROR(INDEX('[3]5.งบทดลอง รพ.'!$BA:$BA,MATCH(F:F,'[3]5.งบทดลอง รพ.'!B:B,0)),)</f>
        <v>2880</v>
      </c>
      <c r="BF714" s="295">
        <f>IFERROR(INDEX('[3]5.งบทดลอง รพ.'!$BB:$BB,MATCH(F:F,'[3]5.งบทดลอง รพ.'!B:B,0)),)</f>
        <v>4289195.0199999996</v>
      </c>
      <c r="BG714" s="295">
        <f>IFERROR(INDEX('[3]5.งบทดลอง รพ.'!$BC:$BC,MATCH(F:F,'[3]5.งบทดลอง รพ.'!B:B,0)),)</f>
        <v>339506</v>
      </c>
      <c r="BH714" s="295">
        <f>IFERROR(INDEX('[3]5.งบทดลอง รพ.'!$BD:$BD,MATCH(F:F,'[3]5.งบทดลอง รพ.'!B:B,0)),)</f>
        <v>1332695</v>
      </c>
      <c r="BI714" s="295">
        <f>IFERROR(INDEX('[3]5.งบทดลอง รพ.'!$BE:$BE,MATCH(F:F,'[3]5.งบทดลอง รพ.'!B:B,0)),)</f>
        <v>40959</v>
      </c>
      <c r="BJ714" s="295">
        <f>IFERROR(INDEX('[3]5.งบทดลอง รพ.'!$BF:$BF,MATCH(F:F,'[3]5.งบทดลอง รพ.'!B:B,0)),)</f>
        <v>467989</v>
      </c>
      <c r="BK714" s="295">
        <f>IFERROR(INDEX('[3]5.งบทดลอง รพ.'!$BG:$BG,MATCH(F:F,'[3]5.งบทดลอง รพ.'!B:B,0)),)</f>
        <v>31868</v>
      </c>
      <c r="BL714" s="295">
        <f>IFERROR(INDEX('[3]5.งบทดลอง รพ.'!$BH:$BH,MATCH(F:F,'[3]5.งบทดลอง รพ.'!B:B,0)),)</f>
        <v>5464</v>
      </c>
      <c r="BM714" s="295">
        <f>IFERROR(INDEX('[3]5.งบทดลอง รพ.'!$BI:$BI,MATCH(F:F,'[3]5.งบทดลอง รพ.'!B:B,0)),)</f>
        <v>122569</v>
      </c>
      <c r="BN714" s="295">
        <f>IFERROR(INDEX('[3]5.งบทดลอง รพ.'!$BJ:$BJ,MATCH(F:F,'[3]5.งบทดลอง รพ.'!B:B,0)),)</f>
        <v>165714.51999999999</v>
      </c>
      <c r="BO714" s="295">
        <f>IFERROR(INDEX('[3]5.งบทดลอง รพ.'!$BK:$BK,MATCH(F:F,'[3]5.งบทดลอง รพ.'!B:B,0)),)</f>
        <v>0</v>
      </c>
      <c r="BP714" s="295">
        <f>IFERROR(INDEX('[3]5.งบทดลอง รพ.'!$BL:$BL,MATCH(F:F,'[3]5.งบทดลอง รพ.'!B:B,0)),)</f>
        <v>4200</v>
      </c>
      <c r="BQ714" s="295">
        <f>IFERROR(INDEX('[3]5.งบทดลอง รพ.'!$BM:$BM,MATCH(F:F,'[3]5.งบทดลอง รพ.'!B:B,0)),)</f>
        <v>10389</v>
      </c>
      <c r="BR714" s="295">
        <f>IFERROR(INDEX('[3]5.งบทดลอง รพ.'!$BN:$BN,MATCH(F:F,'[3]5.งบทดลอง รพ.'!B:B,0)),)</f>
        <v>18956</v>
      </c>
      <c r="BS714" s="295">
        <f>IFERROR(INDEX('[3]5.งบทดลอง รพ.'!$BO:$BO,MATCH(F:F,'[3]5.งบทดลอง รพ.'!B:B,0)),)</f>
        <v>0</v>
      </c>
      <c r="BT714" s="295">
        <f>IFERROR(INDEX('[3]5.งบทดลอง รพ.'!$BP:$BP,MATCH(F:F,'[3]5.งบทดลอง รพ.'!B:B,0)),)</f>
        <v>1132861</v>
      </c>
      <c r="BU714" s="295">
        <f>IFERROR(INDEX('[3]5.งบทดลอง รพ.'!$BQ:$BQ,MATCH(F:F,'[3]5.งบทดลอง รพ.'!B:B,0)),)</f>
        <v>104211.04</v>
      </c>
      <c r="BV714" s="295">
        <f>IFERROR(INDEX('[3]5.งบทดลอง รพ.'!$BR:$BR,MATCH(F:F,'[3]5.งบทดลอง รพ.'!B:B,0)),)</f>
        <v>1085925</v>
      </c>
      <c r="BW714" s="295">
        <f>IFERROR(INDEX('[3]5.งบทดลอง รพ.'!$BS:$BS,MATCH(F:F,'[3]5.งบทดลอง รพ.'!B:B,0)),)</f>
        <v>623049</v>
      </c>
      <c r="BX714" s="295">
        <f>IFERROR(INDEX('[3]5.งบทดลอง รพ.'!$BT:$BT,MATCH(F:F,'[3]5.งบทดลอง รพ.'!B:B,0)),)</f>
        <v>1059099</v>
      </c>
      <c r="BY714" s="295">
        <f>IFERROR(INDEX('[3]5.งบทดลอง รพ.'!$BU:$BU,MATCH(F:F,'[3]5.งบทดลอง รพ.'!B:B,0)),)</f>
        <v>3876925</v>
      </c>
      <c r="BZ714" s="295">
        <f>IFERROR(INDEX('[3]5.งบทดลอง รพ.'!$BV:$BV,MATCH(F:F,'[3]5.งบทดลอง รพ.'!B:B,0)),)</f>
        <v>523327.24</v>
      </c>
      <c r="CA714" s="295">
        <f>IFERROR(INDEX('[3]5.งบทดลอง รพ.'!$BW:$BW,MATCH(F:F,'[3]5.งบทดลอง รพ.'!B:B,0)),)</f>
        <v>45160</v>
      </c>
      <c r="CB714" s="295">
        <f>IFERROR(INDEX('[3]5.งบทดลอง รพ.'!$BX:$BX,MATCH(F:F,'[3]5.งบทดลอง รพ.'!B:B,0)),)</f>
        <v>0</v>
      </c>
      <c r="CC714" s="506">
        <f t="shared" si="80"/>
        <v>38285434.949999996</v>
      </c>
    </row>
    <row r="715" spans="1:81" s="290" customFormat="1">
      <c r="A715" s="320"/>
      <c r="B715" s="319" t="s">
        <v>68</v>
      </c>
      <c r="C715" s="528"/>
      <c r="D715" s="529"/>
      <c r="E715" s="529"/>
      <c r="F715" s="327" t="s">
        <v>1683</v>
      </c>
      <c r="G715" s="508" t="s">
        <v>1684</v>
      </c>
      <c r="H715" s="295">
        <f>IFERROR(INDEX('[3]5.งบทดลอง รพ.'!$D:$D,MATCH(F:F,'[3]5.งบทดลอง รพ.'!B:B,0)),)</f>
        <v>5197905.16</v>
      </c>
      <c r="I715" s="295">
        <f>IFERROR(INDEX('[3]5.งบทดลอง รพ.'!$E:$E,MATCH(F:F,'[3]5.งบทดลอง รพ.'!B:B,0)),)</f>
        <v>1193036</v>
      </c>
      <c r="J715" s="295">
        <f>IFERROR(INDEX('[3]5.งบทดลอง รพ.'!$F:$F,MATCH(F:F,'[3]5.งบทดลอง รพ.'!B:B,0)),)</f>
        <v>6017961</v>
      </c>
      <c r="K715" s="295">
        <f>IFERROR(INDEX('[3]5.งบทดลอง รพ.'!$G:$G,MATCH(F:F,'[3]5.งบทดลอง รพ.'!B:B,0)),)</f>
        <v>1117517</v>
      </c>
      <c r="L715" s="295">
        <f>IFERROR(INDEX('[3]5.งบทดลอง รพ.'!$H:$H,MATCH(F:F,'[3]5.งบทดลอง รพ.'!B:B,0)),)</f>
        <v>1403790</v>
      </c>
      <c r="M715" s="295">
        <f>IFERROR(INDEX('[3]5.งบทดลอง รพ.'!$I:$I,MATCH(F:F,'[3]5.งบทดลอง รพ.'!B:B,0)),)</f>
        <v>0</v>
      </c>
      <c r="N715" s="295">
        <f>IFERROR(INDEX('[3]5.งบทดลอง รพ.'!$J:$J,MATCH(F:F,'[3]5.งบทดลอง รพ.'!B:B,0)),)</f>
        <v>9436660.4499999993</v>
      </c>
      <c r="O715" s="295">
        <f>IFERROR(INDEX('[3]5.งบทดลอง รพ.'!$K:$K,MATCH(F:F,'[3]5.งบทดลอง รพ.'!B:B,0)),)</f>
        <v>1117517</v>
      </c>
      <c r="P715" s="295">
        <f>IFERROR(INDEX('[3]5.งบทดลอง รพ.'!$L:$L,MATCH(F:F,'[3]5.งบทดลอง รพ.'!B:B,0)),)</f>
        <v>0</v>
      </c>
      <c r="Q715" s="295">
        <f>IFERROR(INDEX('[3]5.งบทดลอง รพ.'!$M:$M,MATCH(F:F,'[3]5.งบทดลอง รพ.'!B:B,0)),)</f>
        <v>5046070.47</v>
      </c>
      <c r="R715" s="295">
        <f>IFERROR(INDEX('[3]5.งบทดลอง รพ.'!$N:$N,MATCH(F:F,'[3]5.งบทดลอง รพ.'!B:B,0)),)</f>
        <v>1742067</v>
      </c>
      <c r="S715" s="295">
        <f>IFERROR(INDEX('[3]5.งบทดลอง รพ.'!$O:$O,MATCH(F:F,'[3]5.งบทดลอง รพ.'!B:B,0)),)</f>
        <v>1931489</v>
      </c>
      <c r="T715" s="295">
        <f>IFERROR(INDEX('[3]5.งบทดลอง รพ.'!$P:$P,MATCH(F:F,'[3]5.งบทดลอง รพ.'!B:B,0)),)</f>
        <v>1710484</v>
      </c>
      <c r="U715" s="295">
        <f>IFERROR(INDEX('[3]5.งบทดลอง รพ.'!$Q:$Q,MATCH(F:F,'[3]5.งบทดลอง รพ.'!B:B,0)),)</f>
        <v>6833513.7800000003</v>
      </c>
      <c r="V715" s="295">
        <f>IFERROR(INDEX('[3]5.งบทดลอง รพ.'!$R:$R,MATCH(F:F,'[3]5.งบทดลอง รพ.'!B:B,0)),)</f>
        <v>131863</v>
      </c>
      <c r="W715" s="295">
        <f>IFERROR(INDEX('[3]5.งบทดลอง รพ.'!$S:$S,MATCH(F:F,'[3]5.งบทดลอง รพ.'!B:B,0)),)</f>
        <v>3959759.5</v>
      </c>
      <c r="X715" s="295">
        <f>IFERROR(INDEX('[3]5.งบทดลอง รพ.'!$T:$T,MATCH(F:F,'[3]5.งบทดลอง รพ.'!B:B,0)),)</f>
        <v>2247009.52</v>
      </c>
      <c r="Y715" s="295">
        <f>IFERROR(INDEX('[3]5.งบทดลอง รพ.'!$U:$U,MATCH(F:F,'[3]5.งบทดลอง รพ.'!B:B,0)),)</f>
        <v>0</v>
      </c>
      <c r="Z715" s="295">
        <f>IFERROR(INDEX('[3]5.งบทดลอง รพ.'!$V:$V,MATCH(F:F,'[3]5.งบทดลอง รพ.'!B:B,0)),)</f>
        <v>6324450.5999999996</v>
      </c>
      <c r="AA715" s="295">
        <f>IFERROR(INDEX('[3]5.งบทดลอง รพ.'!$W:$W,MATCH(F:F,'[3]5.งบทดลอง รพ.'!B:B,0)),)</f>
        <v>1226397</v>
      </c>
      <c r="AB715" s="295">
        <f>IFERROR(INDEX('[3]5.งบทดลอง รพ.'!$X:$X,MATCH(F:F,'[3]5.งบทดลอง รพ.'!B:B,0)),)</f>
        <v>196717.4</v>
      </c>
      <c r="AC715" s="295">
        <f>IFERROR(INDEX('[3]5.งบทดลอง รพ.'!$Y:$Y,MATCH(F:F,'[3]5.งบทดลอง รพ.'!B:B,0)),)</f>
        <v>1633609.13</v>
      </c>
      <c r="AD715" s="295">
        <f>IFERROR(INDEX('[3]5.งบทดลอง รพ.'!$Z:$Z,MATCH(F:F,'[3]5.งบทดลอง รพ.'!B:B,0)),)</f>
        <v>964140.5</v>
      </c>
      <c r="AE715" s="295">
        <f>IFERROR(INDEX('[3]5.งบทดลอง รพ.'!$AA:$AA,MATCH(F:F,'[3]5.งบทดลอง รพ.'!B:B,0)),)</f>
        <v>836340.2</v>
      </c>
      <c r="AF715" s="295">
        <f>IFERROR(INDEX('[3]5.งบทดลอง รพ.'!$AB:$AB,MATCH(F:F,'[3]5.งบทดลอง รพ.'!B:B,0)),)</f>
        <v>2060698.6</v>
      </c>
      <c r="AG715" s="295">
        <f>IFERROR(INDEX('[3]5.งบทดลอง รพ.'!$AC:$AC,MATCH(F:F,'[3]5.งบทดลอง รพ.'!B:B,0)),)</f>
        <v>172890.93</v>
      </c>
      <c r="AH715" s="295">
        <f>IFERROR(INDEX('[3]5.งบทดลอง รพ.'!$AD:$AD,MATCH(F:F,'[3]5.งบทดลอง รพ.'!B:B,0)),)</f>
        <v>470749</v>
      </c>
      <c r="AI715" s="295">
        <f>IFERROR(INDEX('[3]5.งบทดลอง รพ.'!$AE:$AE,MATCH(F:F,'[3]5.งบทดลอง รพ.'!B:B,0)),)</f>
        <v>18295</v>
      </c>
      <c r="AJ715" s="295">
        <f>IFERROR(INDEX('[3]5.งบทดลอง รพ.'!$AF:$AF,MATCH(F:F,'[3]5.งบทดลอง รพ.'!B:B,0)),)</f>
        <v>180992</v>
      </c>
      <c r="AK715" s="295">
        <f>IFERROR(INDEX('[3]5.งบทดลอง รพ.'!$AG:$AG,MATCH(F:F,'[3]5.งบทดลอง รพ.'!B:B,0)),)</f>
        <v>8864</v>
      </c>
      <c r="AL715" s="295">
        <f>IFERROR(INDEX('[3]5.งบทดลอง รพ.'!$AH:$AH,MATCH(F:F,'[3]5.งบทดลอง รพ.'!B:B,0)),)</f>
        <v>1098</v>
      </c>
      <c r="AM715" s="295">
        <f>IFERROR(INDEX('[3]5.งบทดลอง รพ.'!$AI:$AI,MATCH(F:F,'[3]5.งบทดลอง รพ.'!B:B,0)),)</f>
        <v>8497</v>
      </c>
      <c r="AN715" s="295">
        <f>IFERROR(INDEX('[3]5.งบทดลอง รพ.'!$AJ:$AJ,MATCH(F:F,'[3]5.งบทดลอง รพ.'!B:B,0)),)</f>
        <v>818303</v>
      </c>
      <c r="AO715" s="295">
        <f>IFERROR(INDEX('[3]5.งบทดลอง รพ.'!$AK:$AK,MATCH(F:F,'[3]5.งบทดลอง รพ.'!B:B,0)),)</f>
        <v>92431</v>
      </c>
      <c r="AP715" s="295">
        <f>IFERROR(INDEX('[3]5.งบทดลอง รพ.'!$AL:$AL,MATCH(F:F,'[3]5.งบทดลอง รพ.'!B:B,0)),)</f>
        <v>12291</v>
      </c>
      <c r="AQ715" s="295">
        <f>IFERROR(INDEX('[3]5.งบทดลอง รพ.'!$AM:$AM,MATCH(F:F,'[3]5.งบทดลอง รพ.'!B:B,0)),)</f>
        <v>159961</v>
      </c>
      <c r="AR715" s="295">
        <f>IFERROR(INDEX('[3]5.งบทดลอง รพ.'!$AN:$AN,MATCH(F:F,'[3]5.งบทดลอง รพ.'!B:B,0)),)</f>
        <v>19133</v>
      </c>
      <c r="AS715" s="295">
        <f>IFERROR(INDEX('[3]5.งบทดลอง รพ.'!$AO:$AO,MATCH(F:F,'[3]5.งบทดลอง รพ.'!B:B,0)),)</f>
        <v>11045</v>
      </c>
      <c r="AT715" s="295">
        <f>IFERROR(INDEX('[3]5.งบทดลอง รพ.'!$AP:$AP,MATCH(F:F,'[3]5.งบทดลอง รพ.'!B:B,0)),)</f>
        <v>19026</v>
      </c>
      <c r="AU715" s="295">
        <f>IFERROR(INDEX('[3]5.งบทดลอง รพ.'!$AQ:$AQ,MATCH(F:F,'[3]5.งบทดลอง รพ.'!B:B,0)),)</f>
        <v>5747840.6500000004</v>
      </c>
      <c r="AV715" s="295">
        <f>IFERROR(INDEX('[3]5.งบทดลอง รพ.'!$AR:$AR,MATCH(F:F,'[3]5.งบทดลอง รพ.'!B:B,0)),)</f>
        <v>0</v>
      </c>
      <c r="AW715" s="295">
        <f>IFERROR(INDEX('[3]5.งบทดลอง รพ.'!$AS:$AS,MATCH(F:F,'[3]5.งบทดลอง รพ.'!B:B,0)),)</f>
        <v>72384</v>
      </c>
      <c r="AX715" s="295">
        <f>IFERROR(INDEX('[3]5.งบทดลอง รพ.'!$AT:$AT,MATCH(F:F,'[3]5.งบทดลอง รพ.'!B:B,0)),)</f>
        <v>0</v>
      </c>
      <c r="AY715" s="295">
        <f>IFERROR(INDEX('[3]5.งบทดลอง รพ.'!$AU:$AU,MATCH(F:F,'[3]5.งบทดลอง รพ.'!B:B,0)),)</f>
        <v>23925</v>
      </c>
      <c r="AZ715" s="295">
        <f>IFERROR(INDEX('[3]5.งบทดลอง รพ.'!$AV:$AV,MATCH(F:F,'[3]5.งบทดลอง รพ.'!B:B,0)),)</f>
        <v>0</v>
      </c>
      <c r="BA715" s="295">
        <f>IFERROR(INDEX('[3]5.งบทดลอง รพ.'!$AW:$AW,MATCH(F:F,'[3]5.งบทดลอง รพ.'!B:B,0)),)</f>
        <v>0</v>
      </c>
      <c r="BB715" s="295">
        <f>IFERROR(INDEX('[3]5.งบทดลอง รพ.'!$AX:$AX,MATCH(F:F,'[3]5.งบทดลอง รพ.'!B:B,0)),)</f>
        <v>380285</v>
      </c>
      <c r="BC715" s="295">
        <f>IFERROR(INDEX('[3]5.งบทดลอง รพ.'!$AY:$AY,MATCH(F:F,'[3]5.งบทดลอง รพ.'!B:B,0)),)</f>
        <v>178727.95</v>
      </c>
      <c r="BD715" s="295">
        <f>IFERROR(INDEX('[3]5.งบทดลอง รพ.'!$AZ:$AZ,MATCH(F:F,'[3]5.งบทดลอง รพ.'!B:B,0)),)</f>
        <v>160463</v>
      </c>
      <c r="BE715" s="295">
        <f>IFERROR(INDEX('[3]5.งบทดลอง รพ.'!$BA:$BA,MATCH(F:F,'[3]5.งบทดลอง รพ.'!B:B,0)),)</f>
        <v>1648</v>
      </c>
      <c r="BF715" s="295">
        <f>IFERROR(INDEX('[3]5.งบทดลอง รพ.'!$BB:$BB,MATCH(F:F,'[3]5.งบทดลอง รพ.'!B:B,0)),)</f>
        <v>1165234</v>
      </c>
      <c r="BG715" s="295">
        <f>IFERROR(INDEX('[3]5.งบทดลอง รพ.'!$BC:$BC,MATCH(F:F,'[3]5.งบทดลอง รพ.'!B:B,0)),)</f>
        <v>511130</v>
      </c>
      <c r="BH715" s="295">
        <f>IFERROR(INDEX('[3]5.งบทดลอง รพ.'!$BD:$BD,MATCH(F:F,'[3]5.งบทดลอง รพ.'!B:B,0)),)</f>
        <v>609343</v>
      </c>
      <c r="BI715" s="295">
        <f>IFERROR(INDEX('[3]5.งบทดลอง รพ.'!$BE:$BE,MATCH(F:F,'[3]5.งบทดลอง รพ.'!B:B,0)),)</f>
        <v>25005</v>
      </c>
      <c r="BJ715" s="295">
        <f>IFERROR(INDEX('[3]5.งบทดลอง รพ.'!$BF:$BF,MATCH(F:F,'[3]5.งบทดลอง รพ.'!B:B,0)),)</f>
        <v>789987</v>
      </c>
      <c r="BK715" s="295">
        <f>IFERROR(INDEX('[3]5.งบทดลอง รพ.'!$BG:$BG,MATCH(F:F,'[3]5.งบทดลอง รพ.'!B:B,0)),)</f>
        <v>183082.5</v>
      </c>
      <c r="BL715" s="295">
        <f>IFERROR(INDEX('[3]5.งบทดลอง รพ.'!$BH:$BH,MATCH(F:F,'[3]5.งบทดลอง รพ.'!B:B,0)),)</f>
        <v>3220</v>
      </c>
      <c r="BM715" s="295">
        <f>IFERROR(INDEX('[3]5.งบทดลอง รพ.'!$BI:$BI,MATCH(F:F,'[3]5.งบทดลอง รพ.'!B:B,0)),)</f>
        <v>71818</v>
      </c>
      <c r="BN715" s="295">
        <f>IFERROR(INDEX('[3]5.งบทดลอง รพ.'!$BJ:$BJ,MATCH(F:F,'[3]5.งบทดลอง รพ.'!B:B,0)),)</f>
        <v>195862</v>
      </c>
      <c r="BO715" s="295">
        <f>IFERROR(INDEX('[3]5.งบทดลอง รพ.'!$BK:$BK,MATCH(F:F,'[3]5.งบทดลอง รพ.'!B:B,0)),)</f>
        <v>0</v>
      </c>
      <c r="BP715" s="295">
        <f>IFERROR(INDEX('[3]5.งบทดลอง รพ.'!$BL:$BL,MATCH(F:F,'[3]5.งบทดลอง รพ.'!B:B,0)),)</f>
        <v>6864</v>
      </c>
      <c r="BQ715" s="295">
        <f>IFERROR(INDEX('[3]5.งบทดลอง รพ.'!$BM:$BM,MATCH(F:F,'[3]5.งบทดลอง รพ.'!B:B,0)),)</f>
        <v>106097.07</v>
      </c>
      <c r="BR715" s="295">
        <f>IFERROR(INDEX('[3]5.งบทดลอง รพ.'!$BN:$BN,MATCH(F:F,'[3]5.งบทดลอง รพ.'!B:B,0)),)</f>
        <v>11356</v>
      </c>
      <c r="BS715" s="295">
        <f>IFERROR(INDEX('[3]5.งบทดลอง รพ.'!$BO:$BO,MATCH(F:F,'[3]5.งบทดลอง รพ.'!B:B,0)),)</f>
        <v>0</v>
      </c>
      <c r="BT715" s="295">
        <f>IFERROR(INDEX('[3]5.งบทดลอง รพ.'!$BP:$BP,MATCH(F:F,'[3]5.งบทดลอง รพ.'!B:B,0)),)</f>
        <v>739421.3</v>
      </c>
      <c r="BU715" s="295">
        <f>IFERROR(INDEX('[3]5.งบทดลอง รพ.'!$BQ:$BQ,MATCH(F:F,'[3]5.งบทดลอง รพ.'!B:B,0)),)</f>
        <v>0</v>
      </c>
      <c r="BV715" s="295">
        <f>IFERROR(INDEX('[3]5.งบทดลอง รพ.'!$BR:$BR,MATCH(F:F,'[3]5.งบทดลอง รพ.'!B:B,0)),)</f>
        <v>650165</v>
      </c>
      <c r="BW715" s="295">
        <f>IFERROR(INDEX('[3]5.งบทดลอง รพ.'!$BS:$BS,MATCH(F:F,'[3]5.งบทดลอง รพ.'!B:B,0)),)</f>
        <v>270425</v>
      </c>
      <c r="BX715" s="295">
        <f>IFERROR(INDEX('[3]5.งบทดลอง รพ.'!$BT:$BT,MATCH(F:F,'[3]5.งบทดลอง รพ.'!B:B,0)),)</f>
        <v>121313</v>
      </c>
      <c r="BY715" s="295">
        <f>IFERROR(INDEX('[3]5.งบทดลอง รพ.'!$BU:$BU,MATCH(F:F,'[3]5.งบทดลอง รพ.'!B:B,0)),)</f>
        <v>4040063</v>
      </c>
      <c r="BZ715" s="295">
        <f>IFERROR(INDEX('[3]5.งบทดลอง รพ.'!$BV:$BV,MATCH(F:F,'[3]5.งบทดลอง รพ.'!B:B,0)),)</f>
        <v>336370.24</v>
      </c>
      <c r="CA715" s="295">
        <f>IFERROR(INDEX('[3]5.งบทดลอง รพ.'!$BW:$BW,MATCH(F:F,'[3]5.งบทดลอง รพ.'!B:B,0)),)</f>
        <v>211729</v>
      </c>
      <c r="CB715" s="295">
        <f>IFERROR(INDEX('[3]5.งบทดลอง รพ.'!$BX:$BX,MATCH(F:F,'[3]5.งบทดลอง รพ.'!B:B,0)),)</f>
        <v>0</v>
      </c>
      <c r="CC715" s="506">
        <f t="shared" si="80"/>
        <v>80936330.950000003</v>
      </c>
    </row>
    <row r="716" spans="1:81" s="290" customFormat="1">
      <c r="A716" s="320"/>
      <c r="B716" s="319" t="s">
        <v>68</v>
      </c>
      <c r="C716" s="528"/>
      <c r="D716" s="529"/>
      <c r="E716" s="529"/>
      <c r="F716" s="327" t="s">
        <v>1685</v>
      </c>
      <c r="G716" s="508" t="s">
        <v>1686</v>
      </c>
      <c r="H716" s="295">
        <f>IFERROR(INDEX('[3]5.งบทดลอง รพ.'!$D:$D,MATCH(F:F,'[3]5.งบทดลอง รพ.'!B:B,0)),)</f>
        <v>0</v>
      </c>
      <c r="I716" s="295">
        <f>IFERROR(INDEX('[3]5.งบทดลอง รพ.'!$E:$E,MATCH(F:F,'[3]5.งบทดลอง รพ.'!B:B,0)),)</f>
        <v>0</v>
      </c>
      <c r="J716" s="295">
        <f>IFERROR(INDEX('[3]5.งบทดลอง รพ.'!$F:$F,MATCH(F:F,'[3]5.งบทดลอง รพ.'!B:B,0)),)</f>
        <v>0</v>
      </c>
      <c r="K716" s="295">
        <f>IFERROR(INDEX('[3]5.งบทดลอง รพ.'!$G:$G,MATCH(F:F,'[3]5.งบทดลอง รพ.'!B:B,0)),)</f>
        <v>0</v>
      </c>
      <c r="L716" s="295">
        <f>IFERROR(INDEX('[3]5.งบทดลอง รพ.'!$H:$H,MATCH(F:F,'[3]5.งบทดลอง รพ.'!B:B,0)),)</f>
        <v>0</v>
      </c>
      <c r="M716" s="295">
        <f>IFERROR(INDEX('[3]5.งบทดลอง รพ.'!$I:$I,MATCH(F:F,'[3]5.งบทดลอง รพ.'!B:B,0)),)</f>
        <v>0</v>
      </c>
      <c r="N716" s="295">
        <f>IFERROR(INDEX('[3]5.งบทดลอง รพ.'!$J:$J,MATCH(F:F,'[3]5.งบทดลอง รพ.'!B:B,0)),)</f>
        <v>0</v>
      </c>
      <c r="O716" s="295">
        <f>IFERROR(INDEX('[3]5.งบทดลอง รพ.'!$K:$K,MATCH(F:F,'[3]5.งบทดลอง รพ.'!B:B,0)),)</f>
        <v>0</v>
      </c>
      <c r="P716" s="295">
        <f>IFERROR(INDEX('[3]5.งบทดลอง รพ.'!$L:$L,MATCH(F:F,'[3]5.งบทดลอง รพ.'!B:B,0)),)</f>
        <v>271708.81</v>
      </c>
      <c r="Q716" s="295">
        <f>IFERROR(INDEX('[3]5.งบทดลอง รพ.'!$M:$M,MATCH(F:F,'[3]5.งบทดลอง รพ.'!B:B,0)),)</f>
        <v>0</v>
      </c>
      <c r="R716" s="295">
        <f>IFERROR(INDEX('[3]5.งบทดลอง รพ.'!$N:$N,MATCH(F:F,'[3]5.งบทดลอง รพ.'!B:B,0)),)</f>
        <v>0</v>
      </c>
      <c r="S716" s="295">
        <f>IFERROR(INDEX('[3]5.งบทดลอง รพ.'!$O:$O,MATCH(F:F,'[3]5.งบทดลอง รพ.'!B:B,0)),)</f>
        <v>0</v>
      </c>
      <c r="T716" s="295">
        <f>IFERROR(INDEX('[3]5.งบทดลอง รพ.'!$P:$P,MATCH(F:F,'[3]5.งบทดลอง รพ.'!B:B,0)),)</f>
        <v>1319515.46</v>
      </c>
      <c r="U716" s="295">
        <f>IFERROR(INDEX('[3]5.งบทดลอง รพ.'!$Q:$Q,MATCH(F:F,'[3]5.งบทดลอง รพ.'!B:B,0)),)</f>
        <v>857999.83</v>
      </c>
      <c r="V716" s="295">
        <f>IFERROR(INDEX('[3]5.งบทดลอง รพ.'!$R:$R,MATCH(F:F,'[3]5.งบทดลอง รพ.'!B:B,0)),)</f>
        <v>0</v>
      </c>
      <c r="W716" s="295">
        <f>IFERROR(INDEX('[3]5.งบทดลอง รพ.'!$S:$S,MATCH(F:F,'[3]5.งบทดลอง รพ.'!B:B,0)),)</f>
        <v>0</v>
      </c>
      <c r="X716" s="295">
        <f>IFERROR(INDEX('[3]5.งบทดลอง รพ.'!$T:$T,MATCH(F:F,'[3]5.งบทดลอง รพ.'!B:B,0)),)</f>
        <v>4244.0200000000004</v>
      </c>
      <c r="Y716" s="295">
        <f>IFERROR(INDEX('[3]5.งบทดลอง รพ.'!$U:$U,MATCH(F:F,'[3]5.งบทดลอง รพ.'!B:B,0)),)</f>
        <v>0</v>
      </c>
      <c r="Z716" s="295">
        <f>IFERROR(INDEX('[3]5.งบทดลอง รพ.'!$V:$V,MATCH(F:F,'[3]5.งบทดลอง รพ.'!B:B,0)),)</f>
        <v>0</v>
      </c>
      <c r="AA716" s="295">
        <f>IFERROR(INDEX('[3]5.งบทดลอง รพ.'!$W:$W,MATCH(F:F,'[3]5.งบทดลอง รพ.'!B:B,0)),)</f>
        <v>0</v>
      </c>
      <c r="AB716" s="295">
        <f>IFERROR(INDEX('[3]5.งบทดลอง รพ.'!$X:$X,MATCH(F:F,'[3]5.งบทดลอง รพ.'!B:B,0)),)</f>
        <v>0</v>
      </c>
      <c r="AC716" s="295">
        <f>IFERROR(INDEX('[3]5.งบทดลอง รพ.'!$Y:$Y,MATCH(F:F,'[3]5.งบทดลอง รพ.'!B:B,0)),)</f>
        <v>0</v>
      </c>
      <c r="AD716" s="295">
        <f>IFERROR(INDEX('[3]5.งบทดลอง รพ.'!$Z:$Z,MATCH(F:F,'[3]5.งบทดลอง รพ.'!B:B,0)),)</f>
        <v>0</v>
      </c>
      <c r="AE716" s="295">
        <f>IFERROR(INDEX('[3]5.งบทดลอง รพ.'!$AA:$AA,MATCH(F:F,'[3]5.งบทดลอง รพ.'!B:B,0)),)</f>
        <v>154410.1</v>
      </c>
      <c r="AF716" s="295">
        <f>IFERROR(INDEX('[3]5.งบทดลอง รพ.'!$AB:$AB,MATCH(F:F,'[3]5.งบทดลอง รพ.'!B:B,0)),)</f>
        <v>0</v>
      </c>
      <c r="AG716" s="295">
        <f>IFERROR(INDEX('[3]5.งบทดลอง รพ.'!$AC:$AC,MATCH(F:F,'[3]5.งบทดลอง รพ.'!B:B,0)),)</f>
        <v>0</v>
      </c>
      <c r="AH716" s="295">
        <f>IFERROR(INDEX('[3]5.งบทดลอง รพ.'!$AD:$AD,MATCH(F:F,'[3]5.งบทดลอง รพ.'!B:B,0)),)</f>
        <v>122494.7</v>
      </c>
      <c r="AI716" s="295">
        <f>IFERROR(INDEX('[3]5.งบทดลอง รพ.'!$AE:$AE,MATCH(F:F,'[3]5.งบทดลอง รพ.'!B:B,0)),)</f>
        <v>0</v>
      </c>
      <c r="AJ716" s="295">
        <f>IFERROR(INDEX('[3]5.งบทดลอง รพ.'!$AF:$AF,MATCH(F:F,'[3]5.งบทดลอง รพ.'!B:B,0)),)</f>
        <v>0</v>
      </c>
      <c r="AK716" s="295">
        <f>IFERROR(INDEX('[3]5.งบทดลอง รพ.'!$AG:$AG,MATCH(F:F,'[3]5.งบทดลอง รพ.'!B:B,0)),)</f>
        <v>0</v>
      </c>
      <c r="AL716" s="295">
        <f>IFERROR(INDEX('[3]5.งบทดลอง รพ.'!$AH:$AH,MATCH(F:F,'[3]5.งบทดลอง รพ.'!B:B,0)),)</f>
        <v>0</v>
      </c>
      <c r="AM716" s="295">
        <f>IFERROR(INDEX('[3]5.งบทดลอง รพ.'!$AI:$AI,MATCH(F:F,'[3]5.งบทดลอง รพ.'!B:B,0)),)</f>
        <v>0</v>
      </c>
      <c r="AN716" s="295">
        <f>IFERROR(INDEX('[3]5.งบทดลอง รพ.'!$AJ:$AJ,MATCH(F:F,'[3]5.งบทดลอง รพ.'!B:B,0)),)</f>
        <v>0</v>
      </c>
      <c r="AO716" s="295">
        <f>IFERROR(INDEX('[3]5.งบทดลอง รพ.'!$AK:$AK,MATCH(F:F,'[3]5.งบทดลอง รพ.'!B:B,0)),)</f>
        <v>0</v>
      </c>
      <c r="AP716" s="295">
        <f>IFERROR(INDEX('[3]5.งบทดลอง รพ.'!$AL:$AL,MATCH(F:F,'[3]5.งบทดลอง รพ.'!B:B,0)),)</f>
        <v>0</v>
      </c>
      <c r="AQ716" s="295">
        <f>IFERROR(INDEX('[3]5.งบทดลอง รพ.'!$AM:$AM,MATCH(F:F,'[3]5.งบทดลอง รพ.'!B:B,0)),)</f>
        <v>0</v>
      </c>
      <c r="AR716" s="295">
        <f>IFERROR(INDEX('[3]5.งบทดลอง รพ.'!$AN:$AN,MATCH(F:F,'[3]5.งบทดลอง รพ.'!B:B,0)),)</f>
        <v>0</v>
      </c>
      <c r="AS716" s="295">
        <f>IFERROR(INDEX('[3]5.งบทดลอง รพ.'!$AO:$AO,MATCH(F:F,'[3]5.งบทดลอง รพ.'!B:B,0)),)</f>
        <v>0</v>
      </c>
      <c r="AT716" s="295">
        <f>IFERROR(INDEX('[3]5.งบทดลอง รพ.'!$AP:$AP,MATCH(F:F,'[3]5.งบทดลอง รพ.'!B:B,0)),)</f>
        <v>0</v>
      </c>
      <c r="AU716" s="295">
        <f>IFERROR(INDEX('[3]5.งบทดลอง รพ.'!$AQ:$AQ,MATCH(F:F,'[3]5.งบทดลอง รพ.'!B:B,0)),)</f>
        <v>0</v>
      </c>
      <c r="AV716" s="295">
        <f>IFERROR(INDEX('[3]5.งบทดลอง รพ.'!$AR:$AR,MATCH(F:F,'[3]5.งบทดลอง รพ.'!B:B,0)),)</f>
        <v>0</v>
      </c>
      <c r="AW716" s="295">
        <f>IFERROR(INDEX('[3]5.งบทดลอง รพ.'!$AS:$AS,MATCH(F:F,'[3]5.งบทดลอง รพ.'!B:B,0)),)</f>
        <v>0</v>
      </c>
      <c r="AX716" s="295">
        <f>IFERROR(INDEX('[3]5.งบทดลอง รพ.'!$AT:$AT,MATCH(F:F,'[3]5.งบทดลอง รพ.'!B:B,0)),)</f>
        <v>0</v>
      </c>
      <c r="AY716" s="295">
        <f>IFERROR(INDEX('[3]5.งบทดลอง รพ.'!$AU:$AU,MATCH(F:F,'[3]5.งบทดลอง รพ.'!B:B,0)),)</f>
        <v>0</v>
      </c>
      <c r="AZ716" s="295">
        <f>IFERROR(INDEX('[3]5.งบทดลอง รพ.'!$AV:$AV,MATCH(F:F,'[3]5.งบทดลอง รพ.'!B:B,0)),)</f>
        <v>0</v>
      </c>
      <c r="BA716" s="295">
        <f>IFERROR(INDEX('[3]5.งบทดลอง รพ.'!$AW:$AW,MATCH(F:F,'[3]5.งบทดลอง รพ.'!B:B,0)),)</f>
        <v>0</v>
      </c>
      <c r="BB716" s="295">
        <f>IFERROR(INDEX('[3]5.งบทดลอง รพ.'!$AX:$AX,MATCH(F:F,'[3]5.งบทดลอง รพ.'!B:B,0)),)</f>
        <v>0</v>
      </c>
      <c r="BC716" s="295">
        <f>IFERROR(INDEX('[3]5.งบทดลอง รพ.'!$AY:$AY,MATCH(F:F,'[3]5.งบทดลอง รพ.'!B:B,0)),)</f>
        <v>0</v>
      </c>
      <c r="BD716" s="295">
        <f>IFERROR(INDEX('[3]5.งบทดลอง รพ.'!$AZ:$AZ,MATCH(F:F,'[3]5.งบทดลอง รพ.'!B:B,0)),)</f>
        <v>0</v>
      </c>
      <c r="BE716" s="295">
        <f>IFERROR(INDEX('[3]5.งบทดลอง รพ.'!$BA:$BA,MATCH(F:F,'[3]5.งบทดลอง รพ.'!B:B,0)),)</f>
        <v>0</v>
      </c>
      <c r="BF716" s="295">
        <f>IFERROR(INDEX('[3]5.งบทดลอง รพ.'!$BB:$BB,MATCH(F:F,'[3]5.งบทดลอง รพ.'!B:B,0)),)</f>
        <v>0</v>
      </c>
      <c r="BG716" s="295">
        <f>IFERROR(INDEX('[3]5.งบทดลอง รพ.'!$BC:$BC,MATCH(F:F,'[3]5.งบทดลอง รพ.'!B:B,0)),)</f>
        <v>446024</v>
      </c>
      <c r="BH716" s="295">
        <f>IFERROR(INDEX('[3]5.งบทดลอง รพ.'!$BD:$BD,MATCH(F:F,'[3]5.งบทดลอง รพ.'!B:B,0)),)</f>
        <v>0</v>
      </c>
      <c r="BI716" s="295">
        <f>IFERROR(INDEX('[3]5.งบทดลอง รพ.'!$BE:$BE,MATCH(F:F,'[3]5.งบทดลอง รพ.'!B:B,0)),)</f>
        <v>0</v>
      </c>
      <c r="BJ716" s="295">
        <f>IFERROR(INDEX('[3]5.งบทดลอง รพ.'!$BF:$BF,MATCH(F:F,'[3]5.งบทดลอง รพ.'!B:B,0)),)</f>
        <v>0</v>
      </c>
      <c r="BK716" s="295">
        <f>IFERROR(INDEX('[3]5.งบทดลอง รพ.'!$BG:$BG,MATCH(F:F,'[3]5.งบทดลอง รพ.'!B:B,0)),)</f>
        <v>0</v>
      </c>
      <c r="BL716" s="295">
        <f>IFERROR(INDEX('[3]5.งบทดลอง รพ.'!$BH:$BH,MATCH(F:F,'[3]5.งบทดลอง รพ.'!B:B,0)),)</f>
        <v>0</v>
      </c>
      <c r="BM716" s="295">
        <f>IFERROR(INDEX('[3]5.งบทดลอง รพ.'!$BI:$BI,MATCH(F:F,'[3]5.งบทดลอง รพ.'!B:B,0)),)</f>
        <v>22774074</v>
      </c>
      <c r="BN716" s="295">
        <f>IFERROR(INDEX('[3]5.งบทดลอง รพ.'!$BJ:$BJ,MATCH(F:F,'[3]5.งบทดลอง รพ.'!B:B,0)),)</f>
        <v>0</v>
      </c>
      <c r="BO716" s="295">
        <f>IFERROR(INDEX('[3]5.งบทดลอง รพ.'!$BK:$BK,MATCH(F:F,'[3]5.งบทดลอง รพ.'!B:B,0)),)</f>
        <v>0</v>
      </c>
      <c r="BP716" s="295">
        <f>IFERROR(INDEX('[3]5.งบทดลอง รพ.'!$BL:$BL,MATCH(F:F,'[3]5.งบทดลอง รพ.'!B:B,0)),)</f>
        <v>0</v>
      </c>
      <c r="BQ716" s="295">
        <f>IFERROR(INDEX('[3]5.งบทดลอง รพ.'!$BM:$BM,MATCH(F:F,'[3]5.งบทดลอง รพ.'!B:B,0)),)</f>
        <v>0</v>
      </c>
      <c r="BR716" s="295">
        <f>IFERROR(INDEX('[3]5.งบทดลอง รพ.'!$BN:$BN,MATCH(F:F,'[3]5.งบทดลอง รพ.'!B:B,0)),)</f>
        <v>0</v>
      </c>
      <c r="BS716" s="295">
        <f>IFERROR(INDEX('[3]5.งบทดลอง รพ.'!$BO:$BO,MATCH(F:F,'[3]5.งบทดลอง รพ.'!B:B,0)),)</f>
        <v>0</v>
      </c>
      <c r="BT716" s="295">
        <f>IFERROR(INDEX('[3]5.งบทดลอง รพ.'!$BP:$BP,MATCH(F:F,'[3]5.งบทดลอง รพ.'!B:B,0)),)</f>
        <v>0</v>
      </c>
      <c r="BU716" s="295">
        <f>IFERROR(INDEX('[3]5.งบทดลอง รพ.'!$BQ:$BQ,MATCH(F:F,'[3]5.งบทดลอง รพ.'!B:B,0)),)</f>
        <v>0</v>
      </c>
      <c r="BV716" s="295">
        <f>IFERROR(INDEX('[3]5.งบทดลอง รพ.'!$BR:$BR,MATCH(F:F,'[3]5.งบทดลอง รพ.'!B:B,0)),)</f>
        <v>0</v>
      </c>
      <c r="BW716" s="295">
        <f>IFERROR(INDEX('[3]5.งบทดลอง รพ.'!$BS:$BS,MATCH(F:F,'[3]5.งบทดลอง รพ.'!B:B,0)),)</f>
        <v>0</v>
      </c>
      <c r="BX716" s="295">
        <f>IFERROR(INDEX('[3]5.งบทดลอง รพ.'!$BT:$BT,MATCH(F:F,'[3]5.งบทดลอง รพ.'!B:B,0)),)</f>
        <v>0</v>
      </c>
      <c r="BY716" s="295">
        <f>IFERROR(INDEX('[3]5.งบทดลอง รพ.'!$BU:$BU,MATCH(F:F,'[3]5.งบทดลอง รพ.'!B:B,0)),)</f>
        <v>0</v>
      </c>
      <c r="BZ716" s="295">
        <f>IFERROR(INDEX('[3]5.งบทดลอง รพ.'!$BV:$BV,MATCH(F:F,'[3]5.งบทดลอง รพ.'!B:B,0)),)</f>
        <v>0</v>
      </c>
      <c r="CA716" s="295">
        <f>IFERROR(INDEX('[3]5.งบทดลอง รพ.'!$BW:$BW,MATCH(F:F,'[3]5.งบทดลอง รพ.'!B:B,0)),)</f>
        <v>0</v>
      </c>
      <c r="CB716" s="295">
        <f>IFERROR(INDEX('[3]5.งบทดลอง รพ.'!$BX:$BX,MATCH(F:F,'[3]5.งบทดลอง รพ.'!B:B,0)),)</f>
        <v>0</v>
      </c>
      <c r="CC716" s="506">
        <f t="shared" si="80"/>
        <v>25950470.920000002</v>
      </c>
    </row>
    <row r="717" spans="1:81" s="290" customFormat="1">
      <c r="A717" s="320"/>
      <c r="B717" s="319" t="s">
        <v>68</v>
      </c>
      <c r="C717" s="528"/>
      <c r="D717" s="529"/>
      <c r="E717" s="529"/>
      <c r="F717" s="327" t="s">
        <v>1687</v>
      </c>
      <c r="G717" s="508" t="s">
        <v>1688</v>
      </c>
      <c r="H717" s="295">
        <f>IFERROR(INDEX('[3]5.งบทดลอง รพ.'!$D:$D,MATCH(F:F,'[3]5.งบทดลอง รพ.'!B:B,0)),)</f>
        <v>0</v>
      </c>
      <c r="I717" s="295">
        <f>IFERROR(INDEX('[3]5.งบทดลอง รพ.'!$E:$E,MATCH(F:F,'[3]5.งบทดลอง รพ.'!B:B,0)),)</f>
        <v>0</v>
      </c>
      <c r="J717" s="295">
        <f>IFERROR(INDEX('[3]5.งบทดลอง รพ.'!$F:$F,MATCH(F:F,'[3]5.งบทดลอง รพ.'!B:B,0)),)</f>
        <v>0</v>
      </c>
      <c r="K717" s="295">
        <f>IFERROR(INDEX('[3]5.งบทดลอง รพ.'!$G:$G,MATCH(F:F,'[3]5.งบทดลอง รพ.'!B:B,0)),)</f>
        <v>0</v>
      </c>
      <c r="L717" s="295">
        <f>IFERROR(INDEX('[3]5.งบทดลอง รพ.'!$H:$H,MATCH(F:F,'[3]5.งบทดลอง รพ.'!B:B,0)),)</f>
        <v>0</v>
      </c>
      <c r="M717" s="295">
        <f>IFERROR(INDEX('[3]5.งบทดลอง รพ.'!$I:$I,MATCH(F:F,'[3]5.งบทดลอง รพ.'!B:B,0)),)</f>
        <v>0</v>
      </c>
      <c r="N717" s="295">
        <f>IFERROR(INDEX('[3]5.งบทดลอง รพ.'!$J:$J,MATCH(F:F,'[3]5.งบทดลอง รพ.'!B:B,0)),)</f>
        <v>0</v>
      </c>
      <c r="O717" s="295">
        <f>IFERROR(INDEX('[3]5.งบทดลอง รพ.'!$K:$K,MATCH(F:F,'[3]5.งบทดลอง รพ.'!B:B,0)),)</f>
        <v>0</v>
      </c>
      <c r="P717" s="295">
        <f>IFERROR(INDEX('[3]5.งบทดลอง รพ.'!$L:$L,MATCH(F:F,'[3]5.งบทดลอง รพ.'!B:B,0)),)</f>
        <v>0</v>
      </c>
      <c r="Q717" s="295">
        <f>IFERROR(INDEX('[3]5.งบทดลอง รพ.'!$M:$M,MATCH(F:F,'[3]5.งบทดลอง รพ.'!B:B,0)),)</f>
        <v>0</v>
      </c>
      <c r="R717" s="295">
        <f>IFERROR(INDEX('[3]5.งบทดลอง รพ.'!$N:$N,MATCH(F:F,'[3]5.งบทดลอง รพ.'!B:B,0)),)</f>
        <v>0</v>
      </c>
      <c r="S717" s="295">
        <f>IFERROR(INDEX('[3]5.งบทดลอง รพ.'!$O:$O,MATCH(F:F,'[3]5.งบทดลอง รพ.'!B:B,0)),)</f>
        <v>0</v>
      </c>
      <c r="T717" s="295">
        <f>IFERROR(INDEX('[3]5.งบทดลอง รพ.'!$P:$P,MATCH(F:F,'[3]5.งบทดลอง รพ.'!B:B,0)),)</f>
        <v>0</v>
      </c>
      <c r="U717" s="295">
        <f>IFERROR(INDEX('[3]5.งบทดลอง รพ.'!$Q:$Q,MATCH(F:F,'[3]5.งบทดลอง รพ.'!B:B,0)),)</f>
        <v>0</v>
      </c>
      <c r="V717" s="295">
        <f>IFERROR(INDEX('[3]5.งบทดลอง รพ.'!$R:$R,MATCH(F:F,'[3]5.งบทดลอง รพ.'!B:B,0)),)</f>
        <v>0</v>
      </c>
      <c r="W717" s="295">
        <f>IFERROR(INDEX('[3]5.งบทดลอง รพ.'!$S:$S,MATCH(F:F,'[3]5.งบทดลอง รพ.'!B:B,0)),)</f>
        <v>0</v>
      </c>
      <c r="X717" s="295">
        <f>IFERROR(INDEX('[3]5.งบทดลอง รพ.'!$T:$T,MATCH(F:F,'[3]5.งบทดลอง รพ.'!B:B,0)),)</f>
        <v>0</v>
      </c>
      <c r="Y717" s="295">
        <f>IFERROR(INDEX('[3]5.งบทดลอง รพ.'!$U:$U,MATCH(F:F,'[3]5.งบทดลอง รพ.'!B:B,0)),)</f>
        <v>0</v>
      </c>
      <c r="Z717" s="295">
        <f>IFERROR(INDEX('[3]5.งบทดลอง รพ.'!$V:$V,MATCH(F:F,'[3]5.งบทดลอง รพ.'!B:B,0)),)</f>
        <v>0</v>
      </c>
      <c r="AA717" s="295">
        <f>IFERROR(INDEX('[3]5.งบทดลอง รพ.'!$W:$W,MATCH(F:F,'[3]5.งบทดลอง รพ.'!B:B,0)),)</f>
        <v>0</v>
      </c>
      <c r="AB717" s="295">
        <f>IFERROR(INDEX('[3]5.งบทดลอง รพ.'!$X:$X,MATCH(F:F,'[3]5.งบทดลอง รพ.'!B:B,0)),)</f>
        <v>0</v>
      </c>
      <c r="AC717" s="295">
        <f>IFERROR(INDEX('[3]5.งบทดลอง รพ.'!$Y:$Y,MATCH(F:F,'[3]5.งบทดลอง รพ.'!B:B,0)),)</f>
        <v>0</v>
      </c>
      <c r="AD717" s="295">
        <f>IFERROR(INDEX('[3]5.งบทดลอง รพ.'!$Z:$Z,MATCH(F:F,'[3]5.งบทดลอง รพ.'!B:B,0)),)</f>
        <v>0</v>
      </c>
      <c r="AE717" s="295">
        <f>IFERROR(INDEX('[3]5.งบทดลอง รพ.'!$AA:$AA,MATCH(F:F,'[3]5.งบทดลอง รพ.'!B:B,0)),)</f>
        <v>0</v>
      </c>
      <c r="AF717" s="295">
        <f>IFERROR(INDEX('[3]5.งบทดลอง รพ.'!$AB:$AB,MATCH(F:F,'[3]5.งบทดลอง รพ.'!B:B,0)),)</f>
        <v>0</v>
      </c>
      <c r="AG717" s="295">
        <f>IFERROR(INDEX('[3]5.งบทดลอง รพ.'!$AC:$AC,MATCH(F:F,'[3]5.งบทดลอง รพ.'!B:B,0)),)</f>
        <v>0</v>
      </c>
      <c r="AH717" s="295">
        <f>IFERROR(INDEX('[3]5.งบทดลอง รพ.'!$AD:$AD,MATCH(F:F,'[3]5.งบทดลอง รพ.'!B:B,0)),)</f>
        <v>0</v>
      </c>
      <c r="AI717" s="295">
        <f>IFERROR(INDEX('[3]5.งบทดลอง รพ.'!$AE:$AE,MATCH(F:F,'[3]5.งบทดลอง รพ.'!B:B,0)),)</f>
        <v>0</v>
      </c>
      <c r="AJ717" s="295">
        <f>IFERROR(INDEX('[3]5.งบทดลอง รพ.'!$AF:$AF,MATCH(F:F,'[3]5.งบทดลอง รพ.'!B:B,0)),)</f>
        <v>0</v>
      </c>
      <c r="AK717" s="295">
        <f>IFERROR(INDEX('[3]5.งบทดลอง รพ.'!$AG:$AG,MATCH(F:F,'[3]5.งบทดลอง รพ.'!B:B,0)),)</f>
        <v>0</v>
      </c>
      <c r="AL717" s="295">
        <f>IFERROR(INDEX('[3]5.งบทดลอง รพ.'!$AH:$AH,MATCH(F:F,'[3]5.งบทดลอง รพ.'!B:B,0)),)</f>
        <v>0</v>
      </c>
      <c r="AM717" s="295">
        <f>IFERROR(INDEX('[3]5.งบทดลอง รพ.'!$AI:$AI,MATCH(F:F,'[3]5.งบทดลอง รพ.'!B:B,0)),)</f>
        <v>0</v>
      </c>
      <c r="AN717" s="295">
        <f>IFERROR(INDEX('[3]5.งบทดลอง รพ.'!$AJ:$AJ,MATCH(F:F,'[3]5.งบทดลอง รพ.'!B:B,0)),)</f>
        <v>0</v>
      </c>
      <c r="AO717" s="295">
        <f>IFERROR(INDEX('[3]5.งบทดลอง รพ.'!$AK:$AK,MATCH(F:F,'[3]5.งบทดลอง รพ.'!B:B,0)),)</f>
        <v>0</v>
      </c>
      <c r="AP717" s="295">
        <f>IFERROR(INDEX('[3]5.งบทดลอง รพ.'!$AL:$AL,MATCH(F:F,'[3]5.งบทดลอง รพ.'!B:B,0)),)</f>
        <v>0</v>
      </c>
      <c r="AQ717" s="295">
        <f>IFERROR(INDEX('[3]5.งบทดลอง รพ.'!$AM:$AM,MATCH(F:F,'[3]5.งบทดลอง รพ.'!B:B,0)),)</f>
        <v>0</v>
      </c>
      <c r="AR717" s="295">
        <f>IFERROR(INDEX('[3]5.งบทดลอง รพ.'!$AN:$AN,MATCH(F:F,'[3]5.งบทดลอง รพ.'!B:B,0)),)</f>
        <v>0</v>
      </c>
      <c r="AS717" s="295">
        <f>IFERROR(INDEX('[3]5.งบทดลอง รพ.'!$AO:$AO,MATCH(F:F,'[3]5.งบทดลอง รพ.'!B:B,0)),)</f>
        <v>0</v>
      </c>
      <c r="AT717" s="295">
        <f>IFERROR(INDEX('[3]5.งบทดลอง รพ.'!$AP:$AP,MATCH(F:F,'[3]5.งบทดลอง รพ.'!B:B,0)),)</f>
        <v>0</v>
      </c>
      <c r="AU717" s="295">
        <f>IFERROR(INDEX('[3]5.งบทดลอง รพ.'!$AQ:$AQ,MATCH(F:F,'[3]5.งบทดลอง รพ.'!B:B,0)),)</f>
        <v>0</v>
      </c>
      <c r="AV717" s="295">
        <f>IFERROR(INDEX('[3]5.งบทดลอง รพ.'!$AR:$AR,MATCH(F:F,'[3]5.งบทดลอง รพ.'!B:B,0)),)</f>
        <v>0</v>
      </c>
      <c r="AW717" s="295">
        <f>IFERROR(INDEX('[3]5.งบทดลอง รพ.'!$AS:$AS,MATCH(F:F,'[3]5.งบทดลอง รพ.'!B:B,0)),)</f>
        <v>0</v>
      </c>
      <c r="AX717" s="295">
        <f>IFERROR(INDEX('[3]5.งบทดลอง รพ.'!$AT:$AT,MATCH(F:F,'[3]5.งบทดลอง รพ.'!B:B,0)),)</f>
        <v>0</v>
      </c>
      <c r="AY717" s="295">
        <f>IFERROR(INDEX('[3]5.งบทดลอง รพ.'!$AU:$AU,MATCH(F:F,'[3]5.งบทดลอง รพ.'!B:B,0)),)</f>
        <v>0</v>
      </c>
      <c r="AZ717" s="295">
        <f>IFERROR(INDEX('[3]5.งบทดลอง รพ.'!$AV:$AV,MATCH(F:F,'[3]5.งบทดลอง รพ.'!B:B,0)),)</f>
        <v>0</v>
      </c>
      <c r="BA717" s="295">
        <f>IFERROR(INDEX('[3]5.งบทดลอง รพ.'!$AW:$AW,MATCH(F:F,'[3]5.งบทดลอง รพ.'!B:B,0)),)</f>
        <v>0</v>
      </c>
      <c r="BB717" s="295">
        <f>IFERROR(INDEX('[3]5.งบทดลอง รพ.'!$AX:$AX,MATCH(F:F,'[3]5.งบทดลอง รพ.'!B:B,0)),)</f>
        <v>0</v>
      </c>
      <c r="BC717" s="295">
        <f>IFERROR(INDEX('[3]5.งบทดลอง รพ.'!$AY:$AY,MATCH(F:F,'[3]5.งบทดลอง รพ.'!B:B,0)),)</f>
        <v>0</v>
      </c>
      <c r="BD717" s="295">
        <f>IFERROR(INDEX('[3]5.งบทดลอง รพ.'!$AZ:$AZ,MATCH(F:F,'[3]5.งบทดลอง รพ.'!B:B,0)),)</f>
        <v>0</v>
      </c>
      <c r="BE717" s="295">
        <f>IFERROR(INDEX('[3]5.งบทดลอง รพ.'!$BA:$BA,MATCH(F:F,'[3]5.งบทดลอง รพ.'!B:B,0)),)</f>
        <v>0</v>
      </c>
      <c r="BF717" s="295">
        <f>IFERROR(INDEX('[3]5.งบทดลอง รพ.'!$BB:$BB,MATCH(F:F,'[3]5.งบทดลอง รพ.'!B:B,0)),)</f>
        <v>0</v>
      </c>
      <c r="BG717" s="295">
        <f>IFERROR(INDEX('[3]5.งบทดลอง รพ.'!$BC:$BC,MATCH(F:F,'[3]5.งบทดลอง รพ.'!B:B,0)),)</f>
        <v>0</v>
      </c>
      <c r="BH717" s="295">
        <f>IFERROR(INDEX('[3]5.งบทดลอง รพ.'!$BD:$BD,MATCH(F:F,'[3]5.งบทดลอง รพ.'!B:B,0)),)</f>
        <v>0</v>
      </c>
      <c r="BI717" s="295">
        <f>IFERROR(INDEX('[3]5.งบทดลอง รพ.'!$BE:$BE,MATCH(F:F,'[3]5.งบทดลอง รพ.'!B:B,0)),)</f>
        <v>0</v>
      </c>
      <c r="BJ717" s="295">
        <f>IFERROR(INDEX('[3]5.งบทดลอง รพ.'!$BF:$BF,MATCH(F:F,'[3]5.งบทดลอง รพ.'!B:B,0)),)</f>
        <v>0</v>
      </c>
      <c r="BK717" s="295">
        <f>IFERROR(INDEX('[3]5.งบทดลอง รพ.'!$BG:$BG,MATCH(F:F,'[3]5.งบทดลอง รพ.'!B:B,0)),)</f>
        <v>0</v>
      </c>
      <c r="BL717" s="295">
        <f>IFERROR(INDEX('[3]5.งบทดลอง รพ.'!$BH:$BH,MATCH(F:F,'[3]5.งบทดลอง รพ.'!B:B,0)),)</f>
        <v>0</v>
      </c>
      <c r="BM717" s="295">
        <f>IFERROR(INDEX('[3]5.งบทดลอง รพ.'!$BI:$BI,MATCH(F:F,'[3]5.งบทดลอง รพ.'!B:B,0)),)</f>
        <v>0</v>
      </c>
      <c r="BN717" s="295">
        <f>IFERROR(INDEX('[3]5.งบทดลอง รพ.'!$BJ:$BJ,MATCH(F:F,'[3]5.งบทดลอง รพ.'!B:B,0)),)</f>
        <v>0</v>
      </c>
      <c r="BO717" s="295">
        <f>IFERROR(INDEX('[3]5.งบทดลอง รพ.'!$BK:$BK,MATCH(F:F,'[3]5.งบทดลอง รพ.'!B:B,0)),)</f>
        <v>0</v>
      </c>
      <c r="BP717" s="295">
        <f>IFERROR(INDEX('[3]5.งบทดลอง รพ.'!$BL:$BL,MATCH(F:F,'[3]5.งบทดลอง รพ.'!B:B,0)),)</f>
        <v>0</v>
      </c>
      <c r="BQ717" s="295">
        <f>IFERROR(INDEX('[3]5.งบทดลอง รพ.'!$BM:$BM,MATCH(F:F,'[3]5.งบทดลอง รพ.'!B:B,0)),)</f>
        <v>0</v>
      </c>
      <c r="BR717" s="295">
        <f>IFERROR(INDEX('[3]5.งบทดลอง รพ.'!$BN:$BN,MATCH(F:F,'[3]5.งบทดลอง รพ.'!B:B,0)),)</f>
        <v>0</v>
      </c>
      <c r="BS717" s="295">
        <f>IFERROR(INDEX('[3]5.งบทดลอง รพ.'!$BO:$BO,MATCH(F:F,'[3]5.งบทดลอง รพ.'!B:B,0)),)</f>
        <v>0</v>
      </c>
      <c r="BT717" s="295">
        <f>IFERROR(INDEX('[3]5.งบทดลอง รพ.'!$BP:$BP,MATCH(F:F,'[3]5.งบทดลอง รพ.'!B:B,0)),)</f>
        <v>0</v>
      </c>
      <c r="BU717" s="295">
        <f>IFERROR(INDEX('[3]5.งบทดลอง รพ.'!$BQ:$BQ,MATCH(F:F,'[3]5.งบทดลอง รพ.'!B:B,0)),)</f>
        <v>0</v>
      </c>
      <c r="BV717" s="295">
        <f>IFERROR(INDEX('[3]5.งบทดลอง รพ.'!$BR:$BR,MATCH(F:F,'[3]5.งบทดลอง รพ.'!B:B,0)),)</f>
        <v>0</v>
      </c>
      <c r="BW717" s="295">
        <f>IFERROR(INDEX('[3]5.งบทดลอง รพ.'!$BS:$BS,MATCH(F:F,'[3]5.งบทดลอง รพ.'!B:B,0)),)</f>
        <v>0</v>
      </c>
      <c r="BX717" s="295">
        <f>IFERROR(INDEX('[3]5.งบทดลอง รพ.'!$BT:$BT,MATCH(F:F,'[3]5.งบทดลอง รพ.'!B:B,0)),)</f>
        <v>0</v>
      </c>
      <c r="BY717" s="295">
        <f>IFERROR(INDEX('[3]5.งบทดลอง รพ.'!$BU:$BU,MATCH(F:F,'[3]5.งบทดลอง รพ.'!B:B,0)),)</f>
        <v>0</v>
      </c>
      <c r="BZ717" s="295">
        <f>IFERROR(INDEX('[3]5.งบทดลอง รพ.'!$BV:$BV,MATCH(F:F,'[3]5.งบทดลอง รพ.'!B:B,0)),)</f>
        <v>0</v>
      </c>
      <c r="CA717" s="295">
        <f>IFERROR(INDEX('[3]5.งบทดลอง รพ.'!$BW:$BW,MATCH(F:F,'[3]5.งบทดลอง รพ.'!B:B,0)),)</f>
        <v>0</v>
      </c>
      <c r="CB717" s="295">
        <f>IFERROR(INDEX('[3]5.งบทดลอง รพ.'!$BX:$BX,MATCH(F:F,'[3]5.งบทดลอง รพ.'!B:B,0)),)</f>
        <v>0</v>
      </c>
      <c r="CC717" s="506">
        <f t="shared" si="80"/>
        <v>0</v>
      </c>
    </row>
    <row r="718" spans="1:81" s="290" customFormat="1">
      <c r="A718" s="320"/>
      <c r="B718" s="319" t="s">
        <v>68</v>
      </c>
      <c r="C718" s="528"/>
      <c r="D718" s="529"/>
      <c r="E718" s="529"/>
      <c r="F718" s="327" t="s">
        <v>1689</v>
      </c>
      <c r="G718" s="508" t="s">
        <v>1690</v>
      </c>
      <c r="H718" s="295">
        <f>IFERROR(INDEX('[3]5.งบทดลอง รพ.'!$D:$D,MATCH(F:F,'[3]5.งบทดลอง รพ.'!B:B,0)),)</f>
        <v>0</v>
      </c>
      <c r="I718" s="295">
        <f>IFERROR(INDEX('[3]5.งบทดลอง รพ.'!$E:$E,MATCH(F:F,'[3]5.งบทดลอง รพ.'!B:B,0)),)</f>
        <v>0</v>
      </c>
      <c r="J718" s="295">
        <f>IFERROR(INDEX('[3]5.งบทดลอง รพ.'!$F:$F,MATCH(F:F,'[3]5.งบทดลอง รพ.'!B:B,0)),)</f>
        <v>0</v>
      </c>
      <c r="K718" s="295">
        <f>IFERROR(INDEX('[3]5.งบทดลอง รพ.'!$G:$G,MATCH(F:F,'[3]5.งบทดลอง รพ.'!B:B,0)),)</f>
        <v>0</v>
      </c>
      <c r="L718" s="295">
        <f>IFERROR(INDEX('[3]5.งบทดลอง รพ.'!$H:$H,MATCH(F:F,'[3]5.งบทดลอง รพ.'!B:B,0)),)</f>
        <v>0</v>
      </c>
      <c r="M718" s="295">
        <f>IFERROR(INDEX('[3]5.งบทดลอง รพ.'!$I:$I,MATCH(F:F,'[3]5.งบทดลอง รพ.'!B:B,0)),)</f>
        <v>0</v>
      </c>
      <c r="N718" s="295">
        <f>IFERROR(INDEX('[3]5.งบทดลอง รพ.'!$J:$J,MATCH(F:F,'[3]5.งบทดลอง รพ.'!B:B,0)),)</f>
        <v>2777085.33</v>
      </c>
      <c r="O718" s="295">
        <f>IFERROR(INDEX('[3]5.งบทดลอง รพ.'!$K:$K,MATCH(F:F,'[3]5.งบทดลอง รพ.'!B:B,0)),)</f>
        <v>0</v>
      </c>
      <c r="P718" s="295">
        <f>IFERROR(INDEX('[3]5.งบทดลอง รพ.'!$L:$L,MATCH(F:F,'[3]5.งบทดลอง รพ.'!B:B,0)),)</f>
        <v>0</v>
      </c>
      <c r="Q718" s="295">
        <f>IFERROR(INDEX('[3]5.งบทดลอง รพ.'!$M:$M,MATCH(F:F,'[3]5.งบทดลอง รพ.'!B:B,0)),)</f>
        <v>0</v>
      </c>
      <c r="R718" s="295">
        <f>IFERROR(INDEX('[3]5.งบทดลอง รพ.'!$N:$N,MATCH(F:F,'[3]5.งบทดลอง รพ.'!B:B,0)),)</f>
        <v>0</v>
      </c>
      <c r="S718" s="295">
        <f>IFERROR(INDEX('[3]5.งบทดลอง รพ.'!$O:$O,MATCH(F:F,'[3]5.งบทดลอง รพ.'!B:B,0)),)</f>
        <v>0</v>
      </c>
      <c r="T718" s="295">
        <f>IFERROR(INDEX('[3]5.งบทดลอง รพ.'!$P:$P,MATCH(F:F,'[3]5.งบทดลอง รพ.'!B:B,0)),)</f>
        <v>1000000</v>
      </c>
      <c r="U718" s="295">
        <f>IFERROR(INDEX('[3]5.งบทดลอง รพ.'!$Q:$Q,MATCH(F:F,'[3]5.งบทดลอง รพ.'!B:B,0)),)</f>
        <v>0</v>
      </c>
      <c r="V718" s="295">
        <f>IFERROR(INDEX('[3]5.งบทดลอง รพ.'!$R:$R,MATCH(F:F,'[3]5.งบทดลอง รพ.'!B:B,0)),)</f>
        <v>0</v>
      </c>
      <c r="W718" s="295">
        <f>IFERROR(INDEX('[3]5.งบทดลอง รพ.'!$S:$S,MATCH(F:F,'[3]5.งบทดลอง รพ.'!B:B,0)),)</f>
        <v>0</v>
      </c>
      <c r="X718" s="295">
        <f>IFERROR(INDEX('[3]5.งบทดลอง รพ.'!$T:$T,MATCH(F:F,'[3]5.งบทดลอง รพ.'!B:B,0)),)</f>
        <v>0</v>
      </c>
      <c r="Y718" s="295">
        <f>IFERROR(INDEX('[3]5.งบทดลอง รพ.'!$U:$U,MATCH(F:F,'[3]5.งบทดลอง รพ.'!B:B,0)),)</f>
        <v>0</v>
      </c>
      <c r="Z718" s="295">
        <f>IFERROR(INDEX('[3]5.งบทดลอง รพ.'!$V:$V,MATCH(F:F,'[3]5.งบทดลอง รพ.'!B:B,0)),)</f>
        <v>681000</v>
      </c>
      <c r="AA718" s="295">
        <f>IFERROR(INDEX('[3]5.งบทดลอง รพ.'!$W:$W,MATCH(F:F,'[3]5.งบทดลอง รพ.'!B:B,0)),)</f>
        <v>0</v>
      </c>
      <c r="AB718" s="295">
        <f>IFERROR(INDEX('[3]5.งบทดลอง รพ.'!$X:$X,MATCH(F:F,'[3]5.งบทดลอง รพ.'!B:B,0)),)</f>
        <v>33000</v>
      </c>
      <c r="AC718" s="295">
        <f>IFERROR(INDEX('[3]5.งบทดลอง รพ.'!$Y:$Y,MATCH(F:F,'[3]5.งบทดลอง รพ.'!B:B,0)),)</f>
        <v>-111500</v>
      </c>
      <c r="AD718" s="295">
        <f>IFERROR(INDEX('[3]5.งบทดลอง รพ.'!$Z:$Z,MATCH(F:F,'[3]5.งบทดลอง รพ.'!B:B,0)),)</f>
        <v>0</v>
      </c>
      <c r="AE718" s="295">
        <f>IFERROR(INDEX('[3]5.งบทดลอง รพ.'!$AA:$AA,MATCH(F:F,'[3]5.งบทดลอง รพ.'!B:B,0)),)</f>
        <v>0</v>
      </c>
      <c r="AF718" s="295">
        <f>IFERROR(INDEX('[3]5.งบทดลอง รพ.'!$AB:$AB,MATCH(F:F,'[3]5.งบทดลอง รพ.'!B:B,0)),)</f>
        <v>0</v>
      </c>
      <c r="AG718" s="295">
        <f>IFERROR(INDEX('[3]5.งบทดลอง รพ.'!$AC:$AC,MATCH(F:F,'[3]5.งบทดลอง รพ.'!B:B,0)),)</f>
        <v>0</v>
      </c>
      <c r="AH718" s="295">
        <f>IFERROR(INDEX('[3]5.งบทดลอง รพ.'!$AD:$AD,MATCH(F:F,'[3]5.งบทดลอง รพ.'!B:B,0)),)</f>
        <v>0</v>
      </c>
      <c r="AI718" s="295">
        <f>IFERROR(INDEX('[3]5.งบทดลอง รพ.'!$AE:$AE,MATCH(F:F,'[3]5.งบทดลอง รพ.'!B:B,0)),)</f>
        <v>0</v>
      </c>
      <c r="AJ718" s="295">
        <f>IFERROR(INDEX('[3]5.งบทดลอง รพ.'!$AF:$AF,MATCH(F:F,'[3]5.งบทดลอง รพ.'!B:B,0)),)</f>
        <v>0</v>
      </c>
      <c r="AK718" s="295">
        <f>IFERROR(INDEX('[3]5.งบทดลอง รพ.'!$AG:$AG,MATCH(F:F,'[3]5.งบทดลอง รพ.'!B:B,0)),)</f>
        <v>0</v>
      </c>
      <c r="AL718" s="295">
        <f>IFERROR(INDEX('[3]5.งบทดลอง รพ.'!$AH:$AH,MATCH(F:F,'[3]5.งบทดลอง รพ.'!B:B,0)),)</f>
        <v>0</v>
      </c>
      <c r="AM718" s="295">
        <f>IFERROR(INDEX('[3]5.งบทดลอง รพ.'!$AI:$AI,MATCH(F:F,'[3]5.งบทดลอง รพ.'!B:B,0)),)</f>
        <v>0</v>
      </c>
      <c r="AN718" s="295">
        <f>IFERROR(INDEX('[3]5.งบทดลอง รพ.'!$AJ:$AJ,MATCH(F:F,'[3]5.งบทดลอง รพ.'!B:B,0)),)</f>
        <v>0</v>
      </c>
      <c r="AO718" s="295">
        <f>IFERROR(INDEX('[3]5.งบทดลอง รพ.'!$AK:$AK,MATCH(F:F,'[3]5.งบทดลอง รพ.'!B:B,0)),)</f>
        <v>0</v>
      </c>
      <c r="AP718" s="295">
        <f>IFERROR(INDEX('[3]5.งบทดลอง รพ.'!$AL:$AL,MATCH(F:F,'[3]5.งบทดลอง รพ.'!B:B,0)),)</f>
        <v>0</v>
      </c>
      <c r="AQ718" s="295">
        <f>IFERROR(INDEX('[3]5.งบทดลอง รพ.'!$AM:$AM,MATCH(F:F,'[3]5.งบทดลอง รพ.'!B:B,0)),)</f>
        <v>0</v>
      </c>
      <c r="AR718" s="295">
        <f>IFERROR(INDEX('[3]5.งบทดลอง รพ.'!$AN:$AN,MATCH(F:F,'[3]5.งบทดลอง รพ.'!B:B,0)),)</f>
        <v>113628</v>
      </c>
      <c r="AS718" s="295">
        <f>IFERROR(INDEX('[3]5.งบทดลอง รพ.'!$AO:$AO,MATCH(F:F,'[3]5.งบทดลอง รพ.'!B:B,0)),)</f>
        <v>0</v>
      </c>
      <c r="AT718" s="295">
        <f>IFERROR(INDEX('[3]5.งบทดลอง รพ.'!$AP:$AP,MATCH(F:F,'[3]5.งบทดลอง รพ.'!B:B,0)),)</f>
        <v>429766</v>
      </c>
      <c r="AU718" s="295">
        <f>IFERROR(INDEX('[3]5.งบทดลอง รพ.'!$AQ:$AQ,MATCH(F:F,'[3]5.งบทดลอง รพ.'!B:B,0)),)</f>
        <v>0</v>
      </c>
      <c r="AV718" s="295">
        <f>IFERROR(INDEX('[3]5.งบทดลอง รพ.'!$AR:$AR,MATCH(F:F,'[3]5.งบทดลอง รพ.'!B:B,0)),)</f>
        <v>0</v>
      </c>
      <c r="AW718" s="295">
        <f>IFERROR(INDEX('[3]5.งบทดลอง รพ.'!$AS:$AS,MATCH(F:F,'[3]5.งบทดลอง รพ.'!B:B,0)),)</f>
        <v>0</v>
      </c>
      <c r="AX718" s="295">
        <f>IFERROR(INDEX('[3]5.งบทดลอง รพ.'!$AT:$AT,MATCH(F:F,'[3]5.งบทดลอง รพ.'!B:B,0)),)</f>
        <v>0</v>
      </c>
      <c r="AY718" s="295">
        <f>IFERROR(INDEX('[3]5.งบทดลอง รพ.'!$AU:$AU,MATCH(F:F,'[3]5.งบทดลอง รพ.'!B:B,0)),)</f>
        <v>0</v>
      </c>
      <c r="AZ718" s="295">
        <f>IFERROR(INDEX('[3]5.งบทดลอง รพ.'!$AV:$AV,MATCH(F:F,'[3]5.งบทดลอง รพ.'!B:B,0)),)</f>
        <v>0</v>
      </c>
      <c r="BA718" s="295">
        <f>IFERROR(INDEX('[3]5.งบทดลอง รพ.'!$AW:$AW,MATCH(F:F,'[3]5.งบทดลอง รพ.'!B:B,0)),)</f>
        <v>0</v>
      </c>
      <c r="BB718" s="295">
        <f>IFERROR(INDEX('[3]5.งบทดลอง รพ.'!$AX:$AX,MATCH(F:F,'[3]5.งบทดลอง รพ.'!B:B,0)),)</f>
        <v>0</v>
      </c>
      <c r="BC718" s="295">
        <f>IFERROR(INDEX('[3]5.งบทดลอง รพ.'!$AY:$AY,MATCH(F:F,'[3]5.งบทดลอง รพ.'!B:B,0)),)</f>
        <v>0</v>
      </c>
      <c r="BD718" s="295">
        <f>IFERROR(INDEX('[3]5.งบทดลอง รพ.'!$AZ:$AZ,MATCH(F:F,'[3]5.งบทดลอง รพ.'!B:B,0)),)</f>
        <v>0</v>
      </c>
      <c r="BE718" s="295">
        <f>IFERROR(INDEX('[3]5.งบทดลอง รพ.'!$BA:$BA,MATCH(F:F,'[3]5.งบทดลอง รพ.'!B:B,0)),)</f>
        <v>0</v>
      </c>
      <c r="BF718" s="295">
        <f>IFERROR(INDEX('[3]5.งบทดลอง รพ.'!$BB:$BB,MATCH(F:F,'[3]5.งบทดลอง รพ.'!B:B,0)),)</f>
        <v>0</v>
      </c>
      <c r="BG718" s="295">
        <f>IFERROR(INDEX('[3]5.งบทดลอง รพ.'!$BC:$BC,MATCH(F:F,'[3]5.งบทดลอง รพ.'!B:B,0)),)</f>
        <v>0</v>
      </c>
      <c r="BH718" s="295">
        <f>IFERROR(INDEX('[3]5.งบทดลอง รพ.'!$BD:$BD,MATCH(F:F,'[3]5.งบทดลอง รพ.'!B:B,0)),)</f>
        <v>0</v>
      </c>
      <c r="BI718" s="295">
        <f>IFERROR(INDEX('[3]5.งบทดลอง รพ.'!$BE:$BE,MATCH(F:F,'[3]5.งบทดลอง รพ.'!B:B,0)),)</f>
        <v>0</v>
      </c>
      <c r="BJ718" s="295">
        <f>IFERROR(INDEX('[3]5.งบทดลอง รพ.'!$BF:$BF,MATCH(F:F,'[3]5.งบทดลอง รพ.'!B:B,0)),)</f>
        <v>0</v>
      </c>
      <c r="BK718" s="295">
        <f>IFERROR(INDEX('[3]5.งบทดลอง รพ.'!$BG:$BG,MATCH(F:F,'[3]5.งบทดลอง รพ.'!B:B,0)),)</f>
        <v>0</v>
      </c>
      <c r="BL718" s="295">
        <f>IFERROR(INDEX('[3]5.งบทดลอง รพ.'!$BH:$BH,MATCH(F:F,'[3]5.งบทดลอง รพ.'!B:B,0)),)</f>
        <v>0</v>
      </c>
      <c r="BM718" s="295">
        <f>IFERROR(INDEX('[3]5.งบทดลอง รพ.'!$BI:$BI,MATCH(F:F,'[3]5.งบทดลอง รพ.'!B:B,0)),)</f>
        <v>0</v>
      </c>
      <c r="BN718" s="295">
        <f>IFERROR(INDEX('[3]5.งบทดลอง รพ.'!$BJ:$BJ,MATCH(F:F,'[3]5.งบทดลอง รพ.'!B:B,0)),)</f>
        <v>0</v>
      </c>
      <c r="BO718" s="295">
        <f>IFERROR(INDEX('[3]5.งบทดลอง รพ.'!$BK:$BK,MATCH(F:F,'[3]5.งบทดลอง รพ.'!B:B,0)),)</f>
        <v>0</v>
      </c>
      <c r="BP718" s="295">
        <f>IFERROR(INDEX('[3]5.งบทดลอง รพ.'!$BL:$BL,MATCH(F:F,'[3]5.งบทดลอง รพ.'!B:B,0)),)</f>
        <v>0</v>
      </c>
      <c r="BQ718" s="295">
        <f>IFERROR(INDEX('[3]5.งบทดลอง รพ.'!$BM:$BM,MATCH(F:F,'[3]5.งบทดลอง รพ.'!B:B,0)),)</f>
        <v>0</v>
      </c>
      <c r="BR718" s="295">
        <f>IFERROR(INDEX('[3]5.งบทดลอง รพ.'!$BN:$BN,MATCH(F:F,'[3]5.งบทดลอง รพ.'!B:B,0)),)</f>
        <v>0</v>
      </c>
      <c r="BS718" s="295">
        <f>IFERROR(INDEX('[3]5.งบทดลอง รพ.'!$BO:$BO,MATCH(F:F,'[3]5.งบทดลอง รพ.'!B:B,0)),)</f>
        <v>0</v>
      </c>
      <c r="BT718" s="295">
        <f>IFERROR(INDEX('[3]5.งบทดลอง รพ.'!$BP:$BP,MATCH(F:F,'[3]5.งบทดลอง รพ.'!B:B,0)),)</f>
        <v>705001</v>
      </c>
      <c r="BU718" s="295">
        <f>IFERROR(INDEX('[3]5.งบทดลอง รพ.'!$BQ:$BQ,MATCH(F:F,'[3]5.งบทดลอง รพ.'!B:B,0)),)</f>
        <v>0</v>
      </c>
      <c r="BV718" s="295">
        <f>IFERROR(INDEX('[3]5.งบทดลอง รพ.'!$BR:$BR,MATCH(F:F,'[3]5.งบทดลอง รพ.'!B:B,0)),)</f>
        <v>0</v>
      </c>
      <c r="BW718" s="295">
        <f>IFERROR(INDEX('[3]5.งบทดลอง รพ.'!$BS:$BS,MATCH(F:F,'[3]5.งบทดลอง รพ.'!B:B,0)),)</f>
        <v>0</v>
      </c>
      <c r="BX718" s="295">
        <f>IFERROR(INDEX('[3]5.งบทดลอง รพ.'!$BT:$BT,MATCH(F:F,'[3]5.งบทดลอง รพ.'!B:B,0)),)</f>
        <v>0</v>
      </c>
      <c r="BY718" s="295">
        <f>IFERROR(INDEX('[3]5.งบทดลอง รพ.'!$BU:$BU,MATCH(F:F,'[3]5.งบทดลอง รพ.'!B:B,0)),)</f>
        <v>0</v>
      </c>
      <c r="BZ718" s="295">
        <f>IFERROR(INDEX('[3]5.งบทดลอง รพ.'!$BV:$BV,MATCH(F:F,'[3]5.งบทดลอง รพ.'!B:B,0)),)</f>
        <v>0</v>
      </c>
      <c r="CA718" s="295">
        <f>IFERROR(INDEX('[3]5.งบทดลอง รพ.'!$BW:$BW,MATCH(F:F,'[3]5.งบทดลอง รพ.'!B:B,0)),)</f>
        <v>0</v>
      </c>
      <c r="CB718" s="295">
        <f>IFERROR(INDEX('[3]5.งบทดลอง รพ.'!$BX:$BX,MATCH(F:F,'[3]5.งบทดลอง รพ.'!B:B,0)),)</f>
        <v>0</v>
      </c>
      <c r="CC718" s="506">
        <f t="shared" si="80"/>
        <v>5627980.3300000001</v>
      </c>
    </row>
    <row r="719" spans="1:81" s="290" customFormat="1">
      <c r="A719" s="320"/>
      <c r="B719" s="319" t="s">
        <v>68</v>
      </c>
      <c r="C719" s="528"/>
      <c r="D719" s="529"/>
      <c r="E719" s="529"/>
      <c r="F719" s="327" t="s">
        <v>1691</v>
      </c>
      <c r="G719" s="508" t="s">
        <v>1692</v>
      </c>
      <c r="H719" s="295">
        <f>IFERROR(INDEX('[3]5.งบทดลอง รพ.'!$D:$D,MATCH(F:F,'[3]5.งบทดลอง รพ.'!B:B,0)),)</f>
        <v>9055747</v>
      </c>
      <c r="I719" s="295">
        <f>IFERROR(INDEX('[3]5.งบทดลอง รพ.'!$E:$E,MATCH(F:F,'[3]5.งบทดลอง รพ.'!B:B,0)),)</f>
        <v>608808.99</v>
      </c>
      <c r="J719" s="295">
        <f>IFERROR(INDEX('[3]5.งบทดลอง รพ.'!$F:$F,MATCH(F:F,'[3]5.งบทดลอง รพ.'!B:B,0)),)</f>
        <v>7422413</v>
      </c>
      <c r="K719" s="295">
        <f>IFERROR(INDEX('[3]5.งบทดลอง รพ.'!$G:$G,MATCH(F:F,'[3]5.งบทดลอง รพ.'!B:B,0)),)</f>
        <v>22789.75</v>
      </c>
      <c r="L719" s="295">
        <f>IFERROR(INDEX('[3]5.งบทดลอง รพ.'!$H:$H,MATCH(F:F,'[3]5.งบทดลอง รพ.'!B:B,0)),)</f>
        <v>0</v>
      </c>
      <c r="M719" s="295">
        <f>IFERROR(INDEX('[3]5.งบทดลอง รพ.'!$I:$I,MATCH(F:F,'[3]5.งบทดลอง รพ.'!B:B,0)),)</f>
        <v>315551.88</v>
      </c>
      <c r="N719" s="295">
        <f>IFERROR(INDEX('[3]5.งบทดลอง รพ.'!$J:$J,MATCH(F:F,'[3]5.งบทดลอง รพ.'!B:B,0)),)</f>
        <v>9566958.5099999998</v>
      </c>
      <c r="O719" s="295">
        <f>IFERROR(INDEX('[3]5.งบทดลอง รพ.'!$K:$K,MATCH(F:F,'[3]5.งบทดลอง รพ.'!B:B,0)),)</f>
        <v>22789.75</v>
      </c>
      <c r="P719" s="295">
        <f>IFERROR(INDEX('[3]5.งบทดลอง รพ.'!$L:$L,MATCH(F:F,'[3]5.งบทดลอง รพ.'!B:B,0)),)</f>
        <v>0</v>
      </c>
      <c r="Q719" s="295">
        <f>IFERROR(INDEX('[3]5.งบทดลอง รพ.'!$M:$M,MATCH(F:F,'[3]5.งบทดลอง รพ.'!B:B,0)),)</f>
        <v>4371221</v>
      </c>
      <c r="R719" s="295">
        <f>IFERROR(INDEX('[3]5.งบทดลอง รพ.'!$N:$N,MATCH(F:F,'[3]5.งบทดลอง รพ.'!B:B,0)),)</f>
        <v>85098</v>
      </c>
      <c r="S719" s="295">
        <f>IFERROR(INDEX('[3]5.งบทดลอง รพ.'!$O:$O,MATCH(F:F,'[3]5.งบทดลอง รพ.'!B:B,0)),)</f>
        <v>615742.24</v>
      </c>
      <c r="T719" s="295">
        <f>IFERROR(INDEX('[3]5.งบทดลอง รพ.'!$P:$P,MATCH(F:F,'[3]5.งบทดลอง รพ.'!B:B,0)),)</f>
        <v>194001.06</v>
      </c>
      <c r="U719" s="295">
        <f>IFERROR(INDEX('[3]5.งบทดลอง รพ.'!$Q:$Q,MATCH(F:F,'[3]5.งบทดลอง รพ.'!B:B,0)),)</f>
        <v>247062.64</v>
      </c>
      <c r="V719" s="295">
        <f>IFERROR(INDEX('[3]5.งบทดลอง รพ.'!$R:$R,MATCH(F:F,'[3]5.งบทดลอง รพ.'!B:B,0)),)</f>
        <v>59644.56</v>
      </c>
      <c r="W719" s="295">
        <f>IFERROR(INDEX('[3]5.งบทดลอง รพ.'!$S:$S,MATCH(F:F,'[3]5.งบทดลอง รพ.'!B:B,0)),)</f>
        <v>228745</v>
      </c>
      <c r="X719" s="295">
        <f>IFERROR(INDEX('[3]5.งบทดลอง รพ.'!$T:$T,MATCH(F:F,'[3]5.งบทดลอง รพ.'!B:B,0)),)</f>
        <v>0</v>
      </c>
      <c r="Y719" s="295">
        <f>IFERROR(INDEX('[3]5.งบทดลอง รพ.'!$U:$U,MATCH(F:F,'[3]5.งบทดลอง รพ.'!B:B,0)),)</f>
        <v>0</v>
      </c>
      <c r="Z719" s="295">
        <f>IFERROR(INDEX('[3]5.งบทดลอง รพ.'!$V:$V,MATCH(F:F,'[3]5.งบทดลอง รพ.'!B:B,0)),)</f>
        <v>10480097.18</v>
      </c>
      <c r="AA719" s="295">
        <f>IFERROR(INDEX('[3]5.งบทดลอง รพ.'!$W:$W,MATCH(F:F,'[3]5.งบทดลอง รพ.'!B:B,0)),)</f>
        <v>2092581</v>
      </c>
      <c r="AB719" s="295">
        <f>IFERROR(INDEX('[3]5.งบทดลอง รพ.'!$X:$X,MATCH(F:F,'[3]5.งบทดลอง รพ.'!B:B,0)),)</f>
        <v>1034359.98</v>
      </c>
      <c r="AC719" s="295">
        <f>IFERROR(INDEX('[3]5.งบทดลอง รพ.'!$Y:$Y,MATCH(F:F,'[3]5.งบทดลอง รพ.'!B:B,0)),)</f>
        <v>2570786.65</v>
      </c>
      <c r="AD719" s="295">
        <f>IFERROR(INDEX('[3]5.งบทดลอง รพ.'!$Z:$Z,MATCH(F:F,'[3]5.งบทดลอง รพ.'!B:B,0)),)</f>
        <v>702939.5</v>
      </c>
      <c r="AE719" s="295">
        <f>IFERROR(INDEX('[3]5.งบทดลอง รพ.'!$AA:$AA,MATCH(F:F,'[3]5.งบทดลอง รพ.'!B:B,0)),)</f>
        <v>2899017</v>
      </c>
      <c r="AF719" s="295">
        <f>IFERROR(INDEX('[3]5.งบทดลอง รพ.'!$AB:$AB,MATCH(F:F,'[3]5.งบทดลอง รพ.'!B:B,0)),)</f>
        <v>0</v>
      </c>
      <c r="AG719" s="295">
        <f>IFERROR(INDEX('[3]5.งบทดลอง รพ.'!$AC:$AC,MATCH(F:F,'[3]5.งบทดลอง รพ.'!B:B,0)),)</f>
        <v>720278.75</v>
      </c>
      <c r="AH719" s="295">
        <f>IFERROR(INDEX('[3]5.งบทดลอง รพ.'!$AD:$AD,MATCH(F:F,'[3]5.งบทดลอง รพ.'!B:B,0)),)</f>
        <v>0</v>
      </c>
      <c r="AI719" s="295">
        <f>IFERROR(INDEX('[3]5.งบทดลอง รพ.'!$AE:$AE,MATCH(F:F,'[3]5.งบทดลอง รพ.'!B:B,0)),)</f>
        <v>7479564.96</v>
      </c>
      <c r="AJ719" s="295">
        <f>IFERROR(INDEX('[3]5.งบทดลอง รพ.'!$AF:$AF,MATCH(F:F,'[3]5.งบทดลอง รพ.'!B:B,0)),)</f>
        <v>0</v>
      </c>
      <c r="AK719" s="295">
        <f>IFERROR(INDEX('[3]5.งบทดลอง รพ.'!$AG:$AG,MATCH(F:F,'[3]5.งบทดลอง รพ.'!B:B,0)),)</f>
        <v>119065</v>
      </c>
      <c r="AL719" s="295">
        <f>IFERROR(INDEX('[3]5.งบทดลอง รพ.'!$AH:$AH,MATCH(F:F,'[3]5.งบทดลอง รพ.'!B:B,0)),)</f>
        <v>0</v>
      </c>
      <c r="AM719" s="295">
        <f>IFERROR(INDEX('[3]5.งบทดลอง รพ.'!$AI:$AI,MATCH(F:F,'[3]5.งบทดลอง รพ.'!B:B,0)),)</f>
        <v>297525</v>
      </c>
      <c r="AN719" s="295">
        <f>IFERROR(INDEX('[3]5.งบทดลอง รพ.'!$AJ:$AJ,MATCH(F:F,'[3]5.งบทดลอง รพ.'!B:B,0)),)</f>
        <v>503922</v>
      </c>
      <c r="AO719" s="295">
        <f>IFERROR(INDEX('[3]5.งบทดลอง รพ.'!$AK:$AK,MATCH(F:F,'[3]5.งบทดลอง รพ.'!B:B,0)),)</f>
        <v>418844</v>
      </c>
      <c r="AP719" s="295">
        <f>IFERROR(INDEX('[3]5.งบทดลอง รพ.'!$AL:$AL,MATCH(F:F,'[3]5.งบทดลอง รพ.'!B:B,0)),)</f>
        <v>267069.59999999998</v>
      </c>
      <c r="AQ719" s="295">
        <f>IFERROR(INDEX('[3]5.งบทดลอง รพ.'!$AM:$AM,MATCH(F:F,'[3]5.งบทดลอง รพ.'!B:B,0)),)</f>
        <v>161405.9</v>
      </c>
      <c r="AR719" s="295">
        <f>IFERROR(INDEX('[3]5.งบทดลอง รพ.'!$AN:$AN,MATCH(F:F,'[3]5.งบทดลอง รพ.'!B:B,0)),)</f>
        <v>362150</v>
      </c>
      <c r="AS719" s="295">
        <f>IFERROR(INDEX('[3]5.งบทดลอง รพ.'!$AO:$AO,MATCH(F:F,'[3]5.งบทดลอง รพ.'!B:B,0)),)</f>
        <v>0</v>
      </c>
      <c r="AT719" s="295">
        <f>IFERROR(INDEX('[3]5.งบทดลอง รพ.'!$AP:$AP,MATCH(F:F,'[3]5.งบทดลอง รพ.'!B:B,0)),)</f>
        <v>134825</v>
      </c>
      <c r="AU719" s="295">
        <f>IFERROR(INDEX('[3]5.งบทดลอง รพ.'!$AQ:$AQ,MATCH(F:F,'[3]5.งบทดลอง รพ.'!B:B,0)),)</f>
        <v>2000792</v>
      </c>
      <c r="AV719" s="295">
        <f>IFERROR(INDEX('[3]5.งบทดลอง รพ.'!$AR:$AR,MATCH(F:F,'[3]5.งบทดลอง รพ.'!B:B,0)),)</f>
        <v>0</v>
      </c>
      <c r="AW719" s="295">
        <f>IFERROR(INDEX('[3]5.งบทดลอง รพ.'!$AS:$AS,MATCH(F:F,'[3]5.งบทดลอง รพ.'!B:B,0)),)</f>
        <v>0</v>
      </c>
      <c r="AX719" s="295">
        <f>IFERROR(INDEX('[3]5.งบทดลอง รพ.'!$AT:$AT,MATCH(F:F,'[3]5.งบทดลอง รพ.'!B:B,0)),)</f>
        <v>0</v>
      </c>
      <c r="AY719" s="295">
        <f>IFERROR(INDEX('[3]5.งบทดลอง รพ.'!$AU:$AU,MATCH(F:F,'[3]5.งบทดลอง รพ.'!B:B,0)),)</f>
        <v>0</v>
      </c>
      <c r="AZ719" s="295">
        <f>IFERROR(INDEX('[3]5.งบทดลอง รพ.'!$AV:$AV,MATCH(F:F,'[3]5.งบทดลอง รพ.'!B:B,0)),)</f>
        <v>0</v>
      </c>
      <c r="BA719" s="295">
        <f>IFERROR(INDEX('[3]5.งบทดลอง รพ.'!$AW:$AW,MATCH(F:F,'[3]5.งบทดลอง รพ.'!B:B,0)),)</f>
        <v>16725</v>
      </c>
      <c r="BB719" s="295">
        <f>IFERROR(INDEX('[3]5.งบทดลอง รพ.'!$AX:$AX,MATCH(F:F,'[3]5.งบทดลอง รพ.'!B:B,0)),)</f>
        <v>4313333.2</v>
      </c>
      <c r="BC719" s="295">
        <f>IFERROR(INDEX('[3]5.งบทดลอง รพ.'!$AY:$AY,MATCH(F:F,'[3]5.งบทดลอง รพ.'!B:B,0)),)</f>
        <v>68290</v>
      </c>
      <c r="BD719" s="295">
        <f>IFERROR(INDEX('[3]5.งบทดลอง รพ.'!$AZ:$AZ,MATCH(F:F,'[3]5.งบทดลอง รพ.'!B:B,0)),)</f>
        <v>269465</v>
      </c>
      <c r="BE719" s="295">
        <f>IFERROR(INDEX('[3]5.งบทดลอง รพ.'!$BA:$BA,MATCH(F:F,'[3]5.งบทดลอง รพ.'!B:B,0)),)</f>
        <v>261831</v>
      </c>
      <c r="BF719" s="295">
        <f>IFERROR(INDEX('[3]5.งบทดลอง รพ.'!$BB:$BB,MATCH(F:F,'[3]5.งบทดลอง รพ.'!B:B,0)),)</f>
        <v>0</v>
      </c>
      <c r="BG719" s="295">
        <f>IFERROR(INDEX('[3]5.งบทดลอง รพ.'!$BC:$BC,MATCH(F:F,'[3]5.งบทดลอง รพ.'!B:B,0)),)</f>
        <v>213935</v>
      </c>
      <c r="BH719" s="295">
        <f>IFERROR(INDEX('[3]5.งบทดลอง รพ.'!$BD:$BD,MATCH(F:F,'[3]5.งบทดลอง รพ.'!B:B,0)),)</f>
        <v>0</v>
      </c>
      <c r="BI719" s="295">
        <f>IFERROR(INDEX('[3]5.งบทดลอง รพ.'!$BE:$BE,MATCH(F:F,'[3]5.งบทดลอง รพ.'!B:B,0)),)</f>
        <v>1825465</v>
      </c>
      <c r="BJ719" s="295">
        <f>IFERROR(INDEX('[3]5.งบทดลอง รพ.'!$BF:$BF,MATCH(F:F,'[3]5.งบทดลอง รพ.'!B:B,0)),)</f>
        <v>172690.35</v>
      </c>
      <c r="BK719" s="295">
        <f>IFERROR(INDEX('[3]5.งบทดลอง รพ.'!$BG:$BG,MATCH(F:F,'[3]5.งบทดลอง รพ.'!B:B,0)),)</f>
        <v>11000</v>
      </c>
      <c r="BL719" s="295">
        <f>IFERROR(INDEX('[3]5.งบทดลอง รพ.'!$BH:$BH,MATCH(F:F,'[3]5.งบทดลอง รพ.'!B:B,0)),)</f>
        <v>66486</v>
      </c>
      <c r="BM719" s="295">
        <f>IFERROR(INDEX('[3]5.งบทดลอง รพ.'!$BI:$BI,MATCH(F:F,'[3]5.งบทดลอง รพ.'!B:B,0)),)</f>
        <v>0</v>
      </c>
      <c r="BN719" s="295">
        <f>IFERROR(INDEX('[3]5.งบทดลอง รพ.'!$BJ:$BJ,MATCH(F:F,'[3]5.งบทดลอง รพ.'!B:B,0)),)</f>
        <v>761476.49</v>
      </c>
      <c r="BO719" s="295">
        <f>IFERROR(INDEX('[3]5.งบทดลอง รพ.'!$BK:$BK,MATCH(F:F,'[3]5.งบทดลอง รพ.'!B:B,0)),)</f>
        <v>0</v>
      </c>
      <c r="BP719" s="295">
        <f>IFERROR(INDEX('[3]5.งบทดลอง รพ.'!$BL:$BL,MATCH(F:F,'[3]5.งบทดลอง รพ.'!B:B,0)),)</f>
        <v>122815</v>
      </c>
      <c r="BQ719" s="295">
        <f>IFERROR(INDEX('[3]5.งบทดลอง รพ.'!$BM:$BM,MATCH(F:F,'[3]5.งบทดลอง รพ.'!B:B,0)),)</f>
        <v>0</v>
      </c>
      <c r="BR719" s="295">
        <f>IFERROR(INDEX('[3]5.งบทดลอง รพ.'!$BN:$BN,MATCH(F:F,'[3]5.งบทดลอง รพ.'!B:B,0)),)</f>
        <v>0</v>
      </c>
      <c r="BS719" s="295">
        <f>IFERROR(INDEX('[3]5.งบทดลอง รพ.'!$BO:$BO,MATCH(F:F,'[3]5.งบทดลอง รพ.'!B:B,0)),)</f>
        <v>129500</v>
      </c>
      <c r="BT719" s="295">
        <f>IFERROR(INDEX('[3]5.งบทดลอง รพ.'!$BP:$BP,MATCH(F:F,'[3]5.งบทดลอง รพ.'!B:B,0)),)</f>
        <v>1078472</v>
      </c>
      <c r="BU719" s="295">
        <f>IFERROR(INDEX('[3]5.งบทดลอง รพ.'!$BQ:$BQ,MATCH(F:F,'[3]5.งบทดลอง รพ.'!B:B,0)),)</f>
        <v>0</v>
      </c>
      <c r="BV719" s="295">
        <f>IFERROR(INDEX('[3]5.งบทดลอง รพ.'!$BR:$BR,MATCH(F:F,'[3]5.งบทดลอง รพ.'!B:B,0)),)</f>
        <v>326840.42</v>
      </c>
      <c r="BW719" s="295">
        <f>IFERROR(INDEX('[3]5.งบทดลอง รพ.'!$BS:$BS,MATCH(F:F,'[3]5.งบทดลอง รพ.'!B:B,0)),)</f>
        <v>99754</v>
      </c>
      <c r="BX719" s="295">
        <f>IFERROR(INDEX('[3]5.งบทดลอง รพ.'!$BT:$BT,MATCH(F:F,'[3]5.งบทดลอง รพ.'!B:B,0)),)</f>
        <v>325727</v>
      </c>
      <c r="BY719" s="295">
        <f>IFERROR(INDEX('[3]5.งบทดลอง รพ.'!$BU:$BU,MATCH(F:F,'[3]5.งบทดลอง รพ.'!B:B,0)),)</f>
        <v>772722</v>
      </c>
      <c r="BZ719" s="295">
        <f>IFERROR(INDEX('[3]5.งบทดลอง รพ.'!$BV:$BV,MATCH(F:F,'[3]5.งบทดลอง รพ.'!B:B,0)),)</f>
        <v>234996.95</v>
      </c>
      <c r="CA719" s="295">
        <f>IFERROR(INDEX('[3]5.งบทดลอง รพ.'!$BW:$BW,MATCH(F:F,'[3]5.งบทดลอง รพ.'!B:B,0)),)</f>
        <v>491972.65</v>
      </c>
      <c r="CB719" s="295">
        <f>IFERROR(INDEX('[3]5.งบทดลอง รพ.'!$BX:$BX,MATCH(F:F,'[3]5.งบทดลอง รพ.'!B:B,0)),)</f>
        <v>0</v>
      </c>
      <c r="CC719" s="506">
        <f t="shared" si="80"/>
        <v>76625293.959999993</v>
      </c>
    </row>
    <row r="720" spans="1:81" s="290" customFormat="1">
      <c r="A720" s="320"/>
      <c r="B720" s="319" t="s">
        <v>68</v>
      </c>
      <c r="C720" s="528"/>
      <c r="D720" s="529"/>
      <c r="E720" s="529"/>
      <c r="F720" s="327" t="s">
        <v>1693</v>
      </c>
      <c r="G720" s="508" t="s">
        <v>1694</v>
      </c>
      <c r="H720" s="295">
        <f>IFERROR(INDEX('[3]5.งบทดลอง รพ.'!$D:$D,MATCH(F:F,'[3]5.งบทดลอง รพ.'!B:B,0)),)</f>
        <v>0</v>
      </c>
      <c r="I720" s="295">
        <f>IFERROR(INDEX('[3]5.งบทดลอง รพ.'!$E:$E,MATCH(F:F,'[3]5.งบทดลอง รพ.'!B:B,0)),)</f>
        <v>0</v>
      </c>
      <c r="J720" s="295">
        <f>IFERROR(INDEX('[3]5.งบทดลอง รพ.'!$F:$F,MATCH(F:F,'[3]5.งบทดลอง รพ.'!B:B,0)),)</f>
        <v>0</v>
      </c>
      <c r="K720" s="295">
        <f>IFERROR(INDEX('[3]5.งบทดลอง รพ.'!$G:$G,MATCH(F:F,'[3]5.งบทดลอง รพ.'!B:B,0)),)</f>
        <v>0</v>
      </c>
      <c r="L720" s="295">
        <f>IFERROR(INDEX('[3]5.งบทดลอง รพ.'!$H:$H,MATCH(F:F,'[3]5.งบทดลอง รพ.'!B:B,0)),)</f>
        <v>0</v>
      </c>
      <c r="M720" s="295">
        <f>IFERROR(INDEX('[3]5.งบทดลอง รพ.'!$I:$I,MATCH(F:F,'[3]5.งบทดลอง รพ.'!B:B,0)),)</f>
        <v>0</v>
      </c>
      <c r="N720" s="295">
        <f>IFERROR(INDEX('[3]5.งบทดลอง รพ.'!$J:$J,MATCH(F:F,'[3]5.งบทดลอง รพ.'!B:B,0)),)</f>
        <v>1300000</v>
      </c>
      <c r="O720" s="295">
        <f>IFERROR(INDEX('[3]5.งบทดลอง รพ.'!$K:$K,MATCH(F:F,'[3]5.งบทดลอง รพ.'!B:B,0)),)</f>
        <v>0</v>
      </c>
      <c r="P720" s="295">
        <f>IFERROR(INDEX('[3]5.งบทดลอง รพ.'!$L:$L,MATCH(F:F,'[3]5.งบทดลอง รพ.'!B:B,0)),)</f>
        <v>0</v>
      </c>
      <c r="Q720" s="295">
        <f>IFERROR(INDEX('[3]5.งบทดลอง รพ.'!$M:$M,MATCH(F:F,'[3]5.งบทดลอง รพ.'!B:B,0)),)</f>
        <v>0</v>
      </c>
      <c r="R720" s="295">
        <f>IFERROR(INDEX('[3]5.งบทดลอง รพ.'!$N:$N,MATCH(F:F,'[3]5.งบทดลอง รพ.'!B:B,0)),)</f>
        <v>0</v>
      </c>
      <c r="S720" s="295">
        <f>IFERROR(INDEX('[3]5.งบทดลอง รพ.'!$O:$O,MATCH(F:F,'[3]5.งบทดลอง รพ.'!B:B,0)),)</f>
        <v>0</v>
      </c>
      <c r="T720" s="295">
        <f>IFERROR(INDEX('[3]5.งบทดลอง รพ.'!$P:$P,MATCH(F:F,'[3]5.งบทดลอง รพ.'!B:B,0)),)</f>
        <v>0</v>
      </c>
      <c r="U720" s="295">
        <f>IFERROR(INDEX('[3]5.งบทดลอง รพ.'!$Q:$Q,MATCH(F:F,'[3]5.งบทดลอง รพ.'!B:B,0)),)</f>
        <v>0</v>
      </c>
      <c r="V720" s="295">
        <f>IFERROR(INDEX('[3]5.งบทดลอง รพ.'!$R:$R,MATCH(F:F,'[3]5.งบทดลอง รพ.'!B:B,0)),)</f>
        <v>0</v>
      </c>
      <c r="W720" s="295">
        <f>IFERROR(INDEX('[3]5.งบทดลอง รพ.'!$S:$S,MATCH(F:F,'[3]5.งบทดลอง รพ.'!B:B,0)),)</f>
        <v>0</v>
      </c>
      <c r="X720" s="295">
        <f>IFERROR(INDEX('[3]5.งบทดลอง รพ.'!$T:$T,MATCH(F:F,'[3]5.งบทดลอง รพ.'!B:B,0)),)</f>
        <v>0</v>
      </c>
      <c r="Y720" s="295">
        <f>IFERROR(INDEX('[3]5.งบทดลอง รพ.'!$U:$U,MATCH(F:F,'[3]5.งบทดลอง รพ.'!B:B,0)),)</f>
        <v>0</v>
      </c>
      <c r="Z720" s="295">
        <f>IFERROR(INDEX('[3]5.งบทดลอง รพ.'!$V:$V,MATCH(F:F,'[3]5.งบทดลอง รพ.'!B:B,0)),)</f>
        <v>0</v>
      </c>
      <c r="AA720" s="295">
        <f>IFERROR(INDEX('[3]5.งบทดลอง รพ.'!$W:$W,MATCH(F:F,'[3]5.งบทดลอง รพ.'!B:B,0)),)</f>
        <v>0</v>
      </c>
      <c r="AB720" s="295">
        <f>IFERROR(INDEX('[3]5.งบทดลอง รพ.'!$X:$X,MATCH(F:F,'[3]5.งบทดลอง รพ.'!B:B,0)),)</f>
        <v>0</v>
      </c>
      <c r="AC720" s="295">
        <f>IFERROR(INDEX('[3]5.งบทดลอง รพ.'!$Y:$Y,MATCH(F:F,'[3]5.งบทดลอง รพ.'!B:B,0)),)</f>
        <v>0</v>
      </c>
      <c r="AD720" s="295">
        <f>IFERROR(INDEX('[3]5.งบทดลอง รพ.'!$Z:$Z,MATCH(F:F,'[3]5.งบทดลอง รพ.'!B:B,0)),)</f>
        <v>0</v>
      </c>
      <c r="AE720" s="295">
        <f>IFERROR(INDEX('[3]5.งบทดลอง รพ.'!$AA:$AA,MATCH(F:F,'[3]5.งบทดลอง รพ.'!B:B,0)),)</f>
        <v>0</v>
      </c>
      <c r="AF720" s="295">
        <f>IFERROR(INDEX('[3]5.งบทดลอง รพ.'!$AB:$AB,MATCH(F:F,'[3]5.งบทดลอง รพ.'!B:B,0)),)</f>
        <v>0</v>
      </c>
      <c r="AG720" s="295">
        <f>IFERROR(INDEX('[3]5.งบทดลอง รพ.'!$AC:$AC,MATCH(F:F,'[3]5.งบทดลอง รพ.'!B:B,0)),)</f>
        <v>0</v>
      </c>
      <c r="AH720" s="295">
        <f>IFERROR(INDEX('[3]5.งบทดลอง รพ.'!$AD:$AD,MATCH(F:F,'[3]5.งบทดลอง รพ.'!B:B,0)),)</f>
        <v>0</v>
      </c>
      <c r="AI720" s="295">
        <f>IFERROR(INDEX('[3]5.งบทดลอง รพ.'!$AE:$AE,MATCH(F:F,'[3]5.งบทดลอง รพ.'!B:B,0)),)</f>
        <v>0</v>
      </c>
      <c r="AJ720" s="295">
        <f>IFERROR(INDEX('[3]5.งบทดลอง รพ.'!$AF:$AF,MATCH(F:F,'[3]5.งบทดลอง รพ.'!B:B,0)),)</f>
        <v>0</v>
      </c>
      <c r="AK720" s="295">
        <f>IFERROR(INDEX('[3]5.งบทดลอง รพ.'!$AG:$AG,MATCH(F:F,'[3]5.งบทดลอง รพ.'!B:B,0)),)</f>
        <v>0</v>
      </c>
      <c r="AL720" s="295">
        <f>IFERROR(INDEX('[3]5.งบทดลอง รพ.'!$AH:$AH,MATCH(F:F,'[3]5.งบทดลอง รพ.'!B:B,0)),)</f>
        <v>0</v>
      </c>
      <c r="AM720" s="295">
        <f>IFERROR(INDEX('[3]5.งบทดลอง รพ.'!$AI:$AI,MATCH(F:F,'[3]5.งบทดลอง รพ.'!B:B,0)),)</f>
        <v>0</v>
      </c>
      <c r="AN720" s="295">
        <f>IFERROR(INDEX('[3]5.งบทดลอง รพ.'!$AJ:$AJ,MATCH(F:F,'[3]5.งบทดลอง รพ.'!B:B,0)),)</f>
        <v>0</v>
      </c>
      <c r="AO720" s="295">
        <f>IFERROR(INDEX('[3]5.งบทดลอง รพ.'!$AK:$AK,MATCH(F:F,'[3]5.งบทดลอง รพ.'!B:B,0)),)</f>
        <v>0</v>
      </c>
      <c r="AP720" s="295">
        <f>IFERROR(INDEX('[3]5.งบทดลอง รพ.'!$AL:$AL,MATCH(F:F,'[3]5.งบทดลอง รพ.'!B:B,0)),)</f>
        <v>0</v>
      </c>
      <c r="AQ720" s="295">
        <f>IFERROR(INDEX('[3]5.งบทดลอง รพ.'!$AM:$AM,MATCH(F:F,'[3]5.งบทดลอง รพ.'!B:B,0)),)</f>
        <v>0</v>
      </c>
      <c r="AR720" s="295">
        <f>IFERROR(INDEX('[3]5.งบทดลอง รพ.'!$AN:$AN,MATCH(F:F,'[3]5.งบทดลอง รพ.'!B:B,0)),)</f>
        <v>0</v>
      </c>
      <c r="AS720" s="295">
        <f>IFERROR(INDEX('[3]5.งบทดลอง รพ.'!$AO:$AO,MATCH(F:F,'[3]5.งบทดลอง รพ.'!B:B,0)),)</f>
        <v>0</v>
      </c>
      <c r="AT720" s="295">
        <f>IFERROR(INDEX('[3]5.งบทดลอง รพ.'!$AP:$AP,MATCH(F:F,'[3]5.งบทดลอง รพ.'!B:B,0)),)</f>
        <v>0</v>
      </c>
      <c r="AU720" s="295">
        <f>IFERROR(INDEX('[3]5.งบทดลอง รพ.'!$AQ:$AQ,MATCH(F:F,'[3]5.งบทดลอง รพ.'!B:B,0)),)</f>
        <v>719778</v>
      </c>
      <c r="AV720" s="295">
        <f>IFERROR(INDEX('[3]5.งบทดลอง รพ.'!$AR:$AR,MATCH(F:F,'[3]5.งบทดลอง รพ.'!B:B,0)),)</f>
        <v>0</v>
      </c>
      <c r="AW720" s="295">
        <f>IFERROR(INDEX('[3]5.งบทดลอง รพ.'!$AS:$AS,MATCH(F:F,'[3]5.งบทดลอง รพ.'!B:B,0)),)</f>
        <v>0</v>
      </c>
      <c r="AX720" s="295">
        <f>IFERROR(INDEX('[3]5.งบทดลอง รพ.'!$AT:$AT,MATCH(F:F,'[3]5.งบทดลอง รพ.'!B:B,0)),)</f>
        <v>0</v>
      </c>
      <c r="AY720" s="295">
        <f>IFERROR(INDEX('[3]5.งบทดลอง รพ.'!$AU:$AU,MATCH(F:F,'[3]5.งบทดลอง รพ.'!B:B,0)),)</f>
        <v>0</v>
      </c>
      <c r="AZ720" s="295">
        <f>IFERROR(INDEX('[3]5.งบทดลอง รพ.'!$AV:$AV,MATCH(F:F,'[3]5.งบทดลอง รพ.'!B:B,0)),)</f>
        <v>0</v>
      </c>
      <c r="BA720" s="295">
        <f>IFERROR(INDEX('[3]5.งบทดลอง รพ.'!$AW:$AW,MATCH(F:F,'[3]5.งบทดลอง รพ.'!B:B,0)),)</f>
        <v>0</v>
      </c>
      <c r="BB720" s="295">
        <f>IFERROR(INDEX('[3]5.งบทดลอง รพ.'!$AX:$AX,MATCH(F:F,'[3]5.งบทดลอง รพ.'!B:B,0)),)</f>
        <v>0</v>
      </c>
      <c r="BC720" s="295">
        <f>IFERROR(INDEX('[3]5.งบทดลอง รพ.'!$AY:$AY,MATCH(F:F,'[3]5.งบทดลอง รพ.'!B:B,0)),)</f>
        <v>0</v>
      </c>
      <c r="BD720" s="295">
        <f>IFERROR(INDEX('[3]5.งบทดลอง รพ.'!$AZ:$AZ,MATCH(F:F,'[3]5.งบทดลอง รพ.'!B:B,0)),)</f>
        <v>0</v>
      </c>
      <c r="BE720" s="295">
        <f>IFERROR(INDEX('[3]5.งบทดลอง รพ.'!$BA:$BA,MATCH(F:F,'[3]5.งบทดลอง รพ.'!B:B,0)),)</f>
        <v>0</v>
      </c>
      <c r="BF720" s="295">
        <f>IFERROR(INDEX('[3]5.งบทดลอง รพ.'!$BB:$BB,MATCH(F:F,'[3]5.งบทดลอง รพ.'!B:B,0)),)</f>
        <v>0</v>
      </c>
      <c r="BG720" s="295">
        <f>IFERROR(INDEX('[3]5.งบทดลอง รพ.'!$BC:$BC,MATCH(F:F,'[3]5.งบทดลอง รพ.'!B:B,0)),)</f>
        <v>0</v>
      </c>
      <c r="BH720" s="295">
        <f>IFERROR(INDEX('[3]5.งบทดลอง รพ.'!$BD:$BD,MATCH(F:F,'[3]5.งบทดลอง รพ.'!B:B,0)),)</f>
        <v>0</v>
      </c>
      <c r="BI720" s="295">
        <f>IFERROR(INDEX('[3]5.งบทดลอง รพ.'!$BE:$BE,MATCH(F:F,'[3]5.งบทดลอง รพ.'!B:B,0)),)</f>
        <v>0</v>
      </c>
      <c r="BJ720" s="295">
        <f>IFERROR(INDEX('[3]5.งบทดลอง รพ.'!$BF:$BF,MATCH(F:F,'[3]5.งบทดลอง รพ.'!B:B,0)),)</f>
        <v>0</v>
      </c>
      <c r="BK720" s="295">
        <f>IFERROR(INDEX('[3]5.งบทดลอง รพ.'!$BG:$BG,MATCH(F:F,'[3]5.งบทดลอง รพ.'!B:B,0)),)</f>
        <v>0</v>
      </c>
      <c r="BL720" s="295">
        <f>IFERROR(INDEX('[3]5.งบทดลอง รพ.'!$BH:$BH,MATCH(F:F,'[3]5.งบทดลอง รพ.'!B:B,0)),)</f>
        <v>0</v>
      </c>
      <c r="BM720" s="295">
        <f>IFERROR(INDEX('[3]5.งบทดลอง รพ.'!$BI:$BI,MATCH(F:F,'[3]5.งบทดลอง รพ.'!B:B,0)),)</f>
        <v>0</v>
      </c>
      <c r="BN720" s="295">
        <f>IFERROR(INDEX('[3]5.งบทดลอง รพ.'!$BJ:$BJ,MATCH(F:F,'[3]5.งบทดลอง รพ.'!B:B,0)),)</f>
        <v>0</v>
      </c>
      <c r="BO720" s="295">
        <f>IFERROR(INDEX('[3]5.งบทดลอง รพ.'!$BK:$BK,MATCH(F:F,'[3]5.งบทดลอง รพ.'!B:B,0)),)</f>
        <v>0</v>
      </c>
      <c r="BP720" s="295">
        <f>IFERROR(INDEX('[3]5.งบทดลอง รพ.'!$BL:$BL,MATCH(F:F,'[3]5.งบทดลอง รพ.'!B:B,0)),)</f>
        <v>0</v>
      </c>
      <c r="BQ720" s="295">
        <f>IFERROR(INDEX('[3]5.งบทดลอง รพ.'!$BM:$BM,MATCH(F:F,'[3]5.งบทดลอง รพ.'!B:B,0)),)</f>
        <v>0</v>
      </c>
      <c r="BR720" s="295">
        <f>IFERROR(INDEX('[3]5.งบทดลอง รพ.'!$BN:$BN,MATCH(F:F,'[3]5.งบทดลอง รพ.'!B:B,0)),)</f>
        <v>0</v>
      </c>
      <c r="BS720" s="295">
        <f>IFERROR(INDEX('[3]5.งบทดลอง รพ.'!$BO:$BO,MATCH(F:F,'[3]5.งบทดลอง รพ.'!B:B,0)),)</f>
        <v>0</v>
      </c>
      <c r="BT720" s="295">
        <f>IFERROR(INDEX('[3]5.งบทดลอง รพ.'!$BP:$BP,MATCH(F:F,'[3]5.งบทดลอง รพ.'!B:B,0)),)</f>
        <v>0</v>
      </c>
      <c r="BU720" s="295">
        <f>IFERROR(INDEX('[3]5.งบทดลอง รพ.'!$BQ:$BQ,MATCH(F:F,'[3]5.งบทดลอง รพ.'!B:B,0)),)</f>
        <v>0</v>
      </c>
      <c r="BV720" s="295">
        <f>IFERROR(INDEX('[3]5.งบทดลอง รพ.'!$BR:$BR,MATCH(F:F,'[3]5.งบทดลอง รพ.'!B:B,0)),)</f>
        <v>0</v>
      </c>
      <c r="BW720" s="295">
        <f>IFERROR(INDEX('[3]5.งบทดลอง รพ.'!$BS:$BS,MATCH(F:F,'[3]5.งบทดลอง รพ.'!B:B,0)),)</f>
        <v>0</v>
      </c>
      <c r="BX720" s="295">
        <f>IFERROR(INDEX('[3]5.งบทดลอง รพ.'!$BT:$BT,MATCH(F:F,'[3]5.งบทดลอง รพ.'!B:B,0)),)</f>
        <v>0</v>
      </c>
      <c r="BY720" s="295">
        <f>IFERROR(INDEX('[3]5.งบทดลอง รพ.'!$BU:$BU,MATCH(F:F,'[3]5.งบทดลอง รพ.'!B:B,0)),)</f>
        <v>0</v>
      </c>
      <c r="BZ720" s="295">
        <f>IFERROR(INDEX('[3]5.งบทดลอง รพ.'!$BV:$BV,MATCH(F:F,'[3]5.งบทดลอง รพ.'!B:B,0)),)</f>
        <v>0</v>
      </c>
      <c r="CA720" s="295">
        <f>IFERROR(INDEX('[3]5.งบทดลอง รพ.'!$BW:$BW,MATCH(F:F,'[3]5.งบทดลอง รพ.'!B:B,0)),)</f>
        <v>0</v>
      </c>
      <c r="CB720" s="295">
        <f>IFERROR(INDEX('[3]5.งบทดลอง รพ.'!$BX:$BX,MATCH(F:F,'[3]5.งบทดลอง รพ.'!B:B,0)),)</f>
        <v>0</v>
      </c>
      <c r="CC720" s="506">
        <f t="shared" si="80"/>
        <v>2019778</v>
      </c>
    </row>
    <row r="721" spans="1:81" s="290" customFormat="1">
      <c r="A721" s="320"/>
      <c r="B721" s="319" t="s">
        <v>68</v>
      </c>
      <c r="C721" s="528"/>
      <c r="D721" s="529"/>
      <c r="E721" s="529"/>
      <c r="F721" s="327" t="s">
        <v>1695</v>
      </c>
      <c r="G721" s="508" t="s">
        <v>1960</v>
      </c>
      <c r="H721" s="295">
        <f>IFERROR(INDEX('[3]5.งบทดลอง รพ.'!$D:$D,MATCH(F:F,'[3]5.งบทดลอง รพ.'!B:B,0)),)</f>
        <v>0</v>
      </c>
      <c r="I721" s="295">
        <f>IFERROR(INDEX('[3]5.งบทดลอง รพ.'!$E:$E,MATCH(F:F,'[3]5.งบทดลอง รพ.'!B:B,0)),)</f>
        <v>0</v>
      </c>
      <c r="J721" s="295">
        <f>IFERROR(INDEX('[3]5.งบทดลอง รพ.'!$F:$F,MATCH(F:F,'[3]5.งบทดลอง รพ.'!B:B,0)),)</f>
        <v>0</v>
      </c>
      <c r="K721" s="295">
        <f>IFERROR(INDEX('[3]5.งบทดลอง รพ.'!$G:$G,MATCH(F:F,'[3]5.งบทดลอง รพ.'!B:B,0)),)</f>
        <v>0</v>
      </c>
      <c r="L721" s="295">
        <f>IFERROR(INDEX('[3]5.งบทดลอง รพ.'!$H:$H,MATCH(F:F,'[3]5.งบทดลอง รพ.'!B:B,0)),)</f>
        <v>0</v>
      </c>
      <c r="M721" s="295">
        <f>IFERROR(INDEX('[3]5.งบทดลอง รพ.'!$I:$I,MATCH(F:F,'[3]5.งบทดลอง รพ.'!B:B,0)),)</f>
        <v>0</v>
      </c>
      <c r="N721" s="295">
        <f>IFERROR(INDEX('[3]5.งบทดลอง รพ.'!$J:$J,MATCH(F:F,'[3]5.งบทดลอง รพ.'!B:B,0)),)</f>
        <v>9600</v>
      </c>
      <c r="O721" s="295">
        <f>IFERROR(INDEX('[3]5.งบทดลอง รพ.'!$K:$K,MATCH(F:F,'[3]5.งบทดลอง รพ.'!B:B,0)),)</f>
        <v>0</v>
      </c>
      <c r="P721" s="295">
        <f>IFERROR(INDEX('[3]5.งบทดลอง รพ.'!$L:$L,MATCH(F:F,'[3]5.งบทดลอง รพ.'!B:B,0)),)</f>
        <v>0</v>
      </c>
      <c r="Q721" s="295">
        <f>IFERROR(INDEX('[3]5.งบทดลอง รพ.'!$M:$M,MATCH(F:F,'[3]5.งบทดลอง รพ.'!B:B,0)),)</f>
        <v>0</v>
      </c>
      <c r="R721" s="295">
        <f>IFERROR(INDEX('[3]5.งบทดลอง รพ.'!$N:$N,MATCH(F:F,'[3]5.งบทดลอง รพ.'!B:B,0)),)</f>
        <v>0</v>
      </c>
      <c r="S721" s="295">
        <f>IFERROR(INDEX('[3]5.งบทดลอง รพ.'!$O:$O,MATCH(F:F,'[3]5.งบทดลอง รพ.'!B:B,0)),)</f>
        <v>0</v>
      </c>
      <c r="T721" s="295">
        <f>IFERROR(INDEX('[3]5.งบทดลอง รพ.'!$P:$P,MATCH(F:F,'[3]5.งบทดลอง รพ.'!B:B,0)),)</f>
        <v>0</v>
      </c>
      <c r="U721" s="295">
        <f>IFERROR(INDEX('[3]5.งบทดลอง รพ.'!$Q:$Q,MATCH(F:F,'[3]5.งบทดลอง รพ.'!B:B,0)),)</f>
        <v>0</v>
      </c>
      <c r="V721" s="295">
        <f>IFERROR(INDEX('[3]5.งบทดลอง รพ.'!$R:$R,MATCH(F:F,'[3]5.งบทดลอง รพ.'!B:B,0)),)</f>
        <v>0</v>
      </c>
      <c r="W721" s="295">
        <f>IFERROR(INDEX('[3]5.งบทดลอง รพ.'!$S:$S,MATCH(F:F,'[3]5.งบทดลอง รพ.'!B:B,0)),)</f>
        <v>0</v>
      </c>
      <c r="X721" s="295">
        <f>IFERROR(INDEX('[3]5.งบทดลอง รพ.'!$T:$T,MATCH(F:F,'[3]5.งบทดลอง รพ.'!B:B,0)),)</f>
        <v>0</v>
      </c>
      <c r="Y721" s="295">
        <f>IFERROR(INDEX('[3]5.งบทดลอง รพ.'!$U:$U,MATCH(F:F,'[3]5.งบทดลอง รพ.'!B:B,0)),)</f>
        <v>0</v>
      </c>
      <c r="Z721" s="295">
        <f>IFERROR(INDEX('[3]5.งบทดลอง รพ.'!$V:$V,MATCH(F:F,'[3]5.งบทดลอง รพ.'!B:B,0)),)</f>
        <v>126000</v>
      </c>
      <c r="AA721" s="295">
        <f>IFERROR(INDEX('[3]5.งบทดลอง รพ.'!$W:$W,MATCH(F:F,'[3]5.งบทดลอง รพ.'!B:B,0)),)</f>
        <v>0</v>
      </c>
      <c r="AB721" s="295">
        <f>IFERROR(INDEX('[3]5.งบทดลอง รพ.'!$X:$X,MATCH(F:F,'[3]5.งบทดลอง รพ.'!B:B,0)),)</f>
        <v>0</v>
      </c>
      <c r="AC721" s="295">
        <f>IFERROR(INDEX('[3]5.งบทดลอง รพ.'!$Y:$Y,MATCH(F:F,'[3]5.งบทดลอง รพ.'!B:B,0)),)</f>
        <v>0</v>
      </c>
      <c r="AD721" s="295">
        <f>IFERROR(INDEX('[3]5.งบทดลอง รพ.'!$Z:$Z,MATCH(F:F,'[3]5.งบทดลอง รพ.'!B:B,0)),)</f>
        <v>0</v>
      </c>
      <c r="AE721" s="295">
        <f>IFERROR(INDEX('[3]5.งบทดลอง รพ.'!$AA:$AA,MATCH(F:F,'[3]5.งบทดลอง รพ.'!B:B,0)),)</f>
        <v>0</v>
      </c>
      <c r="AF721" s="295">
        <f>IFERROR(INDEX('[3]5.งบทดลอง รพ.'!$AB:$AB,MATCH(F:F,'[3]5.งบทดลอง รพ.'!B:B,0)),)</f>
        <v>0</v>
      </c>
      <c r="AG721" s="295">
        <f>IFERROR(INDEX('[3]5.งบทดลอง รพ.'!$AC:$AC,MATCH(F:F,'[3]5.งบทดลอง รพ.'!B:B,0)),)</f>
        <v>0</v>
      </c>
      <c r="AH721" s="295">
        <f>IFERROR(INDEX('[3]5.งบทดลอง รพ.'!$AD:$AD,MATCH(F:F,'[3]5.งบทดลอง รพ.'!B:B,0)),)</f>
        <v>0</v>
      </c>
      <c r="AI721" s="295">
        <f>IFERROR(INDEX('[3]5.งบทดลอง รพ.'!$AE:$AE,MATCH(F:F,'[3]5.งบทดลอง รพ.'!B:B,0)),)</f>
        <v>0</v>
      </c>
      <c r="AJ721" s="295">
        <f>IFERROR(INDEX('[3]5.งบทดลอง รพ.'!$AF:$AF,MATCH(F:F,'[3]5.งบทดลอง รพ.'!B:B,0)),)</f>
        <v>0</v>
      </c>
      <c r="AK721" s="295">
        <f>IFERROR(INDEX('[3]5.งบทดลอง รพ.'!$AG:$AG,MATCH(F:F,'[3]5.งบทดลอง รพ.'!B:B,0)),)</f>
        <v>0</v>
      </c>
      <c r="AL721" s="295">
        <f>IFERROR(INDEX('[3]5.งบทดลอง รพ.'!$AH:$AH,MATCH(F:F,'[3]5.งบทดลอง รพ.'!B:B,0)),)</f>
        <v>0</v>
      </c>
      <c r="AM721" s="295">
        <f>IFERROR(INDEX('[3]5.งบทดลอง รพ.'!$AI:$AI,MATCH(F:F,'[3]5.งบทดลอง รพ.'!B:B,0)),)</f>
        <v>0</v>
      </c>
      <c r="AN721" s="295">
        <f>IFERROR(INDEX('[3]5.งบทดลอง รพ.'!$AJ:$AJ,MATCH(F:F,'[3]5.งบทดลอง รพ.'!B:B,0)),)</f>
        <v>0</v>
      </c>
      <c r="AO721" s="295">
        <f>IFERROR(INDEX('[3]5.งบทดลอง รพ.'!$AK:$AK,MATCH(F:F,'[3]5.งบทดลอง รพ.'!B:B,0)),)</f>
        <v>0</v>
      </c>
      <c r="AP721" s="295">
        <f>IFERROR(INDEX('[3]5.งบทดลอง รพ.'!$AL:$AL,MATCH(F:F,'[3]5.งบทดลอง รพ.'!B:B,0)),)</f>
        <v>0</v>
      </c>
      <c r="AQ721" s="295">
        <f>IFERROR(INDEX('[3]5.งบทดลอง รพ.'!$AM:$AM,MATCH(F:F,'[3]5.งบทดลอง รพ.'!B:B,0)),)</f>
        <v>0</v>
      </c>
      <c r="AR721" s="295">
        <f>IFERROR(INDEX('[3]5.งบทดลอง รพ.'!$AN:$AN,MATCH(F:F,'[3]5.งบทดลอง รพ.'!B:B,0)),)</f>
        <v>0</v>
      </c>
      <c r="AS721" s="295">
        <f>IFERROR(INDEX('[3]5.งบทดลอง รพ.'!$AO:$AO,MATCH(F:F,'[3]5.งบทดลอง รพ.'!B:B,0)),)</f>
        <v>0</v>
      </c>
      <c r="AT721" s="295">
        <f>IFERROR(INDEX('[3]5.งบทดลอง รพ.'!$AP:$AP,MATCH(F:F,'[3]5.งบทดลอง รพ.'!B:B,0)),)</f>
        <v>0</v>
      </c>
      <c r="AU721" s="295">
        <f>IFERROR(INDEX('[3]5.งบทดลอง รพ.'!$AQ:$AQ,MATCH(F:F,'[3]5.งบทดลอง รพ.'!B:B,0)),)</f>
        <v>0</v>
      </c>
      <c r="AV721" s="295">
        <f>IFERROR(INDEX('[3]5.งบทดลอง รพ.'!$AR:$AR,MATCH(F:F,'[3]5.งบทดลอง รพ.'!B:B,0)),)</f>
        <v>0</v>
      </c>
      <c r="AW721" s="295">
        <f>IFERROR(INDEX('[3]5.งบทดลอง รพ.'!$AS:$AS,MATCH(F:F,'[3]5.งบทดลอง รพ.'!B:B,0)),)</f>
        <v>0</v>
      </c>
      <c r="AX721" s="295">
        <f>IFERROR(INDEX('[3]5.งบทดลอง รพ.'!$AT:$AT,MATCH(F:F,'[3]5.งบทดลอง รพ.'!B:B,0)),)</f>
        <v>0</v>
      </c>
      <c r="AY721" s="295">
        <f>IFERROR(INDEX('[3]5.งบทดลอง รพ.'!$AU:$AU,MATCH(F:F,'[3]5.งบทดลอง รพ.'!B:B,0)),)</f>
        <v>0</v>
      </c>
      <c r="AZ721" s="295">
        <f>IFERROR(INDEX('[3]5.งบทดลอง รพ.'!$AV:$AV,MATCH(F:F,'[3]5.งบทดลอง รพ.'!B:B,0)),)</f>
        <v>0</v>
      </c>
      <c r="BA721" s="295">
        <f>IFERROR(INDEX('[3]5.งบทดลอง รพ.'!$AW:$AW,MATCH(F:F,'[3]5.งบทดลอง รพ.'!B:B,0)),)</f>
        <v>0</v>
      </c>
      <c r="BB721" s="295">
        <f>IFERROR(INDEX('[3]5.งบทดลอง รพ.'!$AX:$AX,MATCH(F:F,'[3]5.งบทดลอง รพ.'!B:B,0)),)</f>
        <v>0</v>
      </c>
      <c r="BC721" s="295">
        <f>IFERROR(INDEX('[3]5.งบทดลอง รพ.'!$AY:$AY,MATCH(F:F,'[3]5.งบทดลอง รพ.'!B:B,0)),)</f>
        <v>0</v>
      </c>
      <c r="BD721" s="295">
        <f>IFERROR(INDEX('[3]5.งบทดลอง รพ.'!$AZ:$AZ,MATCH(F:F,'[3]5.งบทดลอง รพ.'!B:B,0)),)</f>
        <v>0</v>
      </c>
      <c r="BE721" s="295">
        <f>IFERROR(INDEX('[3]5.งบทดลอง รพ.'!$BA:$BA,MATCH(F:F,'[3]5.งบทดลอง รพ.'!B:B,0)),)</f>
        <v>0</v>
      </c>
      <c r="BF721" s="295">
        <f>IFERROR(INDEX('[3]5.งบทดลอง รพ.'!$BB:$BB,MATCH(F:F,'[3]5.งบทดลอง รพ.'!B:B,0)),)</f>
        <v>0</v>
      </c>
      <c r="BG721" s="295">
        <f>IFERROR(INDEX('[3]5.งบทดลอง รพ.'!$BC:$BC,MATCH(F:F,'[3]5.งบทดลอง รพ.'!B:B,0)),)</f>
        <v>0</v>
      </c>
      <c r="BH721" s="295">
        <f>IFERROR(INDEX('[3]5.งบทดลอง รพ.'!$BD:$BD,MATCH(F:F,'[3]5.งบทดลอง รพ.'!B:B,0)),)</f>
        <v>0</v>
      </c>
      <c r="BI721" s="295">
        <f>IFERROR(INDEX('[3]5.งบทดลอง รพ.'!$BE:$BE,MATCH(F:F,'[3]5.งบทดลอง รพ.'!B:B,0)),)</f>
        <v>0</v>
      </c>
      <c r="BJ721" s="295">
        <f>IFERROR(INDEX('[3]5.งบทดลอง รพ.'!$BF:$BF,MATCH(F:F,'[3]5.งบทดลอง รพ.'!B:B,0)),)</f>
        <v>0</v>
      </c>
      <c r="BK721" s="295">
        <f>IFERROR(INDEX('[3]5.งบทดลอง รพ.'!$BG:$BG,MATCH(F:F,'[3]5.งบทดลอง รพ.'!B:B,0)),)</f>
        <v>0</v>
      </c>
      <c r="BL721" s="295">
        <f>IFERROR(INDEX('[3]5.งบทดลอง รพ.'!$BH:$BH,MATCH(F:F,'[3]5.งบทดลอง รพ.'!B:B,0)),)</f>
        <v>0</v>
      </c>
      <c r="BM721" s="295">
        <f>IFERROR(INDEX('[3]5.งบทดลอง รพ.'!$BI:$BI,MATCH(F:F,'[3]5.งบทดลอง รพ.'!B:B,0)),)</f>
        <v>0</v>
      </c>
      <c r="BN721" s="295">
        <f>IFERROR(INDEX('[3]5.งบทดลอง รพ.'!$BJ:$BJ,MATCH(F:F,'[3]5.งบทดลอง รพ.'!B:B,0)),)</f>
        <v>0</v>
      </c>
      <c r="BO721" s="295">
        <f>IFERROR(INDEX('[3]5.งบทดลอง รพ.'!$BK:$BK,MATCH(F:F,'[3]5.งบทดลอง รพ.'!B:B,0)),)</f>
        <v>0</v>
      </c>
      <c r="BP721" s="295">
        <f>IFERROR(INDEX('[3]5.งบทดลอง รพ.'!$BL:$BL,MATCH(F:F,'[3]5.งบทดลอง รพ.'!B:B,0)),)</f>
        <v>0</v>
      </c>
      <c r="BQ721" s="295">
        <f>IFERROR(INDEX('[3]5.งบทดลอง รพ.'!$BM:$BM,MATCH(F:F,'[3]5.งบทดลอง รพ.'!B:B,0)),)</f>
        <v>0</v>
      </c>
      <c r="BR721" s="295">
        <f>IFERROR(INDEX('[3]5.งบทดลอง รพ.'!$BN:$BN,MATCH(F:F,'[3]5.งบทดลอง รพ.'!B:B,0)),)</f>
        <v>0</v>
      </c>
      <c r="BS721" s="295">
        <f>IFERROR(INDEX('[3]5.งบทดลอง รพ.'!$BO:$BO,MATCH(F:F,'[3]5.งบทดลอง รพ.'!B:B,0)),)</f>
        <v>0</v>
      </c>
      <c r="BT721" s="295">
        <f>IFERROR(INDEX('[3]5.งบทดลอง รพ.'!$BP:$BP,MATCH(F:F,'[3]5.งบทดลอง รพ.'!B:B,0)),)</f>
        <v>0</v>
      </c>
      <c r="BU721" s="295">
        <f>IFERROR(INDEX('[3]5.งบทดลอง รพ.'!$BQ:$BQ,MATCH(F:F,'[3]5.งบทดลอง รพ.'!B:B,0)),)</f>
        <v>0</v>
      </c>
      <c r="BV721" s="295">
        <f>IFERROR(INDEX('[3]5.งบทดลอง รพ.'!$BR:$BR,MATCH(F:F,'[3]5.งบทดลอง รพ.'!B:B,0)),)</f>
        <v>0</v>
      </c>
      <c r="BW721" s="295">
        <f>IFERROR(INDEX('[3]5.งบทดลอง รพ.'!$BS:$BS,MATCH(F:F,'[3]5.งบทดลอง รพ.'!B:B,0)),)</f>
        <v>0</v>
      </c>
      <c r="BX721" s="295">
        <f>IFERROR(INDEX('[3]5.งบทดลอง รพ.'!$BT:$BT,MATCH(F:F,'[3]5.งบทดลอง รพ.'!B:B,0)),)</f>
        <v>0</v>
      </c>
      <c r="BY721" s="295">
        <f>IFERROR(INDEX('[3]5.งบทดลอง รพ.'!$BU:$BU,MATCH(F:F,'[3]5.งบทดลอง รพ.'!B:B,0)),)</f>
        <v>0</v>
      </c>
      <c r="BZ721" s="295">
        <f>IFERROR(INDEX('[3]5.งบทดลอง รพ.'!$BV:$BV,MATCH(F:F,'[3]5.งบทดลอง รพ.'!B:B,0)),)</f>
        <v>0</v>
      </c>
      <c r="CA721" s="295">
        <f>IFERROR(INDEX('[3]5.งบทดลอง รพ.'!$BW:$BW,MATCH(F:F,'[3]5.งบทดลอง รพ.'!B:B,0)),)</f>
        <v>0</v>
      </c>
      <c r="CB721" s="295">
        <f>IFERROR(INDEX('[3]5.งบทดลอง รพ.'!$BX:$BX,MATCH(F:F,'[3]5.งบทดลอง รพ.'!B:B,0)),)</f>
        <v>0</v>
      </c>
      <c r="CC721" s="506">
        <f t="shared" si="80"/>
        <v>135600</v>
      </c>
    </row>
    <row r="722" spans="1:81" s="290" customFormat="1">
      <c r="A722" s="320"/>
      <c r="B722" s="319" t="s">
        <v>68</v>
      </c>
      <c r="C722" s="528"/>
      <c r="D722" s="529"/>
      <c r="E722" s="529"/>
      <c r="F722" s="327" t="s">
        <v>1696</v>
      </c>
      <c r="G722" s="508" t="s">
        <v>1697</v>
      </c>
      <c r="H722" s="295">
        <f>IFERROR(INDEX('[3]5.งบทดลอง รพ.'!$D:$D,MATCH(F:F,'[3]5.งบทดลอง รพ.'!B:B,0)),)</f>
        <v>0</v>
      </c>
      <c r="I722" s="295">
        <f>IFERROR(INDEX('[3]5.งบทดลอง รพ.'!$E:$E,MATCH(F:F,'[3]5.งบทดลอง รพ.'!B:B,0)),)</f>
        <v>0</v>
      </c>
      <c r="J722" s="295">
        <f>IFERROR(INDEX('[3]5.งบทดลอง รพ.'!$F:$F,MATCH(F:F,'[3]5.งบทดลอง รพ.'!B:B,0)),)</f>
        <v>0</v>
      </c>
      <c r="K722" s="295">
        <f>IFERROR(INDEX('[3]5.งบทดลอง รพ.'!$G:$G,MATCH(F:F,'[3]5.งบทดลอง รพ.'!B:B,0)),)</f>
        <v>0</v>
      </c>
      <c r="L722" s="295">
        <f>IFERROR(INDEX('[3]5.งบทดลอง รพ.'!$H:$H,MATCH(F:F,'[3]5.งบทดลอง รพ.'!B:B,0)),)</f>
        <v>0</v>
      </c>
      <c r="M722" s="295">
        <f>IFERROR(INDEX('[3]5.งบทดลอง รพ.'!$I:$I,MATCH(F:F,'[3]5.งบทดลอง รพ.'!B:B,0)),)</f>
        <v>0</v>
      </c>
      <c r="N722" s="295">
        <f>IFERROR(INDEX('[3]5.งบทดลอง รพ.'!$J:$J,MATCH(F:F,'[3]5.งบทดลอง รพ.'!B:B,0)),)</f>
        <v>0</v>
      </c>
      <c r="O722" s="295">
        <f>IFERROR(INDEX('[3]5.งบทดลอง รพ.'!$K:$K,MATCH(F:F,'[3]5.งบทดลอง รพ.'!B:B,0)),)</f>
        <v>0</v>
      </c>
      <c r="P722" s="295">
        <f>IFERROR(INDEX('[3]5.งบทดลอง รพ.'!$L:$L,MATCH(F:F,'[3]5.งบทดลอง รพ.'!B:B,0)),)</f>
        <v>0</v>
      </c>
      <c r="Q722" s="295">
        <f>IFERROR(INDEX('[3]5.งบทดลอง รพ.'!$M:$M,MATCH(F:F,'[3]5.งบทดลอง รพ.'!B:B,0)),)</f>
        <v>0</v>
      </c>
      <c r="R722" s="295">
        <f>IFERROR(INDEX('[3]5.งบทดลอง รพ.'!$N:$N,MATCH(F:F,'[3]5.งบทดลอง รพ.'!B:B,0)),)</f>
        <v>0</v>
      </c>
      <c r="S722" s="295">
        <f>IFERROR(INDEX('[3]5.งบทดลอง รพ.'!$O:$O,MATCH(F:F,'[3]5.งบทดลอง รพ.'!B:B,0)),)</f>
        <v>0</v>
      </c>
      <c r="T722" s="295">
        <f>IFERROR(INDEX('[3]5.งบทดลอง รพ.'!$P:$P,MATCH(F:F,'[3]5.งบทดลอง รพ.'!B:B,0)),)</f>
        <v>0</v>
      </c>
      <c r="U722" s="295">
        <f>IFERROR(INDEX('[3]5.งบทดลอง รพ.'!$Q:$Q,MATCH(F:F,'[3]5.งบทดลอง รพ.'!B:B,0)),)</f>
        <v>0</v>
      </c>
      <c r="V722" s="295">
        <f>IFERROR(INDEX('[3]5.งบทดลอง รพ.'!$R:$R,MATCH(F:F,'[3]5.งบทดลอง รพ.'!B:B,0)),)</f>
        <v>0</v>
      </c>
      <c r="W722" s="295">
        <f>IFERROR(INDEX('[3]5.งบทดลอง รพ.'!$S:$S,MATCH(F:F,'[3]5.งบทดลอง รพ.'!B:B,0)),)</f>
        <v>0</v>
      </c>
      <c r="X722" s="295">
        <f>IFERROR(INDEX('[3]5.งบทดลอง รพ.'!$T:$T,MATCH(F:F,'[3]5.งบทดลอง รพ.'!B:B,0)),)</f>
        <v>0</v>
      </c>
      <c r="Y722" s="295">
        <f>IFERROR(INDEX('[3]5.งบทดลอง รพ.'!$U:$U,MATCH(F:F,'[3]5.งบทดลอง รพ.'!B:B,0)),)</f>
        <v>0</v>
      </c>
      <c r="Z722" s="295">
        <f>IFERROR(INDEX('[3]5.งบทดลอง รพ.'!$V:$V,MATCH(F:F,'[3]5.งบทดลอง รพ.'!B:B,0)),)</f>
        <v>0</v>
      </c>
      <c r="AA722" s="295">
        <f>IFERROR(INDEX('[3]5.งบทดลอง รพ.'!$W:$W,MATCH(F:F,'[3]5.งบทดลอง รพ.'!B:B,0)),)</f>
        <v>0</v>
      </c>
      <c r="AB722" s="295">
        <f>IFERROR(INDEX('[3]5.งบทดลอง รพ.'!$X:$X,MATCH(F:F,'[3]5.งบทดลอง รพ.'!B:B,0)),)</f>
        <v>0</v>
      </c>
      <c r="AC722" s="295">
        <f>IFERROR(INDEX('[3]5.งบทดลอง รพ.'!$Y:$Y,MATCH(F:F,'[3]5.งบทดลอง รพ.'!B:B,0)),)</f>
        <v>0</v>
      </c>
      <c r="AD722" s="295">
        <f>IFERROR(INDEX('[3]5.งบทดลอง รพ.'!$Z:$Z,MATCH(F:F,'[3]5.งบทดลอง รพ.'!B:B,0)),)</f>
        <v>0</v>
      </c>
      <c r="AE722" s="295">
        <f>IFERROR(INDEX('[3]5.งบทดลอง รพ.'!$AA:$AA,MATCH(F:F,'[3]5.งบทดลอง รพ.'!B:B,0)),)</f>
        <v>0</v>
      </c>
      <c r="AF722" s="295">
        <f>IFERROR(INDEX('[3]5.งบทดลอง รพ.'!$AB:$AB,MATCH(F:F,'[3]5.งบทดลอง รพ.'!B:B,0)),)</f>
        <v>0</v>
      </c>
      <c r="AG722" s="295">
        <f>IFERROR(INDEX('[3]5.งบทดลอง รพ.'!$AC:$AC,MATCH(F:F,'[3]5.งบทดลอง รพ.'!B:B,0)),)</f>
        <v>0</v>
      </c>
      <c r="AH722" s="295">
        <f>IFERROR(INDEX('[3]5.งบทดลอง รพ.'!$AD:$AD,MATCH(F:F,'[3]5.งบทดลอง รพ.'!B:B,0)),)</f>
        <v>0</v>
      </c>
      <c r="AI722" s="295">
        <f>IFERROR(INDEX('[3]5.งบทดลอง รพ.'!$AE:$AE,MATCH(F:F,'[3]5.งบทดลอง รพ.'!B:B,0)),)</f>
        <v>0</v>
      </c>
      <c r="AJ722" s="295">
        <f>IFERROR(INDEX('[3]5.งบทดลอง รพ.'!$AF:$AF,MATCH(F:F,'[3]5.งบทดลอง รพ.'!B:B,0)),)</f>
        <v>0</v>
      </c>
      <c r="AK722" s="295">
        <f>IFERROR(INDEX('[3]5.งบทดลอง รพ.'!$AG:$AG,MATCH(F:F,'[3]5.งบทดลอง รพ.'!B:B,0)),)</f>
        <v>0</v>
      </c>
      <c r="AL722" s="295">
        <f>IFERROR(INDEX('[3]5.งบทดลอง รพ.'!$AH:$AH,MATCH(F:F,'[3]5.งบทดลอง รพ.'!B:B,0)),)</f>
        <v>0</v>
      </c>
      <c r="AM722" s="295">
        <f>IFERROR(INDEX('[3]5.งบทดลอง รพ.'!$AI:$AI,MATCH(F:F,'[3]5.งบทดลอง รพ.'!B:B,0)),)</f>
        <v>0</v>
      </c>
      <c r="AN722" s="295">
        <f>IFERROR(INDEX('[3]5.งบทดลอง รพ.'!$AJ:$AJ,MATCH(F:F,'[3]5.งบทดลอง รพ.'!B:B,0)),)</f>
        <v>0</v>
      </c>
      <c r="AO722" s="295">
        <f>IFERROR(INDEX('[3]5.งบทดลอง รพ.'!$AK:$AK,MATCH(F:F,'[3]5.งบทดลอง รพ.'!B:B,0)),)</f>
        <v>0</v>
      </c>
      <c r="AP722" s="295">
        <f>IFERROR(INDEX('[3]5.งบทดลอง รพ.'!$AL:$AL,MATCH(F:F,'[3]5.งบทดลอง รพ.'!B:B,0)),)</f>
        <v>0</v>
      </c>
      <c r="AQ722" s="295">
        <f>IFERROR(INDEX('[3]5.งบทดลอง รพ.'!$AM:$AM,MATCH(F:F,'[3]5.งบทดลอง รพ.'!B:B,0)),)</f>
        <v>0</v>
      </c>
      <c r="AR722" s="295">
        <f>IFERROR(INDEX('[3]5.งบทดลอง รพ.'!$AN:$AN,MATCH(F:F,'[3]5.งบทดลอง รพ.'!B:B,0)),)</f>
        <v>0</v>
      </c>
      <c r="AS722" s="295">
        <f>IFERROR(INDEX('[3]5.งบทดลอง รพ.'!$AO:$AO,MATCH(F:F,'[3]5.งบทดลอง รพ.'!B:B,0)),)</f>
        <v>0</v>
      </c>
      <c r="AT722" s="295">
        <f>IFERROR(INDEX('[3]5.งบทดลอง รพ.'!$AP:$AP,MATCH(F:F,'[3]5.งบทดลอง รพ.'!B:B,0)),)</f>
        <v>0</v>
      </c>
      <c r="AU722" s="295">
        <f>IFERROR(INDEX('[3]5.งบทดลอง รพ.'!$AQ:$AQ,MATCH(F:F,'[3]5.งบทดลอง รพ.'!B:B,0)),)</f>
        <v>0</v>
      </c>
      <c r="AV722" s="295">
        <f>IFERROR(INDEX('[3]5.งบทดลอง รพ.'!$AR:$AR,MATCH(F:F,'[3]5.งบทดลอง รพ.'!B:B,0)),)</f>
        <v>0</v>
      </c>
      <c r="AW722" s="295">
        <f>IFERROR(INDEX('[3]5.งบทดลอง รพ.'!$AS:$AS,MATCH(F:F,'[3]5.งบทดลอง รพ.'!B:B,0)),)</f>
        <v>0</v>
      </c>
      <c r="AX722" s="295">
        <f>IFERROR(INDEX('[3]5.งบทดลอง รพ.'!$AT:$AT,MATCH(F:F,'[3]5.งบทดลอง รพ.'!B:B,0)),)</f>
        <v>0</v>
      </c>
      <c r="AY722" s="295">
        <f>IFERROR(INDEX('[3]5.งบทดลอง รพ.'!$AU:$AU,MATCH(F:F,'[3]5.งบทดลอง รพ.'!B:B,0)),)</f>
        <v>0</v>
      </c>
      <c r="AZ722" s="295">
        <f>IFERROR(INDEX('[3]5.งบทดลอง รพ.'!$AV:$AV,MATCH(F:F,'[3]5.งบทดลอง รพ.'!B:B,0)),)</f>
        <v>0</v>
      </c>
      <c r="BA722" s="295">
        <f>IFERROR(INDEX('[3]5.งบทดลอง รพ.'!$AW:$AW,MATCH(F:F,'[3]5.งบทดลอง รพ.'!B:B,0)),)</f>
        <v>0</v>
      </c>
      <c r="BB722" s="295">
        <f>IFERROR(INDEX('[3]5.งบทดลอง รพ.'!$AX:$AX,MATCH(F:F,'[3]5.งบทดลอง รพ.'!B:B,0)),)</f>
        <v>0</v>
      </c>
      <c r="BC722" s="295">
        <f>IFERROR(INDEX('[3]5.งบทดลอง รพ.'!$AY:$AY,MATCH(F:F,'[3]5.งบทดลอง รพ.'!B:B,0)),)</f>
        <v>0</v>
      </c>
      <c r="BD722" s="295">
        <f>IFERROR(INDEX('[3]5.งบทดลอง รพ.'!$AZ:$AZ,MATCH(F:F,'[3]5.งบทดลอง รพ.'!B:B,0)),)</f>
        <v>0</v>
      </c>
      <c r="BE722" s="295">
        <f>IFERROR(INDEX('[3]5.งบทดลอง รพ.'!$BA:$BA,MATCH(F:F,'[3]5.งบทดลอง รพ.'!B:B,0)),)</f>
        <v>0</v>
      </c>
      <c r="BF722" s="295">
        <f>IFERROR(INDEX('[3]5.งบทดลอง รพ.'!$BB:$BB,MATCH(F:F,'[3]5.งบทดลอง รพ.'!B:B,0)),)</f>
        <v>0</v>
      </c>
      <c r="BG722" s="295">
        <f>IFERROR(INDEX('[3]5.งบทดลอง รพ.'!$BC:$BC,MATCH(F:F,'[3]5.งบทดลอง รพ.'!B:B,0)),)</f>
        <v>0</v>
      </c>
      <c r="BH722" s="295">
        <f>IFERROR(INDEX('[3]5.งบทดลอง รพ.'!$BD:$BD,MATCH(F:F,'[3]5.งบทดลอง รพ.'!B:B,0)),)</f>
        <v>0</v>
      </c>
      <c r="BI722" s="295">
        <f>IFERROR(INDEX('[3]5.งบทดลอง รพ.'!$BE:$BE,MATCH(F:F,'[3]5.งบทดลอง รพ.'!B:B,0)),)</f>
        <v>0</v>
      </c>
      <c r="BJ722" s="295">
        <f>IFERROR(INDEX('[3]5.งบทดลอง รพ.'!$BF:$BF,MATCH(F:F,'[3]5.งบทดลอง รพ.'!B:B,0)),)</f>
        <v>0</v>
      </c>
      <c r="BK722" s="295">
        <f>IFERROR(INDEX('[3]5.งบทดลอง รพ.'!$BG:$BG,MATCH(F:F,'[3]5.งบทดลอง รพ.'!B:B,0)),)</f>
        <v>0</v>
      </c>
      <c r="BL722" s="295">
        <f>IFERROR(INDEX('[3]5.งบทดลอง รพ.'!$BH:$BH,MATCH(F:F,'[3]5.งบทดลอง รพ.'!B:B,0)),)</f>
        <v>0</v>
      </c>
      <c r="BM722" s="295">
        <f>IFERROR(INDEX('[3]5.งบทดลอง รพ.'!$BI:$BI,MATCH(F:F,'[3]5.งบทดลอง รพ.'!B:B,0)),)</f>
        <v>0</v>
      </c>
      <c r="BN722" s="295">
        <f>IFERROR(INDEX('[3]5.งบทดลอง รพ.'!$BJ:$BJ,MATCH(F:F,'[3]5.งบทดลอง รพ.'!B:B,0)),)</f>
        <v>0</v>
      </c>
      <c r="BO722" s="295">
        <f>IFERROR(INDEX('[3]5.งบทดลอง รพ.'!$BK:$BK,MATCH(F:F,'[3]5.งบทดลอง รพ.'!B:B,0)),)</f>
        <v>0</v>
      </c>
      <c r="BP722" s="295">
        <f>IFERROR(INDEX('[3]5.งบทดลอง รพ.'!$BL:$BL,MATCH(F:F,'[3]5.งบทดลอง รพ.'!B:B,0)),)</f>
        <v>0</v>
      </c>
      <c r="BQ722" s="295">
        <f>IFERROR(INDEX('[3]5.งบทดลอง รพ.'!$BM:$BM,MATCH(F:F,'[3]5.งบทดลอง รพ.'!B:B,0)),)</f>
        <v>0</v>
      </c>
      <c r="BR722" s="295">
        <f>IFERROR(INDEX('[3]5.งบทดลอง รพ.'!$BN:$BN,MATCH(F:F,'[3]5.งบทดลอง รพ.'!B:B,0)),)</f>
        <v>0</v>
      </c>
      <c r="BS722" s="295">
        <f>IFERROR(INDEX('[3]5.งบทดลอง รพ.'!$BO:$BO,MATCH(F:F,'[3]5.งบทดลอง รพ.'!B:B,0)),)</f>
        <v>0</v>
      </c>
      <c r="BT722" s="295">
        <f>IFERROR(INDEX('[3]5.งบทดลอง รพ.'!$BP:$BP,MATCH(F:F,'[3]5.งบทดลอง รพ.'!B:B,0)),)</f>
        <v>0</v>
      </c>
      <c r="BU722" s="295">
        <f>IFERROR(INDEX('[3]5.งบทดลอง รพ.'!$BQ:$BQ,MATCH(F:F,'[3]5.งบทดลอง รพ.'!B:B,0)),)</f>
        <v>0</v>
      </c>
      <c r="BV722" s="295">
        <f>IFERROR(INDEX('[3]5.งบทดลอง รพ.'!$BR:$BR,MATCH(F:F,'[3]5.งบทดลอง รพ.'!B:B,0)),)</f>
        <v>0</v>
      </c>
      <c r="BW722" s="295">
        <f>IFERROR(INDEX('[3]5.งบทดลอง รพ.'!$BS:$BS,MATCH(F:F,'[3]5.งบทดลอง รพ.'!B:B,0)),)</f>
        <v>0</v>
      </c>
      <c r="BX722" s="295">
        <f>IFERROR(INDEX('[3]5.งบทดลอง รพ.'!$BT:$BT,MATCH(F:F,'[3]5.งบทดลอง รพ.'!B:B,0)),)</f>
        <v>0</v>
      </c>
      <c r="BY722" s="295">
        <f>IFERROR(INDEX('[3]5.งบทดลอง รพ.'!$BU:$BU,MATCH(F:F,'[3]5.งบทดลอง รพ.'!B:B,0)),)</f>
        <v>0</v>
      </c>
      <c r="BZ722" s="295">
        <f>IFERROR(INDEX('[3]5.งบทดลอง รพ.'!$BV:$BV,MATCH(F:F,'[3]5.งบทดลอง รพ.'!B:B,0)),)</f>
        <v>0</v>
      </c>
      <c r="CA722" s="295">
        <f>IFERROR(INDEX('[3]5.งบทดลอง รพ.'!$BW:$BW,MATCH(F:F,'[3]5.งบทดลอง รพ.'!B:B,0)),)</f>
        <v>0</v>
      </c>
      <c r="CB722" s="295">
        <f>IFERROR(INDEX('[3]5.งบทดลอง รพ.'!$BX:$BX,MATCH(F:F,'[3]5.งบทดลอง รพ.'!B:B,0)),)</f>
        <v>0</v>
      </c>
      <c r="CC722" s="506">
        <f t="shared" si="80"/>
        <v>0</v>
      </c>
    </row>
    <row r="723" spans="1:81" s="290" customFormat="1">
      <c r="A723" s="320"/>
      <c r="B723" s="319" t="s">
        <v>68</v>
      </c>
      <c r="C723" s="528"/>
      <c r="D723" s="529"/>
      <c r="E723" s="529"/>
      <c r="F723" s="327" t="s">
        <v>1698</v>
      </c>
      <c r="G723" s="508" t="s">
        <v>1699</v>
      </c>
      <c r="H723" s="295">
        <f>IFERROR(INDEX('[3]5.งบทดลอง รพ.'!$D:$D,MATCH(F:F,'[3]5.งบทดลอง รพ.'!B:B,0)),)</f>
        <v>0</v>
      </c>
      <c r="I723" s="295">
        <f>IFERROR(INDEX('[3]5.งบทดลอง รพ.'!$E:$E,MATCH(F:F,'[3]5.งบทดลอง รพ.'!B:B,0)),)</f>
        <v>0</v>
      </c>
      <c r="J723" s="295">
        <f>IFERROR(INDEX('[3]5.งบทดลอง รพ.'!$F:$F,MATCH(F:F,'[3]5.งบทดลอง รพ.'!B:B,0)),)</f>
        <v>149500</v>
      </c>
      <c r="K723" s="295">
        <f>IFERROR(INDEX('[3]5.งบทดลอง รพ.'!$G:$G,MATCH(F:F,'[3]5.งบทดลอง รพ.'!B:B,0)),)</f>
        <v>0</v>
      </c>
      <c r="L723" s="295">
        <f>IFERROR(INDEX('[3]5.งบทดลอง รพ.'!$H:$H,MATCH(F:F,'[3]5.งบทดลอง รพ.'!B:B,0)),)</f>
        <v>0</v>
      </c>
      <c r="M723" s="295">
        <f>IFERROR(INDEX('[3]5.งบทดลอง รพ.'!$I:$I,MATCH(F:F,'[3]5.งบทดลอง รพ.'!B:B,0)),)</f>
        <v>0</v>
      </c>
      <c r="N723" s="295">
        <f>IFERROR(INDEX('[3]5.งบทดลอง รพ.'!$J:$J,MATCH(F:F,'[3]5.งบทดลอง รพ.'!B:B,0)),)</f>
        <v>0</v>
      </c>
      <c r="O723" s="295">
        <f>IFERROR(INDEX('[3]5.งบทดลอง รพ.'!$K:$K,MATCH(F:F,'[3]5.งบทดลอง รพ.'!B:B,0)),)</f>
        <v>0</v>
      </c>
      <c r="P723" s="295">
        <f>IFERROR(INDEX('[3]5.งบทดลอง รพ.'!$L:$L,MATCH(F:F,'[3]5.งบทดลอง รพ.'!B:B,0)),)</f>
        <v>0</v>
      </c>
      <c r="Q723" s="295">
        <f>IFERROR(INDEX('[3]5.งบทดลอง รพ.'!$M:$M,MATCH(F:F,'[3]5.งบทดลอง รพ.'!B:B,0)),)</f>
        <v>0</v>
      </c>
      <c r="R723" s="295">
        <f>IFERROR(INDEX('[3]5.งบทดลอง รพ.'!$N:$N,MATCH(F:F,'[3]5.งบทดลอง รพ.'!B:B,0)),)</f>
        <v>0</v>
      </c>
      <c r="S723" s="295">
        <f>IFERROR(INDEX('[3]5.งบทดลอง รพ.'!$O:$O,MATCH(F:F,'[3]5.งบทดลอง รพ.'!B:B,0)),)</f>
        <v>0</v>
      </c>
      <c r="T723" s="295">
        <f>IFERROR(INDEX('[3]5.งบทดลอง รพ.'!$P:$P,MATCH(F:F,'[3]5.งบทดลอง รพ.'!B:B,0)),)</f>
        <v>0</v>
      </c>
      <c r="U723" s="295">
        <f>IFERROR(INDEX('[3]5.งบทดลอง รพ.'!$Q:$Q,MATCH(F:F,'[3]5.งบทดลอง รพ.'!B:B,0)),)</f>
        <v>0</v>
      </c>
      <c r="V723" s="295">
        <f>IFERROR(INDEX('[3]5.งบทดลอง รพ.'!$R:$R,MATCH(F:F,'[3]5.งบทดลอง รพ.'!B:B,0)),)</f>
        <v>0</v>
      </c>
      <c r="W723" s="295">
        <f>IFERROR(INDEX('[3]5.งบทดลอง รพ.'!$S:$S,MATCH(F:F,'[3]5.งบทดลอง รพ.'!B:B,0)),)</f>
        <v>0</v>
      </c>
      <c r="X723" s="295">
        <f>IFERROR(INDEX('[3]5.งบทดลอง รพ.'!$T:$T,MATCH(F:F,'[3]5.งบทดลอง รพ.'!B:B,0)),)</f>
        <v>0</v>
      </c>
      <c r="Y723" s="295">
        <f>IFERROR(INDEX('[3]5.งบทดลอง รพ.'!$U:$U,MATCH(F:F,'[3]5.งบทดลอง รพ.'!B:B,0)),)</f>
        <v>0</v>
      </c>
      <c r="Z723" s="295">
        <f>IFERROR(INDEX('[3]5.งบทดลอง รพ.'!$V:$V,MATCH(F:F,'[3]5.งบทดลอง รพ.'!B:B,0)),)</f>
        <v>0</v>
      </c>
      <c r="AA723" s="295">
        <f>IFERROR(INDEX('[3]5.งบทดลอง รพ.'!$W:$W,MATCH(F:F,'[3]5.งบทดลอง รพ.'!B:B,0)),)</f>
        <v>0</v>
      </c>
      <c r="AB723" s="295">
        <f>IFERROR(INDEX('[3]5.งบทดลอง รพ.'!$X:$X,MATCH(F:F,'[3]5.งบทดลอง รพ.'!B:B,0)),)</f>
        <v>0</v>
      </c>
      <c r="AC723" s="295">
        <f>IFERROR(INDEX('[3]5.งบทดลอง รพ.'!$Y:$Y,MATCH(F:F,'[3]5.งบทดลอง รพ.'!B:B,0)),)</f>
        <v>0</v>
      </c>
      <c r="AD723" s="295">
        <f>IFERROR(INDEX('[3]5.งบทดลอง รพ.'!$Z:$Z,MATCH(F:F,'[3]5.งบทดลอง รพ.'!B:B,0)),)</f>
        <v>0</v>
      </c>
      <c r="AE723" s="295">
        <f>IFERROR(INDEX('[3]5.งบทดลอง รพ.'!$AA:$AA,MATCH(F:F,'[3]5.งบทดลอง รพ.'!B:B,0)),)</f>
        <v>0</v>
      </c>
      <c r="AF723" s="295">
        <f>IFERROR(INDEX('[3]5.งบทดลอง รพ.'!$AB:$AB,MATCH(F:F,'[3]5.งบทดลอง รพ.'!B:B,0)),)</f>
        <v>0</v>
      </c>
      <c r="AG723" s="295">
        <f>IFERROR(INDEX('[3]5.งบทดลอง รพ.'!$AC:$AC,MATCH(F:F,'[3]5.งบทดลอง รพ.'!B:B,0)),)</f>
        <v>0</v>
      </c>
      <c r="AH723" s="295">
        <f>IFERROR(INDEX('[3]5.งบทดลอง รพ.'!$AD:$AD,MATCH(F:F,'[3]5.งบทดลอง รพ.'!B:B,0)),)</f>
        <v>0</v>
      </c>
      <c r="AI723" s="295">
        <f>IFERROR(INDEX('[3]5.งบทดลอง รพ.'!$AE:$AE,MATCH(F:F,'[3]5.งบทดลอง รพ.'!B:B,0)),)</f>
        <v>0</v>
      </c>
      <c r="AJ723" s="295">
        <f>IFERROR(INDEX('[3]5.งบทดลอง รพ.'!$AF:$AF,MATCH(F:F,'[3]5.งบทดลอง รพ.'!B:B,0)),)</f>
        <v>0</v>
      </c>
      <c r="AK723" s="295">
        <f>IFERROR(INDEX('[3]5.งบทดลอง รพ.'!$AG:$AG,MATCH(F:F,'[3]5.งบทดลอง รพ.'!B:B,0)),)</f>
        <v>0</v>
      </c>
      <c r="AL723" s="295">
        <f>IFERROR(INDEX('[3]5.งบทดลอง รพ.'!$AH:$AH,MATCH(F:F,'[3]5.งบทดลอง รพ.'!B:B,0)),)</f>
        <v>0</v>
      </c>
      <c r="AM723" s="295">
        <f>IFERROR(INDEX('[3]5.งบทดลอง รพ.'!$AI:$AI,MATCH(F:F,'[3]5.งบทดลอง รพ.'!B:B,0)),)</f>
        <v>0</v>
      </c>
      <c r="AN723" s="295">
        <f>IFERROR(INDEX('[3]5.งบทดลอง รพ.'!$AJ:$AJ,MATCH(F:F,'[3]5.งบทดลอง รพ.'!B:B,0)),)</f>
        <v>0</v>
      </c>
      <c r="AO723" s="295">
        <f>IFERROR(INDEX('[3]5.งบทดลอง รพ.'!$AK:$AK,MATCH(F:F,'[3]5.งบทดลอง รพ.'!B:B,0)),)</f>
        <v>0</v>
      </c>
      <c r="AP723" s="295">
        <f>IFERROR(INDEX('[3]5.งบทดลอง รพ.'!$AL:$AL,MATCH(F:F,'[3]5.งบทดลอง รพ.'!B:B,0)),)</f>
        <v>0</v>
      </c>
      <c r="AQ723" s="295">
        <f>IFERROR(INDEX('[3]5.งบทดลอง รพ.'!$AM:$AM,MATCH(F:F,'[3]5.งบทดลอง รพ.'!B:B,0)),)</f>
        <v>0</v>
      </c>
      <c r="AR723" s="295">
        <f>IFERROR(INDEX('[3]5.งบทดลอง รพ.'!$AN:$AN,MATCH(F:F,'[3]5.งบทดลอง รพ.'!B:B,0)),)</f>
        <v>0</v>
      </c>
      <c r="AS723" s="295">
        <f>IFERROR(INDEX('[3]5.งบทดลอง รพ.'!$AO:$AO,MATCH(F:F,'[3]5.งบทดลอง รพ.'!B:B,0)),)</f>
        <v>0</v>
      </c>
      <c r="AT723" s="295">
        <f>IFERROR(INDEX('[3]5.งบทดลอง รพ.'!$AP:$AP,MATCH(F:F,'[3]5.งบทดลอง รพ.'!B:B,0)),)</f>
        <v>0</v>
      </c>
      <c r="AU723" s="295">
        <f>IFERROR(INDEX('[3]5.งบทดลอง รพ.'!$AQ:$AQ,MATCH(F:F,'[3]5.งบทดลอง รพ.'!B:B,0)),)</f>
        <v>69867.899999999994</v>
      </c>
      <c r="AV723" s="295">
        <f>IFERROR(INDEX('[3]5.งบทดลอง รพ.'!$AR:$AR,MATCH(F:F,'[3]5.งบทดลอง รพ.'!B:B,0)),)</f>
        <v>0</v>
      </c>
      <c r="AW723" s="295">
        <f>IFERROR(INDEX('[3]5.งบทดลอง รพ.'!$AS:$AS,MATCH(F:F,'[3]5.งบทดลอง รพ.'!B:B,0)),)</f>
        <v>0</v>
      </c>
      <c r="AX723" s="295">
        <f>IFERROR(INDEX('[3]5.งบทดลอง รพ.'!$AT:$AT,MATCH(F:F,'[3]5.งบทดลอง รพ.'!B:B,0)),)</f>
        <v>0</v>
      </c>
      <c r="AY723" s="295">
        <f>IFERROR(INDEX('[3]5.งบทดลอง รพ.'!$AU:$AU,MATCH(F:F,'[3]5.งบทดลอง รพ.'!B:B,0)),)</f>
        <v>0</v>
      </c>
      <c r="AZ723" s="295">
        <f>IFERROR(INDEX('[3]5.งบทดลอง รพ.'!$AV:$AV,MATCH(F:F,'[3]5.งบทดลอง รพ.'!B:B,0)),)</f>
        <v>0</v>
      </c>
      <c r="BA723" s="295">
        <f>IFERROR(INDEX('[3]5.งบทดลอง รพ.'!$AW:$AW,MATCH(F:F,'[3]5.งบทดลอง รพ.'!B:B,0)),)</f>
        <v>0</v>
      </c>
      <c r="BB723" s="295">
        <f>IFERROR(INDEX('[3]5.งบทดลอง รพ.'!$AX:$AX,MATCH(F:F,'[3]5.งบทดลอง รพ.'!B:B,0)),)</f>
        <v>0</v>
      </c>
      <c r="BC723" s="295">
        <f>IFERROR(INDEX('[3]5.งบทดลอง รพ.'!$AY:$AY,MATCH(F:F,'[3]5.งบทดลอง รพ.'!B:B,0)),)</f>
        <v>0</v>
      </c>
      <c r="BD723" s="295">
        <f>IFERROR(INDEX('[3]5.งบทดลอง รพ.'!$AZ:$AZ,MATCH(F:F,'[3]5.งบทดลอง รพ.'!B:B,0)),)</f>
        <v>0</v>
      </c>
      <c r="BE723" s="295">
        <f>IFERROR(INDEX('[3]5.งบทดลอง รพ.'!$BA:$BA,MATCH(F:F,'[3]5.งบทดลอง รพ.'!B:B,0)),)</f>
        <v>0</v>
      </c>
      <c r="BF723" s="295">
        <f>IFERROR(INDEX('[3]5.งบทดลอง รพ.'!$BB:$BB,MATCH(F:F,'[3]5.งบทดลอง รพ.'!B:B,0)),)</f>
        <v>0</v>
      </c>
      <c r="BG723" s="295">
        <f>IFERROR(INDEX('[3]5.งบทดลอง รพ.'!$BC:$BC,MATCH(F:F,'[3]5.งบทดลอง รพ.'!B:B,0)),)</f>
        <v>0</v>
      </c>
      <c r="BH723" s="295">
        <f>IFERROR(INDEX('[3]5.งบทดลอง รพ.'!$BD:$BD,MATCH(F:F,'[3]5.งบทดลอง รพ.'!B:B,0)),)</f>
        <v>0</v>
      </c>
      <c r="BI723" s="295">
        <f>IFERROR(INDEX('[3]5.งบทดลอง รพ.'!$BE:$BE,MATCH(F:F,'[3]5.งบทดลอง รพ.'!B:B,0)),)</f>
        <v>0</v>
      </c>
      <c r="BJ723" s="295">
        <f>IFERROR(INDEX('[3]5.งบทดลอง รพ.'!$BF:$BF,MATCH(F:F,'[3]5.งบทดลอง รพ.'!B:B,0)),)</f>
        <v>0</v>
      </c>
      <c r="BK723" s="295">
        <f>IFERROR(INDEX('[3]5.งบทดลอง รพ.'!$BG:$BG,MATCH(F:F,'[3]5.งบทดลอง รพ.'!B:B,0)),)</f>
        <v>0</v>
      </c>
      <c r="BL723" s="295">
        <f>IFERROR(INDEX('[3]5.งบทดลอง รพ.'!$BH:$BH,MATCH(F:F,'[3]5.งบทดลอง รพ.'!B:B,0)),)</f>
        <v>0</v>
      </c>
      <c r="BM723" s="295">
        <f>IFERROR(INDEX('[3]5.งบทดลอง รพ.'!$BI:$BI,MATCH(F:F,'[3]5.งบทดลอง รพ.'!B:B,0)),)</f>
        <v>0</v>
      </c>
      <c r="BN723" s="295">
        <f>IFERROR(INDEX('[3]5.งบทดลอง รพ.'!$BJ:$BJ,MATCH(F:F,'[3]5.งบทดลอง รพ.'!B:B,0)),)</f>
        <v>0</v>
      </c>
      <c r="BO723" s="295">
        <f>IFERROR(INDEX('[3]5.งบทดลอง รพ.'!$BK:$BK,MATCH(F:F,'[3]5.งบทดลอง รพ.'!B:B,0)),)</f>
        <v>0</v>
      </c>
      <c r="BP723" s="295">
        <f>IFERROR(INDEX('[3]5.งบทดลอง รพ.'!$BL:$BL,MATCH(F:F,'[3]5.งบทดลอง รพ.'!B:B,0)),)</f>
        <v>0</v>
      </c>
      <c r="BQ723" s="295">
        <f>IFERROR(INDEX('[3]5.งบทดลอง รพ.'!$BM:$BM,MATCH(F:F,'[3]5.งบทดลอง รพ.'!B:B,0)),)</f>
        <v>0</v>
      </c>
      <c r="BR723" s="295">
        <f>IFERROR(INDEX('[3]5.งบทดลอง รพ.'!$BN:$BN,MATCH(F:F,'[3]5.งบทดลอง รพ.'!B:B,0)),)</f>
        <v>0</v>
      </c>
      <c r="BS723" s="295">
        <f>IFERROR(INDEX('[3]5.งบทดลอง รพ.'!$BO:$BO,MATCH(F:F,'[3]5.งบทดลอง รพ.'!B:B,0)),)</f>
        <v>0</v>
      </c>
      <c r="BT723" s="295">
        <f>IFERROR(INDEX('[3]5.งบทดลอง รพ.'!$BP:$BP,MATCH(F:F,'[3]5.งบทดลอง รพ.'!B:B,0)),)</f>
        <v>0</v>
      </c>
      <c r="BU723" s="295">
        <f>IFERROR(INDEX('[3]5.งบทดลอง รพ.'!$BQ:$BQ,MATCH(F:F,'[3]5.งบทดลอง รพ.'!B:B,0)),)</f>
        <v>0</v>
      </c>
      <c r="BV723" s="295">
        <f>IFERROR(INDEX('[3]5.งบทดลอง รพ.'!$BR:$BR,MATCH(F:F,'[3]5.งบทดลอง รพ.'!B:B,0)),)</f>
        <v>0</v>
      </c>
      <c r="BW723" s="295">
        <f>IFERROR(INDEX('[3]5.งบทดลอง รพ.'!$BS:$BS,MATCH(F:F,'[3]5.งบทดลอง รพ.'!B:B,0)),)</f>
        <v>0</v>
      </c>
      <c r="BX723" s="295">
        <f>IFERROR(INDEX('[3]5.งบทดลอง รพ.'!$BT:$BT,MATCH(F:F,'[3]5.งบทดลอง รพ.'!B:B,0)),)</f>
        <v>0</v>
      </c>
      <c r="BY723" s="295">
        <f>IFERROR(INDEX('[3]5.งบทดลอง รพ.'!$BU:$BU,MATCH(F:F,'[3]5.งบทดลอง รพ.'!B:B,0)),)</f>
        <v>0</v>
      </c>
      <c r="BZ723" s="295">
        <f>IFERROR(INDEX('[3]5.งบทดลอง รพ.'!$BV:$BV,MATCH(F:F,'[3]5.งบทดลอง รพ.'!B:B,0)),)</f>
        <v>0</v>
      </c>
      <c r="CA723" s="295">
        <f>IFERROR(INDEX('[3]5.งบทดลอง รพ.'!$BW:$BW,MATCH(F:F,'[3]5.งบทดลอง รพ.'!B:B,0)),)</f>
        <v>0</v>
      </c>
      <c r="CB723" s="295">
        <f>IFERROR(INDEX('[3]5.งบทดลอง รพ.'!$BX:$BX,MATCH(F:F,'[3]5.งบทดลอง รพ.'!B:B,0)),)</f>
        <v>0</v>
      </c>
      <c r="CC723" s="506">
        <f t="shared" si="80"/>
        <v>219367.9</v>
      </c>
    </row>
    <row r="724" spans="1:81" s="290" customFormat="1">
      <c r="A724" s="320"/>
      <c r="B724" s="319" t="s">
        <v>68</v>
      </c>
      <c r="C724" s="528"/>
      <c r="D724" s="529"/>
      <c r="E724" s="529"/>
      <c r="F724" s="327" t="s">
        <v>1700</v>
      </c>
      <c r="G724" s="508" t="s">
        <v>1701</v>
      </c>
      <c r="H724" s="295">
        <f>IFERROR(INDEX('[3]5.งบทดลอง รพ.'!$D:$D,MATCH(F:F,'[3]5.งบทดลอง รพ.'!B:B,0)),)</f>
        <v>0</v>
      </c>
      <c r="I724" s="295">
        <f>IFERROR(INDEX('[3]5.งบทดลอง รพ.'!$E:$E,MATCH(F:F,'[3]5.งบทดลอง รพ.'!B:B,0)),)</f>
        <v>0</v>
      </c>
      <c r="J724" s="295">
        <f>IFERROR(INDEX('[3]5.งบทดลอง รพ.'!$F:$F,MATCH(F:F,'[3]5.งบทดลอง รพ.'!B:B,0)),)</f>
        <v>0</v>
      </c>
      <c r="K724" s="295">
        <f>IFERROR(INDEX('[3]5.งบทดลอง รพ.'!$G:$G,MATCH(F:F,'[3]5.งบทดลอง รพ.'!B:B,0)),)</f>
        <v>0</v>
      </c>
      <c r="L724" s="295">
        <f>IFERROR(INDEX('[3]5.งบทดลอง รพ.'!$H:$H,MATCH(F:F,'[3]5.งบทดลอง รพ.'!B:B,0)),)</f>
        <v>0</v>
      </c>
      <c r="M724" s="295">
        <f>IFERROR(INDEX('[3]5.งบทดลอง รพ.'!$I:$I,MATCH(F:F,'[3]5.งบทดลอง รพ.'!B:B,0)),)</f>
        <v>0</v>
      </c>
      <c r="N724" s="295">
        <f>IFERROR(INDEX('[3]5.งบทดลอง รพ.'!$J:$J,MATCH(F:F,'[3]5.งบทดลอง รพ.'!B:B,0)),)</f>
        <v>0</v>
      </c>
      <c r="O724" s="295">
        <f>IFERROR(INDEX('[3]5.งบทดลอง รพ.'!$K:$K,MATCH(F:F,'[3]5.งบทดลอง รพ.'!B:B,0)),)</f>
        <v>0</v>
      </c>
      <c r="P724" s="295">
        <f>IFERROR(INDEX('[3]5.งบทดลอง รพ.'!$L:$L,MATCH(F:F,'[3]5.งบทดลอง รพ.'!B:B,0)),)</f>
        <v>0</v>
      </c>
      <c r="Q724" s="295">
        <f>IFERROR(INDEX('[3]5.งบทดลอง รพ.'!$M:$M,MATCH(F:F,'[3]5.งบทดลอง รพ.'!B:B,0)),)</f>
        <v>0</v>
      </c>
      <c r="R724" s="295">
        <f>IFERROR(INDEX('[3]5.งบทดลอง รพ.'!$N:$N,MATCH(F:F,'[3]5.งบทดลอง รพ.'!B:B,0)),)</f>
        <v>0</v>
      </c>
      <c r="S724" s="295">
        <f>IFERROR(INDEX('[3]5.งบทดลอง รพ.'!$O:$O,MATCH(F:F,'[3]5.งบทดลอง รพ.'!B:B,0)),)</f>
        <v>0</v>
      </c>
      <c r="T724" s="295">
        <f>IFERROR(INDEX('[3]5.งบทดลอง รพ.'!$P:$P,MATCH(F:F,'[3]5.งบทดลอง รพ.'!B:B,0)),)</f>
        <v>0</v>
      </c>
      <c r="U724" s="295">
        <f>IFERROR(INDEX('[3]5.งบทดลอง รพ.'!$Q:$Q,MATCH(F:F,'[3]5.งบทดลอง รพ.'!B:B,0)),)</f>
        <v>0</v>
      </c>
      <c r="V724" s="295">
        <f>IFERROR(INDEX('[3]5.งบทดลอง รพ.'!$R:$R,MATCH(F:F,'[3]5.งบทดลอง รพ.'!B:B,0)),)</f>
        <v>0</v>
      </c>
      <c r="W724" s="295">
        <f>IFERROR(INDEX('[3]5.งบทดลอง รพ.'!$S:$S,MATCH(F:F,'[3]5.งบทดลอง รพ.'!B:B,0)),)</f>
        <v>0</v>
      </c>
      <c r="X724" s="295">
        <f>IFERROR(INDEX('[3]5.งบทดลอง รพ.'!$T:$T,MATCH(F:F,'[3]5.งบทดลอง รพ.'!B:B,0)),)</f>
        <v>0</v>
      </c>
      <c r="Y724" s="295">
        <f>IFERROR(INDEX('[3]5.งบทดลอง รพ.'!$U:$U,MATCH(F:F,'[3]5.งบทดลอง รพ.'!B:B,0)),)</f>
        <v>0</v>
      </c>
      <c r="Z724" s="295">
        <f>IFERROR(INDEX('[3]5.งบทดลอง รพ.'!$V:$V,MATCH(F:F,'[3]5.งบทดลอง รพ.'!B:B,0)),)</f>
        <v>0</v>
      </c>
      <c r="AA724" s="295">
        <f>IFERROR(INDEX('[3]5.งบทดลอง รพ.'!$W:$W,MATCH(F:F,'[3]5.งบทดลอง รพ.'!B:B,0)),)</f>
        <v>0</v>
      </c>
      <c r="AB724" s="295">
        <f>IFERROR(INDEX('[3]5.งบทดลอง รพ.'!$X:$X,MATCH(F:F,'[3]5.งบทดลอง รพ.'!B:B,0)),)</f>
        <v>0</v>
      </c>
      <c r="AC724" s="295">
        <f>IFERROR(INDEX('[3]5.งบทดลอง รพ.'!$Y:$Y,MATCH(F:F,'[3]5.งบทดลอง รพ.'!B:B,0)),)</f>
        <v>0</v>
      </c>
      <c r="AD724" s="295">
        <f>IFERROR(INDEX('[3]5.งบทดลอง รพ.'!$Z:$Z,MATCH(F:F,'[3]5.งบทดลอง รพ.'!B:B,0)),)</f>
        <v>0</v>
      </c>
      <c r="AE724" s="295">
        <f>IFERROR(INDEX('[3]5.งบทดลอง รพ.'!$AA:$AA,MATCH(F:F,'[3]5.งบทดลอง รพ.'!B:B,0)),)</f>
        <v>0</v>
      </c>
      <c r="AF724" s="295">
        <f>IFERROR(INDEX('[3]5.งบทดลอง รพ.'!$AB:$AB,MATCH(F:F,'[3]5.งบทดลอง รพ.'!B:B,0)),)</f>
        <v>0</v>
      </c>
      <c r="AG724" s="295">
        <f>IFERROR(INDEX('[3]5.งบทดลอง รพ.'!$AC:$AC,MATCH(F:F,'[3]5.งบทดลอง รพ.'!B:B,0)),)</f>
        <v>0</v>
      </c>
      <c r="AH724" s="295">
        <f>IFERROR(INDEX('[3]5.งบทดลอง รพ.'!$AD:$AD,MATCH(F:F,'[3]5.งบทดลอง รพ.'!B:B,0)),)</f>
        <v>0</v>
      </c>
      <c r="AI724" s="295">
        <f>IFERROR(INDEX('[3]5.งบทดลอง รพ.'!$AE:$AE,MATCH(F:F,'[3]5.งบทดลอง รพ.'!B:B,0)),)</f>
        <v>0</v>
      </c>
      <c r="AJ724" s="295">
        <f>IFERROR(INDEX('[3]5.งบทดลอง รพ.'!$AF:$AF,MATCH(F:F,'[3]5.งบทดลอง รพ.'!B:B,0)),)</f>
        <v>0</v>
      </c>
      <c r="AK724" s="295">
        <f>IFERROR(INDEX('[3]5.งบทดลอง รพ.'!$AG:$AG,MATCH(F:F,'[3]5.งบทดลอง รพ.'!B:B,0)),)</f>
        <v>0</v>
      </c>
      <c r="AL724" s="295">
        <f>IFERROR(INDEX('[3]5.งบทดลอง รพ.'!$AH:$AH,MATCH(F:F,'[3]5.งบทดลอง รพ.'!B:B,0)),)</f>
        <v>0</v>
      </c>
      <c r="AM724" s="295">
        <f>IFERROR(INDEX('[3]5.งบทดลอง รพ.'!$AI:$AI,MATCH(F:F,'[3]5.งบทดลอง รพ.'!B:B,0)),)</f>
        <v>0</v>
      </c>
      <c r="AN724" s="295">
        <f>IFERROR(INDEX('[3]5.งบทดลอง รพ.'!$AJ:$AJ,MATCH(F:F,'[3]5.งบทดลอง รพ.'!B:B,0)),)</f>
        <v>0</v>
      </c>
      <c r="AO724" s="295">
        <f>IFERROR(INDEX('[3]5.งบทดลอง รพ.'!$AK:$AK,MATCH(F:F,'[3]5.งบทดลอง รพ.'!B:B,0)),)</f>
        <v>0</v>
      </c>
      <c r="AP724" s="295">
        <f>IFERROR(INDEX('[3]5.งบทดลอง รพ.'!$AL:$AL,MATCH(F:F,'[3]5.งบทดลอง รพ.'!B:B,0)),)</f>
        <v>0</v>
      </c>
      <c r="AQ724" s="295">
        <f>IFERROR(INDEX('[3]5.งบทดลอง รพ.'!$AM:$AM,MATCH(F:F,'[3]5.งบทดลอง รพ.'!B:B,0)),)</f>
        <v>0</v>
      </c>
      <c r="AR724" s="295">
        <f>IFERROR(INDEX('[3]5.งบทดลอง รพ.'!$AN:$AN,MATCH(F:F,'[3]5.งบทดลอง รพ.'!B:B,0)),)</f>
        <v>0</v>
      </c>
      <c r="AS724" s="295">
        <f>IFERROR(INDEX('[3]5.งบทดลอง รพ.'!$AO:$AO,MATCH(F:F,'[3]5.งบทดลอง รพ.'!B:B,0)),)</f>
        <v>0</v>
      </c>
      <c r="AT724" s="295">
        <f>IFERROR(INDEX('[3]5.งบทดลอง รพ.'!$AP:$AP,MATCH(F:F,'[3]5.งบทดลอง รพ.'!B:B,0)),)</f>
        <v>0</v>
      </c>
      <c r="AU724" s="295">
        <f>IFERROR(INDEX('[3]5.งบทดลอง รพ.'!$AQ:$AQ,MATCH(F:F,'[3]5.งบทดลอง รพ.'!B:B,0)),)</f>
        <v>0</v>
      </c>
      <c r="AV724" s="295">
        <f>IFERROR(INDEX('[3]5.งบทดลอง รพ.'!$AR:$AR,MATCH(F:F,'[3]5.งบทดลอง รพ.'!B:B,0)),)</f>
        <v>0</v>
      </c>
      <c r="AW724" s="295">
        <f>IFERROR(INDEX('[3]5.งบทดลอง รพ.'!$AS:$AS,MATCH(F:F,'[3]5.งบทดลอง รพ.'!B:B,0)),)</f>
        <v>0</v>
      </c>
      <c r="AX724" s="295">
        <f>IFERROR(INDEX('[3]5.งบทดลอง รพ.'!$AT:$AT,MATCH(F:F,'[3]5.งบทดลอง รพ.'!B:B,0)),)</f>
        <v>0</v>
      </c>
      <c r="AY724" s="295">
        <f>IFERROR(INDEX('[3]5.งบทดลอง รพ.'!$AU:$AU,MATCH(F:F,'[3]5.งบทดลอง รพ.'!B:B,0)),)</f>
        <v>0</v>
      </c>
      <c r="AZ724" s="295">
        <f>IFERROR(INDEX('[3]5.งบทดลอง รพ.'!$AV:$AV,MATCH(F:F,'[3]5.งบทดลอง รพ.'!B:B,0)),)</f>
        <v>0</v>
      </c>
      <c r="BA724" s="295">
        <f>IFERROR(INDEX('[3]5.งบทดลอง รพ.'!$AW:$AW,MATCH(F:F,'[3]5.งบทดลอง รพ.'!B:B,0)),)</f>
        <v>0</v>
      </c>
      <c r="BB724" s="295">
        <f>IFERROR(INDEX('[3]5.งบทดลอง รพ.'!$AX:$AX,MATCH(F:F,'[3]5.งบทดลอง รพ.'!B:B,0)),)</f>
        <v>0</v>
      </c>
      <c r="BC724" s="295">
        <f>IFERROR(INDEX('[3]5.งบทดลอง รพ.'!$AY:$AY,MATCH(F:F,'[3]5.งบทดลอง รพ.'!B:B,0)),)</f>
        <v>0</v>
      </c>
      <c r="BD724" s="295">
        <f>IFERROR(INDEX('[3]5.งบทดลอง รพ.'!$AZ:$AZ,MATCH(F:F,'[3]5.งบทดลอง รพ.'!B:B,0)),)</f>
        <v>0</v>
      </c>
      <c r="BE724" s="295">
        <f>IFERROR(INDEX('[3]5.งบทดลอง รพ.'!$BA:$BA,MATCH(F:F,'[3]5.งบทดลอง รพ.'!B:B,0)),)</f>
        <v>0</v>
      </c>
      <c r="BF724" s="295">
        <f>IFERROR(INDEX('[3]5.งบทดลอง รพ.'!$BB:$BB,MATCH(F:F,'[3]5.งบทดลอง รพ.'!B:B,0)),)</f>
        <v>0</v>
      </c>
      <c r="BG724" s="295">
        <f>IFERROR(INDEX('[3]5.งบทดลอง รพ.'!$BC:$BC,MATCH(F:F,'[3]5.งบทดลอง รพ.'!B:B,0)),)</f>
        <v>0</v>
      </c>
      <c r="BH724" s="295">
        <f>IFERROR(INDEX('[3]5.งบทดลอง รพ.'!$BD:$BD,MATCH(F:F,'[3]5.งบทดลอง รพ.'!B:B,0)),)</f>
        <v>0</v>
      </c>
      <c r="BI724" s="295">
        <f>IFERROR(INDEX('[3]5.งบทดลอง รพ.'!$BE:$BE,MATCH(F:F,'[3]5.งบทดลอง รพ.'!B:B,0)),)</f>
        <v>0</v>
      </c>
      <c r="BJ724" s="295">
        <f>IFERROR(INDEX('[3]5.งบทดลอง รพ.'!$BF:$BF,MATCH(F:F,'[3]5.งบทดลอง รพ.'!B:B,0)),)</f>
        <v>0</v>
      </c>
      <c r="BK724" s="295">
        <f>IFERROR(INDEX('[3]5.งบทดลอง รพ.'!$BG:$BG,MATCH(F:F,'[3]5.งบทดลอง รพ.'!B:B,0)),)</f>
        <v>0</v>
      </c>
      <c r="BL724" s="295">
        <f>IFERROR(INDEX('[3]5.งบทดลอง รพ.'!$BH:$BH,MATCH(F:F,'[3]5.งบทดลอง รพ.'!B:B,0)),)</f>
        <v>0</v>
      </c>
      <c r="BM724" s="295">
        <f>IFERROR(INDEX('[3]5.งบทดลอง รพ.'!$BI:$BI,MATCH(F:F,'[3]5.งบทดลอง รพ.'!B:B,0)),)</f>
        <v>0</v>
      </c>
      <c r="BN724" s="295">
        <f>IFERROR(INDEX('[3]5.งบทดลอง รพ.'!$BJ:$BJ,MATCH(F:F,'[3]5.งบทดลอง รพ.'!B:B,0)),)</f>
        <v>0</v>
      </c>
      <c r="BO724" s="295">
        <f>IFERROR(INDEX('[3]5.งบทดลอง รพ.'!$BK:$BK,MATCH(F:F,'[3]5.งบทดลอง รพ.'!B:B,0)),)</f>
        <v>0</v>
      </c>
      <c r="BP724" s="295">
        <f>IFERROR(INDEX('[3]5.งบทดลอง รพ.'!$BL:$BL,MATCH(F:F,'[3]5.งบทดลอง รพ.'!B:B,0)),)</f>
        <v>0</v>
      </c>
      <c r="BQ724" s="295">
        <f>IFERROR(INDEX('[3]5.งบทดลอง รพ.'!$BM:$BM,MATCH(F:F,'[3]5.งบทดลอง รพ.'!B:B,0)),)</f>
        <v>0</v>
      </c>
      <c r="BR724" s="295">
        <f>IFERROR(INDEX('[3]5.งบทดลอง รพ.'!$BN:$BN,MATCH(F:F,'[3]5.งบทดลอง รพ.'!B:B,0)),)</f>
        <v>0</v>
      </c>
      <c r="BS724" s="295">
        <f>IFERROR(INDEX('[3]5.งบทดลอง รพ.'!$BO:$BO,MATCH(F:F,'[3]5.งบทดลอง รพ.'!B:B,0)),)</f>
        <v>0</v>
      </c>
      <c r="BT724" s="295">
        <f>IFERROR(INDEX('[3]5.งบทดลอง รพ.'!$BP:$BP,MATCH(F:F,'[3]5.งบทดลอง รพ.'!B:B,0)),)</f>
        <v>0</v>
      </c>
      <c r="BU724" s="295">
        <f>IFERROR(INDEX('[3]5.งบทดลอง รพ.'!$BQ:$BQ,MATCH(F:F,'[3]5.งบทดลอง รพ.'!B:B,0)),)</f>
        <v>0</v>
      </c>
      <c r="BV724" s="295">
        <f>IFERROR(INDEX('[3]5.งบทดลอง รพ.'!$BR:$BR,MATCH(F:F,'[3]5.งบทดลอง รพ.'!B:B,0)),)</f>
        <v>0</v>
      </c>
      <c r="BW724" s="295">
        <f>IFERROR(INDEX('[3]5.งบทดลอง รพ.'!$BS:$BS,MATCH(F:F,'[3]5.งบทดลอง รพ.'!B:B,0)),)</f>
        <v>0</v>
      </c>
      <c r="BX724" s="295">
        <f>IFERROR(INDEX('[3]5.งบทดลอง รพ.'!$BT:$BT,MATCH(F:F,'[3]5.งบทดลอง รพ.'!B:B,0)),)</f>
        <v>0</v>
      </c>
      <c r="BY724" s="295">
        <f>IFERROR(INDEX('[3]5.งบทดลอง รพ.'!$BU:$BU,MATCH(F:F,'[3]5.งบทดลอง รพ.'!B:B,0)),)</f>
        <v>0</v>
      </c>
      <c r="BZ724" s="295">
        <f>IFERROR(INDEX('[3]5.งบทดลอง รพ.'!$BV:$BV,MATCH(F:F,'[3]5.งบทดลอง รพ.'!B:B,0)),)</f>
        <v>0</v>
      </c>
      <c r="CA724" s="295">
        <f>IFERROR(INDEX('[3]5.งบทดลอง รพ.'!$BW:$BW,MATCH(F:F,'[3]5.งบทดลอง รพ.'!B:B,0)),)</f>
        <v>0</v>
      </c>
      <c r="CB724" s="295">
        <f>IFERROR(INDEX('[3]5.งบทดลอง รพ.'!$BX:$BX,MATCH(F:F,'[3]5.งบทดลอง รพ.'!B:B,0)),)</f>
        <v>0</v>
      </c>
      <c r="CC724" s="506">
        <f t="shared" si="80"/>
        <v>0</v>
      </c>
    </row>
    <row r="725" spans="1:81" s="308" customFormat="1">
      <c r="A725" s="318"/>
      <c r="B725" s="319" t="s">
        <v>68</v>
      </c>
      <c r="C725" s="679" t="s">
        <v>1702</v>
      </c>
      <c r="D725" s="680"/>
      <c r="E725" s="680"/>
      <c r="F725" s="680"/>
      <c r="G725" s="681"/>
      <c r="H725" s="530">
        <f t="shared" ref="H725:BS725" si="81">SUM(H610:H724)</f>
        <v>272892522.13999999</v>
      </c>
      <c r="I725" s="530">
        <f t="shared" si="81"/>
        <v>107902427.61999999</v>
      </c>
      <c r="J725" s="530">
        <f t="shared" si="81"/>
        <v>230393256.01000002</v>
      </c>
      <c r="K725" s="530">
        <f t="shared" si="81"/>
        <v>48311800.25</v>
      </c>
      <c r="L725" s="530">
        <f t="shared" si="81"/>
        <v>41766548.36999999</v>
      </c>
      <c r="M725" s="530">
        <f t="shared" si="81"/>
        <v>40904504.380000003</v>
      </c>
      <c r="N725" s="530">
        <f t="shared" si="81"/>
        <v>811458970.12</v>
      </c>
      <c r="O725" s="530">
        <f t="shared" si="81"/>
        <v>48311800.25</v>
      </c>
      <c r="P725" s="530">
        <f t="shared" si="81"/>
        <v>17187932.5</v>
      </c>
      <c r="Q725" s="530">
        <f t="shared" si="81"/>
        <v>325900709.24000007</v>
      </c>
      <c r="R725" s="530">
        <f t="shared" si="81"/>
        <v>23814744.260000002</v>
      </c>
      <c r="S725" s="530">
        <f t="shared" si="81"/>
        <v>46695878.280000001</v>
      </c>
      <c r="T725" s="530">
        <f t="shared" si="81"/>
        <v>139920806.94000003</v>
      </c>
      <c r="U725" s="530">
        <f t="shared" si="81"/>
        <v>147420802.61000001</v>
      </c>
      <c r="V725" s="530">
        <f t="shared" si="81"/>
        <v>3441841.3600000003</v>
      </c>
      <c r="W725" s="530">
        <f t="shared" si="81"/>
        <v>59345665.499999993</v>
      </c>
      <c r="X725" s="530">
        <f t="shared" si="81"/>
        <v>21931749.010000002</v>
      </c>
      <c r="Y725" s="530">
        <f t="shared" si="81"/>
        <v>0</v>
      </c>
      <c r="Z725" s="530">
        <f t="shared" si="81"/>
        <v>367749563.22000003</v>
      </c>
      <c r="AA725" s="530">
        <f t="shared" si="81"/>
        <v>128712542.57000001</v>
      </c>
      <c r="AB725" s="530">
        <f t="shared" si="81"/>
        <v>34092877.740000002</v>
      </c>
      <c r="AC725" s="530">
        <f t="shared" si="81"/>
        <v>124021276.49000001</v>
      </c>
      <c r="AD725" s="530">
        <f t="shared" si="81"/>
        <v>32124912.109999999</v>
      </c>
      <c r="AE725" s="530">
        <f t="shared" si="81"/>
        <v>45300591.190000005</v>
      </c>
      <c r="AF725" s="530">
        <f t="shared" si="81"/>
        <v>83368324.229999989</v>
      </c>
      <c r="AG725" s="530">
        <f t="shared" si="81"/>
        <v>18571700.43</v>
      </c>
      <c r="AH725" s="530">
        <f t="shared" si="81"/>
        <v>39438117.049999997</v>
      </c>
      <c r="AI725" s="530">
        <f t="shared" si="81"/>
        <v>482929116.44000006</v>
      </c>
      <c r="AJ725" s="530">
        <f t="shared" si="81"/>
        <v>21704418.080000002</v>
      </c>
      <c r="AK725" s="530">
        <f t="shared" si="81"/>
        <v>8217488.120000001</v>
      </c>
      <c r="AL725" s="530">
        <f t="shared" si="81"/>
        <v>7775846.3100000005</v>
      </c>
      <c r="AM725" s="530">
        <f t="shared" si="81"/>
        <v>10811688.310000001</v>
      </c>
      <c r="AN725" s="530">
        <f t="shared" si="81"/>
        <v>26646927.59</v>
      </c>
      <c r="AO725" s="530">
        <f t="shared" si="81"/>
        <v>18670814.719999999</v>
      </c>
      <c r="AP725" s="530">
        <f t="shared" si="81"/>
        <v>9946490.5999999996</v>
      </c>
      <c r="AQ725" s="530">
        <f t="shared" si="81"/>
        <v>34658774.749999993</v>
      </c>
      <c r="AR725" s="530">
        <f t="shared" si="81"/>
        <v>15918667.130000001</v>
      </c>
      <c r="AS725" s="530">
        <f t="shared" si="81"/>
        <v>17534859.119999997</v>
      </c>
      <c r="AT725" s="530">
        <f t="shared" si="81"/>
        <v>13041335.25</v>
      </c>
      <c r="AU725" s="530">
        <f t="shared" si="81"/>
        <v>106872246.92000002</v>
      </c>
      <c r="AV725" s="530">
        <f t="shared" si="81"/>
        <v>11776046.030000001</v>
      </c>
      <c r="AW725" s="530">
        <f t="shared" si="81"/>
        <v>17077389.82</v>
      </c>
      <c r="AX725" s="530">
        <f t="shared" si="81"/>
        <v>12545384.740000002</v>
      </c>
      <c r="AY725" s="530">
        <f t="shared" si="81"/>
        <v>6116244.9800000004</v>
      </c>
      <c r="AZ725" s="530">
        <f t="shared" si="81"/>
        <v>3287183.7600000002</v>
      </c>
      <c r="BA725" s="530">
        <f t="shared" si="81"/>
        <v>4178759.83</v>
      </c>
      <c r="BB725" s="530">
        <f t="shared" si="81"/>
        <v>376831061.67999995</v>
      </c>
      <c r="BC725" s="530">
        <f t="shared" si="81"/>
        <v>30212291.130000003</v>
      </c>
      <c r="BD725" s="530">
        <f t="shared" si="81"/>
        <v>28102213.689999998</v>
      </c>
      <c r="BE725" s="530">
        <f t="shared" si="81"/>
        <v>37576807.190000005</v>
      </c>
      <c r="BF725" s="530">
        <f t="shared" si="81"/>
        <v>62888505.689999998</v>
      </c>
      <c r="BG725" s="530">
        <f t="shared" si="81"/>
        <v>21795753.440000001</v>
      </c>
      <c r="BH725" s="530">
        <f t="shared" si="81"/>
        <v>68033760.560000002</v>
      </c>
      <c r="BI725" s="530">
        <f t="shared" si="81"/>
        <v>64630434.460000001</v>
      </c>
      <c r="BJ725" s="530">
        <f t="shared" si="81"/>
        <v>51071993.399999984</v>
      </c>
      <c r="BK725" s="530">
        <f t="shared" si="81"/>
        <v>13120280.02</v>
      </c>
      <c r="BL725" s="530">
        <f t="shared" si="81"/>
        <v>5973149.9499999993</v>
      </c>
      <c r="BM725" s="530">
        <f t="shared" si="81"/>
        <v>432608772.45999986</v>
      </c>
      <c r="BN725" s="530">
        <f t="shared" si="81"/>
        <v>141220252.65000001</v>
      </c>
      <c r="BO725" s="530">
        <f t="shared" si="81"/>
        <v>27533830.669999998</v>
      </c>
      <c r="BP725" s="530">
        <f t="shared" si="81"/>
        <v>22464074.419999994</v>
      </c>
      <c r="BQ725" s="530">
        <f t="shared" si="81"/>
        <v>21249639.809999999</v>
      </c>
      <c r="BR725" s="530">
        <f t="shared" si="81"/>
        <v>42051068.120000005</v>
      </c>
      <c r="BS725" s="530">
        <f t="shared" si="81"/>
        <v>21074136.360000003</v>
      </c>
      <c r="BT725" s="530">
        <f t="shared" ref="BT725:CC725" si="82">SUM(BT610:BT724)</f>
        <v>107709469.04000001</v>
      </c>
      <c r="BU725" s="530">
        <f t="shared" si="82"/>
        <v>19841992.91</v>
      </c>
      <c r="BV725" s="530">
        <f t="shared" si="82"/>
        <v>21079521.77</v>
      </c>
      <c r="BW725" s="530">
        <f t="shared" si="82"/>
        <v>16446812.16</v>
      </c>
      <c r="BX725" s="530">
        <f t="shared" si="82"/>
        <v>22041123.84</v>
      </c>
      <c r="BY725" s="530">
        <f t="shared" si="82"/>
        <v>90416562.410000011</v>
      </c>
      <c r="BZ725" s="530">
        <f t="shared" si="82"/>
        <v>16705661.720000001</v>
      </c>
      <c r="CA725" s="530">
        <f t="shared" si="82"/>
        <v>9696481.790000001</v>
      </c>
      <c r="CB725" s="530">
        <f t="shared" si="82"/>
        <v>15151525.939999999</v>
      </c>
      <c r="CC725" s="530">
        <f t="shared" si="82"/>
        <v>5878218723.6500006</v>
      </c>
    </row>
    <row r="726" spans="1:81" s="308" customFormat="1">
      <c r="A726" s="318"/>
      <c r="B726" s="325" t="s">
        <v>68</v>
      </c>
      <c r="C726" s="679" t="s">
        <v>1703</v>
      </c>
      <c r="D726" s="680"/>
      <c r="E726" s="680"/>
      <c r="F726" s="680"/>
      <c r="G726" s="681"/>
      <c r="H726" s="530">
        <f t="shared" ref="H726:BS726" si="83">SUM(H609-H725)</f>
        <v>1441696921.9700003</v>
      </c>
      <c r="I726" s="530">
        <f t="shared" si="83"/>
        <v>196513722.46000004</v>
      </c>
      <c r="J726" s="530">
        <f t="shared" si="83"/>
        <v>736147372.48000014</v>
      </c>
      <c r="K726" s="530">
        <f t="shared" si="83"/>
        <v>168729755.72999999</v>
      </c>
      <c r="L726" s="530">
        <f t="shared" si="83"/>
        <v>71563672.769999981</v>
      </c>
      <c r="M726" s="530">
        <f t="shared" si="83"/>
        <v>113101559.44000003</v>
      </c>
      <c r="N726" s="530">
        <f t="shared" si="83"/>
        <v>2494441676.3199987</v>
      </c>
      <c r="O726" s="530">
        <f t="shared" si="83"/>
        <v>168729755.72999999</v>
      </c>
      <c r="P726" s="530">
        <f t="shared" si="83"/>
        <v>60544252.710000008</v>
      </c>
      <c r="Q726" s="530">
        <f t="shared" si="83"/>
        <v>680128471.16999984</v>
      </c>
      <c r="R726" s="530">
        <f t="shared" si="83"/>
        <v>31171404.259999987</v>
      </c>
      <c r="S726" s="530">
        <f t="shared" si="83"/>
        <v>141113038.47999996</v>
      </c>
      <c r="T726" s="530">
        <f t="shared" si="83"/>
        <v>401451906.04999983</v>
      </c>
      <c r="U726" s="530">
        <f t="shared" si="83"/>
        <v>365620941.4600001</v>
      </c>
      <c r="V726" s="530">
        <f t="shared" si="83"/>
        <v>41737997.130000003</v>
      </c>
      <c r="W726" s="530">
        <f t="shared" si="83"/>
        <v>347397745.3599999</v>
      </c>
      <c r="X726" s="530">
        <f t="shared" si="83"/>
        <v>152960513.86000001</v>
      </c>
      <c r="Y726" s="530">
        <f t="shared" si="83"/>
        <v>0</v>
      </c>
      <c r="Z726" s="530">
        <f t="shared" si="83"/>
        <v>1286954142.1999993</v>
      </c>
      <c r="AA726" s="530">
        <f t="shared" si="83"/>
        <v>106549052.96999995</v>
      </c>
      <c r="AB726" s="530">
        <f t="shared" si="83"/>
        <v>89626132.450000018</v>
      </c>
      <c r="AC726" s="530">
        <f t="shared" si="83"/>
        <v>287683088</v>
      </c>
      <c r="AD726" s="530">
        <f t="shared" si="83"/>
        <v>50637956.989999995</v>
      </c>
      <c r="AE726" s="530">
        <f t="shared" si="83"/>
        <v>201851179.98000002</v>
      </c>
      <c r="AF726" s="530">
        <f t="shared" si="83"/>
        <v>295246477.76999998</v>
      </c>
      <c r="AG726" s="530">
        <f t="shared" si="83"/>
        <v>63513345.000000007</v>
      </c>
      <c r="AH726" s="530">
        <f t="shared" si="83"/>
        <v>169722734.92000002</v>
      </c>
      <c r="AI726" s="530">
        <f t="shared" si="83"/>
        <v>678386536.59999967</v>
      </c>
      <c r="AJ726" s="530">
        <f t="shared" si="83"/>
        <v>52449964.200000018</v>
      </c>
      <c r="AK726" s="530">
        <f t="shared" si="83"/>
        <v>54614782.829999998</v>
      </c>
      <c r="AL726" s="530">
        <f t="shared" si="83"/>
        <v>41912304.809999995</v>
      </c>
      <c r="AM726" s="530">
        <f t="shared" si="83"/>
        <v>45738052.690000005</v>
      </c>
      <c r="AN726" s="530">
        <f t="shared" si="83"/>
        <v>88455119.499999985</v>
      </c>
      <c r="AO726" s="530">
        <f t="shared" si="83"/>
        <v>11742837.549999997</v>
      </c>
      <c r="AP726" s="530">
        <f t="shared" si="83"/>
        <v>31044686.390000008</v>
      </c>
      <c r="AQ726" s="530">
        <f t="shared" si="83"/>
        <v>53520444.240000017</v>
      </c>
      <c r="AR726" s="530">
        <f t="shared" si="83"/>
        <v>40190775.529999986</v>
      </c>
      <c r="AS726" s="530">
        <f t="shared" si="83"/>
        <v>23412810.830000013</v>
      </c>
      <c r="AT726" s="530">
        <f t="shared" si="83"/>
        <v>47757278.046999991</v>
      </c>
      <c r="AU726" s="530">
        <f t="shared" si="83"/>
        <v>389453488.17999995</v>
      </c>
      <c r="AV726" s="530">
        <f t="shared" si="83"/>
        <v>39970852.180000007</v>
      </c>
      <c r="AW726" s="530">
        <f t="shared" si="83"/>
        <v>28276459.570000008</v>
      </c>
      <c r="AX726" s="530">
        <f t="shared" si="83"/>
        <v>55402755.699999996</v>
      </c>
      <c r="AY726" s="530">
        <f t="shared" si="83"/>
        <v>46303174.480000019</v>
      </c>
      <c r="AZ726" s="530">
        <f t="shared" si="83"/>
        <v>18859753.319999997</v>
      </c>
      <c r="BA726" s="530">
        <f t="shared" si="83"/>
        <v>27765423.699999996</v>
      </c>
      <c r="BB726" s="530">
        <f t="shared" si="83"/>
        <v>681734905.30000031</v>
      </c>
      <c r="BC726" s="530">
        <f t="shared" si="83"/>
        <v>47978325.32</v>
      </c>
      <c r="BD726" s="530">
        <f t="shared" si="83"/>
        <v>240044267.46000007</v>
      </c>
      <c r="BE726" s="530">
        <f t="shared" si="83"/>
        <v>76458956.48999998</v>
      </c>
      <c r="BF726" s="530">
        <f t="shared" si="83"/>
        <v>74656395.060000002</v>
      </c>
      <c r="BG726" s="530">
        <f t="shared" si="83"/>
        <v>115607156.95000002</v>
      </c>
      <c r="BH726" s="530">
        <f t="shared" si="83"/>
        <v>376600275.16000003</v>
      </c>
      <c r="BI726" s="530">
        <f t="shared" si="83"/>
        <v>140135297.02000004</v>
      </c>
      <c r="BJ726" s="530">
        <f t="shared" si="83"/>
        <v>101637440.80000004</v>
      </c>
      <c r="BK726" s="530">
        <f t="shared" si="83"/>
        <v>16164187.340000004</v>
      </c>
      <c r="BL726" s="530">
        <f t="shared" si="83"/>
        <v>46189151.99000001</v>
      </c>
      <c r="BM726" s="530">
        <f t="shared" si="83"/>
        <v>802588874.83000016</v>
      </c>
      <c r="BN726" s="530">
        <f t="shared" si="83"/>
        <v>402522174.76999998</v>
      </c>
      <c r="BO726" s="530">
        <f t="shared" si="83"/>
        <v>43437091.929999992</v>
      </c>
      <c r="BP726" s="530">
        <f t="shared" si="83"/>
        <v>24776690.410000011</v>
      </c>
      <c r="BQ726" s="530">
        <f t="shared" si="83"/>
        <v>43604651</v>
      </c>
      <c r="BR726" s="530">
        <f t="shared" si="83"/>
        <v>69981465.729999989</v>
      </c>
      <c r="BS726" s="530">
        <f t="shared" si="83"/>
        <v>21935800.040000003</v>
      </c>
      <c r="BT726" s="530">
        <f t="shared" ref="BT726:CC726" si="84">SUM(BT609-BT725)</f>
        <v>906543861.44999993</v>
      </c>
      <c r="BU726" s="530">
        <f t="shared" si="84"/>
        <v>60023649.330000013</v>
      </c>
      <c r="BV726" s="530">
        <f t="shared" si="84"/>
        <v>119021351.55999996</v>
      </c>
      <c r="BW726" s="530">
        <f t="shared" si="84"/>
        <v>108590114.46000001</v>
      </c>
      <c r="BX726" s="530">
        <f t="shared" si="84"/>
        <v>103427658.07000001</v>
      </c>
      <c r="BY726" s="530">
        <f t="shared" si="84"/>
        <v>454634380.25999993</v>
      </c>
      <c r="BZ726" s="530">
        <f t="shared" si="84"/>
        <v>68010376.979999989</v>
      </c>
      <c r="CA726" s="530">
        <f t="shared" si="84"/>
        <v>87522057.790000021</v>
      </c>
      <c r="CB726" s="530">
        <f t="shared" si="84"/>
        <v>78178236.579999968</v>
      </c>
      <c r="CC726" s="530">
        <f t="shared" si="84"/>
        <v>17252097112.086994</v>
      </c>
    </row>
    <row r="727" spans="1:81" s="308" customFormat="1">
      <c r="A727" s="318"/>
      <c r="B727" s="319" t="s">
        <v>69</v>
      </c>
      <c r="C727" s="682" t="s">
        <v>1704</v>
      </c>
      <c r="D727" s="328"/>
      <c r="E727" s="328"/>
      <c r="F727" s="531" t="s">
        <v>1320</v>
      </c>
      <c r="G727" s="532" t="s">
        <v>1321</v>
      </c>
      <c r="H727" s="295">
        <f>IFERROR(INDEX('[3]5.งบทดลอง รพ.'!$D:$D,MATCH(F:F,'[3]5.งบทดลอง รพ.'!B:B,0)),)</f>
        <v>0</v>
      </c>
      <c r="I727" s="295">
        <f>IFERROR(INDEX('[3]5.งบทดลอง รพ.'!$E:$E,MATCH(F:F,'[3]5.งบทดลอง รพ.'!B:B,0)),)</f>
        <v>348792</v>
      </c>
      <c r="J727" s="295">
        <f>IFERROR(INDEX('[3]5.งบทดลอง รพ.'!$F:$F,MATCH(F:F,'[3]5.งบทดลอง รพ.'!B:B,0)),)</f>
        <v>0</v>
      </c>
      <c r="K727" s="295">
        <f>IFERROR(INDEX('[3]5.งบทดลอง รพ.'!$G:$G,MATCH(F:F,'[3]5.งบทดลอง รพ.'!B:B,0)),)</f>
        <v>0</v>
      </c>
      <c r="L727" s="295">
        <f>IFERROR(INDEX('[3]5.งบทดลอง รพ.'!$H:$H,MATCH(F:F,'[3]5.งบทดลอง รพ.'!B:B,0)),)</f>
        <v>0</v>
      </c>
      <c r="M727" s="295">
        <f>IFERROR(INDEX('[3]5.งบทดลอง รพ.'!$I:$I,MATCH(F:F,'[3]5.งบทดลอง รพ.'!B:B,0)),)</f>
        <v>35382.58</v>
      </c>
      <c r="N727" s="295">
        <f>IFERROR(INDEX('[3]5.งบทดลอง รพ.'!$J:$J,MATCH(F:F,'[3]5.งบทดลอง รพ.'!B:B,0)),)</f>
        <v>0</v>
      </c>
      <c r="O727" s="295">
        <f>IFERROR(INDEX('[3]5.งบทดลอง รพ.'!$K:$K,MATCH(F:F,'[3]5.งบทดลอง รพ.'!B:B,0)),)</f>
        <v>0</v>
      </c>
      <c r="P727" s="295">
        <f>IFERROR(INDEX('[3]5.งบทดลอง รพ.'!$L:$L,MATCH(F:F,'[3]5.งบทดลอง รพ.'!B:B,0)),)</f>
        <v>0</v>
      </c>
      <c r="Q727" s="295">
        <f>IFERROR(INDEX('[3]5.งบทดลอง รพ.'!$M:$M,MATCH(F:F,'[3]5.งบทดลอง รพ.'!B:B,0)),)</f>
        <v>0</v>
      </c>
      <c r="R727" s="295">
        <f>IFERROR(INDEX('[3]5.งบทดลอง รพ.'!$N:$N,MATCH(F:F,'[3]5.งบทดลอง รพ.'!B:B,0)),)</f>
        <v>0</v>
      </c>
      <c r="S727" s="295">
        <f>IFERROR(INDEX('[3]5.งบทดลอง รพ.'!$O:$O,MATCH(F:F,'[3]5.งบทดลอง รพ.'!B:B,0)),)</f>
        <v>0</v>
      </c>
      <c r="T727" s="295">
        <f>IFERROR(INDEX('[3]5.งบทดลอง รพ.'!$P:$P,MATCH(F:F,'[3]5.งบทดลอง รพ.'!B:B,0)),)</f>
        <v>0</v>
      </c>
      <c r="U727" s="295">
        <f>IFERROR(INDEX('[3]5.งบทดลอง รพ.'!$Q:$Q,MATCH(F:F,'[3]5.งบทดลอง รพ.'!B:B,0)),)</f>
        <v>0</v>
      </c>
      <c r="V727" s="295">
        <f>IFERROR(INDEX('[3]5.งบทดลอง รพ.'!$R:$R,MATCH(F:F,'[3]5.งบทดลอง รพ.'!B:B,0)),)</f>
        <v>0</v>
      </c>
      <c r="W727" s="295">
        <f>IFERROR(INDEX('[3]5.งบทดลอง รพ.'!$S:$S,MATCH(F:F,'[3]5.งบทดลอง รพ.'!B:B,0)),)</f>
        <v>0</v>
      </c>
      <c r="X727" s="295">
        <f>IFERROR(INDEX('[3]5.งบทดลอง รพ.'!$T:$T,MATCH(F:F,'[3]5.งบทดลอง รพ.'!B:B,0)),)</f>
        <v>0</v>
      </c>
      <c r="Y727" s="295">
        <f>IFERROR(INDEX('[3]5.งบทดลอง รพ.'!$U:$U,MATCH(F:F,'[3]5.งบทดลอง รพ.'!B:B,0)),)</f>
        <v>0</v>
      </c>
      <c r="Z727" s="295">
        <f>IFERROR(INDEX('[3]5.งบทดลอง รพ.'!$V:$V,MATCH(F:F,'[3]5.งบทดลอง รพ.'!B:B,0)),)</f>
        <v>0</v>
      </c>
      <c r="AA727" s="295">
        <f>IFERROR(INDEX('[3]5.งบทดลอง รพ.'!$W:$W,MATCH(F:F,'[3]5.งบทดลอง รพ.'!B:B,0)),)</f>
        <v>1500</v>
      </c>
      <c r="AB727" s="295">
        <f>IFERROR(INDEX('[3]5.งบทดลอง รพ.'!$X:$X,MATCH(F:F,'[3]5.งบทดลอง รพ.'!B:B,0)),)</f>
        <v>10932.25</v>
      </c>
      <c r="AC727" s="295">
        <f>IFERROR(INDEX('[3]5.งบทดลอง รพ.'!$Y:$Y,MATCH(F:F,'[3]5.งบทดลอง รพ.'!B:B,0)),)</f>
        <v>1375</v>
      </c>
      <c r="AD727" s="295">
        <f>IFERROR(INDEX('[3]5.งบทดลอง รพ.'!$Z:$Z,MATCH(F:F,'[3]5.งบทดลอง รพ.'!B:B,0)),)</f>
        <v>49127</v>
      </c>
      <c r="AE727" s="295">
        <f>IFERROR(INDEX('[3]5.งบทดลอง รพ.'!$AA:$AA,MATCH(F:F,'[3]5.งบทดลอง รพ.'!B:B,0)),)</f>
        <v>3507</v>
      </c>
      <c r="AF727" s="295">
        <f>IFERROR(INDEX('[3]5.งบทดลอง รพ.'!$AB:$AB,MATCH(F:F,'[3]5.งบทดลอง รพ.'!B:B,0)),)</f>
        <v>11202</v>
      </c>
      <c r="AG727" s="295">
        <f>IFERROR(INDEX('[3]5.งบทดลอง รพ.'!$AC:$AC,MATCH(F:F,'[3]5.งบทดลอง รพ.'!B:B,0)),)</f>
        <v>1259</v>
      </c>
      <c r="AH727" s="295">
        <f>IFERROR(INDEX('[3]5.งบทดลอง รพ.'!$AD:$AD,MATCH(F:F,'[3]5.งบทดลอง รพ.'!B:B,0)),)</f>
        <v>2387</v>
      </c>
      <c r="AI727" s="295">
        <f>IFERROR(INDEX('[3]5.งบทดลอง รพ.'!$AE:$AE,MATCH(F:F,'[3]5.งบทดลอง รพ.'!B:B,0)),)</f>
        <v>257658</v>
      </c>
      <c r="AJ727" s="295">
        <f>IFERROR(INDEX('[3]5.งบทดลอง รพ.'!$AF:$AF,MATCH(F:F,'[3]5.งบทดลอง รพ.'!B:B,0)),)</f>
        <v>0</v>
      </c>
      <c r="AK727" s="295">
        <f>IFERROR(INDEX('[3]5.งบทดลอง รพ.'!$AG:$AG,MATCH(F:F,'[3]5.งบทดลอง รพ.'!B:B,0)),)</f>
        <v>2673.77</v>
      </c>
      <c r="AL727" s="295">
        <f>IFERROR(INDEX('[3]5.งบทดลอง รพ.'!$AH:$AH,MATCH(F:F,'[3]5.งบทดลอง รพ.'!B:B,0)),)</f>
        <v>0</v>
      </c>
      <c r="AM727" s="295">
        <f>IFERROR(INDEX('[3]5.งบทดลอง รพ.'!$AI:$AI,MATCH(F:F,'[3]5.งบทดลอง รพ.'!B:B,0)),)</f>
        <v>0</v>
      </c>
      <c r="AN727" s="295">
        <f>IFERROR(INDEX('[3]5.งบทดลอง รพ.'!$AJ:$AJ,MATCH(F:F,'[3]5.งบทดลอง รพ.'!B:B,0)),)</f>
        <v>343.55</v>
      </c>
      <c r="AO727" s="295">
        <f>IFERROR(INDEX('[3]5.งบทดลอง รพ.'!$AK:$AK,MATCH(F:F,'[3]5.งบทดลอง รพ.'!B:B,0)),)</f>
        <v>0</v>
      </c>
      <c r="AP727" s="295">
        <f>IFERROR(INDEX('[3]5.งบทดลอง รพ.'!$AL:$AL,MATCH(F:F,'[3]5.งบทดลอง รพ.'!B:B,0)),)</f>
        <v>0</v>
      </c>
      <c r="AQ727" s="295">
        <f>IFERROR(INDEX('[3]5.งบทดลอง รพ.'!$AM:$AM,MATCH(F:F,'[3]5.งบทดลอง รพ.'!B:B,0)),)</f>
        <v>0</v>
      </c>
      <c r="AR727" s="295">
        <f>IFERROR(INDEX('[3]5.งบทดลอง รพ.'!$AN:$AN,MATCH(F:F,'[3]5.งบทดลอง รพ.'!B:B,0)),)</f>
        <v>0</v>
      </c>
      <c r="AS727" s="295">
        <f>IFERROR(INDEX('[3]5.งบทดลอง รพ.'!$AO:$AO,MATCH(F:F,'[3]5.งบทดลอง รพ.'!B:B,0)),)</f>
        <v>0</v>
      </c>
      <c r="AT727" s="295">
        <f>IFERROR(INDEX('[3]5.งบทดลอง รพ.'!$AP:$AP,MATCH(F:F,'[3]5.งบทดลอง รพ.'!B:B,0)),)</f>
        <v>0</v>
      </c>
      <c r="AU727" s="295">
        <f>IFERROR(INDEX('[3]5.งบทดลอง รพ.'!$AQ:$AQ,MATCH(F:F,'[3]5.งบทดลอง รพ.'!B:B,0)),)</f>
        <v>372500</v>
      </c>
      <c r="AV727" s="295">
        <f>IFERROR(INDEX('[3]5.งบทดลอง รพ.'!$AR:$AR,MATCH(F:F,'[3]5.งบทดลอง รพ.'!B:B,0)),)</f>
        <v>0</v>
      </c>
      <c r="AW727" s="295">
        <f>IFERROR(INDEX('[3]5.งบทดลอง รพ.'!$AS:$AS,MATCH(F:F,'[3]5.งบทดลอง รพ.'!B:B,0)),)</f>
        <v>0</v>
      </c>
      <c r="AX727" s="295">
        <f>IFERROR(INDEX('[3]5.งบทดลอง รพ.'!$AT:$AT,MATCH(F:F,'[3]5.งบทดลอง รพ.'!B:B,0)),)</f>
        <v>0</v>
      </c>
      <c r="AY727" s="295">
        <f>IFERROR(INDEX('[3]5.งบทดลอง รพ.'!$AU:$AU,MATCH(F:F,'[3]5.งบทดลอง รพ.'!B:B,0)),)</f>
        <v>0</v>
      </c>
      <c r="AZ727" s="295">
        <f>IFERROR(INDEX('[3]5.งบทดลอง รพ.'!$AV:$AV,MATCH(F:F,'[3]5.งบทดลอง รพ.'!B:B,0)),)</f>
        <v>0</v>
      </c>
      <c r="BA727" s="295">
        <f>IFERROR(INDEX('[3]5.งบทดลอง รพ.'!$AW:$AW,MATCH(F:F,'[3]5.งบทดลอง รพ.'!B:B,0)),)</f>
        <v>0</v>
      </c>
      <c r="BB727" s="295">
        <f>IFERROR(INDEX('[3]5.งบทดลอง รพ.'!$AX:$AX,MATCH(F:F,'[3]5.งบทดลอง รพ.'!B:B,0)),)</f>
        <v>0</v>
      </c>
      <c r="BC727" s="295">
        <f>IFERROR(INDEX('[3]5.งบทดลอง รพ.'!$AY:$AY,MATCH(F:F,'[3]5.งบทดลอง รพ.'!B:B,0)),)</f>
        <v>82330</v>
      </c>
      <c r="BD727" s="295">
        <f>IFERROR(INDEX('[3]5.งบทดลอง รพ.'!$AZ:$AZ,MATCH(F:F,'[3]5.งบทดลอง รพ.'!B:B,0)),)</f>
        <v>0</v>
      </c>
      <c r="BE727" s="295">
        <f>IFERROR(INDEX('[3]5.งบทดลอง รพ.'!$BA:$BA,MATCH(F:F,'[3]5.งบทดลอง รพ.'!B:B,0)),)</f>
        <v>0</v>
      </c>
      <c r="BF727" s="295">
        <f>IFERROR(INDEX('[3]5.งบทดลอง รพ.'!$BB:$BB,MATCH(F:F,'[3]5.งบทดลอง รพ.'!B:B,0)),)</f>
        <v>0</v>
      </c>
      <c r="BG727" s="295">
        <f>IFERROR(INDEX('[3]5.งบทดลอง รพ.'!$BC:$BC,MATCH(F:F,'[3]5.งบทดลอง รพ.'!B:B,0)),)</f>
        <v>0</v>
      </c>
      <c r="BH727" s="295">
        <f>IFERROR(INDEX('[3]5.งบทดลอง รพ.'!$BD:$BD,MATCH(F:F,'[3]5.งบทดลอง รพ.'!B:B,0)),)</f>
        <v>0</v>
      </c>
      <c r="BI727" s="295">
        <f>IFERROR(INDEX('[3]5.งบทดลอง รพ.'!$BE:$BE,MATCH(F:F,'[3]5.งบทดลอง รพ.'!B:B,0)),)</f>
        <v>0</v>
      </c>
      <c r="BJ727" s="295">
        <f>IFERROR(INDEX('[3]5.งบทดลอง รพ.'!$BF:$BF,MATCH(F:F,'[3]5.งบทดลอง รพ.'!B:B,0)),)</f>
        <v>0</v>
      </c>
      <c r="BK727" s="295">
        <f>IFERROR(INDEX('[3]5.งบทดลอง รพ.'!$BG:$BG,MATCH(F:F,'[3]5.งบทดลอง รพ.'!B:B,0)),)</f>
        <v>0</v>
      </c>
      <c r="BL727" s="295">
        <f>IFERROR(INDEX('[3]5.งบทดลอง รพ.'!$BH:$BH,MATCH(F:F,'[3]5.งบทดลอง รพ.'!B:B,0)),)</f>
        <v>0</v>
      </c>
      <c r="BM727" s="295">
        <f>IFERROR(INDEX('[3]5.งบทดลอง รพ.'!$BI:$BI,MATCH(F:F,'[3]5.งบทดลอง รพ.'!B:B,0)),)</f>
        <v>253402.75</v>
      </c>
      <c r="BN727" s="295">
        <f>IFERROR(INDEX('[3]5.งบทดลอง รพ.'!$BJ:$BJ,MATCH(F:F,'[3]5.งบทดลอง รพ.'!B:B,0)),)</f>
        <v>0</v>
      </c>
      <c r="BO727" s="295">
        <f>IFERROR(INDEX('[3]5.งบทดลอง รพ.'!$BK:$BK,MATCH(F:F,'[3]5.งบทดลอง รพ.'!B:B,0)),)</f>
        <v>0</v>
      </c>
      <c r="BP727" s="295">
        <f>IFERROR(INDEX('[3]5.งบทดลอง รพ.'!$BL:$BL,MATCH(F:F,'[3]5.งบทดลอง รพ.'!B:B,0)),)</f>
        <v>0</v>
      </c>
      <c r="BQ727" s="295">
        <f>IFERROR(INDEX('[3]5.งบทดลอง รพ.'!$BM:$BM,MATCH(F:F,'[3]5.งบทดลอง รพ.'!B:B,0)),)</f>
        <v>0.68</v>
      </c>
      <c r="BR727" s="295">
        <f>IFERROR(INDEX('[3]5.งบทดลอง รพ.'!$BN:$BN,MATCH(F:F,'[3]5.งบทดลอง รพ.'!B:B,0)),)</f>
        <v>18097</v>
      </c>
      <c r="BS727" s="295">
        <f>IFERROR(INDEX('[3]5.งบทดลอง รพ.'!$BO:$BO,MATCH(F:F,'[3]5.งบทดลอง รพ.'!B:B,0)),)</f>
        <v>0</v>
      </c>
      <c r="BT727" s="295">
        <f>IFERROR(INDEX('[3]5.งบทดลอง รพ.'!$BP:$BP,MATCH(F:F,'[3]5.งบทดลอง รพ.'!B:B,0)),)</f>
        <v>32020.55</v>
      </c>
      <c r="BU727" s="295">
        <f>IFERROR(INDEX('[3]5.งบทดลอง รพ.'!$BQ:$BQ,MATCH(F:F,'[3]5.งบทดลอง รพ.'!B:B,0)),)</f>
        <v>1550</v>
      </c>
      <c r="BV727" s="295">
        <f>IFERROR(INDEX('[3]5.งบทดลอง รพ.'!$BR:$BR,MATCH(F:F,'[3]5.งบทดลอง รพ.'!B:B,0)),)</f>
        <v>0</v>
      </c>
      <c r="BW727" s="295">
        <f>IFERROR(INDEX('[3]5.งบทดลอง รพ.'!$BS:$BS,MATCH(F:F,'[3]5.งบทดลอง รพ.'!B:B,0)),)</f>
        <v>29066</v>
      </c>
      <c r="BX727" s="295">
        <f>IFERROR(INDEX('[3]5.งบทดลอง รพ.'!$BT:$BT,MATCH(F:F,'[3]5.งบทดลอง รพ.'!B:B,0)),)</f>
        <v>900</v>
      </c>
      <c r="BY727" s="295">
        <f>IFERROR(INDEX('[3]5.งบทดลอง รพ.'!$BU:$BU,MATCH(F:F,'[3]5.งบทดลอง รพ.'!B:B,0)),)</f>
        <v>0</v>
      </c>
      <c r="BZ727" s="295">
        <f>IFERROR(INDEX('[3]5.งบทดลอง รพ.'!$BV:$BV,MATCH(F:F,'[3]5.งบทดลอง รพ.'!B:B,0)),)</f>
        <v>0</v>
      </c>
      <c r="CA727" s="295">
        <f>IFERROR(INDEX('[3]5.งบทดลอง รพ.'!$BW:$BW,MATCH(F:F,'[3]5.งบทดลอง รพ.'!B:B,0)),)</f>
        <v>0</v>
      </c>
      <c r="CB727" s="295">
        <f>IFERROR(INDEX('[3]5.งบทดลอง รพ.'!$BX:$BX,MATCH(F:F,'[3]5.งบทดลอง รพ.'!B:B,0)),)</f>
        <v>0</v>
      </c>
      <c r="CC727" s="506">
        <f t="shared" ref="CC727:CC791" si="85">SUM(H727:CB727)</f>
        <v>1516006.1300000001</v>
      </c>
    </row>
    <row r="728" spans="1:81" s="308" customFormat="1">
      <c r="A728" s="318"/>
      <c r="B728" s="319" t="s">
        <v>69</v>
      </c>
      <c r="C728" s="683"/>
      <c r="D728" s="328"/>
      <c r="E728" s="328"/>
      <c r="F728" s="531" t="s">
        <v>1328</v>
      </c>
      <c r="G728" s="532" t="s">
        <v>1329</v>
      </c>
      <c r="H728" s="295">
        <f>IFERROR(INDEX('[3]5.งบทดลอง รพ.'!$D:$D,MATCH(F:F,'[3]5.งบทดลอง รพ.'!B:B,0)),)</f>
        <v>12359097.560000001</v>
      </c>
      <c r="I728" s="295">
        <f>IFERROR(INDEX('[3]5.งบทดลอง รพ.'!$E:$E,MATCH(F:F,'[3]5.งบทดลอง รพ.'!B:B,0)),)</f>
        <v>0</v>
      </c>
      <c r="J728" s="295">
        <f>IFERROR(INDEX('[3]5.งบทดลอง รพ.'!$F:$F,MATCH(F:F,'[3]5.งบทดลอง รพ.'!B:B,0)),)</f>
        <v>0</v>
      </c>
      <c r="K728" s="295">
        <f>IFERROR(INDEX('[3]5.งบทดลอง รพ.'!$G:$G,MATCH(F:F,'[3]5.งบทดลอง รพ.'!B:B,0)),)</f>
        <v>0</v>
      </c>
      <c r="L728" s="295">
        <f>IFERROR(INDEX('[3]5.งบทดลอง รพ.'!$H:$H,MATCH(F:F,'[3]5.งบทดลอง รพ.'!B:B,0)),)</f>
        <v>0</v>
      </c>
      <c r="M728" s="295">
        <f>IFERROR(INDEX('[3]5.งบทดลอง รพ.'!$I:$I,MATCH(F:F,'[3]5.งบทดลอง รพ.'!B:B,0)),)</f>
        <v>0</v>
      </c>
      <c r="N728" s="295">
        <f>IFERROR(INDEX('[3]5.งบทดลอง รพ.'!$J:$J,MATCH(F:F,'[3]5.งบทดลอง รพ.'!B:B,0)),)</f>
        <v>151294982.12</v>
      </c>
      <c r="O728" s="295">
        <f>IFERROR(INDEX('[3]5.งบทดลอง รพ.'!$K:$K,MATCH(F:F,'[3]5.งบทดลอง รพ.'!B:B,0)),)</f>
        <v>0</v>
      </c>
      <c r="P728" s="295">
        <f>IFERROR(INDEX('[3]5.งบทดลอง รพ.'!$L:$L,MATCH(F:F,'[3]5.งบทดลอง รพ.'!B:B,0)),)</f>
        <v>0</v>
      </c>
      <c r="Q728" s="295">
        <f>IFERROR(INDEX('[3]5.งบทดลอง รพ.'!$M:$M,MATCH(F:F,'[3]5.งบทดลอง รพ.'!B:B,0)),)</f>
        <v>29259895.16</v>
      </c>
      <c r="R728" s="295">
        <f>IFERROR(INDEX('[3]5.งบทดลอง รพ.'!$N:$N,MATCH(F:F,'[3]5.งบทดลอง รพ.'!B:B,0)),)</f>
        <v>0</v>
      </c>
      <c r="S728" s="295">
        <f>IFERROR(INDEX('[3]5.งบทดลอง รพ.'!$O:$O,MATCH(F:F,'[3]5.งบทดลอง รพ.'!B:B,0)),)</f>
        <v>0</v>
      </c>
      <c r="T728" s="295">
        <f>IFERROR(INDEX('[3]5.งบทดลอง รพ.'!$P:$P,MATCH(F:F,'[3]5.งบทดลอง รพ.'!B:B,0)),)</f>
        <v>0</v>
      </c>
      <c r="U728" s="295">
        <f>IFERROR(INDEX('[3]5.งบทดลอง รพ.'!$Q:$Q,MATCH(F:F,'[3]5.งบทดลอง รพ.'!B:B,0)),)</f>
        <v>0</v>
      </c>
      <c r="V728" s="295">
        <f>IFERROR(INDEX('[3]5.งบทดลอง รพ.'!$R:$R,MATCH(F:F,'[3]5.งบทดลอง รพ.'!B:B,0)),)</f>
        <v>0</v>
      </c>
      <c r="W728" s="295">
        <f>IFERROR(INDEX('[3]5.งบทดลอง รพ.'!$S:$S,MATCH(F:F,'[3]5.งบทดลอง รพ.'!B:B,0)),)</f>
        <v>0</v>
      </c>
      <c r="X728" s="295">
        <f>IFERROR(INDEX('[3]5.งบทดลอง รพ.'!$T:$T,MATCH(F:F,'[3]5.งบทดลอง รพ.'!B:B,0)),)</f>
        <v>0</v>
      </c>
      <c r="Y728" s="295">
        <f>IFERROR(INDEX('[3]5.งบทดลอง รพ.'!$U:$U,MATCH(F:F,'[3]5.งบทดลอง รพ.'!B:B,0)),)</f>
        <v>0</v>
      </c>
      <c r="Z728" s="295">
        <f>IFERROR(INDEX('[3]5.งบทดลอง รพ.'!$V:$V,MATCH(F:F,'[3]5.งบทดลอง รพ.'!B:B,0)),)</f>
        <v>100267688.67</v>
      </c>
      <c r="AA728" s="295">
        <f>IFERROR(INDEX('[3]5.งบทดลอง รพ.'!$W:$W,MATCH(F:F,'[3]5.งบทดลอง รพ.'!B:B,0)),)</f>
        <v>2092581</v>
      </c>
      <c r="AB728" s="295">
        <f>IFERROR(INDEX('[3]5.งบทดลอง รพ.'!$X:$X,MATCH(F:F,'[3]5.งบทดลอง รพ.'!B:B,0)),)</f>
        <v>0</v>
      </c>
      <c r="AC728" s="295">
        <f>IFERROR(INDEX('[3]5.งบทดลอง รพ.'!$Y:$Y,MATCH(F:F,'[3]5.งบทดลอง รพ.'!B:B,0)),)</f>
        <v>2459286.65</v>
      </c>
      <c r="AD728" s="295">
        <f>IFERROR(INDEX('[3]5.งบทดลอง รพ.'!$Z:$Z,MATCH(F:F,'[3]5.งบทดลอง รพ.'!B:B,0)),)</f>
        <v>679781</v>
      </c>
      <c r="AE728" s="295">
        <f>IFERROR(INDEX('[3]5.งบทดลอง รพ.'!$AA:$AA,MATCH(F:F,'[3]5.งบทดลอง รพ.'!B:B,0)),)</f>
        <v>0</v>
      </c>
      <c r="AF728" s="295">
        <f>IFERROR(INDEX('[3]5.งบทดลอง รพ.'!$AB:$AB,MATCH(F:F,'[3]5.งบทดลอง รพ.'!B:B,0)),)</f>
        <v>0</v>
      </c>
      <c r="AG728" s="295">
        <f>IFERROR(INDEX('[3]5.งบทดลอง รพ.'!$AC:$AC,MATCH(F:F,'[3]5.งบทดลอง รพ.'!B:B,0)),)</f>
        <v>0</v>
      </c>
      <c r="AH728" s="295">
        <f>IFERROR(INDEX('[3]5.งบทดลอง รพ.'!$AD:$AD,MATCH(F:F,'[3]5.งบทดลอง รพ.'!B:B,0)),)</f>
        <v>0</v>
      </c>
      <c r="AI728" s="295">
        <f>IFERROR(INDEX('[3]5.งบทดลอง รพ.'!$AE:$AE,MATCH(F:F,'[3]5.งบทดลอง รพ.'!B:B,0)),)</f>
        <v>45986739.969999999</v>
      </c>
      <c r="AJ728" s="295">
        <f>IFERROR(INDEX('[3]5.งบทดลอง รพ.'!$AF:$AF,MATCH(F:F,'[3]5.งบทดลอง รพ.'!B:B,0)),)</f>
        <v>0</v>
      </c>
      <c r="AK728" s="295">
        <f>IFERROR(INDEX('[3]5.งบทดลอง รพ.'!$AG:$AG,MATCH(F:F,'[3]5.งบทดลอง รพ.'!B:B,0)),)</f>
        <v>0</v>
      </c>
      <c r="AL728" s="295">
        <f>IFERROR(INDEX('[3]5.งบทดลอง รพ.'!$AH:$AH,MATCH(F:F,'[3]5.งบทดลอง รพ.'!B:B,0)),)</f>
        <v>0</v>
      </c>
      <c r="AM728" s="295">
        <f>IFERROR(INDEX('[3]5.งบทดลอง รพ.'!$AI:$AI,MATCH(F:F,'[3]5.งบทดลอง รพ.'!B:B,0)),)</f>
        <v>0</v>
      </c>
      <c r="AN728" s="295">
        <f>IFERROR(INDEX('[3]5.งบทดลอง รพ.'!$AJ:$AJ,MATCH(F:F,'[3]5.งบทดลอง รพ.'!B:B,0)),)</f>
        <v>0</v>
      </c>
      <c r="AO728" s="295">
        <f>IFERROR(INDEX('[3]5.งบทดลอง รพ.'!$AK:$AK,MATCH(F:F,'[3]5.งบทดลอง รพ.'!B:B,0)),)</f>
        <v>0</v>
      </c>
      <c r="AP728" s="295">
        <f>IFERROR(INDEX('[3]5.งบทดลอง รพ.'!$AL:$AL,MATCH(F:F,'[3]5.งบทดลอง รพ.'!B:B,0)),)</f>
        <v>0</v>
      </c>
      <c r="AQ728" s="295">
        <f>IFERROR(INDEX('[3]5.งบทดลอง รพ.'!$AM:$AM,MATCH(F:F,'[3]5.งบทดลอง รพ.'!B:B,0)),)</f>
        <v>0</v>
      </c>
      <c r="AR728" s="295">
        <f>IFERROR(INDEX('[3]5.งบทดลอง รพ.'!$AN:$AN,MATCH(F:F,'[3]5.งบทดลอง รพ.'!B:B,0)),)</f>
        <v>0</v>
      </c>
      <c r="AS728" s="295">
        <f>IFERROR(INDEX('[3]5.งบทดลอง รพ.'!$AO:$AO,MATCH(F:F,'[3]5.งบทดลอง รพ.'!B:B,0)),)</f>
        <v>0</v>
      </c>
      <c r="AT728" s="295">
        <f>IFERROR(INDEX('[3]5.งบทดลอง รพ.'!$AP:$AP,MATCH(F:F,'[3]5.งบทดลอง รพ.'!B:B,0)),)</f>
        <v>0</v>
      </c>
      <c r="AU728" s="295">
        <f>IFERROR(INDEX('[3]5.งบทดลอง รพ.'!$AQ:$AQ,MATCH(F:F,'[3]5.งบทดลอง รพ.'!B:B,0)),)</f>
        <v>7655724.0499999998</v>
      </c>
      <c r="AV728" s="295">
        <f>IFERROR(INDEX('[3]5.งบทดลอง รพ.'!$AR:$AR,MATCH(F:F,'[3]5.งบทดลอง รพ.'!B:B,0)),)</f>
        <v>0</v>
      </c>
      <c r="AW728" s="295">
        <f>IFERROR(INDEX('[3]5.งบทดลอง รพ.'!$AS:$AS,MATCH(F:F,'[3]5.งบทดลอง รพ.'!B:B,0)),)</f>
        <v>0</v>
      </c>
      <c r="AX728" s="295">
        <f>IFERROR(INDEX('[3]5.งบทดลอง รพ.'!$AT:$AT,MATCH(F:F,'[3]5.งบทดลอง รพ.'!B:B,0)),)</f>
        <v>0</v>
      </c>
      <c r="AY728" s="295">
        <f>IFERROR(INDEX('[3]5.งบทดลอง รพ.'!$AU:$AU,MATCH(F:F,'[3]5.งบทดลอง รพ.'!B:B,0)),)</f>
        <v>0</v>
      </c>
      <c r="AZ728" s="295">
        <f>IFERROR(INDEX('[3]5.งบทดลอง รพ.'!$AV:$AV,MATCH(F:F,'[3]5.งบทดลอง รพ.'!B:B,0)),)</f>
        <v>0</v>
      </c>
      <c r="BA728" s="295">
        <f>IFERROR(INDEX('[3]5.งบทดลอง รพ.'!$AW:$AW,MATCH(F:F,'[3]5.งบทดลอง รพ.'!B:B,0)),)</f>
        <v>0</v>
      </c>
      <c r="BB728" s="295">
        <f>IFERROR(INDEX('[3]5.งบทดลอง รพ.'!$AX:$AX,MATCH(F:F,'[3]5.งบทดลอง รพ.'!B:B,0)),)</f>
        <v>4323333.2</v>
      </c>
      <c r="BC728" s="295">
        <f>IFERROR(INDEX('[3]5.งบทดลอง รพ.'!$AY:$AY,MATCH(F:F,'[3]5.งบทดลอง รพ.'!B:B,0)),)</f>
        <v>0</v>
      </c>
      <c r="BD728" s="295">
        <f>IFERROR(INDEX('[3]5.งบทดลอง รพ.'!$AZ:$AZ,MATCH(F:F,'[3]5.งบทดลอง รพ.'!B:B,0)),)</f>
        <v>0</v>
      </c>
      <c r="BE728" s="295">
        <f>IFERROR(INDEX('[3]5.งบทดลอง รพ.'!$BA:$BA,MATCH(F:F,'[3]5.งบทดลอง รพ.'!B:B,0)),)</f>
        <v>0</v>
      </c>
      <c r="BF728" s="295">
        <f>IFERROR(INDEX('[3]5.งบทดลอง รพ.'!$BB:$BB,MATCH(F:F,'[3]5.งบทดลอง รพ.'!B:B,0)),)</f>
        <v>0</v>
      </c>
      <c r="BG728" s="295">
        <f>IFERROR(INDEX('[3]5.งบทดลอง รพ.'!$BC:$BC,MATCH(F:F,'[3]5.งบทดลอง รพ.'!B:B,0)),)</f>
        <v>0</v>
      </c>
      <c r="BH728" s="295">
        <f>IFERROR(INDEX('[3]5.งบทดลอง รพ.'!$BD:$BD,MATCH(F:F,'[3]5.งบทดลอง รพ.'!B:B,0)),)</f>
        <v>0</v>
      </c>
      <c r="BI728" s="295">
        <f>IFERROR(INDEX('[3]5.งบทดลอง รพ.'!$BE:$BE,MATCH(F:F,'[3]5.งบทดลอง รพ.'!B:B,0)),)</f>
        <v>0</v>
      </c>
      <c r="BJ728" s="295">
        <f>IFERROR(INDEX('[3]5.งบทดลอง รพ.'!$BF:$BF,MATCH(F:F,'[3]5.งบทดลอง รพ.'!B:B,0)),)</f>
        <v>0</v>
      </c>
      <c r="BK728" s="295">
        <f>IFERROR(INDEX('[3]5.งบทดลอง รพ.'!$BG:$BG,MATCH(F:F,'[3]5.งบทดลอง รพ.'!B:B,0)),)</f>
        <v>0</v>
      </c>
      <c r="BL728" s="295">
        <f>IFERROR(INDEX('[3]5.งบทดลอง รพ.'!$BH:$BH,MATCH(F:F,'[3]5.งบทดลอง รพ.'!B:B,0)),)</f>
        <v>0</v>
      </c>
      <c r="BM728" s="295">
        <f>IFERROR(INDEX('[3]5.งบทดลอง รพ.'!$BI:$BI,MATCH(F:F,'[3]5.งบทดลอง รพ.'!B:B,0)),)</f>
        <v>41795039.880000003</v>
      </c>
      <c r="BN728" s="295">
        <f>IFERROR(INDEX('[3]5.งบทดลอง รพ.'!$BJ:$BJ,MATCH(F:F,'[3]5.งบทดลอง รพ.'!B:B,0)),)</f>
        <v>0</v>
      </c>
      <c r="BO728" s="295">
        <f>IFERROR(INDEX('[3]5.งบทดลอง รพ.'!$BK:$BK,MATCH(F:F,'[3]5.งบทดลอง รพ.'!B:B,0)),)</f>
        <v>0</v>
      </c>
      <c r="BP728" s="295">
        <f>IFERROR(INDEX('[3]5.งบทดลอง รพ.'!$BL:$BL,MATCH(F:F,'[3]5.งบทดลอง รพ.'!B:B,0)),)</f>
        <v>0</v>
      </c>
      <c r="BQ728" s="295">
        <f>IFERROR(INDEX('[3]5.งบทดลอง รพ.'!$BM:$BM,MATCH(F:F,'[3]5.งบทดลอง รพ.'!B:B,0)),)</f>
        <v>0</v>
      </c>
      <c r="BR728" s="295">
        <f>IFERROR(INDEX('[3]5.งบทดลอง รพ.'!$BN:$BN,MATCH(F:F,'[3]5.งบทดลอง รพ.'!B:B,0)),)</f>
        <v>0</v>
      </c>
      <c r="BS728" s="295">
        <f>IFERROR(INDEX('[3]5.งบทดลอง รพ.'!$BO:$BO,MATCH(F:F,'[3]5.งบทดลอง รพ.'!B:B,0)),)</f>
        <v>0</v>
      </c>
      <c r="BT728" s="295">
        <f>IFERROR(INDEX('[3]5.งบทดลอง รพ.'!$BP:$BP,MATCH(F:F,'[3]5.งบทดลอง รพ.'!B:B,0)),)</f>
        <v>20727894.699999999</v>
      </c>
      <c r="BU728" s="295">
        <f>IFERROR(INDEX('[3]5.งบทดลอง รพ.'!$BQ:$BQ,MATCH(F:F,'[3]5.งบทดลอง รพ.'!B:B,0)),)</f>
        <v>0</v>
      </c>
      <c r="BV728" s="295">
        <f>IFERROR(INDEX('[3]5.งบทดลอง รพ.'!$BR:$BR,MATCH(F:F,'[3]5.งบทดลอง รพ.'!B:B,0)),)</f>
        <v>0</v>
      </c>
      <c r="BW728" s="295">
        <f>IFERROR(INDEX('[3]5.งบทดลอง รพ.'!$BS:$BS,MATCH(F:F,'[3]5.งบทดลอง รพ.'!B:B,0)),)</f>
        <v>0</v>
      </c>
      <c r="BX728" s="295">
        <f>IFERROR(INDEX('[3]5.งบทดลอง รพ.'!$BT:$BT,MATCH(F:F,'[3]5.งบทดลอง รพ.'!B:B,0)),)</f>
        <v>0</v>
      </c>
      <c r="BY728" s="295">
        <f>IFERROR(INDEX('[3]5.งบทดลอง รพ.'!$BU:$BU,MATCH(F:F,'[3]5.งบทดลอง รพ.'!B:B,0)),)</f>
        <v>772722</v>
      </c>
      <c r="BZ728" s="295">
        <f>IFERROR(INDEX('[3]5.งบทดลอง รพ.'!$BV:$BV,MATCH(F:F,'[3]5.งบทดลอง รพ.'!B:B,0)),)</f>
        <v>0</v>
      </c>
      <c r="CA728" s="295">
        <f>IFERROR(INDEX('[3]5.งบทดลอง รพ.'!$BW:$BW,MATCH(F:F,'[3]5.งบทดลอง รพ.'!B:B,0)),)</f>
        <v>0</v>
      </c>
      <c r="CB728" s="295">
        <f>IFERROR(INDEX('[3]5.งบทดลอง รพ.'!$BX:$BX,MATCH(F:F,'[3]5.งบทดลอง รพ.'!B:B,0)),)</f>
        <v>0</v>
      </c>
      <c r="CC728" s="506">
        <f t="shared" si="85"/>
        <v>419674765.95999998</v>
      </c>
    </row>
    <row r="729" spans="1:81" s="308" customFormat="1">
      <c r="A729" s="318"/>
      <c r="B729" s="319" t="s">
        <v>69</v>
      </c>
      <c r="C729" s="684"/>
      <c r="D729" s="328"/>
      <c r="E729" s="328"/>
      <c r="F729" s="531" t="s">
        <v>1330</v>
      </c>
      <c r="G729" s="532" t="s">
        <v>1331</v>
      </c>
      <c r="H729" s="295">
        <f>IFERROR(INDEX('[3]5.งบทดลอง รพ.'!$D:$D,MATCH(F:F,'[3]5.งบทดลอง รพ.'!B:B,0)),)</f>
        <v>0</v>
      </c>
      <c r="I729" s="295">
        <f>IFERROR(INDEX('[3]5.งบทดลอง รพ.'!$E:$E,MATCH(F:F,'[3]5.งบทดลอง รพ.'!B:B,0)),)</f>
        <v>2000000</v>
      </c>
      <c r="J729" s="295">
        <f>IFERROR(INDEX('[3]5.งบทดลอง รพ.'!$F:$F,MATCH(F:F,'[3]5.งบทดลอง รพ.'!B:B,0)),)</f>
        <v>18404413.789999999</v>
      </c>
      <c r="K729" s="295">
        <f>IFERROR(INDEX('[3]5.งบทดลอง รพ.'!$G:$G,MATCH(F:F,'[3]5.งบทดลอง รพ.'!B:B,0)),)</f>
        <v>2000000</v>
      </c>
      <c r="L729" s="295">
        <f>IFERROR(INDEX('[3]5.งบทดลอง รพ.'!$H:$H,MATCH(F:F,'[3]5.งบทดลอง รพ.'!B:B,0)),)</f>
        <v>1269803.3500000001</v>
      </c>
      <c r="M729" s="295">
        <f>IFERROR(INDEX('[3]5.งบทดลอง รพ.'!$I:$I,MATCH(F:F,'[3]5.งบทดลอง รพ.'!B:B,0)),)</f>
        <v>315551.88</v>
      </c>
      <c r="N729" s="295">
        <f>IFERROR(INDEX('[3]5.งบทดลอง รพ.'!$J:$J,MATCH(F:F,'[3]5.งบทดลอง รพ.'!B:B,0)),)</f>
        <v>0</v>
      </c>
      <c r="O729" s="295">
        <f>IFERROR(INDEX('[3]5.งบทดลอง รพ.'!$K:$K,MATCH(F:F,'[3]5.งบทดลอง รพ.'!B:B,0)),)</f>
        <v>2000000</v>
      </c>
      <c r="P729" s="295">
        <f>IFERROR(INDEX('[3]5.งบทดลอง รพ.'!$L:$L,MATCH(F:F,'[3]5.งบทดลอง รพ.'!B:B,0)),)</f>
        <v>511068.91</v>
      </c>
      <c r="Q729" s="295">
        <f>IFERROR(INDEX('[3]5.งบทดลอง รพ.'!$M:$M,MATCH(F:F,'[3]5.งบทดลอง รพ.'!B:B,0)),)</f>
        <v>0</v>
      </c>
      <c r="R729" s="295">
        <f>IFERROR(INDEX('[3]5.งบทดลอง รพ.'!$N:$N,MATCH(F:F,'[3]5.งบทดลอง รพ.'!B:B,0)),)</f>
        <v>85098</v>
      </c>
      <c r="S729" s="295">
        <f>IFERROR(INDEX('[3]5.งบทดลอง รพ.'!$O:$O,MATCH(F:F,'[3]5.งบทดลอง รพ.'!B:B,0)),)</f>
        <v>10902514.5</v>
      </c>
      <c r="T729" s="295">
        <f>IFERROR(INDEX('[3]5.งบทดลอง รพ.'!$P:$P,MATCH(F:F,'[3]5.งบทดลอง รพ.'!B:B,0)),)</f>
        <v>24367078.16</v>
      </c>
      <c r="U729" s="295">
        <f>IFERROR(INDEX('[3]5.งบทดลอง รพ.'!$Q:$Q,MATCH(F:F,'[3]5.งบทดลอง รพ.'!B:B,0)),)</f>
        <v>4528452.43</v>
      </c>
      <c r="V729" s="295">
        <f>IFERROR(INDEX('[3]5.งบทดลอง รพ.'!$R:$R,MATCH(F:F,'[3]5.งบทดลอง รพ.'!B:B,0)),)</f>
        <v>3977256.3</v>
      </c>
      <c r="W729" s="295">
        <f>IFERROR(INDEX('[3]5.งบทดลอง รพ.'!$S:$S,MATCH(F:F,'[3]5.งบทดลอง รพ.'!B:B,0)),)</f>
        <v>7270537.54</v>
      </c>
      <c r="X729" s="295">
        <f>IFERROR(INDEX('[3]5.งบทดลอง รพ.'!$T:$T,MATCH(F:F,'[3]5.งบทดลอง รพ.'!B:B,0)),)</f>
        <v>449191.1</v>
      </c>
      <c r="Y729" s="295">
        <f>IFERROR(INDEX('[3]5.งบทดลอง รพ.'!$U:$U,MATCH(F:F,'[3]5.งบทดลอง รพ.'!B:B,0)),)</f>
        <v>0</v>
      </c>
      <c r="Z729" s="295">
        <f>IFERROR(INDEX('[3]5.งบทดลอง รพ.'!$V:$V,MATCH(F:F,'[3]5.งบทดลอง รพ.'!B:B,0)),)</f>
        <v>0</v>
      </c>
      <c r="AA729" s="295">
        <f>IFERROR(INDEX('[3]5.งบทดลอง รพ.'!$W:$W,MATCH(F:F,'[3]5.งบทดลอง รพ.'!B:B,0)),)</f>
        <v>0</v>
      </c>
      <c r="AB729" s="295">
        <f>IFERROR(INDEX('[3]5.งบทดลอง รพ.'!$X:$X,MATCH(F:F,'[3]5.งบทดลอง รพ.'!B:B,0)),)</f>
        <v>4414859.9800000004</v>
      </c>
      <c r="AC729" s="295">
        <f>IFERROR(INDEX('[3]5.งบทดลอง รพ.'!$Y:$Y,MATCH(F:F,'[3]5.งบทดลอง รพ.'!B:B,0)),)</f>
        <v>0</v>
      </c>
      <c r="AD729" s="295">
        <f>IFERROR(INDEX('[3]5.งบทดลอง รพ.'!$Z:$Z,MATCH(F:F,'[3]5.งบทดลอง รพ.'!B:B,0)),)</f>
        <v>0</v>
      </c>
      <c r="AE729" s="295">
        <f>IFERROR(INDEX('[3]5.งบทดลอง รพ.'!$AA:$AA,MATCH(F:F,'[3]5.งบทดลอง รพ.'!B:B,0)),)</f>
        <v>2846157</v>
      </c>
      <c r="AF729" s="295">
        <f>IFERROR(INDEX('[3]5.งบทดลอง รพ.'!$AB:$AB,MATCH(F:F,'[3]5.งบทดลอง รพ.'!B:B,0)),)</f>
        <v>0</v>
      </c>
      <c r="AG729" s="295">
        <f>IFERROR(INDEX('[3]5.งบทดลอง รพ.'!$AC:$AC,MATCH(F:F,'[3]5.งบทดลอง รพ.'!B:B,0)),)</f>
        <v>721978.75</v>
      </c>
      <c r="AH729" s="295">
        <f>IFERROR(INDEX('[3]5.งบทดลอง รพ.'!$AD:$AD,MATCH(F:F,'[3]5.งบทดลอง รพ.'!B:B,0)),)</f>
        <v>131494.70000000001</v>
      </c>
      <c r="AI729" s="295">
        <f>IFERROR(INDEX('[3]5.งบทดลอง รพ.'!$AE:$AE,MATCH(F:F,'[3]5.งบทดลอง รพ.'!B:B,0)),)</f>
        <v>0</v>
      </c>
      <c r="AJ729" s="295">
        <f>IFERROR(INDEX('[3]5.งบทดลอง รพ.'!$AF:$AF,MATCH(F:F,'[3]5.งบทดลอง รพ.'!B:B,0)),)</f>
        <v>0</v>
      </c>
      <c r="AK729" s="295">
        <f>IFERROR(INDEX('[3]5.งบทดลอง รพ.'!$AG:$AG,MATCH(F:F,'[3]5.งบทดลอง รพ.'!B:B,0)),)</f>
        <v>100365</v>
      </c>
      <c r="AL729" s="295">
        <f>IFERROR(INDEX('[3]5.งบทดลอง รพ.'!$AH:$AH,MATCH(F:F,'[3]5.งบทดลอง รพ.'!B:B,0)),)</f>
        <v>0</v>
      </c>
      <c r="AM729" s="295">
        <f>IFERROR(INDEX('[3]5.งบทดลอง รพ.'!$AI:$AI,MATCH(F:F,'[3]5.งบทดลอง รพ.'!B:B,0)),)</f>
        <v>178655</v>
      </c>
      <c r="AN729" s="295">
        <f>IFERROR(INDEX('[3]5.งบทดลอง รพ.'!$AJ:$AJ,MATCH(F:F,'[3]5.งบทดลอง รพ.'!B:B,0)),)</f>
        <v>503922</v>
      </c>
      <c r="AO729" s="295">
        <f>IFERROR(INDEX('[3]5.งบทดลอง รพ.'!$AK:$AK,MATCH(F:F,'[3]5.งบทดลอง รพ.'!B:B,0)),)</f>
        <v>418844</v>
      </c>
      <c r="AP729" s="295">
        <f>IFERROR(INDEX('[3]5.งบทดลอง รพ.'!$AL:$AL,MATCH(F:F,'[3]5.งบทดลอง รพ.'!B:B,0)),)</f>
        <v>267069.59999999998</v>
      </c>
      <c r="AQ729" s="295">
        <f>IFERROR(INDEX('[3]5.งบทดลอง รพ.'!$AM:$AM,MATCH(F:F,'[3]5.งบทดลอง รพ.'!B:B,0)),)</f>
        <v>161405.9</v>
      </c>
      <c r="AR729" s="295">
        <f>IFERROR(INDEX('[3]5.งบทดลอง รพ.'!$AN:$AN,MATCH(F:F,'[3]5.งบทดลอง รพ.'!B:B,0)),)</f>
        <v>362150</v>
      </c>
      <c r="AS729" s="295">
        <f>IFERROR(INDEX('[3]5.งบทดลอง รพ.'!$AO:$AO,MATCH(F:F,'[3]5.งบทดลอง รพ.'!B:B,0)),)</f>
        <v>800000</v>
      </c>
      <c r="AT729" s="295">
        <f>IFERROR(INDEX('[3]5.งบทดลอง รพ.'!$AP:$AP,MATCH(F:F,'[3]5.งบทดลอง รพ.'!B:B,0)),)</f>
        <v>564591</v>
      </c>
      <c r="AU729" s="295">
        <f>IFERROR(INDEX('[3]5.งบทดลอง รพ.'!$AQ:$AQ,MATCH(F:F,'[3]5.งบทดลอง รพ.'!B:B,0)),)</f>
        <v>0</v>
      </c>
      <c r="AV729" s="295">
        <f>IFERROR(INDEX('[3]5.งบทดลอง รพ.'!$AR:$AR,MATCH(F:F,'[3]5.งบทดลอง รพ.'!B:B,0)),)</f>
        <v>0</v>
      </c>
      <c r="AW729" s="295">
        <f>IFERROR(INDEX('[3]5.งบทดลอง รพ.'!$AS:$AS,MATCH(F:F,'[3]5.งบทดลอง รพ.'!B:B,0)),)</f>
        <v>0</v>
      </c>
      <c r="AX729" s="295">
        <f>IFERROR(INDEX('[3]5.งบทดลอง รพ.'!$AT:$AT,MATCH(F:F,'[3]5.งบทดลอง รพ.'!B:B,0)),)</f>
        <v>0</v>
      </c>
      <c r="AY729" s="295">
        <f>IFERROR(INDEX('[3]5.งบทดลอง รพ.'!$AU:$AU,MATCH(F:F,'[3]5.งบทดลอง รพ.'!B:B,0)),)</f>
        <v>0</v>
      </c>
      <c r="AZ729" s="295">
        <f>IFERROR(INDEX('[3]5.งบทดลอง รพ.'!$AV:$AV,MATCH(F:F,'[3]5.งบทดลอง รพ.'!B:B,0)),)</f>
        <v>0</v>
      </c>
      <c r="BA729" s="295">
        <f>IFERROR(INDEX('[3]5.งบทดลอง รพ.'!$AW:$AW,MATCH(F:F,'[3]5.งบทดลอง รพ.'!B:B,0)),)</f>
        <v>0</v>
      </c>
      <c r="BB729" s="295">
        <f>IFERROR(INDEX('[3]5.งบทดลอง รพ.'!$AX:$AX,MATCH(F:F,'[3]5.งบทดลอง รพ.'!B:B,0)),)</f>
        <v>0</v>
      </c>
      <c r="BC729" s="295">
        <f>IFERROR(INDEX('[3]5.งบทดลอง รพ.'!$AY:$AY,MATCH(F:F,'[3]5.งบทดลอง รพ.'!B:B,0)),)</f>
        <v>5368290</v>
      </c>
      <c r="BD729" s="295">
        <f>IFERROR(INDEX('[3]5.งบทดลอง รพ.'!$AZ:$AZ,MATCH(F:F,'[3]5.งบทดลอง รพ.'!B:B,0)),)</f>
        <v>19458480.670000002</v>
      </c>
      <c r="BE729" s="295">
        <f>IFERROR(INDEX('[3]5.งบทดลอง รพ.'!$BA:$BA,MATCH(F:F,'[3]5.งบทดลอง รพ.'!B:B,0)),)</f>
        <v>761831</v>
      </c>
      <c r="BF729" s="295">
        <f>IFERROR(INDEX('[3]5.งบทดลอง รพ.'!$BB:$BB,MATCH(F:F,'[3]5.งบทดลอง รพ.'!B:B,0)),)</f>
        <v>33080789.649999999</v>
      </c>
      <c r="BG729" s="295">
        <f>IFERROR(INDEX('[3]5.งบทดลอง รพ.'!$BC:$BC,MATCH(F:F,'[3]5.งบทดลอง รพ.'!B:B,0)),)</f>
        <v>1500034</v>
      </c>
      <c r="BH729" s="295">
        <f>IFERROR(INDEX('[3]5.งบทดลอง รพ.'!$BD:$BD,MATCH(F:F,'[3]5.งบทดลอง รพ.'!B:B,0)),)</f>
        <v>77813533.609999999</v>
      </c>
      <c r="BI729" s="295">
        <f>IFERROR(INDEX('[3]5.งบทดลอง รพ.'!$BE:$BE,MATCH(F:F,'[3]5.งบทดลอง รพ.'!B:B,0)),)</f>
        <v>4413442.87</v>
      </c>
      <c r="BJ729" s="295">
        <f>IFERROR(INDEX('[3]5.งบทดลอง รพ.'!$BF:$BF,MATCH(F:F,'[3]5.งบทดลอง รพ.'!B:B,0)),)</f>
        <v>4947328.95</v>
      </c>
      <c r="BK729" s="295">
        <f>IFERROR(INDEX('[3]5.งบทดลอง รพ.'!$BG:$BG,MATCH(F:F,'[3]5.งบทดลอง รพ.'!B:B,0)),)</f>
        <v>4661000</v>
      </c>
      <c r="BL729" s="295">
        <f>IFERROR(INDEX('[3]5.งบทดลอง รพ.'!$BH:$BH,MATCH(F:F,'[3]5.งบทดลอง รพ.'!B:B,0)),)</f>
        <v>1226486</v>
      </c>
      <c r="BM729" s="295">
        <f>IFERROR(INDEX('[3]5.งบทดลอง รพ.'!$BI:$BI,MATCH(F:F,'[3]5.งบทดลอง รพ.'!B:B,0)),)</f>
        <v>0</v>
      </c>
      <c r="BN729" s="295">
        <f>IFERROR(INDEX('[3]5.งบทดลอง รพ.'!$BJ:$BJ,MATCH(F:F,'[3]5.งบทดลอง รพ.'!B:B,0)),)</f>
        <v>545187.25</v>
      </c>
      <c r="BO729" s="295">
        <f>IFERROR(INDEX('[3]5.งบทดลอง รพ.'!$BK:$BK,MATCH(F:F,'[3]5.งบทดลอง รพ.'!B:B,0)),)</f>
        <v>0</v>
      </c>
      <c r="BP729" s="295">
        <f>IFERROR(INDEX('[3]5.งบทดลอง รพ.'!$BL:$BL,MATCH(F:F,'[3]5.งบทดลอง รพ.'!B:B,0)),)</f>
        <v>0</v>
      </c>
      <c r="BQ729" s="295">
        <f>IFERROR(INDEX('[3]5.งบทดลอง รพ.'!$BM:$BM,MATCH(F:F,'[3]5.งบทดลอง รพ.'!B:B,0)),)</f>
        <v>0</v>
      </c>
      <c r="BR729" s="295">
        <f>IFERROR(INDEX('[3]5.งบทดลอง รพ.'!$BN:$BN,MATCH(F:F,'[3]5.งบทดลอง รพ.'!B:B,0)),)</f>
        <v>0</v>
      </c>
      <c r="BS729" s="295">
        <f>IFERROR(INDEX('[3]5.งบทดลอง รพ.'!$BO:$BO,MATCH(F:F,'[3]5.งบทดลอง รพ.'!B:B,0)),)</f>
        <v>0</v>
      </c>
      <c r="BT729" s="295">
        <f>IFERROR(INDEX('[3]5.งบทดลอง รพ.'!$BP:$BP,MATCH(F:F,'[3]5.งบทดลอง รพ.'!B:B,0)),)</f>
        <v>0</v>
      </c>
      <c r="BU729" s="295">
        <f>IFERROR(INDEX('[3]5.งบทดลอง รพ.'!$BQ:$BQ,MATCH(F:F,'[3]5.งบทดลอง รพ.'!B:B,0)),)</f>
        <v>31500</v>
      </c>
      <c r="BV729" s="295">
        <f>IFERROR(INDEX('[3]5.งบทดลอง รพ.'!$BR:$BR,MATCH(F:F,'[3]5.งบทดลอง รพ.'!B:B,0)),)</f>
        <v>326840.42</v>
      </c>
      <c r="BW729" s="295">
        <f>IFERROR(INDEX('[3]5.งบทดลอง รพ.'!$BS:$BS,MATCH(F:F,'[3]5.งบทดลอง รพ.'!B:B,0)),)</f>
        <v>531244</v>
      </c>
      <c r="BX729" s="295">
        <f>IFERROR(INDEX('[3]5.งบทดลอง รพ.'!$BT:$BT,MATCH(F:F,'[3]5.งบทดลอง รพ.'!B:B,0)),)</f>
        <v>325727</v>
      </c>
      <c r="BY729" s="295">
        <f>IFERROR(INDEX('[3]5.งบทดลอง รพ.'!$BU:$BU,MATCH(F:F,'[3]5.งบทดลอง รพ.'!B:B,0)),)</f>
        <v>0</v>
      </c>
      <c r="BZ729" s="295">
        <f>IFERROR(INDEX('[3]5.งบทดลอง รพ.'!$BV:$BV,MATCH(F:F,'[3]5.งบทดลอง รพ.'!B:B,0)),)</f>
        <v>234996.95</v>
      </c>
      <c r="CA729" s="295">
        <f>IFERROR(INDEX('[3]5.งบทดลอง รพ.'!$BW:$BW,MATCH(F:F,'[3]5.งบทดลอง รพ.'!B:B,0)),)</f>
        <v>491972.65</v>
      </c>
      <c r="CB729" s="295">
        <f>IFERROR(INDEX('[3]5.งบทดลอง รพ.'!$BX:$BX,MATCH(F:F,'[3]5.งบทดลอง รพ.'!B:B,0)),)</f>
        <v>0</v>
      </c>
      <c r="CC729" s="506">
        <f t="shared" si="85"/>
        <v>245271143.90999997</v>
      </c>
    </row>
    <row r="730" spans="1:81" s="308" customFormat="1">
      <c r="A730" s="318"/>
      <c r="B730" s="319" t="s">
        <v>69</v>
      </c>
      <c r="C730" s="570"/>
      <c r="D730" s="328"/>
      <c r="E730" s="328"/>
      <c r="F730" s="533" t="s">
        <v>1332</v>
      </c>
      <c r="G730" s="534" t="s">
        <v>1333</v>
      </c>
      <c r="H730" s="295">
        <f>IFERROR(INDEX('[3]5.งบทดลอง รพ.'!$D:$D,MATCH(F:F,'[3]5.งบทดลอง รพ.'!B:B,0)),)</f>
        <v>0</v>
      </c>
      <c r="I730" s="295">
        <f>IFERROR(INDEX('[3]5.งบทดลอง รพ.'!$E:$E,MATCH(F:F,'[3]5.งบทดลอง รพ.'!B:B,0)),)</f>
        <v>0</v>
      </c>
      <c r="J730" s="295">
        <f>IFERROR(INDEX('[3]5.งบทดลอง รพ.'!$F:$F,MATCH(F:F,'[3]5.งบทดลอง รพ.'!B:B,0)),)</f>
        <v>0</v>
      </c>
      <c r="K730" s="295">
        <f>IFERROR(INDEX('[3]5.งบทดลอง รพ.'!$G:$G,MATCH(F:F,'[3]5.งบทดลอง รพ.'!B:B,0)),)</f>
        <v>0</v>
      </c>
      <c r="L730" s="295">
        <f>IFERROR(INDEX('[3]5.งบทดลอง รพ.'!$H:$H,MATCH(F:F,'[3]5.งบทดลอง รพ.'!B:B,0)),)</f>
        <v>0</v>
      </c>
      <c r="M730" s="295">
        <f>IFERROR(INDEX('[3]5.งบทดลอง รพ.'!$I:$I,MATCH(F:F,'[3]5.งบทดลอง รพ.'!B:B,0)),)</f>
        <v>0</v>
      </c>
      <c r="N730" s="295">
        <f>IFERROR(INDEX('[3]5.งบทดลอง รพ.'!$J:$J,MATCH(F:F,'[3]5.งบทดลอง รพ.'!B:B,0)),)</f>
        <v>0</v>
      </c>
      <c r="O730" s="295">
        <f>IFERROR(INDEX('[3]5.งบทดลอง รพ.'!$K:$K,MATCH(F:F,'[3]5.งบทดลอง รพ.'!B:B,0)),)</f>
        <v>0</v>
      </c>
      <c r="P730" s="295">
        <f>IFERROR(INDEX('[3]5.งบทดลอง รพ.'!$L:$L,MATCH(F:F,'[3]5.งบทดลอง รพ.'!B:B,0)),)</f>
        <v>0</v>
      </c>
      <c r="Q730" s="295">
        <f>IFERROR(INDEX('[3]5.งบทดลอง รพ.'!$M:$M,MATCH(F:F,'[3]5.งบทดลอง รพ.'!B:B,0)),)</f>
        <v>0</v>
      </c>
      <c r="R730" s="295">
        <f>IFERROR(INDEX('[3]5.งบทดลอง รพ.'!$N:$N,MATCH(F:F,'[3]5.งบทดลอง รพ.'!B:B,0)),)</f>
        <v>0</v>
      </c>
      <c r="S730" s="295">
        <f>IFERROR(INDEX('[3]5.งบทดลอง รพ.'!$O:$O,MATCH(F:F,'[3]5.งบทดลอง รพ.'!B:B,0)),)</f>
        <v>0</v>
      </c>
      <c r="T730" s="295">
        <f>IFERROR(INDEX('[3]5.งบทดลอง รพ.'!$P:$P,MATCH(F:F,'[3]5.งบทดลอง รพ.'!B:B,0)),)</f>
        <v>0</v>
      </c>
      <c r="U730" s="295">
        <f>IFERROR(INDEX('[3]5.งบทดลอง รพ.'!$Q:$Q,MATCH(F:F,'[3]5.งบทดลอง รพ.'!B:B,0)),)</f>
        <v>0</v>
      </c>
      <c r="V730" s="295">
        <f>IFERROR(INDEX('[3]5.งบทดลอง รพ.'!$R:$R,MATCH(F:F,'[3]5.งบทดลอง รพ.'!B:B,0)),)</f>
        <v>0</v>
      </c>
      <c r="W730" s="295">
        <f>IFERROR(INDEX('[3]5.งบทดลอง รพ.'!$S:$S,MATCH(F:F,'[3]5.งบทดลอง รพ.'!B:B,0)),)</f>
        <v>0</v>
      </c>
      <c r="X730" s="295">
        <f>IFERROR(INDEX('[3]5.งบทดลอง รพ.'!$T:$T,MATCH(F:F,'[3]5.งบทดลอง รพ.'!B:B,0)),)</f>
        <v>0</v>
      </c>
      <c r="Y730" s="295">
        <f>IFERROR(INDEX('[3]5.งบทดลอง รพ.'!$U:$U,MATCH(F:F,'[3]5.งบทดลอง รพ.'!B:B,0)),)</f>
        <v>0</v>
      </c>
      <c r="Z730" s="295">
        <f>IFERROR(INDEX('[3]5.งบทดลอง รพ.'!$V:$V,MATCH(F:F,'[3]5.งบทดลอง รพ.'!B:B,0)),)</f>
        <v>0</v>
      </c>
      <c r="AA730" s="295">
        <f>IFERROR(INDEX('[3]5.งบทดลอง รพ.'!$W:$W,MATCH(F:F,'[3]5.งบทดลอง รพ.'!B:B,0)),)</f>
        <v>0</v>
      </c>
      <c r="AB730" s="295">
        <f>IFERROR(INDEX('[3]5.งบทดลอง รพ.'!$X:$X,MATCH(F:F,'[3]5.งบทดลอง รพ.'!B:B,0)),)</f>
        <v>0</v>
      </c>
      <c r="AC730" s="295">
        <f>IFERROR(INDEX('[3]5.งบทดลอง รพ.'!$Y:$Y,MATCH(F:F,'[3]5.งบทดลอง รพ.'!B:B,0)),)</f>
        <v>0</v>
      </c>
      <c r="AD730" s="295">
        <f>IFERROR(INDEX('[3]5.งบทดลอง รพ.'!$Z:$Z,MATCH(F:F,'[3]5.งบทดลอง รพ.'!B:B,0)),)</f>
        <v>0</v>
      </c>
      <c r="AE730" s="295">
        <f>IFERROR(INDEX('[3]5.งบทดลอง รพ.'!$AA:$AA,MATCH(F:F,'[3]5.งบทดลอง รพ.'!B:B,0)),)</f>
        <v>0</v>
      </c>
      <c r="AF730" s="295">
        <f>IFERROR(INDEX('[3]5.งบทดลอง รพ.'!$AB:$AB,MATCH(F:F,'[3]5.งบทดลอง รพ.'!B:B,0)),)</f>
        <v>0</v>
      </c>
      <c r="AG730" s="295">
        <f>IFERROR(INDEX('[3]5.งบทดลอง รพ.'!$AC:$AC,MATCH(F:F,'[3]5.งบทดลอง รพ.'!B:B,0)),)</f>
        <v>0</v>
      </c>
      <c r="AH730" s="295">
        <f>IFERROR(INDEX('[3]5.งบทดลอง รพ.'!$AD:$AD,MATCH(F:F,'[3]5.งบทดลอง รพ.'!B:B,0)),)</f>
        <v>0</v>
      </c>
      <c r="AI730" s="295">
        <f>IFERROR(INDEX('[3]5.งบทดลอง รพ.'!$AE:$AE,MATCH(F:F,'[3]5.งบทดลอง รพ.'!B:B,0)),)</f>
        <v>0</v>
      </c>
      <c r="AJ730" s="295">
        <f>IFERROR(INDEX('[3]5.งบทดลอง รพ.'!$AF:$AF,MATCH(F:F,'[3]5.งบทดลอง รพ.'!B:B,0)),)</f>
        <v>0</v>
      </c>
      <c r="AK730" s="295">
        <f>IFERROR(INDEX('[3]5.งบทดลอง รพ.'!$AG:$AG,MATCH(F:F,'[3]5.งบทดลอง รพ.'!B:B,0)),)</f>
        <v>0</v>
      </c>
      <c r="AL730" s="295">
        <f>IFERROR(INDEX('[3]5.งบทดลอง รพ.'!$AH:$AH,MATCH(F:F,'[3]5.งบทดลอง รพ.'!B:B,0)),)</f>
        <v>0</v>
      </c>
      <c r="AM730" s="295">
        <f>IFERROR(INDEX('[3]5.งบทดลอง รพ.'!$AI:$AI,MATCH(F:F,'[3]5.งบทดลอง รพ.'!B:B,0)),)</f>
        <v>28455</v>
      </c>
      <c r="AN730" s="295">
        <f>IFERROR(INDEX('[3]5.งบทดลอง รพ.'!$AJ:$AJ,MATCH(F:F,'[3]5.งบทดลอง รพ.'!B:B,0)),)</f>
        <v>0</v>
      </c>
      <c r="AO730" s="295">
        <f>IFERROR(INDEX('[3]5.งบทดลอง รพ.'!$AK:$AK,MATCH(F:F,'[3]5.งบทดลอง รพ.'!B:B,0)),)</f>
        <v>0</v>
      </c>
      <c r="AP730" s="295">
        <f>IFERROR(INDEX('[3]5.งบทดลอง รพ.'!$AL:$AL,MATCH(F:F,'[3]5.งบทดลอง รพ.'!B:B,0)),)</f>
        <v>18295</v>
      </c>
      <c r="AQ730" s="295">
        <f>IFERROR(INDEX('[3]5.งบทดลอง รพ.'!$AM:$AM,MATCH(F:F,'[3]5.งบทดลอง รพ.'!B:B,0)),)</f>
        <v>0</v>
      </c>
      <c r="AR730" s="295">
        <f>IFERROR(INDEX('[3]5.งบทดลอง รพ.'!$AN:$AN,MATCH(F:F,'[3]5.งบทดลอง รพ.'!B:B,0)),)</f>
        <v>0</v>
      </c>
      <c r="AS730" s="295">
        <f>IFERROR(INDEX('[3]5.งบทดลอง รพ.'!$AO:$AO,MATCH(F:F,'[3]5.งบทดลอง รพ.'!B:B,0)),)</f>
        <v>0</v>
      </c>
      <c r="AT730" s="295">
        <f>IFERROR(INDEX('[3]5.งบทดลอง รพ.'!$AP:$AP,MATCH(F:F,'[3]5.งบทดลอง รพ.'!B:B,0)),)</f>
        <v>0</v>
      </c>
      <c r="AU730" s="295">
        <f>IFERROR(INDEX('[3]5.งบทดลอง รพ.'!$AQ:$AQ,MATCH(F:F,'[3]5.งบทดลอง รพ.'!B:B,0)),)</f>
        <v>0</v>
      </c>
      <c r="AV730" s="295">
        <f>IFERROR(INDEX('[3]5.งบทดลอง รพ.'!$AR:$AR,MATCH(F:F,'[3]5.งบทดลอง รพ.'!B:B,0)),)</f>
        <v>0</v>
      </c>
      <c r="AW730" s="295">
        <f>IFERROR(INDEX('[3]5.งบทดลอง รพ.'!$AS:$AS,MATCH(F:F,'[3]5.งบทดลอง รพ.'!B:B,0)),)</f>
        <v>0</v>
      </c>
      <c r="AX730" s="295">
        <f>IFERROR(INDEX('[3]5.งบทดลอง รพ.'!$AT:$AT,MATCH(F:F,'[3]5.งบทดลอง รพ.'!B:B,0)),)</f>
        <v>0</v>
      </c>
      <c r="AY730" s="295">
        <f>IFERROR(INDEX('[3]5.งบทดลอง รพ.'!$AU:$AU,MATCH(F:F,'[3]5.งบทดลอง รพ.'!B:B,0)),)</f>
        <v>0</v>
      </c>
      <c r="AZ730" s="295">
        <f>IFERROR(INDEX('[3]5.งบทดลอง รพ.'!$AV:$AV,MATCH(F:F,'[3]5.งบทดลอง รพ.'!B:B,0)),)</f>
        <v>0</v>
      </c>
      <c r="BA730" s="295">
        <f>IFERROR(INDEX('[3]5.งบทดลอง รพ.'!$AW:$AW,MATCH(F:F,'[3]5.งบทดลอง รพ.'!B:B,0)),)</f>
        <v>0</v>
      </c>
      <c r="BB730" s="295">
        <f>IFERROR(INDEX('[3]5.งบทดลอง รพ.'!$AX:$AX,MATCH(F:F,'[3]5.งบทดลอง รพ.'!B:B,0)),)</f>
        <v>0</v>
      </c>
      <c r="BC730" s="295">
        <f>IFERROR(INDEX('[3]5.งบทดลอง รพ.'!$AY:$AY,MATCH(F:F,'[3]5.งบทดลอง รพ.'!B:B,0)),)</f>
        <v>0</v>
      </c>
      <c r="BD730" s="295">
        <f>IFERROR(INDEX('[3]5.งบทดลอง รพ.'!$AZ:$AZ,MATCH(F:F,'[3]5.งบทดลอง รพ.'!B:B,0)),)</f>
        <v>0</v>
      </c>
      <c r="BE730" s="295">
        <f>IFERROR(INDEX('[3]5.งบทดลอง รพ.'!$BA:$BA,MATCH(F:F,'[3]5.งบทดลอง รพ.'!B:B,0)),)</f>
        <v>0</v>
      </c>
      <c r="BF730" s="295">
        <f>IFERROR(INDEX('[3]5.งบทดลอง รพ.'!$BB:$BB,MATCH(F:F,'[3]5.งบทดลอง รพ.'!B:B,0)),)</f>
        <v>0</v>
      </c>
      <c r="BG730" s="295">
        <f>IFERROR(INDEX('[3]5.งบทดลอง รพ.'!$BC:$BC,MATCH(F:F,'[3]5.งบทดลอง รพ.'!B:B,0)),)</f>
        <v>0</v>
      </c>
      <c r="BH730" s="295">
        <f>IFERROR(INDEX('[3]5.งบทดลอง รพ.'!$BD:$BD,MATCH(F:F,'[3]5.งบทดลอง รพ.'!B:B,0)),)</f>
        <v>0</v>
      </c>
      <c r="BI730" s="295">
        <f>IFERROR(INDEX('[3]5.งบทดลอง รพ.'!$BE:$BE,MATCH(F:F,'[3]5.งบทดลอง รพ.'!B:B,0)),)</f>
        <v>0</v>
      </c>
      <c r="BJ730" s="295">
        <f>IFERROR(INDEX('[3]5.งบทดลอง รพ.'!$BF:$BF,MATCH(F:F,'[3]5.งบทดลอง รพ.'!B:B,0)),)</f>
        <v>0</v>
      </c>
      <c r="BK730" s="295">
        <f>IFERROR(INDEX('[3]5.งบทดลอง รพ.'!$BG:$BG,MATCH(F:F,'[3]5.งบทดลอง รพ.'!B:B,0)),)</f>
        <v>0</v>
      </c>
      <c r="BL730" s="295">
        <f>IFERROR(INDEX('[3]5.งบทดลอง รพ.'!$BH:$BH,MATCH(F:F,'[3]5.งบทดลอง รพ.'!B:B,0)),)</f>
        <v>0</v>
      </c>
      <c r="BM730" s="295">
        <f>IFERROR(INDEX('[3]5.งบทดลอง รพ.'!$BI:$BI,MATCH(F:F,'[3]5.งบทดลอง รพ.'!B:B,0)),)</f>
        <v>0</v>
      </c>
      <c r="BN730" s="295">
        <f>IFERROR(INDEX('[3]5.งบทดลอง รพ.'!$BJ:$BJ,MATCH(F:F,'[3]5.งบทดลอง รพ.'!B:B,0)),)</f>
        <v>0</v>
      </c>
      <c r="BO730" s="295">
        <f>IFERROR(INDEX('[3]5.งบทดลอง รพ.'!$BK:$BK,MATCH(F:F,'[3]5.งบทดลอง รพ.'!B:B,0)),)</f>
        <v>0</v>
      </c>
      <c r="BP730" s="295">
        <f>IFERROR(INDEX('[3]5.งบทดลอง รพ.'!$BL:$BL,MATCH(F:F,'[3]5.งบทดลอง รพ.'!B:B,0)),)</f>
        <v>0</v>
      </c>
      <c r="BQ730" s="295">
        <f>IFERROR(INDEX('[3]5.งบทดลอง รพ.'!$BM:$BM,MATCH(F:F,'[3]5.งบทดลอง รพ.'!B:B,0)),)</f>
        <v>0</v>
      </c>
      <c r="BR730" s="295">
        <f>IFERROR(INDEX('[3]5.งบทดลอง รพ.'!$BN:$BN,MATCH(F:F,'[3]5.งบทดลอง รพ.'!B:B,0)),)</f>
        <v>0</v>
      </c>
      <c r="BS730" s="295">
        <f>IFERROR(INDEX('[3]5.งบทดลอง รพ.'!$BO:$BO,MATCH(F:F,'[3]5.งบทดลอง รพ.'!B:B,0)),)</f>
        <v>0</v>
      </c>
      <c r="BT730" s="295">
        <f>IFERROR(INDEX('[3]5.งบทดลอง รพ.'!$BP:$BP,MATCH(F:F,'[3]5.งบทดลอง รพ.'!B:B,0)),)</f>
        <v>2567583.9900000002</v>
      </c>
      <c r="BU730" s="295">
        <f>IFERROR(INDEX('[3]5.งบทดลอง รพ.'!$BQ:$BQ,MATCH(F:F,'[3]5.งบทดลอง รพ.'!B:B,0)),)</f>
        <v>0</v>
      </c>
      <c r="BV730" s="295">
        <f>IFERROR(INDEX('[3]5.งบทดลอง รพ.'!$BR:$BR,MATCH(F:F,'[3]5.งบทดลอง รพ.'!B:B,0)),)</f>
        <v>0</v>
      </c>
      <c r="BW730" s="295">
        <f>IFERROR(INDEX('[3]5.งบทดลอง รพ.'!$BS:$BS,MATCH(F:F,'[3]5.งบทดลอง รพ.'!B:B,0)),)</f>
        <v>0</v>
      </c>
      <c r="BX730" s="295">
        <f>IFERROR(INDEX('[3]5.งบทดลอง รพ.'!$BT:$BT,MATCH(F:F,'[3]5.งบทดลอง รพ.'!B:B,0)),)</f>
        <v>0</v>
      </c>
      <c r="BY730" s="295">
        <f>IFERROR(INDEX('[3]5.งบทดลอง รพ.'!$BU:$BU,MATCH(F:F,'[3]5.งบทดลอง รพ.'!B:B,0)),)</f>
        <v>0</v>
      </c>
      <c r="BZ730" s="295">
        <f>IFERROR(INDEX('[3]5.งบทดลอง รพ.'!$BV:$BV,MATCH(F:F,'[3]5.งบทดลอง รพ.'!B:B,0)),)</f>
        <v>0</v>
      </c>
      <c r="CA730" s="295">
        <f>IFERROR(INDEX('[3]5.งบทดลอง รพ.'!$BW:$BW,MATCH(F:F,'[3]5.งบทดลอง รพ.'!B:B,0)),)</f>
        <v>0</v>
      </c>
      <c r="CB730" s="295">
        <f>IFERROR(INDEX('[3]5.งบทดลอง รพ.'!$BX:$BX,MATCH(F:F,'[3]5.งบทดลอง รพ.'!B:B,0)),)</f>
        <v>0</v>
      </c>
      <c r="CC730" s="506">
        <f t="shared" si="85"/>
        <v>2614333.9900000002</v>
      </c>
    </row>
    <row r="731" spans="1:81" s="308" customFormat="1">
      <c r="A731" s="318"/>
      <c r="B731" s="319" t="s">
        <v>69</v>
      </c>
      <c r="C731" s="321"/>
      <c r="D731" s="328"/>
      <c r="E731" s="328"/>
      <c r="F731" s="531" t="s">
        <v>1338</v>
      </c>
      <c r="G731" s="532" t="s">
        <v>1339</v>
      </c>
      <c r="H731" s="295">
        <f>IFERROR(INDEX('[3]5.งบทดลอง รพ.'!$D:$D,MATCH(F:F,'[3]5.งบทดลอง รพ.'!B:B,0)),)</f>
        <v>0</v>
      </c>
      <c r="I731" s="295">
        <f>IFERROR(INDEX('[3]5.งบทดลอง รพ.'!$E:$E,MATCH(F:F,'[3]5.งบทดลอง รพ.'!B:B,0)),)</f>
        <v>0</v>
      </c>
      <c r="J731" s="295">
        <f>IFERROR(INDEX('[3]5.งบทดลอง รพ.'!$F:$F,MATCH(F:F,'[3]5.งบทดลอง รพ.'!B:B,0)),)</f>
        <v>0</v>
      </c>
      <c r="K731" s="295">
        <f>IFERROR(INDEX('[3]5.งบทดลอง รพ.'!$G:$G,MATCH(F:F,'[3]5.งบทดลอง รพ.'!B:B,0)),)</f>
        <v>0</v>
      </c>
      <c r="L731" s="295">
        <f>IFERROR(INDEX('[3]5.งบทดลอง รพ.'!$H:$H,MATCH(F:F,'[3]5.งบทดลอง รพ.'!B:B,0)),)</f>
        <v>0</v>
      </c>
      <c r="M731" s="295">
        <f>IFERROR(INDEX('[3]5.งบทดลอง รพ.'!$I:$I,MATCH(F:F,'[3]5.งบทดลอง รพ.'!B:B,0)),)</f>
        <v>0</v>
      </c>
      <c r="N731" s="295">
        <f>IFERROR(INDEX('[3]5.งบทดลอง รพ.'!$J:$J,MATCH(F:F,'[3]5.งบทดลอง รพ.'!B:B,0)),)</f>
        <v>0</v>
      </c>
      <c r="O731" s="295">
        <f>IFERROR(INDEX('[3]5.งบทดลอง รพ.'!$K:$K,MATCH(F:F,'[3]5.งบทดลอง รพ.'!B:B,0)),)</f>
        <v>0</v>
      </c>
      <c r="P731" s="295">
        <f>IFERROR(INDEX('[3]5.งบทดลอง รพ.'!$L:$L,MATCH(F:F,'[3]5.งบทดลอง รพ.'!B:B,0)),)</f>
        <v>0</v>
      </c>
      <c r="Q731" s="295">
        <f>IFERROR(INDEX('[3]5.งบทดลอง รพ.'!$M:$M,MATCH(F:F,'[3]5.งบทดลอง รพ.'!B:B,0)),)</f>
        <v>0</v>
      </c>
      <c r="R731" s="295">
        <f>IFERROR(INDEX('[3]5.งบทดลอง รพ.'!$N:$N,MATCH(F:F,'[3]5.งบทดลอง รพ.'!B:B,0)),)</f>
        <v>0</v>
      </c>
      <c r="S731" s="295">
        <f>IFERROR(INDEX('[3]5.งบทดลอง รพ.'!$O:$O,MATCH(F:F,'[3]5.งบทดลอง รพ.'!B:B,0)),)</f>
        <v>0</v>
      </c>
      <c r="T731" s="295">
        <f>IFERROR(INDEX('[3]5.งบทดลอง รพ.'!$P:$P,MATCH(F:F,'[3]5.งบทดลอง รพ.'!B:B,0)),)</f>
        <v>0</v>
      </c>
      <c r="U731" s="295">
        <f>IFERROR(INDEX('[3]5.งบทดลอง รพ.'!$Q:$Q,MATCH(F:F,'[3]5.งบทดลอง รพ.'!B:B,0)),)</f>
        <v>0</v>
      </c>
      <c r="V731" s="295">
        <f>IFERROR(INDEX('[3]5.งบทดลอง รพ.'!$R:$R,MATCH(F:F,'[3]5.งบทดลอง รพ.'!B:B,0)),)</f>
        <v>0</v>
      </c>
      <c r="W731" s="295">
        <f>IFERROR(INDEX('[3]5.งบทดลอง รพ.'!$S:$S,MATCH(F:F,'[3]5.งบทดลอง รพ.'!B:B,0)),)</f>
        <v>0</v>
      </c>
      <c r="X731" s="295">
        <f>IFERROR(INDEX('[3]5.งบทดลอง รพ.'!$T:$T,MATCH(F:F,'[3]5.งบทดลอง รพ.'!B:B,0)),)</f>
        <v>0</v>
      </c>
      <c r="Y731" s="295">
        <f>IFERROR(INDEX('[3]5.งบทดลอง รพ.'!$U:$U,MATCH(F:F,'[3]5.งบทดลอง รพ.'!B:B,0)),)</f>
        <v>0</v>
      </c>
      <c r="Z731" s="295">
        <f>IFERROR(INDEX('[3]5.งบทดลอง รพ.'!$V:$V,MATCH(F:F,'[3]5.งบทดลอง รพ.'!B:B,0)),)</f>
        <v>0</v>
      </c>
      <c r="AA731" s="295">
        <f>IFERROR(INDEX('[3]5.งบทดลอง รพ.'!$W:$W,MATCH(F:F,'[3]5.งบทดลอง รพ.'!B:B,0)),)</f>
        <v>0</v>
      </c>
      <c r="AB731" s="295">
        <f>IFERROR(INDEX('[3]5.งบทดลอง รพ.'!$X:$X,MATCH(F:F,'[3]5.งบทดลอง รพ.'!B:B,0)),)</f>
        <v>0</v>
      </c>
      <c r="AC731" s="295">
        <f>IFERROR(INDEX('[3]5.งบทดลอง รพ.'!$Y:$Y,MATCH(F:F,'[3]5.งบทดลอง รพ.'!B:B,0)),)</f>
        <v>111500</v>
      </c>
      <c r="AD731" s="295">
        <f>IFERROR(INDEX('[3]5.งบทดลอง รพ.'!$Z:$Z,MATCH(F:F,'[3]5.งบทดลอง รพ.'!B:B,0)),)</f>
        <v>0</v>
      </c>
      <c r="AE731" s="295">
        <f>IFERROR(INDEX('[3]5.งบทดลอง รพ.'!$AA:$AA,MATCH(F:F,'[3]5.งบทดลอง รพ.'!B:B,0)),)</f>
        <v>0</v>
      </c>
      <c r="AF731" s="295">
        <f>IFERROR(INDEX('[3]5.งบทดลอง รพ.'!$AB:$AB,MATCH(F:F,'[3]5.งบทดลอง รพ.'!B:B,0)),)</f>
        <v>0</v>
      </c>
      <c r="AG731" s="295">
        <f>IFERROR(INDEX('[3]5.งบทดลอง รพ.'!$AC:$AC,MATCH(F:F,'[3]5.งบทดลอง รพ.'!B:B,0)),)</f>
        <v>0</v>
      </c>
      <c r="AH731" s="295">
        <f>IFERROR(INDEX('[3]5.งบทดลอง รพ.'!$AD:$AD,MATCH(F:F,'[3]5.งบทดลอง รพ.'!B:B,0)),)</f>
        <v>0</v>
      </c>
      <c r="AI731" s="295">
        <f>IFERROR(INDEX('[3]5.งบทดลอง รพ.'!$AE:$AE,MATCH(F:F,'[3]5.งบทดลอง รพ.'!B:B,0)),)</f>
        <v>0</v>
      </c>
      <c r="AJ731" s="295">
        <f>IFERROR(INDEX('[3]5.งบทดลอง รพ.'!$AF:$AF,MATCH(F:F,'[3]5.งบทดลอง รพ.'!B:B,0)),)</f>
        <v>0</v>
      </c>
      <c r="AK731" s="295">
        <f>IFERROR(INDEX('[3]5.งบทดลอง รพ.'!$AG:$AG,MATCH(F:F,'[3]5.งบทดลอง รพ.'!B:B,0)),)</f>
        <v>0</v>
      </c>
      <c r="AL731" s="295">
        <f>IFERROR(INDEX('[3]5.งบทดลอง รพ.'!$AH:$AH,MATCH(F:F,'[3]5.งบทดลอง รพ.'!B:B,0)),)</f>
        <v>0</v>
      </c>
      <c r="AM731" s="295">
        <f>IFERROR(INDEX('[3]5.งบทดลอง รพ.'!$AI:$AI,MATCH(F:F,'[3]5.งบทดลอง รพ.'!B:B,0)),)</f>
        <v>0</v>
      </c>
      <c r="AN731" s="295">
        <f>IFERROR(INDEX('[3]5.งบทดลอง รพ.'!$AJ:$AJ,MATCH(F:F,'[3]5.งบทดลอง รพ.'!B:B,0)),)</f>
        <v>0</v>
      </c>
      <c r="AO731" s="295">
        <f>IFERROR(INDEX('[3]5.งบทดลอง รพ.'!$AK:$AK,MATCH(F:F,'[3]5.งบทดลอง รพ.'!B:B,0)),)</f>
        <v>0</v>
      </c>
      <c r="AP731" s="295">
        <f>IFERROR(INDEX('[3]5.งบทดลอง รพ.'!$AL:$AL,MATCH(F:F,'[3]5.งบทดลอง รพ.'!B:B,0)),)</f>
        <v>0</v>
      </c>
      <c r="AQ731" s="295">
        <f>IFERROR(INDEX('[3]5.งบทดลอง รพ.'!$AM:$AM,MATCH(F:F,'[3]5.งบทดลอง รพ.'!B:B,0)),)</f>
        <v>0</v>
      </c>
      <c r="AR731" s="295">
        <f>IFERROR(INDEX('[3]5.งบทดลอง รพ.'!$AN:$AN,MATCH(F:F,'[3]5.งบทดลอง รพ.'!B:B,0)),)</f>
        <v>0</v>
      </c>
      <c r="AS731" s="295">
        <f>IFERROR(INDEX('[3]5.งบทดลอง รพ.'!$AO:$AO,MATCH(F:F,'[3]5.งบทดลอง รพ.'!B:B,0)),)</f>
        <v>0</v>
      </c>
      <c r="AT731" s="295">
        <f>IFERROR(INDEX('[3]5.งบทดลอง รพ.'!$AP:$AP,MATCH(F:F,'[3]5.งบทดลอง รพ.'!B:B,0)),)</f>
        <v>0</v>
      </c>
      <c r="AU731" s="295">
        <f>IFERROR(INDEX('[3]5.งบทดลอง รพ.'!$AQ:$AQ,MATCH(F:F,'[3]5.งบทดลอง รพ.'!B:B,0)),)</f>
        <v>0</v>
      </c>
      <c r="AV731" s="295">
        <f>IFERROR(INDEX('[3]5.งบทดลอง รพ.'!$AR:$AR,MATCH(F:F,'[3]5.งบทดลอง รพ.'!B:B,0)),)</f>
        <v>0</v>
      </c>
      <c r="AW731" s="295">
        <f>IFERROR(INDEX('[3]5.งบทดลอง รพ.'!$AS:$AS,MATCH(F:F,'[3]5.งบทดลอง รพ.'!B:B,0)),)</f>
        <v>0</v>
      </c>
      <c r="AX731" s="295">
        <f>IFERROR(INDEX('[3]5.งบทดลอง รพ.'!$AT:$AT,MATCH(F:F,'[3]5.งบทดลอง รพ.'!B:B,0)),)</f>
        <v>0</v>
      </c>
      <c r="AY731" s="295">
        <f>IFERROR(INDEX('[3]5.งบทดลอง รพ.'!$AU:$AU,MATCH(F:F,'[3]5.งบทดลอง รพ.'!B:B,0)),)</f>
        <v>0</v>
      </c>
      <c r="AZ731" s="295">
        <f>IFERROR(INDEX('[3]5.งบทดลอง รพ.'!$AV:$AV,MATCH(F:F,'[3]5.งบทดลอง รพ.'!B:B,0)),)</f>
        <v>0</v>
      </c>
      <c r="BA731" s="295">
        <f>IFERROR(INDEX('[3]5.งบทดลอง รพ.'!$AW:$AW,MATCH(F:F,'[3]5.งบทดลอง รพ.'!B:B,0)),)</f>
        <v>0</v>
      </c>
      <c r="BB731" s="295">
        <f>IFERROR(INDEX('[3]5.งบทดลอง รพ.'!$AX:$AX,MATCH(F:F,'[3]5.งบทดลอง รพ.'!B:B,0)),)</f>
        <v>0</v>
      </c>
      <c r="BC731" s="295">
        <f>IFERROR(INDEX('[3]5.งบทดลอง รพ.'!$AY:$AY,MATCH(F:F,'[3]5.งบทดลอง รพ.'!B:B,0)),)</f>
        <v>0</v>
      </c>
      <c r="BD731" s="295">
        <f>IFERROR(INDEX('[3]5.งบทดลอง รพ.'!$AZ:$AZ,MATCH(F:F,'[3]5.งบทดลอง รพ.'!B:B,0)),)</f>
        <v>0</v>
      </c>
      <c r="BE731" s="295">
        <f>IFERROR(INDEX('[3]5.งบทดลอง รพ.'!$BA:$BA,MATCH(F:F,'[3]5.งบทดลอง รพ.'!B:B,0)),)</f>
        <v>0</v>
      </c>
      <c r="BF731" s="295">
        <f>IFERROR(INDEX('[3]5.งบทดลอง รพ.'!$BB:$BB,MATCH(F:F,'[3]5.งบทดลอง รพ.'!B:B,0)),)</f>
        <v>0</v>
      </c>
      <c r="BG731" s="295">
        <f>IFERROR(INDEX('[3]5.งบทดลอง รพ.'!$BC:$BC,MATCH(F:F,'[3]5.งบทดลอง รพ.'!B:B,0)),)</f>
        <v>0</v>
      </c>
      <c r="BH731" s="295">
        <f>IFERROR(INDEX('[3]5.งบทดลอง รพ.'!$BD:$BD,MATCH(F:F,'[3]5.งบทดลอง รพ.'!B:B,0)),)</f>
        <v>0</v>
      </c>
      <c r="BI731" s="295">
        <f>IFERROR(INDEX('[3]5.งบทดลอง รพ.'!$BE:$BE,MATCH(F:F,'[3]5.งบทดลอง รพ.'!B:B,0)),)</f>
        <v>0</v>
      </c>
      <c r="BJ731" s="295">
        <f>IFERROR(INDEX('[3]5.งบทดลอง รพ.'!$BF:$BF,MATCH(F:F,'[3]5.งบทดลอง รพ.'!B:B,0)),)</f>
        <v>0</v>
      </c>
      <c r="BK731" s="295">
        <f>IFERROR(INDEX('[3]5.งบทดลอง รพ.'!$BG:$BG,MATCH(F:F,'[3]5.งบทดลอง รพ.'!B:B,0)),)</f>
        <v>0</v>
      </c>
      <c r="BL731" s="295">
        <f>IFERROR(INDEX('[3]5.งบทดลอง รพ.'!$BH:$BH,MATCH(F:F,'[3]5.งบทดลอง รพ.'!B:B,0)),)</f>
        <v>0</v>
      </c>
      <c r="BM731" s="295">
        <f>IFERROR(INDEX('[3]5.งบทดลอง รพ.'!$BI:$BI,MATCH(F:F,'[3]5.งบทดลอง รพ.'!B:B,0)),)</f>
        <v>0</v>
      </c>
      <c r="BN731" s="295">
        <f>IFERROR(INDEX('[3]5.งบทดลอง รพ.'!$BJ:$BJ,MATCH(F:F,'[3]5.งบทดลอง รพ.'!B:B,0)),)</f>
        <v>216289.24</v>
      </c>
      <c r="BO731" s="295">
        <f>IFERROR(INDEX('[3]5.งบทดลอง รพ.'!$BK:$BK,MATCH(F:F,'[3]5.งบทดลอง รพ.'!B:B,0)),)</f>
        <v>0</v>
      </c>
      <c r="BP731" s="295">
        <f>IFERROR(INDEX('[3]5.งบทดลอง รพ.'!$BL:$BL,MATCH(F:F,'[3]5.งบทดลอง รพ.'!B:B,0)),)</f>
        <v>0</v>
      </c>
      <c r="BQ731" s="295">
        <f>IFERROR(INDEX('[3]5.งบทดลอง รพ.'!$BM:$BM,MATCH(F:F,'[3]5.งบทดลอง รพ.'!B:B,0)),)</f>
        <v>0</v>
      </c>
      <c r="BR731" s="295">
        <f>IFERROR(INDEX('[3]5.งบทดลอง รพ.'!$BN:$BN,MATCH(F:F,'[3]5.งบทดลอง รพ.'!B:B,0)),)</f>
        <v>0</v>
      </c>
      <c r="BS731" s="295">
        <f>IFERROR(INDEX('[3]5.งบทดลอง รพ.'!$BO:$BO,MATCH(F:F,'[3]5.งบทดลอง รพ.'!B:B,0)),)</f>
        <v>0</v>
      </c>
      <c r="BT731" s="295">
        <f>IFERROR(INDEX('[3]5.งบทดลอง รพ.'!$BP:$BP,MATCH(F:F,'[3]5.งบทดลอง รพ.'!B:B,0)),)</f>
        <v>0</v>
      </c>
      <c r="BU731" s="295">
        <f>IFERROR(INDEX('[3]5.งบทดลอง รพ.'!$BQ:$BQ,MATCH(F:F,'[3]5.งบทดลอง รพ.'!B:B,0)),)</f>
        <v>0</v>
      </c>
      <c r="BV731" s="295">
        <f>IFERROR(INDEX('[3]5.งบทดลอง รพ.'!$BR:$BR,MATCH(F:F,'[3]5.งบทดลอง รพ.'!B:B,0)),)</f>
        <v>0</v>
      </c>
      <c r="BW731" s="295">
        <f>IFERROR(INDEX('[3]5.งบทดลอง รพ.'!$BS:$BS,MATCH(F:F,'[3]5.งบทดลอง รพ.'!B:B,0)),)</f>
        <v>0</v>
      </c>
      <c r="BX731" s="295">
        <f>IFERROR(INDEX('[3]5.งบทดลอง รพ.'!$BT:$BT,MATCH(F:F,'[3]5.งบทดลอง รพ.'!B:B,0)),)</f>
        <v>0</v>
      </c>
      <c r="BY731" s="295">
        <f>IFERROR(INDEX('[3]5.งบทดลอง รพ.'!$BU:$BU,MATCH(F:F,'[3]5.งบทดลอง รพ.'!B:B,0)),)</f>
        <v>0</v>
      </c>
      <c r="BZ731" s="295">
        <f>IFERROR(INDEX('[3]5.งบทดลอง รพ.'!$BV:$BV,MATCH(F:F,'[3]5.งบทดลอง รพ.'!B:B,0)),)</f>
        <v>0</v>
      </c>
      <c r="CA731" s="295">
        <f>IFERROR(INDEX('[3]5.งบทดลอง รพ.'!$BW:$BW,MATCH(F:F,'[3]5.งบทดลอง รพ.'!B:B,0)),)</f>
        <v>0</v>
      </c>
      <c r="CB731" s="295">
        <f>IFERROR(INDEX('[3]5.งบทดลอง รพ.'!$BX:$BX,MATCH(F:F,'[3]5.งบทดลอง รพ.'!B:B,0)),)</f>
        <v>0</v>
      </c>
      <c r="CC731" s="506">
        <f t="shared" si="85"/>
        <v>327789.24</v>
      </c>
    </row>
    <row r="732" spans="1:81" s="308" customFormat="1">
      <c r="A732" s="318"/>
      <c r="B732" s="319" t="s">
        <v>69</v>
      </c>
      <c r="C732" s="321"/>
      <c r="D732" s="328"/>
      <c r="E732" s="328"/>
      <c r="F732" s="531" t="s">
        <v>1342</v>
      </c>
      <c r="G732" s="532" t="s">
        <v>1343</v>
      </c>
      <c r="H732" s="295">
        <f>IFERROR(INDEX('[3]5.งบทดลอง รพ.'!$D:$D,MATCH(F:F,'[3]5.งบทดลอง รพ.'!B:B,0)),)</f>
        <v>0</v>
      </c>
      <c r="I732" s="295">
        <f>IFERROR(INDEX('[3]5.งบทดลอง รพ.'!$E:$E,MATCH(F:F,'[3]5.งบทดลอง รพ.'!B:B,0)),)</f>
        <v>0</v>
      </c>
      <c r="J732" s="295">
        <f>IFERROR(INDEX('[3]5.งบทดลอง รพ.'!$F:$F,MATCH(F:F,'[3]5.งบทดลอง รพ.'!B:B,0)),)</f>
        <v>0</v>
      </c>
      <c r="K732" s="295">
        <f>IFERROR(INDEX('[3]5.งบทดลอง รพ.'!$G:$G,MATCH(F:F,'[3]5.งบทดลอง รพ.'!B:B,0)),)</f>
        <v>0</v>
      </c>
      <c r="L732" s="295">
        <f>IFERROR(INDEX('[3]5.งบทดลอง รพ.'!$H:$H,MATCH(F:F,'[3]5.งบทดลอง รพ.'!B:B,0)),)</f>
        <v>0</v>
      </c>
      <c r="M732" s="295">
        <f>IFERROR(INDEX('[3]5.งบทดลอง รพ.'!$I:$I,MATCH(F:F,'[3]5.งบทดลอง รพ.'!B:B,0)),)</f>
        <v>0</v>
      </c>
      <c r="N732" s="295">
        <f>IFERROR(INDEX('[3]5.งบทดลอง รพ.'!$J:$J,MATCH(F:F,'[3]5.งบทดลอง รพ.'!B:B,0)),)</f>
        <v>0</v>
      </c>
      <c r="O732" s="295">
        <f>IFERROR(INDEX('[3]5.งบทดลอง รพ.'!$K:$K,MATCH(F:F,'[3]5.งบทดลอง รพ.'!B:B,0)),)</f>
        <v>0</v>
      </c>
      <c r="P732" s="295">
        <f>IFERROR(INDEX('[3]5.งบทดลอง รพ.'!$L:$L,MATCH(F:F,'[3]5.งบทดลอง รพ.'!B:B,0)),)</f>
        <v>0</v>
      </c>
      <c r="Q732" s="295">
        <f>IFERROR(INDEX('[3]5.งบทดลอง รพ.'!$M:$M,MATCH(F:F,'[3]5.งบทดลอง รพ.'!B:B,0)),)</f>
        <v>0</v>
      </c>
      <c r="R732" s="295">
        <f>IFERROR(INDEX('[3]5.งบทดลอง รพ.'!$N:$N,MATCH(F:F,'[3]5.งบทดลอง รพ.'!B:B,0)),)</f>
        <v>0</v>
      </c>
      <c r="S732" s="295">
        <f>IFERROR(INDEX('[3]5.งบทดลอง รพ.'!$O:$O,MATCH(F:F,'[3]5.งบทดลอง รพ.'!B:B,0)),)</f>
        <v>0</v>
      </c>
      <c r="T732" s="295">
        <f>IFERROR(INDEX('[3]5.งบทดลอง รพ.'!$P:$P,MATCH(F:F,'[3]5.งบทดลอง รพ.'!B:B,0)),)</f>
        <v>0</v>
      </c>
      <c r="U732" s="295">
        <f>IFERROR(INDEX('[3]5.งบทดลอง รพ.'!$Q:$Q,MATCH(F:F,'[3]5.งบทดลอง รพ.'!B:B,0)),)</f>
        <v>0</v>
      </c>
      <c r="V732" s="295">
        <f>IFERROR(INDEX('[3]5.งบทดลอง รพ.'!$R:$R,MATCH(F:F,'[3]5.งบทดลอง รพ.'!B:B,0)),)</f>
        <v>0</v>
      </c>
      <c r="W732" s="295">
        <f>IFERROR(INDEX('[3]5.งบทดลอง รพ.'!$S:$S,MATCH(F:F,'[3]5.งบทดลอง รพ.'!B:B,0)),)</f>
        <v>0</v>
      </c>
      <c r="X732" s="295">
        <f>IFERROR(INDEX('[3]5.งบทดลอง รพ.'!$T:$T,MATCH(F:F,'[3]5.งบทดลอง รพ.'!B:B,0)),)</f>
        <v>0</v>
      </c>
      <c r="Y732" s="295">
        <f>IFERROR(INDEX('[3]5.งบทดลอง รพ.'!$U:$U,MATCH(F:F,'[3]5.งบทดลอง รพ.'!B:B,0)),)</f>
        <v>0</v>
      </c>
      <c r="Z732" s="295">
        <f>IFERROR(INDEX('[3]5.งบทดลอง รพ.'!$V:$V,MATCH(F:F,'[3]5.งบทดลอง รพ.'!B:B,0)),)</f>
        <v>0</v>
      </c>
      <c r="AA732" s="295">
        <f>IFERROR(INDEX('[3]5.งบทดลอง รพ.'!$W:$W,MATCH(F:F,'[3]5.งบทดลอง รพ.'!B:B,0)),)</f>
        <v>0</v>
      </c>
      <c r="AB732" s="295">
        <f>IFERROR(INDEX('[3]5.งบทดลอง รพ.'!$X:$X,MATCH(F:F,'[3]5.งบทดลอง รพ.'!B:B,0)),)</f>
        <v>0</v>
      </c>
      <c r="AC732" s="295">
        <f>IFERROR(INDEX('[3]5.งบทดลอง รพ.'!$Y:$Y,MATCH(F:F,'[3]5.งบทดลอง รพ.'!B:B,0)),)</f>
        <v>0</v>
      </c>
      <c r="AD732" s="295">
        <f>IFERROR(INDEX('[3]5.งบทดลอง รพ.'!$Z:$Z,MATCH(F:F,'[3]5.งบทดลอง รพ.'!B:B,0)),)</f>
        <v>0</v>
      </c>
      <c r="AE732" s="295">
        <f>IFERROR(INDEX('[3]5.งบทดลอง รพ.'!$AA:$AA,MATCH(F:F,'[3]5.งบทดลอง รพ.'!B:B,0)),)</f>
        <v>0</v>
      </c>
      <c r="AF732" s="295">
        <f>IFERROR(INDEX('[3]5.งบทดลอง รพ.'!$AB:$AB,MATCH(F:F,'[3]5.งบทดลอง รพ.'!B:B,0)),)</f>
        <v>0</v>
      </c>
      <c r="AG732" s="295">
        <f>IFERROR(INDEX('[3]5.งบทดลอง รพ.'!$AC:$AC,MATCH(F:F,'[3]5.งบทดลอง รพ.'!B:B,0)),)</f>
        <v>0</v>
      </c>
      <c r="AH732" s="295">
        <f>IFERROR(INDEX('[3]5.งบทดลอง รพ.'!$AD:$AD,MATCH(F:F,'[3]5.งบทดลอง รพ.'!B:B,0)),)</f>
        <v>0</v>
      </c>
      <c r="AI732" s="295">
        <f>IFERROR(INDEX('[3]5.งบทดลอง รพ.'!$AE:$AE,MATCH(F:F,'[3]5.งบทดลอง รพ.'!B:B,0)),)</f>
        <v>0</v>
      </c>
      <c r="AJ732" s="295">
        <f>IFERROR(INDEX('[3]5.งบทดลอง รพ.'!$AF:$AF,MATCH(F:F,'[3]5.งบทดลอง รพ.'!B:B,0)),)</f>
        <v>0</v>
      </c>
      <c r="AK732" s="295">
        <f>IFERROR(INDEX('[3]5.งบทดลอง รพ.'!$AG:$AG,MATCH(F:F,'[3]5.งบทดลอง รพ.'!B:B,0)),)</f>
        <v>0</v>
      </c>
      <c r="AL732" s="295">
        <f>IFERROR(INDEX('[3]5.งบทดลอง รพ.'!$AH:$AH,MATCH(F:F,'[3]5.งบทดลอง รพ.'!B:B,0)),)</f>
        <v>0</v>
      </c>
      <c r="AM732" s="295">
        <f>IFERROR(INDEX('[3]5.งบทดลอง รพ.'!$AI:$AI,MATCH(F:F,'[3]5.งบทดลอง รพ.'!B:B,0)),)</f>
        <v>0</v>
      </c>
      <c r="AN732" s="295">
        <f>IFERROR(INDEX('[3]5.งบทดลอง รพ.'!$AJ:$AJ,MATCH(F:F,'[3]5.งบทดลอง รพ.'!B:B,0)),)</f>
        <v>0</v>
      </c>
      <c r="AO732" s="295">
        <f>IFERROR(INDEX('[3]5.งบทดลอง รพ.'!$AK:$AK,MATCH(F:F,'[3]5.งบทดลอง รพ.'!B:B,0)),)</f>
        <v>0</v>
      </c>
      <c r="AP732" s="295">
        <f>IFERROR(INDEX('[3]5.งบทดลอง รพ.'!$AL:$AL,MATCH(F:F,'[3]5.งบทดลอง รพ.'!B:B,0)),)</f>
        <v>0</v>
      </c>
      <c r="AQ732" s="295">
        <f>IFERROR(INDEX('[3]5.งบทดลอง รพ.'!$AM:$AM,MATCH(F:F,'[3]5.งบทดลอง รพ.'!B:B,0)),)</f>
        <v>0</v>
      </c>
      <c r="AR732" s="295">
        <f>IFERROR(INDEX('[3]5.งบทดลอง รพ.'!$AN:$AN,MATCH(F:F,'[3]5.งบทดลอง รพ.'!B:B,0)),)</f>
        <v>0</v>
      </c>
      <c r="AS732" s="295">
        <f>IFERROR(INDEX('[3]5.งบทดลอง รพ.'!$AO:$AO,MATCH(F:F,'[3]5.งบทดลอง รพ.'!B:B,0)),)</f>
        <v>0</v>
      </c>
      <c r="AT732" s="295">
        <f>IFERROR(INDEX('[3]5.งบทดลอง รพ.'!$AP:$AP,MATCH(F:F,'[3]5.งบทดลอง รพ.'!B:B,0)),)</f>
        <v>0</v>
      </c>
      <c r="AU732" s="295">
        <f>IFERROR(INDEX('[3]5.งบทดลอง รพ.'!$AQ:$AQ,MATCH(F:F,'[3]5.งบทดลอง รพ.'!B:B,0)),)</f>
        <v>0</v>
      </c>
      <c r="AV732" s="295">
        <f>IFERROR(INDEX('[3]5.งบทดลอง รพ.'!$AR:$AR,MATCH(F:F,'[3]5.งบทดลอง รพ.'!B:B,0)),)</f>
        <v>0</v>
      </c>
      <c r="AW732" s="295">
        <f>IFERROR(INDEX('[3]5.งบทดลอง รพ.'!$AS:$AS,MATCH(F:F,'[3]5.งบทดลอง รพ.'!B:B,0)),)</f>
        <v>0</v>
      </c>
      <c r="AX732" s="295">
        <f>IFERROR(INDEX('[3]5.งบทดลอง รพ.'!$AT:$AT,MATCH(F:F,'[3]5.งบทดลอง รพ.'!B:B,0)),)</f>
        <v>0</v>
      </c>
      <c r="AY732" s="295">
        <f>IFERROR(INDEX('[3]5.งบทดลอง รพ.'!$AU:$AU,MATCH(F:F,'[3]5.งบทดลอง รพ.'!B:B,0)),)</f>
        <v>0</v>
      </c>
      <c r="AZ732" s="295">
        <f>IFERROR(INDEX('[3]5.งบทดลอง รพ.'!$AV:$AV,MATCH(F:F,'[3]5.งบทดลอง รพ.'!B:B,0)),)</f>
        <v>0</v>
      </c>
      <c r="BA732" s="295">
        <f>IFERROR(INDEX('[3]5.งบทดลอง รพ.'!$AW:$AW,MATCH(F:F,'[3]5.งบทดลอง รพ.'!B:B,0)),)</f>
        <v>0</v>
      </c>
      <c r="BB732" s="295">
        <f>IFERROR(INDEX('[3]5.งบทดลอง รพ.'!$AX:$AX,MATCH(F:F,'[3]5.งบทดลอง รพ.'!B:B,0)),)</f>
        <v>0</v>
      </c>
      <c r="BC732" s="295">
        <f>IFERROR(INDEX('[3]5.งบทดลอง รพ.'!$AY:$AY,MATCH(F:F,'[3]5.งบทดลอง รพ.'!B:B,0)),)</f>
        <v>0</v>
      </c>
      <c r="BD732" s="295">
        <f>IFERROR(INDEX('[3]5.งบทดลอง รพ.'!$AZ:$AZ,MATCH(F:F,'[3]5.งบทดลอง รพ.'!B:B,0)),)</f>
        <v>0</v>
      </c>
      <c r="BE732" s="295">
        <f>IFERROR(INDEX('[3]5.งบทดลอง รพ.'!$BA:$BA,MATCH(F:F,'[3]5.งบทดลอง รพ.'!B:B,0)),)</f>
        <v>0</v>
      </c>
      <c r="BF732" s="295">
        <f>IFERROR(INDEX('[3]5.งบทดลอง รพ.'!$BB:$BB,MATCH(F:F,'[3]5.งบทดลอง รพ.'!B:B,0)),)</f>
        <v>0</v>
      </c>
      <c r="BG732" s="295">
        <f>IFERROR(INDEX('[3]5.งบทดลอง รพ.'!$BC:$BC,MATCH(F:F,'[3]5.งบทดลอง รพ.'!B:B,0)),)</f>
        <v>0</v>
      </c>
      <c r="BH732" s="295">
        <f>IFERROR(INDEX('[3]5.งบทดลอง รพ.'!$BD:$BD,MATCH(F:F,'[3]5.งบทดลอง รพ.'!B:B,0)),)</f>
        <v>0</v>
      </c>
      <c r="BI732" s="295">
        <f>IFERROR(INDEX('[3]5.งบทดลอง รพ.'!$BE:$BE,MATCH(F:F,'[3]5.งบทดลอง รพ.'!B:B,0)),)</f>
        <v>0</v>
      </c>
      <c r="BJ732" s="295">
        <f>IFERROR(INDEX('[3]5.งบทดลอง รพ.'!$BF:$BF,MATCH(F:F,'[3]5.งบทดลอง รพ.'!B:B,0)),)</f>
        <v>0</v>
      </c>
      <c r="BK732" s="295">
        <f>IFERROR(INDEX('[3]5.งบทดลอง รพ.'!$BG:$BG,MATCH(F:F,'[3]5.งบทดลอง รพ.'!B:B,0)),)</f>
        <v>0</v>
      </c>
      <c r="BL732" s="295">
        <f>IFERROR(INDEX('[3]5.งบทดลอง รพ.'!$BH:$BH,MATCH(F:F,'[3]5.งบทดลอง รพ.'!B:B,0)),)</f>
        <v>0</v>
      </c>
      <c r="BM732" s="295">
        <f>IFERROR(INDEX('[3]5.งบทดลอง รพ.'!$BI:$BI,MATCH(F:F,'[3]5.งบทดลอง รพ.'!B:B,0)),)</f>
        <v>39694</v>
      </c>
      <c r="BN732" s="295">
        <f>IFERROR(INDEX('[3]5.งบทดลอง รพ.'!$BJ:$BJ,MATCH(F:F,'[3]5.งบทดลอง รพ.'!B:B,0)),)</f>
        <v>0</v>
      </c>
      <c r="BO732" s="295">
        <f>IFERROR(INDEX('[3]5.งบทดลอง รพ.'!$BK:$BK,MATCH(F:F,'[3]5.งบทดลอง รพ.'!B:B,0)),)</f>
        <v>0</v>
      </c>
      <c r="BP732" s="295">
        <f>IFERROR(INDEX('[3]5.งบทดลอง รพ.'!$BL:$BL,MATCH(F:F,'[3]5.งบทดลอง รพ.'!B:B,0)),)</f>
        <v>0</v>
      </c>
      <c r="BQ732" s="295">
        <f>IFERROR(INDEX('[3]5.งบทดลอง รพ.'!$BM:$BM,MATCH(F:F,'[3]5.งบทดลอง รพ.'!B:B,0)),)</f>
        <v>0</v>
      </c>
      <c r="BR732" s="295">
        <f>IFERROR(INDEX('[3]5.งบทดลอง รพ.'!$BN:$BN,MATCH(F:F,'[3]5.งบทดลอง รพ.'!B:B,0)),)</f>
        <v>0</v>
      </c>
      <c r="BS732" s="295">
        <f>IFERROR(INDEX('[3]5.งบทดลอง รพ.'!$BO:$BO,MATCH(F:F,'[3]5.งบทดลอง รพ.'!B:B,0)),)</f>
        <v>0</v>
      </c>
      <c r="BT732" s="295">
        <f>IFERROR(INDEX('[3]5.งบทดลอง รพ.'!$BP:$BP,MATCH(F:F,'[3]5.งบทดลอง รพ.'!B:B,0)),)</f>
        <v>0</v>
      </c>
      <c r="BU732" s="295">
        <f>IFERROR(INDEX('[3]5.งบทดลอง รพ.'!$BQ:$BQ,MATCH(F:F,'[3]5.งบทดลอง รพ.'!B:B,0)),)</f>
        <v>0</v>
      </c>
      <c r="BV732" s="295">
        <f>IFERROR(INDEX('[3]5.งบทดลอง รพ.'!$BR:$BR,MATCH(F:F,'[3]5.งบทดลอง รพ.'!B:B,0)),)</f>
        <v>0</v>
      </c>
      <c r="BW732" s="295">
        <f>IFERROR(INDEX('[3]5.งบทดลอง รพ.'!$BS:$BS,MATCH(F:F,'[3]5.งบทดลอง รพ.'!B:B,0)),)</f>
        <v>0</v>
      </c>
      <c r="BX732" s="295">
        <f>IFERROR(INDEX('[3]5.งบทดลอง รพ.'!$BT:$BT,MATCH(F:F,'[3]5.งบทดลอง รพ.'!B:B,0)),)</f>
        <v>0</v>
      </c>
      <c r="BY732" s="295">
        <f>IFERROR(INDEX('[3]5.งบทดลอง รพ.'!$BU:$BU,MATCH(F:F,'[3]5.งบทดลอง รพ.'!B:B,0)),)</f>
        <v>0</v>
      </c>
      <c r="BZ732" s="295">
        <f>IFERROR(INDEX('[3]5.งบทดลอง รพ.'!$BV:$BV,MATCH(F:F,'[3]5.งบทดลอง รพ.'!B:B,0)),)</f>
        <v>0</v>
      </c>
      <c r="CA732" s="295">
        <f>IFERROR(INDEX('[3]5.งบทดลอง รพ.'!$BW:$BW,MATCH(F:F,'[3]5.งบทดลอง รพ.'!B:B,0)),)</f>
        <v>0</v>
      </c>
      <c r="CB732" s="295">
        <f>IFERROR(INDEX('[3]5.งบทดลอง รพ.'!$BX:$BX,MATCH(F:F,'[3]5.งบทดลอง รพ.'!B:B,0)),)</f>
        <v>0</v>
      </c>
      <c r="CC732" s="506">
        <f t="shared" si="85"/>
        <v>39694</v>
      </c>
    </row>
    <row r="733" spans="1:81" s="308" customFormat="1">
      <c r="A733" s="318"/>
      <c r="B733" s="319" t="s">
        <v>69</v>
      </c>
      <c r="C733" s="321"/>
      <c r="D733" s="328"/>
      <c r="E733" s="328"/>
      <c r="F733" s="531" t="s">
        <v>1344</v>
      </c>
      <c r="G733" s="532" t="s">
        <v>1345</v>
      </c>
      <c r="H733" s="295">
        <f>IFERROR(INDEX('[3]5.งบทดลอง รพ.'!$D:$D,MATCH(F:F,'[3]5.งบทดลอง รพ.'!B:B,0)),)</f>
        <v>170688.67</v>
      </c>
      <c r="I733" s="295">
        <f>IFERROR(INDEX('[3]5.งบทดลอง รพ.'!$E:$E,MATCH(F:F,'[3]5.งบทดลอง รพ.'!B:B,0)),)</f>
        <v>0</v>
      </c>
      <c r="J733" s="295">
        <f>IFERROR(INDEX('[3]5.งบทดลอง รพ.'!$F:$F,MATCH(F:F,'[3]5.งบทดลอง รพ.'!B:B,0)),)</f>
        <v>0</v>
      </c>
      <c r="K733" s="295">
        <f>IFERROR(INDEX('[3]5.งบทดลอง รพ.'!$G:$G,MATCH(F:F,'[3]5.งบทดลอง รพ.'!B:B,0)),)</f>
        <v>0</v>
      </c>
      <c r="L733" s="295">
        <f>IFERROR(INDEX('[3]5.งบทดลอง รพ.'!$H:$H,MATCH(F:F,'[3]5.งบทดลอง รพ.'!B:B,0)),)</f>
        <v>0</v>
      </c>
      <c r="M733" s="295">
        <f>IFERROR(INDEX('[3]5.งบทดลอง รพ.'!$I:$I,MATCH(F:F,'[3]5.งบทดลอง รพ.'!B:B,0)),)</f>
        <v>0</v>
      </c>
      <c r="N733" s="295">
        <f>IFERROR(INDEX('[3]5.งบทดลอง รพ.'!$J:$J,MATCH(F:F,'[3]5.งบทดลอง รพ.'!B:B,0)),)</f>
        <v>28002304</v>
      </c>
      <c r="O733" s="295">
        <f>IFERROR(INDEX('[3]5.งบทดลอง รพ.'!$K:$K,MATCH(F:F,'[3]5.งบทดลอง รพ.'!B:B,0)),)</f>
        <v>0</v>
      </c>
      <c r="P733" s="295">
        <f>IFERROR(INDEX('[3]5.งบทดลอง รพ.'!$L:$L,MATCH(F:F,'[3]5.งบทดลอง รพ.'!B:B,0)),)</f>
        <v>0</v>
      </c>
      <c r="Q733" s="295">
        <f>IFERROR(INDEX('[3]5.งบทดลอง รพ.'!$M:$M,MATCH(F:F,'[3]5.งบทดลอง รพ.'!B:B,0)),)</f>
        <v>0</v>
      </c>
      <c r="R733" s="295">
        <f>IFERROR(INDEX('[3]5.งบทดลอง รพ.'!$N:$N,MATCH(F:F,'[3]5.งบทดลอง รพ.'!B:B,0)),)</f>
        <v>0</v>
      </c>
      <c r="S733" s="295">
        <f>IFERROR(INDEX('[3]5.งบทดลอง รพ.'!$O:$O,MATCH(F:F,'[3]5.งบทดลอง รพ.'!B:B,0)),)</f>
        <v>0</v>
      </c>
      <c r="T733" s="295">
        <f>IFERROR(INDEX('[3]5.งบทดลอง รพ.'!$P:$P,MATCH(F:F,'[3]5.งบทดลอง รพ.'!B:B,0)),)</f>
        <v>0</v>
      </c>
      <c r="U733" s="295">
        <f>IFERROR(INDEX('[3]5.งบทดลอง รพ.'!$Q:$Q,MATCH(F:F,'[3]5.งบทดลอง รพ.'!B:B,0)),)</f>
        <v>0</v>
      </c>
      <c r="V733" s="295">
        <f>IFERROR(INDEX('[3]5.งบทดลอง รพ.'!$R:$R,MATCH(F:F,'[3]5.งบทดลอง รพ.'!B:B,0)),)</f>
        <v>47500</v>
      </c>
      <c r="W733" s="295">
        <f>IFERROR(INDEX('[3]5.งบทดลอง รพ.'!$S:$S,MATCH(F:F,'[3]5.งบทดลอง รพ.'!B:B,0)),)</f>
        <v>0</v>
      </c>
      <c r="X733" s="295">
        <f>IFERROR(INDEX('[3]5.งบทดลอง รพ.'!$T:$T,MATCH(F:F,'[3]5.งบทดลอง รพ.'!B:B,0)),)</f>
        <v>0</v>
      </c>
      <c r="Y733" s="295">
        <f>IFERROR(INDEX('[3]5.งบทดลอง รพ.'!$U:$U,MATCH(F:F,'[3]5.งบทดลอง รพ.'!B:B,0)),)</f>
        <v>0</v>
      </c>
      <c r="Z733" s="295">
        <f>IFERROR(INDEX('[3]5.งบทดลอง รพ.'!$V:$V,MATCH(F:F,'[3]5.งบทดลอง รพ.'!B:B,0)),)</f>
        <v>0</v>
      </c>
      <c r="AA733" s="295">
        <f>IFERROR(INDEX('[3]5.งบทดลอง รพ.'!$W:$W,MATCH(F:F,'[3]5.งบทดลอง รพ.'!B:B,0)),)</f>
        <v>0</v>
      </c>
      <c r="AB733" s="295">
        <f>IFERROR(INDEX('[3]5.งบทดลอง รพ.'!$X:$X,MATCH(F:F,'[3]5.งบทดลอง รพ.'!B:B,0)),)</f>
        <v>0</v>
      </c>
      <c r="AC733" s="295">
        <f>IFERROR(INDEX('[3]5.งบทดลอง รพ.'!$Y:$Y,MATCH(F:F,'[3]5.งบทดลอง รพ.'!B:B,0)),)</f>
        <v>0</v>
      </c>
      <c r="AD733" s="295">
        <f>IFERROR(INDEX('[3]5.งบทดลอง รพ.'!$Z:$Z,MATCH(F:F,'[3]5.งบทดลอง รพ.'!B:B,0)),)</f>
        <v>0</v>
      </c>
      <c r="AE733" s="295">
        <f>IFERROR(INDEX('[3]5.งบทดลอง รพ.'!$AA:$AA,MATCH(F:F,'[3]5.งบทดลอง รพ.'!B:B,0)),)</f>
        <v>5795746.3600000003</v>
      </c>
      <c r="AF733" s="295">
        <f>IFERROR(INDEX('[3]5.งบทดลอง รพ.'!$AB:$AB,MATCH(F:F,'[3]5.งบทดลอง รพ.'!B:B,0)),)</f>
        <v>0</v>
      </c>
      <c r="AG733" s="295">
        <f>IFERROR(INDEX('[3]5.งบทดลอง รพ.'!$AC:$AC,MATCH(F:F,'[3]5.งบทดลอง รพ.'!B:B,0)),)</f>
        <v>0</v>
      </c>
      <c r="AH733" s="295">
        <f>IFERROR(INDEX('[3]5.งบทดลอง รพ.'!$AD:$AD,MATCH(F:F,'[3]5.งบทดลอง รพ.'!B:B,0)),)</f>
        <v>0</v>
      </c>
      <c r="AI733" s="295">
        <f>IFERROR(INDEX('[3]5.งบทดลอง รพ.'!$AE:$AE,MATCH(F:F,'[3]5.งบทดลอง รพ.'!B:B,0)),)</f>
        <v>1811128.59</v>
      </c>
      <c r="AJ733" s="295">
        <f>IFERROR(INDEX('[3]5.งบทดลอง รพ.'!$AF:$AF,MATCH(F:F,'[3]5.งบทดลอง รพ.'!B:B,0)),)</f>
        <v>0</v>
      </c>
      <c r="AK733" s="295">
        <f>IFERROR(INDEX('[3]5.งบทดลอง รพ.'!$AG:$AG,MATCH(F:F,'[3]5.งบทดลอง รพ.'!B:B,0)),)</f>
        <v>0</v>
      </c>
      <c r="AL733" s="295">
        <f>IFERROR(INDEX('[3]5.งบทดลอง รพ.'!$AH:$AH,MATCH(F:F,'[3]5.งบทดลอง รพ.'!B:B,0)),)</f>
        <v>0</v>
      </c>
      <c r="AM733" s="295">
        <f>IFERROR(INDEX('[3]5.งบทดลอง รพ.'!$AI:$AI,MATCH(F:F,'[3]5.งบทดลอง รพ.'!B:B,0)),)</f>
        <v>0</v>
      </c>
      <c r="AN733" s="295">
        <f>IFERROR(INDEX('[3]5.งบทดลอง รพ.'!$AJ:$AJ,MATCH(F:F,'[3]5.งบทดลอง รพ.'!B:B,0)),)</f>
        <v>0</v>
      </c>
      <c r="AO733" s="295">
        <f>IFERROR(INDEX('[3]5.งบทดลอง รพ.'!$AK:$AK,MATCH(F:F,'[3]5.งบทดลอง รพ.'!B:B,0)),)</f>
        <v>0</v>
      </c>
      <c r="AP733" s="295">
        <f>IFERROR(INDEX('[3]5.งบทดลอง รพ.'!$AL:$AL,MATCH(F:F,'[3]5.งบทดลอง รพ.'!B:B,0)),)</f>
        <v>0</v>
      </c>
      <c r="AQ733" s="295">
        <f>IFERROR(INDEX('[3]5.งบทดลอง รพ.'!$AM:$AM,MATCH(F:F,'[3]5.งบทดลอง รพ.'!B:B,0)),)</f>
        <v>0</v>
      </c>
      <c r="AR733" s="295">
        <f>IFERROR(INDEX('[3]5.งบทดลอง รพ.'!$AN:$AN,MATCH(F:F,'[3]5.งบทดลอง รพ.'!B:B,0)),)</f>
        <v>0</v>
      </c>
      <c r="AS733" s="295">
        <f>IFERROR(INDEX('[3]5.งบทดลอง รพ.'!$AO:$AO,MATCH(F:F,'[3]5.งบทดลอง รพ.'!B:B,0)),)</f>
        <v>0</v>
      </c>
      <c r="AT733" s="295">
        <f>IFERROR(INDEX('[3]5.งบทดลอง รพ.'!$AP:$AP,MATCH(F:F,'[3]5.งบทดลอง รพ.'!B:B,0)),)</f>
        <v>0</v>
      </c>
      <c r="AU733" s="295">
        <f>IFERROR(INDEX('[3]5.งบทดลอง รพ.'!$AQ:$AQ,MATCH(F:F,'[3]5.งบทดลอง รพ.'!B:B,0)),)</f>
        <v>91510.65</v>
      </c>
      <c r="AV733" s="295">
        <f>IFERROR(INDEX('[3]5.งบทดลอง รพ.'!$AR:$AR,MATCH(F:F,'[3]5.งบทดลอง รพ.'!B:B,0)),)</f>
        <v>0</v>
      </c>
      <c r="AW733" s="295">
        <f>IFERROR(INDEX('[3]5.งบทดลอง รพ.'!$AS:$AS,MATCH(F:F,'[3]5.งบทดลอง รพ.'!B:B,0)),)</f>
        <v>0</v>
      </c>
      <c r="AX733" s="295">
        <f>IFERROR(INDEX('[3]5.งบทดลอง รพ.'!$AT:$AT,MATCH(F:F,'[3]5.งบทดลอง รพ.'!B:B,0)),)</f>
        <v>0</v>
      </c>
      <c r="AY733" s="295">
        <f>IFERROR(INDEX('[3]5.งบทดลอง รพ.'!$AU:$AU,MATCH(F:F,'[3]5.งบทดลอง รพ.'!B:B,0)),)</f>
        <v>0</v>
      </c>
      <c r="AZ733" s="295">
        <f>IFERROR(INDEX('[3]5.งบทดลอง รพ.'!$AV:$AV,MATCH(F:F,'[3]5.งบทดลอง รพ.'!B:B,0)),)</f>
        <v>0</v>
      </c>
      <c r="BA733" s="295">
        <f>IFERROR(INDEX('[3]5.งบทดลอง รพ.'!$AW:$AW,MATCH(F:F,'[3]5.งบทดลอง รพ.'!B:B,0)),)</f>
        <v>0</v>
      </c>
      <c r="BB733" s="295">
        <f>IFERROR(INDEX('[3]5.งบทดลอง รพ.'!$AX:$AX,MATCH(F:F,'[3]5.งบทดลอง รพ.'!B:B,0)),)</f>
        <v>0</v>
      </c>
      <c r="BC733" s="295">
        <f>IFERROR(INDEX('[3]5.งบทดลอง รพ.'!$AY:$AY,MATCH(F:F,'[3]5.งบทดลอง รพ.'!B:B,0)),)</f>
        <v>0</v>
      </c>
      <c r="BD733" s="295">
        <f>IFERROR(INDEX('[3]5.งบทดลอง รพ.'!$AZ:$AZ,MATCH(F:F,'[3]5.งบทดลอง รพ.'!B:B,0)),)</f>
        <v>0</v>
      </c>
      <c r="BE733" s="295">
        <f>IFERROR(INDEX('[3]5.งบทดลอง รพ.'!$BA:$BA,MATCH(F:F,'[3]5.งบทดลอง รพ.'!B:B,0)),)</f>
        <v>0</v>
      </c>
      <c r="BF733" s="295">
        <f>IFERROR(INDEX('[3]5.งบทดลอง รพ.'!$BB:$BB,MATCH(F:F,'[3]5.งบทดลอง รพ.'!B:B,0)),)</f>
        <v>0</v>
      </c>
      <c r="BG733" s="295">
        <f>IFERROR(INDEX('[3]5.งบทดลอง รพ.'!$BC:$BC,MATCH(F:F,'[3]5.งบทดลอง รพ.'!B:B,0)),)</f>
        <v>0</v>
      </c>
      <c r="BH733" s="295">
        <f>IFERROR(INDEX('[3]5.งบทดลอง รพ.'!$BD:$BD,MATCH(F:F,'[3]5.งบทดลอง รพ.'!B:B,0)),)</f>
        <v>0</v>
      </c>
      <c r="BI733" s="295">
        <f>IFERROR(INDEX('[3]5.งบทดลอง รพ.'!$BE:$BE,MATCH(F:F,'[3]5.งบทดลอง รพ.'!B:B,0)),)</f>
        <v>0</v>
      </c>
      <c r="BJ733" s="295">
        <f>IFERROR(INDEX('[3]5.งบทดลอง รพ.'!$BF:$BF,MATCH(F:F,'[3]5.งบทดลอง รพ.'!B:B,0)),)</f>
        <v>0</v>
      </c>
      <c r="BK733" s="295">
        <f>IFERROR(INDEX('[3]5.งบทดลอง รพ.'!$BG:$BG,MATCH(F:F,'[3]5.งบทดลอง รพ.'!B:B,0)),)</f>
        <v>0</v>
      </c>
      <c r="BL733" s="295">
        <f>IFERROR(INDEX('[3]5.งบทดลอง รพ.'!$BH:$BH,MATCH(F:F,'[3]5.งบทดลอง รพ.'!B:B,0)),)</f>
        <v>0</v>
      </c>
      <c r="BM733" s="295">
        <f>IFERROR(INDEX('[3]5.งบทดลอง รพ.'!$BI:$BI,MATCH(F:F,'[3]5.งบทดลอง รพ.'!B:B,0)),)</f>
        <v>0</v>
      </c>
      <c r="BN733" s="295">
        <f>IFERROR(INDEX('[3]5.งบทดลอง รพ.'!$BJ:$BJ,MATCH(F:F,'[3]5.งบทดลอง รพ.'!B:B,0)),)</f>
        <v>0</v>
      </c>
      <c r="BO733" s="295">
        <f>IFERROR(INDEX('[3]5.งบทดลอง รพ.'!$BK:$BK,MATCH(F:F,'[3]5.งบทดลอง รพ.'!B:B,0)),)</f>
        <v>0</v>
      </c>
      <c r="BP733" s="295">
        <f>IFERROR(INDEX('[3]5.งบทดลอง รพ.'!$BL:$BL,MATCH(F:F,'[3]5.งบทดลอง รพ.'!B:B,0)),)</f>
        <v>0</v>
      </c>
      <c r="BQ733" s="295">
        <f>IFERROR(INDEX('[3]5.งบทดลอง รพ.'!$BM:$BM,MATCH(F:F,'[3]5.งบทดลอง รพ.'!B:B,0)),)</f>
        <v>0</v>
      </c>
      <c r="BR733" s="295">
        <f>IFERROR(INDEX('[3]5.งบทดลอง รพ.'!$BN:$BN,MATCH(F:F,'[3]5.งบทดลอง รพ.'!B:B,0)),)</f>
        <v>0</v>
      </c>
      <c r="BS733" s="295">
        <f>IFERROR(INDEX('[3]5.งบทดลอง รพ.'!$BO:$BO,MATCH(F:F,'[3]5.งบทดลอง รพ.'!B:B,0)),)</f>
        <v>0</v>
      </c>
      <c r="BT733" s="295">
        <f>IFERROR(INDEX('[3]5.งบทดลอง รพ.'!$BP:$BP,MATCH(F:F,'[3]5.งบทดลอง รพ.'!B:B,0)),)</f>
        <v>3318420.09</v>
      </c>
      <c r="BU733" s="295">
        <f>IFERROR(INDEX('[3]5.งบทดลอง รพ.'!$BQ:$BQ,MATCH(F:F,'[3]5.งบทดลอง รพ.'!B:B,0)),)</f>
        <v>0</v>
      </c>
      <c r="BV733" s="295">
        <f>IFERROR(INDEX('[3]5.งบทดลอง รพ.'!$BR:$BR,MATCH(F:F,'[3]5.งบทดลอง รพ.'!B:B,0)),)</f>
        <v>0</v>
      </c>
      <c r="BW733" s="295">
        <f>IFERROR(INDEX('[3]5.งบทดลอง รพ.'!$BS:$BS,MATCH(F:F,'[3]5.งบทดลอง รพ.'!B:B,0)),)</f>
        <v>0</v>
      </c>
      <c r="BX733" s="295">
        <f>IFERROR(INDEX('[3]5.งบทดลอง รพ.'!$BT:$BT,MATCH(F:F,'[3]5.งบทดลอง รพ.'!B:B,0)),)</f>
        <v>0</v>
      </c>
      <c r="BY733" s="295">
        <f>IFERROR(INDEX('[3]5.งบทดลอง รพ.'!$BU:$BU,MATCH(F:F,'[3]5.งบทดลอง รพ.'!B:B,0)),)</f>
        <v>0</v>
      </c>
      <c r="BZ733" s="295">
        <f>IFERROR(INDEX('[3]5.งบทดลอง รพ.'!$BV:$BV,MATCH(F:F,'[3]5.งบทดลอง รพ.'!B:B,0)),)</f>
        <v>0</v>
      </c>
      <c r="CA733" s="295">
        <f>IFERROR(INDEX('[3]5.งบทดลอง รพ.'!$BW:$BW,MATCH(F:F,'[3]5.งบทดลอง รพ.'!B:B,0)),)</f>
        <v>0</v>
      </c>
      <c r="CB733" s="295">
        <f>IFERROR(INDEX('[3]5.งบทดลอง รพ.'!$BX:$BX,MATCH(F:F,'[3]5.งบทดลอง รพ.'!B:B,0)),)</f>
        <v>0</v>
      </c>
      <c r="CC733" s="506">
        <f t="shared" si="85"/>
        <v>39237298.359999999</v>
      </c>
    </row>
    <row r="734" spans="1:81" s="308" customFormat="1">
      <c r="A734" s="318"/>
      <c r="B734" s="319" t="s">
        <v>69</v>
      </c>
      <c r="C734" s="321"/>
      <c r="D734" s="328"/>
      <c r="E734" s="328"/>
      <c r="F734" s="531" t="s">
        <v>1346</v>
      </c>
      <c r="G734" s="532" t="s">
        <v>1888</v>
      </c>
      <c r="H734" s="295">
        <f>IFERROR(INDEX('[3]5.งบทดลอง รพ.'!$D:$D,MATCH(F:F,'[3]5.งบทดลอง รพ.'!B:B,0)),)</f>
        <v>0</v>
      </c>
      <c r="I734" s="295">
        <f>IFERROR(INDEX('[3]5.งบทดลอง รพ.'!$E:$E,MATCH(F:F,'[3]5.งบทดลอง รพ.'!B:B,0)),)</f>
        <v>0</v>
      </c>
      <c r="J734" s="295">
        <f>IFERROR(INDEX('[3]5.งบทดลอง รพ.'!$F:$F,MATCH(F:F,'[3]5.งบทดลอง รพ.'!B:B,0)),)</f>
        <v>0</v>
      </c>
      <c r="K734" s="295">
        <f>IFERROR(INDEX('[3]5.งบทดลอง รพ.'!$G:$G,MATCH(F:F,'[3]5.งบทดลอง รพ.'!B:B,0)),)</f>
        <v>0</v>
      </c>
      <c r="L734" s="295">
        <f>IFERROR(INDEX('[3]5.งบทดลอง รพ.'!$H:$H,MATCH(F:F,'[3]5.งบทดลอง รพ.'!B:B,0)),)</f>
        <v>0</v>
      </c>
      <c r="M734" s="295">
        <f>IFERROR(INDEX('[3]5.งบทดลอง รพ.'!$I:$I,MATCH(F:F,'[3]5.งบทดลอง รพ.'!B:B,0)),)</f>
        <v>0</v>
      </c>
      <c r="N734" s="295">
        <f>IFERROR(INDEX('[3]5.งบทดลอง รพ.'!$J:$J,MATCH(F:F,'[3]5.งบทดลอง รพ.'!B:B,0)),)</f>
        <v>0</v>
      </c>
      <c r="O734" s="295">
        <f>IFERROR(INDEX('[3]5.งบทดลอง รพ.'!$K:$K,MATCH(F:F,'[3]5.งบทดลอง รพ.'!B:B,0)),)</f>
        <v>0</v>
      </c>
      <c r="P734" s="295">
        <f>IFERROR(INDEX('[3]5.งบทดลอง รพ.'!$L:$L,MATCH(F:F,'[3]5.งบทดลอง รพ.'!B:B,0)),)</f>
        <v>0</v>
      </c>
      <c r="Q734" s="295">
        <f>IFERROR(INDEX('[3]5.งบทดลอง รพ.'!$M:$M,MATCH(F:F,'[3]5.งบทดลอง รพ.'!B:B,0)),)</f>
        <v>0</v>
      </c>
      <c r="R734" s="295">
        <f>IFERROR(INDEX('[3]5.งบทดลอง รพ.'!$N:$N,MATCH(F:F,'[3]5.งบทดลอง รพ.'!B:B,0)),)</f>
        <v>0</v>
      </c>
      <c r="S734" s="295">
        <f>IFERROR(INDEX('[3]5.งบทดลอง รพ.'!$O:$O,MATCH(F:F,'[3]5.งบทดลอง รพ.'!B:B,0)),)</f>
        <v>0</v>
      </c>
      <c r="T734" s="295">
        <f>IFERROR(INDEX('[3]5.งบทดลอง รพ.'!$P:$P,MATCH(F:F,'[3]5.งบทดลอง รพ.'!B:B,0)),)</f>
        <v>0</v>
      </c>
      <c r="U734" s="295">
        <f>IFERROR(INDEX('[3]5.งบทดลอง รพ.'!$Q:$Q,MATCH(F:F,'[3]5.งบทดลอง รพ.'!B:B,0)),)</f>
        <v>0</v>
      </c>
      <c r="V734" s="295">
        <f>IFERROR(INDEX('[3]5.งบทดลอง รพ.'!$R:$R,MATCH(F:F,'[3]5.งบทดลอง รพ.'!B:B,0)),)</f>
        <v>0</v>
      </c>
      <c r="W734" s="295">
        <f>IFERROR(INDEX('[3]5.งบทดลอง รพ.'!$S:$S,MATCH(F:F,'[3]5.งบทดลอง รพ.'!B:B,0)),)</f>
        <v>0</v>
      </c>
      <c r="X734" s="295">
        <f>IFERROR(INDEX('[3]5.งบทดลอง รพ.'!$T:$T,MATCH(F:F,'[3]5.งบทดลอง รพ.'!B:B,0)),)</f>
        <v>0</v>
      </c>
      <c r="Y734" s="295">
        <f>IFERROR(INDEX('[3]5.งบทดลอง รพ.'!$U:$U,MATCH(F:F,'[3]5.งบทดลอง รพ.'!B:B,0)),)</f>
        <v>0</v>
      </c>
      <c r="Z734" s="295">
        <f>IFERROR(INDEX('[3]5.งบทดลอง รพ.'!$V:$V,MATCH(F:F,'[3]5.งบทดลอง รพ.'!B:B,0)),)</f>
        <v>0</v>
      </c>
      <c r="AA734" s="295">
        <f>IFERROR(INDEX('[3]5.งบทดลอง รพ.'!$W:$W,MATCH(F:F,'[3]5.งบทดลอง รพ.'!B:B,0)),)</f>
        <v>0</v>
      </c>
      <c r="AB734" s="295">
        <f>IFERROR(INDEX('[3]5.งบทดลอง รพ.'!$X:$X,MATCH(F:F,'[3]5.งบทดลอง รพ.'!B:B,0)),)</f>
        <v>0</v>
      </c>
      <c r="AC734" s="295">
        <f>IFERROR(INDEX('[3]5.งบทดลอง รพ.'!$Y:$Y,MATCH(F:F,'[3]5.งบทดลอง รพ.'!B:B,0)),)</f>
        <v>0</v>
      </c>
      <c r="AD734" s="295">
        <f>IFERROR(INDEX('[3]5.งบทดลอง รพ.'!$Z:$Z,MATCH(F:F,'[3]5.งบทดลอง รพ.'!B:B,0)),)</f>
        <v>0</v>
      </c>
      <c r="AE734" s="295">
        <f>IFERROR(INDEX('[3]5.งบทดลอง รพ.'!$AA:$AA,MATCH(F:F,'[3]5.งบทดลอง รพ.'!B:B,0)),)</f>
        <v>0</v>
      </c>
      <c r="AF734" s="295">
        <f>IFERROR(INDEX('[3]5.งบทดลอง รพ.'!$AB:$AB,MATCH(F:F,'[3]5.งบทดลอง รพ.'!B:B,0)),)</f>
        <v>0</v>
      </c>
      <c r="AG734" s="295">
        <f>IFERROR(INDEX('[3]5.งบทดลอง รพ.'!$AC:$AC,MATCH(F:F,'[3]5.งบทดลอง รพ.'!B:B,0)),)</f>
        <v>0</v>
      </c>
      <c r="AH734" s="295">
        <f>IFERROR(INDEX('[3]5.งบทดลอง รพ.'!$AD:$AD,MATCH(F:F,'[3]5.งบทดลอง รพ.'!B:B,0)),)</f>
        <v>0</v>
      </c>
      <c r="AI734" s="295">
        <f>IFERROR(INDEX('[3]5.งบทดลอง รพ.'!$AE:$AE,MATCH(F:F,'[3]5.งบทดลอง รพ.'!B:B,0)),)</f>
        <v>0</v>
      </c>
      <c r="AJ734" s="295">
        <f>IFERROR(INDEX('[3]5.งบทดลอง รพ.'!$AF:$AF,MATCH(F:F,'[3]5.งบทดลอง รพ.'!B:B,0)),)</f>
        <v>0</v>
      </c>
      <c r="AK734" s="295">
        <f>IFERROR(INDEX('[3]5.งบทดลอง รพ.'!$AG:$AG,MATCH(F:F,'[3]5.งบทดลอง รพ.'!B:B,0)),)</f>
        <v>0</v>
      </c>
      <c r="AL734" s="295">
        <f>IFERROR(INDEX('[3]5.งบทดลอง รพ.'!$AH:$AH,MATCH(F:F,'[3]5.งบทดลอง รพ.'!B:B,0)),)</f>
        <v>0</v>
      </c>
      <c r="AM734" s="295">
        <f>IFERROR(INDEX('[3]5.งบทดลอง รพ.'!$AI:$AI,MATCH(F:F,'[3]5.งบทดลอง รพ.'!B:B,0)),)</f>
        <v>0</v>
      </c>
      <c r="AN734" s="295">
        <f>IFERROR(INDEX('[3]5.งบทดลอง รพ.'!$AJ:$AJ,MATCH(F:F,'[3]5.งบทดลอง รพ.'!B:B,0)),)</f>
        <v>0</v>
      </c>
      <c r="AO734" s="295">
        <f>IFERROR(INDEX('[3]5.งบทดลอง รพ.'!$AK:$AK,MATCH(F:F,'[3]5.งบทดลอง รพ.'!B:B,0)),)</f>
        <v>0</v>
      </c>
      <c r="AP734" s="295">
        <f>IFERROR(INDEX('[3]5.งบทดลอง รพ.'!$AL:$AL,MATCH(F:F,'[3]5.งบทดลอง รพ.'!B:B,0)),)</f>
        <v>0</v>
      </c>
      <c r="AQ734" s="295">
        <f>IFERROR(INDEX('[3]5.งบทดลอง รพ.'!$AM:$AM,MATCH(F:F,'[3]5.งบทดลอง รพ.'!B:B,0)),)</f>
        <v>0</v>
      </c>
      <c r="AR734" s="295">
        <f>IFERROR(INDEX('[3]5.งบทดลอง รพ.'!$AN:$AN,MATCH(F:F,'[3]5.งบทดลอง รพ.'!B:B,0)),)</f>
        <v>0</v>
      </c>
      <c r="AS734" s="295">
        <f>IFERROR(INDEX('[3]5.งบทดลอง รพ.'!$AO:$AO,MATCH(F:F,'[3]5.งบทดลอง รพ.'!B:B,0)),)</f>
        <v>0</v>
      </c>
      <c r="AT734" s="295">
        <f>IFERROR(INDEX('[3]5.งบทดลอง รพ.'!$AP:$AP,MATCH(F:F,'[3]5.งบทดลอง รพ.'!B:B,0)),)</f>
        <v>0</v>
      </c>
      <c r="AU734" s="295">
        <f>IFERROR(INDEX('[3]5.งบทดลอง รพ.'!$AQ:$AQ,MATCH(F:F,'[3]5.งบทดลอง รพ.'!B:B,0)),)</f>
        <v>0</v>
      </c>
      <c r="AV734" s="295">
        <f>IFERROR(INDEX('[3]5.งบทดลอง รพ.'!$AR:$AR,MATCH(F:F,'[3]5.งบทดลอง รพ.'!B:B,0)),)</f>
        <v>0</v>
      </c>
      <c r="AW734" s="295">
        <f>IFERROR(INDEX('[3]5.งบทดลอง รพ.'!$AS:$AS,MATCH(F:F,'[3]5.งบทดลอง รพ.'!B:B,0)),)</f>
        <v>0</v>
      </c>
      <c r="AX734" s="295">
        <f>IFERROR(INDEX('[3]5.งบทดลอง รพ.'!$AT:$AT,MATCH(F:F,'[3]5.งบทดลอง รพ.'!B:B,0)),)</f>
        <v>0</v>
      </c>
      <c r="AY734" s="295">
        <f>IFERROR(INDEX('[3]5.งบทดลอง รพ.'!$AU:$AU,MATCH(F:F,'[3]5.งบทดลอง รพ.'!B:B,0)),)</f>
        <v>0</v>
      </c>
      <c r="AZ734" s="295">
        <f>IFERROR(INDEX('[3]5.งบทดลอง รพ.'!$AV:$AV,MATCH(F:F,'[3]5.งบทดลอง รพ.'!B:B,0)),)</f>
        <v>0</v>
      </c>
      <c r="BA734" s="295">
        <f>IFERROR(INDEX('[3]5.งบทดลอง รพ.'!$AW:$AW,MATCH(F:F,'[3]5.งบทดลอง รพ.'!B:B,0)),)</f>
        <v>0</v>
      </c>
      <c r="BB734" s="295">
        <f>IFERROR(INDEX('[3]5.งบทดลอง รพ.'!$AX:$AX,MATCH(F:F,'[3]5.งบทดลอง รพ.'!B:B,0)),)</f>
        <v>0</v>
      </c>
      <c r="BC734" s="295">
        <f>IFERROR(INDEX('[3]5.งบทดลอง รพ.'!$AY:$AY,MATCH(F:F,'[3]5.งบทดลอง รพ.'!B:B,0)),)</f>
        <v>0</v>
      </c>
      <c r="BD734" s="295">
        <f>IFERROR(INDEX('[3]5.งบทดลอง รพ.'!$AZ:$AZ,MATCH(F:F,'[3]5.งบทดลอง รพ.'!B:B,0)),)</f>
        <v>0</v>
      </c>
      <c r="BE734" s="295">
        <f>IFERROR(INDEX('[3]5.งบทดลอง รพ.'!$BA:$BA,MATCH(F:F,'[3]5.งบทดลอง รพ.'!B:B,0)),)</f>
        <v>0</v>
      </c>
      <c r="BF734" s="295">
        <f>IFERROR(INDEX('[3]5.งบทดลอง รพ.'!$BB:$BB,MATCH(F:F,'[3]5.งบทดลอง รพ.'!B:B,0)),)</f>
        <v>0</v>
      </c>
      <c r="BG734" s="295">
        <f>IFERROR(INDEX('[3]5.งบทดลอง รพ.'!$BC:$BC,MATCH(F:F,'[3]5.งบทดลอง รพ.'!B:B,0)),)</f>
        <v>0</v>
      </c>
      <c r="BH734" s="295">
        <f>IFERROR(INDEX('[3]5.งบทดลอง รพ.'!$BD:$BD,MATCH(F:F,'[3]5.งบทดลอง รพ.'!B:B,0)),)</f>
        <v>0</v>
      </c>
      <c r="BI734" s="295">
        <f>IFERROR(INDEX('[3]5.งบทดลอง รพ.'!$BE:$BE,MATCH(F:F,'[3]5.งบทดลอง รพ.'!B:B,0)),)</f>
        <v>0</v>
      </c>
      <c r="BJ734" s="295">
        <f>IFERROR(INDEX('[3]5.งบทดลอง รพ.'!$BF:$BF,MATCH(F:F,'[3]5.งบทดลอง รพ.'!B:B,0)),)</f>
        <v>0</v>
      </c>
      <c r="BK734" s="295">
        <f>IFERROR(INDEX('[3]5.งบทดลอง รพ.'!$BG:$BG,MATCH(F:F,'[3]5.งบทดลอง รพ.'!B:B,0)),)</f>
        <v>0</v>
      </c>
      <c r="BL734" s="295">
        <f>IFERROR(INDEX('[3]5.งบทดลอง รพ.'!$BH:$BH,MATCH(F:F,'[3]5.งบทดลอง รพ.'!B:B,0)),)</f>
        <v>0</v>
      </c>
      <c r="BM734" s="295">
        <f>IFERROR(INDEX('[3]5.งบทดลอง รพ.'!$BI:$BI,MATCH(F:F,'[3]5.งบทดลอง รพ.'!B:B,0)),)</f>
        <v>0</v>
      </c>
      <c r="BN734" s="295">
        <f>IFERROR(INDEX('[3]5.งบทดลอง รพ.'!$BJ:$BJ,MATCH(F:F,'[3]5.งบทดลอง รพ.'!B:B,0)),)</f>
        <v>0</v>
      </c>
      <c r="BO734" s="295">
        <f>IFERROR(INDEX('[3]5.งบทดลอง รพ.'!$BK:$BK,MATCH(F:F,'[3]5.งบทดลอง รพ.'!B:B,0)),)</f>
        <v>0</v>
      </c>
      <c r="BP734" s="295">
        <f>IFERROR(INDEX('[3]5.งบทดลอง รพ.'!$BL:$BL,MATCH(F:F,'[3]5.งบทดลอง รพ.'!B:B,0)),)</f>
        <v>0</v>
      </c>
      <c r="BQ734" s="295">
        <f>IFERROR(INDEX('[3]5.งบทดลอง รพ.'!$BM:$BM,MATCH(F:F,'[3]5.งบทดลอง รพ.'!B:B,0)),)</f>
        <v>0</v>
      </c>
      <c r="BR734" s="295">
        <f>IFERROR(INDEX('[3]5.งบทดลอง รพ.'!$BN:$BN,MATCH(F:F,'[3]5.งบทดลอง รพ.'!B:B,0)),)</f>
        <v>0</v>
      </c>
      <c r="BS734" s="295">
        <f>IFERROR(INDEX('[3]5.งบทดลอง รพ.'!$BO:$BO,MATCH(F:F,'[3]5.งบทดลอง รพ.'!B:B,0)),)</f>
        <v>0</v>
      </c>
      <c r="BT734" s="295">
        <f>IFERROR(INDEX('[3]5.งบทดลอง รพ.'!$BP:$BP,MATCH(F:F,'[3]5.งบทดลอง รพ.'!B:B,0)),)</f>
        <v>0</v>
      </c>
      <c r="BU734" s="295">
        <f>IFERROR(INDEX('[3]5.งบทดลอง รพ.'!$BQ:$BQ,MATCH(F:F,'[3]5.งบทดลอง รพ.'!B:B,0)),)</f>
        <v>0</v>
      </c>
      <c r="BV734" s="295">
        <f>IFERROR(INDEX('[3]5.งบทดลอง รพ.'!$BR:$BR,MATCH(F:F,'[3]5.งบทดลอง รพ.'!B:B,0)),)</f>
        <v>0</v>
      </c>
      <c r="BW734" s="295">
        <f>IFERROR(INDEX('[3]5.งบทดลอง รพ.'!$BS:$BS,MATCH(F:F,'[3]5.งบทดลอง รพ.'!B:B,0)),)</f>
        <v>0</v>
      </c>
      <c r="BX734" s="295">
        <f>IFERROR(INDEX('[3]5.งบทดลอง รพ.'!$BT:$BT,MATCH(F:F,'[3]5.งบทดลอง รพ.'!B:B,0)),)</f>
        <v>0</v>
      </c>
      <c r="BY734" s="295">
        <f>IFERROR(INDEX('[3]5.งบทดลอง รพ.'!$BU:$BU,MATCH(F:F,'[3]5.งบทดลอง รพ.'!B:B,0)),)</f>
        <v>0</v>
      </c>
      <c r="BZ734" s="295">
        <f>IFERROR(INDEX('[3]5.งบทดลอง รพ.'!$BV:$BV,MATCH(F:F,'[3]5.งบทดลอง รพ.'!B:B,0)),)</f>
        <v>0</v>
      </c>
      <c r="CA734" s="295">
        <f>IFERROR(INDEX('[3]5.งบทดลอง รพ.'!$BW:$BW,MATCH(F:F,'[3]5.งบทดลอง รพ.'!B:B,0)),)</f>
        <v>0</v>
      </c>
      <c r="CB734" s="295">
        <f>IFERROR(INDEX('[3]5.งบทดลอง รพ.'!$BX:$BX,MATCH(F:F,'[3]5.งบทดลอง รพ.'!B:B,0)),)</f>
        <v>0</v>
      </c>
      <c r="CC734" s="506">
        <f t="shared" si="85"/>
        <v>0</v>
      </c>
    </row>
    <row r="735" spans="1:81" s="308" customFormat="1">
      <c r="A735" s="318"/>
      <c r="B735" s="319" t="s">
        <v>69</v>
      </c>
      <c r="C735" s="321"/>
      <c r="D735" s="328"/>
      <c r="E735" s="328"/>
      <c r="F735" s="531" t="s">
        <v>1347</v>
      </c>
      <c r="G735" s="532" t="s">
        <v>1348</v>
      </c>
      <c r="H735" s="295">
        <f>IFERROR(INDEX('[3]5.งบทดลอง รพ.'!$D:$D,MATCH(F:F,'[3]5.งบทดลอง รพ.'!B:B,0)),)</f>
        <v>0</v>
      </c>
      <c r="I735" s="295">
        <f>IFERROR(INDEX('[3]5.งบทดลอง รพ.'!$E:$E,MATCH(F:F,'[3]5.งบทดลอง รพ.'!B:B,0)),)</f>
        <v>0</v>
      </c>
      <c r="J735" s="295">
        <f>IFERROR(INDEX('[3]5.งบทดลอง รพ.'!$F:$F,MATCH(F:F,'[3]5.งบทดลอง รพ.'!B:B,0)),)</f>
        <v>0</v>
      </c>
      <c r="K735" s="295">
        <f>IFERROR(INDEX('[3]5.งบทดลอง รพ.'!$G:$G,MATCH(F:F,'[3]5.งบทดลอง รพ.'!B:B,0)),)</f>
        <v>3591573.94</v>
      </c>
      <c r="L735" s="295">
        <f>IFERROR(INDEX('[3]5.งบทดลอง รพ.'!$H:$H,MATCH(F:F,'[3]5.งบทดลอง รพ.'!B:B,0)),)</f>
        <v>0</v>
      </c>
      <c r="M735" s="295">
        <f>IFERROR(INDEX('[3]5.งบทดลอง รพ.'!$I:$I,MATCH(F:F,'[3]5.งบทดลอง รพ.'!B:B,0)),)</f>
        <v>0</v>
      </c>
      <c r="N735" s="295">
        <f>IFERROR(INDEX('[3]5.งบทดลอง รพ.'!$J:$J,MATCH(F:F,'[3]5.งบทดลอง รพ.'!B:B,0)),)</f>
        <v>0</v>
      </c>
      <c r="O735" s="295">
        <f>IFERROR(INDEX('[3]5.งบทดลอง รพ.'!$K:$K,MATCH(F:F,'[3]5.งบทดลอง รพ.'!B:B,0)),)</f>
        <v>3591573.94</v>
      </c>
      <c r="P735" s="295">
        <f>IFERROR(INDEX('[3]5.งบทดลอง รพ.'!$L:$L,MATCH(F:F,'[3]5.งบทดลอง รพ.'!B:B,0)),)</f>
        <v>0</v>
      </c>
      <c r="Q735" s="295">
        <f>IFERROR(INDEX('[3]5.งบทดลอง รพ.'!$M:$M,MATCH(F:F,'[3]5.งบทดลอง รพ.'!B:B,0)),)</f>
        <v>0</v>
      </c>
      <c r="R735" s="295">
        <f>IFERROR(INDEX('[3]5.งบทดลอง รพ.'!$N:$N,MATCH(F:F,'[3]5.งบทดลอง รพ.'!B:B,0)),)</f>
        <v>0</v>
      </c>
      <c r="S735" s="295">
        <f>IFERROR(INDEX('[3]5.งบทดลอง รพ.'!$O:$O,MATCH(F:F,'[3]5.งบทดลอง รพ.'!B:B,0)),)</f>
        <v>0</v>
      </c>
      <c r="T735" s="295">
        <f>IFERROR(INDEX('[3]5.งบทดลอง รพ.'!$P:$P,MATCH(F:F,'[3]5.งบทดลอง รพ.'!B:B,0)),)</f>
        <v>0</v>
      </c>
      <c r="U735" s="295">
        <f>IFERROR(INDEX('[3]5.งบทดลอง รพ.'!$Q:$Q,MATCH(F:F,'[3]5.งบทดลอง รพ.'!B:B,0)),)</f>
        <v>0</v>
      </c>
      <c r="V735" s="295">
        <f>IFERROR(INDEX('[3]5.งบทดลอง รพ.'!$R:$R,MATCH(F:F,'[3]5.งบทดลอง รพ.'!B:B,0)),)</f>
        <v>0</v>
      </c>
      <c r="W735" s="295">
        <f>IFERROR(INDEX('[3]5.งบทดลอง รพ.'!$S:$S,MATCH(F:F,'[3]5.งบทดลอง รพ.'!B:B,0)),)</f>
        <v>0</v>
      </c>
      <c r="X735" s="295">
        <f>IFERROR(INDEX('[3]5.งบทดลอง รพ.'!$T:$T,MATCH(F:F,'[3]5.งบทดลอง รพ.'!B:B,0)),)</f>
        <v>0</v>
      </c>
      <c r="Y735" s="295">
        <f>IFERROR(INDEX('[3]5.งบทดลอง รพ.'!$U:$U,MATCH(F:F,'[3]5.งบทดลอง รพ.'!B:B,0)),)</f>
        <v>0</v>
      </c>
      <c r="Z735" s="295">
        <f>IFERROR(INDEX('[3]5.งบทดลอง รพ.'!$V:$V,MATCH(F:F,'[3]5.งบทดลอง รพ.'!B:B,0)),)</f>
        <v>0</v>
      </c>
      <c r="AA735" s="295">
        <f>IFERROR(INDEX('[3]5.งบทดลอง รพ.'!$W:$W,MATCH(F:F,'[3]5.งบทดลอง รพ.'!B:B,0)),)</f>
        <v>0</v>
      </c>
      <c r="AB735" s="295">
        <f>IFERROR(INDEX('[3]5.งบทดลอง รพ.'!$X:$X,MATCH(F:F,'[3]5.งบทดลอง รพ.'!B:B,0)),)</f>
        <v>0</v>
      </c>
      <c r="AC735" s="295">
        <f>IFERROR(INDEX('[3]5.งบทดลอง รพ.'!$Y:$Y,MATCH(F:F,'[3]5.งบทดลอง รพ.'!B:B,0)),)</f>
        <v>0</v>
      </c>
      <c r="AD735" s="295">
        <f>IFERROR(INDEX('[3]5.งบทดลอง รพ.'!$Z:$Z,MATCH(F:F,'[3]5.งบทดลอง รพ.'!B:B,0)),)</f>
        <v>0</v>
      </c>
      <c r="AE735" s="295">
        <f>IFERROR(INDEX('[3]5.งบทดลอง รพ.'!$AA:$AA,MATCH(F:F,'[3]5.งบทดลอง รพ.'!B:B,0)),)</f>
        <v>0</v>
      </c>
      <c r="AF735" s="295">
        <f>IFERROR(INDEX('[3]5.งบทดลอง รพ.'!$AB:$AB,MATCH(F:F,'[3]5.งบทดลอง รพ.'!B:B,0)),)</f>
        <v>0</v>
      </c>
      <c r="AG735" s="295">
        <f>IFERROR(INDEX('[3]5.งบทดลอง รพ.'!$AC:$AC,MATCH(F:F,'[3]5.งบทดลอง รพ.'!B:B,0)),)</f>
        <v>0</v>
      </c>
      <c r="AH735" s="295">
        <f>IFERROR(INDEX('[3]5.งบทดลอง รพ.'!$AD:$AD,MATCH(F:F,'[3]5.งบทดลอง รพ.'!B:B,0)),)</f>
        <v>0</v>
      </c>
      <c r="AI735" s="295">
        <f>IFERROR(INDEX('[3]5.งบทดลอง รพ.'!$AE:$AE,MATCH(F:F,'[3]5.งบทดลอง รพ.'!B:B,0)),)</f>
        <v>0</v>
      </c>
      <c r="AJ735" s="295">
        <f>IFERROR(INDEX('[3]5.งบทดลอง รพ.'!$AF:$AF,MATCH(F:F,'[3]5.งบทดลอง รพ.'!B:B,0)),)</f>
        <v>0</v>
      </c>
      <c r="AK735" s="295">
        <f>IFERROR(INDEX('[3]5.งบทดลอง รพ.'!$AG:$AG,MATCH(F:F,'[3]5.งบทดลอง รพ.'!B:B,0)),)</f>
        <v>0</v>
      </c>
      <c r="AL735" s="295">
        <f>IFERROR(INDEX('[3]5.งบทดลอง รพ.'!$AH:$AH,MATCH(F:F,'[3]5.งบทดลอง รพ.'!B:B,0)),)</f>
        <v>0</v>
      </c>
      <c r="AM735" s="295">
        <f>IFERROR(INDEX('[3]5.งบทดลอง รพ.'!$AI:$AI,MATCH(F:F,'[3]5.งบทดลอง รพ.'!B:B,0)),)</f>
        <v>0</v>
      </c>
      <c r="AN735" s="295">
        <f>IFERROR(INDEX('[3]5.งบทดลอง รพ.'!$AJ:$AJ,MATCH(F:F,'[3]5.งบทดลอง รพ.'!B:B,0)),)</f>
        <v>0</v>
      </c>
      <c r="AO735" s="295">
        <f>IFERROR(INDEX('[3]5.งบทดลอง รพ.'!$AK:$AK,MATCH(F:F,'[3]5.งบทดลอง รพ.'!B:B,0)),)</f>
        <v>0</v>
      </c>
      <c r="AP735" s="295">
        <f>IFERROR(INDEX('[3]5.งบทดลอง รพ.'!$AL:$AL,MATCH(F:F,'[3]5.งบทดลอง รพ.'!B:B,0)),)</f>
        <v>0</v>
      </c>
      <c r="AQ735" s="295">
        <f>IFERROR(INDEX('[3]5.งบทดลอง รพ.'!$AM:$AM,MATCH(F:F,'[3]5.งบทดลอง รพ.'!B:B,0)),)</f>
        <v>0</v>
      </c>
      <c r="AR735" s="295">
        <f>IFERROR(INDEX('[3]5.งบทดลอง รพ.'!$AN:$AN,MATCH(F:F,'[3]5.งบทดลอง รพ.'!B:B,0)),)</f>
        <v>0</v>
      </c>
      <c r="AS735" s="295">
        <f>IFERROR(INDEX('[3]5.งบทดลอง รพ.'!$AO:$AO,MATCH(F:F,'[3]5.งบทดลอง รพ.'!B:B,0)),)</f>
        <v>0</v>
      </c>
      <c r="AT735" s="295">
        <f>IFERROR(INDEX('[3]5.งบทดลอง รพ.'!$AP:$AP,MATCH(F:F,'[3]5.งบทดลอง รพ.'!B:B,0)),)</f>
        <v>0</v>
      </c>
      <c r="AU735" s="295">
        <f>IFERROR(INDEX('[3]5.งบทดลอง รพ.'!$AQ:$AQ,MATCH(F:F,'[3]5.งบทดลอง รพ.'!B:B,0)),)</f>
        <v>0</v>
      </c>
      <c r="AV735" s="295">
        <f>IFERROR(INDEX('[3]5.งบทดลอง รพ.'!$AR:$AR,MATCH(F:F,'[3]5.งบทดลอง รพ.'!B:B,0)),)</f>
        <v>0</v>
      </c>
      <c r="AW735" s="295">
        <f>IFERROR(INDEX('[3]5.งบทดลอง รพ.'!$AS:$AS,MATCH(F:F,'[3]5.งบทดลอง รพ.'!B:B,0)),)</f>
        <v>0</v>
      </c>
      <c r="AX735" s="295">
        <f>IFERROR(INDEX('[3]5.งบทดลอง รพ.'!$AT:$AT,MATCH(F:F,'[3]5.งบทดลอง รพ.'!B:B,0)),)</f>
        <v>0</v>
      </c>
      <c r="AY735" s="295">
        <f>IFERROR(INDEX('[3]5.งบทดลอง รพ.'!$AU:$AU,MATCH(F:F,'[3]5.งบทดลอง รพ.'!B:B,0)),)</f>
        <v>0</v>
      </c>
      <c r="AZ735" s="295">
        <f>IFERROR(INDEX('[3]5.งบทดลอง รพ.'!$AV:$AV,MATCH(F:F,'[3]5.งบทดลอง รพ.'!B:B,0)),)</f>
        <v>0</v>
      </c>
      <c r="BA735" s="295">
        <f>IFERROR(INDEX('[3]5.งบทดลอง รพ.'!$AW:$AW,MATCH(F:F,'[3]5.งบทดลอง รพ.'!B:B,0)),)</f>
        <v>0</v>
      </c>
      <c r="BB735" s="295">
        <f>IFERROR(INDEX('[3]5.งบทดลอง รพ.'!$AX:$AX,MATCH(F:F,'[3]5.งบทดลอง รพ.'!B:B,0)),)</f>
        <v>0</v>
      </c>
      <c r="BC735" s="295">
        <f>IFERROR(INDEX('[3]5.งบทดลอง รพ.'!$AY:$AY,MATCH(F:F,'[3]5.งบทดลอง รพ.'!B:B,0)),)</f>
        <v>0</v>
      </c>
      <c r="BD735" s="295">
        <f>IFERROR(INDEX('[3]5.งบทดลอง รพ.'!$AZ:$AZ,MATCH(F:F,'[3]5.งบทดลอง รพ.'!B:B,0)),)</f>
        <v>0</v>
      </c>
      <c r="BE735" s="295">
        <f>IFERROR(INDEX('[3]5.งบทดลอง รพ.'!$BA:$BA,MATCH(F:F,'[3]5.งบทดลอง รพ.'!B:B,0)),)</f>
        <v>0</v>
      </c>
      <c r="BF735" s="295">
        <f>IFERROR(INDEX('[3]5.งบทดลอง รพ.'!$BB:$BB,MATCH(F:F,'[3]5.งบทดลอง รพ.'!B:B,0)),)</f>
        <v>0</v>
      </c>
      <c r="BG735" s="295">
        <f>IFERROR(INDEX('[3]5.งบทดลอง รพ.'!$BC:$BC,MATCH(F:F,'[3]5.งบทดลอง รพ.'!B:B,0)),)</f>
        <v>0</v>
      </c>
      <c r="BH735" s="295">
        <f>IFERROR(INDEX('[3]5.งบทดลอง รพ.'!$BD:$BD,MATCH(F:F,'[3]5.งบทดลอง รพ.'!B:B,0)),)</f>
        <v>0</v>
      </c>
      <c r="BI735" s="295">
        <f>IFERROR(INDEX('[3]5.งบทดลอง รพ.'!$BE:$BE,MATCH(F:F,'[3]5.งบทดลอง รพ.'!B:B,0)),)</f>
        <v>0</v>
      </c>
      <c r="BJ735" s="295">
        <f>IFERROR(INDEX('[3]5.งบทดลอง รพ.'!$BF:$BF,MATCH(F:F,'[3]5.งบทดลอง รพ.'!B:B,0)),)</f>
        <v>0</v>
      </c>
      <c r="BK735" s="295">
        <f>IFERROR(INDEX('[3]5.งบทดลอง รพ.'!$BG:$BG,MATCH(F:F,'[3]5.งบทดลอง รพ.'!B:B,0)),)</f>
        <v>0</v>
      </c>
      <c r="BL735" s="295">
        <f>IFERROR(INDEX('[3]5.งบทดลอง รพ.'!$BH:$BH,MATCH(F:F,'[3]5.งบทดลอง รพ.'!B:B,0)),)</f>
        <v>0</v>
      </c>
      <c r="BM735" s="295">
        <f>IFERROR(INDEX('[3]5.งบทดลอง รพ.'!$BI:$BI,MATCH(F:F,'[3]5.งบทดลอง รพ.'!B:B,0)),)</f>
        <v>0</v>
      </c>
      <c r="BN735" s="295">
        <f>IFERROR(INDEX('[3]5.งบทดลอง รพ.'!$BJ:$BJ,MATCH(F:F,'[3]5.งบทดลอง รพ.'!B:B,0)),)</f>
        <v>0</v>
      </c>
      <c r="BO735" s="295">
        <f>IFERROR(INDEX('[3]5.งบทดลอง รพ.'!$BK:$BK,MATCH(F:F,'[3]5.งบทดลอง รพ.'!B:B,0)),)</f>
        <v>0</v>
      </c>
      <c r="BP735" s="295">
        <f>IFERROR(INDEX('[3]5.งบทดลอง รพ.'!$BL:$BL,MATCH(F:F,'[3]5.งบทดลอง รพ.'!B:B,0)),)</f>
        <v>0</v>
      </c>
      <c r="BQ735" s="295">
        <f>IFERROR(INDEX('[3]5.งบทดลอง รพ.'!$BM:$BM,MATCH(F:F,'[3]5.งบทดลอง รพ.'!B:B,0)),)</f>
        <v>0</v>
      </c>
      <c r="BR735" s="295">
        <f>IFERROR(INDEX('[3]5.งบทดลอง รพ.'!$BN:$BN,MATCH(F:F,'[3]5.งบทดลอง รพ.'!B:B,0)),)</f>
        <v>0</v>
      </c>
      <c r="BS735" s="295">
        <f>IFERROR(INDEX('[3]5.งบทดลอง รพ.'!$BO:$BO,MATCH(F:F,'[3]5.งบทดลอง รพ.'!B:B,0)),)</f>
        <v>180701.39</v>
      </c>
      <c r="BT735" s="295">
        <f>IFERROR(INDEX('[3]5.งบทดลอง รพ.'!$BP:$BP,MATCH(F:F,'[3]5.งบทดลอง รพ.'!B:B,0)),)</f>
        <v>0</v>
      </c>
      <c r="BU735" s="295">
        <f>IFERROR(INDEX('[3]5.งบทดลอง รพ.'!$BQ:$BQ,MATCH(F:F,'[3]5.งบทดลอง รพ.'!B:B,0)),)</f>
        <v>0</v>
      </c>
      <c r="BV735" s="295">
        <f>IFERROR(INDEX('[3]5.งบทดลอง รพ.'!$BR:$BR,MATCH(F:F,'[3]5.งบทดลอง รพ.'!B:B,0)),)</f>
        <v>0</v>
      </c>
      <c r="BW735" s="295">
        <f>IFERROR(INDEX('[3]5.งบทดลอง รพ.'!$BS:$BS,MATCH(F:F,'[3]5.งบทดลอง รพ.'!B:B,0)),)</f>
        <v>0</v>
      </c>
      <c r="BX735" s="295">
        <f>IFERROR(INDEX('[3]5.งบทดลอง รพ.'!$BT:$BT,MATCH(F:F,'[3]5.งบทดลอง รพ.'!B:B,0)),)</f>
        <v>0</v>
      </c>
      <c r="BY735" s="295">
        <f>IFERROR(INDEX('[3]5.งบทดลอง รพ.'!$BU:$BU,MATCH(F:F,'[3]5.งบทดลอง รพ.'!B:B,0)),)</f>
        <v>0</v>
      </c>
      <c r="BZ735" s="295">
        <f>IFERROR(INDEX('[3]5.งบทดลอง รพ.'!$BV:$BV,MATCH(F:F,'[3]5.งบทดลอง รพ.'!B:B,0)),)</f>
        <v>0</v>
      </c>
      <c r="CA735" s="295">
        <f>IFERROR(INDEX('[3]5.งบทดลอง รพ.'!$BW:$BW,MATCH(F:F,'[3]5.งบทดลอง รพ.'!B:B,0)),)</f>
        <v>0</v>
      </c>
      <c r="CB735" s="295">
        <f>IFERROR(INDEX('[3]5.งบทดลอง รพ.'!$BX:$BX,MATCH(F:F,'[3]5.งบทดลอง รพ.'!B:B,0)),)</f>
        <v>0</v>
      </c>
      <c r="CC735" s="506">
        <f t="shared" si="85"/>
        <v>7363849.2699999996</v>
      </c>
    </row>
    <row r="736" spans="1:81" s="308" customFormat="1">
      <c r="A736" s="318"/>
      <c r="B736" s="319" t="s">
        <v>69</v>
      </c>
      <c r="C736" s="321"/>
      <c r="D736" s="328"/>
      <c r="E736" s="328"/>
      <c r="F736" s="531" t="s">
        <v>1349</v>
      </c>
      <c r="G736" s="532" t="s">
        <v>1350</v>
      </c>
      <c r="H736" s="295">
        <f>IFERROR(INDEX('[3]5.งบทดลอง รพ.'!$D:$D,MATCH(F:F,'[3]5.งบทดลอง รพ.'!B:B,0)),)</f>
        <v>758338684.69000006</v>
      </c>
      <c r="I736" s="295">
        <f>IFERROR(INDEX('[3]5.งบทดลอง รพ.'!$E:$E,MATCH(F:F,'[3]5.งบทดลอง รพ.'!B:B,0)),)</f>
        <v>119589865.63</v>
      </c>
      <c r="J736" s="295">
        <f>IFERROR(INDEX('[3]5.งบทดลอง รพ.'!$F:$F,MATCH(F:F,'[3]5.งบทดลอง รพ.'!B:B,0)),)</f>
        <v>809124741.38999999</v>
      </c>
      <c r="K736" s="295">
        <f>IFERROR(INDEX('[3]5.งบทดลอง รพ.'!$G:$G,MATCH(F:F,'[3]5.งบทดลอง รพ.'!B:B,0)),)</f>
        <v>171494028.21000001</v>
      </c>
      <c r="L736" s="295">
        <f>IFERROR(INDEX('[3]5.งบทดลอง รพ.'!$H:$H,MATCH(F:F,'[3]5.งบทดลอง รพ.'!B:B,0)),)</f>
        <v>51022011.909999996</v>
      </c>
      <c r="M736" s="295">
        <f>IFERROR(INDEX('[3]5.งบทดลอง รพ.'!$I:$I,MATCH(F:F,'[3]5.งบทดลอง รพ.'!B:B,0)),)</f>
        <v>135437362.30000001</v>
      </c>
      <c r="N736" s="295">
        <f>IFERROR(INDEX('[3]5.งบทดลอง รพ.'!$J:$J,MATCH(F:F,'[3]5.งบทดลอง รพ.'!B:B,0)),)</f>
        <v>974408843.28999996</v>
      </c>
      <c r="O736" s="295">
        <f>IFERROR(INDEX('[3]5.งบทดลอง รพ.'!$K:$K,MATCH(F:F,'[3]5.งบทดลอง รพ.'!B:B,0)),)</f>
        <v>171494028.21000001</v>
      </c>
      <c r="P736" s="295">
        <f>IFERROR(INDEX('[3]5.งบทดลอง รพ.'!$L:$L,MATCH(F:F,'[3]5.งบทดลอง รพ.'!B:B,0)),)</f>
        <v>40213393.659999996</v>
      </c>
      <c r="Q736" s="295">
        <f>IFERROR(INDEX('[3]5.งบทดลอง รพ.'!$M:$M,MATCH(F:F,'[3]5.งบทดลอง รพ.'!B:B,0)),)</f>
        <v>682534472.69000006</v>
      </c>
      <c r="R736" s="295">
        <f>IFERROR(INDEX('[3]5.งบทดลอง รพ.'!$N:$N,MATCH(F:F,'[3]5.งบทดลอง รพ.'!B:B,0)),)</f>
        <v>23880301.300000001</v>
      </c>
      <c r="S736" s="295">
        <f>IFERROR(INDEX('[3]5.งบทดลอง รพ.'!$O:$O,MATCH(F:F,'[3]5.งบทดลอง รพ.'!B:B,0)),)</f>
        <v>82494699.079999998</v>
      </c>
      <c r="T736" s="295">
        <f>IFERROR(INDEX('[3]5.งบทดลอง รพ.'!$P:$P,MATCH(F:F,'[3]5.งบทดลอง รพ.'!B:B,0)),)</f>
        <v>275157438.11000001</v>
      </c>
      <c r="U736" s="295">
        <f>IFERROR(INDEX('[3]5.งบทดลอง รพ.'!$Q:$Q,MATCH(F:F,'[3]5.งบทดลอง รพ.'!B:B,0)),)</f>
        <v>201197929.38</v>
      </c>
      <c r="V736" s="295">
        <f>IFERROR(INDEX('[3]5.งบทดลอง รพ.'!$R:$R,MATCH(F:F,'[3]5.งบทดลอง รพ.'!B:B,0)),)</f>
        <v>36712634.280000001</v>
      </c>
      <c r="W736" s="295">
        <f>IFERROR(INDEX('[3]5.งบทดลอง รพ.'!$S:$S,MATCH(F:F,'[3]5.งบทดลอง รพ.'!B:B,0)),)</f>
        <v>177480469.75</v>
      </c>
      <c r="X736" s="295">
        <f>IFERROR(INDEX('[3]5.งบทดลอง รพ.'!$T:$T,MATCH(F:F,'[3]5.งบทดลอง รพ.'!B:B,0)),)</f>
        <v>106874266.42</v>
      </c>
      <c r="Y736" s="295">
        <f>IFERROR(INDEX('[3]5.งบทดลอง รพ.'!$U:$U,MATCH(F:F,'[3]5.งบทดลอง รพ.'!B:B,0)),)</f>
        <v>0</v>
      </c>
      <c r="Z736" s="295">
        <f>IFERROR(INDEX('[3]5.งบทดลอง รพ.'!$V:$V,MATCH(F:F,'[3]5.งบทดลอง รพ.'!B:B,0)),)</f>
        <v>451158089.29000002</v>
      </c>
      <c r="AA736" s="295">
        <f>IFERROR(INDEX('[3]5.งบทดลอง รพ.'!$W:$W,MATCH(F:F,'[3]5.งบทดลอง รพ.'!B:B,0)),)</f>
        <v>49242418.740000002</v>
      </c>
      <c r="AB736" s="295">
        <f>IFERROR(INDEX('[3]5.งบทดลอง รพ.'!$X:$X,MATCH(F:F,'[3]5.งบทดลอง รพ.'!B:B,0)),)</f>
        <v>33943191.399999999</v>
      </c>
      <c r="AC736" s="295">
        <f>IFERROR(INDEX('[3]5.งบทดลอง รพ.'!$Y:$Y,MATCH(F:F,'[3]5.งบทดลอง รพ.'!B:B,0)),)</f>
        <v>82854751.969999999</v>
      </c>
      <c r="AD736" s="295">
        <f>IFERROR(INDEX('[3]5.งบทดลอง รพ.'!$Z:$Z,MATCH(F:F,'[3]5.งบทดลอง รพ.'!B:B,0)),)</f>
        <v>7610745.5099999998</v>
      </c>
      <c r="AE736" s="295">
        <f>IFERROR(INDEX('[3]5.งบทดลอง รพ.'!$AA:$AA,MATCH(F:F,'[3]5.งบทดลอง รพ.'!B:B,0)),)</f>
        <v>69319845.629999995</v>
      </c>
      <c r="AF736" s="295">
        <f>IFERROR(INDEX('[3]5.งบทดลอง รพ.'!$AB:$AB,MATCH(F:F,'[3]5.งบทดลอง รพ.'!B:B,0)),)</f>
        <v>87253357.439999998</v>
      </c>
      <c r="AG736" s="295">
        <f>IFERROR(INDEX('[3]5.งบทดลอง รพ.'!$AC:$AC,MATCH(F:F,'[3]5.งบทดลอง รพ.'!B:B,0)),)</f>
        <v>17459925.260000002</v>
      </c>
      <c r="AH736" s="295">
        <f>IFERROR(INDEX('[3]5.งบทดลอง รพ.'!$AD:$AD,MATCH(F:F,'[3]5.งบทดลอง รพ.'!B:B,0)),)</f>
        <v>96802332.180000007</v>
      </c>
      <c r="AI736" s="295">
        <f>IFERROR(INDEX('[3]5.งบทดลอง รพ.'!$AE:$AE,MATCH(F:F,'[3]5.งบทดลอง รพ.'!B:B,0)),)</f>
        <v>313587094.12</v>
      </c>
      <c r="AJ736" s="295">
        <f>IFERROR(INDEX('[3]5.งบทดลอง รพ.'!$AF:$AF,MATCH(F:F,'[3]5.งบทดลอง รพ.'!B:B,0)),)</f>
        <v>35861192.539999999</v>
      </c>
      <c r="AK736" s="295">
        <f>IFERROR(INDEX('[3]5.งบทดลอง รพ.'!$AG:$AG,MATCH(F:F,'[3]5.งบทดลอง รพ.'!B:B,0)),)</f>
        <v>53601775.659999996</v>
      </c>
      <c r="AL736" s="295">
        <f>IFERROR(INDEX('[3]5.งบทดลอง รพ.'!$AH:$AH,MATCH(F:F,'[3]5.งบทดลอง รพ.'!B:B,0)),)</f>
        <v>34276322.600000001</v>
      </c>
      <c r="AM736" s="295">
        <f>IFERROR(INDEX('[3]5.งบทดลอง รพ.'!$AI:$AI,MATCH(F:F,'[3]5.งบทดลอง รพ.'!B:B,0)),)</f>
        <v>39912187.590000004</v>
      </c>
      <c r="AN736" s="295">
        <f>IFERROR(INDEX('[3]5.งบทดลอง รพ.'!$AJ:$AJ,MATCH(F:F,'[3]5.งบทดลอง รพ.'!B:B,0)),)</f>
        <v>33597141.049999997</v>
      </c>
      <c r="AO736" s="295">
        <f>IFERROR(INDEX('[3]5.งบทดลอง รพ.'!$AK:$AK,MATCH(F:F,'[3]5.งบทดลอง รพ.'!B:B,0)),)</f>
        <v>15115613.07</v>
      </c>
      <c r="AP736" s="295">
        <f>IFERROR(INDEX('[3]5.งบทดลอง รพ.'!$AL:$AL,MATCH(F:F,'[3]5.งบทดลอง รพ.'!B:B,0)),)</f>
        <v>27083678.829999998</v>
      </c>
      <c r="AQ736" s="295">
        <f>IFERROR(INDEX('[3]5.งบทดลอง รพ.'!$AM:$AM,MATCH(F:F,'[3]5.งบทดลอง รพ.'!B:B,0)),)</f>
        <v>39773756.020000003</v>
      </c>
      <c r="AR736" s="295">
        <f>IFERROR(INDEX('[3]5.งบทดลอง รพ.'!$AN:$AN,MATCH(F:F,'[3]5.งบทดลอง รพ.'!B:B,0)),)</f>
        <v>37918428.600000001</v>
      </c>
      <c r="AS736" s="295">
        <f>IFERROR(INDEX('[3]5.งบทดลอง รพ.'!$AO:$AO,MATCH(F:F,'[3]5.งบทดลอง รพ.'!B:B,0)),)</f>
        <v>23796083.52</v>
      </c>
      <c r="AT736" s="295">
        <f>IFERROR(INDEX('[3]5.งบทดลอง รพ.'!$AP:$AP,MATCH(F:F,'[3]5.งบทดลอง รพ.'!B:B,0)),)</f>
        <v>45833681.689999998</v>
      </c>
      <c r="AU736" s="295">
        <f>IFERROR(INDEX('[3]5.งบทดลอง รพ.'!$AQ:$AQ,MATCH(F:F,'[3]5.งบทดลอง รพ.'!B:B,0)),)</f>
        <v>148017337.5</v>
      </c>
      <c r="AV736" s="295">
        <f>IFERROR(INDEX('[3]5.งบทดลอง รพ.'!$AR:$AR,MATCH(F:F,'[3]5.งบทดลอง รพ.'!B:B,0)),)</f>
        <v>15965304.890000001</v>
      </c>
      <c r="AW736" s="295">
        <f>IFERROR(INDEX('[3]5.งบทดลอง รพ.'!$AS:$AS,MATCH(F:F,'[3]5.งบทดลอง รพ.'!B:B,0)),)</f>
        <v>18386815.190000001</v>
      </c>
      <c r="AX736" s="295">
        <f>IFERROR(INDEX('[3]5.งบทดลอง รพ.'!$AT:$AT,MATCH(F:F,'[3]5.งบทดลอง รพ.'!B:B,0)),)</f>
        <v>30575900.399999999</v>
      </c>
      <c r="AY736" s="295">
        <f>IFERROR(INDEX('[3]5.งบทดลอง รพ.'!$AU:$AU,MATCH(F:F,'[3]5.งบทดลอง รพ.'!B:B,0)),)</f>
        <v>29237586</v>
      </c>
      <c r="AZ736" s="295">
        <f>IFERROR(INDEX('[3]5.งบทดลอง รพ.'!$AV:$AV,MATCH(F:F,'[3]5.งบทดลอง รพ.'!B:B,0)),)</f>
        <v>17702717.559999999</v>
      </c>
      <c r="BA736" s="295">
        <f>IFERROR(INDEX('[3]5.งบทดลอง รพ.'!$AW:$AW,MATCH(F:F,'[3]5.งบทดลอง รพ.'!B:B,0)),)</f>
        <v>20001145.010000002</v>
      </c>
      <c r="BB736" s="295">
        <f>IFERROR(INDEX('[3]5.งบทดลอง รพ.'!$AX:$AX,MATCH(F:F,'[3]5.งบทดลอง รพ.'!B:B,0)),)</f>
        <v>454383992.04000002</v>
      </c>
      <c r="BC736" s="295">
        <f>IFERROR(INDEX('[3]5.งบทดลอง รพ.'!$AY:$AY,MATCH(F:F,'[3]5.งบทดลอง รพ.'!B:B,0)),)</f>
        <v>39487569.420000002</v>
      </c>
      <c r="BD736" s="295">
        <f>IFERROR(INDEX('[3]5.งบทดลอง รพ.'!$AZ:$AZ,MATCH(F:F,'[3]5.งบทดลอง รพ.'!B:B,0)),)</f>
        <v>88021487.530000001</v>
      </c>
      <c r="BE736" s="295">
        <f>IFERROR(INDEX('[3]5.งบทดลอง รพ.'!$BA:$BA,MATCH(F:F,'[3]5.งบทดลอง รพ.'!B:B,0)),)</f>
        <v>54616082.439999998</v>
      </c>
      <c r="BF736" s="295">
        <f>IFERROR(INDEX('[3]5.งบทดลอง รพ.'!$BB:$BB,MATCH(F:F,'[3]5.งบทดลอง รพ.'!B:B,0)),)</f>
        <v>37246914.579999998</v>
      </c>
      <c r="BG736" s="295">
        <f>IFERROR(INDEX('[3]5.งบทดลอง รพ.'!$BC:$BC,MATCH(F:F,'[3]5.งบทดลอง รพ.'!B:B,0)),)</f>
        <v>54893871.32</v>
      </c>
      <c r="BH736" s="295">
        <f>IFERROR(INDEX('[3]5.งบทดลอง รพ.'!$BD:$BD,MATCH(F:F,'[3]5.งบทดลอง รพ.'!B:B,0)),)</f>
        <v>96257969.450000003</v>
      </c>
      <c r="BI736" s="295">
        <f>IFERROR(INDEX('[3]5.งบทดลอง รพ.'!$BE:$BE,MATCH(F:F,'[3]5.งบทดลอง รพ.'!B:B,0)),)</f>
        <v>36342435.950000003</v>
      </c>
      <c r="BJ736" s="295">
        <f>IFERROR(INDEX('[3]5.งบทดลอง รพ.'!$BF:$BF,MATCH(F:F,'[3]5.งบทดลอง รพ.'!B:B,0)),)</f>
        <v>19570576.170000002</v>
      </c>
      <c r="BK736" s="295">
        <f>IFERROR(INDEX('[3]5.งบทดลอง รพ.'!$BG:$BG,MATCH(F:F,'[3]5.งบทดลอง รพ.'!B:B,0)),)</f>
        <v>6387487.1699999999</v>
      </c>
      <c r="BL736" s="295">
        <f>IFERROR(INDEX('[3]5.งบทดลอง รพ.'!$BH:$BH,MATCH(F:F,'[3]5.งบทดลอง รพ.'!B:B,0)),)</f>
        <v>40899957.420000002</v>
      </c>
      <c r="BM736" s="295">
        <f>IFERROR(INDEX('[3]5.งบทดลอง รพ.'!$BI:$BI,MATCH(F:F,'[3]5.งบทดลอง รพ.'!B:B,0)),)</f>
        <v>387187186.70999998</v>
      </c>
      <c r="BN736" s="295">
        <f>IFERROR(INDEX('[3]5.งบทดลอง รพ.'!$BJ:$BJ,MATCH(F:F,'[3]5.งบทดลอง รพ.'!B:B,0)),)</f>
        <v>108476608.73999999</v>
      </c>
      <c r="BO736" s="295">
        <f>IFERROR(INDEX('[3]5.งบทดลอง รพ.'!$BK:$BK,MATCH(F:F,'[3]5.งบทดลอง รพ.'!B:B,0)),)</f>
        <v>33585348.859999999</v>
      </c>
      <c r="BP736" s="295">
        <f>IFERROR(INDEX('[3]5.งบทดลอง รพ.'!$BL:$BL,MATCH(F:F,'[3]5.งบทดลอง รพ.'!B:B,0)),)</f>
        <v>24369210.77</v>
      </c>
      <c r="BQ736" s="295">
        <f>IFERROR(INDEX('[3]5.งบทดลอง รพ.'!$BM:$BM,MATCH(F:F,'[3]5.งบทดลอง รพ.'!B:B,0)),)</f>
        <v>34927560.299999997</v>
      </c>
      <c r="BR736" s="295">
        <f>IFERROR(INDEX('[3]5.งบทดลอง รพ.'!$BN:$BN,MATCH(F:F,'[3]5.งบทดลอง รพ.'!B:B,0)),)</f>
        <v>38903605.200000003</v>
      </c>
      <c r="BS736" s="295">
        <f>IFERROR(INDEX('[3]5.งบทดลอง รพ.'!$BO:$BO,MATCH(F:F,'[3]5.งบทดลอง รพ.'!B:B,0)),)</f>
        <v>16588605.76</v>
      </c>
      <c r="BT736" s="295">
        <f>IFERROR(INDEX('[3]5.งบทดลอง รพ.'!$BP:$BP,MATCH(F:F,'[3]5.งบทดลอง รพ.'!B:B,0)),)</f>
        <v>500460607.19999999</v>
      </c>
      <c r="BU736" s="295">
        <f>IFERROR(INDEX('[3]5.งบทดลอง รพ.'!$BQ:$BQ,MATCH(F:F,'[3]5.งบทดลอง รพ.'!B:B,0)),)</f>
        <v>34317391.82</v>
      </c>
      <c r="BV736" s="295">
        <f>IFERROR(INDEX('[3]5.งบทดลอง รพ.'!$BR:$BR,MATCH(F:F,'[3]5.งบทดลอง รพ.'!B:B,0)),)</f>
        <v>80146207.810000002</v>
      </c>
      <c r="BW736" s="295">
        <f>IFERROR(INDEX('[3]5.งบทดลอง รพ.'!$BS:$BS,MATCH(F:F,'[3]5.งบทดลอง รพ.'!B:B,0)),)</f>
        <v>69080167.159999996</v>
      </c>
      <c r="BX736" s="295">
        <f>IFERROR(INDEX('[3]5.งบทดลอง รพ.'!$BT:$BT,MATCH(F:F,'[3]5.งบทดลอง รพ.'!B:B,0)),)</f>
        <v>60991684.909999996</v>
      </c>
      <c r="BY736" s="295">
        <f>IFERROR(INDEX('[3]5.งบทดลอง รพ.'!$BU:$BU,MATCH(F:F,'[3]5.งบทดลอง รพ.'!B:B,0)),)</f>
        <v>23353274.780000001</v>
      </c>
      <c r="BZ736" s="295">
        <f>IFERROR(INDEX('[3]5.งบทดลอง รพ.'!$BV:$BV,MATCH(F:F,'[3]5.งบทดลอง รพ.'!B:B,0)),)</f>
        <v>43062425.469999999</v>
      </c>
      <c r="CA736" s="295">
        <f>IFERROR(INDEX('[3]5.งบทดลอง รพ.'!$BW:$BW,MATCH(F:F,'[3]5.งบทดลอง รพ.'!B:B,0)),)</f>
        <v>49224405.259999998</v>
      </c>
      <c r="CB736" s="295">
        <f>IFERROR(INDEX('[3]5.งบทดลอง รพ.'!$BX:$BX,MATCH(F:F,'[3]5.งบทดลอง รพ.'!B:B,0)),)</f>
        <v>37138466.170000002</v>
      </c>
      <c r="CC736" s="506">
        <f t="shared" si="85"/>
        <v>9163264689.9699993</v>
      </c>
    </row>
    <row r="737" spans="1:81" s="308" customFormat="1">
      <c r="A737" s="318"/>
      <c r="B737" s="319" t="s">
        <v>69</v>
      </c>
      <c r="C737" s="321"/>
      <c r="D737" s="328"/>
      <c r="E737" s="328"/>
      <c r="F737" s="531" t="s">
        <v>1351</v>
      </c>
      <c r="G737" s="532" t="s">
        <v>1352</v>
      </c>
      <c r="H737" s="295">
        <f>IFERROR(INDEX('[3]5.งบทดลอง รพ.'!$D:$D,MATCH(F:F,'[3]5.งบทดลอง รพ.'!B:B,0)),)</f>
        <v>97308472.760000005</v>
      </c>
      <c r="I737" s="295">
        <f>IFERROR(INDEX('[3]5.งบทดลอง รพ.'!$E:$E,MATCH(F:F,'[3]5.งบทดลอง รพ.'!B:B,0)),)</f>
        <v>103583977.63</v>
      </c>
      <c r="J737" s="295">
        <f>IFERROR(INDEX('[3]5.งบทดลอง รพ.'!$F:$F,MATCH(F:F,'[3]5.งบทดลอง รพ.'!B:B,0)),)</f>
        <v>76698766.310000002</v>
      </c>
      <c r="K737" s="295">
        <f>IFERROR(INDEX('[3]5.งบทดลอง รพ.'!$G:$G,MATCH(F:F,'[3]5.งบทดลอง รพ.'!B:B,0)),)</f>
        <v>13721322.66</v>
      </c>
      <c r="L737" s="295">
        <f>IFERROR(INDEX('[3]5.งบทดลอง รพ.'!$H:$H,MATCH(F:F,'[3]5.งบทดลอง รพ.'!B:B,0)),)</f>
        <v>15666779.789999999</v>
      </c>
      <c r="M737" s="295">
        <f>IFERROR(INDEX('[3]5.งบทดลอง รพ.'!$I:$I,MATCH(F:F,'[3]5.งบทดลอง รพ.'!B:B,0)),)</f>
        <v>3304456.4</v>
      </c>
      <c r="N737" s="295">
        <f>IFERROR(INDEX('[3]5.งบทดลอง รพ.'!$J:$J,MATCH(F:F,'[3]5.งบทดลอง รพ.'!B:B,0)),)</f>
        <v>400037894.83999997</v>
      </c>
      <c r="O737" s="295">
        <f>IFERROR(INDEX('[3]5.งบทดลอง รพ.'!$K:$K,MATCH(F:F,'[3]5.งบทดลอง รพ.'!B:B,0)),)</f>
        <v>13721322.66</v>
      </c>
      <c r="P737" s="295">
        <f>IFERROR(INDEX('[3]5.งบทดลอง รพ.'!$L:$L,MATCH(F:F,'[3]5.งบทดลอง รพ.'!B:B,0)),)</f>
        <v>5740230.7999999998</v>
      </c>
      <c r="Q737" s="295">
        <f>IFERROR(INDEX('[3]5.งบทดลอง รพ.'!$M:$M,MATCH(F:F,'[3]5.งบทดลอง รพ.'!B:B,0)),)</f>
        <v>51217252.670000002</v>
      </c>
      <c r="R737" s="295">
        <f>IFERROR(INDEX('[3]5.งบทดลอง รพ.'!$N:$N,MATCH(F:F,'[3]5.งบทดลอง รพ.'!B:B,0)),)</f>
        <v>8307538.4199999999</v>
      </c>
      <c r="S737" s="295">
        <f>IFERROR(INDEX('[3]5.งบทดลอง รพ.'!$O:$O,MATCH(F:F,'[3]5.งบทดลอง รพ.'!B:B,0)),)</f>
        <v>18314599.120000001</v>
      </c>
      <c r="T737" s="295">
        <f>IFERROR(INDEX('[3]5.งบทดลอง รพ.'!$P:$P,MATCH(F:F,'[3]5.งบทดลอง รพ.'!B:B,0)),)</f>
        <v>66296030.899999999</v>
      </c>
      <c r="U737" s="295">
        <f>IFERROR(INDEX('[3]5.งบทดลอง รพ.'!$Q:$Q,MATCH(F:F,'[3]5.งบทดลอง รพ.'!B:B,0)),)</f>
        <v>62060121.020000003</v>
      </c>
      <c r="V737" s="295">
        <f>IFERROR(INDEX('[3]5.งบทดลอง รพ.'!$R:$R,MATCH(F:F,'[3]5.งบทดลอง รพ.'!B:B,0)),)</f>
        <v>1041436.6</v>
      </c>
      <c r="W737" s="295">
        <f>IFERROR(INDEX('[3]5.งบทดลอง รพ.'!$S:$S,MATCH(F:F,'[3]5.งบทดลอง รพ.'!B:B,0)),)</f>
        <v>33241095.34</v>
      </c>
      <c r="X737" s="295">
        <f>IFERROR(INDEX('[3]5.งบทดลอง รพ.'!$T:$T,MATCH(F:F,'[3]5.งบทดลอง รพ.'!B:B,0)),)</f>
        <v>18147914</v>
      </c>
      <c r="Y737" s="295">
        <f>IFERROR(INDEX('[3]5.งบทดลอง รพ.'!$U:$U,MATCH(F:F,'[3]5.งบทดลอง รพ.'!B:B,0)),)</f>
        <v>0</v>
      </c>
      <c r="Z737" s="295">
        <f>IFERROR(INDEX('[3]5.งบทดลอง รพ.'!$V:$V,MATCH(F:F,'[3]5.งบทดลอง รพ.'!B:B,0)),)</f>
        <v>472354187.25999999</v>
      </c>
      <c r="AA737" s="295">
        <f>IFERROR(INDEX('[3]5.งบทดลอง รพ.'!$W:$W,MATCH(F:F,'[3]5.งบทดลอง รพ.'!B:B,0)),)</f>
        <v>7000660.0599999996</v>
      </c>
      <c r="AB737" s="295">
        <f>IFERROR(INDEX('[3]5.งบทดลอง รพ.'!$X:$X,MATCH(F:F,'[3]5.งบทดลอง รพ.'!B:B,0)),)</f>
        <v>20136702.82</v>
      </c>
      <c r="AC737" s="295">
        <f>IFERROR(INDEX('[3]5.งบทดลอง รพ.'!$Y:$Y,MATCH(F:F,'[3]5.งบทดลอง รพ.'!B:B,0)),)</f>
        <v>21169165.329999998</v>
      </c>
      <c r="AD737" s="295">
        <f>IFERROR(INDEX('[3]5.งบทดลอง รพ.'!$Z:$Z,MATCH(F:F,'[3]5.งบทดลอง รพ.'!B:B,0)),)</f>
        <v>8879908.8599999994</v>
      </c>
      <c r="AE737" s="295">
        <f>IFERROR(INDEX('[3]5.งบทดลอง รพ.'!$AA:$AA,MATCH(F:F,'[3]5.งบทดลอง รพ.'!B:B,0)),)</f>
        <v>20239235.829999998</v>
      </c>
      <c r="AF737" s="295">
        <f>IFERROR(INDEX('[3]5.งบทดลอง รพ.'!$AB:$AB,MATCH(F:F,'[3]5.งบทดลอง รพ.'!B:B,0)),)</f>
        <v>2857384.27</v>
      </c>
      <c r="AG737" s="295">
        <f>IFERROR(INDEX('[3]5.งบทดลอง รพ.'!$AC:$AC,MATCH(F:F,'[3]5.งบทดลอง รพ.'!B:B,0)),)</f>
        <v>1474873.36</v>
      </c>
      <c r="AH737" s="295">
        <f>IFERROR(INDEX('[3]5.งบทดลอง รพ.'!$AD:$AD,MATCH(F:F,'[3]5.งบทดลอง รพ.'!B:B,0)),)</f>
        <v>21928740.800000001</v>
      </c>
      <c r="AI737" s="295">
        <f>IFERROR(INDEX('[3]5.งบทดลอง รพ.'!$AE:$AE,MATCH(F:F,'[3]5.งบทดลอง รพ.'!B:B,0)),)</f>
        <v>25878841.300000001</v>
      </c>
      <c r="AJ737" s="295">
        <f>IFERROR(INDEX('[3]5.งบทดลอง รพ.'!$AF:$AF,MATCH(F:F,'[3]5.งบทดลอง รพ.'!B:B,0)),)</f>
        <v>5985041.2699999996</v>
      </c>
      <c r="AK737" s="295">
        <f>IFERROR(INDEX('[3]5.งบทดลอง รพ.'!$AG:$AG,MATCH(F:F,'[3]5.งบทดลอง รพ.'!B:B,0)),)</f>
        <v>203309.58</v>
      </c>
      <c r="AL737" s="295">
        <f>IFERROR(INDEX('[3]5.งบทดลอง รพ.'!$AH:$AH,MATCH(F:F,'[3]5.งบทดลอง รพ.'!B:B,0)),)</f>
        <v>122695</v>
      </c>
      <c r="AM737" s="295">
        <f>IFERROR(INDEX('[3]5.งบทดลอง รพ.'!$AI:$AI,MATCH(F:F,'[3]5.งบทดลอง รพ.'!B:B,0)),)</f>
        <v>1775963.15</v>
      </c>
      <c r="AN737" s="295">
        <f>IFERROR(INDEX('[3]5.งบทดลอง รพ.'!$AJ:$AJ,MATCH(F:F,'[3]5.งบทดลอง รพ.'!B:B,0)),)</f>
        <v>10925786.029999999</v>
      </c>
      <c r="AO737" s="295">
        <f>IFERROR(INDEX('[3]5.งบทดลอง รพ.'!$AK:$AK,MATCH(F:F,'[3]5.งบทดลอง รพ.'!B:B,0)),)</f>
        <v>1842706.9</v>
      </c>
      <c r="AP737" s="295">
        <f>IFERROR(INDEX('[3]5.งบทดลอง รพ.'!$AL:$AL,MATCH(F:F,'[3]5.งบทดลอง รพ.'!B:B,0)),)</f>
        <v>990393.43</v>
      </c>
      <c r="AQ737" s="295">
        <f>IFERROR(INDEX('[3]5.งบทดลอง รพ.'!$AM:$AM,MATCH(F:F,'[3]5.งบทดลอง รพ.'!B:B,0)),)</f>
        <v>6358462.3499999996</v>
      </c>
      <c r="AR737" s="295">
        <f>IFERROR(INDEX('[3]5.งบทดลอง รพ.'!$AN:$AN,MATCH(F:F,'[3]5.งบทดลอง รพ.'!B:B,0)),)</f>
        <v>3161989.05</v>
      </c>
      <c r="AS737" s="295">
        <f>IFERROR(INDEX('[3]5.งบทดลอง รพ.'!$AO:$AO,MATCH(F:F,'[3]5.งบทดลอง รพ.'!B:B,0)),)</f>
        <v>3254241.13</v>
      </c>
      <c r="AT737" s="295">
        <f>IFERROR(INDEX('[3]5.งบทดลอง รพ.'!$AP:$AP,MATCH(F:F,'[3]5.งบทดลอง รพ.'!B:B,0)),)</f>
        <v>3070997.36</v>
      </c>
      <c r="AU737" s="295">
        <f>IFERROR(INDEX('[3]5.งบทดลอง รพ.'!$AQ:$AQ,MATCH(F:F,'[3]5.งบทดลอง รพ.'!B:B,0)),)</f>
        <v>39132783.869999997</v>
      </c>
      <c r="AV737" s="295">
        <f>IFERROR(INDEX('[3]5.งบทดลอง รพ.'!$AR:$AR,MATCH(F:F,'[3]5.งบทดลอง รพ.'!B:B,0)),)</f>
        <v>9369480.8499999996</v>
      </c>
      <c r="AW737" s="295">
        <f>IFERROR(INDEX('[3]5.งบทดลอง รพ.'!$AS:$AS,MATCH(F:F,'[3]5.งบทดลอง รพ.'!B:B,0)),)</f>
        <v>6460739.4000000004</v>
      </c>
      <c r="AX737" s="295">
        <f>IFERROR(INDEX('[3]5.งบทดลอง รพ.'!$AT:$AT,MATCH(F:F,'[3]5.งบทดลอง รพ.'!B:B,0)),)</f>
        <v>4535118.32</v>
      </c>
      <c r="AY737" s="295">
        <f>IFERROR(INDEX('[3]5.งบทดลอง รพ.'!$AU:$AU,MATCH(F:F,'[3]5.งบทดลอง รพ.'!B:B,0)),)</f>
        <v>2647678.88</v>
      </c>
      <c r="AZ737" s="295">
        <f>IFERROR(INDEX('[3]5.งบทดลอง รพ.'!$AV:$AV,MATCH(F:F,'[3]5.งบทดลอง รพ.'!B:B,0)),)</f>
        <v>1249835.8400000001</v>
      </c>
      <c r="BA737" s="295">
        <f>IFERROR(INDEX('[3]5.งบทดลอง รพ.'!$AW:$AW,MATCH(F:F,'[3]5.งบทดลอง รพ.'!B:B,0)),)</f>
        <v>1553353.32</v>
      </c>
      <c r="BB737" s="295">
        <f>IFERROR(INDEX('[3]5.งบทดลอง รพ.'!$AX:$AX,MATCH(F:F,'[3]5.งบทดลอง รพ.'!B:B,0)),)</f>
        <v>116441054.84</v>
      </c>
      <c r="BC737" s="295">
        <f>IFERROR(INDEX('[3]5.งบทดลอง รพ.'!$AY:$AY,MATCH(F:F,'[3]5.งบทดลอง รพ.'!B:B,0)),)</f>
        <v>7193029.8099999996</v>
      </c>
      <c r="BD737" s="295">
        <f>IFERROR(INDEX('[3]5.งบทดลอง รพ.'!$AZ:$AZ,MATCH(F:F,'[3]5.งบทดลอง รพ.'!B:B,0)),)</f>
        <v>5174123.46</v>
      </c>
      <c r="BE737" s="295">
        <f>IFERROR(INDEX('[3]5.งบทดลอง รพ.'!$BA:$BA,MATCH(F:F,'[3]5.งบทดลอง รพ.'!B:B,0)),)</f>
        <v>1512628.71</v>
      </c>
      <c r="BF737" s="295">
        <f>IFERROR(INDEX('[3]5.งบทดลอง รพ.'!$BB:$BB,MATCH(F:F,'[3]5.งบทดลอง รพ.'!B:B,0)),)</f>
        <v>21989727.670000002</v>
      </c>
      <c r="BG737" s="295">
        <f>IFERROR(INDEX('[3]5.งบทดลอง รพ.'!$BC:$BC,MATCH(F:F,'[3]5.งบทดลอง รพ.'!B:B,0)),)</f>
        <v>5041394.2300000004</v>
      </c>
      <c r="BH737" s="295">
        <f>IFERROR(INDEX('[3]5.งบทดลอง รพ.'!$BD:$BD,MATCH(F:F,'[3]5.งบทดลอง รพ.'!B:B,0)),)</f>
        <v>13795208.34</v>
      </c>
      <c r="BI737" s="295">
        <f>IFERROR(INDEX('[3]5.งบทดลอง รพ.'!$BE:$BE,MATCH(F:F,'[3]5.งบทดลอง รพ.'!B:B,0)),)</f>
        <v>6377403.9299999997</v>
      </c>
      <c r="BJ737" s="295">
        <f>IFERROR(INDEX('[3]5.งบทดลอง รพ.'!$BF:$BF,MATCH(F:F,'[3]5.งบทดลอง รพ.'!B:B,0)),)</f>
        <v>14255379.09</v>
      </c>
      <c r="BK737" s="295">
        <f>IFERROR(INDEX('[3]5.งบทดลอง รพ.'!$BG:$BG,MATCH(F:F,'[3]5.งบทดลอง รพ.'!B:B,0)),)</f>
        <v>1133208.07</v>
      </c>
      <c r="BL737" s="295">
        <f>IFERROR(INDEX('[3]5.งบทดลอง รพ.'!$BH:$BH,MATCH(F:F,'[3]5.งบทดลอง รพ.'!B:B,0)),)</f>
        <v>1508207.18</v>
      </c>
      <c r="BM737" s="295">
        <f>IFERROR(INDEX('[3]5.งบทดลอง รพ.'!$BI:$BI,MATCH(F:F,'[3]5.งบทดลอง รพ.'!B:B,0)),)</f>
        <v>93811948.849999994</v>
      </c>
      <c r="BN737" s="295">
        <f>IFERROR(INDEX('[3]5.งบทดลอง รพ.'!$BJ:$BJ,MATCH(F:F,'[3]5.งบทดลอง รพ.'!B:B,0)),)</f>
        <v>57899806.590000004</v>
      </c>
      <c r="BO737" s="295">
        <f>IFERROR(INDEX('[3]5.งบทดลอง รพ.'!$BK:$BK,MATCH(F:F,'[3]5.งบทดลอง รพ.'!B:B,0)),)</f>
        <v>4237064.95</v>
      </c>
      <c r="BP737" s="295">
        <f>IFERROR(INDEX('[3]5.งบทดลอง รพ.'!$BL:$BL,MATCH(F:F,'[3]5.งบทดลอง รพ.'!B:B,0)),)</f>
        <v>1110404.94</v>
      </c>
      <c r="BQ737" s="295">
        <f>IFERROR(INDEX('[3]5.งบทดลอง รพ.'!$BM:$BM,MATCH(F:F,'[3]5.งบทดลอง รพ.'!B:B,0)),)</f>
        <v>1581019</v>
      </c>
      <c r="BR737" s="295">
        <f>IFERROR(INDEX('[3]5.งบทดลอง รพ.'!$BN:$BN,MATCH(F:F,'[3]5.งบทดลอง รพ.'!B:B,0)),)</f>
        <v>2415696.86</v>
      </c>
      <c r="BS737" s="295">
        <f>IFERROR(INDEX('[3]5.งบทดลอง รพ.'!$BO:$BO,MATCH(F:F,'[3]5.งบทดลอง รพ.'!B:B,0)),)</f>
        <v>3144690.7</v>
      </c>
      <c r="BT737" s="295">
        <f>IFERROR(INDEX('[3]5.งบทดลอง รพ.'!$BP:$BP,MATCH(F:F,'[3]5.งบทดลอง รพ.'!B:B,0)),)</f>
        <v>30851758.91</v>
      </c>
      <c r="BU737" s="295">
        <f>IFERROR(INDEX('[3]5.งบทดลอง รพ.'!$BQ:$BQ,MATCH(F:F,'[3]5.งบทดลอง รพ.'!B:B,0)),)</f>
        <v>8782040.0700000003</v>
      </c>
      <c r="BV737" s="295">
        <f>IFERROR(INDEX('[3]5.งบทดลอง รพ.'!$BR:$BR,MATCH(F:F,'[3]5.งบทดลอง รพ.'!B:B,0)),)</f>
        <v>13819924.84</v>
      </c>
      <c r="BW737" s="295">
        <f>IFERROR(INDEX('[3]5.งบทดลอง รพ.'!$BS:$BS,MATCH(F:F,'[3]5.งบทดลอง รพ.'!B:B,0)),)</f>
        <v>6866886.25</v>
      </c>
      <c r="BX737" s="295">
        <f>IFERROR(INDEX('[3]5.งบทดลอง รพ.'!$BT:$BT,MATCH(F:F,'[3]5.งบทดลอง รพ.'!B:B,0)),)</f>
        <v>13859070.710000001</v>
      </c>
      <c r="BY737" s="295">
        <f>IFERROR(INDEX('[3]5.งบทดลอง รพ.'!$BU:$BU,MATCH(F:F,'[3]5.งบทดลอง รพ.'!B:B,0)),)</f>
        <v>116102907.43000001</v>
      </c>
      <c r="BZ737" s="295">
        <f>IFERROR(INDEX('[3]5.งบทดลอง รพ.'!$BV:$BV,MATCH(F:F,'[3]5.งบทดลอง รพ.'!B:B,0)),)</f>
        <v>5435282.2699999996</v>
      </c>
      <c r="CA737" s="295">
        <f>IFERROR(INDEX('[3]5.งบทดลอง รพ.'!$BW:$BW,MATCH(F:F,'[3]5.งบทดลอง รพ.'!B:B,0)),)</f>
        <v>4668376.25</v>
      </c>
      <c r="CB737" s="295">
        <f>IFERROR(INDEX('[3]5.งบทดลอง รพ.'!$BX:$BX,MATCH(F:F,'[3]5.งบทดลอง รพ.'!B:B,0)),)</f>
        <v>4918272.8600000003</v>
      </c>
      <c r="CC737" s="506">
        <f t="shared" si="85"/>
        <v>2256896004.349999</v>
      </c>
    </row>
    <row r="738" spans="1:81" s="308" customFormat="1">
      <c r="A738" s="318"/>
      <c r="B738" s="319" t="s">
        <v>69</v>
      </c>
      <c r="C738" s="321"/>
      <c r="D738" s="328"/>
      <c r="E738" s="328"/>
      <c r="F738" s="531" t="s">
        <v>1353</v>
      </c>
      <c r="G738" s="532" t="s">
        <v>1354</v>
      </c>
      <c r="H738" s="295">
        <f>IFERROR(INDEX('[3]5.งบทดลอง รพ.'!$D:$D,MATCH(F:F,'[3]5.งบทดลอง รพ.'!B:B,0)),)</f>
        <v>468373.6</v>
      </c>
      <c r="I738" s="295">
        <f>IFERROR(INDEX('[3]5.งบทดลอง รพ.'!$E:$E,MATCH(F:F,'[3]5.งบทดลอง รพ.'!B:B,0)),)</f>
        <v>0</v>
      </c>
      <c r="J738" s="295">
        <f>IFERROR(INDEX('[3]5.งบทดลอง รพ.'!$F:$F,MATCH(F:F,'[3]5.งบทดลอง รพ.'!B:B,0)),)</f>
        <v>548576</v>
      </c>
      <c r="K738" s="295">
        <f>IFERROR(INDEX('[3]5.งบทดลอง รพ.'!$G:$G,MATCH(F:F,'[3]5.งบทดลอง รพ.'!B:B,0)),)</f>
        <v>2646161</v>
      </c>
      <c r="L738" s="295">
        <f>IFERROR(INDEX('[3]5.งบทดลอง รพ.'!$H:$H,MATCH(F:F,'[3]5.งบทดลอง รพ.'!B:B,0)),)</f>
        <v>108654.09</v>
      </c>
      <c r="M738" s="295">
        <f>IFERROR(INDEX('[3]5.งบทดลอง รพ.'!$I:$I,MATCH(F:F,'[3]5.งบทดลอง รพ.'!B:B,0)),)</f>
        <v>3222826.56</v>
      </c>
      <c r="N738" s="295">
        <f>IFERROR(INDEX('[3]5.งบทดลอง รพ.'!$J:$J,MATCH(F:F,'[3]5.งบทดลอง รพ.'!B:B,0)),)</f>
        <v>96527884.310000002</v>
      </c>
      <c r="O738" s="295">
        <f>IFERROR(INDEX('[3]5.งบทดลอง รพ.'!$K:$K,MATCH(F:F,'[3]5.งบทดลอง รพ.'!B:B,0)),)</f>
        <v>2646161</v>
      </c>
      <c r="P738" s="295">
        <f>IFERROR(INDEX('[3]5.งบทดลอง รพ.'!$L:$L,MATCH(F:F,'[3]5.งบทดลอง รพ.'!B:B,0)),)</f>
        <v>195200</v>
      </c>
      <c r="Q738" s="295">
        <f>IFERROR(INDEX('[3]5.งบทดลอง รพ.'!$M:$M,MATCH(F:F,'[3]5.งบทดลอง รพ.'!B:B,0)),)</f>
        <v>0</v>
      </c>
      <c r="R738" s="295">
        <f>IFERROR(INDEX('[3]5.งบทดลอง รพ.'!$N:$N,MATCH(F:F,'[3]5.งบทดลอง รพ.'!B:B,0)),)</f>
        <v>0</v>
      </c>
      <c r="S738" s="295">
        <f>IFERROR(INDEX('[3]5.งบทดลอง รพ.'!$O:$O,MATCH(F:F,'[3]5.งบทดลอง รพ.'!B:B,0)),)</f>
        <v>7257218.4199999999</v>
      </c>
      <c r="T738" s="295">
        <f>IFERROR(INDEX('[3]5.งบทดลอง รพ.'!$P:$P,MATCH(F:F,'[3]5.งบทดลอง รพ.'!B:B,0)),)</f>
        <v>15389069.119999999</v>
      </c>
      <c r="U738" s="295">
        <f>IFERROR(INDEX('[3]5.งบทดลอง รพ.'!$Q:$Q,MATCH(F:F,'[3]5.งบทดลอง รพ.'!B:B,0)),)</f>
        <v>9753038.3399999999</v>
      </c>
      <c r="V738" s="295">
        <f>IFERROR(INDEX('[3]5.งบทดลอง รพ.'!$R:$R,MATCH(F:F,'[3]5.งบทดลอง รพ.'!B:B,0)),)</f>
        <v>0</v>
      </c>
      <c r="W738" s="295">
        <f>IFERROR(INDEX('[3]5.งบทดลอง รพ.'!$S:$S,MATCH(F:F,'[3]5.งบทดลอง รพ.'!B:B,0)),)</f>
        <v>122331.79</v>
      </c>
      <c r="X738" s="295">
        <f>IFERROR(INDEX('[3]5.งบทดลอง รพ.'!$T:$T,MATCH(F:F,'[3]5.งบทดลอง รพ.'!B:B,0)),)</f>
        <v>6665</v>
      </c>
      <c r="Y738" s="295">
        <f>IFERROR(INDEX('[3]5.งบทดลอง รพ.'!$U:$U,MATCH(F:F,'[3]5.งบทดลอง รพ.'!B:B,0)),)</f>
        <v>0</v>
      </c>
      <c r="Z738" s="295">
        <f>IFERROR(INDEX('[3]5.งบทดลอง รพ.'!$V:$V,MATCH(F:F,'[3]5.งบทดลอง รพ.'!B:B,0)),)</f>
        <v>22798737.359999999</v>
      </c>
      <c r="AA738" s="295">
        <f>IFERROR(INDEX('[3]5.งบทดลอง รพ.'!$W:$W,MATCH(F:F,'[3]5.งบทดลอง รพ.'!B:B,0)),)</f>
        <v>500707</v>
      </c>
      <c r="AB738" s="295">
        <f>IFERROR(INDEX('[3]5.งบทดลอง รพ.'!$X:$X,MATCH(F:F,'[3]5.งบทดลอง รพ.'!B:B,0)),)</f>
        <v>1796383.87</v>
      </c>
      <c r="AC738" s="295">
        <f>IFERROR(INDEX('[3]5.งบทดลอง รพ.'!$Y:$Y,MATCH(F:F,'[3]5.งบทดลอง รพ.'!B:B,0)),)</f>
        <v>1710684.65</v>
      </c>
      <c r="AD738" s="295">
        <f>IFERROR(INDEX('[3]5.งบทดลอง รพ.'!$Z:$Z,MATCH(F:F,'[3]5.งบทดลอง รพ.'!B:B,0)),)</f>
        <v>2672485</v>
      </c>
      <c r="AE738" s="295">
        <f>IFERROR(INDEX('[3]5.งบทดลอง รพ.'!$AA:$AA,MATCH(F:F,'[3]5.งบทดลอง รพ.'!B:B,0)),)</f>
        <v>253877.63</v>
      </c>
      <c r="AF738" s="295">
        <f>IFERROR(INDEX('[3]5.งบทดลอง รพ.'!$AB:$AB,MATCH(F:F,'[3]5.งบทดลอง รพ.'!B:B,0)),)</f>
        <v>0</v>
      </c>
      <c r="AG738" s="295">
        <f>IFERROR(INDEX('[3]5.งบทดลอง รพ.'!$AC:$AC,MATCH(F:F,'[3]5.งบทดลอง รพ.'!B:B,0)),)</f>
        <v>100000</v>
      </c>
      <c r="AH738" s="295">
        <f>IFERROR(INDEX('[3]5.งบทดลอง รพ.'!$AD:$AD,MATCH(F:F,'[3]5.งบทดลอง รพ.'!B:B,0)),)</f>
        <v>0</v>
      </c>
      <c r="AI738" s="295">
        <f>IFERROR(INDEX('[3]5.งบทดลอง รพ.'!$AE:$AE,MATCH(F:F,'[3]5.งบทดลอง รพ.'!B:B,0)),)</f>
        <v>79623542.810000002</v>
      </c>
      <c r="AJ738" s="295">
        <f>IFERROR(INDEX('[3]5.งบทดลอง รพ.'!$AF:$AF,MATCH(F:F,'[3]5.งบทดลอง รพ.'!B:B,0)),)</f>
        <v>0</v>
      </c>
      <c r="AK738" s="295">
        <f>IFERROR(INDEX('[3]5.งบทดลอง รพ.'!$AG:$AG,MATCH(F:F,'[3]5.งบทดลอง รพ.'!B:B,0)),)</f>
        <v>230184</v>
      </c>
      <c r="AL738" s="295">
        <f>IFERROR(INDEX('[3]5.งบทดลอง รพ.'!$AH:$AH,MATCH(F:F,'[3]5.งบทดลอง รพ.'!B:B,0)),)</f>
        <v>543088.92000000004</v>
      </c>
      <c r="AM738" s="295">
        <f>IFERROR(INDEX('[3]5.งบทดลอง รพ.'!$AI:$AI,MATCH(F:F,'[3]5.งบทดลอง รพ.'!B:B,0)),)</f>
        <v>100000</v>
      </c>
      <c r="AN738" s="295">
        <f>IFERROR(INDEX('[3]5.งบทดลอง รพ.'!$AJ:$AJ,MATCH(F:F,'[3]5.งบทดลอง รพ.'!B:B,0)),)</f>
        <v>982925.98</v>
      </c>
      <c r="AO738" s="295">
        <f>IFERROR(INDEX('[3]5.งบทดลอง รพ.'!$AK:$AK,MATCH(F:F,'[3]5.งบทดลอง รพ.'!B:B,0)),)</f>
        <v>0</v>
      </c>
      <c r="AP738" s="295">
        <f>IFERROR(INDEX('[3]5.งบทดลอง รพ.'!$AL:$AL,MATCH(F:F,'[3]5.งบทดลอง รพ.'!B:B,0)),)</f>
        <v>107094.39</v>
      </c>
      <c r="AQ738" s="295">
        <f>IFERROR(INDEX('[3]5.งบทดลอง รพ.'!$AM:$AM,MATCH(F:F,'[3]5.งบทดลอง รพ.'!B:B,0)),)</f>
        <v>3107545.33</v>
      </c>
      <c r="AR738" s="295">
        <f>IFERROR(INDEX('[3]5.งบทดลอง รพ.'!$AN:$AN,MATCH(F:F,'[3]5.งบทดลอง รพ.'!B:B,0)),)</f>
        <v>18073.830000000002</v>
      </c>
      <c r="AS738" s="295">
        <f>IFERROR(INDEX('[3]5.งบทดลอง รพ.'!$AO:$AO,MATCH(F:F,'[3]5.งบทดลอง รพ.'!B:B,0)),)</f>
        <v>574650</v>
      </c>
      <c r="AT738" s="295">
        <f>IFERROR(INDEX('[3]5.งบทดลอง รพ.'!$AP:$AP,MATCH(F:F,'[3]5.งบทดลอง รพ.'!B:B,0)),)</f>
        <v>136383</v>
      </c>
      <c r="AU738" s="295">
        <f>IFERROR(INDEX('[3]5.งบทดลอง รพ.'!$AQ:$AQ,MATCH(F:F,'[3]5.งบทดลอง รพ.'!B:B,0)),)</f>
        <v>7424308.0199999996</v>
      </c>
      <c r="AV738" s="295">
        <f>IFERROR(INDEX('[3]5.งบทดลอง รพ.'!$AR:$AR,MATCH(F:F,'[3]5.งบทดลอง รพ.'!B:B,0)),)</f>
        <v>2145711.7799999998</v>
      </c>
      <c r="AW738" s="295">
        <f>IFERROR(INDEX('[3]5.งบทดลอง รพ.'!$AS:$AS,MATCH(F:F,'[3]5.งบทดลอง รพ.'!B:B,0)),)</f>
        <v>0</v>
      </c>
      <c r="AX738" s="295">
        <f>IFERROR(INDEX('[3]5.งบทดลอง รพ.'!$AT:$AT,MATCH(F:F,'[3]5.งบทดลอง รพ.'!B:B,0)),)</f>
        <v>51272.480000000003</v>
      </c>
      <c r="AY738" s="295">
        <f>IFERROR(INDEX('[3]5.งบทดลอง รพ.'!$AU:$AU,MATCH(F:F,'[3]5.งบทดลอง รพ.'!B:B,0)),)</f>
        <v>309869.68</v>
      </c>
      <c r="AZ738" s="295">
        <f>IFERROR(INDEX('[3]5.งบทดลอง รพ.'!$AV:$AV,MATCH(F:F,'[3]5.งบทดลอง รพ.'!B:B,0)),)</f>
        <v>14.06</v>
      </c>
      <c r="BA738" s="295">
        <f>IFERROR(INDEX('[3]5.งบทดลอง รพ.'!$AW:$AW,MATCH(F:F,'[3]5.งบทดลอง รพ.'!B:B,0)),)</f>
        <v>83820</v>
      </c>
      <c r="BB738" s="295">
        <f>IFERROR(INDEX('[3]5.งบทดลอง รพ.'!$AX:$AX,MATCH(F:F,'[3]5.งบทดลอง รพ.'!B:B,0)),)</f>
        <v>76072447.450000003</v>
      </c>
      <c r="BC738" s="295">
        <f>IFERROR(INDEX('[3]5.งบทดลอง รพ.'!$AY:$AY,MATCH(F:F,'[3]5.งบทดลอง รพ.'!B:B,0)),)</f>
        <v>0</v>
      </c>
      <c r="BD738" s="295">
        <f>IFERROR(INDEX('[3]5.งบทดลอง รพ.'!$AZ:$AZ,MATCH(F:F,'[3]5.งบทดลอง รพ.'!B:B,0)),)</f>
        <v>81000</v>
      </c>
      <c r="BE738" s="295">
        <f>IFERROR(INDEX('[3]5.งบทดลอง รพ.'!$BA:$BA,MATCH(F:F,'[3]5.งบทดลอง รพ.'!B:B,0)),)</f>
        <v>0</v>
      </c>
      <c r="BF738" s="295">
        <f>IFERROR(INDEX('[3]5.งบทดลอง รพ.'!$BB:$BB,MATCH(F:F,'[3]5.งบทดลอง รพ.'!B:B,0)),)</f>
        <v>897623</v>
      </c>
      <c r="BG738" s="295">
        <f>IFERROR(INDEX('[3]5.งบทดลอง รพ.'!$BC:$BC,MATCH(F:F,'[3]5.งบทดลอง รพ.'!B:B,0)),)</f>
        <v>523289.14</v>
      </c>
      <c r="BH738" s="295">
        <f>IFERROR(INDEX('[3]5.งบทดลอง รพ.'!$BD:$BD,MATCH(F:F,'[3]5.งบทดลอง รพ.'!B:B,0)),)</f>
        <v>1171102.07</v>
      </c>
      <c r="BI738" s="295">
        <f>IFERROR(INDEX('[3]5.งบทดลอง รพ.'!$BE:$BE,MATCH(F:F,'[3]5.งบทดลอง รพ.'!B:B,0)),)</f>
        <v>363809.99</v>
      </c>
      <c r="BJ738" s="295">
        <f>IFERROR(INDEX('[3]5.งบทดลอง รพ.'!$BF:$BF,MATCH(F:F,'[3]5.งบทดลอง รพ.'!B:B,0)),)</f>
        <v>539337.49</v>
      </c>
      <c r="BK738" s="295">
        <f>IFERROR(INDEX('[3]5.งบทดลอง รพ.'!$BG:$BG,MATCH(F:F,'[3]5.งบทดลอง รพ.'!B:B,0)),)</f>
        <v>59544</v>
      </c>
      <c r="BL738" s="295">
        <f>IFERROR(INDEX('[3]5.งบทดลอง รพ.'!$BH:$BH,MATCH(F:F,'[3]5.งบทดลอง รพ.'!B:B,0)),)</f>
        <v>545018.02</v>
      </c>
      <c r="BM738" s="295">
        <f>IFERROR(INDEX('[3]5.งบทดลอง รพ.'!$BI:$BI,MATCH(F:F,'[3]5.งบทดลอง รพ.'!B:B,0)),)</f>
        <v>13030132.529999999</v>
      </c>
      <c r="BN738" s="295">
        <f>IFERROR(INDEX('[3]5.งบทดลอง รพ.'!$BJ:$BJ,MATCH(F:F,'[3]5.งบทดลอง รพ.'!B:B,0)),)</f>
        <v>9845693.6500000004</v>
      </c>
      <c r="BO738" s="295">
        <f>IFERROR(INDEX('[3]5.งบทดลอง รพ.'!$BK:$BK,MATCH(F:F,'[3]5.งบทดลอง รพ.'!B:B,0)),)</f>
        <v>1932410</v>
      </c>
      <c r="BP738" s="295">
        <f>IFERROR(INDEX('[3]5.งบทดลอง รพ.'!$BL:$BL,MATCH(F:F,'[3]5.งบทดลอง รพ.'!B:B,0)),)</f>
        <v>636198.04</v>
      </c>
      <c r="BQ738" s="295">
        <f>IFERROR(INDEX('[3]5.งบทดลอง รพ.'!$BM:$BM,MATCH(F:F,'[3]5.งบทดลอง รพ.'!B:B,0)),)</f>
        <v>64000</v>
      </c>
      <c r="BR738" s="295">
        <f>IFERROR(INDEX('[3]5.งบทดลอง รพ.'!$BN:$BN,MATCH(F:F,'[3]5.งบทดลอง รพ.'!B:B,0)),)</f>
        <v>1171858.95</v>
      </c>
      <c r="BS738" s="295">
        <f>IFERROR(INDEX('[3]5.งบทดลอง รพ.'!$BO:$BO,MATCH(F:F,'[3]5.งบทดลอง รพ.'!B:B,0)),)</f>
        <v>0</v>
      </c>
      <c r="BT738" s="295">
        <f>IFERROR(INDEX('[3]5.งบทดลอง รพ.'!$BP:$BP,MATCH(F:F,'[3]5.งบทดลอง รพ.'!B:B,0)),)</f>
        <v>4533782.75</v>
      </c>
      <c r="BU738" s="295">
        <f>IFERROR(INDEX('[3]5.งบทดลอง รพ.'!$BQ:$BQ,MATCH(F:F,'[3]5.งบทดลอง รพ.'!B:B,0)),)</f>
        <v>1419366.86</v>
      </c>
      <c r="BV738" s="295">
        <f>IFERROR(INDEX('[3]5.งบทดลอง รพ.'!$BR:$BR,MATCH(F:F,'[3]5.งบทดลอง รพ.'!B:B,0)),)</f>
        <v>1058126.58</v>
      </c>
      <c r="BW738" s="295">
        <f>IFERROR(INDEX('[3]5.งบทดลอง รพ.'!$BS:$BS,MATCH(F:F,'[3]5.งบทดลอง รพ.'!B:B,0)),)</f>
        <v>911212.86</v>
      </c>
      <c r="BX738" s="295">
        <f>IFERROR(INDEX('[3]5.งบทดลอง รพ.'!$BT:$BT,MATCH(F:F,'[3]5.งบทดลอง รพ.'!B:B,0)),)</f>
        <v>962238.93</v>
      </c>
      <c r="BY738" s="295">
        <f>IFERROR(INDEX('[3]5.งบทดลอง รพ.'!$BU:$BU,MATCH(F:F,'[3]5.งบทดลอง รพ.'!B:B,0)),)</f>
        <v>21763218.170000002</v>
      </c>
      <c r="BZ738" s="295">
        <f>IFERROR(INDEX('[3]5.งบทดลอง รพ.'!$BV:$BV,MATCH(F:F,'[3]5.งบทดลอง รพ.'!B:B,0)),)</f>
        <v>2277215.39</v>
      </c>
      <c r="CA738" s="295">
        <f>IFERROR(INDEX('[3]5.งบทดลอง รพ.'!$BW:$BW,MATCH(F:F,'[3]5.งบทดลอง รพ.'!B:B,0)),)</f>
        <v>457712.89</v>
      </c>
      <c r="CB738" s="295">
        <f>IFERROR(INDEX('[3]5.งบทดลอง รพ.'!$BX:$BX,MATCH(F:F,'[3]5.งบทดลอง รพ.'!B:B,0)),)</f>
        <v>9323348.1400000006</v>
      </c>
      <c r="CC738" s="506">
        <f t="shared" si="85"/>
        <v>413803205.9199999</v>
      </c>
    </row>
    <row r="739" spans="1:81" s="308" customFormat="1">
      <c r="A739" s="318"/>
      <c r="B739" s="319" t="s">
        <v>69</v>
      </c>
      <c r="C739" s="321"/>
      <c r="D739" s="328"/>
      <c r="E739" s="328"/>
      <c r="F739" s="535" t="s">
        <v>1506</v>
      </c>
      <c r="G739" s="536" t="s">
        <v>1507</v>
      </c>
      <c r="H739" s="295">
        <f>IFERROR(INDEX('[3]5.งบทดลอง รพ.'!$D:$D,MATCH(F:F,'[3]5.งบทดลอง รพ.'!B:B,0)),)</f>
        <v>0</v>
      </c>
      <c r="I739" s="295">
        <f>IFERROR(INDEX('[3]5.งบทดลอง รพ.'!$E:$E,MATCH(F:F,'[3]5.งบทดลอง รพ.'!B:B,0)),)</f>
        <v>0</v>
      </c>
      <c r="J739" s="295">
        <f>IFERROR(INDEX('[3]5.งบทดลอง รพ.'!$F:$F,MATCH(F:F,'[3]5.งบทดลอง รพ.'!B:B,0)),)</f>
        <v>0</v>
      </c>
      <c r="K739" s="295">
        <f>IFERROR(INDEX('[3]5.งบทดลอง รพ.'!$G:$G,MATCH(F:F,'[3]5.งบทดลอง รพ.'!B:B,0)),)</f>
        <v>0</v>
      </c>
      <c r="L739" s="295">
        <f>IFERROR(INDEX('[3]5.งบทดลอง รพ.'!$H:$H,MATCH(F:F,'[3]5.งบทดลอง รพ.'!B:B,0)),)</f>
        <v>0</v>
      </c>
      <c r="M739" s="295">
        <f>IFERROR(INDEX('[3]5.งบทดลอง รพ.'!$I:$I,MATCH(F:F,'[3]5.งบทดลอง รพ.'!B:B,0)),)</f>
        <v>0</v>
      </c>
      <c r="N739" s="295">
        <f>IFERROR(INDEX('[3]5.งบทดลอง รพ.'!$J:$J,MATCH(F:F,'[3]5.งบทดลอง รพ.'!B:B,0)),)</f>
        <v>0</v>
      </c>
      <c r="O739" s="295">
        <f>IFERROR(INDEX('[3]5.งบทดลอง รพ.'!$K:$K,MATCH(F:F,'[3]5.งบทดลอง รพ.'!B:B,0)),)</f>
        <v>0</v>
      </c>
      <c r="P739" s="295">
        <f>IFERROR(INDEX('[3]5.งบทดลอง รพ.'!$L:$L,MATCH(F:F,'[3]5.งบทดลอง รพ.'!B:B,0)),)</f>
        <v>0</v>
      </c>
      <c r="Q739" s="295">
        <f>IFERROR(INDEX('[3]5.งบทดลอง รพ.'!$M:$M,MATCH(F:F,'[3]5.งบทดลอง รพ.'!B:B,0)),)</f>
        <v>0</v>
      </c>
      <c r="R739" s="295">
        <f>IFERROR(INDEX('[3]5.งบทดลอง รพ.'!$N:$N,MATCH(F:F,'[3]5.งบทดลอง รพ.'!B:B,0)),)</f>
        <v>0</v>
      </c>
      <c r="S739" s="295">
        <f>IFERROR(INDEX('[3]5.งบทดลอง รพ.'!$O:$O,MATCH(F:F,'[3]5.งบทดลอง รพ.'!B:B,0)),)</f>
        <v>0</v>
      </c>
      <c r="T739" s="295">
        <f>IFERROR(INDEX('[3]5.งบทดลอง รพ.'!$P:$P,MATCH(F:F,'[3]5.งบทดลอง รพ.'!B:B,0)),)</f>
        <v>0</v>
      </c>
      <c r="U739" s="295">
        <f>IFERROR(INDEX('[3]5.งบทดลอง รพ.'!$Q:$Q,MATCH(F:F,'[3]5.งบทดลอง รพ.'!B:B,0)),)</f>
        <v>0</v>
      </c>
      <c r="V739" s="295">
        <f>IFERROR(INDEX('[3]5.งบทดลอง รพ.'!$R:$R,MATCH(F:F,'[3]5.งบทดลอง รพ.'!B:B,0)),)</f>
        <v>0</v>
      </c>
      <c r="W739" s="295">
        <f>IFERROR(INDEX('[3]5.งบทดลอง รพ.'!$S:$S,MATCH(F:F,'[3]5.งบทดลอง รพ.'!B:B,0)),)</f>
        <v>0</v>
      </c>
      <c r="X739" s="295">
        <f>IFERROR(INDEX('[3]5.งบทดลอง รพ.'!$T:$T,MATCH(F:F,'[3]5.งบทดลอง รพ.'!B:B,0)),)</f>
        <v>0</v>
      </c>
      <c r="Y739" s="295">
        <f>IFERROR(INDEX('[3]5.งบทดลอง รพ.'!$U:$U,MATCH(F:F,'[3]5.งบทดลอง รพ.'!B:B,0)),)</f>
        <v>0</v>
      </c>
      <c r="Z739" s="295">
        <f>IFERROR(INDEX('[3]5.งบทดลอง รพ.'!$V:$V,MATCH(F:F,'[3]5.งบทดลอง รพ.'!B:B,0)),)</f>
        <v>0</v>
      </c>
      <c r="AA739" s="295">
        <f>IFERROR(INDEX('[3]5.งบทดลอง รพ.'!$W:$W,MATCH(F:F,'[3]5.งบทดลอง รพ.'!B:B,0)),)</f>
        <v>0</v>
      </c>
      <c r="AB739" s="295">
        <f>IFERROR(INDEX('[3]5.งบทดลอง รพ.'!$X:$X,MATCH(F:F,'[3]5.งบทดลอง รพ.'!B:B,0)),)</f>
        <v>0</v>
      </c>
      <c r="AC739" s="295">
        <f>IFERROR(INDEX('[3]5.งบทดลอง รพ.'!$Y:$Y,MATCH(F:F,'[3]5.งบทดลอง รพ.'!B:B,0)),)</f>
        <v>0</v>
      </c>
      <c r="AD739" s="295">
        <f>IFERROR(INDEX('[3]5.งบทดลอง รพ.'!$Z:$Z,MATCH(F:F,'[3]5.งบทดลอง รพ.'!B:B,0)),)</f>
        <v>0</v>
      </c>
      <c r="AE739" s="295">
        <f>IFERROR(INDEX('[3]5.งบทดลอง รพ.'!$AA:$AA,MATCH(F:F,'[3]5.งบทดลอง รพ.'!B:B,0)),)</f>
        <v>0</v>
      </c>
      <c r="AF739" s="295">
        <f>IFERROR(INDEX('[3]5.งบทดลอง รพ.'!$AB:$AB,MATCH(F:F,'[3]5.งบทดลอง รพ.'!B:B,0)),)</f>
        <v>0</v>
      </c>
      <c r="AG739" s="295">
        <f>IFERROR(INDEX('[3]5.งบทดลอง รพ.'!$AC:$AC,MATCH(F:F,'[3]5.งบทดลอง รพ.'!B:B,0)),)</f>
        <v>0</v>
      </c>
      <c r="AH739" s="295">
        <f>IFERROR(INDEX('[3]5.งบทดลอง รพ.'!$AD:$AD,MATCH(F:F,'[3]5.งบทดลอง รพ.'!B:B,0)),)</f>
        <v>0</v>
      </c>
      <c r="AI739" s="295">
        <f>IFERROR(INDEX('[3]5.งบทดลอง รพ.'!$AE:$AE,MATCH(F:F,'[3]5.งบทดลอง รพ.'!B:B,0)),)</f>
        <v>0</v>
      </c>
      <c r="AJ739" s="295">
        <f>IFERROR(INDEX('[3]5.งบทดลอง รพ.'!$AF:$AF,MATCH(F:F,'[3]5.งบทดลอง รพ.'!B:B,0)),)</f>
        <v>0</v>
      </c>
      <c r="AK739" s="295">
        <f>IFERROR(INDEX('[3]5.งบทดลอง รพ.'!$AG:$AG,MATCH(F:F,'[3]5.งบทดลอง รพ.'!B:B,0)),)</f>
        <v>0</v>
      </c>
      <c r="AL739" s="295">
        <f>IFERROR(INDEX('[3]5.งบทดลอง รพ.'!$AH:$AH,MATCH(F:F,'[3]5.งบทดลอง รพ.'!B:B,0)),)</f>
        <v>0</v>
      </c>
      <c r="AM739" s="295">
        <f>IFERROR(INDEX('[3]5.งบทดลอง รพ.'!$AI:$AI,MATCH(F:F,'[3]5.งบทดลอง รพ.'!B:B,0)),)</f>
        <v>0</v>
      </c>
      <c r="AN739" s="295">
        <f>IFERROR(INDEX('[3]5.งบทดลอง รพ.'!$AJ:$AJ,MATCH(F:F,'[3]5.งบทดลอง รพ.'!B:B,0)),)</f>
        <v>0</v>
      </c>
      <c r="AO739" s="295">
        <f>IFERROR(INDEX('[3]5.งบทดลอง รพ.'!$AK:$AK,MATCH(F:F,'[3]5.งบทดลอง รพ.'!B:B,0)),)</f>
        <v>0</v>
      </c>
      <c r="AP739" s="295">
        <f>IFERROR(INDEX('[3]5.งบทดลอง รพ.'!$AL:$AL,MATCH(F:F,'[3]5.งบทดลอง รพ.'!B:B,0)),)</f>
        <v>0</v>
      </c>
      <c r="AQ739" s="295">
        <f>IFERROR(INDEX('[3]5.งบทดลอง รพ.'!$AM:$AM,MATCH(F:F,'[3]5.งบทดลอง รพ.'!B:B,0)),)</f>
        <v>0</v>
      </c>
      <c r="AR739" s="295">
        <f>IFERROR(INDEX('[3]5.งบทดลอง รพ.'!$AN:$AN,MATCH(F:F,'[3]5.งบทดลอง รพ.'!B:B,0)),)</f>
        <v>0</v>
      </c>
      <c r="AS739" s="295">
        <f>IFERROR(INDEX('[3]5.งบทดลอง รพ.'!$AO:$AO,MATCH(F:F,'[3]5.งบทดลอง รพ.'!B:B,0)),)</f>
        <v>0</v>
      </c>
      <c r="AT739" s="295">
        <f>IFERROR(INDEX('[3]5.งบทดลอง รพ.'!$AP:$AP,MATCH(F:F,'[3]5.งบทดลอง รพ.'!B:B,0)),)</f>
        <v>0</v>
      </c>
      <c r="AU739" s="295">
        <f>IFERROR(INDEX('[3]5.งบทดลอง รพ.'!$AQ:$AQ,MATCH(F:F,'[3]5.งบทดลอง รพ.'!B:B,0)),)</f>
        <v>0</v>
      </c>
      <c r="AV739" s="295">
        <f>IFERROR(INDEX('[3]5.งบทดลอง รพ.'!$AR:$AR,MATCH(F:F,'[3]5.งบทดลอง รพ.'!B:B,0)),)</f>
        <v>0</v>
      </c>
      <c r="AW739" s="295">
        <f>IFERROR(INDEX('[3]5.งบทดลอง รพ.'!$AS:$AS,MATCH(F:F,'[3]5.งบทดลอง รพ.'!B:B,0)),)</f>
        <v>0</v>
      </c>
      <c r="AX739" s="295">
        <f>IFERROR(INDEX('[3]5.งบทดลอง รพ.'!$AT:$AT,MATCH(F:F,'[3]5.งบทดลอง รพ.'!B:B,0)),)</f>
        <v>0</v>
      </c>
      <c r="AY739" s="295">
        <f>IFERROR(INDEX('[3]5.งบทดลอง รพ.'!$AU:$AU,MATCH(F:F,'[3]5.งบทดลอง รพ.'!B:B,0)),)</f>
        <v>0</v>
      </c>
      <c r="AZ739" s="295">
        <f>IFERROR(INDEX('[3]5.งบทดลอง รพ.'!$AV:$AV,MATCH(F:F,'[3]5.งบทดลอง รพ.'!B:B,0)),)</f>
        <v>0</v>
      </c>
      <c r="BA739" s="295">
        <f>IFERROR(INDEX('[3]5.งบทดลอง รพ.'!$AW:$AW,MATCH(F:F,'[3]5.งบทดลอง รพ.'!B:B,0)),)</f>
        <v>0</v>
      </c>
      <c r="BB739" s="295">
        <f>IFERROR(INDEX('[3]5.งบทดลอง รพ.'!$AX:$AX,MATCH(F:F,'[3]5.งบทดลอง รพ.'!B:B,0)),)</f>
        <v>0</v>
      </c>
      <c r="BC739" s="295">
        <f>IFERROR(INDEX('[3]5.งบทดลอง รพ.'!$AY:$AY,MATCH(F:F,'[3]5.งบทดลอง รพ.'!B:B,0)),)</f>
        <v>0</v>
      </c>
      <c r="BD739" s="295">
        <f>IFERROR(INDEX('[3]5.งบทดลอง รพ.'!$AZ:$AZ,MATCH(F:F,'[3]5.งบทดลอง รพ.'!B:B,0)),)</f>
        <v>0</v>
      </c>
      <c r="BE739" s="295">
        <f>IFERROR(INDEX('[3]5.งบทดลอง รพ.'!$BA:$BA,MATCH(F:F,'[3]5.งบทดลอง รพ.'!B:B,0)),)</f>
        <v>0</v>
      </c>
      <c r="BF739" s="295">
        <f>IFERROR(INDEX('[3]5.งบทดลอง รพ.'!$BB:$BB,MATCH(F:F,'[3]5.งบทดลอง รพ.'!B:B,0)),)</f>
        <v>0</v>
      </c>
      <c r="BG739" s="295">
        <f>IFERROR(INDEX('[3]5.งบทดลอง รพ.'!$BC:$BC,MATCH(F:F,'[3]5.งบทดลอง รพ.'!B:B,0)),)</f>
        <v>0</v>
      </c>
      <c r="BH739" s="295">
        <f>IFERROR(INDEX('[3]5.งบทดลอง รพ.'!$BD:$BD,MATCH(F:F,'[3]5.งบทดลอง รพ.'!B:B,0)),)</f>
        <v>0</v>
      </c>
      <c r="BI739" s="295">
        <f>IFERROR(INDEX('[3]5.งบทดลอง รพ.'!$BE:$BE,MATCH(F:F,'[3]5.งบทดลอง รพ.'!B:B,0)),)</f>
        <v>0</v>
      </c>
      <c r="BJ739" s="295">
        <f>IFERROR(INDEX('[3]5.งบทดลอง รพ.'!$BF:$BF,MATCH(F:F,'[3]5.งบทดลอง รพ.'!B:B,0)),)</f>
        <v>0</v>
      </c>
      <c r="BK739" s="295">
        <f>IFERROR(INDEX('[3]5.งบทดลอง รพ.'!$BG:$BG,MATCH(F:F,'[3]5.งบทดลอง รพ.'!B:B,0)),)</f>
        <v>0</v>
      </c>
      <c r="BL739" s="295">
        <f>IFERROR(INDEX('[3]5.งบทดลอง รพ.'!$BH:$BH,MATCH(F:F,'[3]5.งบทดลอง รพ.'!B:B,0)),)</f>
        <v>0</v>
      </c>
      <c r="BM739" s="295">
        <f>IFERROR(INDEX('[3]5.งบทดลอง รพ.'!$BI:$BI,MATCH(F:F,'[3]5.งบทดลอง รพ.'!B:B,0)),)</f>
        <v>0</v>
      </c>
      <c r="BN739" s="295">
        <f>IFERROR(INDEX('[3]5.งบทดลอง รพ.'!$BJ:$BJ,MATCH(F:F,'[3]5.งบทดลอง รพ.'!B:B,0)),)</f>
        <v>0</v>
      </c>
      <c r="BO739" s="295">
        <f>IFERROR(INDEX('[3]5.งบทดลอง รพ.'!$BK:$BK,MATCH(F:F,'[3]5.งบทดลอง รพ.'!B:B,0)),)</f>
        <v>0</v>
      </c>
      <c r="BP739" s="295">
        <f>IFERROR(INDEX('[3]5.งบทดลอง รพ.'!$BL:$BL,MATCH(F:F,'[3]5.งบทดลอง รพ.'!B:B,0)),)</f>
        <v>0</v>
      </c>
      <c r="BQ739" s="295">
        <f>IFERROR(INDEX('[3]5.งบทดลอง รพ.'!$BM:$BM,MATCH(F:F,'[3]5.งบทดลอง รพ.'!B:B,0)),)</f>
        <v>0</v>
      </c>
      <c r="BR739" s="295">
        <f>IFERROR(INDEX('[3]5.งบทดลอง รพ.'!$BN:$BN,MATCH(F:F,'[3]5.งบทดลอง รพ.'!B:B,0)),)</f>
        <v>0</v>
      </c>
      <c r="BS739" s="295">
        <f>IFERROR(INDEX('[3]5.งบทดลอง รพ.'!$BO:$BO,MATCH(F:F,'[3]5.งบทดลอง รพ.'!B:B,0)),)</f>
        <v>0</v>
      </c>
      <c r="BT739" s="295">
        <f>IFERROR(INDEX('[3]5.งบทดลอง รพ.'!$BP:$BP,MATCH(F:F,'[3]5.งบทดลอง รพ.'!B:B,0)),)</f>
        <v>0</v>
      </c>
      <c r="BU739" s="295">
        <f>IFERROR(INDEX('[3]5.งบทดลอง รพ.'!$BQ:$BQ,MATCH(F:F,'[3]5.งบทดลอง รพ.'!B:B,0)),)</f>
        <v>0</v>
      </c>
      <c r="BV739" s="295">
        <f>IFERROR(INDEX('[3]5.งบทดลอง รพ.'!$BR:$BR,MATCH(F:F,'[3]5.งบทดลอง รพ.'!B:B,0)),)</f>
        <v>0</v>
      </c>
      <c r="BW739" s="295">
        <f>IFERROR(INDEX('[3]5.งบทดลอง รพ.'!$BS:$BS,MATCH(F:F,'[3]5.งบทดลอง รพ.'!B:B,0)),)</f>
        <v>0</v>
      </c>
      <c r="BX739" s="295">
        <f>IFERROR(INDEX('[3]5.งบทดลอง รพ.'!$BT:$BT,MATCH(F:F,'[3]5.งบทดลอง รพ.'!B:B,0)),)</f>
        <v>0</v>
      </c>
      <c r="BY739" s="295">
        <f>IFERROR(INDEX('[3]5.งบทดลอง รพ.'!$BU:$BU,MATCH(F:F,'[3]5.งบทดลอง รพ.'!B:B,0)),)</f>
        <v>0</v>
      </c>
      <c r="BZ739" s="295">
        <f>IFERROR(INDEX('[3]5.งบทดลอง รพ.'!$BV:$BV,MATCH(F:F,'[3]5.งบทดลอง รพ.'!B:B,0)),)</f>
        <v>0</v>
      </c>
      <c r="CA739" s="295">
        <f>IFERROR(INDEX('[3]5.งบทดลอง รพ.'!$BW:$BW,MATCH(F:F,'[3]5.งบทดลอง รพ.'!B:B,0)),)</f>
        <v>0</v>
      </c>
      <c r="CB739" s="295">
        <f>IFERROR(INDEX('[3]5.งบทดลอง รพ.'!$BX:$BX,MATCH(F:F,'[3]5.งบทดลอง รพ.'!B:B,0)),)</f>
        <v>0</v>
      </c>
      <c r="CC739" s="506">
        <f t="shared" si="85"/>
        <v>0</v>
      </c>
    </row>
    <row r="740" spans="1:81" s="332" customFormat="1">
      <c r="A740" s="329"/>
      <c r="B740" s="319" t="s">
        <v>69</v>
      </c>
      <c r="C740" s="330"/>
      <c r="D740" s="331"/>
      <c r="E740" s="331"/>
      <c r="F740" s="504" t="s">
        <v>1705</v>
      </c>
      <c r="G740" s="505" t="s">
        <v>1706</v>
      </c>
      <c r="H740" s="295">
        <f>IFERROR(INDEX('[3]5.งบทดลอง รพ.'!$D:$D,MATCH(F:F,'[3]5.งบทดลอง รพ.'!B:B,0)),)</f>
        <v>0</v>
      </c>
      <c r="I740" s="295">
        <f>IFERROR(INDEX('[3]5.งบทดลอง รพ.'!$E:$E,MATCH(F:F,'[3]5.งบทดลอง รพ.'!B:B,0)),)</f>
        <v>0</v>
      </c>
      <c r="J740" s="295">
        <f>IFERROR(INDEX('[3]5.งบทดลอง รพ.'!$F:$F,MATCH(F:F,'[3]5.งบทดลอง รพ.'!B:B,0)),)</f>
        <v>0</v>
      </c>
      <c r="K740" s="295">
        <f>IFERROR(INDEX('[3]5.งบทดลอง รพ.'!$G:$G,MATCH(F:F,'[3]5.งบทดลอง รพ.'!B:B,0)),)</f>
        <v>0</v>
      </c>
      <c r="L740" s="295">
        <f>IFERROR(INDEX('[3]5.งบทดลอง รพ.'!$H:$H,MATCH(F:F,'[3]5.งบทดลอง รพ.'!B:B,0)),)</f>
        <v>0</v>
      </c>
      <c r="M740" s="295">
        <f>IFERROR(INDEX('[3]5.งบทดลอง รพ.'!$I:$I,MATCH(F:F,'[3]5.งบทดลอง รพ.'!B:B,0)),)</f>
        <v>0</v>
      </c>
      <c r="N740" s="295">
        <f>IFERROR(INDEX('[3]5.งบทดลอง รพ.'!$J:$J,MATCH(F:F,'[3]5.งบทดลอง รพ.'!B:B,0)),)</f>
        <v>0</v>
      </c>
      <c r="O740" s="295">
        <f>IFERROR(INDEX('[3]5.งบทดลอง รพ.'!$K:$K,MATCH(F:F,'[3]5.งบทดลอง รพ.'!B:B,0)),)</f>
        <v>0</v>
      </c>
      <c r="P740" s="295">
        <f>IFERROR(INDEX('[3]5.งบทดลอง รพ.'!$L:$L,MATCH(F:F,'[3]5.งบทดลอง รพ.'!B:B,0)),)</f>
        <v>0</v>
      </c>
      <c r="Q740" s="295">
        <f>IFERROR(INDEX('[3]5.งบทดลอง รพ.'!$M:$M,MATCH(F:F,'[3]5.งบทดลอง รพ.'!B:B,0)),)</f>
        <v>0</v>
      </c>
      <c r="R740" s="295">
        <f>IFERROR(INDEX('[3]5.งบทดลอง รพ.'!$N:$N,MATCH(F:F,'[3]5.งบทดลอง รพ.'!B:B,0)),)</f>
        <v>0</v>
      </c>
      <c r="S740" s="295">
        <f>IFERROR(INDEX('[3]5.งบทดลอง รพ.'!$O:$O,MATCH(F:F,'[3]5.งบทดลอง รพ.'!B:B,0)),)</f>
        <v>0</v>
      </c>
      <c r="T740" s="295">
        <f>IFERROR(INDEX('[3]5.งบทดลอง รพ.'!$P:$P,MATCH(F:F,'[3]5.งบทดลอง รพ.'!B:B,0)),)</f>
        <v>0</v>
      </c>
      <c r="U740" s="295">
        <f>IFERROR(INDEX('[3]5.งบทดลอง รพ.'!$Q:$Q,MATCH(F:F,'[3]5.งบทดลอง รพ.'!B:B,0)),)</f>
        <v>0</v>
      </c>
      <c r="V740" s="295">
        <f>IFERROR(INDEX('[3]5.งบทดลอง รพ.'!$R:$R,MATCH(F:F,'[3]5.งบทดลอง รพ.'!B:B,0)),)</f>
        <v>0</v>
      </c>
      <c r="W740" s="295">
        <f>IFERROR(INDEX('[3]5.งบทดลอง รพ.'!$S:$S,MATCH(F:F,'[3]5.งบทดลอง รพ.'!B:B,0)),)</f>
        <v>0</v>
      </c>
      <c r="X740" s="295">
        <f>IFERROR(INDEX('[3]5.งบทดลอง รพ.'!$T:$T,MATCH(F:F,'[3]5.งบทดลอง รพ.'!B:B,0)),)</f>
        <v>0</v>
      </c>
      <c r="Y740" s="295">
        <f>IFERROR(INDEX('[3]5.งบทดลอง รพ.'!$U:$U,MATCH(F:F,'[3]5.งบทดลอง รพ.'!B:B,0)),)</f>
        <v>0</v>
      </c>
      <c r="Z740" s="295">
        <f>IFERROR(INDEX('[3]5.งบทดลอง รพ.'!$V:$V,MATCH(F:F,'[3]5.งบทดลอง รพ.'!B:B,0)),)</f>
        <v>0</v>
      </c>
      <c r="AA740" s="295">
        <f>IFERROR(INDEX('[3]5.งบทดลอง รพ.'!$W:$W,MATCH(F:F,'[3]5.งบทดลอง รพ.'!B:B,0)),)</f>
        <v>0</v>
      </c>
      <c r="AB740" s="295">
        <f>IFERROR(INDEX('[3]5.งบทดลอง รพ.'!$X:$X,MATCH(F:F,'[3]5.งบทดลอง รพ.'!B:B,0)),)</f>
        <v>0</v>
      </c>
      <c r="AC740" s="295">
        <f>IFERROR(INDEX('[3]5.งบทดลอง รพ.'!$Y:$Y,MATCH(F:F,'[3]5.งบทดลอง รพ.'!B:B,0)),)</f>
        <v>0</v>
      </c>
      <c r="AD740" s="295">
        <f>IFERROR(INDEX('[3]5.งบทดลอง รพ.'!$Z:$Z,MATCH(F:F,'[3]5.งบทดลอง รพ.'!B:B,0)),)</f>
        <v>0</v>
      </c>
      <c r="AE740" s="295">
        <f>IFERROR(INDEX('[3]5.งบทดลอง รพ.'!$AA:$AA,MATCH(F:F,'[3]5.งบทดลอง รพ.'!B:B,0)),)</f>
        <v>0</v>
      </c>
      <c r="AF740" s="295">
        <f>IFERROR(INDEX('[3]5.งบทดลอง รพ.'!$AB:$AB,MATCH(F:F,'[3]5.งบทดลอง รพ.'!B:B,0)),)</f>
        <v>0</v>
      </c>
      <c r="AG740" s="295">
        <f>IFERROR(INDEX('[3]5.งบทดลอง รพ.'!$AC:$AC,MATCH(F:F,'[3]5.งบทดลอง รพ.'!B:B,0)),)</f>
        <v>0</v>
      </c>
      <c r="AH740" s="295">
        <f>IFERROR(INDEX('[3]5.งบทดลอง รพ.'!$AD:$AD,MATCH(F:F,'[3]5.งบทดลอง รพ.'!B:B,0)),)</f>
        <v>0</v>
      </c>
      <c r="AI740" s="295">
        <f>IFERROR(INDEX('[3]5.งบทดลอง รพ.'!$AE:$AE,MATCH(F:F,'[3]5.งบทดลอง รพ.'!B:B,0)),)</f>
        <v>0</v>
      </c>
      <c r="AJ740" s="295">
        <f>IFERROR(INDEX('[3]5.งบทดลอง รพ.'!$AF:$AF,MATCH(F:F,'[3]5.งบทดลอง รพ.'!B:B,0)),)</f>
        <v>0</v>
      </c>
      <c r="AK740" s="295">
        <f>IFERROR(INDEX('[3]5.งบทดลอง รพ.'!$AG:$AG,MATCH(F:F,'[3]5.งบทดลอง รพ.'!B:B,0)),)</f>
        <v>0</v>
      </c>
      <c r="AL740" s="295">
        <f>IFERROR(INDEX('[3]5.งบทดลอง รพ.'!$AH:$AH,MATCH(F:F,'[3]5.งบทดลอง รพ.'!B:B,0)),)</f>
        <v>0</v>
      </c>
      <c r="AM740" s="295">
        <f>IFERROR(INDEX('[3]5.งบทดลอง รพ.'!$AI:$AI,MATCH(F:F,'[3]5.งบทดลอง รพ.'!B:B,0)),)</f>
        <v>0</v>
      </c>
      <c r="AN740" s="295">
        <f>IFERROR(INDEX('[3]5.งบทดลอง รพ.'!$AJ:$AJ,MATCH(F:F,'[3]5.งบทดลอง รพ.'!B:B,0)),)</f>
        <v>0</v>
      </c>
      <c r="AO740" s="295">
        <f>IFERROR(INDEX('[3]5.งบทดลอง รพ.'!$AK:$AK,MATCH(F:F,'[3]5.งบทดลอง รพ.'!B:B,0)),)</f>
        <v>0</v>
      </c>
      <c r="AP740" s="295">
        <f>IFERROR(INDEX('[3]5.งบทดลอง รพ.'!$AL:$AL,MATCH(F:F,'[3]5.งบทดลอง รพ.'!B:B,0)),)</f>
        <v>0</v>
      </c>
      <c r="AQ740" s="295">
        <f>IFERROR(INDEX('[3]5.งบทดลอง รพ.'!$AM:$AM,MATCH(F:F,'[3]5.งบทดลอง รพ.'!B:B,0)),)</f>
        <v>0</v>
      </c>
      <c r="AR740" s="295">
        <f>IFERROR(INDEX('[3]5.งบทดลอง รพ.'!$AN:$AN,MATCH(F:F,'[3]5.งบทดลอง รพ.'!B:B,0)),)</f>
        <v>0</v>
      </c>
      <c r="AS740" s="295">
        <f>IFERROR(INDEX('[3]5.งบทดลอง รพ.'!$AO:$AO,MATCH(F:F,'[3]5.งบทดลอง รพ.'!B:B,0)),)</f>
        <v>0</v>
      </c>
      <c r="AT740" s="295">
        <f>IFERROR(INDEX('[3]5.งบทดลอง รพ.'!$AP:$AP,MATCH(F:F,'[3]5.งบทดลอง รพ.'!B:B,0)),)</f>
        <v>0</v>
      </c>
      <c r="AU740" s="295">
        <f>IFERROR(INDEX('[3]5.งบทดลอง รพ.'!$AQ:$AQ,MATCH(F:F,'[3]5.งบทดลอง รพ.'!B:B,0)),)</f>
        <v>0</v>
      </c>
      <c r="AV740" s="295">
        <f>IFERROR(INDEX('[3]5.งบทดลอง รพ.'!$AR:$AR,MATCH(F:F,'[3]5.งบทดลอง รพ.'!B:B,0)),)</f>
        <v>0</v>
      </c>
      <c r="AW740" s="295">
        <f>IFERROR(INDEX('[3]5.งบทดลอง รพ.'!$AS:$AS,MATCH(F:F,'[3]5.งบทดลอง รพ.'!B:B,0)),)</f>
        <v>0</v>
      </c>
      <c r="AX740" s="295">
        <f>IFERROR(INDEX('[3]5.งบทดลอง รพ.'!$AT:$AT,MATCH(F:F,'[3]5.งบทดลอง รพ.'!B:B,0)),)</f>
        <v>0</v>
      </c>
      <c r="AY740" s="295">
        <f>IFERROR(INDEX('[3]5.งบทดลอง รพ.'!$AU:$AU,MATCH(F:F,'[3]5.งบทดลอง รพ.'!B:B,0)),)</f>
        <v>0</v>
      </c>
      <c r="AZ740" s="295">
        <f>IFERROR(INDEX('[3]5.งบทดลอง รพ.'!$AV:$AV,MATCH(F:F,'[3]5.งบทดลอง รพ.'!B:B,0)),)</f>
        <v>0</v>
      </c>
      <c r="BA740" s="295">
        <f>IFERROR(INDEX('[3]5.งบทดลอง รพ.'!$AW:$AW,MATCH(F:F,'[3]5.งบทดลอง รพ.'!B:B,0)),)</f>
        <v>0</v>
      </c>
      <c r="BB740" s="295">
        <f>IFERROR(INDEX('[3]5.งบทดลอง รพ.'!$AX:$AX,MATCH(F:F,'[3]5.งบทดลอง รพ.'!B:B,0)),)</f>
        <v>0</v>
      </c>
      <c r="BC740" s="295">
        <f>IFERROR(INDEX('[3]5.งบทดลอง รพ.'!$AY:$AY,MATCH(F:F,'[3]5.งบทดลอง รพ.'!B:B,0)),)</f>
        <v>0</v>
      </c>
      <c r="BD740" s="295">
        <f>IFERROR(INDEX('[3]5.งบทดลอง รพ.'!$AZ:$AZ,MATCH(F:F,'[3]5.งบทดลอง รพ.'!B:B,0)),)</f>
        <v>0</v>
      </c>
      <c r="BE740" s="295">
        <f>IFERROR(INDEX('[3]5.งบทดลอง รพ.'!$BA:$BA,MATCH(F:F,'[3]5.งบทดลอง รพ.'!B:B,0)),)</f>
        <v>0</v>
      </c>
      <c r="BF740" s="295">
        <f>IFERROR(INDEX('[3]5.งบทดลอง รพ.'!$BB:$BB,MATCH(F:F,'[3]5.งบทดลอง รพ.'!B:B,0)),)</f>
        <v>0</v>
      </c>
      <c r="BG740" s="295">
        <f>IFERROR(INDEX('[3]5.งบทดลอง รพ.'!$BC:$BC,MATCH(F:F,'[3]5.งบทดลอง รพ.'!B:B,0)),)</f>
        <v>0</v>
      </c>
      <c r="BH740" s="295">
        <f>IFERROR(INDEX('[3]5.งบทดลอง รพ.'!$BD:$BD,MATCH(F:F,'[3]5.งบทดลอง รพ.'!B:B,0)),)</f>
        <v>0</v>
      </c>
      <c r="BI740" s="295">
        <f>IFERROR(INDEX('[3]5.งบทดลอง รพ.'!$BE:$BE,MATCH(F:F,'[3]5.งบทดลอง รพ.'!B:B,0)),)</f>
        <v>0</v>
      </c>
      <c r="BJ740" s="295">
        <f>IFERROR(INDEX('[3]5.งบทดลอง รพ.'!$BF:$BF,MATCH(F:F,'[3]5.งบทดลอง รพ.'!B:B,0)),)</f>
        <v>0</v>
      </c>
      <c r="BK740" s="295">
        <f>IFERROR(INDEX('[3]5.งบทดลอง รพ.'!$BG:$BG,MATCH(F:F,'[3]5.งบทดลอง รพ.'!B:B,0)),)</f>
        <v>0</v>
      </c>
      <c r="BL740" s="295">
        <f>IFERROR(INDEX('[3]5.งบทดลอง รพ.'!$BH:$BH,MATCH(F:F,'[3]5.งบทดลอง รพ.'!B:B,0)),)</f>
        <v>0</v>
      </c>
      <c r="BM740" s="295">
        <f>IFERROR(INDEX('[3]5.งบทดลอง รพ.'!$BI:$BI,MATCH(F:F,'[3]5.งบทดลอง รพ.'!B:B,0)),)</f>
        <v>0</v>
      </c>
      <c r="BN740" s="295">
        <f>IFERROR(INDEX('[3]5.งบทดลอง รพ.'!$BJ:$BJ,MATCH(F:F,'[3]5.งบทดลอง รพ.'!B:B,0)),)</f>
        <v>0</v>
      </c>
      <c r="BO740" s="295">
        <f>IFERROR(INDEX('[3]5.งบทดลอง รพ.'!$BK:$BK,MATCH(F:F,'[3]5.งบทดลอง รพ.'!B:B,0)),)</f>
        <v>0</v>
      </c>
      <c r="BP740" s="295">
        <f>IFERROR(INDEX('[3]5.งบทดลอง รพ.'!$BL:$BL,MATCH(F:F,'[3]5.งบทดลอง รพ.'!B:B,0)),)</f>
        <v>0</v>
      </c>
      <c r="BQ740" s="295">
        <f>IFERROR(INDEX('[3]5.งบทดลอง รพ.'!$BM:$BM,MATCH(F:F,'[3]5.งบทดลอง รพ.'!B:B,0)),)</f>
        <v>0</v>
      </c>
      <c r="BR740" s="295">
        <f>IFERROR(INDEX('[3]5.งบทดลอง รพ.'!$BN:$BN,MATCH(F:F,'[3]5.งบทดลอง รพ.'!B:B,0)),)</f>
        <v>0</v>
      </c>
      <c r="BS740" s="295">
        <f>IFERROR(INDEX('[3]5.งบทดลอง รพ.'!$BO:$BO,MATCH(F:F,'[3]5.งบทดลอง รพ.'!B:B,0)),)</f>
        <v>0</v>
      </c>
      <c r="BT740" s="295">
        <f>IFERROR(INDEX('[3]5.งบทดลอง รพ.'!$BP:$BP,MATCH(F:F,'[3]5.งบทดลอง รพ.'!B:B,0)),)</f>
        <v>0</v>
      </c>
      <c r="BU740" s="295">
        <f>IFERROR(INDEX('[3]5.งบทดลอง รพ.'!$BQ:$BQ,MATCH(F:F,'[3]5.งบทดลอง รพ.'!B:B,0)),)</f>
        <v>0</v>
      </c>
      <c r="BV740" s="295">
        <f>IFERROR(INDEX('[3]5.งบทดลอง รพ.'!$BR:$BR,MATCH(F:F,'[3]5.งบทดลอง รพ.'!B:B,0)),)</f>
        <v>0</v>
      </c>
      <c r="BW740" s="295">
        <f>IFERROR(INDEX('[3]5.งบทดลอง รพ.'!$BS:$BS,MATCH(F:F,'[3]5.งบทดลอง รพ.'!B:B,0)),)</f>
        <v>0</v>
      </c>
      <c r="BX740" s="295">
        <f>IFERROR(INDEX('[3]5.งบทดลอง รพ.'!$BT:$BT,MATCH(F:F,'[3]5.งบทดลอง รพ.'!B:B,0)),)</f>
        <v>0</v>
      </c>
      <c r="BY740" s="295">
        <f>IFERROR(INDEX('[3]5.งบทดลอง รพ.'!$BU:$BU,MATCH(F:F,'[3]5.งบทดลอง รพ.'!B:B,0)),)</f>
        <v>0</v>
      </c>
      <c r="BZ740" s="295">
        <f>IFERROR(INDEX('[3]5.งบทดลอง รพ.'!$BV:$BV,MATCH(F:F,'[3]5.งบทดลอง รพ.'!B:B,0)),)</f>
        <v>0</v>
      </c>
      <c r="CA740" s="295">
        <f>IFERROR(INDEX('[3]5.งบทดลอง รพ.'!$BW:$BW,MATCH(F:F,'[3]5.งบทดลอง รพ.'!B:B,0)),)</f>
        <v>0</v>
      </c>
      <c r="CB740" s="295">
        <f>IFERROR(INDEX('[3]5.งบทดลอง รพ.'!$BX:$BX,MATCH(F:F,'[3]5.งบทดลอง รพ.'!B:B,0)),)</f>
        <v>0</v>
      </c>
      <c r="CC740" s="506">
        <f t="shared" si="85"/>
        <v>0</v>
      </c>
    </row>
    <row r="741" spans="1:81" s="338" customFormat="1">
      <c r="A741" s="333"/>
      <c r="B741" s="334" t="s">
        <v>69</v>
      </c>
      <c r="C741" s="335" t="s">
        <v>1707</v>
      </c>
      <c r="D741" s="336"/>
      <c r="E741" s="336"/>
      <c r="F741" s="337"/>
      <c r="G741" s="537"/>
      <c r="H741" s="507">
        <f>SUM(H727:H740)</f>
        <v>868645317.28000009</v>
      </c>
      <c r="I741" s="507">
        <f t="shared" ref="I741:BT741" si="86">SUM(I727:I740)</f>
        <v>225522635.25999999</v>
      </c>
      <c r="J741" s="507">
        <f t="shared" si="86"/>
        <v>904776497.49000001</v>
      </c>
      <c r="K741" s="507">
        <f t="shared" si="86"/>
        <v>193453085.81</v>
      </c>
      <c r="L741" s="507">
        <f t="shared" si="86"/>
        <v>68067249.140000001</v>
      </c>
      <c r="M741" s="507">
        <f t="shared" si="86"/>
        <v>142315579.72000003</v>
      </c>
      <c r="N741" s="507">
        <f t="shared" si="86"/>
        <v>1650271908.5599997</v>
      </c>
      <c r="O741" s="507">
        <f t="shared" si="86"/>
        <v>193453085.81</v>
      </c>
      <c r="P741" s="507">
        <f t="shared" si="86"/>
        <v>46659893.36999999</v>
      </c>
      <c r="Q741" s="507">
        <f t="shared" si="86"/>
        <v>763011620.51999998</v>
      </c>
      <c r="R741" s="507">
        <f t="shared" si="86"/>
        <v>32272937.719999999</v>
      </c>
      <c r="S741" s="507">
        <f t="shared" si="86"/>
        <v>118969031.12</v>
      </c>
      <c r="T741" s="507">
        <f t="shared" si="86"/>
        <v>381209616.29000002</v>
      </c>
      <c r="U741" s="507">
        <f t="shared" si="86"/>
        <v>277539541.17000002</v>
      </c>
      <c r="V741" s="507">
        <f t="shared" si="86"/>
        <v>41778827.18</v>
      </c>
      <c r="W741" s="507">
        <f t="shared" si="86"/>
        <v>218114434.41999999</v>
      </c>
      <c r="X741" s="507">
        <f t="shared" si="86"/>
        <v>125478036.52</v>
      </c>
      <c r="Y741" s="507">
        <f t="shared" si="86"/>
        <v>0</v>
      </c>
      <c r="Z741" s="507">
        <f t="shared" si="86"/>
        <v>1046578702.58</v>
      </c>
      <c r="AA741" s="507">
        <f t="shared" si="86"/>
        <v>58837866.800000004</v>
      </c>
      <c r="AB741" s="507">
        <f t="shared" si="86"/>
        <v>60302070.319999993</v>
      </c>
      <c r="AC741" s="507">
        <f t="shared" si="86"/>
        <v>108306763.60000001</v>
      </c>
      <c r="AD741" s="507">
        <f t="shared" si="86"/>
        <v>19892047.369999997</v>
      </c>
      <c r="AE741" s="507">
        <f t="shared" si="86"/>
        <v>98458369.449999988</v>
      </c>
      <c r="AF741" s="507">
        <f t="shared" si="86"/>
        <v>90121943.709999993</v>
      </c>
      <c r="AG741" s="507">
        <f t="shared" si="86"/>
        <v>19758036.370000001</v>
      </c>
      <c r="AH741" s="507">
        <f t="shared" si="86"/>
        <v>118864954.68000001</v>
      </c>
      <c r="AI741" s="507">
        <f t="shared" si="86"/>
        <v>467145004.79000002</v>
      </c>
      <c r="AJ741" s="507">
        <f t="shared" si="86"/>
        <v>41846233.810000002</v>
      </c>
      <c r="AK741" s="507">
        <f t="shared" si="86"/>
        <v>54138308.009999998</v>
      </c>
      <c r="AL741" s="507">
        <f t="shared" si="86"/>
        <v>34942106.520000003</v>
      </c>
      <c r="AM741" s="507">
        <f t="shared" si="86"/>
        <v>41995260.740000002</v>
      </c>
      <c r="AN741" s="507">
        <f t="shared" si="86"/>
        <v>46010118.609999992</v>
      </c>
      <c r="AO741" s="507">
        <f t="shared" si="86"/>
        <v>17377163.969999999</v>
      </c>
      <c r="AP741" s="507">
        <f t="shared" si="86"/>
        <v>28466531.25</v>
      </c>
      <c r="AQ741" s="507">
        <f t="shared" si="86"/>
        <v>49401169.600000001</v>
      </c>
      <c r="AR741" s="507">
        <f t="shared" si="86"/>
        <v>41460641.479999997</v>
      </c>
      <c r="AS741" s="507">
        <f t="shared" si="86"/>
        <v>28424974.649999999</v>
      </c>
      <c r="AT741" s="507">
        <f t="shared" si="86"/>
        <v>49605653.049999997</v>
      </c>
      <c r="AU741" s="507">
        <f t="shared" si="86"/>
        <v>202694164.09</v>
      </c>
      <c r="AV741" s="507">
        <f t="shared" si="86"/>
        <v>27480497.520000003</v>
      </c>
      <c r="AW741" s="507">
        <f t="shared" si="86"/>
        <v>24847554.590000004</v>
      </c>
      <c r="AX741" s="507">
        <f t="shared" si="86"/>
        <v>35162291.199999996</v>
      </c>
      <c r="AY741" s="507">
        <f t="shared" si="86"/>
        <v>32195134.559999999</v>
      </c>
      <c r="AZ741" s="507">
        <f t="shared" si="86"/>
        <v>18952567.459999997</v>
      </c>
      <c r="BA741" s="507">
        <f t="shared" si="86"/>
        <v>21638318.330000002</v>
      </c>
      <c r="BB741" s="507">
        <f t="shared" si="86"/>
        <v>651220827.53000009</v>
      </c>
      <c r="BC741" s="507">
        <f t="shared" si="86"/>
        <v>52131219.230000004</v>
      </c>
      <c r="BD741" s="507">
        <f t="shared" si="86"/>
        <v>112735091.66</v>
      </c>
      <c r="BE741" s="507">
        <f t="shared" si="86"/>
        <v>56890542.149999999</v>
      </c>
      <c r="BF741" s="507">
        <f t="shared" si="86"/>
        <v>93215054.899999991</v>
      </c>
      <c r="BG741" s="507">
        <f t="shared" si="86"/>
        <v>61958588.689999998</v>
      </c>
      <c r="BH741" s="507">
        <f t="shared" si="86"/>
        <v>189037813.47</v>
      </c>
      <c r="BI741" s="507">
        <f t="shared" si="86"/>
        <v>47497092.740000002</v>
      </c>
      <c r="BJ741" s="507">
        <f t="shared" si="86"/>
        <v>39312621.700000003</v>
      </c>
      <c r="BK741" s="507">
        <f t="shared" si="86"/>
        <v>12241239.24</v>
      </c>
      <c r="BL741" s="507">
        <f t="shared" si="86"/>
        <v>44179668.620000005</v>
      </c>
      <c r="BM741" s="507">
        <f t="shared" si="86"/>
        <v>536117404.71999991</v>
      </c>
      <c r="BN741" s="507">
        <f t="shared" si="86"/>
        <v>176983585.47</v>
      </c>
      <c r="BO741" s="507">
        <f t="shared" si="86"/>
        <v>39754823.810000002</v>
      </c>
      <c r="BP741" s="507">
        <f t="shared" si="86"/>
        <v>26115813.75</v>
      </c>
      <c r="BQ741" s="507">
        <f t="shared" si="86"/>
        <v>36572579.979999997</v>
      </c>
      <c r="BR741" s="507">
        <f t="shared" si="86"/>
        <v>42509258.010000005</v>
      </c>
      <c r="BS741" s="507">
        <f t="shared" si="86"/>
        <v>19913997.850000001</v>
      </c>
      <c r="BT741" s="507">
        <f t="shared" si="86"/>
        <v>562492068.18999994</v>
      </c>
      <c r="BU741" s="507">
        <f t="shared" ref="BU741:CC741" si="87">SUM(BU727:BU740)</f>
        <v>44551848.75</v>
      </c>
      <c r="BV741" s="507">
        <f t="shared" si="87"/>
        <v>95351099.650000006</v>
      </c>
      <c r="BW741" s="507">
        <f t="shared" si="87"/>
        <v>77418576.269999996</v>
      </c>
      <c r="BX741" s="507">
        <f t="shared" si="87"/>
        <v>76139621.550000012</v>
      </c>
      <c r="BY741" s="507">
        <f t="shared" si="87"/>
        <v>161992122.38</v>
      </c>
      <c r="BZ741" s="507">
        <f t="shared" si="87"/>
        <v>51009920.079999998</v>
      </c>
      <c r="CA741" s="507">
        <f t="shared" si="87"/>
        <v>54842467.049999997</v>
      </c>
      <c r="CB741" s="507">
        <f t="shared" si="87"/>
        <v>51380087.170000002</v>
      </c>
      <c r="CC741" s="507">
        <f t="shared" si="87"/>
        <v>12550008781.099998</v>
      </c>
    </row>
    <row r="742" spans="1:81" s="340" customFormat="1">
      <c r="A742" s="315"/>
      <c r="B742" s="319" t="s">
        <v>70</v>
      </c>
      <c r="C742" s="568" t="s">
        <v>1708</v>
      </c>
      <c r="D742" s="339"/>
      <c r="E742" s="339"/>
      <c r="F742" s="535" t="s">
        <v>1906</v>
      </c>
      <c r="G742" s="536" t="s">
        <v>1907</v>
      </c>
      <c r="H742" s="295">
        <f>IFERROR(INDEX('[3]5.งบทดลอง รพ.'!$D:$D,MATCH(F:F,'[3]5.งบทดลอง รพ.'!B:B,0)),)</f>
        <v>23534203.219999999</v>
      </c>
      <c r="I742" s="295">
        <f>IFERROR(INDEX('[3]5.งบทดลอง รพ.'!$E:$E,MATCH(F:F,'[3]5.งบทดลอง รพ.'!B:B,0)),)</f>
        <v>0</v>
      </c>
      <c r="J742" s="295">
        <f>IFERROR(INDEX('[3]5.งบทดลอง รพ.'!$F:$F,MATCH(F:F,'[3]5.งบทดลอง รพ.'!B:B,0)),)</f>
        <v>0</v>
      </c>
      <c r="K742" s="295">
        <f>IFERROR(INDEX('[3]5.งบทดลอง รพ.'!$G:$G,MATCH(F:F,'[3]5.งบทดลอง รพ.'!B:B,0)),)</f>
        <v>0</v>
      </c>
      <c r="L742" s="295">
        <f>IFERROR(INDEX('[3]5.งบทดลอง รพ.'!$H:$H,MATCH(F:F,'[3]5.งบทดลอง รพ.'!B:B,0)),)</f>
        <v>0</v>
      </c>
      <c r="M742" s="295">
        <f>IFERROR(INDEX('[3]5.งบทดลอง รพ.'!$I:$I,MATCH(F:F,'[3]5.งบทดลอง รพ.'!B:B,0)),)</f>
        <v>0</v>
      </c>
      <c r="N742" s="295">
        <f>IFERROR(INDEX('[3]5.งบทดลอง รพ.'!$J:$J,MATCH(F:F,'[3]5.งบทดลอง รพ.'!B:B,0)),)</f>
        <v>93785039.049999997</v>
      </c>
      <c r="O742" s="295">
        <f>IFERROR(INDEX('[3]5.งบทดลอง รพ.'!$K:$K,MATCH(F:F,'[3]5.งบทดลอง รพ.'!B:B,0)),)</f>
        <v>0</v>
      </c>
      <c r="P742" s="295">
        <f>IFERROR(INDEX('[3]5.งบทดลอง รพ.'!$L:$L,MATCH(F:F,'[3]5.งบทดลอง รพ.'!B:B,0)),)</f>
        <v>0</v>
      </c>
      <c r="Q742" s="295">
        <f>IFERROR(INDEX('[3]5.งบทดลอง รพ.'!$M:$M,MATCH(F:F,'[3]5.งบทดลอง รพ.'!B:B,0)),)</f>
        <v>0</v>
      </c>
      <c r="R742" s="295">
        <f>IFERROR(INDEX('[3]5.งบทดลอง รพ.'!$N:$N,MATCH(F:F,'[3]5.งบทดลอง รพ.'!B:B,0)),)</f>
        <v>0</v>
      </c>
      <c r="S742" s="295">
        <f>IFERROR(INDEX('[3]5.งบทดลอง รพ.'!$O:$O,MATCH(F:F,'[3]5.งบทดลอง รพ.'!B:B,0)),)</f>
        <v>0</v>
      </c>
      <c r="T742" s="295">
        <f>IFERROR(INDEX('[3]5.งบทดลอง รพ.'!$P:$P,MATCH(F:F,'[3]5.งบทดลอง รพ.'!B:B,0)),)</f>
        <v>0</v>
      </c>
      <c r="U742" s="295">
        <f>IFERROR(INDEX('[3]5.งบทดลอง รพ.'!$Q:$Q,MATCH(F:F,'[3]5.งบทดลอง รพ.'!B:B,0)),)</f>
        <v>0</v>
      </c>
      <c r="V742" s="295">
        <f>IFERROR(INDEX('[3]5.งบทดลอง รพ.'!$R:$R,MATCH(F:F,'[3]5.งบทดลอง รพ.'!B:B,0)),)</f>
        <v>0</v>
      </c>
      <c r="W742" s="295">
        <f>IFERROR(INDEX('[3]5.งบทดลอง รพ.'!$S:$S,MATCH(F:F,'[3]5.งบทดลอง รพ.'!B:B,0)),)</f>
        <v>0</v>
      </c>
      <c r="X742" s="295">
        <f>IFERROR(INDEX('[3]5.งบทดลอง รพ.'!$T:$T,MATCH(F:F,'[3]5.งบทดลอง รพ.'!B:B,0)),)</f>
        <v>0</v>
      </c>
      <c r="Y742" s="295">
        <f>IFERROR(INDEX('[3]5.งบทดลอง รพ.'!$U:$U,MATCH(F:F,'[3]5.งบทดลอง รพ.'!B:B,0)),)</f>
        <v>0</v>
      </c>
      <c r="Z742" s="295">
        <f>IFERROR(INDEX('[3]5.งบทดลอง รพ.'!$V:$V,MATCH(F:F,'[3]5.งบทดลอง รพ.'!B:B,0)),)</f>
        <v>0</v>
      </c>
      <c r="AA742" s="295">
        <f>IFERROR(INDEX('[3]5.งบทดลอง รพ.'!$W:$W,MATCH(F:F,'[3]5.งบทดลอง รพ.'!B:B,0)),)</f>
        <v>0</v>
      </c>
      <c r="AB742" s="295">
        <f>IFERROR(INDEX('[3]5.งบทดลอง รพ.'!$X:$X,MATCH(F:F,'[3]5.งบทดลอง รพ.'!B:B,0)),)</f>
        <v>0</v>
      </c>
      <c r="AC742" s="295">
        <f>IFERROR(INDEX('[3]5.งบทดลอง รพ.'!$Y:$Y,MATCH(F:F,'[3]5.งบทดลอง รพ.'!B:B,0)),)</f>
        <v>0</v>
      </c>
      <c r="AD742" s="295">
        <f>IFERROR(INDEX('[3]5.งบทดลอง รพ.'!$Z:$Z,MATCH(F:F,'[3]5.งบทดลอง รพ.'!B:B,0)),)</f>
        <v>0</v>
      </c>
      <c r="AE742" s="295">
        <f>IFERROR(INDEX('[3]5.งบทดลอง รพ.'!$AA:$AA,MATCH(F:F,'[3]5.งบทดลอง รพ.'!B:B,0)),)</f>
        <v>0</v>
      </c>
      <c r="AF742" s="295">
        <f>IFERROR(INDEX('[3]5.งบทดลอง รพ.'!$AB:$AB,MATCH(F:F,'[3]5.งบทดลอง รพ.'!B:B,0)),)</f>
        <v>0</v>
      </c>
      <c r="AG742" s="295">
        <f>IFERROR(INDEX('[3]5.งบทดลอง รพ.'!$AC:$AC,MATCH(F:F,'[3]5.งบทดลอง รพ.'!B:B,0)),)</f>
        <v>0</v>
      </c>
      <c r="AH742" s="295">
        <f>IFERROR(INDEX('[3]5.งบทดลอง รพ.'!$AD:$AD,MATCH(F:F,'[3]5.งบทดลอง รพ.'!B:B,0)),)</f>
        <v>0</v>
      </c>
      <c r="AI742" s="295">
        <f>IFERROR(INDEX('[3]5.งบทดลอง รพ.'!$AE:$AE,MATCH(F:F,'[3]5.งบทดลอง รพ.'!B:B,0)),)</f>
        <v>0</v>
      </c>
      <c r="AJ742" s="295">
        <f>IFERROR(INDEX('[3]5.งบทดลอง รพ.'!$AF:$AF,MATCH(F:F,'[3]5.งบทดลอง รพ.'!B:B,0)),)</f>
        <v>0</v>
      </c>
      <c r="AK742" s="295">
        <f>IFERROR(INDEX('[3]5.งบทดลอง รพ.'!$AG:$AG,MATCH(F:F,'[3]5.งบทดลอง รพ.'!B:B,0)),)</f>
        <v>0</v>
      </c>
      <c r="AL742" s="295">
        <f>IFERROR(INDEX('[3]5.งบทดลอง รพ.'!$AH:$AH,MATCH(F:F,'[3]5.งบทดลอง รพ.'!B:B,0)),)</f>
        <v>0</v>
      </c>
      <c r="AM742" s="295">
        <f>IFERROR(INDEX('[3]5.งบทดลอง รพ.'!$AI:$AI,MATCH(F:F,'[3]5.งบทดลอง รพ.'!B:B,0)),)</f>
        <v>0</v>
      </c>
      <c r="AN742" s="295">
        <f>IFERROR(INDEX('[3]5.งบทดลอง รพ.'!$AJ:$AJ,MATCH(F:F,'[3]5.งบทดลอง รพ.'!B:B,0)),)</f>
        <v>0</v>
      </c>
      <c r="AO742" s="295">
        <f>IFERROR(INDEX('[3]5.งบทดลอง รพ.'!$AK:$AK,MATCH(F:F,'[3]5.งบทดลอง รพ.'!B:B,0)),)</f>
        <v>0</v>
      </c>
      <c r="AP742" s="295">
        <f>IFERROR(INDEX('[3]5.งบทดลอง รพ.'!$AL:$AL,MATCH(F:F,'[3]5.งบทดลอง รพ.'!B:B,0)),)</f>
        <v>0</v>
      </c>
      <c r="AQ742" s="295">
        <f>IFERROR(INDEX('[3]5.งบทดลอง รพ.'!$AM:$AM,MATCH(F:F,'[3]5.งบทดลอง รพ.'!B:B,0)),)</f>
        <v>0</v>
      </c>
      <c r="AR742" s="295">
        <f>IFERROR(INDEX('[3]5.งบทดลอง รพ.'!$AN:$AN,MATCH(F:F,'[3]5.งบทดลอง รพ.'!B:B,0)),)</f>
        <v>0</v>
      </c>
      <c r="AS742" s="295">
        <f>IFERROR(INDEX('[3]5.งบทดลอง รพ.'!$AO:$AO,MATCH(F:F,'[3]5.งบทดลอง รพ.'!B:B,0)),)</f>
        <v>0</v>
      </c>
      <c r="AT742" s="295">
        <f>IFERROR(INDEX('[3]5.งบทดลอง รพ.'!$AP:$AP,MATCH(F:F,'[3]5.งบทดลอง รพ.'!B:B,0)),)</f>
        <v>0</v>
      </c>
      <c r="AU742" s="295">
        <f>IFERROR(INDEX('[3]5.งบทดลอง รพ.'!$AQ:$AQ,MATCH(F:F,'[3]5.งบทดลอง รพ.'!B:B,0)),)</f>
        <v>0</v>
      </c>
      <c r="AV742" s="295">
        <f>IFERROR(INDEX('[3]5.งบทดลอง รพ.'!$AR:$AR,MATCH(F:F,'[3]5.งบทดลอง รพ.'!B:B,0)),)</f>
        <v>0</v>
      </c>
      <c r="AW742" s="295">
        <f>IFERROR(INDEX('[3]5.งบทดลอง รพ.'!$AS:$AS,MATCH(F:F,'[3]5.งบทดลอง รพ.'!B:B,0)),)</f>
        <v>0</v>
      </c>
      <c r="AX742" s="295">
        <f>IFERROR(INDEX('[3]5.งบทดลอง รพ.'!$AT:$AT,MATCH(F:F,'[3]5.งบทดลอง รพ.'!B:B,0)),)</f>
        <v>0</v>
      </c>
      <c r="AY742" s="295">
        <f>IFERROR(INDEX('[3]5.งบทดลอง รพ.'!$AU:$AU,MATCH(F:F,'[3]5.งบทดลอง รพ.'!B:B,0)),)</f>
        <v>0</v>
      </c>
      <c r="AZ742" s="295">
        <f>IFERROR(INDEX('[3]5.งบทดลอง รพ.'!$AV:$AV,MATCH(F:F,'[3]5.งบทดลอง รพ.'!B:B,0)),)</f>
        <v>0</v>
      </c>
      <c r="BA742" s="295">
        <f>IFERROR(INDEX('[3]5.งบทดลอง รพ.'!$AW:$AW,MATCH(F:F,'[3]5.งบทดลอง รพ.'!B:B,0)),)</f>
        <v>0</v>
      </c>
      <c r="BB742" s="295">
        <f>IFERROR(INDEX('[3]5.งบทดลอง รพ.'!$AX:$AX,MATCH(F:F,'[3]5.งบทดลอง รพ.'!B:B,0)),)</f>
        <v>55852857.549999997</v>
      </c>
      <c r="BC742" s="295">
        <f>IFERROR(INDEX('[3]5.งบทดลอง รพ.'!$AY:$AY,MATCH(F:F,'[3]5.งบทดลอง รพ.'!B:B,0)),)</f>
        <v>0</v>
      </c>
      <c r="BD742" s="295">
        <f>IFERROR(INDEX('[3]5.งบทดลอง รพ.'!$AZ:$AZ,MATCH(F:F,'[3]5.งบทดลอง รพ.'!B:B,0)),)</f>
        <v>0</v>
      </c>
      <c r="BE742" s="295">
        <f>IFERROR(INDEX('[3]5.งบทดลอง รพ.'!$BA:$BA,MATCH(F:F,'[3]5.งบทดลอง รพ.'!B:B,0)),)</f>
        <v>0</v>
      </c>
      <c r="BF742" s="295">
        <f>IFERROR(INDEX('[3]5.งบทดลอง รพ.'!$BB:$BB,MATCH(F:F,'[3]5.งบทดลอง รพ.'!B:B,0)),)</f>
        <v>0</v>
      </c>
      <c r="BG742" s="295">
        <f>IFERROR(INDEX('[3]5.งบทดลอง รพ.'!$BC:$BC,MATCH(F:F,'[3]5.งบทดลอง รพ.'!B:B,0)),)</f>
        <v>0</v>
      </c>
      <c r="BH742" s="295">
        <f>IFERROR(INDEX('[3]5.งบทดลอง รพ.'!$BD:$BD,MATCH(F:F,'[3]5.งบทดลอง รพ.'!B:B,0)),)</f>
        <v>0</v>
      </c>
      <c r="BI742" s="295">
        <f>IFERROR(INDEX('[3]5.งบทดลอง รพ.'!$BE:$BE,MATCH(F:F,'[3]5.งบทดลอง รพ.'!B:B,0)),)</f>
        <v>0</v>
      </c>
      <c r="BJ742" s="295">
        <f>IFERROR(INDEX('[3]5.งบทดลอง รพ.'!$BF:$BF,MATCH(F:F,'[3]5.งบทดลอง รพ.'!B:B,0)),)</f>
        <v>0</v>
      </c>
      <c r="BK742" s="295">
        <f>IFERROR(INDEX('[3]5.งบทดลอง รพ.'!$BG:$BG,MATCH(F:F,'[3]5.งบทดลอง รพ.'!B:B,0)),)</f>
        <v>0</v>
      </c>
      <c r="BL742" s="295">
        <f>IFERROR(INDEX('[3]5.งบทดลอง รพ.'!$BH:$BH,MATCH(F:F,'[3]5.งบทดลอง รพ.'!B:B,0)),)</f>
        <v>0</v>
      </c>
      <c r="BM742" s="295">
        <f>IFERROR(INDEX('[3]5.งบทดลอง รพ.'!$BI:$BI,MATCH(F:F,'[3]5.งบทดลอง รพ.'!B:B,0)),)</f>
        <v>62475297.530000001</v>
      </c>
      <c r="BN742" s="295">
        <f>IFERROR(INDEX('[3]5.งบทดลอง รพ.'!$BJ:$BJ,MATCH(F:F,'[3]5.งบทดลอง รพ.'!B:B,0)),)</f>
        <v>0</v>
      </c>
      <c r="BO742" s="295">
        <f>IFERROR(INDEX('[3]5.งบทดลอง รพ.'!$BK:$BK,MATCH(F:F,'[3]5.งบทดลอง รพ.'!B:B,0)),)</f>
        <v>0</v>
      </c>
      <c r="BP742" s="295">
        <f>IFERROR(INDEX('[3]5.งบทดลอง รพ.'!$BL:$BL,MATCH(F:F,'[3]5.งบทดลอง รพ.'!B:B,0)),)</f>
        <v>0</v>
      </c>
      <c r="BQ742" s="295">
        <f>IFERROR(INDEX('[3]5.งบทดลอง รพ.'!$BM:$BM,MATCH(F:F,'[3]5.งบทดลอง รพ.'!B:B,0)),)</f>
        <v>0</v>
      </c>
      <c r="BR742" s="295">
        <f>IFERROR(INDEX('[3]5.งบทดลอง รพ.'!$BN:$BN,MATCH(F:F,'[3]5.งบทดลอง รพ.'!B:B,0)),)</f>
        <v>0</v>
      </c>
      <c r="BS742" s="295">
        <f>IFERROR(INDEX('[3]5.งบทดลอง รพ.'!$BO:$BO,MATCH(F:F,'[3]5.งบทดลอง รพ.'!B:B,0)),)</f>
        <v>0</v>
      </c>
      <c r="BT742" s="295">
        <f>IFERROR(INDEX('[3]5.งบทดลอง รพ.'!$BP:$BP,MATCH(F:F,'[3]5.งบทดลอง รพ.'!B:B,0)),)</f>
        <v>15787518.050000001</v>
      </c>
      <c r="BU742" s="295">
        <f>IFERROR(INDEX('[3]5.งบทดลอง รพ.'!$BQ:$BQ,MATCH(F:F,'[3]5.งบทดลอง รพ.'!B:B,0)),)</f>
        <v>0</v>
      </c>
      <c r="BV742" s="295">
        <f>IFERROR(INDEX('[3]5.งบทดลอง รพ.'!$BR:$BR,MATCH(F:F,'[3]5.งบทดลอง รพ.'!B:B,0)),)</f>
        <v>0</v>
      </c>
      <c r="BW742" s="295">
        <f>IFERROR(INDEX('[3]5.งบทดลอง รพ.'!$BS:$BS,MATCH(F:F,'[3]5.งบทดลอง รพ.'!B:B,0)),)</f>
        <v>0</v>
      </c>
      <c r="BX742" s="295">
        <f>IFERROR(INDEX('[3]5.งบทดลอง รพ.'!$BT:$BT,MATCH(F:F,'[3]5.งบทดลอง รพ.'!B:B,0)),)</f>
        <v>0</v>
      </c>
      <c r="BY742" s="295">
        <f>IFERROR(INDEX('[3]5.งบทดลอง รพ.'!$BU:$BU,MATCH(F:F,'[3]5.งบทดลอง รพ.'!B:B,0)),)</f>
        <v>0</v>
      </c>
      <c r="BZ742" s="295">
        <f>IFERROR(INDEX('[3]5.งบทดลอง รพ.'!$BV:$BV,MATCH(F:F,'[3]5.งบทดลอง รพ.'!B:B,0)),)</f>
        <v>0</v>
      </c>
      <c r="CA742" s="295">
        <f>IFERROR(INDEX('[3]5.งบทดลอง รพ.'!$BW:$BW,MATCH(F:F,'[3]5.งบทดลอง รพ.'!B:B,0)),)</f>
        <v>0</v>
      </c>
      <c r="CB742" s="295">
        <f>IFERROR(INDEX('[3]5.งบทดลอง รพ.'!$BX:$BX,MATCH(F:F,'[3]5.งบทดลอง รพ.'!B:B,0)),)</f>
        <v>0</v>
      </c>
      <c r="CC742" s="506">
        <f>SUM(H742:CB742)</f>
        <v>251434915.40000001</v>
      </c>
    </row>
    <row r="743" spans="1:81" s="316" customFormat="1">
      <c r="A743" s="315"/>
      <c r="B743" s="319" t="s">
        <v>70</v>
      </c>
      <c r="C743" s="569"/>
      <c r="D743" s="341"/>
      <c r="E743" s="341"/>
      <c r="F743" s="535" t="s">
        <v>1908</v>
      </c>
      <c r="G743" s="536" t="s">
        <v>1909</v>
      </c>
      <c r="H743" s="295">
        <f>IFERROR(INDEX('[3]5.งบทดลอง รพ.'!$D:$D,MATCH(F:F,'[3]5.งบทดลอง รพ.'!B:B,0)),)</f>
        <v>8534737.3100000005</v>
      </c>
      <c r="I743" s="295">
        <f>IFERROR(INDEX('[3]5.งบทดลอง รพ.'!$E:$E,MATCH(F:F,'[3]5.งบทดลอง รพ.'!B:B,0)),)</f>
        <v>0</v>
      </c>
      <c r="J743" s="295">
        <f>IFERROR(INDEX('[3]5.งบทดลอง รพ.'!$F:$F,MATCH(F:F,'[3]5.งบทดลอง รพ.'!B:B,0)),)</f>
        <v>0</v>
      </c>
      <c r="K743" s="295">
        <f>IFERROR(INDEX('[3]5.งบทดลอง รพ.'!$G:$G,MATCH(F:F,'[3]5.งบทดลอง รพ.'!B:B,0)),)</f>
        <v>0</v>
      </c>
      <c r="L743" s="295">
        <f>IFERROR(INDEX('[3]5.งบทดลอง รพ.'!$H:$H,MATCH(F:F,'[3]5.งบทดลอง รพ.'!B:B,0)),)</f>
        <v>0</v>
      </c>
      <c r="M743" s="295">
        <f>IFERROR(INDEX('[3]5.งบทดลอง รพ.'!$I:$I,MATCH(F:F,'[3]5.งบทดลอง รพ.'!B:B,0)),)</f>
        <v>0</v>
      </c>
      <c r="N743" s="295">
        <f>IFERROR(INDEX('[3]5.งบทดลอง รพ.'!$J:$J,MATCH(F:F,'[3]5.งบทดลอง รพ.'!B:B,0)),)</f>
        <v>53269983.710000001</v>
      </c>
      <c r="O743" s="295">
        <f>IFERROR(INDEX('[3]5.งบทดลอง รพ.'!$K:$K,MATCH(F:F,'[3]5.งบทดลอง รพ.'!B:B,0)),)</f>
        <v>0</v>
      </c>
      <c r="P743" s="295">
        <f>IFERROR(INDEX('[3]5.งบทดลอง รพ.'!$L:$L,MATCH(F:F,'[3]5.งบทดลอง รพ.'!B:B,0)),)</f>
        <v>0</v>
      </c>
      <c r="Q743" s="295">
        <f>IFERROR(INDEX('[3]5.งบทดลอง รพ.'!$M:$M,MATCH(F:F,'[3]5.งบทดลอง รพ.'!B:B,0)),)</f>
        <v>0</v>
      </c>
      <c r="R743" s="295">
        <f>IFERROR(INDEX('[3]5.งบทดลอง รพ.'!$N:$N,MATCH(F:F,'[3]5.งบทดลอง รพ.'!B:B,0)),)</f>
        <v>0</v>
      </c>
      <c r="S743" s="295">
        <f>IFERROR(INDEX('[3]5.งบทดลอง รพ.'!$O:$O,MATCH(F:F,'[3]5.งบทดลอง รพ.'!B:B,0)),)</f>
        <v>0</v>
      </c>
      <c r="T743" s="295">
        <f>IFERROR(INDEX('[3]5.งบทดลอง รพ.'!$P:$P,MATCH(F:F,'[3]5.งบทดลอง รพ.'!B:B,0)),)</f>
        <v>0</v>
      </c>
      <c r="U743" s="295">
        <f>IFERROR(INDEX('[3]5.งบทดลอง รพ.'!$Q:$Q,MATCH(F:F,'[3]5.งบทดลอง รพ.'!B:B,0)),)</f>
        <v>0</v>
      </c>
      <c r="V743" s="295">
        <f>IFERROR(INDEX('[3]5.งบทดลอง รพ.'!$R:$R,MATCH(F:F,'[3]5.งบทดลอง รพ.'!B:B,0)),)</f>
        <v>0</v>
      </c>
      <c r="W743" s="295">
        <f>IFERROR(INDEX('[3]5.งบทดลอง รพ.'!$S:$S,MATCH(F:F,'[3]5.งบทดลอง รพ.'!B:B,0)),)</f>
        <v>0</v>
      </c>
      <c r="X743" s="295">
        <f>IFERROR(INDEX('[3]5.งบทดลอง รพ.'!$T:$T,MATCH(F:F,'[3]5.งบทดลอง รพ.'!B:B,0)),)</f>
        <v>0</v>
      </c>
      <c r="Y743" s="295">
        <f>IFERROR(INDEX('[3]5.งบทดลอง รพ.'!$U:$U,MATCH(F:F,'[3]5.งบทดลอง รพ.'!B:B,0)),)</f>
        <v>0</v>
      </c>
      <c r="Z743" s="295">
        <f>IFERROR(INDEX('[3]5.งบทดลอง รพ.'!$V:$V,MATCH(F:F,'[3]5.งบทดลอง รพ.'!B:B,0)),)</f>
        <v>0</v>
      </c>
      <c r="AA743" s="295">
        <f>IFERROR(INDEX('[3]5.งบทดลอง รพ.'!$W:$W,MATCH(F:F,'[3]5.งบทดลอง รพ.'!B:B,0)),)</f>
        <v>0</v>
      </c>
      <c r="AB743" s="295">
        <f>IFERROR(INDEX('[3]5.งบทดลอง รพ.'!$X:$X,MATCH(F:F,'[3]5.งบทดลอง รพ.'!B:B,0)),)</f>
        <v>0</v>
      </c>
      <c r="AC743" s="295">
        <f>IFERROR(INDEX('[3]5.งบทดลอง รพ.'!$Y:$Y,MATCH(F:F,'[3]5.งบทดลอง รพ.'!B:B,0)),)</f>
        <v>0</v>
      </c>
      <c r="AD743" s="295">
        <f>IFERROR(INDEX('[3]5.งบทดลอง รพ.'!$Z:$Z,MATCH(F:F,'[3]5.งบทดลอง รพ.'!B:B,0)),)</f>
        <v>0</v>
      </c>
      <c r="AE743" s="295">
        <f>IFERROR(INDEX('[3]5.งบทดลอง รพ.'!$AA:$AA,MATCH(F:F,'[3]5.งบทดลอง รพ.'!B:B,0)),)</f>
        <v>0</v>
      </c>
      <c r="AF743" s="295">
        <f>IFERROR(INDEX('[3]5.งบทดลอง รพ.'!$AB:$AB,MATCH(F:F,'[3]5.งบทดลอง รพ.'!B:B,0)),)</f>
        <v>0</v>
      </c>
      <c r="AG743" s="295">
        <f>IFERROR(INDEX('[3]5.งบทดลอง รพ.'!$AC:$AC,MATCH(F:F,'[3]5.งบทดลอง รพ.'!B:B,0)),)</f>
        <v>0</v>
      </c>
      <c r="AH743" s="295">
        <f>IFERROR(INDEX('[3]5.งบทดลอง รพ.'!$AD:$AD,MATCH(F:F,'[3]5.งบทดลอง รพ.'!B:B,0)),)</f>
        <v>0</v>
      </c>
      <c r="AI743" s="295">
        <f>IFERROR(INDEX('[3]5.งบทดลอง รพ.'!$AE:$AE,MATCH(F:F,'[3]5.งบทดลอง รพ.'!B:B,0)),)</f>
        <v>0</v>
      </c>
      <c r="AJ743" s="295">
        <f>IFERROR(INDEX('[3]5.งบทดลอง รพ.'!$AF:$AF,MATCH(F:F,'[3]5.งบทดลอง รพ.'!B:B,0)),)</f>
        <v>0</v>
      </c>
      <c r="AK743" s="295">
        <f>IFERROR(INDEX('[3]5.งบทดลอง รพ.'!$AG:$AG,MATCH(F:F,'[3]5.งบทดลอง รพ.'!B:B,0)),)</f>
        <v>0</v>
      </c>
      <c r="AL743" s="295">
        <f>IFERROR(INDEX('[3]5.งบทดลอง รพ.'!$AH:$AH,MATCH(F:F,'[3]5.งบทดลอง รพ.'!B:B,0)),)</f>
        <v>0</v>
      </c>
      <c r="AM743" s="295">
        <f>IFERROR(INDEX('[3]5.งบทดลอง รพ.'!$AI:$AI,MATCH(F:F,'[3]5.งบทดลอง รพ.'!B:B,0)),)</f>
        <v>0</v>
      </c>
      <c r="AN743" s="295">
        <f>IFERROR(INDEX('[3]5.งบทดลอง รพ.'!$AJ:$AJ,MATCH(F:F,'[3]5.งบทดลอง รพ.'!B:B,0)),)</f>
        <v>0</v>
      </c>
      <c r="AO743" s="295">
        <f>IFERROR(INDEX('[3]5.งบทดลอง รพ.'!$AK:$AK,MATCH(F:F,'[3]5.งบทดลอง รพ.'!B:B,0)),)</f>
        <v>0</v>
      </c>
      <c r="AP743" s="295">
        <f>IFERROR(INDEX('[3]5.งบทดลอง รพ.'!$AL:$AL,MATCH(F:F,'[3]5.งบทดลอง รพ.'!B:B,0)),)</f>
        <v>0</v>
      </c>
      <c r="AQ743" s="295">
        <f>IFERROR(INDEX('[3]5.งบทดลอง รพ.'!$AM:$AM,MATCH(F:F,'[3]5.งบทดลอง รพ.'!B:B,0)),)</f>
        <v>0</v>
      </c>
      <c r="AR743" s="295">
        <f>IFERROR(INDEX('[3]5.งบทดลอง รพ.'!$AN:$AN,MATCH(F:F,'[3]5.งบทดลอง รพ.'!B:B,0)),)</f>
        <v>0</v>
      </c>
      <c r="AS743" s="295">
        <f>IFERROR(INDEX('[3]5.งบทดลอง รพ.'!$AO:$AO,MATCH(F:F,'[3]5.งบทดลอง รพ.'!B:B,0)),)</f>
        <v>0</v>
      </c>
      <c r="AT743" s="295">
        <f>IFERROR(INDEX('[3]5.งบทดลอง รพ.'!$AP:$AP,MATCH(F:F,'[3]5.งบทดลอง รพ.'!B:B,0)),)</f>
        <v>0</v>
      </c>
      <c r="AU743" s="295">
        <f>IFERROR(INDEX('[3]5.งบทดลอง รพ.'!$AQ:$AQ,MATCH(F:F,'[3]5.งบทดลอง รพ.'!B:B,0)),)</f>
        <v>0</v>
      </c>
      <c r="AV743" s="295">
        <f>IFERROR(INDEX('[3]5.งบทดลอง รพ.'!$AR:$AR,MATCH(F:F,'[3]5.งบทดลอง รพ.'!B:B,0)),)</f>
        <v>0</v>
      </c>
      <c r="AW743" s="295">
        <f>IFERROR(INDEX('[3]5.งบทดลอง รพ.'!$AS:$AS,MATCH(F:F,'[3]5.งบทดลอง รพ.'!B:B,0)),)</f>
        <v>0</v>
      </c>
      <c r="AX743" s="295">
        <f>IFERROR(INDEX('[3]5.งบทดลอง รพ.'!$AT:$AT,MATCH(F:F,'[3]5.งบทดลอง รพ.'!B:B,0)),)</f>
        <v>0</v>
      </c>
      <c r="AY743" s="295">
        <f>IFERROR(INDEX('[3]5.งบทดลอง รพ.'!$AU:$AU,MATCH(F:F,'[3]5.งบทดลอง รพ.'!B:B,0)),)</f>
        <v>0</v>
      </c>
      <c r="AZ743" s="295">
        <f>IFERROR(INDEX('[3]5.งบทดลอง รพ.'!$AV:$AV,MATCH(F:F,'[3]5.งบทดลอง รพ.'!B:B,0)),)</f>
        <v>0</v>
      </c>
      <c r="BA743" s="295">
        <f>IFERROR(INDEX('[3]5.งบทดลอง รพ.'!$AW:$AW,MATCH(F:F,'[3]5.งบทดลอง รพ.'!B:B,0)),)</f>
        <v>0</v>
      </c>
      <c r="BB743" s="295">
        <f>IFERROR(INDEX('[3]5.งบทดลอง รพ.'!$AX:$AX,MATCH(F:F,'[3]5.งบทดลอง รพ.'!B:B,0)),)</f>
        <v>0</v>
      </c>
      <c r="BC743" s="295">
        <f>IFERROR(INDEX('[3]5.งบทดลอง รพ.'!$AY:$AY,MATCH(F:F,'[3]5.งบทดลอง รพ.'!B:B,0)),)</f>
        <v>0</v>
      </c>
      <c r="BD743" s="295">
        <f>IFERROR(INDEX('[3]5.งบทดลอง รพ.'!$AZ:$AZ,MATCH(F:F,'[3]5.งบทดลอง รพ.'!B:B,0)),)</f>
        <v>0</v>
      </c>
      <c r="BE743" s="295">
        <f>IFERROR(INDEX('[3]5.งบทดลอง รพ.'!$BA:$BA,MATCH(F:F,'[3]5.งบทดลอง รพ.'!B:B,0)),)</f>
        <v>0</v>
      </c>
      <c r="BF743" s="295">
        <f>IFERROR(INDEX('[3]5.งบทดลอง รพ.'!$BB:$BB,MATCH(F:F,'[3]5.งบทดลอง รพ.'!B:B,0)),)</f>
        <v>0</v>
      </c>
      <c r="BG743" s="295">
        <f>IFERROR(INDEX('[3]5.งบทดลอง รพ.'!$BC:$BC,MATCH(F:F,'[3]5.งบทดลอง รพ.'!B:B,0)),)</f>
        <v>0</v>
      </c>
      <c r="BH743" s="295">
        <f>IFERROR(INDEX('[3]5.งบทดลอง รพ.'!$BD:$BD,MATCH(F:F,'[3]5.งบทดลอง รพ.'!B:B,0)),)</f>
        <v>0</v>
      </c>
      <c r="BI743" s="295">
        <f>IFERROR(INDEX('[3]5.งบทดลอง รพ.'!$BE:$BE,MATCH(F:F,'[3]5.งบทดลอง รพ.'!B:B,0)),)</f>
        <v>0</v>
      </c>
      <c r="BJ743" s="295">
        <f>IFERROR(INDEX('[3]5.งบทดลอง รพ.'!$BF:$BF,MATCH(F:F,'[3]5.งบทดลอง รพ.'!B:B,0)),)</f>
        <v>0</v>
      </c>
      <c r="BK743" s="295">
        <f>IFERROR(INDEX('[3]5.งบทดลอง รพ.'!$BG:$BG,MATCH(F:F,'[3]5.งบทดลอง รพ.'!B:B,0)),)</f>
        <v>0</v>
      </c>
      <c r="BL743" s="295">
        <f>IFERROR(INDEX('[3]5.งบทดลอง รพ.'!$BH:$BH,MATCH(F:F,'[3]5.งบทดลอง รพ.'!B:B,0)),)</f>
        <v>0</v>
      </c>
      <c r="BM743" s="295">
        <f>IFERROR(INDEX('[3]5.งบทดลอง รพ.'!$BI:$BI,MATCH(F:F,'[3]5.งบทดลอง รพ.'!B:B,0)),)</f>
        <v>27507880.890000001</v>
      </c>
      <c r="BN743" s="295">
        <f>IFERROR(INDEX('[3]5.งบทดลอง รพ.'!$BJ:$BJ,MATCH(F:F,'[3]5.งบทดลอง รพ.'!B:B,0)),)</f>
        <v>0</v>
      </c>
      <c r="BO743" s="295">
        <f>IFERROR(INDEX('[3]5.งบทดลอง รพ.'!$BK:$BK,MATCH(F:F,'[3]5.งบทดลอง รพ.'!B:B,0)),)</f>
        <v>0</v>
      </c>
      <c r="BP743" s="295">
        <f>IFERROR(INDEX('[3]5.งบทดลอง รพ.'!$BL:$BL,MATCH(F:F,'[3]5.งบทดลอง รพ.'!B:B,0)),)</f>
        <v>0</v>
      </c>
      <c r="BQ743" s="295">
        <f>IFERROR(INDEX('[3]5.งบทดลอง รพ.'!$BM:$BM,MATCH(F:F,'[3]5.งบทดลอง รพ.'!B:B,0)),)</f>
        <v>0</v>
      </c>
      <c r="BR743" s="295">
        <f>IFERROR(INDEX('[3]5.งบทดลอง รพ.'!$BN:$BN,MATCH(F:F,'[3]5.งบทดลอง รพ.'!B:B,0)),)</f>
        <v>0</v>
      </c>
      <c r="BS743" s="295">
        <f>IFERROR(INDEX('[3]5.งบทดลอง รพ.'!$BO:$BO,MATCH(F:F,'[3]5.งบทดลอง รพ.'!B:B,0)),)</f>
        <v>0</v>
      </c>
      <c r="BT743" s="295">
        <f>IFERROR(INDEX('[3]5.งบทดลอง รพ.'!$BP:$BP,MATCH(F:F,'[3]5.งบทดลอง รพ.'!B:B,0)),)</f>
        <v>530791.77</v>
      </c>
      <c r="BU743" s="295">
        <f>IFERROR(INDEX('[3]5.งบทดลอง รพ.'!$BQ:$BQ,MATCH(F:F,'[3]5.งบทดลอง รพ.'!B:B,0)),)</f>
        <v>0</v>
      </c>
      <c r="BV743" s="295">
        <f>IFERROR(INDEX('[3]5.งบทดลอง รพ.'!$BR:$BR,MATCH(F:F,'[3]5.งบทดลอง รพ.'!B:B,0)),)</f>
        <v>0</v>
      </c>
      <c r="BW743" s="295">
        <f>IFERROR(INDEX('[3]5.งบทดลอง รพ.'!$BS:$BS,MATCH(F:F,'[3]5.งบทดลอง รพ.'!B:B,0)),)</f>
        <v>0</v>
      </c>
      <c r="BX743" s="295">
        <f>IFERROR(INDEX('[3]5.งบทดลอง รพ.'!$BT:$BT,MATCH(F:F,'[3]5.งบทดลอง รพ.'!B:B,0)),)</f>
        <v>0</v>
      </c>
      <c r="BY743" s="295">
        <f>IFERROR(INDEX('[3]5.งบทดลอง รพ.'!$BU:$BU,MATCH(F:F,'[3]5.งบทดลอง รพ.'!B:B,0)),)</f>
        <v>0</v>
      </c>
      <c r="BZ743" s="295">
        <f>IFERROR(INDEX('[3]5.งบทดลอง รพ.'!$BV:$BV,MATCH(F:F,'[3]5.งบทดลอง รพ.'!B:B,0)),)</f>
        <v>0</v>
      </c>
      <c r="CA743" s="295">
        <f>IFERROR(INDEX('[3]5.งบทดลอง รพ.'!$BW:$BW,MATCH(F:F,'[3]5.งบทดลอง รพ.'!B:B,0)),)</f>
        <v>0</v>
      </c>
      <c r="CB743" s="295">
        <f>IFERROR(INDEX('[3]5.งบทดลอง รพ.'!$BX:$BX,MATCH(F:F,'[3]5.งบทดลอง รพ.'!B:B,0)),)</f>
        <v>0</v>
      </c>
      <c r="CC743" s="506">
        <f t="shared" si="85"/>
        <v>89843393.679999992</v>
      </c>
    </row>
    <row r="744" spans="1:81" s="308" customFormat="1">
      <c r="A744" s="318"/>
      <c r="B744" s="319" t="s">
        <v>70</v>
      </c>
      <c r="C744" s="570"/>
      <c r="D744" s="328"/>
      <c r="E744" s="328"/>
      <c r="F744" s="535" t="s">
        <v>1910</v>
      </c>
      <c r="G744" s="536" t="s">
        <v>1911</v>
      </c>
      <c r="H744" s="295">
        <f>IFERROR(INDEX('[3]5.งบทดลอง รพ.'!$D:$D,MATCH(F:F,'[3]5.งบทดลอง รพ.'!B:B,0)),)</f>
        <v>32022606.829999998</v>
      </c>
      <c r="I744" s="295">
        <f>IFERROR(INDEX('[3]5.งบทดลอง รพ.'!$E:$E,MATCH(F:F,'[3]5.งบทดลอง รพ.'!B:B,0)),)</f>
        <v>0</v>
      </c>
      <c r="J744" s="295">
        <f>IFERROR(INDEX('[3]5.งบทดลอง รพ.'!$F:$F,MATCH(F:F,'[3]5.งบทดลอง รพ.'!B:B,0)),)</f>
        <v>0</v>
      </c>
      <c r="K744" s="295">
        <f>IFERROR(INDEX('[3]5.งบทดลอง รพ.'!$G:$G,MATCH(F:F,'[3]5.งบทดลอง รพ.'!B:B,0)),)</f>
        <v>0</v>
      </c>
      <c r="L744" s="295">
        <f>IFERROR(INDEX('[3]5.งบทดลอง รพ.'!$H:$H,MATCH(F:F,'[3]5.งบทดลอง รพ.'!B:B,0)),)</f>
        <v>0</v>
      </c>
      <c r="M744" s="295">
        <f>IFERROR(INDEX('[3]5.งบทดลอง รพ.'!$I:$I,MATCH(F:F,'[3]5.งบทดลอง รพ.'!B:B,0)),)</f>
        <v>0</v>
      </c>
      <c r="N744" s="295">
        <f>IFERROR(INDEX('[3]5.งบทดลอง รพ.'!$J:$J,MATCH(F:F,'[3]5.งบทดลอง รพ.'!B:B,0)),)</f>
        <v>35594682.299999997</v>
      </c>
      <c r="O744" s="295">
        <f>IFERROR(INDEX('[3]5.งบทดลอง รพ.'!$K:$K,MATCH(F:F,'[3]5.งบทดลอง รพ.'!B:B,0)),)</f>
        <v>0</v>
      </c>
      <c r="P744" s="295">
        <f>IFERROR(INDEX('[3]5.งบทดลอง รพ.'!$L:$L,MATCH(F:F,'[3]5.งบทดลอง รพ.'!B:B,0)),)</f>
        <v>0</v>
      </c>
      <c r="Q744" s="295">
        <f>IFERROR(INDEX('[3]5.งบทดลอง รพ.'!$M:$M,MATCH(F:F,'[3]5.งบทดลอง รพ.'!B:B,0)),)</f>
        <v>0</v>
      </c>
      <c r="R744" s="295">
        <f>IFERROR(INDEX('[3]5.งบทดลอง รพ.'!$N:$N,MATCH(F:F,'[3]5.งบทดลอง รพ.'!B:B,0)),)</f>
        <v>0</v>
      </c>
      <c r="S744" s="295">
        <f>IFERROR(INDEX('[3]5.งบทดลอง รพ.'!$O:$O,MATCH(F:F,'[3]5.งบทดลอง รพ.'!B:B,0)),)</f>
        <v>0</v>
      </c>
      <c r="T744" s="295">
        <f>IFERROR(INDEX('[3]5.งบทดลอง รพ.'!$P:$P,MATCH(F:F,'[3]5.งบทดลอง รพ.'!B:B,0)),)</f>
        <v>0</v>
      </c>
      <c r="U744" s="295">
        <f>IFERROR(INDEX('[3]5.งบทดลอง รพ.'!$Q:$Q,MATCH(F:F,'[3]5.งบทดลอง รพ.'!B:B,0)),)</f>
        <v>0</v>
      </c>
      <c r="V744" s="295">
        <f>IFERROR(INDEX('[3]5.งบทดลอง รพ.'!$R:$R,MATCH(F:F,'[3]5.งบทดลอง รพ.'!B:B,0)),)</f>
        <v>0</v>
      </c>
      <c r="W744" s="295">
        <f>IFERROR(INDEX('[3]5.งบทดลอง รพ.'!$S:$S,MATCH(F:F,'[3]5.งบทดลอง รพ.'!B:B,0)),)</f>
        <v>0</v>
      </c>
      <c r="X744" s="295">
        <f>IFERROR(INDEX('[3]5.งบทดลอง รพ.'!$T:$T,MATCH(F:F,'[3]5.งบทดลอง รพ.'!B:B,0)),)</f>
        <v>0</v>
      </c>
      <c r="Y744" s="295">
        <f>IFERROR(INDEX('[3]5.งบทดลอง รพ.'!$U:$U,MATCH(F:F,'[3]5.งบทดลอง รพ.'!B:B,0)),)</f>
        <v>0</v>
      </c>
      <c r="Z744" s="295">
        <f>IFERROR(INDEX('[3]5.งบทดลอง รพ.'!$V:$V,MATCH(F:F,'[3]5.งบทดลอง รพ.'!B:B,0)),)</f>
        <v>0</v>
      </c>
      <c r="AA744" s="295">
        <f>IFERROR(INDEX('[3]5.งบทดลอง รพ.'!$W:$W,MATCH(F:F,'[3]5.งบทดลอง รพ.'!B:B,0)),)</f>
        <v>0</v>
      </c>
      <c r="AB744" s="295">
        <f>IFERROR(INDEX('[3]5.งบทดลอง รพ.'!$X:$X,MATCH(F:F,'[3]5.งบทดลอง รพ.'!B:B,0)),)</f>
        <v>0</v>
      </c>
      <c r="AC744" s="295">
        <f>IFERROR(INDEX('[3]5.งบทดลอง รพ.'!$Y:$Y,MATCH(F:F,'[3]5.งบทดลอง รพ.'!B:B,0)),)</f>
        <v>0</v>
      </c>
      <c r="AD744" s="295">
        <f>IFERROR(INDEX('[3]5.งบทดลอง รพ.'!$Z:$Z,MATCH(F:F,'[3]5.งบทดลอง รพ.'!B:B,0)),)</f>
        <v>0</v>
      </c>
      <c r="AE744" s="295">
        <f>IFERROR(INDEX('[3]5.งบทดลอง รพ.'!$AA:$AA,MATCH(F:F,'[3]5.งบทดลอง รพ.'!B:B,0)),)</f>
        <v>0</v>
      </c>
      <c r="AF744" s="295">
        <f>IFERROR(INDEX('[3]5.งบทดลอง รพ.'!$AB:$AB,MATCH(F:F,'[3]5.งบทดลอง รพ.'!B:B,0)),)</f>
        <v>0</v>
      </c>
      <c r="AG744" s="295">
        <f>IFERROR(INDEX('[3]5.งบทดลอง รพ.'!$AC:$AC,MATCH(F:F,'[3]5.งบทดลอง รพ.'!B:B,0)),)</f>
        <v>0</v>
      </c>
      <c r="AH744" s="295">
        <f>IFERROR(INDEX('[3]5.งบทดลอง รพ.'!$AD:$AD,MATCH(F:F,'[3]5.งบทดลอง รพ.'!B:B,0)),)</f>
        <v>0</v>
      </c>
      <c r="AI744" s="295">
        <f>IFERROR(INDEX('[3]5.งบทดลอง รพ.'!$AE:$AE,MATCH(F:F,'[3]5.งบทดลอง รพ.'!B:B,0)),)</f>
        <v>0</v>
      </c>
      <c r="AJ744" s="295">
        <f>IFERROR(INDEX('[3]5.งบทดลอง รพ.'!$AF:$AF,MATCH(F:F,'[3]5.งบทดลอง รพ.'!B:B,0)),)</f>
        <v>0</v>
      </c>
      <c r="AK744" s="295">
        <f>IFERROR(INDEX('[3]5.งบทดลอง รพ.'!$AG:$AG,MATCH(F:F,'[3]5.งบทดลอง รพ.'!B:B,0)),)</f>
        <v>0</v>
      </c>
      <c r="AL744" s="295">
        <f>IFERROR(INDEX('[3]5.งบทดลอง รพ.'!$AH:$AH,MATCH(F:F,'[3]5.งบทดลอง รพ.'!B:B,0)),)</f>
        <v>0</v>
      </c>
      <c r="AM744" s="295">
        <f>IFERROR(INDEX('[3]5.งบทดลอง รพ.'!$AI:$AI,MATCH(F:F,'[3]5.งบทดลอง รพ.'!B:B,0)),)</f>
        <v>0</v>
      </c>
      <c r="AN744" s="295">
        <f>IFERROR(INDEX('[3]5.งบทดลอง รพ.'!$AJ:$AJ,MATCH(F:F,'[3]5.งบทดลอง รพ.'!B:B,0)),)</f>
        <v>0</v>
      </c>
      <c r="AO744" s="295">
        <f>IFERROR(INDEX('[3]5.งบทดลอง รพ.'!$AK:$AK,MATCH(F:F,'[3]5.งบทดลอง รพ.'!B:B,0)),)</f>
        <v>0</v>
      </c>
      <c r="AP744" s="295">
        <f>IFERROR(INDEX('[3]5.งบทดลอง รพ.'!$AL:$AL,MATCH(F:F,'[3]5.งบทดลอง รพ.'!B:B,0)),)</f>
        <v>0</v>
      </c>
      <c r="AQ744" s="295">
        <f>IFERROR(INDEX('[3]5.งบทดลอง รพ.'!$AM:$AM,MATCH(F:F,'[3]5.งบทดลอง รพ.'!B:B,0)),)</f>
        <v>0</v>
      </c>
      <c r="AR744" s="295">
        <f>IFERROR(INDEX('[3]5.งบทดลอง รพ.'!$AN:$AN,MATCH(F:F,'[3]5.งบทดลอง รพ.'!B:B,0)),)</f>
        <v>0</v>
      </c>
      <c r="AS744" s="295">
        <f>IFERROR(INDEX('[3]5.งบทดลอง รพ.'!$AO:$AO,MATCH(F:F,'[3]5.งบทดลอง รพ.'!B:B,0)),)</f>
        <v>0</v>
      </c>
      <c r="AT744" s="295">
        <f>IFERROR(INDEX('[3]5.งบทดลอง รพ.'!$AP:$AP,MATCH(F:F,'[3]5.งบทดลอง รพ.'!B:B,0)),)</f>
        <v>0</v>
      </c>
      <c r="AU744" s="295">
        <f>IFERROR(INDEX('[3]5.งบทดลอง รพ.'!$AQ:$AQ,MATCH(F:F,'[3]5.งบทดลอง รพ.'!B:B,0)),)</f>
        <v>0</v>
      </c>
      <c r="AV744" s="295">
        <f>IFERROR(INDEX('[3]5.งบทดลอง รพ.'!$AR:$AR,MATCH(F:F,'[3]5.งบทดลอง รพ.'!B:B,0)),)</f>
        <v>0</v>
      </c>
      <c r="AW744" s="295">
        <f>IFERROR(INDEX('[3]5.งบทดลอง รพ.'!$AS:$AS,MATCH(F:F,'[3]5.งบทดลอง รพ.'!B:B,0)),)</f>
        <v>0</v>
      </c>
      <c r="AX744" s="295">
        <f>IFERROR(INDEX('[3]5.งบทดลอง รพ.'!$AT:$AT,MATCH(F:F,'[3]5.งบทดลอง รพ.'!B:B,0)),)</f>
        <v>0</v>
      </c>
      <c r="AY744" s="295">
        <f>IFERROR(INDEX('[3]5.งบทดลอง รพ.'!$AU:$AU,MATCH(F:F,'[3]5.งบทดลอง รพ.'!B:B,0)),)</f>
        <v>0</v>
      </c>
      <c r="AZ744" s="295">
        <f>IFERROR(INDEX('[3]5.งบทดลอง รพ.'!$AV:$AV,MATCH(F:F,'[3]5.งบทดลอง รพ.'!B:B,0)),)</f>
        <v>0</v>
      </c>
      <c r="BA744" s="295">
        <f>IFERROR(INDEX('[3]5.งบทดลอง รพ.'!$AW:$AW,MATCH(F:F,'[3]5.งบทดลอง รพ.'!B:B,0)),)</f>
        <v>0</v>
      </c>
      <c r="BB744" s="295">
        <f>IFERROR(INDEX('[3]5.งบทดลอง รพ.'!$AX:$AX,MATCH(F:F,'[3]5.งบทดลอง รพ.'!B:B,0)),)</f>
        <v>24618466.23</v>
      </c>
      <c r="BC744" s="295">
        <f>IFERROR(INDEX('[3]5.งบทดลอง รพ.'!$AY:$AY,MATCH(F:F,'[3]5.งบทดลอง รพ.'!B:B,0)),)</f>
        <v>0</v>
      </c>
      <c r="BD744" s="295">
        <f>IFERROR(INDEX('[3]5.งบทดลอง รพ.'!$AZ:$AZ,MATCH(F:F,'[3]5.งบทดลอง รพ.'!B:B,0)),)</f>
        <v>0</v>
      </c>
      <c r="BE744" s="295">
        <f>IFERROR(INDEX('[3]5.งบทดลอง รพ.'!$BA:$BA,MATCH(F:F,'[3]5.งบทดลอง รพ.'!B:B,0)),)</f>
        <v>0</v>
      </c>
      <c r="BF744" s="295">
        <f>IFERROR(INDEX('[3]5.งบทดลอง รพ.'!$BB:$BB,MATCH(F:F,'[3]5.งบทดลอง รพ.'!B:B,0)),)</f>
        <v>0</v>
      </c>
      <c r="BG744" s="295">
        <f>IFERROR(INDEX('[3]5.งบทดลอง รพ.'!$BC:$BC,MATCH(F:F,'[3]5.งบทดลอง รพ.'!B:B,0)),)</f>
        <v>0</v>
      </c>
      <c r="BH744" s="295">
        <f>IFERROR(INDEX('[3]5.งบทดลอง รพ.'!$BD:$BD,MATCH(F:F,'[3]5.งบทดลอง รพ.'!B:B,0)),)</f>
        <v>0</v>
      </c>
      <c r="BI744" s="295">
        <f>IFERROR(INDEX('[3]5.งบทดลอง รพ.'!$BE:$BE,MATCH(F:F,'[3]5.งบทดลอง รพ.'!B:B,0)),)</f>
        <v>0</v>
      </c>
      <c r="BJ744" s="295">
        <f>IFERROR(INDEX('[3]5.งบทดลอง รพ.'!$BF:$BF,MATCH(F:F,'[3]5.งบทดลอง รพ.'!B:B,0)),)</f>
        <v>0</v>
      </c>
      <c r="BK744" s="295">
        <f>IFERROR(INDEX('[3]5.งบทดลอง รพ.'!$BG:$BG,MATCH(F:F,'[3]5.งบทดลอง รพ.'!B:B,0)),)</f>
        <v>0</v>
      </c>
      <c r="BL744" s="295">
        <f>IFERROR(INDEX('[3]5.งบทดลอง รพ.'!$BH:$BH,MATCH(F:F,'[3]5.งบทดลอง รพ.'!B:B,0)),)</f>
        <v>0</v>
      </c>
      <c r="BM744" s="295">
        <f>IFERROR(INDEX('[3]5.งบทดลอง รพ.'!$BI:$BI,MATCH(F:F,'[3]5.งบทดลอง รพ.'!B:B,0)),)</f>
        <v>15332288.199999999</v>
      </c>
      <c r="BN744" s="295">
        <f>IFERROR(INDEX('[3]5.งบทดลอง รพ.'!$BJ:$BJ,MATCH(F:F,'[3]5.งบทดลอง รพ.'!B:B,0)),)</f>
        <v>0</v>
      </c>
      <c r="BO744" s="295">
        <f>IFERROR(INDEX('[3]5.งบทดลอง รพ.'!$BK:$BK,MATCH(F:F,'[3]5.งบทดลอง รพ.'!B:B,0)),)</f>
        <v>0</v>
      </c>
      <c r="BP744" s="295">
        <f>IFERROR(INDEX('[3]5.งบทดลอง รพ.'!$BL:$BL,MATCH(F:F,'[3]5.งบทดลอง รพ.'!B:B,0)),)</f>
        <v>0</v>
      </c>
      <c r="BQ744" s="295">
        <f>IFERROR(INDEX('[3]5.งบทดลอง รพ.'!$BM:$BM,MATCH(F:F,'[3]5.งบทดลอง รพ.'!B:B,0)),)</f>
        <v>0</v>
      </c>
      <c r="BR744" s="295">
        <f>IFERROR(INDEX('[3]5.งบทดลอง รพ.'!$BN:$BN,MATCH(F:F,'[3]5.งบทดลอง รพ.'!B:B,0)),)</f>
        <v>0</v>
      </c>
      <c r="BS744" s="295">
        <f>IFERROR(INDEX('[3]5.งบทดลอง รพ.'!$BO:$BO,MATCH(F:F,'[3]5.งบทดลอง รพ.'!B:B,0)),)</f>
        <v>0</v>
      </c>
      <c r="BT744" s="295">
        <f>IFERROR(INDEX('[3]5.งบทดลอง รพ.'!$BP:$BP,MATCH(F:F,'[3]5.งบทดลอง รพ.'!B:B,0)),)</f>
        <v>13821991.369999999</v>
      </c>
      <c r="BU744" s="295">
        <f>IFERROR(INDEX('[3]5.งบทดลอง รพ.'!$BQ:$BQ,MATCH(F:F,'[3]5.งบทดลอง รพ.'!B:B,0)),)</f>
        <v>0</v>
      </c>
      <c r="BV744" s="295">
        <f>IFERROR(INDEX('[3]5.งบทดลอง รพ.'!$BR:$BR,MATCH(F:F,'[3]5.งบทดลอง รพ.'!B:B,0)),)</f>
        <v>0</v>
      </c>
      <c r="BW744" s="295">
        <f>IFERROR(INDEX('[3]5.งบทดลอง รพ.'!$BS:$BS,MATCH(F:F,'[3]5.งบทดลอง รพ.'!B:B,0)),)</f>
        <v>0</v>
      </c>
      <c r="BX744" s="295">
        <f>IFERROR(INDEX('[3]5.งบทดลอง รพ.'!$BT:$BT,MATCH(F:F,'[3]5.งบทดลอง รพ.'!B:B,0)),)</f>
        <v>0</v>
      </c>
      <c r="BY744" s="295">
        <f>IFERROR(INDEX('[3]5.งบทดลอง รพ.'!$BU:$BU,MATCH(F:F,'[3]5.งบทดลอง รพ.'!B:B,0)),)</f>
        <v>0</v>
      </c>
      <c r="BZ744" s="295">
        <f>IFERROR(INDEX('[3]5.งบทดลอง รพ.'!$BV:$BV,MATCH(F:F,'[3]5.งบทดลอง รพ.'!B:B,0)),)</f>
        <v>0</v>
      </c>
      <c r="CA744" s="295">
        <f>IFERROR(INDEX('[3]5.งบทดลอง รพ.'!$BW:$BW,MATCH(F:F,'[3]5.งบทดลอง รพ.'!B:B,0)),)</f>
        <v>0</v>
      </c>
      <c r="CB744" s="295">
        <f>IFERROR(INDEX('[3]5.งบทดลอง รพ.'!$BX:$BX,MATCH(F:F,'[3]5.งบทดลอง รพ.'!B:B,0)),)</f>
        <v>0</v>
      </c>
      <c r="CC744" s="506">
        <f t="shared" si="85"/>
        <v>121390034.93000001</v>
      </c>
    </row>
    <row r="745" spans="1:81" s="308" customFormat="1">
      <c r="A745" s="318"/>
      <c r="B745" s="319" t="s">
        <v>70</v>
      </c>
      <c r="D745" s="328"/>
      <c r="E745" s="328"/>
      <c r="F745" s="535" t="s">
        <v>1912</v>
      </c>
      <c r="G745" s="536" t="s">
        <v>1913</v>
      </c>
      <c r="H745" s="295">
        <f>IFERROR(INDEX('[3]5.งบทดลอง รพ.'!$D:$D,MATCH(F:F,'[3]5.งบทดลอง รพ.'!B:B,0)),)</f>
        <v>7509707.9199999999</v>
      </c>
      <c r="I745" s="295">
        <f>IFERROR(INDEX('[3]5.งบทดลอง รพ.'!$E:$E,MATCH(F:F,'[3]5.งบทดลอง รพ.'!B:B,0)),)</f>
        <v>0</v>
      </c>
      <c r="J745" s="295">
        <f>IFERROR(INDEX('[3]5.งบทดลอง รพ.'!$F:$F,MATCH(F:F,'[3]5.งบทดลอง รพ.'!B:B,0)),)</f>
        <v>0</v>
      </c>
      <c r="K745" s="295">
        <f>IFERROR(INDEX('[3]5.งบทดลอง รพ.'!$G:$G,MATCH(F:F,'[3]5.งบทดลอง รพ.'!B:B,0)),)</f>
        <v>0</v>
      </c>
      <c r="L745" s="295">
        <f>IFERROR(INDEX('[3]5.งบทดลอง รพ.'!$H:$H,MATCH(F:F,'[3]5.งบทดลอง รพ.'!B:B,0)),)</f>
        <v>0</v>
      </c>
      <c r="M745" s="295">
        <f>IFERROR(INDEX('[3]5.งบทดลอง รพ.'!$I:$I,MATCH(F:F,'[3]5.งบทดลอง รพ.'!B:B,0)),)</f>
        <v>0</v>
      </c>
      <c r="N745" s="295">
        <f>IFERROR(INDEX('[3]5.งบทดลอง รพ.'!$J:$J,MATCH(F:F,'[3]5.งบทดลอง รพ.'!B:B,0)),)</f>
        <v>41057228.920000002</v>
      </c>
      <c r="O745" s="295">
        <f>IFERROR(INDEX('[3]5.งบทดลอง รพ.'!$K:$K,MATCH(F:F,'[3]5.งบทดลอง รพ.'!B:B,0)),)</f>
        <v>0</v>
      </c>
      <c r="P745" s="295">
        <f>IFERROR(INDEX('[3]5.งบทดลอง รพ.'!$L:$L,MATCH(F:F,'[3]5.งบทดลอง รพ.'!B:B,0)),)</f>
        <v>0</v>
      </c>
      <c r="Q745" s="295">
        <f>IFERROR(INDEX('[3]5.งบทดลอง รพ.'!$M:$M,MATCH(F:F,'[3]5.งบทดลอง รพ.'!B:B,0)),)</f>
        <v>0</v>
      </c>
      <c r="R745" s="295">
        <f>IFERROR(INDEX('[3]5.งบทดลอง รพ.'!$N:$N,MATCH(F:F,'[3]5.งบทดลอง รพ.'!B:B,0)),)</f>
        <v>0</v>
      </c>
      <c r="S745" s="295">
        <f>IFERROR(INDEX('[3]5.งบทดลอง รพ.'!$O:$O,MATCH(F:F,'[3]5.งบทดลอง รพ.'!B:B,0)),)</f>
        <v>0</v>
      </c>
      <c r="T745" s="295">
        <f>IFERROR(INDEX('[3]5.งบทดลอง รพ.'!$P:$P,MATCH(F:F,'[3]5.งบทดลอง รพ.'!B:B,0)),)</f>
        <v>0</v>
      </c>
      <c r="U745" s="295">
        <f>IFERROR(INDEX('[3]5.งบทดลอง รพ.'!$Q:$Q,MATCH(F:F,'[3]5.งบทดลอง รพ.'!B:B,0)),)</f>
        <v>0</v>
      </c>
      <c r="V745" s="295">
        <f>IFERROR(INDEX('[3]5.งบทดลอง รพ.'!$R:$R,MATCH(F:F,'[3]5.งบทดลอง รพ.'!B:B,0)),)</f>
        <v>0</v>
      </c>
      <c r="W745" s="295">
        <f>IFERROR(INDEX('[3]5.งบทดลอง รพ.'!$S:$S,MATCH(F:F,'[3]5.งบทดลอง รพ.'!B:B,0)),)</f>
        <v>0</v>
      </c>
      <c r="X745" s="295">
        <f>IFERROR(INDEX('[3]5.งบทดลอง รพ.'!$T:$T,MATCH(F:F,'[3]5.งบทดลอง รพ.'!B:B,0)),)</f>
        <v>0</v>
      </c>
      <c r="Y745" s="295">
        <f>IFERROR(INDEX('[3]5.งบทดลอง รพ.'!$U:$U,MATCH(F:F,'[3]5.งบทดลอง รพ.'!B:B,0)),)</f>
        <v>0</v>
      </c>
      <c r="Z745" s="295">
        <f>IFERROR(INDEX('[3]5.งบทดลอง รพ.'!$V:$V,MATCH(F:F,'[3]5.งบทดลอง รพ.'!B:B,0)),)</f>
        <v>0</v>
      </c>
      <c r="AA745" s="295">
        <f>IFERROR(INDEX('[3]5.งบทดลอง รพ.'!$W:$W,MATCH(F:F,'[3]5.งบทดลอง รพ.'!B:B,0)),)</f>
        <v>0</v>
      </c>
      <c r="AB745" s="295">
        <f>IFERROR(INDEX('[3]5.งบทดลอง รพ.'!$X:$X,MATCH(F:F,'[3]5.งบทดลอง รพ.'!B:B,0)),)</f>
        <v>0</v>
      </c>
      <c r="AC745" s="295">
        <f>IFERROR(INDEX('[3]5.งบทดลอง รพ.'!$Y:$Y,MATCH(F:F,'[3]5.งบทดลอง รพ.'!B:B,0)),)</f>
        <v>0</v>
      </c>
      <c r="AD745" s="295">
        <f>IFERROR(INDEX('[3]5.งบทดลอง รพ.'!$Z:$Z,MATCH(F:F,'[3]5.งบทดลอง รพ.'!B:B,0)),)</f>
        <v>0</v>
      </c>
      <c r="AE745" s="295">
        <f>IFERROR(INDEX('[3]5.งบทดลอง รพ.'!$AA:$AA,MATCH(F:F,'[3]5.งบทดลอง รพ.'!B:B,0)),)</f>
        <v>0</v>
      </c>
      <c r="AF745" s="295">
        <f>IFERROR(INDEX('[3]5.งบทดลอง รพ.'!$AB:$AB,MATCH(F:F,'[3]5.งบทดลอง รพ.'!B:B,0)),)</f>
        <v>0</v>
      </c>
      <c r="AG745" s="295">
        <f>IFERROR(INDEX('[3]5.งบทดลอง รพ.'!$AC:$AC,MATCH(F:F,'[3]5.งบทดลอง รพ.'!B:B,0)),)</f>
        <v>0</v>
      </c>
      <c r="AH745" s="295">
        <f>IFERROR(INDEX('[3]5.งบทดลอง รพ.'!$AD:$AD,MATCH(F:F,'[3]5.งบทดลอง รพ.'!B:B,0)),)</f>
        <v>0</v>
      </c>
      <c r="AI745" s="295">
        <f>IFERROR(INDEX('[3]5.งบทดลอง รพ.'!$AE:$AE,MATCH(F:F,'[3]5.งบทดลอง รพ.'!B:B,0)),)</f>
        <v>0</v>
      </c>
      <c r="AJ745" s="295">
        <f>IFERROR(INDEX('[3]5.งบทดลอง รพ.'!$AF:$AF,MATCH(F:F,'[3]5.งบทดลอง รพ.'!B:B,0)),)</f>
        <v>0</v>
      </c>
      <c r="AK745" s="295">
        <f>IFERROR(INDEX('[3]5.งบทดลอง รพ.'!$AG:$AG,MATCH(F:F,'[3]5.งบทดลอง รพ.'!B:B,0)),)</f>
        <v>0</v>
      </c>
      <c r="AL745" s="295">
        <f>IFERROR(INDEX('[3]5.งบทดลอง รพ.'!$AH:$AH,MATCH(F:F,'[3]5.งบทดลอง รพ.'!B:B,0)),)</f>
        <v>0</v>
      </c>
      <c r="AM745" s="295">
        <f>IFERROR(INDEX('[3]5.งบทดลอง รพ.'!$AI:$AI,MATCH(F:F,'[3]5.งบทดลอง รพ.'!B:B,0)),)</f>
        <v>0</v>
      </c>
      <c r="AN745" s="295">
        <f>IFERROR(INDEX('[3]5.งบทดลอง รพ.'!$AJ:$AJ,MATCH(F:F,'[3]5.งบทดลอง รพ.'!B:B,0)),)</f>
        <v>0</v>
      </c>
      <c r="AO745" s="295">
        <f>IFERROR(INDEX('[3]5.งบทดลอง รพ.'!$AK:$AK,MATCH(F:F,'[3]5.งบทดลอง รพ.'!B:B,0)),)</f>
        <v>0</v>
      </c>
      <c r="AP745" s="295">
        <f>IFERROR(INDEX('[3]5.งบทดลอง รพ.'!$AL:$AL,MATCH(F:F,'[3]5.งบทดลอง รพ.'!B:B,0)),)</f>
        <v>0</v>
      </c>
      <c r="AQ745" s="295">
        <f>IFERROR(INDEX('[3]5.งบทดลอง รพ.'!$AM:$AM,MATCH(F:F,'[3]5.งบทดลอง รพ.'!B:B,0)),)</f>
        <v>0</v>
      </c>
      <c r="AR745" s="295">
        <f>IFERROR(INDEX('[3]5.งบทดลอง รพ.'!$AN:$AN,MATCH(F:F,'[3]5.งบทดลอง รพ.'!B:B,0)),)</f>
        <v>0</v>
      </c>
      <c r="AS745" s="295">
        <f>IFERROR(INDEX('[3]5.งบทดลอง รพ.'!$AO:$AO,MATCH(F:F,'[3]5.งบทดลอง รพ.'!B:B,0)),)</f>
        <v>0</v>
      </c>
      <c r="AT745" s="295">
        <f>IFERROR(INDEX('[3]5.งบทดลอง รพ.'!$AP:$AP,MATCH(F:F,'[3]5.งบทดลอง รพ.'!B:B,0)),)</f>
        <v>0</v>
      </c>
      <c r="AU745" s="295">
        <f>IFERROR(INDEX('[3]5.งบทดลอง รพ.'!$AQ:$AQ,MATCH(F:F,'[3]5.งบทดลอง รพ.'!B:B,0)),)</f>
        <v>23824722</v>
      </c>
      <c r="AV745" s="295">
        <f>IFERROR(INDEX('[3]5.งบทดลอง รพ.'!$AR:$AR,MATCH(F:F,'[3]5.งบทดลอง รพ.'!B:B,0)),)</f>
        <v>0</v>
      </c>
      <c r="AW745" s="295">
        <f>IFERROR(INDEX('[3]5.งบทดลอง รพ.'!$AS:$AS,MATCH(F:F,'[3]5.งบทดลอง รพ.'!B:B,0)),)</f>
        <v>0</v>
      </c>
      <c r="AX745" s="295">
        <f>IFERROR(INDEX('[3]5.งบทดลอง รพ.'!$AT:$AT,MATCH(F:F,'[3]5.งบทดลอง รพ.'!B:B,0)),)</f>
        <v>0</v>
      </c>
      <c r="AY745" s="295">
        <f>IFERROR(INDEX('[3]5.งบทดลอง รพ.'!$AU:$AU,MATCH(F:F,'[3]5.งบทดลอง รพ.'!B:B,0)),)</f>
        <v>0</v>
      </c>
      <c r="AZ745" s="295">
        <f>IFERROR(INDEX('[3]5.งบทดลอง รพ.'!$AV:$AV,MATCH(F:F,'[3]5.งบทดลอง รพ.'!B:B,0)),)</f>
        <v>0</v>
      </c>
      <c r="BA745" s="295">
        <f>IFERROR(INDEX('[3]5.งบทดลอง รพ.'!$AW:$AW,MATCH(F:F,'[3]5.งบทดลอง รพ.'!B:B,0)),)</f>
        <v>0</v>
      </c>
      <c r="BB745" s="295">
        <f>IFERROR(INDEX('[3]5.งบทดลอง รพ.'!$AX:$AX,MATCH(F:F,'[3]5.งบทดลอง รพ.'!B:B,0)),)</f>
        <v>14842143.300000001</v>
      </c>
      <c r="BC745" s="295">
        <f>IFERROR(INDEX('[3]5.งบทดลอง รพ.'!$AY:$AY,MATCH(F:F,'[3]5.งบทดลอง รพ.'!B:B,0)),)</f>
        <v>0</v>
      </c>
      <c r="BD745" s="295">
        <f>IFERROR(INDEX('[3]5.งบทดลอง รพ.'!$AZ:$AZ,MATCH(F:F,'[3]5.งบทดลอง รพ.'!B:B,0)),)</f>
        <v>0</v>
      </c>
      <c r="BE745" s="295">
        <f>IFERROR(INDEX('[3]5.งบทดลอง รพ.'!$BA:$BA,MATCH(F:F,'[3]5.งบทดลอง รพ.'!B:B,0)),)</f>
        <v>0</v>
      </c>
      <c r="BF745" s="295">
        <f>IFERROR(INDEX('[3]5.งบทดลอง รพ.'!$BB:$BB,MATCH(F:F,'[3]5.งบทดลอง รพ.'!B:B,0)),)</f>
        <v>0</v>
      </c>
      <c r="BG745" s="295">
        <f>IFERROR(INDEX('[3]5.งบทดลอง รพ.'!$BC:$BC,MATCH(F:F,'[3]5.งบทดลอง รพ.'!B:B,0)),)</f>
        <v>0</v>
      </c>
      <c r="BH745" s="295">
        <f>IFERROR(INDEX('[3]5.งบทดลอง รพ.'!$BD:$BD,MATCH(F:F,'[3]5.งบทดลอง รพ.'!B:B,0)),)</f>
        <v>0</v>
      </c>
      <c r="BI745" s="295">
        <f>IFERROR(INDEX('[3]5.งบทดลอง รพ.'!$BE:$BE,MATCH(F:F,'[3]5.งบทดลอง รพ.'!B:B,0)),)</f>
        <v>0</v>
      </c>
      <c r="BJ745" s="295">
        <f>IFERROR(INDEX('[3]5.งบทดลอง รพ.'!$BF:$BF,MATCH(F:F,'[3]5.งบทดลอง รพ.'!B:B,0)),)</f>
        <v>0</v>
      </c>
      <c r="BK745" s="295">
        <f>IFERROR(INDEX('[3]5.งบทดลอง รพ.'!$BG:$BG,MATCH(F:F,'[3]5.งบทดลอง รพ.'!B:B,0)),)</f>
        <v>0</v>
      </c>
      <c r="BL745" s="295">
        <f>IFERROR(INDEX('[3]5.งบทดลอง รพ.'!$BH:$BH,MATCH(F:F,'[3]5.งบทดลอง รพ.'!B:B,0)),)</f>
        <v>0</v>
      </c>
      <c r="BM745" s="295">
        <f>IFERROR(INDEX('[3]5.งบทดลอง รพ.'!$BI:$BI,MATCH(F:F,'[3]5.งบทดลอง รพ.'!B:B,0)),)</f>
        <v>29941476.059999999</v>
      </c>
      <c r="BN745" s="295">
        <f>IFERROR(INDEX('[3]5.งบทดลอง รพ.'!$BJ:$BJ,MATCH(F:F,'[3]5.งบทดลอง รพ.'!B:B,0)),)</f>
        <v>0</v>
      </c>
      <c r="BO745" s="295">
        <f>IFERROR(INDEX('[3]5.งบทดลอง รพ.'!$BK:$BK,MATCH(F:F,'[3]5.งบทดลอง รพ.'!B:B,0)),)</f>
        <v>0</v>
      </c>
      <c r="BP745" s="295">
        <f>IFERROR(INDEX('[3]5.งบทดลอง รพ.'!$BL:$BL,MATCH(F:F,'[3]5.งบทดลอง รพ.'!B:B,0)),)</f>
        <v>0</v>
      </c>
      <c r="BQ745" s="295">
        <f>IFERROR(INDEX('[3]5.งบทดลอง รพ.'!$BM:$BM,MATCH(F:F,'[3]5.งบทดลอง รพ.'!B:B,0)),)</f>
        <v>0</v>
      </c>
      <c r="BR745" s="295">
        <f>IFERROR(INDEX('[3]5.งบทดลอง รพ.'!$BN:$BN,MATCH(F:F,'[3]5.งบทดลอง รพ.'!B:B,0)),)</f>
        <v>0</v>
      </c>
      <c r="BS745" s="295">
        <f>IFERROR(INDEX('[3]5.งบทดลอง รพ.'!$BO:$BO,MATCH(F:F,'[3]5.งบทดลอง รพ.'!B:B,0)),)</f>
        <v>0</v>
      </c>
      <c r="BT745" s="295">
        <f>IFERROR(INDEX('[3]5.งบทดลอง รพ.'!$BP:$BP,MATCH(F:F,'[3]5.งบทดลอง รพ.'!B:B,0)),)</f>
        <v>5706514.1900000004</v>
      </c>
      <c r="BU745" s="295">
        <f>IFERROR(INDEX('[3]5.งบทดลอง รพ.'!$BQ:$BQ,MATCH(F:F,'[3]5.งบทดลอง รพ.'!B:B,0)),)</f>
        <v>0</v>
      </c>
      <c r="BV745" s="295">
        <f>IFERROR(INDEX('[3]5.งบทดลอง รพ.'!$BR:$BR,MATCH(F:F,'[3]5.งบทดลอง รพ.'!B:B,0)),)</f>
        <v>0</v>
      </c>
      <c r="BW745" s="295">
        <f>IFERROR(INDEX('[3]5.งบทดลอง รพ.'!$BS:$BS,MATCH(F:F,'[3]5.งบทดลอง รพ.'!B:B,0)),)</f>
        <v>0</v>
      </c>
      <c r="BX745" s="295">
        <f>IFERROR(INDEX('[3]5.งบทดลอง รพ.'!$BT:$BT,MATCH(F:F,'[3]5.งบทดลอง รพ.'!B:B,0)),)</f>
        <v>0</v>
      </c>
      <c r="BY745" s="295">
        <f>IFERROR(INDEX('[3]5.งบทดลอง รพ.'!$BU:$BU,MATCH(F:F,'[3]5.งบทดลอง รพ.'!B:B,0)),)</f>
        <v>0</v>
      </c>
      <c r="BZ745" s="295">
        <f>IFERROR(INDEX('[3]5.งบทดลอง รพ.'!$BV:$BV,MATCH(F:F,'[3]5.งบทดลอง รพ.'!B:B,0)),)</f>
        <v>0</v>
      </c>
      <c r="CA745" s="295">
        <f>IFERROR(INDEX('[3]5.งบทดลอง รพ.'!$BW:$BW,MATCH(F:F,'[3]5.งบทดลอง รพ.'!B:B,0)),)</f>
        <v>0</v>
      </c>
      <c r="CB745" s="295">
        <f>IFERROR(INDEX('[3]5.งบทดลอง รพ.'!$BX:$BX,MATCH(F:F,'[3]5.งบทดลอง รพ.'!B:B,0)),)</f>
        <v>0</v>
      </c>
      <c r="CC745" s="506">
        <f t="shared" si="85"/>
        <v>122881792.39</v>
      </c>
    </row>
    <row r="746" spans="1:81" s="308" customFormat="1">
      <c r="A746" s="318"/>
      <c r="B746" s="319" t="s">
        <v>70</v>
      </c>
      <c r="C746" s="321"/>
      <c r="D746" s="328"/>
      <c r="E746" s="328"/>
      <c r="F746" s="535" t="s">
        <v>1914</v>
      </c>
      <c r="G746" s="536" t="s">
        <v>1915</v>
      </c>
      <c r="H746" s="295">
        <f>IFERROR(INDEX('[3]5.งบทดลอง รพ.'!$D:$D,MATCH(F:F,'[3]5.งบทดลอง รพ.'!B:B,0)),)</f>
        <v>0</v>
      </c>
      <c r="I746" s="295">
        <f>IFERROR(INDEX('[3]5.งบทดลอง รพ.'!$E:$E,MATCH(F:F,'[3]5.งบทดลอง รพ.'!B:B,0)),)</f>
        <v>0</v>
      </c>
      <c r="J746" s="295">
        <f>IFERROR(INDEX('[3]5.งบทดลอง รพ.'!$F:$F,MATCH(F:F,'[3]5.งบทดลอง รพ.'!B:B,0)),)</f>
        <v>0</v>
      </c>
      <c r="K746" s="295">
        <f>IFERROR(INDEX('[3]5.งบทดลอง รพ.'!$G:$G,MATCH(F:F,'[3]5.งบทดลอง รพ.'!B:B,0)),)</f>
        <v>0</v>
      </c>
      <c r="L746" s="295">
        <f>IFERROR(INDEX('[3]5.งบทดลอง รพ.'!$H:$H,MATCH(F:F,'[3]5.งบทดลอง รพ.'!B:B,0)),)</f>
        <v>0</v>
      </c>
      <c r="M746" s="295">
        <f>IFERROR(INDEX('[3]5.งบทดลอง รพ.'!$I:$I,MATCH(F:F,'[3]5.งบทดลอง รพ.'!B:B,0)),)</f>
        <v>0</v>
      </c>
      <c r="N746" s="295">
        <f>IFERROR(INDEX('[3]5.งบทดลอง รพ.'!$J:$J,MATCH(F:F,'[3]5.งบทดลอง รพ.'!B:B,0)),)</f>
        <v>0</v>
      </c>
      <c r="O746" s="295">
        <f>IFERROR(INDEX('[3]5.งบทดลอง รพ.'!$K:$K,MATCH(F:F,'[3]5.งบทดลอง รพ.'!B:B,0)),)</f>
        <v>0</v>
      </c>
      <c r="P746" s="295">
        <f>IFERROR(INDEX('[3]5.งบทดลอง รพ.'!$L:$L,MATCH(F:F,'[3]5.งบทดลอง รพ.'!B:B,0)),)</f>
        <v>0</v>
      </c>
      <c r="Q746" s="295">
        <f>IFERROR(INDEX('[3]5.งบทดลอง รพ.'!$M:$M,MATCH(F:F,'[3]5.งบทดลอง รพ.'!B:B,0)),)</f>
        <v>0</v>
      </c>
      <c r="R746" s="295">
        <f>IFERROR(INDEX('[3]5.งบทดลอง รพ.'!$N:$N,MATCH(F:F,'[3]5.งบทดลอง รพ.'!B:B,0)),)</f>
        <v>0</v>
      </c>
      <c r="S746" s="295">
        <f>IFERROR(INDEX('[3]5.งบทดลอง รพ.'!$O:$O,MATCH(F:F,'[3]5.งบทดลอง รพ.'!B:B,0)),)</f>
        <v>0</v>
      </c>
      <c r="T746" s="295">
        <f>IFERROR(INDEX('[3]5.งบทดลอง รพ.'!$P:$P,MATCH(F:F,'[3]5.งบทดลอง รพ.'!B:B,0)),)</f>
        <v>0</v>
      </c>
      <c r="U746" s="295">
        <f>IFERROR(INDEX('[3]5.งบทดลอง รพ.'!$Q:$Q,MATCH(F:F,'[3]5.งบทดลอง รพ.'!B:B,0)),)</f>
        <v>0</v>
      </c>
      <c r="V746" s="295">
        <f>IFERROR(INDEX('[3]5.งบทดลอง รพ.'!$R:$R,MATCH(F:F,'[3]5.งบทดลอง รพ.'!B:B,0)),)</f>
        <v>0</v>
      </c>
      <c r="W746" s="295">
        <f>IFERROR(INDEX('[3]5.งบทดลอง รพ.'!$S:$S,MATCH(F:F,'[3]5.งบทดลอง รพ.'!B:B,0)),)</f>
        <v>0</v>
      </c>
      <c r="X746" s="295">
        <f>IFERROR(INDEX('[3]5.งบทดลอง รพ.'!$T:$T,MATCH(F:F,'[3]5.งบทดลอง รพ.'!B:B,0)),)</f>
        <v>0</v>
      </c>
      <c r="Y746" s="295">
        <f>IFERROR(INDEX('[3]5.งบทดลอง รพ.'!$U:$U,MATCH(F:F,'[3]5.งบทดลอง รพ.'!B:B,0)),)</f>
        <v>0</v>
      </c>
      <c r="Z746" s="295">
        <f>IFERROR(INDEX('[3]5.งบทดลอง รพ.'!$V:$V,MATCH(F:F,'[3]5.งบทดลอง รพ.'!B:B,0)),)</f>
        <v>0</v>
      </c>
      <c r="AA746" s="295">
        <f>IFERROR(INDEX('[3]5.งบทดลอง รพ.'!$W:$W,MATCH(F:F,'[3]5.งบทดลอง รพ.'!B:B,0)),)</f>
        <v>0</v>
      </c>
      <c r="AB746" s="295">
        <f>IFERROR(INDEX('[3]5.งบทดลอง รพ.'!$X:$X,MATCH(F:F,'[3]5.งบทดลอง รพ.'!B:B,0)),)</f>
        <v>0</v>
      </c>
      <c r="AC746" s="295">
        <f>IFERROR(INDEX('[3]5.งบทดลอง รพ.'!$Y:$Y,MATCH(F:F,'[3]5.งบทดลอง รพ.'!B:B,0)),)</f>
        <v>0</v>
      </c>
      <c r="AD746" s="295">
        <f>IFERROR(INDEX('[3]5.งบทดลอง รพ.'!$Z:$Z,MATCH(F:F,'[3]5.งบทดลอง รพ.'!B:B,0)),)</f>
        <v>0</v>
      </c>
      <c r="AE746" s="295">
        <f>IFERROR(INDEX('[3]5.งบทดลอง รพ.'!$AA:$AA,MATCH(F:F,'[3]5.งบทดลอง รพ.'!B:B,0)),)</f>
        <v>0</v>
      </c>
      <c r="AF746" s="295">
        <f>IFERROR(INDEX('[3]5.งบทดลอง รพ.'!$AB:$AB,MATCH(F:F,'[3]5.งบทดลอง รพ.'!B:B,0)),)</f>
        <v>0</v>
      </c>
      <c r="AG746" s="295">
        <f>IFERROR(INDEX('[3]5.งบทดลอง รพ.'!$AC:$AC,MATCH(F:F,'[3]5.งบทดลอง รพ.'!B:B,0)),)</f>
        <v>0</v>
      </c>
      <c r="AH746" s="295">
        <f>IFERROR(INDEX('[3]5.งบทดลอง รพ.'!$AD:$AD,MATCH(F:F,'[3]5.งบทดลอง รพ.'!B:B,0)),)</f>
        <v>0</v>
      </c>
      <c r="AI746" s="295">
        <f>IFERROR(INDEX('[3]5.งบทดลอง รพ.'!$AE:$AE,MATCH(F:F,'[3]5.งบทดลอง รพ.'!B:B,0)),)</f>
        <v>0</v>
      </c>
      <c r="AJ746" s="295">
        <f>IFERROR(INDEX('[3]5.งบทดลอง รพ.'!$AF:$AF,MATCH(F:F,'[3]5.งบทดลอง รพ.'!B:B,0)),)</f>
        <v>0</v>
      </c>
      <c r="AK746" s="295">
        <f>IFERROR(INDEX('[3]5.งบทดลอง รพ.'!$AG:$AG,MATCH(F:F,'[3]5.งบทดลอง รพ.'!B:B,0)),)</f>
        <v>0</v>
      </c>
      <c r="AL746" s="295">
        <f>IFERROR(INDEX('[3]5.งบทดลอง รพ.'!$AH:$AH,MATCH(F:F,'[3]5.งบทดลอง รพ.'!B:B,0)),)</f>
        <v>0</v>
      </c>
      <c r="AM746" s="295">
        <f>IFERROR(INDEX('[3]5.งบทดลอง รพ.'!$AI:$AI,MATCH(F:F,'[3]5.งบทดลอง รพ.'!B:B,0)),)</f>
        <v>0</v>
      </c>
      <c r="AN746" s="295">
        <f>IFERROR(INDEX('[3]5.งบทดลอง รพ.'!$AJ:$AJ,MATCH(F:F,'[3]5.งบทดลอง รพ.'!B:B,0)),)</f>
        <v>0</v>
      </c>
      <c r="AO746" s="295">
        <f>IFERROR(INDEX('[3]5.งบทดลอง รพ.'!$AK:$AK,MATCH(F:F,'[3]5.งบทดลอง รพ.'!B:B,0)),)</f>
        <v>0</v>
      </c>
      <c r="AP746" s="295">
        <f>IFERROR(INDEX('[3]5.งบทดลอง รพ.'!$AL:$AL,MATCH(F:F,'[3]5.งบทดลอง รพ.'!B:B,0)),)</f>
        <v>0</v>
      </c>
      <c r="AQ746" s="295">
        <f>IFERROR(INDEX('[3]5.งบทดลอง รพ.'!$AM:$AM,MATCH(F:F,'[3]5.งบทดลอง รพ.'!B:B,0)),)</f>
        <v>0</v>
      </c>
      <c r="AR746" s="295">
        <f>IFERROR(INDEX('[3]5.งบทดลอง รพ.'!$AN:$AN,MATCH(F:F,'[3]5.งบทดลอง รพ.'!B:B,0)),)</f>
        <v>0</v>
      </c>
      <c r="AS746" s="295">
        <f>IFERROR(INDEX('[3]5.งบทดลอง รพ.'!$AO:$AO,MATCH(F:F,'[3]5.งบทดลอง รพ.'!B:B,0)),)</f>
        <v>0</v>
      </c>
      <c r="AT746" s="295">
        <f>IFERROR(INDEX('[3]5.งบทดลอง รพ.'!$AP:$AP,MATCH(F:F,'[3]5.งบทดลอง รพ.'!B:B,0)),)</f>
        <v>0</v>
      </c>
      <c r="AU746" s="295">
        <f>IFERROR(INDEX('[3]5.งบทดลอง รพ.'!$AQ:$AQ,MATCH(F:F,'[3]5.งบทดลอง รพ.'!B:B,0)),)</f>
        <v>0</v>
      </c>
      <c r="AV746" s="295">
        <f>IFERROR(INDEX('[3]5.งบทดลอง รพ.'!$AR:$AR,MATCH(F:F,'[3]5.งบทดลอง รพ.'!B:B,0)),)</f>
        <v>0</v>
      </c>
      <c r="AW746" s="295">
        <f>IFERROR(INDEX('[3]5.งบทดลอง รพ.'!$AS:$AS,MATCH(F:F,'[3]5.งบทดลอง รพ.'!B:B,0)),)</f>
        <v>0</v>
      </c>
      <c r="AX746" s="295">
        <f>IFERROR(INDEX('[3]5.งบทดลอง รพ.'!$AT:$AT,MATCH(F:F,'[3]5.งบทดลอง รพ.'!B:B,0)),)</f>
        <v>0</v>
      </c>
      <c r="AY746" s="295">
        <f>IFERROR(INDEX('[3]5.งบทดลอง รพ.'!$AU:$AU,MATCH(F:F,'[3]5.งบทดลอง รพ.'!B:B,0)),)</f>
        <v>0</v>
      </c>
      <c r="AZ746" s="295">
        <f>IFERROR(INDEX('[3]5.งบทดลอง รพ.'!$AV:$AV,MATCH(F:F,'[3]5.งบทดลอง รพ.'!B:B,0)),)</f>
        <v>0</v>
      </c>
      <c r="BA746" s="295">
        <f>IFERROR(INDEX('[3]5.งบทดลอง รพ.'!$AW:$AW,MATCH(F:F,'[3]5.งบทดลอง รพ.'!B:B,0)),)</f>
        <v>0</v>
      </c>
      <c r="BB746" s="295">
        <f>IFERROR(INDEX('[3]5.งบทดลอง รพ.'!$AX:$AX,MATCH(F:F,'[3]5.งบทดลอง รพ.'!B:B,0)),)</f>
        <v>0</v>
      </c>
      <c r="BC746" s="295">
        <f>IFERROR(INDEX('[3]5.งบทดลอง รพ.'!$AY:$AY,MATCH(F:F,'[3]5.งบทดลอง รพ.'!B:B,0)),)</f>
        <v>0</v>
      </c>
      <c r="BD746" s="295">
        <f>IFERROR(INDEX('[3]5.งบทดลอง รพ.'!$AZ:$AZ,MATCH(F:F,'[3]5.งบทดลอง รพ.'!B:B,0)),)</f>
        <v>0</v>
      </c>
      <c r="BE746" s="295">
        <f>IFERROR(INDEX('[3]5.งบทดลอง รพ.'!$BA:$BA,MATCH(F:F,'[3]5.งบทดลอง รพ.'!B:B,0)),)</f>
        <v>0</v>
      </c>
      <c r="BF746" s="295">
        <f>IFERROR(INDEX('[3]5.งบทดลอง รพ.'!$BB:$BB,MATCH(F:F,'[3]5.งบทดลอง รพ.'!B:B,0)),)</f>
        <v>0</v>
      </c>
      <c r="BG746" s="295">
        <f>IFERROR(INDEX('[3]5.งบทดลอง รพ.'!$BC:$BC,MATCH(F:F,'[3]5.งบทดลอง รพ.'!B:B,0)),)</f>
        <v>0</v>
      </c>
      <c r="BH746" s="295">
        <f>IFERROR(INDEX('[3]5.งบทดลอง รพ.'!$BD:$BD,MATCH(F:F,'[3]5.งบทดลอง รพ.'!B:B,0)),)</f>
        <v>0</v>
      </c>
      <c r="BI746" s="295">
        <f>IFERROR(INDEX('[3]5.งบทดลอง รพ.'!$BE:$BE,MATCH(F:F,'[3]5.งบทดลอง รพ.'!B:B,0)),)</f>
        <v>0</v>
      </c>
      <c r="BJ746" s="295">
        <f>IFERROR(INDEX('[3]5.งบทดลอง รพ.'!$BF:$BF,MATCH(F:F,'[3]5.งบทดลอง รพ.'!B:B,0)),)</f>
        <v>0</v>
      </c>
      <c r="BK746" s="295">
        <f>IFERROR(INDEX('[3]5.งบทดลอง รพ.'!$BG:$BG,MATCH(F:F,'[3]5.งบทดลอง รพ.'!B:B,0)),)</f>
        <v>0</v>
      </c>
      <c r="BL746" s="295">
        <f>IFERROR(INDEX('[3]5.งบทดลอง รพ.'!$BH:$BH,MATCH(F:F,'[3]5.งบทดลอง รพ.'!B:B,0)),)</f>
        <v>0</v>
      </c>
      <c r="BM746" s="295">
        <f>IFERROR(INDEX('[3]5.งบทดลอง รพ.'!$BI:$BI,MATCH(F:F,'[3]5.งบทดลอง รพ.'!B:B,0)),)</f>
        <v>0</v>
      </c>
      <c r="BN746" s="295">
        <f>IFERROR(INDEX('[3]5.งบทดลอง รพ.'!$BJ:$BJ,MATCH(F:F,'[3]5.งบทดลอง รพ.'!B:B,0)),)</f>
        <v>0</v>
      </c>
      <c r="BO746" s="295">
        <f>IFERROR(INDEX('[3]5.งบทดลอง รพ.'!$BK:$BK,MATCH(F:F,'[3]5.งบทดลอง รพ.'!B:B,0)),)</f>
        <v>0</v>
      </c>
      <c r="BP746" s="295">
        <f>IFERROR(INDEX('[3]5.งบทดลอง รพ.'!$BL:$BL,MATCH(F:F,'[3]5.งบทดลอง รพ.'!B:B,0)),)</f>
        <v>0</v>
      </c>
      <c r="BQ746" s="295">
        <f>IFERROR(INDEX('[3]5.งบทดลอง รพ.'!$BM:$BM,MATCH(F:F,'[3]5.งบทดลอง รพ.'!B:B,0)),)</f>
        <v>0</v>
      </c>
      <c r="BR746" s="295">
        <f>IFERROR(INDEX('[3]5.งบทดลอง รพ.'!$BN:$BN,MATCH(F:F,'[3]5.งบทดลอง รพ.'!B:B,0)),)</f>
        <v>0</v>
      </c>
      <c r="BS746" s="295">
        <f>IFERROR(INDEX('[3]5.งบทดลอง รพ.'!$BO:$BO,MATCH(F:F,'[3]5.งบทดลอง รพ.'!B:B,0)),)</f>
        <v>0</v>
      </c>
      <c r="BT746" s="295">
        <f>IFERROR(INDEX('[3]5.งบทดลอง รพ.'!$BP:$BP,MATCH(F:F,'[3]5.งบทดลอง รพ.'!B:B,0)),)</f>
        <v>0</v>
      </c>
      <c r="BU746" s="295">
        <f>IFERROR(INDEX('[3]5.งบทดลอง รพ.'!$BQ:$BQ,MATCH(F:F,'[3]5.งบทดลอง รพ.'!B:B,0)),)</f>
        <v>0</v>
      </c>
      <c r="BV746" s="295">
        <f>IFERROR(INDEX('[3]5.งบทดลอง รพ.'!$BR:$BR,MATCH(F:F,'[3]5.งบทดลอง รพ.'!B:B,0)),)</f>
        <v>0</v>
      </c>
      <c r="BW746" s="295">
        <f>IFERROR(INDEX('[3]5.งบทดลอง รพ.'!$BS:$BS,MATCH(F:F,'[3]5.งบทดลอง รพ.'!B:B,0)),)</f>
        <v>0</v>
      </c>
      <c r="BX746" s="295">
        <f>IFERROR(INDEX('[3]5.งบทดลอง รพ.'!$BT:$BT,MATCH(F:F,'[3]5.งบทดลอง รพ.'!B:B,0)),)</f>
        <v>0</v>
      </c>
      <c r="BY746" s="295">
        <f>IFERROR(INDEX('[3]5.งบทดลอง รพ.'!$BU:$BU,MATCH(F:F,'[3]5.งบทดลอง รพ.'!B:B,0)),)</f>
        <v>0</v>
      </c>
      <c r="BZ746" s="295">
        <f>IFERROR(INDEX('[3]5.งบทดลอง รพ.'!$BV:$BV,MATCH(F:F,'[3]5.งบทดลอง รพ.'!B:B,0)),)</f>
        <v>0</v>
      </c>
      <c r="CA746" s="295">
        <f>IFERROR(INDEX('[3]5.งบทดลอง รพ.'!$BW:$BW,MATCH(F:F,'[3]5.งบทดลอง รพ.'!B:B,0)),)</f>
        <v>0</v>
      </c>
      <c r="CB746" s="295">
        <f>IFERROR(INDEX('[3]5.งบทดลอง รพ.'!$BX:$BX,MATCH(F:F,'[3]5.งบทดลอง รพ.'!B:B,0)),)</f>
        <v>0</v>
      </c>
      <c r="CC746" s="506">
        <f t="shared" si="85"/>
        <v>0</v>
      </c>
    </row>
    <row r="747" spans="1:81" s="308" customFormat="1">
      <c r="A747" s="318"/>
      <c r="B747" s="319" t="s">
        <v>70</v>
      </c>
      <c r="C747" s="321"/>
      <c r="D747" s="328"/>
      <c r="E747" s="328"/>
      <c r="F747" s="535" t="s">
        <v>1916</v>
      </c>
      <c r="G747" s="536" t="s">
        <v>1917</v>
      </c>
      <c r="H747" s="295">
        <f>IFERROR(INDEX('[3]5.งบทดลอง รพ.'!$D:$D,MATCH(F:F,'[3]5.งบทดลอง รพ.'!B:B,0)),)</f>
        <v>1079348.8500000001</v>
      </c>
      <c r="I747" s="295">
        <f>IFERROR(INDEX('[3]5.งบทดลอง รพ.'!$E:$E,MATCH(F:F,'[3]5.งบทดลอง รพ.'!B:B,0)),)</f>
        <v>0</v>
      </c>
      <c r="J747" s="295">
        <f>IFERROR(INDEX('[3]5.งบทดลอง รพ.'!$F:$F,MATCH(F:F,'[3]5.งบทดลอง รพ.'!B:B,0)),)</f>
        <v>0</v>
      </c>
      <c r="K747" s="295">
        <f>IFERROR(INDEX('[3]5.งบทดลอง รพ.'!$G:$G,MATCH(F:F,'[3]5.งบทดลอง รพ.'!B:B,0)),)</f>
        <v>0</v>
      </c>
      <c r="L747" s="295">
        <f>IFERROR(INDEX('[3]5.งบทดลอง รพ.'!$H:$H,MATCH(F:F,'[3]5.งบทดลอง รพ.'!B:B,0)),)</f>
        <v>0</v>
      </c>
      <c r="M747" s="295">
        <f>IFERROR(INDEX('[3]5.งบทดลอง รพ.'!$I:$I,MATCH(F:F,'[3]5.งบทดลอง รพ.'!B:B,0)),)</f>
        <v>0</v>
      </c>
      <c r="N747" s="295">
        <f>IFERROR(INDEX('[3]5.งบทดลอง รพ.'!$J:$J,MATCH(F:F,'[3]5.งบทดลอง รพ.'!B:B,0)),)</f>
        <v>983829</v>
      </c>
      <c r="O747" s="295">
        <f>IFERROR(INDEX('[3]5.งบทดลอง รพ.'!$K:$K,MATCH(F:F,'[3]5.งบทดลอง รพ.'!B:B,0)),)</f>
        <v>0</v>
      </c>
      <c r="P747" s="295">
        <f>IFERROR(INDEX('[3]5.งบทดลอง รพ.'!$L:$L,MATCH(F:F,'[3]5.งบทดลอง รพ.'!B:B,0)),)</f>
        <v>0</v>
      </c>
      <c r="Q747" s="295">
        <f>IFERROR(INDEX('[3]5.งบทดลอง รพ.'!$M:$M,MATCH(F:F,'[3]5.งบทดลอง รพ.'!B:B,0)),)</f>
        <v>0</v>
      </c>
      <c r="R747" s="295">
        <f>IFERROR(INDEX('[3]5.งบทดลอง รพ.'!$N:$N,MATCH(F:F,'[3]5.งบทดลอง รพ.'!B:B,0)),)</f>
        <v>0</v>
      </c>
      <c r="S747" s="295">
        <f>IFERROR(INDEX('[3]5.งบทดลอง รพ.'!$O:$O,MATCH(F:F,'[3]5.งบทดลอง รพ.'!B:B,0)),)</f>
        <v>0</v>
      </c>
      <c r="T747" s="295">
        <f>IFERROR(INDEX('[3]5.งบทดลอง รพ.'!$P:$P,MATCH(F:F,'[3]5.งบทดลอง รพ.'!B:B,0)),)</f>
        <v>0</v>
      </c>
      <c r="U747" s="295">
        <f>IFERROR(INDEX('[3]5.งบทดลอง รพ.'!$Q:$Q,MATCH(F:F,'[3]5.งบทดลอง รพ.'!B:B,0)),)</f>
        <v>0</v>
      </c>
      <c r="V747" s="295">
        <f>IFERROR(INDEX('[3]5.งบทดลอง รพ.'!$R:$R,MATCH(F:F,'[3]5.งบทดลอง รพ.'!B:B,0)),)</f>
        <v>0</v>
      </c>
      <c r="W747" s="295">
        <f>IFERROR(INDEX('[3]5.งบทดลอง รพ.'!$S:$S,MATCH(F:F,'[3]5.งบทดลอง รพ.'!B:B,0)),)</f>
        <v>0</v>
      </c>
      <c r="X747" s="295">
        <f>IFERROR(INDEX('[3]5.งบทดลอง รพ.'!$T:$T,MATCH(F:F,'[3]5.งบทดลอง รพ.'!B:B,0)),)</f>
        <v>0</v>
      </c>
      <c r="Y747" s="295">
        <f>IFERROR(INDEX('[3]5.งบทดลอง รพ.'!$U:$U,MATCH(F:F,'[3]5.งบทดลอง รพ.'!B:B,0)),)</f>
        <v>0</v>
      </c>
      <c r="Z747" s="295">
        <f>IFERROR(INDEX('[3]5.งบทดลอง รพ.'!$V:$V,MATCH(F:F,'[3]5.งบทดลอง รพ.'!B:B,0)),)</f>
        <v>0</v>
      </c>
      <c r="AA747" s="295">
        <f>IFERROR(INDEX('[3]5.งบทดลอง รพ.'!$W:$W,MATCH(F:F,'[3]5.งบทดลอง รพ.'!B:B,0)),)</f>
        <v>0</v>
      </c>
      <c r="AB747" s="295">
        <f>IFERROR(INDEX('[3]5.งบทดลอง รพ.'!$X:$X,MATCH(F:F,'[3]5.งบทดลอง รพ.'!B:B,0)),)</f>
        <v>0</v>
      </c>
      <c r="AC747" s="295">
        <f>IFERROR(INDEX('[3]5.งบทดลอง รพ.'!$Y:$Y,MATCH(F:F,'[3]5.งบทดลอง รพ.'!B:B,0)),)</f>
        <v>0</v>
      </c>
      <c r="AD747" s="295">
        <f>IFERROR(INDEX('[3]5.งบทดลอง รพ.'!$Z:$Z,MATCH(F:F,'[3]5.งบทดลอง รพ.'!B:B,0)),)</f>
        <v>0</v>
      </c>
      <c r="AE747" s="295">
        <f>IFERROR(INDEX('[3]5.งบทดลอง รพ.'!$AA:$AA,MATCH(F:F,'[3]5.งบทดลอง รพ.'!B:B,0)),)</f>
        <v>0</v>
      </c>
      <c r="AF747" s="295">
        <f>IFERROR(INDEX('[3]5.งบทดลอง รพ.'!$AB:$AB,MATCH(F:F,'[3]5.งบทดลอง รพ.'!B:B,0)),)</f>
        <v>0</v>
      </c>
      <c r="AG747" s="295">
        <f>IFERROR(INDEX('[3]5.งบทดลอง รพ.'!$AC:$AC,MATCH(F:F,'[3]5.งบทดลอง รพ.'!B:B,0)),)</f>
        <v>0</v>
      </c>
      <c r="AH747" s="295">
        <f>IFERROR(INDEX('[3]5.งบทดลอง รพ.'!$AD:$AD,MATCH(F:F,'[3]5.งบทดลอง รพ.'!B:B,0)),)</f>
        <v>0</v>
      </c>
      <c r="AI747" s="295">
        <f>IFERROR(INDEX('[3]5.งบทดลอง รพ.'!$AE:$AE,MATCH(F:F,'[3]5.งบทดลอง รพ.'!B:B,0)),)</f>
        <v>0</v>
      </c>
      <c r="AJ747" s="295">
        <f>IFERROR(INDEX('[3]5.งบทดลอง รพ.'!$AF:$AF,MATCH(F:F,'[3]5.งบทดลอง รพ.'!B:B,0)),)</f>
        <v>0</v>
      </c>
      <c r="AK747" s="295">
        <f>IFERROR(INDEX('[3]5.งบทดลอง รพ.'!$AG:$AG,MATCH(F:F,'[3]5.งบทดลอง รพ.'!B:B,0)),)</f>
        <v>0</v>
      </c>
      <c r="AL747" s="295">
        <f>IFERROR(INDEX('[3]5.งบทดลอง รพ.'!$AH:$AH,MATCH(F:F,'[3]5.งบทดลอง รพ.'!B:B,0)),)</f>
        <v>0</v>
      </c>
      <c r="AM747" s="295">
        <f>IFERROR(INDEX('[3]5.งบทดลอง รพ.'!$AI:$AI,MATCH(F:F,'[3]5.งบทดลอง รพ.'!B:B,0)),)</f>
        <v>0</v>
      </c>
      <c r="AN747" s="295">
        <f>IFERROR(INDEX('[3]5.งบทดลอง รพ.'!$AJ:$AJ,MATCH(F:F,'[3]5.งบทดลอง รพ.'!B:B,0)),)</f>
        <v>0</v>
      </c>
      <c r="AO747" s="295">
        <f>IFERROR(INDEX('[3]5.งบทดลอง รพ.'!$AK:$AK,MATCH(F:F,'[3]5.งบทดลอง รพ.'!B:B,0)),)</f>
        <v>0</v>
      </c>
      <c r="AP747" s="295">
        <f>IFERROR(INDEX('[3]5.งบทดลอง รพ.'!$AL:$AL,MATCH(F:F,'[3]5.งบทดลอง รพ.'!B:B,0)),)</f>
        <v>0</v>
      </c>
      <c r="AQ747" s="295">
        <f>IFERROR(INDEX('[3]5.งบทดลอง รพ.'!$AM:$AM,MATCH(F:F,'[3]5.งบทดลอง รพ.'!B:B,0)),)</f>
        <v>0</v>
      </c>
      <c r="AR747" s="295">
        <f>IFERROR(INDEX('[3]5.งบทดลอง รพ.'!$AN:$AN,MATCH(F:F,'[3]5.งบทดลอง รพ.'!B:B,0)),)</f>
        <v>0</v>
      </c>
      <c r="AS747" s="295">
        <f>IFERROR(INDEX('[3]5.งบทดลอง รพ.'!$AO:$AO,MATCH(F:F,'[3]5.งบทดลอง รพ.'!B:B,0)),)</f>
        <v>0</v>
      </c>
      <c r="AT747" s="295">
        <f>IFERROR(INDEX('[3]5.งบทดลอง รพ.'!$AP:$AP,MATCH(F:F,'[3]5.งบทดลอง รพ.'!B:B,0)),)</f>
        <v>0</v>
      </c>
      <c r="AU747" s="295">
        <f>IFERROR(INDEX('[3]5.งบทดลอง รพ.'!$AQ:$AQ,MATCH(F:F,'[3]5.งบทดลอง รพ.'!B:B,0)),)</f>
        <v>0</v>
      </c>
      <c r="AV747" s="295">
        <f>IFERROR(INDEX('[3]5.งบทดลอง รพ.'!$AR:$AR,MATCH(F:F,'[3]5.งบทดลอง รพ.'!B:B,0)),)</f>
        <v>0</v>
      </c>
      <c r="AW747" s="295">
        <f>IFERROR(INDEX('[3]5.งบทดลอง รพ.'!$AS:$AS,MATCH(F:F,'[3]5.งบทดลอง รพ.'!B:B,0)),)</f>
        <v>0</v>
      </c>
      <c r="AX747" s="295">
        <f>IFERROR(INDEX('[3]5.งบทดลอง รพ.'!$AT:$AT,MATCH(F:F,'[3]5.งบทดลอง รพ.'!B:B,0)),)</f>
        <v>0</v>
      </c>
      <c r="AY747" s="295">
        <f>IFERROR(INDEX('[3]5.งบทดลอง รพ.'!$AU:$AU,MATCH(F:F,'[3]5.งบทดลอง รพ.'!B:B,0)),)</f>
        <v>0</v>
      </c>
      <c r="AZ747" s="295">
        <f>IFERROR(INDEX('[3]5.งบทดลอง รพ.'!$AV:$AV,MATCH(F:F,'[3]5.งบทดลอง รพ.'!B:B,0)),)</f>
        <v>0</v>
      </c>
      <c r="BA747" s="295">
        <f>IFERROR(INDEX('[3]5.งบทดลอง รพ.'!$AW:$AW,MATCH(F:F,'[3]5.งบทดลอง รพ.'!B:B,0)),)</f>
        <v>0</v>
      </c>
      <c r="BB747" s="295">
        <f>IFERROR(INDEX('[3]5.งบทดลอง รพ.'!$AX:$AX,MATCH(F:F,'[3]5.งบทดลอง รพ.'!B:B,0)),)</f>
        <v>7939.4</v>
      </c>
      <c r="BC747" s="295">
        <f>IFERROR(INDEX('[3]5.งบทดลอง รพ.'!$AY:$AY,MATCH(F:F,'[3]5.งบทดลอง รพ.'!B:B,0)),)</f>
        <v>0</v>
      </c>
      <c r="BD747" s="295">
        <f>IFERROR(INDEX('[3]5.งบทดลอง รพ.'!$AZ:$AZ,MATCH(F:F,'[3]5.งบทดลอง รพ.'!B:B,0)),)</f>
        <v>0</v>
      </c>
      <c r="BE747" s="295">
        <f>IFERROR(INDEX('[3]5.งบทดลอง รพ.'!$BA:$BA,MATCH(F:F,'[3]5.งบทดลอง รพ.'!B:B,0)),)</f>
        <v>0</v>
      </c>
      <c r="BF747" s="295">
        <f>IFERROR(INDEX('[3]5.งบทดลอง รพ.'!$BB:$BB,MATCH(F:F,'[3]5.งบทดลอง รพ.'!B:B,0)),)</f>
        <v>0</v>
      </c>
      <c r="BG747" s="295">
        <f>IFERROR(INDEX('[3]5.งบทดลอง รพ.'!$BC:$BC,MATCH(F:F,'[3]5.งบทดลอง รพ.'!B:B,0)),)</f>
        <v>0</v>
      </c>
      <c r="BH747" s="295">
        <f>IFERROR(INDEX('[3]5.งบทดลอง รพ.'!$BD:$BD,MATCH(F:F,'[3]5.งบทดลอง รพ.'!B:B,0)),)</f>
        <v>0</v>
      </c>
      <c r="BI747" s="295">
        <f>IFERROR(INDEX('[3]5.งบทดลอง รพ.'!$BE:$BE,MATCH(F:F,'[3]5.งบทดลอง รพ.'!B:B,0)),)</f>
        <v>0</v>
      </c>
      <c r="BJ747" s="295">
        <f>IFERROR(INDEX('[3]5.งบทดลอง รพ.'!$BF:$BF,MATCH(F:F,'[3]5.งบทดลอง รพ.'!B:B,0)),)</f>
        <v>0</v>
      </c>
      <c r="BK747" s="295">
        <f>IFERROR(INDEX('[3]5.งบทดลอง รพ.'!$BG:$BG,MATCH(F:F,'[3]5.งบทดลอง รพ.'!B:B,0)),)</f>
        <v>0</v>
      </c>
      <c r="BL747" s="295">
        <f>IFERROR(INDEX('[3]5.งบทดลอง รพ.'!$BH:$BH,MATCH(F:F,'[3]5.งบทดลอง รพ.'!B:B,0)),)</f>
        <v>0</v>
      </c>
      <c r="BM747" s="295">
        <f>IFERROR(INDEX('[3]5.งบทดลอง รพ.'!$BI:$BI,MATCH(F:F,'[3]5.งบทดลอง รพ.'!B:B,0)),)</f>
        <v>729843.48</v>
      </c>
      <c r="BN747" s="295">
        <f>IFERROR(INDEX('[3]5.งบทดลอง รพ.'!$BJ:$BJ,MATCH(F:F,'[3]5.งบทดลอง รพ.'!B:B,0)),)</f>
        <v>0</v>
      </c>
      <c r="BO747" s="295">
        <f>IFERROR(INDEX('[3]5.งบทดลอง รพ.'!$BK:$BK,MATCH(F:F,'[3]5.งบทดลอง รพ.'!B:B,0)),)</f>
        <v>0</v>
      </c>
      <c r="BP747" s="295">
        <f>IFERROR(INDEX('[3]5.งบทดลอง รพ.'!$BL:$BL,MATCH(F:F,'[3]5.งบทดลอง รพ.'!B:B,0)),)</f>
        <v>0</v>
      </c>
      <c r="BQ747" s="295">
        <f>IFERROR(INDEX('[3]5.งบทดลอง รพ.'!$BM:$BM,MATCH(F:F,'[3]5.งบทดลอง รพ.'!B:B,0)),)</f>
        <v>0</v>
      </c>
      <c r="BR747" s="295">
        <f>IFERROR(INDEX('[3]5.งบทดลอง รพ.'!$BN:$BN,MATCH(F:F,'[3]5.งบทดลอง รพ.'!B:B,0)),)</f>
        <v>0</v>
      </c>
      <c r="BS747" s="295">
        <f>IFERROR(INDEX('[3]5.งบทดลอง รพ.'!$BO:$BO,MATCH(F:F,'[3]5.งบทดลอง รพ.'!B:B,0)),)</f>
        <v>0</v>
      </c>
      <c r="BT747" s="295">
        <f>IFERROR(INDEX('[3]5.งบทดลอง รพ.'!$BP:$BP,MATCH(F:F,'[3]5.งบทดลอง รพ.'!B:B,0)),)</f>
        <v>21250</v>
      </c>
      <c r="BU747" s="295">
        <f>IFERROR(INDEX('[3]5.งบทดลอง รพ.'!$BQ:$BQ,MATCH(F:F,'[3]5.งบทดลอง รพ.'!B:B,0)),)</f>
        <v>0</v>
      </c>
      <c r="BV747" s="295">
        <f>IFERROR(INDEX('[3]5.งบทดลอง รพ.'!$BR:$BR,MATCH(F:F,'[3]5.งบทดลอง รพ.'!B:B,0)),)</f>
        <v>0</v>
      </c>
      <c r="BW747" s="295">
        <f>IFERROR(INDEX('[3]5.งบทดลอง รพ.'!$BS:$BS,MATCH(F:F,'[3]5.งบทดลอง รพ.'!B:B,0)),)</f>
        <v>0</v>
      </c>
      <c r="BX747" s="295">
        <f>IFERROR(INDEX('[3]5.งบทดลอง รพ.'!$BT:$BT,MATCH(F:F,'[3]5.งบทดลอง รพ.'!B:B,0)),)</f>
        <v>0</v>
      </c>
      <c r="BY747" s="295">
        <f>IFERROR(INDEX('[3]5.งบทดลอง รพ.'!$BU:$BU,MATCH(F:F,'[3]5.งบทดลอง รพ.'!B:B,0)),)</f>
        <v>0</v>
      </c>
      <c r="BZ747" s="295">
        <f>IFERROR(INDEX('[3]5.งบทดลอง รพ.'!$BV:$BV,MATCH(F:F,'[3]5.งบทดลอง รพ.'!B:B,0)),)</f>
        <v>0</v>
      </c>
      <c r="CA747" s="295">
        <f>IFERROR(INDEX('[3]5.งบทดลอง รพ.'!$BW:$BW,MATCH(F:F,'[3]5.งบทดลอง รพ.'!B:B,0)),)</f>
        <v>0</v>
      </c>
      <c r="CB747" s="295">
        <f>IFERROR(INDEX('[3]5.งบทดลอง รพ.'!$BX:$BX,MATCH(F:F,'[3]5.งบทดลอง รพ.'!B:B,0)),)</f>
        <v>0</v>
      </c>
      <c r="CC747" s="506">
        <f t="shared" si="85"/>
        <v>2822210.73</v>
      </c>
    </row>
    <row r="748" spans="1:81" s="308" customFormat="1">
      <c r="A748" s="318"/>
      <c r="B748" s="319" t="s">
        <v>70</v>
      </c>
      <c r="C748" s="321"/>
      <c r="D748" s="328"/>
      <c r="E748" s="328"/>
      <c r="F748" s="535" t="s">
        <v>1918</v>
      </c>
      <c r="G748" s="536" t="s">
        <v>1919</v>
      </c>
      <c r="H748" s="295">
        <f>IFERROR(INDEX('[3]5.งบทดลอง รพ.'!$D:$D,MATCH(F:F,'[3]5.งบทดลอง รพ.'!B:B,0)),)</f>
        <v>11128563.699999999</v>
      </c>
      <c r="I748" s="295">
        <f>IFERROR(INDEX('[3]5.งบทดลอง รพ.'!$E:$E,MATCH(F:F,'[3]5.งบทดลอง รพ.'!B:B,0)),)</f>
        <v>0</v>
      </c>
      <c r="J748" s="295">
        <f>IFERROR(INDEX('[3]5.งบทดลอง รพ.'!$F:$F,MATCH(F:F,'[3]5.งบทดลอง รพ.'!B:B,0)),)</f>
        <v>0</v>
      </c>
      <c r="K748" s="295">
        <f>IFERROR(INDEX('[3]5.งบทดลอง รพ.'!$G:$G,MATCH(F:F,'[3]5.งบทดลอง รพ.'!B:B,0)),)</f>
        <v>0</v>
      </c>
      <c r="L748" s="295">
        <f>IFERROR(INDEX('[3]5.งบทดลอง รพ.'!$H:$H,MATCH(F:F,'[3]5.งบทดลอง รพ.'!B:B,0)),)</f>
        <v>0</v>
      </c>
      <c r="M748" s="295">
        <f>IFERROR(INDEX('[3]5.งบทดลอง รพ.'!$I:$I,MATCH(F:F,'[3]5.งบทดลอง รพ.'!B:B,0)),)</f>
        <v>0</v>
      </c>
      <c r="N748" s="295">
        <f>IFERROR(INDEX('[3]5.งบทดลอง รพ.'!$J:$J,MATCH(F:F,'[3]5.งบทดลอง รพ.'!B:B,0)),)</f>
        <v>14219786</v>
      </c>
      <c r="O748" s="295">
        <f>IFERROR(INDEX('[3]5.งบทดลอง รพ.'!$K:$K,MATCH(F:F,'[3]5.งบทดลอง รพ.'!B:B,0)),)</f>
        <v>0</v>
      </c>
      <c r="P748" s="295">
        <f>IFERROR(INDEX('[3]5.งบทดลอง รพ.'!$L:$L,MATCH(F:F,'[3]5.งบทดลอง รพ.'!B:B,0)),)</f>
        <v>0</v>
      </c>
      <c r="Q748" s="295">
        <f>IFERROR(INDEX('[3]5.งบทดลอง รพ.'!$M:$M,MATCH(F:F,'[3]5.งบทดลอง รพ.'!B:B,0)),)</f>
        <v>0</v>
      </c>
      <c r="R748" s="295">
        <f>IFERROR(INDEX('[3]5.งบทดลอง รพ.'!$N:$N,MATCH(F:F,'[3]5.งบทดลอง รพ.'!B:B,0)),)</f>
        <v>0</v>
      </c>
      <c r="S748" s="295">
        <f>IFERROR(INDEX('[3]5.งบทดลอง รพ.'!$O:$O,MATCH(F:F,'[3]5.งบทดลอง รพ.'!B:B,0)),)</f>
        <v>0</v>
      </c>
      <c r="T748" s="295">
        <f>IFERROR(INDEX('[3]5.งบทดลอง รพ.'!$P:$P,MATCH(F:F,'[3]5.งบทดลอง รพ.'!B:B,0)),)</f>
        <v>0</v>
      </c>
      <c r="U748" s="295">
        <f>IFERROR(INDEX('[3]5.งบทดลอง รพ.'!$Q:$Q,MATCH(F:F,'[3]5.งบทดลอง รพ.'!B:B,0)),)</f>
        <v>0</v>
      </c>
      <c r="V748" s="295">
        <f>IFERROR(INDEX('[3]5.งบทดลอง รพ.'!$R:$R,MATCH(F:F,'[3]5.งบทดลอง รพ.'!B:B,0)),)</f>
        <v>0</v>
      </c>
      <c r="W748" s="295">
        <f>IFERROR(INDEX('[3]5.งบทดลอง รพ.'!$S:$S,MATCH(F:F,'[3]5.งบทดลอง รพ.'!B:B,0)),)</f>
        <v>0</v>
      </c>
      <c r="X748" s="295">
        <f>IFERROR(INDEX('[3]5.งบทดลอง รพ.'!$T:$T,MATCH(F:F,'[3]5.งบทดลอง รพ.'!B:B,0)),)</f>
        <v>0</v>
      </c>
      <c r="Y748" s="295">
        <f>IFERROR(INDEX('[3]5.งบทดลอง รพ.'!$U:$U,MATCH(F:F,'[3]5.งบทดลอง รพ.'!B:B,0)),)</f>
        <v>0</v>
      </c>
      <c r="Z748" s="295">
        <f>IFERROR(INDEX('[3]5.งบทดลอง รพ.'!$V:$V,MATCH(F:F,'[3]5.งบทดลอง รพ.'!B:B,0)),)</f>
        <v>0</v>
      </c>
      <c r="AA748" s="295">
        <f>IFERROR(INDEX('[3]5.งบทดลอง รพ.'!$W:$W,MATCH(F:F,'[3]5.งบทดลอง รพ.'!B:B,0)),)</f>
        <v>0</v>
      </c>
      <c r="AB748" s="295">
        <f>IFERROR(INDEX('[3]5.งบทดลอง รพ.'!$X:$X,MATCH(F:F,'[3]5.งบทดลอง รพ.'!B:B,0)),)</f>
        <v>0</v>
      </c>
      <c r="AC748" s="295">
        <f>IFERROR(INDEX('[3]5.งบทดลอง รพ.'!$Y:$Y,MATCH(F:F,'[3]5.งบทดลอง รพ.'!B:B,0)),)</f>
        <v>0</v>
      </c>
      <c r="AD748" s="295">
        <f>IFERROR(INDEX('[3]5.งบทดลอง รพ.'!$Z:$Z,MATCH(F:F,'[3]5.งบทดลอง รพ.'!B:B,0)),)</f>
        <v>0</v>
      </c>
      <c r="AE748" s="295">
        <f>IFERROR(INDEX('[3]5.งบทดลอง รพ.'!$AA:$AA,MATCH(F:F,'[3]5.งบทดลอง รพ.'!B:B,0)),)</f>
        <v>0</v>
      </c>
      <c r="AF748" s="295">
        <f>IFERROR(INDEX('[3]5.งบทดลอง รพ.'!$AB:$AB,MATCH(F:F,'[3]5.งบทดลอง รพ.'!B:B,0)),)</f>
        <v>0</v>
      </c>
      <c r="AG748" s="295">
        <f>IFERROR(INDEX('[3]5.งบทดลอง รพ.'!$AC:$AC,MATCH(F:F,'[3]5.งบทดลอง รพ.'!B:B,0)),)</f>
        <v>0</v>
      </c>
      <c r="AH748" s="295">
        <f>IFERROR(INDEX('[3]5.งบทดลอง รพ.'!$AD:$AD,MATCH(F:F,'[3]5.งบทดลอง รพ.'!B:B,0)),)</f>
        <v>0</v>
      </c>
      <c r="AI748" s="295">
        <f>IFERROR(INDEX('[3]5.งบทดลอง รพ.'!$AE:$AE,MATCH(F:F,'[3]5.งบทดลอง รพ.'!B:B,0)),)</f>
        <v>28050</v>
      </c>
      <c r="AJ748" s="295">
        <f>IFERROR(INDEX('[3]5.งบทดลอง รพ.'!$AF:$AF,MATCH(F:F,'[3]5.งบทดลอง รพ.'!B:B,0)),)</f>
        <v>0</v>
      </c>
      <c r="AK748" s="295">
        <f>IFERROR(INDEX('[3]5.งบทดลอง รพ.'!$AG:$AG,MATCH(F:F,'[3]5.งบทดลอง รพ.'!B:B,0)),)</f>
        <v>0</v>
      </c>
      <c r="AL748" s="295">
        <f>IFERROR(INDEX('[3]5.งบทดลอง รพ.'!$AH:$AH,MATCH(F:F,'[3]5.งบทดลอง รพ.'!B:B,0)),)</f>
        <v>0</v>
      </c>
      <c r="AM748" s="295">
        <f>IFERROR(INDEX('[3]5.งบทดลอง รพ.'!$AI:$AI,MATCH(F:F,'[3]5.งบทดลอง รพ.'!B:B,0)),)</f>
        <v>0</v>
      </c>
      <c r="AN748" s="295">
        <f>IFERROR(INDEX('[3]5.งบทดลอง รพ.'!$AJ:$AJ,MATCH(F:F,'[3]5.งบทดลอง รพ.'!B:B,0)),)</f>
        <v>0</v>
      </c>
      <c r="AO748" s="295">
        <f>IFERROR(INDEX('[3]5.งบทดลอง รพ.'!$AK:$AK,MATCH(F:F,'[3]5.งบทดลอง รพ.'!B:B,0)),)</f>
        <v>0</v>
      </c>
      <c r="AP748" s="295">
        <f>IFERROR(INDEX('[3]5.งบทดลอง รพ.'!$AL:$AL,MATCH(F:F,'[3]5.งบทดลอง รพ.'!B:B,0)),)</f>
        <v>0</v>
      </c>
      <c r="AQ748" s="295">
        <f>IFERROR(INDEX('[3]5.งบทดลอง รพ.'!$AM:$AM,MATCH(F:F,'[3]5.งบทดลอง รพ.'!B:B,0)),)</f>
        <v>0</v>
      </c>
      <c r="AR748" s="295">
        <f>IFERROR(INDEX('[3]5.งบทดลอง รพ.'!$AN:$AN,MATCH(F:F,'[3]5.งบทดลอง รพ.'!B:B,0)),)</f>
        <v>0</v>
      </c>
      <c r="AS748" s="295">
        <f>IFERROR(INDEX('[3]5.งบทดลอง รพ.'!$AO:$AO,MATCH(F:F,'[3]5.งบทดลอง รพ.'!B:B,0)),)</f>
        <v>0</v>
      </c>
      <c r="AT748" s="295">
        <f>IFERROR(INDEX('[3]5.งบทดลอง รพ.'!$AP:$AP,MATCH(F:F,'[3]5.งบทดลอง รพ.'!B:B,0)),)</f>
        <v>0</v>
      </c>
      <c r="AU748" s="295">
        <f>IFERROR(INDEX('[3]5.งบทดลอง รพ.'!$AQ:$AQ,MATCH(F:F,'[3]5.งบทดลอง รพ.'!B:B,0)),)</f>
        <v>466520.88</v>
      </c>
      <c r="AV748" s="295">
        <f>IFERROR(INDEX('[3]5.งบทดลอง รพ.'!$AR:$AR,MATCH(F:F,'[3]5.งบทดลอง รพ.'!B:B,0)),)</f>
        <v>0</v>
      </c>
      <c r="AW748" s="295">
        <f>IFERROR(INDEX('[3]5.งบทดลอง รพ.'!$AS:$AS,MATCH(F:F,'[3]5.งบทดลอง รพ.'!B:B,0)),)</f>
        <v>0</v>
      </c>
      <c r="AX748" s="295">
        <f>IFERROR(INDEX('[3]5.งบทดลอง รพ.'!$AT:$AT,MATCH(F:F,'[3]5.งบทดลอง รพ.'!B:B,0)),)</f>
        <v>0</v>
      </c>
      <c r="AY748" s="295">
        <f>IFERROR(INDEX('[3]5.งบทดลอง รพ.'!$AU:$AU,MATCH(F:F,'[3]5.งบทดลอง รพ.'!B:B,0)),)</f>
        <v>0</v>
      </c>
      <c r="AZ748" s="295">
        <f>IFERROR(INDEX('[3]5.งบทดลอง รพ.'!$AV:$AV,MATCH(F:F,'[3]5.งบทดลอง รพ.'!B:B,0)),)</f>
        <v>0</v>
      </c>
      <c r="BA748" s="295">
        <f>IFERROR(INDEX('[3]5.งบทดลอง รพ.'!$AW:$AW,MATCH(F:F,'[3]5.งบทดลอง รพ.'!B:B,0)),)</f>
        <v>0</v>
      </c>
      <c r="BB748" s="295">
        <f>IFERROR(INDEX('[3]5.งบทดลอง รพ.'!$AX:$AX,MATCH(F:F,'[3]5.งบทดลอง รพ.'!B:B,0)),)</f>
        <v>8105749.6100000003</v>
      </c>
      <c r="BC748" s="295">
        <f>IFERROR(INDEX('[3]5.งบทดลอง รพ.'!$AY:$AY,MATCH(F:F,'[3]5.งบทดลอง รพ.'!B:B,0)),)</f>
        <v>0</v>
      </c>
      <c r="BD748" s="295">
        <f>IFERROR(INDEX('[3]5.งบทดลอง รพ.'!$AZ:$AZ,MATCH(F:F,'[3]5.งบทดลอง รพ.'!B:B,0)),)</f>
        <v>0</v>
      </c>
      <c r="BE748" s="295">
        <f>IFERROR(INDEX('[3]5.งบทดลอง รพ.'!$BA:$BA,MATCH(F:F,'[3]5.งบทดลอง รพ.'!B:B,0)),)</f>
        <v>0</v>
      </c>
      <c r="BF748" s="295">
        <f>IFERROR(INDEX('[3]5.งบทดลอง รพ.'!$BB:$BB,MATCH(F:F,'[3]5.งบทดลอง รพ.'!B:B,0)),)</f>
        <v>0</v>
      </c>
      <c r="BG748" s="295">
        <f>IFERROR(INDEX('[3]5.งบทดลอง รพ.'!$BC:$BC,MATCH(F:F,'[3]5.งบทดลอง รพ.'!B:B,0)),)</f>
        <v>0</v>
      </c>
      <c r="BH748" s="295">
        <f>IFERROR(INDEX('[3]5.งบทดลอง รพ.'!$BD:$BD,MATCH(F:F,'[3]5.งบทดลอง รพ.'!B:B,0)),)</f>
        <v>0</v>
      </c>
      <c r="BI748" s="295">
        <f>IFERROR(INDEX('[3]5.งบทดลอง รพ.'!$BE:$BE,MATCH(F:F,'[3]5.งบทดลอง รพ.'!B:B,0)),)</f>
        <v>0</v>
      </c>
      <c r="BJ748" s="295">
        <f>IFERROR(INDEX('[3]5.งบทดลอง รพ.'!$BF:$BF,MATCH(F:F,'[3]5.งบทดลอง รพ.'!B:B,0)),)</f>
        <v>0</v>
      </c>
      <c r="BK748" s="295">
        <f>IFERROR(INDEX('[3]5.งบทดลอง รพ.'!$BG:$BG,MATCH(F:F,'[3]5.งบทดลอง รพ.'!B:B,0)),)</f>
        <v>0</v>
      </c>
      <c r="BL748" s="295">
        <f>IFERROR(INDEX('[3]5.งบทดลอง รพ.'!$BH:$BH,MATCH(F:F,'[3]5.งบทดลอง รพ.'!B:B,0)),)</f>
        <v>0</v>
      </c>
      <c r="BM748" s="295">
        <f>IFERROR(INDEX('[3]5.งบทดลอง รพ.'!$BI:$BI,MATCH(F:F,'[3]5.งบทดลอง รพ.'!B:B,0)),)</f>
        <v>9731890.2899999991</v>
      </c>
      <c r="BN748" s="295">
        <f>IFERROR(INDEX('[3]5.งบทดลอง รพ.'!$BJ:$BJ,MATCH(F:F,'[3]5.งบทดลอง รพ.'!B:B,0)),)</f>
        <v>0</v>
      </c>
      <c r="BO748" s="295">
        <f>IFERROR(INDEX('[3]5.งบทดลอง รพ.'!$BK:$BK,MATCH(F:F,'[3]5.งบทดลอง รพ.'!B:B,0)),)</f>
        <v>0</v>
      </c>
      <c r="BP748" s="295">
        <f>IFERROR(INDEX('[3]5.งบทดลอง รพ.'!$BL:$BL,MATCH(F:F,'[3]5.งบทดลอง รพ.'!B:B,0)),)</f>
        <v>0</v>
      </c>
      <c r="BQ748" s="295">
        <f>IFERROR(INDEX('[3]5.งบทดลอง รพ.'!$BM:$BM,MATCH(F:F,'[3]5.งบทดลอง รพ.'!B:B,0)),)</f>
        <v>0</v>
      </c>
      <c r="BR748" s="295">
        <f>IFERROR(INDEX('[3]5.งบทดลอง รพ.'!$BN:$BN,MATCH(F:F,'[3]5.งบทดลอง รพ.'!B:B,0)),)</f>
        <v>0</v>
      </c>
      <c r="BS748" s="295">
        <f>IFERROR(INDEX('[3]5.งบทดลอง รพ.'!$BO:$BO,MATCH(F:F,'[3]5.งบทดลอง รพ.'!B:B,0)),)</f>
        <v>0</v>
      </c>
      <c r="BT748" s="295">
        <f>IFERROR(INDEX('[3]5.งบทดลอง รพ.'!$BP:$BP,MATCH(F:F,'[3]5.งบทดลอง รพ.'!B:B,0)),)</f>
        <v>1405715</v>
      </c>
      <c r="BU748" s="295">
        <f>IFERROR(INDEX('[3]5.งบทดลอง รพ.'!$BQ:$BQ,MATCH(F:F,'[3]5.งบทดลอง รพ.'!B:B,0)),)</f>
        <v>0</v>
      </c>
      <c r="BV748" s="295">
        <f>IFERROR(INDEX('[3]5.งบทดลอง รพ.'!$BR:$BR,MATCH(F:F,'[3]5.งบทดลอง รพ.'!B:B,0)),)</f>
        <v>0</v>
      </c>
      <c r="BW748" s="295">
        <f>IFERROR(INDEX('[3]5.งบทดลอง รพ.'!$BS:$BS,MATCH(F:F,'[3]5.งบทดลอง รพ.'!B:B,0)),)</f>
        <v>0</v>
      </c>
      <c r="BX748" s="295">
        <f>IFERROR(INDEX('[3]5.งบทดลอง รพ.'!$BT:$BT,MATCH(F:F,'[3]5.งบทดลอง รพ.'!B:B,0)),)</f>
        <v>0</v>
      </c>
      <c r="BY748" s="295">
        <f>IFERROR(INDEX('[3]5.งบทดลอง รพ.'!$BU:$BU,MATCH(F:F,'[3]5.งบทดลอง รพ.'!B:B,0)),)</f>
        <v>0</v>
      </c>
      <c r="BZ748" s="295">
        <f>IFERROR(INDEX('[3]5.งบทดลอง รพ.'!$BV:$BV,MATCH(F:F,'[3]5.งบทดลอง รพ.'!B:B,0)),)</f>
        <v>0</v>
      </c>
      <c r="CA748" s="295">
        <f>IFERROR(INDEX('[3]5.งบทดลอง รพ.'!$BW:$BW,MATCH(F:F,'[3]5.งบทดลอง รพ.'!B:B,0)),)</f>
        <v>0</v>
      </c>
      <c r="CB748" s="295">
        <f>IFERROR(INDEX('[3]5.งบทดลอง รพ.'!$BX:$BX,MATCH(F:F,'[3]5.งบทดลอง รพ.'!B:B,0)),)</f>
        <v>0</v>
      </c>
      <c r="CC748" s="506">
        <f t="shared" si="85"/>
        <v>45086275.479999997</v>
      </c>
    </row>
    <row r="749" spans="1:81" s="308" customFormat="1">
      <c r="A749" s="318"/>
      <c r="B749" s="319" t="s">
        <v>70</v>
      </c>
      <c r="C749" s="321"/>
      <c r="D749" s="328"/>
      <c r="E749" s="328"/>
      <c r="F749" s="535" t="s">
        <v>1920</v>
      </c>
      <c r="G749" s="536" t="s">
        <v>1921</v>
      </c>
      <c r="H749" s="295">
        <f>IFERROR(INDEX('[3]5.งบทดลอง รพ.'!$D:$D,MATCH(F:F,'[3]5.งบทดลอง รพ.'!B:B,0)),)</f>
        <v>14668771.130000001</v>
      </c>
      <c r="I749" s="295">
        <f>IFERROR(INDEX('[3]5.งบทดลอง รพ.'!$E:$E,MATCH(F:F,'[3]5.งบทดลอง รพ.'!B:B,0)),)</f>
        <v>0</v>
      </c>
      <c r="J749" s="295">
        <f>IFERROR(INDEX('[3]5.งบทดลอง รพ.'!$F:$F,MATCH(F:F,'[3]5.งบทดลอง รพ.'!B:B,0)),)</f>
        <v>0</v>
      </c>
      <c r="K749" s="295">
        <f>IFERROR(INDEX('[3]5.งบทดลอง รพ.'!$G:$G,MATCH(F:F,'[3]5.งบทดลอง รพ.'!B:B,0)),)</f>
        <v>0</v>
      </c>
      <c r="L749" s="295">
        <f>IFERROR(INDEX('[3]5.งบทดลอง รพ.'!$H:$H,MATCH(F:F,'[3]5.งบทดลอง รพ.'!B:B,0)),)</f>
        <v>0</v>
      </c>
      <c r="M749" s="295">
        <f>IFERROR(INDEX('[3]5.งบทดลอง รพ.'!$I:$I,MATCH(F:F,'[3]5.งบทดลอง รพ.'!B:B,0)),)</f>
        <v>0</v>
      </c>
      <c r="N749" s="295">
        <f>IFERROR(INDEX('[3]5.งบทดลอง รพ.'!$J:$J,MATCH(F:F,'[3]5.งบทดลอง รพ.'!B:B,0)),)</f>
        <v>30208801.620000001</v>
      </c>
      <c r="O749" s="295">
        <f>IFERROR(INDEX('[3]5.งบทดลอง รพ.'!$K:$K,MATCH(F:F,'[3]5.งบทดลอง รพ.'!B:B,0)),)</f>
        <v>0</v>
      </c>
      <c r="P749" s="295">
        <f>IFERROR(INDEX('[3]5.งบทดลอง รพ.'!$L:$L,MATCH(F:F,'[3]5.งบทดลอง รพ.'!B:B,0)),)</f>
        <v>0</v>
      </c>
      <c r="Q749" s="295">
        <f>IFERROR(INDEX('[3]5.งบทดลอง รพ.'!$M:$M,MATCH(F:F,'[3]5.งบทดลอง รพ.'!B:B,0)),)</f>
        <v>0</v>
      </c>
      <c r="R749" s="295">
        <f>IFERROR(INDEX('[3]5.งบทดลอง รพ.'!$N:$N,MATCH(F:F,'[3]5.งบทดลอง รพ.'!B:B,0)),)</f>
        <v>0</v>
      </c>
      <c r="S749" s="295">
        <f>IFERROR(INDEX('[3]5.งบทดลอง รพ.'!$O:$O,MATCH(F:F,'[3]5.งบทดลอง รพ.'!B:B,0)),)</f>
        <v>0</v>
      </c>
      <c r="T749" s="295">
        <f>IFERROR(INDEX('[3]5.งบทดลอง รพ.'!$P:$P,MATCH(F:F,'[3]5.งบทดลอง รพ.'!B:B,0)),)</f>
        <v>0</v>
      </c>
      <c r="U749" s="295">
        <f>IFERROR(INDEX('[3]5.งบทดลอง รพ.'!$Q:$Q,MATCH(F:F,'[3]5.งบทดลอง รพ.'!B:B,0)),)</f>
        <v>0</v>
      </c>
      <c r="V749" s="295">
        <f>IFERROR(INDEX('[3]5.งบทดลอง รพ.'!$R:$R,MATCH(F:F,'[3]5.งบทดลอง รพ.'!B:B,0)),)</f>
        <v>0</v>
      </c>
      <c r="W749" s="295">
        <f>IFERROR(INDEX('[3]5.งบทดลอง รพ.'!$S:$S,MATCH(F:F,'[3]5.งบทดลอง รพ.'!B:B,0)),)</f>
        <v>0</v>
      </c>
      <c r="X749" s="295">
        <f>IFERROR(INDEX('[3]5.งบทดลอง รพ.'!$T:$T,MATCH(F:F,'[3]5.งบทดลอง รพ.'!B:B,0)),)</f>
        <v>0</v>
      </c>
      <c r="Y749" s="295">
        <f>IFERROR(INDEX('[3]5.งบทดลอง รพ.'!$U:$U,MATCH(F:F,'[3]5.งบทดลอง รพ.'!B:B,0)),)</f>
        <v>0</v>
      </c>
      <c r="Z749" s="295">
        <f>IFERROR(INDEX('[3]5.งบทดลอง รพ.'!$V:$V,MATCH(F:F,'[3]5.งบทดลอง รพ.'!B:B,0)),)</f>
        <v>0</v>
      </c>
      <c r="AA749" s="295">
        <f>IFERROR(INDEX('[3]5.งบทดลอง รพ.'!$W:$W,MATCH(F:F,'[3]5.งบทดลอง รพ.'!B:B,0)),)</f>
        <v>0</v>
      </c>
      <c r="AB749" s="295">
        <f>IFERROR(INDEX('[3]5.งบทดลอง รพ.'!$X:$X,MATCH(F:F,'[3]5.งบทดลอง รพ.'!B:B,0)),)</f>
        <v>0</v>
      </c>
      <c r="AC749" s="295">
        <f>IFERROR(INDEX('[3]5.งบทดลอง รพ.'!$Y:$Y,MATCH(F:F,'[3]5.งบทดลอง รพ.'!B:B,0)),)</f>
        <v>0</v>
      </c>
      <c r="AD749" s="295">
        <f>IFERROR(INDEX('[3]5.งบทดลอง รพ.'!$Z:$Z,MATCH(F:F,'[3]5.งบทดลอง รพ.'!B:B,0)),)</f>
        <v>0</v>
      </c>
      <c r="AE749" s="295">
        <f>IFERROR(INDEX('[3]5.งบทดลอง รพ.'!$AA:$AA,MATCH(F:F,'[3]5.งบทดลอง รพ.'!B:B,0)),)</f>
        <v>0</v>
      </c>
      <c r="AF749" s="295">
        <f>IFERROR(INDEX('[3]5.งบทดลอง รพ.'!$AB:$AB,MATCH(F:F,'[3]5.งบทดลอง รพ.'!B:B,0)),)</f>
        <v>0</v>
      </c>
      <c r="AG749" s="295">
        <f>IFERROR(INDEX('[3]5.งบทดลอง รพ.'!$AC:$AC,MATCH(F:F,'[3]5.งบทดลอง รพ.'!B:B,0)),)</f>
        <v>0</v>
      </c>
      <c r="AH749" s="295">
        <f>IFERROR(INDEX('[3]5.งบทดลอง รพ.'!$AD:$AD,MATCH(F:F,'[3]5.งบทดลอง รพ.'!B:B,0)),)</f>
        <v>0</v>
      </c>
      <c r="AI749" s="295">
        <f>IFERROR(INDEX('[3]5.งบทดลอง รพ.'!$AE:$AE,MATCH(F:F,'[3]5.งบทดลอง รพ.'!B:B,0)),)</f>
        <v>31600</v>
      </c>
      <c r="AJ749" s="295">
        <f>IFERROR(INDEX('[3]5.งบทดลอง รพ.'!$AF:$AF,MATCH(F:F,'[3]5.งบทดลอง รพ.'!B:B,0)),)</f>
        <v>0</v>
      </c>
      <c r="AK749" s="295">
        <f>IFERROR(INDEX('[3]5.งบทดลอง รพ.'!$AG:$AG,MATCH(F:F,'[3]5.งบทดลอง รพ.'!B:B,0)),)</f>
        <v>0</v>
      </c>
      <c r="AL749" s="295">
        <f>IFERROR(INDEX('[3]5.งบทดลอง รพ.'!$AH:$AH,MATCH(F:F,'[3]5.งบทดลอง รพ.'!B:B,0)),)</f>
        <v>0</v>
      </c>
      <c r="AM749" s="295">
        <f>IFERROR(INDEX('[3]5.งบทดลอง รพ.'!$AI:$AI,MATCH(F:F,'[3]5.งบทดลอง รพ.'!B:B,0)),)</f>
        <v>0</v>
      </c>
      <c r="AN749" s="295">
        <f>IFERROR(INDEX('[3]5.งบทดลอง รพ.'!$AJ:$AJ,MATCH(F:F,'[3]5.งบทดลอง รพ.'!B:B,0)),)</f>
        <v>0</v>
      </c>
      <c r="AO749" s="295">
        <f>IFERROR(INDEX('[3]5.งบทดลอง รพ.'!$AK:$AK,MATCH(F:F,'[3]5.งบทดลอง รพ.'!B:B,0)),)</f>
        <v>0</v>
      </c>
      <c r="AP749" s="295">
        <f>IFERROR(INDEX('[3]5.งบทดลอง รพ.'!$AL:$AL,MATCH(F:F,'[3]5.งบทดลอง รพ.'!B:B,0)),)</f>
        <v>0</v>
      </c>
      <c r="AQ749" s="295">
        <f>IFERROR(INDEX('[3]5.งบทดลอง รพ.'!$AM:$AM,MATCH(F:F,'[3]5.งบทดลอง รพ.'!B:B,0)),)</f>
        <v>0</v>
      </c>
      <c r="AR749" s="295">
        <f>IFERROR(INDEX('[3]5.งบทดลอง รพ.'!$AN:$AN,MATCH(F:F,'[3]5.งบทดลอง รพ.'!B:B,0)),)</f>
        <v>0</v>
      </c>
      <c r="AS749" s="295">
        <f>IFERROR(INDEX('[3]5.งบทดลอง รพ.'!$AO:$AO,MATCH(F:F,'[3]5.งบทดลอง รพ.'!B:B,0)),)</f>
        <v>0</v>
      </c>
      <c r="AT749" s="295">
        <f>IFERROR(INDEX('[3]5.งบทดลอง รพ.'!$AP:$AP,MATCH(F:F,'[3]5.งบทดลอง รพ.'!B:B,0)),)</f>
        <v>0</v>
      </c>
      <c r="AU749" s="295">
        <f>IFERROR(INDEX('[3]5.งบทดลอง รพ.'!$AQ:$AQ,MATCH(F:F,'[3]5.งบทดลอง รพ.'!B:B,0)),)</f>
        <v>1135347</v>
      </c>
      <c r="AV749" s="295">
        <f>IFERROR(INDEX('[3]5.งบทดลอง รพ.'!$AR:$AR,MATCH(F:F,'[3]5.งบทดลอง รพ.'!B:B,0)),)</f>
        <v>0</v>
      </c>
      <c r="AW749" s="295">
        <f>IFERROR(INDEX('[3]5.งบทดลอง รพ.'!$AS:$AS,MATCH(F:F,'[3]5.งบทดลอง รพ.'!B:B,0)),)</f>
        <v>0</v>
      </c>
      <c r="AX749" s="295">
        <f>IFERROR(INDEX('[3]5.งบทดลอง รพ.'!$AT:$AT,MATCH(F:F,'[3]5.งบทดลอง รพ.'!B:B,0)),)</f>
        <v>0</v>
      </c>
      <c r="AY749" s="295">
        <f>IFERROR(INDEX('[3]5.งบทดลอง รพ.'!$AU:$AU,MATCH(F:F,'[3]5.งบทดลอง รพ.'!B:B,0)),)</f>
        <v>0</v>
      </c>
      <c r="AZ749" s="295">
        <f>IFERROR(INDEX('[3]5.งบทดลอง รพ.'!$AV:$AV,MATCH(F:F,'[3]5.งบทดลอง รพ.'!B:B,0)),)</f>
        <v>0</v>
      </c>
      <c r="BA749" s="295">
        <f>IFERROR(INDEX('[3]5.งบทดลอง รพ.'!$AW:$AW,MATCH(F:F,'[3]5.งบทดลอง รพ.'!B:B,0)),)</f>
        <v>0</v>
      </c>
      <c r="BB749" s="295">
        <f>IFERROR(INDEX('[3]5.งบทดลอง รพ.'!$AX:$AX,MATCH(F:F,'[3]5.งบทดลอง รพ.'!B:B,0)),)</f>
        <v>15867650.050000001</v>
      </c>
      <c r="BC749" s="295">
        <f>IFERROR(INDEX('[3]5.งบทดลอง รพ.'!$AY:$AY,MATCH(F:F,'[3]5.งบทดลอง รพ.'!B:B,0)),)</f>
        <v>0</v>
      </c>
      <c r="BD749" s="295">
        <f>IFERROR(INDEX('[3]5.งบทดลอง รพ.'!$AZ:$AZ,MATCH(F:F,'[3]5.งบทดลอง รพ.'!B:B,0)),)</f>
        <v>0</v>
      </c>
      <c r="BE749" s="295">
        <f>IFERROR(INDEX('[3]5.งบทดลอง รพ.'!$BA:$BA,MATCH(F:F,'[3]5.งบทดลอง รพ.'!B:B,0)),)</f>
        <v>0</v>
      </c>
      <c r="BF749" s="295">
        <f>IFERROR(INDEX('[3]5.งบทดลอง รพ.'!$BB:$BB,MATCH(F:F,'[3]5.งบทดลอง รพ.'!B:B,0)),)</f>
        <v>0</v>
      </c>
      <c r="BG749" s="295">
        <f>IFERROR(INDEX('[3]5.งบทดลอง รพ.'!$BC:$BC,MATCH(F:F,'[3]5.งบทดลอง รพ.'!B:B,0)),)</f>
        <v>0</v>
      </c>
      <c r="BH749" s="295">
        <f>IFERROR(INDEX('[3]5.งบทดลอง รพ.'!$BD:$BD,MATCH(F:F,'[3]5.งบทดลอง รพ.'!B:B,0)),)</f>
        <v>0</v>
      </c>
      <c r="BI749" s="295">
        <f>IFERROR(INDEX('[3]5.งบทดลอง รพ.'!$BE:$BE,MATCH(F:F,'[3]5.งบทดลอง รพ.'!B:B,0)),)</f>
        <v>0</v>
      </c>
      <c r="BJ749" s="295">
        <f>IFERROR(INDEX('[3]5.งบทดลอง รพ.'!$BF:$BF,MATCH(F:F,'[3]5.งบทดลอง รพ.'!B:B,0)),)</f>
        <v>0</v>
      </c>
      <c r="BK749" s="295">
        <f>IFERROR(INDEX('[3]5.งบทดลอง รพ.'!$BG:$BG,MATCH(F:F,'[3]5.งบทดลอง รพ.'!B:B,0)),)</f>
        <v>0</v>
      </c>
      <c r="BL749" s="295">
        <f>IFERROR(INDEX('[3]5.งบทดลอง รพ.'!$BH:$BH,MATCH(F:F,'[3]5.งบทดลอง รพ.'!B:B,0)),)</f>
        <v>0</v>
      </c>
      <c r="BM749" s="295">
        <f>IFERROR(INDEX('[3]5.งบทดลอง รพ.'!$BI:$BI,MATCH(F:F,'[3]5.งบทดลอง รพ.'!B:B,0)),)</f>
        <v>31150050.09</v>
      </c>
      <c r="BN749" s="295">
        <f>IFERROR(INDEX('[3]5.งบทดลอง รพ.'!$BJ:$BJ,MATCH(F:F,'[3]5.งบทดลอง รพ.'!B:B,0)),)</f>
        <v>0</v>
      </c>
      <c r="BO749" s="295">
        <f>IFERROR(INDEX('[3]5.งบทดลอง รพ.'!$BK:$BK,MATCH(F:F,'[3]5.งบทดลอง รพ.'!B:B,0)),)</f>
        <v>0</v>
      </c>
      <c r="BP749" s="295">
        <f>IFERROR(INDEX('[3]5.งบทดลอง รพ.'!$BL:$BL,MATCH(F:F,'[3]5.งบทดลอง รพ.'!B:B,0)),)</f>
        <v>0</v>
      </c>
      <c r="BQ749" s="295">
        <f>IFERROR(INDEX('[3]5.งบทดลอง รพ.'!$BM:$BM,MATCH(F:F,'[3]5.งบทดลอง รพ.'!B:B,0)),)</f>
        <v>0</v>
      </c>
      <c r="BR749" s="295">
        <f>IFERROR(INDEX('[3]5.งบทดลอง รพ.'!$BN:$BN,MATCH(F:F,'[3]5.งบทดลอง รพ.'!B:B,0)),)</f>
        <v>0</v>
      </c>
      <c r="BS749" s="295">
        <f>IFERROR(INDEX('[3]5.งบทดลอง รพ.'!$BO:$BO,MATCH(F:F,'[3]5.งบทดลอง รพ.'!B:B,0)),)</f>
        <v>0</v>
      </c>
      <c r="BT749" s="295">
        <f>IFERROR(INDEX('[3]5.งบทดลอง รพ.'!$BP:$BP,MATCH(F:F,'[3]5.งบทดลอง รพ.'!B:B,0)),)</f>
        <v>3902442.19</v>
      </c>
      <c r="BU749" s="295">
        <f>IFERROR(INDEX('[3]5.งบทดลอง รพ.'!$BQ:$BQ,MATCH(F:F,'[3]5.งบทดลอง รพ.'!B:B,0)),)</f>
        <v>0</v>
      </c>
      <c r="BV749" s="295">
        <f>IFERROR(INDEX('[3]5.งบทดลอง รพ.'!$BR:$BR,MATCH(F:F,'[3]5.งบทดลอง รพ.'!B:B,0)),)</f>
        <v>0</v>
      </c>
      <c r="BW749" s="295">
        <f>IFERROR(INDEX('[3]5.งบทดลอง รพ.'!$BS:$BS,MATCH(F:F,'[3]5.งบทดลอง รพ.'!B:B,0)),)</f>
        <v>0</v>
      </c>
      <c r="BX749" s="295">
        <f>IFERROR(INDEX('[3]5.งบทดลอง รพ.'!$BT:$BT,MATCH(F:F,'[3]5.งบทดลอง รพ.'!B:B,0)),)</f>
        <v>0</v>
      </c>
      <c r="BY749" s="295">
        <f>IFERROR(INDEX('[3]5.งบทดลอง รพ.'!$BU:$BU,MATCH(F:F,'[3]5.งบทดลอง รพ.'!B:B,0)),)</f>
        <v>0</v>
      </c>
      <c r="BZ749" s="295">
        <f>IFERROR(INDEX('[3]5.งบทดลอง รพ.'!$BV:$BV,MATCH(F:F,'[3]5.งบทดลอง รพ.'!B:B,0)),)</f>
        <v>0</v>
      </c>
      <c r="CA749" s="295">
        <f>IFERROR(INDEX('[3]5.งบทดลอง รพ.'!$BW:$BW,MATCH(F:F,'[3]5.งบทดลอง รพ.'!B:B,0)),)</f>
        <v>0</v>
      </c>
      <c r="CB749" s="295">
        <f>IFERROR(INDEX('[3]5.งบทดลอง รพ.'!$BX:$BX,MATCH(F:F,'[3]5.งบทดลอง รพ.'!B:B,0)),)</f>
        <v>0</v>
      </c>
      <c r="CC749" s="506">
        <f t="shared" si="85"/>
        <v>96964662.079999998</v>
      </c>
    </row>
    <row r="750" spans="1:81" s="308" customFormat="1">
      <c r="A750" s="318"/>
      <c r="B750" s="319" t="s">
        <v>70</v>
      </c>
      <c r="C750" s="321"/>
      <c r="D750" s="328"/>
      <c r="E750" s="328"/>
      <c r="F750" s="535" t="s">
        <v>1923</v>
      </c>
      <c r="G750" s="536" t="s">
        <v>1924</v>
      </c>
      <c r="H750" s="295">
        <f>IFERROR(INDEX('[3]5.งบทดลอง รพ.'!$D:$D,MATCH(F:F,'[3]5.งบทดลอง รพ.'!B:B,0)),)</f>
        <v>0</v>
      </c>
      <c r="I750" s="295">
        <f>IFERROR(INDEX('[3]5.งบทดลอง รพ.'!$E:$E,MATCH(F:F,'[3]5.งบทดลอง รพ.'!B:B,0)),)</f>
        <v>0</v>
      </c>
      <c r="J750" s="295">
        <f>IFERROR(INDEX('[3]5.งบทดลอง รพ.'!$F:$F,MATCH(F:F,'[3]5.งบทดลอง รพ.'!B:B,0)),)</f>
        <v>0</v>
      </c>
      <c r="K750" s="295">
        <f>IFERROR(INDEX('[3]5.งบทดลอง รพ.'!$G:$G,MATCH(F:F,'[3]5.งบทดลอง รพ.'!B:B,0)),)</f>
        <v>0</v>
      </c>
      <c r="L750" s="295">
        <f>IFERROR(INDEX('[3]5.งบทดลอง รพ.'!$H:$H,MATCH(F:F,'[3]5.งบทดลอง รพ.'!B:B,0)),)</f>
        <v>0</v>
      </c>
      <c r="M750" s="295">
        <f>IFERROR(INDEX('[3]5.งบทดลอง รพ.'!$I:$I,MATCH(F:F,'[3]5.งบทดลอง รพ.'!B:B,0)),)</f>
        <v>0</v>
      </c>
      <c r="N750" s="295">
        <f>IFERROR(INDEX('[3]5.งบทดลอง รพ.'!$J:$J,MATCH(F:F,'[3]5.งบทดลอง รพ.'!B:B,0)),)</f>
        <v>0</v>
      </c>
      <c r="O750" s="295">
        <f>IFERROR(INDEX('[3]5.งบทดลอง รพ.'!$K:$K,MATCH(F:F,'[3]5.งบทดลอง รพ.'!B:B,0)),)</f>
        <v>0</v>
      </c>
      <c r="P750" s="295">
        <f>IFERROR(INDEX('[3]5.งบทดลอง รพ.'!$L:$L,MATCH(F:F,'[3]5.งบทดลอง รพ.'!B:B,0)),)</f>
        <v>0</v>
      </c>
      <c r="Q750" s="295">
        <f>IFERROR(INDEX('[3]5.งบทดลอง รพ.'!$M:$M,MATCH(F:F,'[3]5.งบทดลอง รพ.'!B:B,0)),)</f>
        <v>0</v>
      </c>
      <c r="R750" s="295">
        <f>IFERROR(INDEX('[3]5.งบทดลอง รพ.'!$N:$N,MATCH(F:F,'[3]5.งบทดลอง รพ.'!B:B,0)),)</f>
        <v>0</v>
      </c>
      <c r="S750" s="295">
        <f>IFERROR(INDEX('[3]5.งบทดลอง รพ.'!$O:$O,MATCH(F:F,'[3]5.งบทดลอง รพ.'!B:B,0)),)</f>
        <v>0</v>
      </c>
      <c r="T750" s="295">
        <f>IFERROR(INDEX('[3]5.งบทดลอง รพ.'!$P:$P,MATCH(F:F,'[3]5.งบทดลอง รพ.'!B:B,0)),)</f>
        <v>0</v>
      </c>
      <c r="U750" s="295">
        <f>IFERROR(INDEX('[3]5.งบทดลอง รพ.'!$Q:$Q,MATCH(F:F,'[3]5.งบทดลอง รพ.'!B:B,0)),)</f>
        <v>0</v>
      </c>
      <c r="V750" s="295">
        <f>IFERROR(INDEX('[3]5.งบทดลอง รพ.'!$R:$R,MATCH(F:F,'[3]5.งบทดลอง รพ.'!B:B,0)),)</f>
        <v>0</v>
      </c>
      <c r="W750" s="295">
        <f>IFERROR(INDEX('[3]5.งบทดลอง รพ.'!$S:$S,MATCH(F:F,'[3]5.งบทดลอง รพ.'!B:B,0)),)</f>
        <v>0</v>
      </c>
      <c r="X750" s="295">
        <f>IFERROR(INDEX('[3]5.งบทดลอง รพ.'!$T:$T,MATCH(F:F,'[3]5.งบทดลอง รพ.'!B:B,0)),)</f>
        <v>0</v>
      </c>
      <c r="Y750" s="295">
        <f>IFERROR(INDEX('[3]5.งบทดลอง รพ.'!$U:$U,MATCH(F:F,'[3]5.งบทดลอง รพ.'!B:B,0)),)</f>
        <v>0</v>
      </c>
      <c r="Z750" s="295">
        <f>IFERROR(INDEX('[3]5.งบทดลอง รพ.'!$V:$V,MATCH(F:F,'[3]5.งบทดลอง รพ.'!B:B,0)),)</f>
        <v>0</v>
      </c>
      <c r="AA750" s="295">
        <f>IFERROR(INDEX('[3]5.งบทดลอง รพ.'!$W:$W,MATCH(F:F,'[3]5.งบทดลอง รพ.'!B:B,0)),)</f>
        <v>0</v>
      </c>
      <c r="AB750" s="295">
        <f>IFERROR(INDEX('[3]5.งบทดลอง รพ.'!$X:$X,MATCH(F:F,'[3]5.งบทดลอง รพ.'!B:B,0)),)</f>
        <v>0</v>
      </c>
      <c r="AC750" s="295">
        <f>IFERROR(INDEX('[3]5.งบทดลอง รพ.'!$Y:$Y,MATCH(F:F,'[3]5.งบทดลอง รพ.'!B:B,0)),)</f>
        <v>0</v>
      </c>
      <c r="AD750" s="295">
        <f>IFERROR(INDEX('[3]5.งบทดลอง รพ.'!$Z:$Z,MATCH(F:F,'[3]5.งบทดลอง รพ.'!B:B,0)),)</f>
        <v>0</v>
      </c>
      <c r="AE750" s="295">
        <f>IFERROR(INDEX('[3]5.งบทดลอง รพ.'!$AA:$AA,MATCH(F:F,'[3]5.งบทดลอง รพ.'!B:B,0)),)</f>
        <v>0</v>
      </c>
      <c r="AF750" s="295">
        <f>IFERROR(INDEX('[3]5.งบทดลอง รพ.'!$AB:$AB,MATCH(F:F,'[3]5.งบทดลอง รพ.'!B:B,0)),)</f>
        <v>0</v>
      </c>
      <c r="AG750" s="295">
        <f>IFERROR(INDEX('[3]5.งบทดลอง รพ.'!$AC:$AC,MATCH(F:F,'[3]5.งบทดลอง รพ.'!B:B,0)),)</f>
        <v>0</v>
      </c>
      <c r="AH750" s="295">
        <f>IFERROR(INDEX('[3]5.งบทดลอง รพ.'!$AD:$AD,MATCH(F:F,'[3]5.งบทดลอง รพ.'!B:B,0)),)</f>
        <v>0</v>
      </c>
      <c r="AI750" s="295">
        <f>IFERROR(INDEX('[3]5.งบทดลอง รพ.'!$AE:$AE,MATCH(F:F,'[3]5.งบทดลอง รพ.'!B:B,0)),)</f>
        <v>0</v>
      </c>
      <c r="AJ750" s="295">
        <f>IFERROR(INDEX('[3]5.งบทดลอง รพ.'!$AF:$AF,MATCH(F:F,'[3]5.งบทดลอง รพ.'!B:B,0)),)</f>
        <v>0</v>
      </c>
      <c r="AK750" s="295">
        <f>IFERROR(INDEX('[3]5.งบทดลอง รพ.'!$AG:$AG,MATCH(F:F,'[3]5.งบทดลอง รพ.'!B:B,0)),)</f>
        <v>0</v>
      </c>
      <c r="AL750" s="295">
        <f>IFERROR(INDEX('[3]5.งบทดลอง รพ.'!$AH:$AH,MATCH(F:F,'[3]5.งบทดลอง รพ.'!B:B,0)),)</f>
        <v>0</v>
      </c>
      <c r="AM750" s="295">
        <f>IFERROR(INDEX('[3]5.งบทดลอง รพ.'!$AI:$AI,MATCH(F:F,'[3]5.งบทดลอง รพ.'!B:B,0)),)</f>
        <v>0</v>
      </c>
      <c r="AN750" s="295">
        <f>IFERROR(INDEX('[3]5.งบทดลอง รพ.'!$AJ:$AJ,MATCH(F:F,'[3]5.งบทดลอง รพ.'!B:B,0)),)</f>
        <v>0</v>
      </c>
      <c r="AO750" s="295">
        <f>IFERROR(INDEX('[3]5.งบทดลอง รพ.'!$AK:$AK,MATCH(F:F,'[3]5.งบทดลอง รพ.'!B:B,0)),)</f>
        <v>0</v>
      </c>
      <c r="AP750" s="295">
        <f>IFERROR(INDEX('[3]5.งบทดลอง รพ.'!$AL:$AL,MATCH(F:F,'[3]5.งบทดลอง รพ.'!B:B,0)),)</f>
        <v>0</v>
      </c>
      <c r="AQ750" s="295">
        <f>IFERROR(INDEX('[3]5.งบทดลอง รพ.'!$AM:$AM,MATCH(F:F,'[3]5.งบทดลอง รพ.'!B:B,0)),)</f>
        <v>0</v>
      </c>
      <c r="AR750" s="295">
        <f>IFERROR(INDEX('[3]5.งบทดลอง รพ.'!$AN:$AN,MATCH(F:F,'[3]5.งบทดลอง รพ.'!B:B,0)),)</f>
        <v>0</v>
      </c>
      <c r="AS750" s="295">
        <f>IFERROR(INDEX('[3]5.งบทดลอง รพ.'!$AO:$AO,MATCH(F:F,'[3]5.งบทดลอง รพ.'!B:B,0)),)</f>
        <v>0</v>
      </c>
      <c r="AT750" s="295">
        <f>IFERROR(INDEX('[3]5.งบทดลอง รพ.'!$AP:$AP,MATCH(F:F,'[3]5.งบทดลอง รพ.'!B:B,0)),)</f>
        <v>0</v>
      </c>
      <c r="AU750" s="295">
        <f>IFERROR(INDEX('[3]5.งบทดลอง รพ.'!$AQ:$AQ,MATCH(F:F,'[3]5.งบทดลอง รพ.'!B:B,0)),)</f>
        <v>0</v>
      </c>
      <c r="AV750" s="295">
        <f>IFERROR(INDEX('[3]5.งบทดลอง รพ.'!$AR:$AR,MATCH(F:F,'[3]5.งบทดลอง รพ.'!B:B,0)),)</f>
        <v>0</v>
      </c>
      <c r="AW750" s="295">
        <f>IFERROR(INDEX('[3]5.งบทดลอง รพ.'!$AS:$AS,MATCH(F:F,'[3]5.งบทดลอง รพ.'!B:B,0)),)</f>
        <v>0</v>
      </c>
      <c r="AX750" s="295">
        <f>IFERROR(INDEX('[3]5.งบทดลอง รพ.'!$AT:$AT,MATCH(F:F,'[3]5.งบทดลอง รพ.'!B:B,0)),)</f>
        <v>0</v>
      </c>
      <c r="AY750" s="295">
        <f>IFERROR(INDEX('[3]5.งบทดลอง รพ.'!$AU:$AU,MATCH(F:F,'[3]5.งบทดลอง รพ.'!B:B,0)),)</f>
        <v>0</v>
      </c>
      <c r="AZ750" s="295">
        <f>IFERROR(INDEX('[3]5.งบทดลอง รพ.'!$AV:$AV,MATCH(F:F,'[3]5.งบทดลอง รพ.'!B:B,0)),)</f>
        <v>0</v>
      </c>
      <c r="BA750" s="295">
        <f>IFERROR(INDEX('[3]5.งบทดลอง รพ.'!$AW:$AW,MATCH(F:F,'[3]5.งบทดลอง รพ.'!B:B,0)),)</f>
        <v>0</v>
      </c>
      <c r="BB750" s="295">
        <f>IFERROR(INDEX('[3]5.งบทดลอง รพ.'!$AX:$AX,MATCH(F:F,'[3]5.งบทดลอง รพ.'!B:B,0)),)</f>
        <v>0</v>
      </c>
      <c r="BC750" s="295">
        <f>IFERROR(INDEX('[3]5.งบทดลอง รพ.'!$AY:$AY,MATCH(F:F,'[3]5.งบทดลอง รพ.'!B:B,0)),)</f>
        <v>0</v>
      </c>
      <c r="BD750" s="295">
        <f>IFERROR(INDEX('[3]5.งบทดลอง รพ.'!$AZ:$AZ,MATCH(F:F,'[3]5.งบทดลอง รพ.'!B:B,0)),)</f>
        <v>0</v>
      </c>
      <c r="BE750" s="295">
        <f>IFERROR(INDEX('[3]5.งบทดลอง รพ.'!$BA:$BA,MATCH(F:F,'[3]5.งบทดลอง รพ.'!B:B,0)),)</f>
        <v>0</v>
      </c>
      <c r="BF750" s="295">
        <f>IFERROR(INDEX('[3]5.งบทดลอง รพ.'!$BB:$BB,MATCH(F:F,'[3]5.งบทดลอง รพ.'!B:B,0)),)</f>
        <v>0</v>
      </c>
      <c r="BG750" s="295">
        <f>IFERROR(INDEX('[3]5.งบทดลอง รพ.'!$BC:$BC,MATCH(F:F,'[3]5.งบทดลอง รพ.'!B:B,0)),)</f>
        <v>0</v>
      </c>
      <c r="BH750" s="295">
        <f>IFERROR(INDEX('[3]5.งบทดลอง รพ.'!$BD:$BD,MATCH(F:F,'[3]5.งบทดลอง รพ.'!B:B,0)),)</f>
        <v>0</v>
      </c>
      <c r="BI750" s="295">
        <f>IFERROR(INDEX('[3]5.งบทดลอง รพ.'!$BE:$BE,MATCH(F:F,'[3]5.งบทดลอง รพ.'!B:B,0)),)</f>
        <v>0</v>
      </c>
      <c r="BJ750" s="295">
        <f>IFERROR(INDEX('[3]5.งบทดลอง รพ.'!$BF:$BF,MATCH(F:F,'[3]5.งบทดลอง รพ.'!B:B,0)),)</f>
        <v>0</v>
      </c>
      <c r="BK750" s="295">
        <f>IFERROR(INDEX('[3]5.งบทดลอง รพ.'!$BG:$BG,MATCH(F:F,'[3]5.งบทดลอง รพ.'!B:B,0)),)</f>
        <v>0</v>
      </c>
      <c r="BL750" s="295">
        <f>IFERROR(INDEX('[3]5.งบทดลอง รพ.'!$BH:$BH,MATCH(F:F,'[3]5.งบทดลอง รพ.'!B:B,0)),)</f>
        <v>0</v>
      </c>
      <c r="BM750" s="295">
        <f>IFERROR(INDEX('[3]5.งบทดลอง รพ.'!$BI:$BI,MATCH(F:F,'[3]5.งบทดลอง รพ.'!B:B,0)),)</f>
        <v>0</v>
      </c>
      <c r="BN750" s="295">
        <f>IFERROR(INDEX('[3]5.งบทดลอง รพ.'!$BJ:$BJ,MATCH(F:F,'[3]5.งบทดลอง รพ.'!B:B,0)),)</f>
        <v>0</v>
      </c>
      <c r="BO750" s="295">
        <f>IFERROR(INDEX('[3]5.งบทดลอง รพ.'!$BK:$BK,MATCH(F:F,'[3]5.งบทดลอง รพ.'!B:B,0)),)</f>
        <v>0</v>
      </c>
      <c r="BP750" s="295">
        <f>IFERROR(INDEX('[3]5.งบทดลอง รพ.'!$BL:$BL,MATCH(F:F,'[3]5.งบทดลอง รพ.'!B:B,0)),)</f>
        <v>0</v>
      </c>
      <c r="BQ750" s="295">
        <f>IFERROR(INDEX('[3]5.งบทดลอง รพ.'!$BM:$BM,MATCH(F:F,'[3]5.งบทดลอง รพ.'!B:B,0)),)</f>
        <v>0</v>
      </c>
      <c r="BR750" s="295">
        <f>IFERROR(INDEX('[3]5.งบทดลอง รพ.'!$BN:$BN,MATCH(F:F,'[3]5.งบทดลอง รพ.'!B:B,0)),)</f>
        <v>0</v>
      </c>
      <c r="BS750" s="295">
        <f>IFERROR(INDEX('[3]5.งบทดลอง รพ.'!$BO:$BO,MATCH(F:F,'[3]5.งบทดลอง รพ.'!B:B,0)),)</f>
        <v>0</v>
      </c>
      <c r="BT750" s="295">
        <f>IFERROR(INDEX('[3]5.งบทดลอง รพ.'!$BP:$BP,MATCH(F:F,'[3]5.งบทดลอง รพ.'!B:B,0)),)</f>
        <v>0</v>
      </c>
      <c r="BU750" s="295">
        <f>IFERROR(INDEX('[3]5.งบทดลอง รพ.'!$BQ:$BQ,MATCH(F:F,'[3]5.งบทดลอง รพ.'!B:B,0)),)</f>
        <v>0</v>
      </c>
      <c r="BV750" s="295">
        <f>IFERROR(INDEX('[3]5.งบทดลอง รพ.'!$BR:$BR,MATCH(F:F,'[3]5.งบทดลอง รพ.'!B:B,0)),)</f>
        <v>0</v>
      </c>
      <c r="BW750" s="295">
        <f>IFERROR(INDEX('[3]5.งบทดลอง รพ.'!$BS:$BS,MATCH(F:F,'[3]5.งบทดลอง รพ.'!B:B,0)),)</f>
        <v>0</v>
      </c>
      <c r="BX750" s="295">
        <f>IFERROR(INDEX('[3]5.งบทดลอง รพ.'!$BT:$BT,MATCH(F:F,'[3]5.งบทดลอง รพ.'!B:B,0)),)</f>
        <v>0</v>
      </c>
      <c r="BY750" s="295">
        <f>IFERROR(INDEX('[3]5.งบทดลอง รพ.'!$BU:$BU,MATCH(F:F,'[3]5.งบทดลอง รพ.'!B:B,0)),)</f>
        <v>0</v>
      </c>
      <c r="BZ750" s="295">
        <f>IFERROR(INDEX('[3]5.งบทดลอง รพ.'!$BV:$BV,MATCH(F:F,'[3]5.งบทดลอง รพ.'!B:B,0)),)</f>
        <v>0</v>
      </c>
      <c r="CA750" s="295">
        <f>IFERROR(INDEX('[3]5.งบทดลอง รพ.'!$BW:$BW,MATCH(F:F,'[3]5.งบทดลอง รพ.'!B:B,0)),)</f>
        <v>0</v>
      </c>
      <c r="CB750" s="295">
        <f>IFERROR(INDEX('[3]5.งบทดลอง รพ.'!$BX:$BX,MATCH(F:F,'[3]5.งบทดลอง รพ.'!B:B,0)),)</f>
        <v>0</v>
      </c>
      <c r="CC750" s="506">
        <f t="shared" si="85"/>
        <v>0</v>
      </c>
    </row>
    <row r="751" spans="1:81" s="308" customFormat="1">
      <c r="A751" s="318"/>
      <c r="B751" s="319" t="s">
        <v>70</v>
      </c>
      <c r="C751" s="321"/>
      <c r="D751" s="328"/>
      <c r="E751" s="328"/>
      <c r="F751" s="535" t="s">
        <v>1928</v>
      </c>
      <c r="G751" s="536" t="s">
        <v>1925</v>
      </c>
      <c r="H751" s="295">
        <f>IFERROR(INDEX('[3]5.งบทดลอง รพ.'!$D:$D,MATCH(F:F,'[3]5.งบทดลอง รพ.'!B:B,0)),)</f>
        <v>9433715.5600000005</v>
      </c>
      <c r="I751" s="295">
        <f>IFERROR(INDEX('[3]5.งบทดลอง รพ.'!$E:$E,MATCH(F:F,'[3]5.งบทดลอง รพ.'!B:B,0)),)</f>
        <v>0</v>
      </c>
      <c r="J751" s="295">
        <f>IFERROR(INDEX('[3]5.งบทดลอง รพ.'!$F:$F,MATCH(F:F,'[3]5.งบทดลอง รพ.'!B:B,0)),)</f>
        <v>0</v>
      </c>
      <c r="K751" s="295">
        <f>IFERROR(INDEX('[3]5.งบทดลอง รพ.'!$G:$G,MATCH(F:F,'[3]5.งบทดลอง รพ.'!B:B,0)),)</f>
        <v>0</v>
      </c>
      <c r="L751" s="295">
        <f>IFERROR(INDEX('[3]5.งบทดลอง รพ.'!$H:$H,MATCH(F:F,'[3]5.งบทดลอง รพ.'!B:B,0)),)</f>
        <v>0</v>
      </c>
      <c r="M751" s="295">
        <f>IFERROR(INDEX('[3]5.งบทดลอง รพ.'!$I:$I,MATCH(F:F,'[3]5.งบทดลอง รพ.'!B:B,0)),)</f>
        <v>0</v>
      </c>
      <c r="N751" s="295">
        <f>IFERROR(INDEX('[3]5.งบทดลอง รพ.'!$J:$J,MATCH(F:F,'[3]5.งบทดลอง รพ.'!B:B,0)),)</f>
        <v>0</v>
      </c>
      <c r="O751" s="295">
        <f>IFERROR(INDEX('[3]5.งบทดลอง รพ.'!$K:$K,MATCH(F:F,'[3]5.งบทดลอง รพ.'!B:B,0)),)</f>
        <v>0</v>
      </c>
      <c r="P751" s="295">
        <f>IFERROR(INDEX('[3]5.งบทดลอง รพ.'!$L:$L,MATCH(F:F,'[3]5.งบทดลอง รพ.'!B:B,0)),)</f>
        <v>0</v>
      </c>
      <c r="Q751" s="295">
        <f>IFERROR(INDEX('[3]5.งบทดลอง รพ.'!$M:$M,MATCH(F:F,'[3]5.งบทดลอง รพ.'!B:B,0)),)</f>
        <v>0</v>
      </c>
      <c r="R751" s="295">
        <f>IFERROR(INDEX('[3]5.งบทดลอง รพ.'!$N:$N,MATCH(F:F,'[3]5.งบทดลอง รพ.'!B:B,0)),)</f>
        <v>0</v>
      </c>
      <c r="S751" s="295">
        <f>IFERROR(INDEX('[3]5.งบทดลอง รพ.'!$O:$O,MATCH(F:F,'[3]5.งบทดลอง รพ.'!B:B,0)),)</f>
        <v>0</v>
      </c>
      <c r="T751" s="295">
        <f>IFERROR(INDEX('[3]5.งบทดลอง รพ.'!$P:$P,MATCH(F:F,'[3]5.งบทดลอง รพ.'!B:B,0)),)</f>
        <v>0</v>
      </c>
      <c r="U751" s="295">
        <f>IFERROR(INDEX('[3]5.งบทดลอง รพ.'!$Q:$Q,MATCH(F:F,'[3]5.งบทดลอง รพ.'!B:B,0)),)</f>
        <v>0</v>
      </c>
      <c r="V751" s="295">
        <f>IFERROR(INDEX('[3]5.งบทดลอง รพ.'!$R:$R,MATCH(F:F,'[3]5.งบทดลอง รพ.'!B:B,0)),)</f>
        <v>0</v>
      </c>
      <c r="W751" s="295">
        <f>IFERROR(INDEX('[3]5.งบทดลอง รพ.'!$S:$S,MATCH(F:F,'[3]5.งบทดลอง รพ.'!B:B,0)),)</f>
        <v>0</v>
      </c>
      <c r="X751" s="295">
        <f>IFERROR(INDEX('[3]5.งบทดลอง รพ.'!$T:$T,MATCH(F:F,'[3]5.งบทดลอง รพ.'!B:B,0)),)</f>
        <v>0</v>
      </c>
      <c r="Y751" s="295">
        <f>IFERROR(INDEX('[3]5.งบทดลอง รพ.'!$U:$U,MATCH(F:F,'[3]5.งบทดลอง รพ.'!B:B,0)),)</f>
        <v>0</v>
      </c>
      <c r="Z751" s="295">
        <f>IFERROR(INDEX('[3]5.งบทดลอง รพ.'!$V:$V,MATCH(F:F,'[3]5.งบทดลอง รพ.'!B:B,0)),)</f>
        <v>0</v>
      </c>
      <c r="AA751" s="295">
        <f>IFERROR(INDEX('[3]5.งบทดลอง รพ.'!$W:$W,MATCH(F:F,'[3]5.งบทดลอง รพ.'!B:B,0)),)</f>
        <v>0</v>
      </c>
      <c r="AB751" s="295">
        <f>IFERROR(INDEX('[3]5.งบทดลอง รพ.'!$X:$X,MATCH(F:F,'[3]5.งบทดลอง รพ.'!B:B,0)),)</f>
        <v>0</v>
      </c>
      <c r="AC751" s="295">
        <f>IFERROR(INDEX('[3]5.งบทดลอง รพ.'!$Y:$Y,MATCH(F:F,'[3]5.งบทดลอง รพ.'!B:B,0)),)</f>
        <v>0</v>
      </c>
      <c r="AD751" s="295">
        <f>IFERROR(INDEX('[3]5.งบทดลอง รพ.'!$Z:$Z,MATCH(F:F,'[3]5.งบทดลอง รพ.'!B:B,0)),)</f>
        <v>0</v>
      </c>
      <c r="AE751" s="295">
        <f>IFERROR(INDEX('[3]5.งบทดลอง รพ.'!$AA:$AA,MATCH(F:F,'[3]5.งบทดลอง รพ.'!B:B,0)),)</f>
        <v>0</v>
      </c>
      <c r="AF751" s="295">
        <f>IFERROR(INDEX('[3]5.งบทดลอง รพ.'!$AB:$AB,MATCH(F:F,'[3]5.งบทดลอง รพ.'!B:B,0)),)</f>
        <v>0</v>
      </c>
      <c r="AG751" s="295">
        <f>IFERROR(INDEX('[3]5.งบทดลอง รพ.'!$AC:$AC,MATCH(F:F,'[3]5.งบทดลอง รพ.'!B:B,0)),)</f>
        <v>0</v>
      </c>
      <c r="AH751" s="295">
        <f>IFERROR(INDEX('[3]5.งบทดลอง รพ.'!$AD:$AD,MATCH(F:F,'[3]5.งบทดลอง รพ.'!B:B,0)),)</f>
        <v>0</v>
      </c>
      <c r="AI751" s="295">
        <f>IFERROR(INDEX('[3]5.งบทดลอง รพ.'!$AE:$AE,MATCH(F:F,'[3]5.งบทดลอง รพ.'!B:B,0)),)</f>
        <v>0</v>
      </c>
      <c r="AJ751" s="295">
        <f>IFERROR(INDEX('[3]5.งบทดลอง รพ.'!$AF:$AF,MATCH(F:F,'[3]5.งบทดลอง รพ.'!B:B,0)),)</f>
        <v>0</v>
      </c>
      <c r="AK751" s="295">
        <f>IFERROR(INDEX('[3]5.งบทดลอง รพ.'!$AG:$AG,MATCH(F:F,'[3]5.งบทดลอง รพ.'!B:B,0)),)</f>
        <v>0</v>
      </c>
      <c r="AL751" s="295">
        <f>IFERROR(INDEX('[3]5.งบทดลอง รพ.'!$AH:$AH,MATCH(F:F,'[3]5.งบทดลอง รพ.'!B:B,0)),)</f>
        <v>0</v>
      </c>
      <c r="AM751" s="295">
        <f>IFERROR(INDEX('[3]5.งบทดลอง รพ.'!$AI:$AI,MATCH(F:F,'[3]5.งบทดลอง รพ.'!B:B,0)),)</f>
        <v>0</v>
      </c>
      <c r="AN751" s="295">
        <f>IFERROR(INDEX('[3]5.งบทดลอง รพ.'!$AJ:$AJ,MATCH(F:F,'[3]5.งบทดลอง รพ.'!B:B,0)),)</f>
        <v>0</v>
      </c>
      <c r="AO751" s="295">
        <f>IFERROR(INDEX('[3]5.งบทดลอง รพ.'!$AK:$AK,MATCH(F:F,'[3]5.งบทดลอง รพ.'!B:B,0)),)</f>
        <v>0</v>
      </c>
      <c r="AP751" s="295">
        <f>IFERROR(INDEX('[3]5.งบทดลอง รพ.'!$AL:$AL,MATCH(F:F,'[3]5.งบทดลอง รพ.'!B:B,0)),)</f>
        <v>0</v>
      </c>
      <c r="AQ751" s="295">
        <f>IFERROR(INDEX('[3]5.งบทดลอง รพ.'!$AM:$AM,MATCH(F:F,'[3]5.งบทดลอง รพ.'!B:B,0)),)</f>
        <v>0</v>
      </c>
      <c r="AR751" s="295">
        <f>IFERROR(INDEX('[3]5.งบทดลอง รพ.'!$AN:$AN,MATCH(F:F,'[3]5.งบทดลอง รพ.'!B:B,0)),)</f>
        <v>0</v>
      </c>
      <c r="AS751" s="295">
        <f>IFERROR(INDEX('[3]5.งบทดลอง รพ.'!$AO:$AO,MATCH(F:F,'[3]5.งบทดลอง รพ.'!B:B,0)),)</f>
        <v>0</v>
      </c>
      <c r="AT751" s="295">
        <f>IFERROR(INDEX('[3]5.งบทดลอง รพ.'!$AP:$AP,MATCH(F:F,'[3]5.งบทดลอง รพ.'!B:B,0)),)</f>
        <v>0</v>
      </c>
      <c r="AU751" s="295">
        <f>IFERROR(INDEX('[3]5.งบทดลอง รพ.'!$AQ:$AQ,MATCH(F:F,'[3]5.งบทดลอง รพ.'!B:B,0)),)</f>
        <v>0</v>
      </c>
      <c r="AV751" s="295">
        <f>IFERROR(INDEX('[3]5.งบทดลอง รพ.'!$AR:$AR,MATCH(F:F,'[3]5.งบทดลอง รพ.'!B:B,0)),)</f>
        <v>0</v>
      </c>
      <c r="AW751" s="295">
        <f>IFERROR(INDEX('[3]5.งบทดลอง รพ.'!$AS:$AS,MATCH(F:F,'[3]5.งบทดลอง รพ.'!B:B,0)),)</f>
        <v>0</v>
      </c>
      <c r="AX751" s="295">
        <f>IFERROR(INDEX('[3]5.งบทดลอง รพ.'!$AT:$AT,MATCH(F:F,'[3]5.งบทดลอง รพ.'!B:B,0)),)</f>
        <v>0</v>
      </c>
      <c r="AY751" s="295">
        <f>IFERROR(INDEX('[3]5.งบทดลอง รพ.'!$AU:$AU,MATCH(F:F,'[3]5.งบทดลอง รพ.'!B:B,0)),)</f>
        <v>0</v>
      </c>
      <c r="AZ751" s="295">
        <f>IFERROR(INDEX('[3]5.งบทดลอง รพ.'!$AV:$AV,MATCH(F:F,'[3]5.งบทดลอง รพ.'!B:B,0)),)</f>
        <v>0</v>
      </c>
      <c r="BA751" s="295">
        <f>IFERROR(INDEX('[3]5.งบทดลอง รพ.'!$AW:$AW,MATCH(F:F,'[3]5.งบทดลอง รพ.'!B:B,0)),)</f>
        <v>0</v>
      </c>
      <c r="BB751" s="295">
        <f>IFERROR(INDEX('[3]5.งบทดลอง รพ.'!$AX:$AX,MATCH(F:F,'[3]5.งบทดลอง รพ.'!B:B,0)),)</f>
        <v>0</v>
      </c>
      <c r="BC751" s="295">
        <f>IFERROR(INDEX('[3]5.งบทดลอง รพ.'!$AY:$AY,MATCH(F:F,'[3]5.งบทดลอง รพ.'!B:B,0)),)</f>
        <v>0</v>
      </c>
      <c r="BD751" s="295">
        <f>IFERROR(INDEX('[3]5.งบทดลอง รพ.'!$AZ:$AZ,MATCH(F:F,'[3]5.งบทดลอง รพ.'!B:B,0)),)</f>
        <v>0</v>
      </c>
      <c r="BE751" s="295">
        <f>IFERROR(INDEX('[3]5.งบทดลอง รพ.'!$BA:$BA,MATCH(F:F,'[3]5.งบทดลอง รพ.'!B:B,0)),)</f>
        <v>0</v>
      </c>
      <c r="BF751" s="295">
        <f>IFERROR(INDEX('[3]5.งบทดลอง รพ.'!$BB:$BB,MATCH(F:F,'[3]5.งบทดลอง รพ.'!B:B,0)),)</f>
        <v>0</v>
      </c>
      <c r="BG751" s="295">
        <f>IFERROR(INDEX('[3]5.งบทดลอง รพ.'!$BC:$BC,MATCH(F:F,'[3]5.งบทดลอง รพ.'!B:B,0)),)</f>
        <v>0</v>
      </c>
      <c r="BH751" s="295">
        <f>IFERROR(INDEX('[3]5.งบทดลอง รพ.'!$BD:$BD,MATCH(F:F,'[3]5.งบทดลอง รพ.'!B:B,0)),)</f>
        <v>0</v>
      </c>
      <c r="BI751" s="295">
        <f>IFERROR(INDEX('[3]5.งบทดลอง รพ.'!$BE:$BE,MATCH(F:F,'[3]5.งบทดลอง รพ.'!B:B,0)),)</f>
        <v>0</v>
      </c>
      <c r="BJ751" s="295">
        <f>IFERROR(INDEX('[3]5.งบทดลอง รพ.'!$BF:$BF,MATCH(F:F,'[3]5.งบทดลอง รพ.'!B:B,0)),)</f>
        <v>0</v>
      </c>
      <c r="BK751" s="295">
        <f>IFERROR(INDEX('[3]5.งบทดลอง รพ.'!$BG:$BG,MATCH(F:F,'[3]5.งบทดลอง รพ.'!B:B,0)),)</f>
        <v>0</v>
      </c>
      <c r="BL751" s="295">
        <f>IFERROR(INDEX('[3]5.งบทดลอง รพ.'!$BH:$BH,MATCH(F:F,'[3]5.งบทดลอง รพ.'!B:B,0)),)</f>
        <v>0</v>
      </c>
      <c r="BM751" s="295">
        <f>IFERROR(INDEX('[3]5.งบทดลอง รพ.'!$BI:$BI,MATCH(F:F,'[3]5.งบทดลอง รพ.'!B:B,0)),)</f>
        <v>0</v>
      </c>
      <c r="BN751" s="295">
        <f>IFERROR(INDEX('[3]5.งบทดลอง รพ.'!$BJ:$BJ,MATCH(F:F,'[3]5.งบทดลอง รพ.'!B:B,0)),)</f>
        <v>0</v>
      </c>
      <c r="BO751" s="295">
        <f>IFERROR(INDEX('[3]5.งบทดลอง รพ.'!$BK:$BK,MATCH(F:F,'[3]5.งบทดลอง รพ.'!B:B,0)),)</f>
        <v>0</v>
      </c>
      <c r="BP751" s="295">
        <f>IFERROR(INDEX('[3]5.งบทดลอง รพ.'!$BL:$BL,MATCH(F:F,'[3]5.งบทดลอง รพ.'!B:B,0)),)</f>
        <v>0</v>
      </c>
      <c r="BQ751" s="295">
        <f>IFERROR(INDEX('[3]5.งบทดลอง รพ.'!$BM:$BM,MATCH(F:F,'[3]5.งบทดลอง รพ.'!B:B,0)),)</f>
        <v>0</v>
      </c>
      <c r="BR751" s="295">
        <f>IFERROR(INDEX('[3]5.งบทดลอง รพ.'!$BN:$BN,MATCH(F:F,'[3]5.งบทดลอง รพ.'!B:B,0)),)</f>
        <v>0</v>
      </c>
      <c r="BS751" s="295">
        <f>IFERROR(INDEX('[3]5.งบทดลอง รพ.'!$BO:$BO,MATCH(F:F,'[3]5.งบทดลอง รพ.'!B:B,0)),)</f>
        <v>0</v>
      </c>
      <c r="BT751" s="295">
        <f>IFERROR(INDEX('[3]5.งบทดลอง รพ.'!$BP:$BP,MATCH(F:F,'[3]5.งบทดลอง รพ.'!B:B,0)),)</f>
        <v>1055517.3</v>
      </c>
      <c r="BU751" s="295">
        <f>IFERROR(INDEX('[3]5.งบทดลอง รพ.'!$BQ:$BQ,MATCH(F:F,'[3]5.งบทดลอง รพ.'!B:B,0)),)</f>
        <v>0</v>
      </c>
      <c r="BV751" s="295">
        <f>IFERROR(INDEX('[3]5.งบทดลอง รพ.'!$BR:$BR,MATCH(F:F,'[3]5.งบทดลอง รพ.'!B:B,0)),)</f>
        <v>0</v>
      </c>
      <c r="BW751" s="295">
        <f>IFERROR(INDEX('[3]5.งบทดลอง รพ.'!$BS:$BS,MATCH(F:F,'[3]5.งบทดลอง รพ.'!B:B,0)),)</f>
        <v>0</v>
      </c>
      <c r="BX751" s="295">
        <f>IFERROR(INDEX('[3]5.งบทดลอง รพ.'!$BT:$BT,MATCH(F:F,'[3]5.งบทดลอง รพ.'!B:B,0)),)</f>
        <v>0</v>
      </c>
      <c r="BY751" s="295">
        <f>IFERROR(INDEX('[3]5.งบทดลอง รพ.'!$BU:$BU,MATCH(F:F,'[3]5.งบทดลอง รพ.'!B:B,0)),)</f>
        <v>0</v>
      </c>
      <c r="BZ751" s="295">
        <f>IFERROR(INDEX('[3]5.งบทดลอง รพ.'!$BV:$BV,MATCH(F:F,'[3]5.งบทดลอง รพ.'!B:B,0)),)</f>
        <v>0</v>
      </c>
      <c r="CA751" s="295">
        <f>IFERROR(INDEX('[3]5.งบทดลอง รพ.'!$BW:$BW,MATCH(F:F,'[3]5.งบทดลอง รพ.'!B:B,0)),)</f>
        <v>0</v>
      </c>
      <c r="CB751" s="295">
        <f>IFERROR(INDEX('[3]5.งบทดลอง รพ.'!$BX:$BX,MATCH(F:F,'[3]5.งบทดลอง รพ.'!B:B,0)),)</f>
        <v>0</v>
      </c>
      <c r="CC751" s="506">
        <f t="shared" si="85"/>
        <v>10489232.860000001</v>
      </c>
    </row>
    <row r="752" spans="1:81" s="308" customFormat="1">
      <c r="A752" s="318"/>
      <c r="B752" s="319" t="s">
        <v>70</v>
      </c>
      <c r="C752" s="321"/>
      <c r="D752" s="328"/>
      <c r="E752" s="328"/>
      <c r="F752" s="535" t="s">
        <v>1929</v>
      </c>
      <c r="G752" s="536" t="s">
        <v>1926</v>
      </c>
      <c r="H752" s="295">
        <f>IFERROR(INDEX('[3]5.งบทดลอง รพ.'!$D:$D,MATCH(F:F,'[3]5.งบทดลอง รพ.'!B:B,0)),)</f>
        <v>0</v>
      </c>
      <c r="I752" s="295">
        <f>IFERROR(INDEX('[3]5.งบทดลอง รพ.'!$E:$E,MATCH(F:F,'[3]5.งบทดลอง รพ.'!B:B,0)),)</f>
        <v>0</v>
      </c>
      <c r="J752" s="295">
        <f>IFERROR(INDEX('[3]5.งบทดลอง รพ.'!$F:$F,MATCH(F:F,'[3]5.งบทดลอง รพ.'!B:B,0)),)</f>
        <v>0</v>
      </c>
      <c r="K752" s="295">
        <f>IFERROR(INDEX('[3]5.งบทดลอง รพ.'!$G:$G,MATCH(F:F,'[3]5.งบทดลอง รพ.'!B:B,0)),)</f>
        <v>0</v>
      </c>
      <c r="L752" s="295">
        <f>IFERROR(INDEX('[3]5.งบทดลอง รพ.'!$H:$H,MATCH(F:F,'[3]5.งบทดลอง รพ.'!B:B,0)),)</f>
        <v>0</v>
      </c>
      <c r="M752" s="295">
        <f>IFERROR(INDEX('[3]5.งบทดลอง รพ.'!$I:$I,MATCH(F:F,'[3]5.งบทดลอง รพ.'!B:B,0)),)</f>
        <v>0</v>
      </c>
      <c r="N752" s="295">
        <f>IFERROR(INDEX('[3]5.งบทดลอง รพ.'!$J:$J,MATCH(F:F,'[3]5.งบทดลอง รพ.'!B:B,0)),)</f>
        <v>0</v>
      </c>
      <c r="O752" s="295">
        <f>IFERROR(INDEX('[3]5.งบทดลอง รพ.'!$K:$K,MATCH(F:F,'[3]5.งบทดลอง รพ.'!B:B,0)),)</f>
        <v>0</v>
      </c>
      <c r="P752" s="295">
        <f>IFERROR(INDEX('[3]5.งบทดลอง รพ.'!$L:$L,MATCH(F:F,'[3]5.งบทดลอง รพ.'!B:B,0)),)</f>
        <v>0</v>
      </c>
      <c r="Q752" s="295">
        <f>IFERROR(INDEX('[3]5.งบทดลอง รพ.'!$M:$M,MATCH(F:F,'[3]5.งบทดลอง รพ.'!B:B,0)),)</f>
        <v>0</v>
      </c>
      <c r="R752" s="295">
        <f>IFERROR(INDEX('[3]5.งบทดลอง รพ.'!$N:$N,MATCH(F:F,'[3]5.งบทดลอง รพ.'!B:B,0)),)</f>
        <v>0</v>
      </c>
      <c r="S752" s="295">
        <f>IFERROR(INDEX('[3]5.งบทดลอง รพ.'!$O:$O,MATCH(F:F,'[3]5.งบทดลอง รพ.'!B:B,0)),)</f>
        <v>0</v>
      </c>
      <c r="T752" s="295">
        <f>IFERROR(INDEX('[3]5.งบทดลอง รพ.'!$P:$P,MATCH(F:F,'[3]5.งบทดลอง รพ.'!B:B,0)),)</f>
        <v>0</v>
      </c>
      <c r="U752" s="295">
        <f>IFERROR(INDEX('[3]5.งบทดลอง รพ.'!$Q:$Q,MATCH(F:F,'[3]5.งบทดลอง รพ.'!B:B,0)),)</f>
        <v>0</v>
      </c>
      <c r="V752" s="295">
        <f>IFERROR(INDEX('[3]5.งบทดลอง รพ.'!$R:$R,MATCH(F:F,'[3]5.งบทดลอง รพ.'!B:B,0)),)</f>
        <v>0</v>
      </c>
      <c r="W752" s="295">
        <f>IFERROR(INDEX('[3]5.งบทดลอง รพ.'!$S:$S,MATCH(F:F,'[3]5.งบทดลอง รพ.'!B:B,0)),)</f>
        <v>0</v>
      </c>
      <c r="X752" s="295">
        <f>IFERROR(INDEX('[3]5.งบทดลอง รพ.'!$T:$T,MATCH(F:F,'[3]5.งบทดลอง รพ.'!B:B,0)),)</f>
        <v>0</v>
      </c>
      <c r="Y752" s="295">
        <f>IFERROR(INDEX('[3]5.งบทดลอง รพ.'!$U:$U,MATCH(F:F,'[3]5.งบทดลอง รพ.'!B:B,0)),)</f>
        <v>0</v>
      </c>
      <c r="Z752" s="295">
        <f>IFERROR(INDEX('[3]5.งบทดลอง รพ.'!$V:$V,MATCH(F:F,'[3]5.งบทดลอง รพ.'!B:B,0)),)</f>
        <v>0</v>
      </c>
      <c r="AA752" s="295">
        <f>IFERROR(INDEX('[3]5.งบทดลอง รพ.'!$W:$W,MATCH(F:F,'[3]5.งบทดลอง รพ.'!B:B,0)),)</f>
        <v>0</v>
      </c>
      <c r="AB752" s="295">
        <f>IFERROR(INDEX('[3]5.งบทดลอง รพ.'!$X:$X,MATCH(F:F,'[3]5.งบทดลอง รพ.'!B:B,0)),)</f>
        <v>0</v>
      </c>
      <c r="AC752" s="295">
        <f>IFERROR(INDEX('[3]5.งบทดลอง รพ.'!$Y:$Y,MATCH(F:F,'[3]5.งบทดลอง รพ.'!B:B,0)),)</f>
        <v>0</v>
      </c>
      <c r="AD752" s="295">
        <f>IFERROR(INDEX('[3]5.งบทดลอง รพ.'!$Z:$Z,MATCH(F:F,'[3]5.งบทดลอง รพ.'!B:B,0)),)</f>
        <v>0</v>
      </c>
      <c r="AE752" s="295">
        <f>IFERROR(INDEX('[3]5.งบทดลอง รพ.'!$AA:$AA,MATCH(F:F,'[3]5.งบทดลอง รพ.'!B:B,0)),)</f>
        <v>0</v>
      </c>
      <c r="AF752" s="295">
        <f>IFERROR(INDEX('[3]5.งบทดลอง รพ.'!$AB:$AB,MATCH(F:F,'[3]5.งบทดลอง รพ.'!B:B,0)),)</f>
        <v>0</v>
      </c>
      <c r="AG752" s="295">
        <f>IFERROR(INDEX('[3]5.งบทดลอง รพ.'!$AC:$AC,MATCH(F:F,'[3]5.งบทดลอง รพ.'!B:B,0)),)</f>
        <v>0</v>
      </c>
      <c r="AH752" s="295">
        <f>IFERROR(INDEX('[3]5.งบทดลอง รพ.'!$AD:$AD,MATCH(F:F,'[3]5.งบทดลอง รพ.'!B:B,0)),)</f>
        <v>0</v>
      </c>
      <c r="AI752" s="295">
        <f>IFERROR(INDEX('[3]5.งบทดลอง รพ.'!$AE:$AE,MATCH(F:F,'[3]5.งบทดลอง รพ.'!B:B,0)),)</f>
        <v>0</v>
      </c>
      <c r="AJ752" s="295">
        <f>IFERROR(INDEX('[3]5.งบทดลอง รพ.'!$AF:$AF,MATCH(F:F,'[3]5.งบทดลอง รพ.'!B:B,0)),)</f>
        <v>0</v>
      </c>
      <c r="AK752" s="295">
        <f>IFERROR(INDEX('[3]5.งบทดลอง รพ.'!$AG:$AG,MATCH(F:F,'[3]5.งบทดลอง รพ.'!B:B,0)),)</f>
        <v>0</v>
      </c>
      <c r="AL752" s="295">
        <f>IFERROR(INDEX('[3]5.งบทดลอง รพ.'!$AH:$AH,MATCH(F:F,'[3]5.งบทดลอง รพ.'!B:B,0)),)</f>
        <v>0</v>
      </c>
      <c r="AM752" s="295">
        <f>IFERROR(INDEX('[3]5.งบทดลอง รพ.'!$AI:$AI,MATCH(F:F,'[3]5.งบทดลอง รพ.'!B:B,0)),)</f>
        <v>0</v>
      </c>
      <c r="AN752" s="295">
        <f>IFERROR(INDEX('[3]5.งบทดลอง รพ.'!$AJ:$AJ,MATCH(F:F,'[3]5.งบทดลอง รพ.'!B:B,0)),)</f>
        <v>0</v>
      </c>
      <c r="AO752" s="295">
        <f>IFERROR(INDEX('[3]5.งบทดลอง รพ.'!$AK:$AK,MATCH(F:F,'[3]5.งบทดลอง รพ.'!B:B,0)),)</f>
        <v>0</v>
      </c>
      <c r="AP752" s="295">
        <f>IFERROR(INDEX('[3]5.งบทดลอง รพ.'!$AL:$AL,MATCH(F:F,'[3]5.งบทดลอง รพ.'!B:B,0)),)</f>
        <v>0</v>
      </c>
      <c r="AQ752" s="295">
        <f>IFERROR(INDEX('[3]5.งบทดลอง รพ.'!$AM:$AM,MATCH(F:F,'[3]5.งบทดลอง รพ.'!B:B,0)),)</f>
        <v>0</v>
      </c>
      <c r="AR752" s="295">
        <f>IFERROR(INDEX('[3]5.งบทดลอง รพ.'!$AN:$AN,MATCH(F:F,'[3]5.งบทดลอง รพ.'!B:B,0)),)</f>
        <v>0</v>
      </c>
      <c r="AS752" s="295">
        <f>IFERROR(INDEX('[3]5.งบทดลอง รพ.'!$AO:$AO,MATCH(F:F,'[3]5.งบทดลอง รพ.'!B:B,0)),)</f>
        <v>0</v>
      </c>
      <c r="AT752" s="295">
        <f>IFERROR(INDEX('[3]5.งบทดลอง รพ.'!$AP:$AP,MATCH(F:F,'[3]5.งบทดลอง รพ.'!B:B,0)),)</f>
        <v>0</v>
      </c>
      <c r="AU752" s="295">
        <f>IFERROR(INDEX('[3]5.งบทดลอง รพ.'!$AQ:$AQ,MATCH(F:F,'[3]5.งบทดลอง รพ.'!B:B,0)),)</f>
        <v>0</v>
      </c>
      <c r="AV752" s="295">
        <f>IFERROR(INDEX('[3]5.งบทดลอง รพ.'!$AR:$AR,MATCH(F:F,'[3]5.งบทดลอง รพ.'!B:B,0)),)</f>
        <v>0</v>
      </c>
      <c r="AW752" s="295">
        <f>IFERROR(INDEX('[3]5.งบทดลอง รพ.'!$AS:$AS,MATCH(F:F,'[3]5.งบทดลอง รพ.'!B:B,0)),)</f>
        <v>0</v>
      </c>
      <c r="AX752" s="295">
        <f>IFERROR(INDEX('[3]5.งบทดลอง รพ.'!$AT:$AT,MATCH(F:F,'[3]5.งบทดลอง รพ.'!B:B,0)),)</f>
        <v>0</v>
      </c>
      <c r="AY752" s="295">
        <f>IFERROR(INDEX('[3]5.งบทดลอง รพ.'!$AU:$AU,MATCH(F:F,'[3]5.งบทดลอง รพ.'!B:B,0)),)</f>
        <v>0</v>
      </c>
      <c r="AZ752" s="295">
        <f>IFERROR(INDEX('[3]5.งบทดลอง รพ.'!$AV:$AV,MATCH(F:F,'[3]5.งบทดลอง รพ.'!B:B,0)),)</f>
        <v>0</v>
      </c>
      <c r="BA752" s="295">
        <f>IFERROR(INDEX('[3]5.งบทดลอง รพ.'!$AW:$AW,MATCH(F:F,'[3]5.งบทดลอง รพ.'!B:B,0)),)</f>
        <v>0</v>
      </c>
      <c r="BB752" s="295">
        <f>IFERROR(INDEX('[3]5.งบทดลอง รพ.'!$AX:$AX,MATCH(F:F,'[3]5.งบทดลอง รพ.'!B:B,0)),)</f>
        <v>0</v>
      </c>
      <c r="BC752" s="295">
        <f>IFERROR(INDEX('[3]5.งบทดลอง รพ.'!$AY:$AY,MATCH(F:F,'[3]5.งบทดลอง รพ.'!B:B,0)),)</f>
        <v>0</v>
      </c>
      <c r="BD752" s="295">
        <f>IFERROR(INDEX('[3]5.งบทดลอง รพ.'!$AZ:$AZ,MATCH(F:F,'[3]5.งบทดลอง รพ.'!B:B,0)),)</f>
        <v>0</v>
      </c>
      <c r="BE752" s="295">
        <f>IFERROR(INDEX('[3]5.งบทดลอง รพ.'!$BA:$BA,MATCH(F:F,'[3]5.งบทดลอง รพ.'!B:B,0)),)</f>
        <v>0</v>
      </c>
      <c r="BF752" s="295">
        <f>IFERROR(INDEX('[3]5.งบทดลอง รพ.'!$BB:$BB,MATCH(F:F,'[3]5.งบทดลอง รพ.'!B:B,0)),)</f>
        <v>0</v>
      </c>
      <c r="BG752" s="295">
        <f>IFERROR(INDEX('[3]5.งบทดลอง รพ.'!$BC:$BC,MATCH(F:F,'[3]5.งบทดลอง รพ.'!B:B,0)),)</f>
        <v>0</v>
      </c>
      <c r="BH752" s="295">
        <f>IFERROR(INDEX('[3]5.งบทดลอง รพ.'!$BD:$BD,MATCH(F:F,'[3]5.งบทดลอง รพ.'!B:B,0)),)</f>
        <v>0</v>
      </c>
      <c r="BI752" s="295">
        <f>IFERROR(INDEX('[3]5.งบทดลอง รพ.'!$BE:$BE,MATCH(F:F,'[3]5.งบทดลอง รพ.'!B:B,0)),)</f>
        <v>0</v>
      </c>
      <c r="BJ752" s="295">
        <f>IFERROR(INDEX('[3]5.งบทดลอง รพ.'!$BF:$BF,MATCH(F:F,'[3]5.งบทดลอง รพ.'!B:B,0)),)</f>
        <v>0</v>
      </c>
      <c r="BK752" s="295">
        <f>IFERROR(INDEX('[3]5.งบทดลอง รพ.'!$BG:$BG,MATCH(F:F,'[3]5.งบทดลอง รพ.'!B:B,0)),)</f>
        <v>0</v>
      </c>
      <c r="BL752" s="295">
        <f>IFERROR(INDEX('[3]5.งบทดลอง รพ.'!$BH:$BH,MATCH(F:F,'[3]5.งบทดลอง รพ.'!B:B,0)),)</f>
        <v>0</v>
      </c>
      <c r="BM752" s="295">
        <f>IFERROR(INDEX('[3]5.งบทดลอง รพ.'!$BI:$BI,MATCH(F:F,'[3]5.งบทดลอง รพ.'!B:B,0)),)</f>
        <v>0</v>
      </c>
      <c r="BN752" s="295">
        <f>IFERROR(INDEX('[3]5.งบทดลอง รพ.'!$BJ:$BJ,MATCH(F:F,'[3]5.งบทดลอง รพ.'!B:B,0)),)</f>
        <v>0</v>
      </c>
      <c r="BO752" s="295">
        <f>IFERROR(INDEX('[3]5.งบทดลอง รพ.'!$BK:$BK,MATCH(F:F,'[3]5.งบทดลอง รพ.'!B:B,0)),)</f>
        <v>0</v>
      </c>
      <c r="BP752" s="295">
        <f>IFERROR(INDEX('[3]5.งบทดลอง รพ.'!$BL:$BL,MATCH(F:F,'[3]5.งบทดลอง รพ.'!B:B,0)),)</f>
        <v>0</v>
      </c>
      <c r="BQ752" s="295">
        <f>IFERROR(INDEX('[3]5.งบทดลอง รพ.'!$BM:$BM,MATCH(F:F,'[3]5.งบทดลอง รพ.'!B:B,0)),)</f>
        <v>0</v>
      </c>
      <c r="BR752" s="295">
        <f>IFERROR(INDEX('[3]5.งบทดลอง รพ.'!$BN:$BN,MATCH(F:F,'[3]5.งบทดลอง รพ.'!B:B,0)),)</f>
        <v>0</v>
      </c>
      <c r="BS752" s="295">
        <f>IFERROR(INDEX('[3]5.งบทดลอง รพ.'!$BO:$BO,MATCH(F:F,'[3]5.งบทดลอง รพ.'!B:B,0)),)</f>
        <v>0</v>
      </c>
      <c r="BT752" s="295">
        <f>IFERROR(INDEX('[3]5.งบทดลอง รพ.'!$BP:$BP,MATCH(F:F,'[3]5.งบทดลอง รพ.'!B:B,0)),)</f>
        <v>0</v>
      </c>
      <c r="BU752" s="295">
        <f>IFERROR(INDEX('[3]5.งบทดลอง รพ.'!$BQ:$BQ,MATCH(F:F,'[3]5.งบทดลอง รพ.'!B:B,0)),)</f>
        <v>0</v>
      </c>
      <c r="BV752" s="295">
        <f>IFERROR(INDEX('[3]5.งบทดลอง รพ.'!$BR:$BR,MATCH(F:F,'[3]5.งบทดลอง รพ.'!B:B,0)),)</f>
        <v>0</v>
      </c>
      <c r="BW752" s="295">
        <f>IFERROR(INDEX('[3]5.งบทดลอง รพ.'!$BS:$BS,MATCH(F:F,'[3]5.งบทดลอง รพ.'!B:B,0)),)</f>
        <v>0</v>
      </c>
      <c r="BX752" s="295">
        <f>IFERROR(INDEX('[3]5.งบทดลอง รพ.'!$BT:$BT,MATCH(F:F,'[3]5.งบทดลอง รพ.'!B:B,0)),)</f>
        <v>0</v>
      </c>
      <c r="BY752" s="295">
        <f>IFERROR(INDEX('[3]5.งบทดลอง รพ.'!$BU:$BU,MATCH(F:F,'[3]5.งบทดลอง รพ.'!B:B,0)),)</f>
        <v>0</v>
      </c>
      <c r="BZ752" s="295">
        <f>IFERROR(INDEX('[3]5.งบทดลอง รพ.'!$BV:$BV,MATCH(F:F,'[3]5.งบทดลอง รพ.'!B:B,0)),)</f>
        <v>0</v>
      </c>
      <c r="CA752" s="295">
        <f>IFERROR(INDEX('[3]5.งบทดลอง รพ.'!$BW:$BW,MATCH(F:F,'[3]5.งบทดลอง รพ.'!B:B,0)),)</f>
        <v>0</v>
      </c>
      <c r="CB752" s="295">
        <f>IFERROR(INDEX('[3]5.งบทดลอง รพ.'!$BX:$BX,MATCH(F:F,'[3]5.งบทดลอง รพ.'!B:B,0)),)</f>
        <v>0</v>
      </c>
      <c r="CC752" s="506">
        <f t="shared" si="85"/>
        <v>0</v>
      </c>
    </row>
    <row r="753" spans="1:81" s="308" customFormat="1">
      <c r="A753" s="318"/>
      <c r="B753" s="319" t="s">
        <v>70</v>
      </c>
      <c r="C753" s="321"/>
      <c r="D753" s="328"/>
      <c r="E753" s="328"/>
      <c r="F753" s="535" t="s">
        <v>1930</v>
      </c>
      <c r="G753" s="536" t="s">
        <v>1563</v>
      </c>
      <c r="H753" s="295">
        <f>IFERROR(INDEX('[3]5.งบทดลอง รพ.'!$D:$D,MATCH(F:F,'[3]5.งบทดลอง รพ.'!B:B,0)),)</f>
        <v>0</v>
      </c>
      <c r="I753" s="295">
        <f>IFERROR(INDEX('[3]5.งบทดลอง รพ.'!$E:$E,MATCH(F:F,'[3]5.งบทดลอง รพ.'!B:B,0)),)</f>
        <v>0</v>
      </c>
      <c r="J753" s="295">
        <f>IFERROR(INDEX('[3]5.งบทดลอง รพ.'!$F:$F,MATCH(F:F,'[3]5.งบทดลอง รพ.'!B:B,0)),)</f>
        <v>0</v>
      </c>
      <c r="K753" s="295">
        <f>IFERROR(INDEX('[3]5.งบทดลอง รพ.'!$G:$G,MATCH(F:F,'[3]5.งบทดลอง รพ.'!B:B,0)),)</f>
        <v>0</v>
      </c>
      <c r="L753" s="295">
        <f>IFERROR(INDEX('[3]5.งบทดลอง รพ.'!$H:$H,MATCH(F:F,'[3]5.งบทดลอง รพ.'!B:B,0)),)</f>
        <v>0</v>
      </c>
      <c r="M753" s="295">
        <f>IFERROR(INDEX('[3]5.งบทดลอง รพ.'!$I:$I,MATCH(F:F,'[3]5.งบทดลอง รพ.'!B:B,0)),)</f>
        <v>0</v>
      </c>
      <c r="N753" s="295">
        <f>IFERROR(INDEX('[3]5.งบทดลอง รพ.'!$J:$J,MATCH(F:F,'[3]5.งบทดลอง รพ.'!B:B,0)),)</f>
        <v>0</v>
      </c>
      <c r="O753" s="295">
        <f>IFERROR(INDEX('[3]5.งบทดลอง รพ.'!$K:$K,MATCH(F:F,'[3]5.งบทดลอง รพ.'!B:B,0)),)</f>
        <v>0</v>
      </c>
      <c r="P753" s="295">
        <f>IFERROR(INDEX('[3]5.งบทดลอง รพ.'!$L:$L,MATCH(F:F,'[3]5.งบทดลอง รพ.'!B:B,0)),)</f>
        <v>0</v>
      </c>
      <c r="Q753" s="295">
        <f>IFERROR(INDEX('[3]5.งบทดลอง รพ.'!$M:$M,MATCH(F:F,'[3]5.งบทดลอง รพ.'!B:B,0)),)</f>
        <v>0</v>
      </c>
      <c r="R753" s="295">
        <f>IFERROR(INDEX('[3]5.งบทดลอง รพ.'!$N:$N,MATCH(F:F,'[3]5.งบทดลอง รพ.'!B:B,0)),)</f>
        <v>0</v>
      </c>
      <c r="S753" s="295">
        <f>IFERROR(INDEX('[3]5.งบทดลอง รพ.'!$O:$O,MATCH(F:F,'[3]5.งบทดลอง รพ.'!B:B,0)),)</f>
        <v>0</v>
      </c>
      <c r="T753" s="295">
        <f>IFERROR(INDEX('[3]5.งบทดลอง รพ.'!$P:$P,MATCH(F:F,'[3]5.งบทดลอง รพ.'!B:B,0)),)</f>
        <v>0</v>
      </c>
      <c r="U753" s="295">
        <f>IFERROR(INDEX('[3]5.งบทดลอง รพ.'!$Q:$Q,MATCH(F:F,'[3]5.งบทดลอง รพ.'!B:B,0)),)</f>
        <v>0</v>
      </c>
      <c r="V753" s="295">
        <f>IFERROR(INDEX('[3]5.งบทดลอง รพ.'!$R:$R,MATCH(F:F,'[3]5.งบทดลอง รพ.'!B:B,0)),)</f>
        <v>0</v>
      </c>
      <c r="W753" s="295">
        <f>IFERROR(INDEX('[3]5.งบทดลอง รพ.'!$S:$S,MATCH(F:F,'[3]5.งบทดลอง รพ.'!B:B,0)),)</f>
        <v>0</v>
      </c>
      <c r="X753" s="295">
        <f>IFERROR(INDEX('[3]5.งบทดลอง รพ.'!$T:$T,MATCH(F:F,'[3]5.งบทดลอง รพ.'!B:B,0)),)</f>
        <v>0</v>
      </c>
      <c r="Y753" s="295">
        <f>IFERROR(INDEX('[3]5.งบทดลอง รพ.'!$U:$U,MATCH(F:F,'[3]5.งบทดลอง รพ.'!B:B,0)),)</f>
        <v>0</v>
      </c>
      <c r="Z753" s="295">
        <f>IFERROR(INDEX('[3]5.งบทดลอง รพ.'!$V:$V,MATCH(F:F,'[3]5.งบทดลอง รพ.'!B:B,0)),)</f>
        <v>0</v>
      </c>
      <c r="AA753" s="295">
        <f>IFERROR(INDEX('[3]5.งบทดลอง รพ.'!$W:$W,MATCH(F:F,'[3]5.งบทดลอง รพ.'!B:B,0)),)</f>
        <v>0</v>
      </c>
      <c r="AB753" s="295">
        <f>IFERROR(INDEX('[3]5.งบทดลอง รพ.'!$X:$X,MATCH(F:F,'[3]5.งบทดลอง รพ.'!B:B,0)),)</f>
        <v>0</v>
      </c>
      <c r="AC753" s="295">
        <f>IFERROR(INDEX('[3]5.งบทดลอง รพ.'!$Y:$Y,MATCH(F:F,'[3]5.งบทดลอง รพ.'!B:B,0)),)</f>
        <v>0</v>
      </c>
      <c r="AD753" s="295">
        <f>IFERROR(INDEX('[3]5.งบทดลอง รพ.'!$Z:$Z,MATCH(F:F,'[3]5.งบทดลอง รพ.'!B:B,0)),)</f>
        <v>0</v>
      </c>
      <c r="AE753" s="295">
        <f>IFERROR(INDEX('[3]5.งบทดลอง รพ.'!$AA:$AA,MATCH(F:F,'[3]5.งบทดลอง รพ.'!B:B,0)),)</f>
        <v>0</v>
      </c>
      <c r="AF753" s="295">
        <f>IFERROR(INDEX('[3]5.งบทดลอง รพ.'!$AB:$AB,MATCH(F:F,'[3]5.งบทดลอง รพ.'!B:B,0)),)</f>
        <v>0</v>
      </c>
      <c r="AG753" s="295">
        <f>IFERROR(INDEX('[3]5.งบทดลอง รพ.'!$AC:$AC,MATCH(F:F,'[3]5.งบทดลอง รพ.'!B:B,0)),)</f>
        <v>0</v>
      </c>
      <c r="AH753" s="295">
        <f>IFERROR(INDEX('[3]5.งบทดลอง รพ.'!$AD:$AD,MATCH(F:F,'[3]5.งบทดลอง รพ.'!B:B,0)),)</f>
        <v>0</v>
      </c>
      <c r="AI753" s="295">
        <f>IFERROR(INDEX('[3]5.งบทดลอง รพ.'!$AE:$AE,MATCH(F:F,'[3]5.งบทดลอง รพ.'!B:B,0)),)</f>
        <v>0</v>
      </c>
      <c r="AJ753" s="295">
        <f>IFERROR(INDEX('[3]5.งบทดลอง รพ.'!$AF:$AF,MATCH(F:F,'[3]5.งบทดลอง รพ.'!B:B,0)),)</f>
        <v>0</v>
      </c>
      <c r="AK753" s="295">
        <f>IFERROR(INDEX('[3]5.งบทดลอง รพ.'!$AG:$AG,MATCH(F:F,'[3]5.งบทดลอง รพ.'!B:B,0)),)</f>
        <v>0</v>
      </c>
      <c r="AL753" s="295">
        <f>IFERROR(INDEX('[3]5.งบทดลอง รพ.'!$AH:$AH,MATCH(F:F,'[3]5.งบทดลอง รพ.'!B:B,0)),)</f>
        <v>0</v>
      </c>
      <c r="AM753" s="295">
        <f>IFERROR(INDEX('[3]5.งบทดลอง รพ.'!$AI:$AI,MATCH(F:F,'[3]5.งบทดลอง รพ.'!B:B,0)),)</f>
        <v>0</v>
      </c>
      <c r="AN753" s="295">
        <f>IFERROR(INDEX('[3]5.งบทดลอง รพ.'!$AJ:$AJ,MATCH(F:F,'[3]5.งบทดลอง รพ.'!B:B,0)),)</f>
        <v>0</v>
      </c>
      <c r="AO753" s="295">
        <f>IFERROR(INDEX('[3]5.งบทดลอง รพ.'!$AK:$AK,MATCH(F:F,'[3]5.งบทดลอง รพ.'!B:B,0)),)</f>
        <v>0</v>
      </c>
      <c r="AP753" s="295">
        <f>IFERROR(INDEX('[3]5.งบทดลอง รพ.'!$AL:$AL,MATCH(F:F,'[3]5.งบทดลอง รพ.'!B:B,0)),)</f>
        <v>0</v>
      </c>
      <c r="AQ753" s="295">
        <f>IFERROR(INDEX('[3]5.งบทดลอง รพ.'!$AM:$AM,MATCH(F:F,'[3]5.งบทดลอง รพ.'!B:B,0)),)</f>
        <v>0</v>
      </c>
      <c r="AR753" s="295">
        <f>IFERROR(INDEX('[3]5.งบทดลอง รพ.'!$AN:$AN,MATCH(F:F,'[3]5.งบทดลอง รพ.'!B:B,0)),)</f>
        <v>0</v>
      </c>
      <c r="AS753" s="295">
        <f>IFERROR(INDEX('[3]5.งบทดลอง รพ.'!$AO:$AO,MATCH(F:F,'[3]5.งบทดลอง รพ.'!B:B,0)),)</f>
        <v>0</v>
      </c>
      <c r="AT753" s="295">
        <f>IFERROR(INDEX('[3]5.งบทดลอง รพ.'!$AP:$AP,MATCH(F:F,'[3]5.งบทดลอง รพ.'!B:B,0)),)</f>
        <v>0</v>
      </c>
      <c r="AU753" s="295">
        <f>IFERROR(INDEX('[3]5.งบทดลอง รพ.'!$AQ:$AQ,MATCH(F:F,'[3]5.งบทดลอง รพ.'!B:B,0)),)</f>
        <v>0</v>
      </c>
      <c r="AV753" s="295">
        <f>IFERROR(INDEX('[3]5.งบทดลอง รพ.'!$AR:$AR,MATCH(F:F,'[3]5.งบทดลอง รพ.'!B:B,0)),)</f>
        <v>0</v>
      </c>
      <c r="AW753" s="295">
        <f>IFERROR(INDEX('[3]5.งบทดลอง รพ.'!$AS:$AS,MATCH(F:F,'[3]5.งบทดลอง รพ.'!B:B,0)),)</f>
        <v>0</v>
      </c>
      <c r="AX753" s="295">
        <f>IFERROR(INDEX('[3]5.งบทดลอง รพ.'!$AT:$AT,MATCH(F:F,'[3]5.งบทดลอง รพ.'!B:B,0)),)</f>
        <v>0</v>
      </c>
      <c r="AY753" s="295">
        <f>IFERROR(INDEX('[3]5.งบทดลอง รพ.'!$AU:$AU,MATCH(F:F,'[3]5.งบทดลอง รพ.'!B:B,0)),)</f>
        <v>0</v>
      </c>
      <c r="AZ753" s="295">
        <f>IFERROR(INDEX('[3]5.งบทดลอง รพ.'!$AV:$AV,MATCH(F:F,'[3]5.งบทดลอง รพ.'!B:B,0)),)</f>
        <v>0</v>
      </c>
      <c r="BA753" s="295">
        <f>IFERROR(INDEX('[3]5.งบทดลอง รพ.'!$AW:$AW,MATCH(F:F,'[3]5.งบทดลอง รพ.'!B:B,0)),)</f>
        <v>0</v>
      </c>
      <c r="BB753" s="295">
        <f>IFERROR(INDEX('[3]5.งบทดลอง รพ.'!$AX:$AX,MATCH(F:F,'[3]5.งบทดลอง รพ.'!B:B,0)),)</f>
        <v>0</v>
      </c>
      <c r="BC753" s="295">
        <f>IFERROR(INDEX('[3]5.งบทดลอง รพ.'!$AY:$AY,MATCH(F:F,'[3]5.งบทดลอง รพ.'!B:B,0)),)</f>
        <v>0</v>
      </c>
      <c r="BD753" s="295">
        <f>IFERROR(INDEX('[3]5.งบทดลอง รพ.'!$AZ:$AZ,MATCH(F:F,'[3]5.งบทดลอง รพ.'!B:B,0)),)</f>
        <v>0</v>
      </c>
      <c r="BE753" s="295">
        <f>IFERROR(INDEX('[3]5.งบทดลอง รพ.'!$BA:$BA,MATCH(F:F,'[3]5.งบทดลอง รพ.'!B:B,0)),)</f>
        <v>0</v>
      </c>
      <c r="BF753" s="295">
        <f>IFERROR(INDEX('[3]5.งบทดลอง รพ.'!$BB:$BB,MATCH(F:F,'[3]5.งบทดลอง รพ.'!B:B,0)),)</f>
        <v>0</v>
      </c>
      <c r="BG753" s="295">
        <f>IFERROR(INDEX('[3]5.งบทดลอง รพ.'!$BC:$BC,MATCH(F:F,'[3]5.งบทดลอง รพ.'!B:B,0)),)</f>
        <v>0</v>
      </c>
      <c r="BH753" s="295">
        <f>IFERROR(INDEX('[3]5.งบทดลอง รพ.'!$BD:$BD,MATCH(F:F,'[3]5.งบทดลอง รพ.'!B:B,0)),)</f>
        <v>0</v>
      </c>
      <c r="BI753" s="295">
        <f>IFERROR(INDEX('[3]5.งบทดลอง รพ.'!$BE:$BE,MATCH(F:F,'[3]5.งบทดลอง รพ.'!B:B,0)),)</f>
        <v>0</v>
      </c>
      <c r="BJ753" s="295">
        <f>IFERROR(INDEX('[3]5.งบทดลอง รพ.'!$BF:$BF,MATCH(F:F,'[3]5.งบทดลอง รพ.'!B:B,0)),)</f>
        <v>0</v>
      </c>
      <c r="BK753" s="295">
        <f>IFERROR(INDEX('[3]5.งบทดลอง รพ.'!$BG:$BG,MATCH(F:F,'[3]5.งบทดลอง รพ.'!B:B,0)),)</f>
        <v>0</v>
      </c>
      <c r="BL753" s="295">
        <f>IFERROR(INDEX('[3]5.งบทดลอง รพ.'!$BH:$BH,MATCH(F:F,'[3]5.งบทดลอง รพ.'!B:B,0)),)</f>
        <v>0</v>
      </c>
      <c r="BM753" s="295">
        <f>IFERROR(INDEX('[3]5.งบทดลอง รพ.'!$BI:$BI,MATCH(F:F,'[3]5.งบทดลอง รพ.'!B:B,0)),)</f>
        <v>0</v>
      </c>
      <c r="BN753" s="295">
        <f>IFERROR(INDEX('[3]5.งบทดลอง รพ.'!$BJ:$BJ,MATCH(F:F,'[3]5.งบทดลอง รพ.'!B:B,0)),)</f>
        <v>0</v>
      </c>
      <c r="BO753" s="295">
        <f>IFERROR(INDEX('[3]5.งบทดลอง รพ.'!$BK:$BK,MATCH(F:F,'[3]5.งบทดลอง รพ.'!B:B,0)),)</f>
        <v>0</v>
      </c>
      <c r="BP753" s="295">
        <f>IFERROR(INDEX('[3]5.งบทดลอง รพ.'!$BL:$BL,MATCH(F:F,'[3]5.งบทดลอง รพ.'!B:B,0)),)</f>
        <v>0</v>
      </c>
      <c r="BQ753" s="295">
        <f>IFERROR(INDEX('[3]5.งบทดลอง รพ.'!$BM:$BM,MATCH(F:F,'[3]5.งบทดลอง รพ.'!B:B,0)),)</f>
        <v>0</v>
      </c>
      <c r="BR753" s="295">
        <f>IFERROR(INDEX('[3]5.งบทดลอง รพ.'!$BN:$BN,MATCH(F:F,'[3]5.งบทดลอง รพ.'!B:B,0)),)</f>
        <v>0</v>
      </c>
      <c r="BS753" s="295">
        <f>IFERROR(INDEX('[3]5.งบทดลอง รพ.'!$BO:$BO,MATCH(F:F,'[3]5.งบทดลอง รพ.'!B:B,0)),)</f>
        <v>0</v>
      </c>
      <c r="BT753" s="295">
        <f>IFERROR(INDEX('[3]5.งบทดลอง รพ.'!$BP:$BP,MATCH(F:F,'[3]5.งบทดลอง รพ.'!B:B,0)),)</f>
        <v>0</v>
      </c>
      <c r="BU753" s="295">
        <f>IFERROR(INDEX('[3]5.งบทดลอง รพ.'!$BQ:$BQ,MATCH(F:F,'[3]5.งบทดลอง รพ.'!B:B,0)),)</f>
        <v>0</v>
      </c>
      <c r="BV753" s="295">
        <f>IFERROR(INDEX('[3]5.งบทดลอง รพ.'!$BR:$BR,MATCH(F:F,'[3]5.งบทดลอง รพ.'!B:B,0)),)</f>
        <v>0</v>
      </c>
      <c r="BW753" s="295">
        <f>IFERROR(INDEX('[3]5.งบทดลอง รพ.'!$BS:$BS,MATCH(F:F,'[3]5.งบทดลอง รพ.'!B:B,0)),)</f>
        <v>0</v>
      </c>
      <c r="BX753" s="295">
        <f>IFERROR(INDEX('[3]5.งบทดลอง รพ.'!$BT:$BT,MATCH(F:F,'[3]5.งบทดลอง รพ.'!B:B,0)),)</f>
        <v>0</v>
      </c>
      <c r="BY753" s="295">
        <f>IFERROR(INDEX('[3]5.งบทดลอง รพ.'!$BU:$BU,MATCH(F:F,'[3]5.งบทดลอง รพ.'!B:B,0)),)</f>
        <v>0</v>
      </c>
      <c r="BZ753" s="295">
        <f>IFERROR(INDEX('[3]5.งบทดลอง รพ.'!$BV:$BV,MATCH(F:F,'[3]5.งบทดลอง รพ.'!B:B,0)),)</f>
        <v>0</v>
      </c>
      <c r="CA753" s="295">
        <f>IFERROR(INDEX('[3]5.งบทดลอง รพ.'!$BW:$BW,MATCH(F:F,'[3]5.งบทดลอง รพ.'!B:B,0)),)</f>
        <v>0</v>
      </c>
      <c r="CB753" s="295">
        <f>IFERROR(INDEX('[3]5.งบทดลอง รพ.'!$BX:$BX,MATCH(F:F,'[3]5.งบทดลอง รพ.'!B:B,0)),)</f>
        <v>0</v>
      </c>
      <c r="CC753" s="506">
        <f t="shared" si="85"/>
        <v>0</v>
      </c>
    </row>
    <row r="754" spans="1:81" s="308" customFormat="1">
      <c r="A754" s="318"/>
      <c r="B754" s="319" t="s">
        <v>70</v>
      </c>
      <c r="C754" s="321"/>
      <c r="D754" s="328"/>
      <c r="E754" s="328"/>
      <c r="F754" s="535" t="s">
        <v>1931</v>
      </c>
      <c r="G754" s="536" t="s">
        <v>1927</v>
      </c>
      <c r="H754" s="295">
        <f>IFERROR(INDEX('[3]5.งบทดลอง รพ.'!$D:$D,MATCH(F:F,'[3]5.งบทดลอง รพ.'!B:B,0)),)</f>
        <v>0</v>
      </c>
      <c r="I754" s="295">
        <f>IFERROR(INDEX('[3]5.งบทดลอง รพ.'!$E:$E,MATCH(F:F,'[3]5.งบทดลอง รพ.'!B:B,0)),)</f>
        <v>0</v>
      </c>
      <c r="J754" s="295">
        <f>IFERROR(INDEX('[3]5.งบทดลอง รพ.'!$F:$F,MATCH(F:F,'[3]5.งบทดลอง รพ.'!B:B,0)),)</f>
        <v>0</v>
      </c>
      <c r="K754" s="295">
        <f>IFERROR(INDEX('[3]5.งบทดลอง รพ.'!$G:$G,MATCH(F:F,'[3]5.งบทดลอง รพ.'!B:B,0)),)</f>
        <v>0</v>
      </c>
      <c r="L754" s="295">
        <f>IFERROR(INDEX('[3]5.งบทดลอง รพ.'!$H:$H,MATCH(F:F,'[3]5.งบทดลอง รพ.'!B:B,0)),)</f>
        <v>0</v>
      </c>
      <c r="M754" s="295">
        <f>IFERROR(INDEX('[3]5.งบทดลอง รพ.'!$I:$I,MATCH(F:F,'[3]5.งบทดลอง รพ.'!B:B,0)),)</f>
        <v>0</v>
      </c>
      <c r="N754" s="295">
        <f>IFERROR(INDEX('[3]5.งบทดลอง รพ.'!$J:$J,MATCH(F:F,'[3]5.งบทดลอง รพ.'!B:B,0)),)</f>
        <v>0</v>
      </c>
      <c r="O754" s="295">
        <f>IFERROR(INDEX('[3]5.งบทดลอง รพ.'!$K:$K,MATCH(F:F,'[3]5.งบทดลอง รพ.'!B:B,0)),)</f>
        <v>0</v>
      </c>
      <c r="P754" s="295">
        <f>IFERROR(INDEX('[3]5.งบทดลอง รพ.'!$L:$L,MATCH(F:F,'[3]5.งบทดลอง รพ.'!B:B,0)),)</f>
        <v>0</v>
      </c>
      <c r="Q754" s="295">
        <f>IFERROR(INDEX('[3]5.งบทดลอง รพ.'!$M:$M,MATCH(F:F,'[3]5.งบทดลอง รพ.'!B:B,0)),)</f>
        <v>0</v>
      </c>
      <c r="R754" s="295">
        <f>IFERROR(INDEX('[3]5.งบทดลอง รพ.'!$N:$N,MATCH(F:F,'[3]5.งบทดลอง รพ.'!B:B,0)),)</f>
        <v>0</v>
      </c>
      <c r="S754" s="295">
        <f>IFERROR(INDEX('[3]5.งบทดลอง รพ.'!$O:$O,MATCH(F:F,'[3]5.งบทดลอง รพ.'!B:B,0)),)</f>
        <v>0</v>
      </c>
      <c r="T754" s="295">
        <f>IFERROR(INDEX('[3]5.งบทดลอง รพ.'!$P:$P,MATCH(F:F,'[3]5.งบทดลอง รพ.'!B:B,0)),)</f>
        <v>0</v>
      </c>
      <c r="U754" s="295">
        <f>IFERROR(INDEX('[3]5.งบทดลอง รพ.'!$Q:$Q,MATCH(F:F,'[3]5.งบทดลอง รพ.'!B:B,0)),)</f>
        <v>0</v>
      </c>
      <c r="V754" s="295">
        <f>IFERROR(INDEX('[3]5.งบทดลอง รพ.'!$R:$R,MATCH(F:F,'[3]5.งบทดลอง รพ.'!B:B,0)),)</f>
        <v>0</v>
      </c>
      <c r="W754" s="295">
        <f>IFERROR(INDEX('[3]5.งบทดลอง รพ.'!$S:$S,MATCH(F:F,'[3]5.งบทดลอง รพ.'!B:B,0)),)</f>
        <v>0</v>
      </c>
      <c r="X754" s="295">
        <f>IFERROR(INDEX('[3]5.งบทดลอง รพ.'!$T:$T,MATCH(F:F,'[3]5.งบทดลอง รพ.'!B:B,0)),)</f>
        <v>0</v>
      </c>
      <c r="Y754" s="295">
        <f>IFERROR(INDEX('[3]5.งบทดลอง รพ.'!$U:$U,MATCH(F:F,'[3]5.งบทดลอง รพ.'!B:B,0)),)</f>
        <v>0</v>
      </c>
      <c r="Z754" s="295">
        <f>IFERROR(INDEX('[3]5.งบทดลอง รพ.'!$V:$V,MATCH(F:F,'[3]5.งบทดลอง รพ.'!B:B,0)),)</f>
        <v>0</v>
      </c>
      <c r="AA754" s="295">
        <f>IFERROR(INDEX('[3]5.งบทดลอง รพ.'!$W:$W,MATCH(F:F,'[3]5.งบทดลอง รพ.'!B:B,0)),)</f>
        <v>0</v>
      </c>
      <c r="AB754" s="295">
        <f>IFERROR(INDEX('[3]5.งบทดลอง รพ.'!$X:$X,MATCH(F:F,'[3]5.งบทดลอง รพ.'!B:B,0)),)</f>
        <v>0</v>
      </c>
      <c r="AC754" s="295">
        <f>IFERROR(INDEX('[3]5.งบทดลอง รพ.'!$Y:$Y,MATCH(F:F,'[3]5.งบทดลอง รพ.'!B:B,0)),)</f>
        <v>0</v>
      </c>
      <c r="AD754" s="295">
        <f>IFERROR(INDEX('[3]5.งบทดลอง รพ.'!$Z:$Z,MATCH(F:F,'[3]5.งบทดลอง รพ.'!B:B,0)),)</f>
        <v>0</v>
      </c>
      <c r="AE754" s="295">
        <f>IFERROR(INDEX('[3]5.งบทดลอง รพ.'!$AA:$AA,MATCH(F:F,'[3]5.งบทดลอง รพ.'!B:B,0)),)</f>
        <v>0</v>
      </c>
      <c r="AF754" s="295">
        <f>IFERROR(INDEX('[3]5.งบทดลอง รพ.'!$AB:$AB,MATCH(F:F,'[3]5.งบทดลอง รพ.'!B:B,0)),)</f>
        <v>0</v>
      </c>
      <c r="AG754" s="295">
        <f>IFERROR(INDEX('[3]5.งบทดลอง รพ.'!$AC:$AC,MATCH(F:F,'[3]5.งบทดลอง รพ.'!B:B,0)),)</f>
        <v>0</v>
      </c>
      <c r="AH754" s="295">
        <f>IFERROR(INDEX('[3]5.งบทดลอง รพ.'!$AD:$AD,MATCH(F:F,'[3]5.งบทดลอง รพ.'!B:B,0)),)</f>
        <v>0</v>
      </c>
      <c r="AI754" s="295">
        <f>IFERROR(INDEX('[3]5.งบทดลอง รพ.'!$AE:$AE,MATCH(F:F,'[3]5.งบทดลอง รพ.'!B:B,0)),)</f>
        <v>0</v>
      </c>
      <c r="AJ754" s="295">
        <f>IFERROR(INDEX('[3]5.งบทดลอง รพ.'!$AF:$AF,MATCH(F:F,'[3]5.งบทดลอง รพ.'!B:B,0)),)</f>
        <v>0</v>
      </c>
      <c r="AK754" s="295">
        <f>IFERROR(INDEX('[3]5.งบทดลอง รพ.'!$AG:$AG,MATCH(F:F,'[3]5.งบทดลอง รพ.'!B:B,0)),)</f>
        <v>0</v>
      </c>
      <c r="AL754" s="295">
        <f>IFERROR(INDEX('[3]5.งบทดลอง รพ.'!$AH:$AH,MATCH(F:F,'[3]5.งบทดลอง รพ.'!B:B,0)),)</f>
        <v>0</v>
      </c>
      <c r="AM754" s="295">
        <f>IFERROR(INDEX('[3]5.งบทดลอง รพ.'!$AI:$AI,MATCH(F:F,'[3]5.งบทดลอง รพ.'!B:B,0)),)</f>
        <v>0</v>
      </c>
      <c r="AN754" s="295">
        <f>IFERROR(INDEX('[3]5.งบทดลอง รพ.'!$AJ:$AJ,MATCH(F:F,'[3]5.งบทดลอง รพ.'!B:B,0)),)</f>
        <v>0</v>
      </c>
      <c r="AO754" s="295">
        <f>IFERROR(INDEX('[3]5.งบทดลอง รพ.'!$AK:$AK,MATCH(F:F,'[3]5.งบทดลอง รพ.'!B:B,0)),)</f>
        <v>0</v>
      </c>
      <c r="AP754" s="295">
        <f>IFERROR(INDEX('[3]5.งบทดลอง รพ.'!$AL:$AL,MATCH(F:F,'[3]5.งบทดลอง รพ.'!B:B,0)),)</f>
        <v>0</v>
      </c>
      <c r="AQ754" s="295">
        <f>IFERROR(INDEX('[3]5.งบทดลอง รพ.'!$AM:$AM,MATCH(F:F,'[3]5.งบทดลอง รพ.'!B:B,0)),)</f>
        <v>0</v>
      </c>
      <c r="AR754" s="295">
        <f>IFERROR(INDEX('[3]5.งบทดลอง รพ.'!$AN:$AN,MATCH(F:F,'[3]5.งบทดลอง รพ.'!B:B,0)),)</f>
        <v>0</v>
      </c>
      <c r="AS754" s="295">
        <f>IFERROR(INDEX('[3]5.งบทดลอง รพ.'!$AO:$AO,MATCH(F:F,'[3]5.งบทดลอง รพ.'!B:B,0)),)</f>
        <v>0</v>
      </c>
      <c r="AT754" s="295">
        <f>IFERROR(INDEX('[3]5.งบทดลอง รพ.'!$AP:$AP,MATCH(F:F,'[3]5.งบทดลอง รพ.'!B:B,0)),)</f>
        <v>0</v>
      </c>
      <c r="AU754" s="295">
        <f>IFERROR(INDEX('[3]5.งบทดลอง รพ.'!$AQ:$AQ,MATCH(F:F,'[3]5.งบทดลอง รพ.'!B:B,0)),)</f>
        <v>0</v>
      </c>
      <c r="AV754" s="295">
        <f>IFERROR(INDEX('[3]5.งบทดลอง รพ.'!$AR:$AR,MATCH(F:F,'[3]5.งบทดลอง รพ.'!B:B,0)),)</f>
        <v>0</v>
      </c>
      <c r="AW754" s="295">
        <f>IFERROR(INDEX('[3]5.งบทดลอง รพ.'!$AS:$AS,MATCH(F:F,'[3]5.งบทดลอง รพ.'!B:B,0)),)</f>
        <v>0</v>
      </c>
      <c r="AX754" s="295">
        <f>IFERROR(INDEX('[3]5.งบทดลอง รพ.'!$AT:$AT,MATCH(F:F,'[3]5.งบทดลอง รพ.'!B:B,0)),)</f>
        <v>0</v>
      </c>
      <c r="AY754" s="295">
        <f>IFERROR(INDEX('[3]5.งบทดลอง รพ.'!$AU:$AU,MATCH(F:F,'[3]5.งบทดลอง รพ.'!B:B,0)),)</f>
        <v>0</v>
      </c>
      <c r="AZ754" s="295">
        <f>IFERROR(INDEX('[3]5.งบทดลอง รพ.'!$AV:$AV,MATCH(F:F,'[3]5.งบทดลอง รพ.'!B:B,0)),)</f>
        <v>0</v>
      </c>
      <c r="BA754" s="295">
        <f>IFERROR(INDEX('[3]5.งบทดลอง รพ.'!$AW:$AW,MATCH(F:F,'[3]5.งบทดลอง รพ.'!B:B,0)),)</f>
        <v>0</v>
      </c>
      <c r="BB754" s="295">
        <f>IFERROR(INDEX('[3]5.งบทดลอง รพ.'!$AX:$AX,MATCH(F:F,'[3]5.งบทดลอง รพ.'!B:B,0)),)</f>
        <v>0</v>
      </c>
      <c r="BC754" s="295">
        <f>IFERROR(INDEX('[3]5.งบทดลอง รพ.'!$AY:$AY,MATCH(F:F,'[3]5.งบทดลอง รพ.'!B:B,0)),)</f>
        <v>0</v>
      </c>
      <c r="BD754" s="295">
        <f>IFERROR(INDEX('[3]5.งบทดลอง รพ.'!$AZ:$AZ,MATCH(F:F,'[3]5.งบทดลอง รพ.'!B:B,0)),)</f>
        <v>0</v>
      </c>
      <c r="BE754" s="295">
        <f>IFERROR(INDEX('[3]5.งบทดลอง รพ.'!$BA:$BA,MATCH(F:F,'[3]5.งบทดลอง รพ.'!B:B,0)),)</f>
        <v>0</v>
      </c>
      <c r="BF754" s="295">
        <f>IFERROR(INDEX('[3]5.งบทดลอง รพ.'!$BB:$BB,MATCH(F:F,'[3]5.งบทดลอง รพ.'!B:B,0)),)</f>
        <v>0</v>
      </c>
      <c r="BG754" s="295">
        <f>IFERROR(INDEX('[3]5.งบทดลอง รพ.'!$BC:$BC,MATCH(F:F,'[3]5.งบทดลอง รพ.'!B:B,0)),)</f>
        <v>0</v>
      </c>
      <c r="BH754" s="295">
        <f>IFERROR(INDEX('[3]5.งบทดลอง รพ.'!$BD:$BD,MATCH(F:F,'[3]5.งบทดลอง รพ.'!B:B,0)),)</f>
        <v>0</v>
      </c>
      <c r="BI754" s="295">
        <f>IFERROR(INDEX('[3]5.งบทดลอง รพ.'!$BE:$BE,MATCH(F:F,'[3]5.งบทดลอง รพ.'!B:B,0)),)</f>
        <v>0</v>
      </c>
      <c r="BJ754" s="295">
        <f>IFERROR(INDEX('[3]5.งบทดลอง รพ.'!$BF:$BF,MATCH(F:F,'[3]5.งบทดลอง รพ.'!B:B,0)),)</f>
        <v>0</v>
      </c>
      <c r="BK754" s="295">
        <f>IFERROR(INDEX('[3]5.งบทดลอง รพ.'!$BG:$BG,MATCH(F:F,'[3]5.งบทดลอง รพ.'!B:B,0)),)</f>
        <v>0</v>
      </c>
      <c r="BL754" s="295">
        <f>IFERROR(INDEX('[3]5.งบทดลอง รพ.'!$BH:$BH,MATCH(F:F,'[3]5.งบทดลอง รพ.'!B:B,0)),)</f>
        <v>0</v>
      </c>
      <c r="BM754" s="295">
        <f>IFERROR(INDEX('[3]5.งบทดลอง รพ.'!$BI:$BI,MATCH(F:F,'[3]5.งบทดลอง รพ.'!B:B,0)),)</f>
        <v>0</v>
      </c>
      <c r="BN754" s="295">
        <f>IFERROR(INDEX('[3]5.งบทดลอง รพ.'!$BJ:$BJ,MATCH(F:F,'[3]5.งบทดลอง รพ.'!B:B,0)),)</f>
        <v>0</v>
      </c>
      <c r="BO754" s="295">
        <f>IFERROR(INDEX('[3]5.งบทดลอง รพ.'!$BK:$BK,MATCH(F:F,'[3]5.งบทดลอง รพ.'!B:B,0)),)</f>
        <v>0</v>
      </c>
      <c r="BP754" s="295">
        <f>IFERROR(INDEX('[3]5.งบทดลอง รพ.'!$BL:$BL,MATCH(F:F,'[3]5.งบทดลอง รพ.'!B:B,0)),)</f>
        <v>0</v>
      </c>
      <c r="BQ754" s="295">
        <f>IFERROR(INDEX('[3]5.งบทดลอง รพ.'!$BM:$BM,MATCH(F:F,'[3]5.งบทดลอง รพ.'!B:B,0)),)</f>
        <v>0</v>
      </c>
      <c r="BR754" s="295">
        <f>IFERROR(INDEX('[3]5.งบทดลอง รพ.'!$BN:$BN,MATCH(F:F,'[3]5.งบทดลอง รพ.'!B:B,0)),)</f>
        <v>0</v>
      </c>
      <c r="BS754" s="295">
        <f>IFERROR(INDEX('[3]5.งบทดลอง รพ.'!$BO:$BO,MATCH(F:F,'[3]5.งบทดลอง รพ.'!B:B,0)),)</f>
        <v>0</v>
      </c>
      <c r="BT754" s="295">
        <f>IFERROR(INDEX('[3]5.งบทดลอง รพ.'!$BP:$BP,MATCH(F:F,'[3]5.งบทดลอง รพ.'!B:B,0)),)</f>
        <v>0</v>
      </c>
      <c r="BU754" s="295">
        <f>IFERROR(INDEX('[3]5.งบทดลอง รพ.'!$BQ:$BQ,MATCH(F:F,'[3]5.งบทดลอง รพ.'!B:B,0)),)</f>
        <v>0</v>
      </c>
      <c r="BV754" s="295">
        <f>IFERROR(INDEX('[3]5.งบทดลอง รพ.'!$BR:$BR,MATCH(F:F,'[3]5.งบทดลอง รพ.'!B:B,0)),)</f>
        <v>0</v>
      </c>
      <c r="BW754" s="295">
        <f>IFERROR(INDEX('[3]5.งบทดลอง รพ.'!$BS:$BS,MATCH(F:F,'[3]5.งบทดลอง รพ.'!B:B,0)),)</f>
        <v>0</v>
      </c>
      <c r="BX754" s="295">
        <f>IFERROR(INDEX('[3]5.งบทดลอง รพ.'!$BT:$BT,MATCH(F:F,'[3]5.งบทดลอง รพ.'!B:B,0)),)</f>
        <v>0</v>
      </c>
      <c r="BY754" s="295">
        <f>IFERROR(INDEX('[3]5.งบทดลอง รพ.'!$BU:$BU,MATCH(F:F,'[3]5.งบทดลอง รพ.'!B:B,0)),)</f>
        <v>0</v>
      </c>
      <c r="BZ754" s="295">
        <f>IFERROR(INDEX('[3]5.งบทดลอง รพ.'!$BV:$BV,MATCH(F:F,'[3]5.งบทดลอง รพ.'!B:B,0)),)</f>
        <v>0</v>
      </c>
      <c r="CA754" s="295">
        <f>IFERROR(INDEX('[3]5.งบทดลอง รพ.'!$BW:$BW,MATCH(F:F,'[3]5.งบทดลอง รพ.'!B:B,0)),)</f>
        <v>0</v>
      </c>
      <c r="CB754" s="295">
        <f>IFERROR(INDEX('[3]5.งบทดลอง รพ.'!$BX:$BX,MATCH(F:F,'[3]5.งบทดลอง รพ.'!B:B,0)),)</f>
        <v>0</v>
      </c>
      <c r="CC754" s="506">
        <f t="shared" si="85"/>
        <v>0</v>
      </c>
    </row>
    <row r="755" spans="1:81" s="308" customFormat="1">
      <c r="A755" s="318"/>
      <c r="B755" s="319" t="s">
        <v>70</v>
      </c>
      <c r="C755" s="321"/>
      <c r="D755" s="328"/>
      <c r="E755" s="328"/>
      <c r="F755" s="535" t="s">
        <v>1932</v>
      </c>
      <c r="G755" s="536" t="s">
        <v>1566</v>
      </c>
      <c r="H755" s="295">
        <f>IFERROR(INDEX('[3]5.งบทดลอง รพ.'!$D:$D,MATCH(F:F,'[3]5.งบทดลอง รพ.'!B:B,0)),)</f>
        <v>0</v>
      </c>
      <c r="I755" s="295">
        <f>IFERROR(INDEX('[3]5.งบทดลอง รพ.'!$E:$E,MATCH(F:F,'[3]5.งบทดลอง รพ.'!B:B,0)),)</f>
        <v>0</v>
      </c>
      <c r="J755" s="295">
        <f>IFERROR(INDEX('[3]5.งบทดลอง รพ.'!$F:$F,MATCH(F:F,'[3]5.งบทดลอง รพ.'!B:B,0)),)</f>
        <v>0</v>
      </c>
      <c r="K755" s="295">
        <f>IFERROR(INDEX('[3]5.งบทดลอง รพ.'!$G:$G,MATCH(F:F,'[3]5.งบทดลอง รพ.'!B:B,0)),)</f>
        <v>0</v>
      </c>
      <c r="L755" s="295">
        <f>IFERROR(INDEX('[3]5.งบทดลอง รพ.'!$H:$H,MATCH(F:F,'[3]5.งบทดลอง รพ.'!B:B,0)),)</f>
        <v>0</v>
      </c>
      <c r="M755" s="295">
        <f>IFERROR(INDEX('[3]5.งบทดลอง รพ.'!$I:$I,MATCH(F:F,'[3]5.งบทดลอง รพ.'!B:B,0)),)</f>
        <v>0</v>
      </c>
      <c r="N755" s="295">
        <f>IFERROR(INDEX('[3]5.งบทดลอง รพ.'!$J:$J,MATCH(F:F,'[3]5.งบทดลอง รพ.'!B:B,0)),)</f>
        <v>0</v>
      </c>
      <c r="O755" s="295">
        <f>IFERROR(INDEX('[3]5.งบทดลอง รพ.'!$K:$K,MATCH(F:F,'[3]5.งบทดลอง รพ.'!B:B,0)),)</f>
        <v>0</v>
      </c>
      <c r="P755" s="295">
        <f>IFERROR(INDEX('[3]5.งบทดลอง รพ.'!$L:$L,MATCH(F:F,'[3]5.งบทดลอง รพ.'!B:B,0)),)</f>
        <v>0</v>
      </c>
      <c r="Q755" s="295">
        <f>IFERROR(INDEX('[3]5.งบทดลอง รพ.'!$M:$M,MATCH(F:F,'[3]5.งบทดลอง รพ.'!B:B,0)),)</f>
        <v>0</v>
      </c>
      <c r="R755" s="295">
        <f>IFERROR(INDEX('[3]5.งบทดลอง รพ.'!$N:$N,MATCH(F:F,'[3]5.งบทดลอง รพ.'!B:B,0)),)</f>
        <v>0</v>
      </c>
      <c r="S755" s="295">
        <f>IFERROR(INDEX('[3]5.งบทดลอง รพ.'!$O:$O,MATCH(F:F,'[3]5.งบทดลอง รพ.'!B:B,0)),)</f>
        <v>0</v>
      </c>
      <c r="T755" s="295">
        <f>IFERROR(INDEX('[3]5.งบทดลอง รพ.'!$P:$P,MATCH(F:F,'[3]5.งบทดลอง รพ.'!B:B,0)),)</f>
        <v>0</v>
      </c>
      <c r="U755" s="295">
        <f>IFERROR(INDEX('[3]5.งบทดลอง รพ.'!$Q:$Q,MATCH(F:F,'[3]5.งบทดลอง รพ.'!B:B,0)),)</f>
        <v>0</v>
      </c>
      <c r="V755" s="295">
        <f>IFERROR(INDEX('[3]5.งบทดลอง รพ.'!$R:$R,MATCH(F:F,'[3]5.งบทดลอง รพ.'!B:B,0)),)</f>
        <v>0</v>
      </c>
      <c r="W755" s="295">
        <f>IFERROR(INDEX('[3]5.งบทดลอง รพ.'!$S:$S,MATCH(F:F,'[3]5.งบทดลอง รพ.'!B:B,0)),)</f>
        <v>0</v>
      </c>
      <c r="X755" s="295">
        <f>IFERROR(INDEX('[3]5.งบทดลอง รพ.'!$T:$T,MATCH(F:F,'[3]5.งบทดลอง รพ.'!B:B,0)),)</f>
        <v>0</v>
      </c>
      <c r="Y755" s="295">
        <f>IFERROR(INDEX('[3]5.งบทดลอง รพ.'!$U:$U,MATCH(F:F,'[3]5.งบทดลอง รพ.'!B:B,0)),)</f>
        <v>0</v>
      </c>
      <c r="Z755" s="295">
        <f>IFERROR(INDEX('[3]5.งบทดลอง รพ.'!$V:$V,MATCH(F:F,'[3]5.งบทดลอง รพ.'!B:B,0)),)</f>
        <v>0</v>
      </c>
      <c r="AA755" s="295">
        <f>IFERROR(INDEX('[3]5.งบทดลอง รพ.'!$W:$W,MATCH(F:F,'[3]5.งบทดลอง รพ.'!B:B,0)),)</f>
        <v>0</v>
      </c>
      <c r="AB755" s="295">
        <f>IFERROR(INDEX('[3]5.งบทดลอง รพ.'!$X:$X,MATCH(F:F,'[3]5.งบทดลอง รพ.'!B:B,0)),)</f>
        <v>0</v>
      </c>
      <c r="AC755" s="295">
        <f>IFERROR(INDEX('[3]5.งบทดลอง รพ.'!$Y:$Y,MATCH(F:F,'[3]5.งบทดลอง รพ.'!B:B,0)),)</f>
        <v>0</v>
      </c>
      <c r="AD755" s="295">
        <f>IFERROR(INDEX('[3]5.งบทดลอง รพ.'!$Z:$Z,MATCH(F:F,'[3]5.งบทดลอง รพ.'!B:B,0)),)</f>
        <v>0</v>
      </c>
      <c r="AE755" s="295">
        <f>IFERROR(INDEX('[3]5.งบทดลอง รพ.'!$AA:$AA,MATCH(F:F,'[3]5.งบทดลอง รพ.'!B:B,0)),)</f>
        <v>0</v>
      </c>
      <c r="AF755" s="295">
        <f>IFERROR(INDEX('[3]5.งบทดลอง รพ.'!$AB:$AB,MATCH(F:F,'[3]5.งบทดลอง รพ.'!B:B,0)),)</f>
        <v>0</v>
      </c>
      <c r="AG755" s="295">
        <f>IFERROR(INDEX('[3]5.งบทดลอง รพ.'!$AC:$AC,MATCH(F:F,'[3]5.งบทดลอง รพ.'!B:B,0)),)</f>
        <v>0</v>
      </c>
      <c r="AH755" s="295">
        <f>IFERROR(INDEX('[3]5.งบทดลอง รพ.'!$AD:$AD,MATCH(F:F,'[3]5.งบทดลอง รพ.'!B:B,0)),)</f>
        <v>0</v>
      </c>
      <c r="AI755" s="295">
        <f>IFERROR(INDEX('[3]5.งบทดลอง รพ.'!$AE:$AE,MATCH(F:F,'[3]5.งบทดลอง รพ.'!B:B,0)),)</f>
        <v>0</v>
      </c>
      <c r="AJ755" s="295">
        <f>IFERROR(INDEX('[3]5.งบทดลอง รพ.'!$AF:$AF,MATCH(F:F,'[3]5.งบทดลอง รพ.'!B:B,0)),)</f>
        <v>0</v>
      </c>
      <c r="AK755" s="295">
        <f>IFERROR(INDEX('[3]5.งบทดลอง รพ.'!$AG:$AG,MATCH(F:F,'[3]5.งบทดลอง รพ.'!B:B,0)),)</f>
        <v>0</v>
      </c>
      <c r="AL755" s="295">
        <f>IFERROR(INDEX('[3]5.งบทดลอง รพ.'!$AH:$AH,MATCH(F:F,'[3]5.งบทดลอง รพ.'!B:B,0)),)</f>
        <v>0</v>
      </c>
      <c r="AM755" s="295">
        <f>IFERROR(INDEX('[3]5.งบทดลอง รพ.'!$AI:$AI,MATCH(F:F,'[3]5.งบทดลอง รพ.'!B:B,0)),)</f>
        <v>0</v>
      </c>
      <c r="AN755" s="295">
        <f>IFERROR(INDEX('[3]5.งบทดลอง รพ.'!$AJ:$AJ,MATCH(F:F,'[3]5.งบทดลอง รพ.'!B:B,0)),)</f>
        <v>0</v>
      </c>
      <c r="AO755" s="295">
        <f>IFERROR(INDEX('[3]5.งบทดลอง รพ.'!$AK:$AK,MATCH(F:F,'[3]5.งบทดลอง รพ.'!B:B,0)),)</f>
        <v>0</v>
      </c>
      <c r="AP755" s="295">
        <f>IFERROR(INDEX('[3]5.งบทดลอง รพ.'!$AL:$AL,MATCH(F:F,'[3]5.งบทดลอง รพ.'!B:B,0)),)</f>
        <v>0</v>
      </c>
      <c r="AQ755" s="295">
        <f>IFERROR(INDEX('[3]5.งบทดลอง รพ.'!$AM:$AM,MATCH(F:F,'[3]5.งบทดลอง รพ.'!B:B,0)),)</f>
        <v>0</v>
      </c>
      <c r="AR755" s="295">
        <f>IFERROR(INDEX('[3]5.งบทดลอง รพ.'!$AN:$AN,MATCH(F:F,'[3]5.งบทดลอง รพ.'!B:B,0)),)</f>
        <v>0</v>
      </c>
      <c r="AS755" s="295">
        <f>IFERROR(INDEX('[3]5.งบทดลอง รพ.'!$AO:$AO,MATCH(F:F,'[3]5.งบทดลอง รพ.'!B:B,0)),)</f>
        <v>0</v>
      </c>
      <c r="AT755" s="295">
        <f>IFERROR(INDEX('[3]5.งบทดลอง รพ.'!$AP:$AP,MATCH(F:F,'[3]5.งบทดลอง รพ.'!B:B,0)),)</f>
        <v>0</v>
      </c>
      <c r="AU755" s="295">
        <f>IFERROR(INDEX('[3]5.งบทดลอง รพ.'!$AQ:$AQ,MATCH(F:F,'[3]5.งบทดลอง รพ.'!B:B,0)),)</f>
        <v>0</v>
      </c>
      <c r="AV755" s="295">
        <f>IFERROR(INDEX('[3]5.งบทดลอง รพ.'!$AR:$AR,MATCH(F:F,'[3]5.งบทดลอง รพ.'!B:B,0)),)</f>
        <v>0</v>
      </c>
      <c r="AW755" s="295">
        <f>IFERROR(INDEX('[3]5.งบทดลอง รพ.'!$AS:$AS,MATCH(F:F,'[3]5.งบทดลอง รพ.'!B:B,0)),)</f>
        <v>0</v>
      </c>
      <c r="AX755" s="295">
        <f>IFERROR(INDEX('[3]5.งบทดลอง รพ.'!$AT:$AT,MATCH(F:F,'[3]5.งบทดลอง รพ.'!B:B,0)),)</f>
        <v>0</v>
      </c>
      <c r="AY755" s="295">
        <f>IFERROR(INDEX('[3]5.งบทดลอง รพ.'!$AU:$AU,MATCH(F:F,'[3]5.งบทดลอง รพ.'!B:B,0)),)</f>
        <v>0</v>
      </c>
      <c r="AZ755" s="295">
        <f>IFERROR(INDEX('[3]5.งบทดลอง รพ.'!$AV:$AV,MATCH(F:F,'[3]5.งบทดลอง รพ.'!B:B,0)),)</f>
        <v>0</v>
      </c>
      <c r="BA755" s="295">
        <f>IFERROR(INDEX('[3]5.งบทดลอง รพ.'!$AW:$AW,MATCH(F:F,'[3]5.งบทดลอง รพ.'!B:B,0)),)</f>
        <v>0</v>
      </c>
      <c r="BB755" s="295">
        <f>IFERROR(INDEX('[3]5.งบทดลอง รพ.'!$AX:$AX,MATCH(F:F,'[3]5.งบทดลอง รพ.'!B:B,0)),)</f>
        <v>0</v>
      </c>
      <c r="BC755" s="295">
        <f>IFERROR(INDEX('[3]5.งบทดลอง รพ.'!$AY:$AY,MATCH(F:F,'[3]5.งบทดลอง รพ.'!B:B,0)),)</f>
        <v>0</v>
      </c>
      <c r="BD755" s="295">
        <f>IFERROR(INDEX('[3]5.งบทดลอง รพ.'!$AZ:$AZ,MATCH(F:F,'[3]5.งบทดลอง รพ.'!B:B,0)),)</f>
        <v>0</v>
      </c>
      <c r="BE755" s="295">
        <f>IFERROR(INDEX('[3]5.งบทดลอง รพ.'!$BA:$BA,MATCH(F:F,'[3]5.งบทดลอง รพ.'!B:B,0)),)</f>
        <v>0</v>
      </c>
      <c r="BF755" s="295">
        <f>IFERROR(INDEX('[3]5.งบทดลอง รพ.'!$BB:$BB,MATCH(F:F,'[3]5.งบทดลอง รพ.'!B:B,0)),)</f>
        <v>0</v>
      </c>
      <c r="BG755" s="295">
        <f>IFERROR(INDEX('[3]5.งบทดลอง รพ.'!$BC:$BC,MATCH(F:F,'[3]5.งบทดลอง รพ.'!B:B,0)),)</f>
        <v>0</v>
      </c>
      <c r="BH755" s="295">
        <f>IFERROR(INDEX('[3]5.งบทดลอง รพ.'!$BD:$BD,MATCH(F:F,'[3]5.งบทดลอง รพ.'!B:B,0)),)</f>
        <v>0</v>
      </c>
      <c r="BI755" s="295">
        <f>IFERROR(INDEX('[3]5.งบทดลอง รพ.'!$BE:$BE,MATCH(F:F,'[3]5.งบทดลอง รพ.'!B:B,0)),)</f>
        <v>0</v>
      </c>
      <c r="BJ755" s="295">
        <f>IFERROR(INDEX('[3]5.งบทดลอง รพ.'!$BF:$BF,MATCH(F:F,'[3]5.งบทดลอง รพ.'!B:B,0)),)</f>
        <v>0</v>
      </c>
      <c r="BK755" s="295">
        <f>IFERROR(INDEX('[3]5.งบทดลอง รพ.'!$BG:$BG,MATCH(F:F,'[3]5.งบทดลอง รพ.'!B:B,0)),)</f>
        <v>0</v>
      </c>
      <c r="BL755" s="295">
        <f>IFERROR(INDEX('[3]5.งบทดลอง รพ.'!$BH:$BH,MATCH(F:F,'[3]5.งบทดลอง รพ.'!B:B,0)),)</f>
        <v>0</v>
      </c>
      <c r="BM755" s="295">
        <f>IFERROR(INDEX('[3]5.งบทดลอง รพ.'!$BI:$BI,MATCH(F:F,'[3]5.งบทดลอง รพ.'!B:B,0)),)</f>
        <v>0</v>
      </c>
      <c r="BN755" s="295">
        <f>IFERROR(INDEX('[3]5.งบทดลอง รพ.'!$BJ:$BJ,MATCH(F:F,'[3]5.งบทดลอง รพ.'!B:B,0)),)</f>
        <v>0</v>
      </c>
      <c r="BO755" s="295">
        <f>IFERROR(INDEX('[3]5.งบทดลอง รพ.'!$BK:$BK,MATCH(F:F,'[3]5.งบทดลอง รพ.'!B:B,0)),)</f>
        <v>0</v>
      </c>
      <c r="BP755" s="295">
        <f>IFERROR(INDEX('[3]5.งบทดลอง รพ.'!$BL:$BL,MATCH(F:F,'[3]5.งบทดลอง รพ.'!B:B,0)),)</f>
        <v>0</v>
      </c>
      <c r="BQ755" s="295">
        <f>IFERROR(INDEX('[3]5.งบทดลอง รพ.'!$BM:$BM,MATCH(F:F,'[3]5.งบทดลอง รพ.'!B:B,0)),)</f>
        <v>0</v>
      </c>
      <c r="BR755" s="295">
        <f>IFERROR(INDEX('[3]5.งบทดลอง รพ.'!$BN:$BN,MATCH(F:F,'[3]5.งบทดลอง รพ.'!B:B,0)),)</f>
        <v>0</v>
      </c>
      <c r="BS755" s="295">
        <f>IFERROR(INDEX('[3]5.งบทดลอง รพ.'!$BO:$BO,MATCH(F:F,'[3]5.งบทดลอง รพ.'!B:B,0)),)</f>
        <v>0</v>
      </c>
      <c r="BT755" s="295">
        <f>IFERROR(INDEX('[3]5.งบทดลอง รพ.'!$BP:$BP,MATCH(F:F,'[3]5.งบทดลอง รพ.'!B:B,0)),)</f>
        <v>0</v>
      </c>
      <c r="BU755" s="295">
        <f>IFERROR(INDEX('[3]5.งบทดลอง รพ.'!$BQ:$BQ,MATCH(F:F,'[3]5.งบทดลอง รพ.'!B:B,0)),)</f>
        <v>0</v>
      </c>
      <c r="BV755" s="295">
        <f>IFERROR(INDEX('[3]5.งบทดลอง รพ.'!$BR:$BR,MATCH(F:F,'[3]5.งบทดลอง รพ.'!B:B,0)),)</f>
        <v>0</v>
      </c>
      <c r="BW755" s="295">
        <f>IFERROR(INDEX('[3]5.งบทดลอง รพ.'!$BS:$BS,MATCH(F:F,'[3]5.งบทดลอง รพ.'!B:B,0)),)</f>
        <v>0</v>
      </c>
      <c r="BX755" s="295">
        <f>IFERROR(INDEX('[3]5.งบทดลอง รพ.'!$BT:$BT,MATCH(F:F,'[3]5.งบทดลอง รพ.'!B:B,0)),)</f>
        <v>0</v>
      </c>
      <c r="BY755" s="295">
        <f>IFERROR(INDEX('[3]5.งบทดลอง รพ.'!$BU:$BU,MATCH(F:F,'[3]5.งบทดลอง รพ.'!B:B,0)),)</f>
        <v>0</v>
      </c>
      <c r="BZ755" s="295">
        <f>IFERROR(INDEX('[3]5.งบทดลอง รพ.'!$BV:$BV,MATCH(F:F,'[3]5.งบทดลอง รพ.'!B:B,0)),)</f>
        <v>0</v>
      </c>
      <c r="CA755" s="295">
        <f>IFERROR(INDEX('[3]5.งบทดลอง รพ.'!$BW:$BW,MATCH(F:F,'[3]5.งบทดลอง รพ.'!B:B,0)),)</f>
        <v>0</v>
      </c>
      <c r="CB755" s="295">
        <f>IFERROR(INDEX('[3]5.งบทดลอง รพ.'!$BX:$BX,MATCH(F:F,'[3]5.งบทดลอง รพ.'!B:B,0)),)</f>
        <v>0</v>
      </c>
      <c r="CC755" s="506">
        <f t="shared" si="85"/>
        <v>0</v>
      </c>
    </row>
    <row r="756" spans="1:81" s="308" customFormat="1">
      <c r="A756" s="318"/>
      <c r="B756" s="319" t="s">
        <v>70</v>
      </c>
      <c r="C756" s="321"/>
      <c r="D756" s="328"/>
      <c r="E756" s="328"/>
      <c r="F756" s="535" t="s">
        <v>1933</v>
      </c>
      <c r="G756" s="536" t="s">
        <v>1568</v>
      </c>
      <c r="H756" s="295">
        <f>IFERROR(INDEX('[3]5.งบทดลอง รพ.'!$D:$D,MATCH(F:F,'[3]5.งบทดลอง รพ.'!B:B,0)),)</f>
        <v>0</v>
      </c>
      <c r="I756" s="295">
        <f>IFERROR(INDEX('[3]5.งบทดลอง รพ.'!$E:$E,MATCH(F:F,'[3]5.งบทดลอง รพ.'!B:B,0)),)</f>
        <v>0</v>
      </c>
      <c r="J756" s="295">
        <f>IFERROR(INDEX('[3]5.งบทดลอง รพ.'!$F:$F,MATCH(F:F,'[3]5.งบทดลอง รพ.'!B:B,0)),)</f>
        <v>0</v>
      </c>
      <c r="K756" s="295">
        <f>IFERROR(INDEX('[3]5.งบทดลอง รพ.'!$G:$G,MATCH(F:F,'[3]5.งบทดลอง รพ.'!B:B,0)),)</f>
        <v>0</v>
      </c>
      <c r="L756" s="295">
        <f>IFERROR(INDEX('[3]5.งบทดลอง รพ.'!$H:$H,MATCH(F:F,'[3]5.งบทดลอง รพ.'!B:B,0)),)</f>
        <v>0</v>
      </c>
      <c r="M756" s="295">
        <f>IFERROR(INDEX('[3]5.งบทดลอง รพ.'!$I:$I,MATCH(F:F,'[3]5.งบทดลอง รพ.'!B:B,0)),)</f>
        <v>0</v>
      </c>
      <c r="N756" s="295">
        <f>IFERROR(INDEX('[3]5.งบทดลอง รพ.'!$J:$J,MATCH(F:F,'[3]5.งบทดลอง รพ.'!B:B,0)),)</f>
        <v>0</v>
      </c>
      <c r="O756" s="295">
        <f>IFERROR(INDEX('[3]5.งบทดลอง รพ.'!$K:$K,MATCH(F:F,'[3]5.งบทดลอง รพ.'!B:B,0)),)</f>
        <v>0</v>
      </c>
      <c r="P756" s="295">
        <f>IFERROR(INDEX('[3]5.งบทดลอง รพ.'!$L:$L,MATCH(F:F,'[3]5.งบทดลอง รพ.'!B:B,0)),)</f>
        <v>0</v>
      </c>
      <c r="Q756" s="295">
        <f>IFERROR(INDEX('[3]5.งบทดลอง รพ.'!$M:$M,MATCH(F:F,'[3]5.งบทดลอง รพ.'!B:B,0)),)</f>
        <v>0</v>
      </c>
      <c r="R756" s="295">
        <f>IFERROR(INDEX('[3]5.งบทดลอง รพ.'!$N:$N,MATCH(F:F,'[3]5.งบทดลอง รพ.'!B:B,0)),)</f>
        <v>0</v>
      </c>
      <c r="S756" s="295">
        <f>IFERROR(INDEX('[3]5.งบทดลอง รพ.'!$O:$O,MATCH(F:F,'[3]5.งบทดลอง รพ.'!B:B,0)),)</f>
        <v>0</v>
      </c>
      <c r="T756" s="295">
        <f>IFERROR(INDEX('[3]5.งบทดลอง รพ.'!$P:$P,MATCH(F:F,'[3]5.งบทดลอง รพ.'!B:B,0)),)</f>
        <v>0</v>
      </c>
      <c r="U756" s="295">
        <f>IFERROR(INDEX('[3]5.งบทดลอง รพ.'!$Q:$Q,MATCH(F:F,'[3]5.งบทดลอง รพ.'!B:B,0)),)</f>
        <v>0</v>
      </c>
      <c r="V756" s="295">
        <f>IFERROR(INDEX('[3]5.งบทดลอง รพ.'!$R:$R,MATCH(F:F,'[3]5.งบทดลอง รพ.'!B:B,0)),)</f>
        <v>0</v>
      </c>
      <c r="W756" s="295">
        <f>IFERROR(INDEX('[3]5.งบทดลอง รพ.'!$S:$S,MATCH(F:F,'[3]5.งบทดลอง รพ.'!B:B,0)),)</f>
        <v>0</v>
      </c>
      <c r="X756" s="295">
        <f>IFERROR(INDEX('[3]5.งบทดลอง รพ.'!$T:$T,MATCH(F:F,'[3]5.งบทดลอง รพ.'!B:B,0)),)</f>
        <v>0</v>
      </c>
      <c r="Y756" s="295">
        <f>IFERROR(INDEX('[3]5.งบทดลอง รพ.'!$U:$U,MATCH(F:F,'[3]5.งบทดลอง รพ.'!B:B,0)),)</f>
        <v>0</v>
      </c>
      <c r="Z756" s="295">
        <f>IFERROR(INDEX('[3]5.งบทดลอง รพ.'!$V:$V,MATCH(F:F,'[3]5.งบทดลอง รพ.'!B:B,0)),)</f>
        <v>0</v>
      </c>
      <c r="AA756" s="295">
        <f>IFERROR(INDEX('[3]5.งบทดลอง รพ.'!$W:$W,MATCH(F:F,'[3]5.งบทดลอง รพ.'!B:B,0)),)</f>
        <v>0</v>
      </c>
      <c r="AB756" s="295">
        <f>IFERROR(INDEX('[3]5.งบทดลอง รพ.'!$X:$X,MATCH(F:F,'[3]5.งบทดลอง รพ.'!B:B,0)),)</f>
        <v>0</v>
      </c>
      <c r="AC756" s="295">
        <f>IFERROR(INDEX('[3]5.งบทดลอง รพ.'!$Y:$Y,MATCH(F:F,'[3]5.งบทดลอง รพ.'!B:B,0)),)</f>
        <v>0</v>
      </c>
      <c r="AD756" s="295">
        <f>IFERROR(INDEX('[3]5.งบทดลอง รพ.'!$Z:$Z,MATCH(F:F,'[3]5.งบทดลอง รพ.'!B:B,0)),)</f>
        <v>0</v>
      </c>
      <c r="AE756" s="295">
        <f>IFERROR(INDEX('[3]5.งบทดลอง รพ.'!$AA:$AA,MATCH(F:F,'[3]5.งบทดลอง รพ.'!B:B,0)),)</f>
        <v>0</v>
      </c>
      <c r="AF756" s="295">
        <f>IFERROR(INDEX('[3]5.งบทดลอง รพ.'!$AB:$AB,MATCH(F:F,'[3]5.งบทดลอง รพ.'!B:B,0)),)</f>
        <v>0</v>
      </c>
      <c r="AG756" s="295">
        <f>IFERROR(INDEX('[3]5.งบทดลอง รพ.'!$AC:$AC,MATCH(F:F,'[3]5.งบทดลอง รพ.'!B:B,0)),)</f>
        <v>0</v>
      </c>
      <c r="AH756" s="295">
        <f>IFERROR(INDEX('[3]5.งบทดลอง รพ.'!$AD:$AD,MATCH(F:F,'[3]5.งบทดลอง รพ.'!B:B,0)),)</f>
        <v>0</v>
      </c>
      <c r="AI756" s="295">
        <f>IFERROR(INDEX('[3]5.งบทดลอง รพ.'!$AE:$AE,MATCH(F:F,'[3]5.งบทดลอง รพ.'!B:B,0)),)</f>
        <v>0</v>
      </c>
      <c r="AJ756" s="295">
        <f>IFERROR(INDEX('[3]5.งบทดลอง รพ.'!$AF:$AF,MATCH(F:F,'[3]5.งบทดลอง รพ.'!B:B,0)),)</f>
        <v>0</v>
      </c>
      <c r="AK756" s="295">
        <f>IFERROR(INDEX('[3]5.งบทดลอง รพ.'!$AG:$AG,MATCH(F:F,'[3]5.งบทดลอง รพ.'!B:B,0)),)</f>
        <v>0</v>
      </c>
      <c r="AL756" s="295">
        <f>IFERROR(INDEX('[3]5.งบทดลอง รพ.'!$AH:$AH,MATCH(F:F,'[3]5.งบทดลอง รพ.'!B:B,0)),)</f>
        <v>0</v>
      </c>
      <c r="AM756" s="295">
        <f>IFERROR(INDEX('[3]5.งบทดลอง รพ.'!$AI:$AI,MATCH(F:F,'[3]5.งบทดลอง รพ.'!B:B,0)),)</f>
        <v>0</v>
      </c>
      <c r="AN756" s="295">
        <f>IFERROR(INDEX('[3]5.งบทดลอง รพ.'!$AJ:$AJ,MATCH(F:F,'[3]5.งบทดลอง รพ.'!B:B,0)),)</f>
        <v>0</v>
      </c>
      <c r="AO756" s="295">
        <f>IFERROR(INDEX('[3]5.งบทดลอง รพ.'!$AK:$AK,MATCH(F:F,'[3]5.งบทดลอง รพ.'!B:B,0)),)</f>
        <v>0</v>
      </c>
      <c r="AP756" s="295">
        <f>IFERROR(INDEX('[3]5.งบทดลอง รพ.'!$AL:$AL,MATCH(F:F,'[3]5.งบทดลอง รพ.'!B:B,0)),)</f>
        <v>0</v>
      </c>
      <c r="AQ756" s="295">
        <f>IFERROR(INDEX('[3]5.งบทดลอง รพ.'!$AM:$AM,MATCH(F:F,'[3]5.งบทดลอง รพ.'!B:B,0)),)</f>
        <v>0</v>
      </c>
      <c r="AR756" s="295">
        <f>IFERROR(INDEX('[3]5.งบทดลอง รพ.'!$AN:$AN,MATCH(F:F,'[3]5.งบทดลอง รพ.'!B:B,0)),)</f>
        <v>0</v>
      </c>
      <c r="AS756" s="295">
        <f>IFERROR(INDEX('[3]5.งบทดลอง รพ.'!$AO:$AO,MATCH(F:F,'[3]5.งบทดลอง รพ.'!B:B,0)),)</f>
        <v>0</v>
      </c>
      <c r="AT756" s="295">
        <f>IFERROR(INDEX('[3]5.งบทดลอง รพ.'!$AP:$AP,MATCH(F:F,'[3]5.งบทดลอง รพ.'!B:B,0)),)</f>
        <v>0</v>
      </c>
      <c r="AU756" s="295">
        <f>IFERROR(INDEX('[3]5.งบทดลอง รพ.'!$AQ:$AQ,MATCH(F:F,'[3]5.งบทดลอง รพ.'!B:B,0)),)</f>
        <v>0</v>
      </c>
      <c r="AV756" s="295">
        <f>IFERROR(INDEX('[3]5.งบทดลอง รพ.'!$AR:$AR,MATCH(F:F,'[3]5.งบทดลอง รพ.'!B:B,0)),)</f>
        <v>0</v>
      </c>
      <c r="AW756" s="295">
        <f>IFERROR(INDEX('[3]5.งบทดลอง รพ.'!$AS:$AS,MATCH(F:F,'[3]5.งบทดลอง รพ.'!B:B,0)),)</f>
        <v>0</v>
      </c>
      <c r="AX756" s="295">
        <f>IFERROR(INDEX('[3]5.งบทดลอง รพ.'!$AT:$AT,MATCH(F:F,'[3]5.งบทดลอง รพ.'!B:B,0)),)</f>
        <v>0</v>
      </c>
      <c r="AY756" s="295">
        <f>IFERROR(INDEX('[3]5.งบทดลอง รพ.'!$AU:$AU,MATCH(F:F,'[3]5.งบทดลอง รพ.'!B:B,0)),)</f>
        <v>0</v>
      </c>
      <c r="AZ756" s="295">
        <f>IFERROR(INDEX('[3]5.งบทดลอง รพ.'!$AV:$AV,MATCH(F:F,'[3]5.งบทดลอง รพ.'!B:B,0)),)</f>
        <v>0</v>
      </c>
      <c r="BA756" s="295">
        <f>IFERROR(INDEX('[3]5.งบทดลอง รพ.'!$AW:$AW,MATCH(F:F,'[3]5.งบทดลอง รพ.'!B:B,0)),)</f>
        <v>0</v>
      </c>
      <c r="BB756" s="295">
        <f>IFERROR(INDEX('[3]5.งบทดลอง รพ.'!$AX:$AX,MATCH(F:F,'[3]5.งบทดลอง รพ.'!B:B,0)),)</f>
        <v>0</v>
      </c>
      <c r="BC756" s="295">
        <f>IFERROR(INDEX('[3]5.งบทดลอง รพ.'!$AY:$AY,MATCH(F:F,'[3]5.งบทดลอง รพ.'!B:B,0)),)</f>
        <v>0</v>
      </c>
      <c r="BD756" s="295">
        <f>IFERROR(INDEX('[3]5.งบทดลอง รพ.'!$AZ:$AZ,MATCH(F:F,'[3]5.งบทดลอง รพ.'!B:B,0)),)</f>
        <v>0</v>
      </c>
      <c r="BE756" s="295">
        <f>IFERROR(INDEX('[3]5.งบทดลอง รพ.'!$BA:$BA,MATCH(F:F,'[3]5.งบทดลอง รพ.'!B:B,0)),)</f>
        <v>0</v>
      </c>
      <c r="BF756" s="295">
        <f>IFERROR(INDEX('[3]5.งบทดลอง รพ.'!$BB:$BB,MATCH(F:F,'[3]5.งบทดลอง รพ.'!B:B,0)),)</f>
        <v>0</v>
      </c>
      <c r="BG756" s="295">
        <f>IFERROR(INDEX('[3]5.งบทดลอง รพ.'!$BC:$BC,MATCH(F:F,'[3]5.งบทดลอง รพ.'!B:B,0)),)</f>
        <v>0</v>
      </c>
      <c r="BH756" s="295">
        <f>IFERROR(INDEX('[3]5.งบทดลอง รพ.'!$BD:$BD,MATCH(F:F,'[3]5.งบทดลอง รพ.'!B:B,0)),)</f>
        <v>0</v>
      </c>
      <c r="BI756" s="295">
        <f>IFERROR(INDEX('[3]5.งบทดลอง รพ.'!$BE:$BE,MATCH(F:F,'[3]5.งบทดลอง รพ.'!B:B,0)),)</f>
        <v>0</v>
      </c>
      <c r="BJ756" s="295">
        <f>IFERROR(INDEX('[3]5.งบทดลอง รพ.'!$BF:$BF,MATCH(F:F,'[3]5.งบทดลอง รพ.'!B:B,0)),)</f>
        <v>0</v>
      </c>
      <c r="BK756" s="295">
        <f>IFERROR(INDEX('[3]5.งบทดลอง รพ.'!$BG:$BG,MATCH(F:F,'[3]5.งบทดลอง รพ.'!B:B,0)),)</f>
        <v>0</v>
      </c>
      <c r="BL756" s="295">
        <f>IFERROR(INDEX('[3]5.งบทดลอง รพ.'!$BH:$BH,MATCH(F:F,'[3]5.งบทดลอง รพ.'!B:B,0)),)</f>
        <v>0</v>
      </c>
      <c r="BM756" s="295">
        <f>IFERROR(INDEX('[3]5.งบทดลอง รพ.'!$BI:$BI,MATCH(F:F,'[3]5.งบทดลอง รพ.'!B:B,0)),)</f>
        <v>0</v>
      </c>
      <c r="BN756" s="295">
        <f>IFERROR(INDEX('[3]5.งบทดลอง รพ.'!$BJ:$BJ,MATCH(F:F,'[3]5.งบทดลอง รพ.'!B:B,0)),)</f>
        <v>0</v>
      </c>
      <c r="BO756" s="295">
        <f>IFERROR(INDEX('[3]5.งบทดลอง รพ.'!$BK:$BK,MATCH(F:F,'[3]5.งบทดลอง รพ.'!B:B,0)),)</f>
        <v>0</v>
      </c>
      <c r="BP756" s="295">
        <f>IFERROR(INDEX('[3]5.งบทดลอง รพ.'!$BL:$BL,MATCH(F:F,'[3]5.งบทดลอง รพ.'!B:B,0)),)</f>
        <v>0</v>
      </c>
      <c r="BQ756" s="295">
        <f>IFERROR(INDEX('[3]5.งบทดลอง รพ.'!$BM:$BM,MATCH(F:F,'[3]5.งบทดลอง รพ.'!B:B,0)),)</f>
        <v>0</v>
      </c>
      <c r="BR756" s="295">
        <f>IFERROR(INDEX('[3]5.งบทดลอง รพ.'!$BN:$BN,MATCH(F:F,'[3]5.งบทดลอง รพ.'!B:B,0)),)</f>
        <v>0</v>
      </c>
      <c r="BS756" s="295">
        <f>IFERROR(INDEX('[3]5.งบทดลอง รพ.'!$BO:$BO,MATCH(F:F,'[3]5.งบทดลอง รพ.'!B:B,0)),)</f>
        <v>0</v>
      </c>
      <c r="BT756" s="295">
        <f>IFERROR(INDEX('[3]5.งบทดลอง รพ.'!$BP:$BP,MATCH(F:F,'[3]5.งบทดลอง รพ.'!B:B,0)),)</f>
        <v>0</v>
      </c>
      <c r="BU756" s="295">
        <f>IFERROR(INDEX('[3]5.งบทดลอง รพ.'!$BQ:$BQ,MATCH(F:F,'[3]5.งบทดลอง รพ.'!B:B,0)),)</f>
        <v>0</v>
      </c>
      <c r="BV756" s="295">
        <f>IFERROR(INDEX('[3]5.งบทดลอง รพ.'!$BR:$BR,MATCH(F:F,'[3]5.งบทดลอง รพ.'!B:B,0)),)</f>
        <v>0</v>
      </c>
      <c r="BW756" s="295">
        <f>IFERROR(INDEX('[3]5.งบทดลอง รพ.'!$BS:$BS,MATCH(F:F,'[3]5.งบทดลอง รพ.'!B:B,0)),)</f>
        <v>0</v>
      </c>
      <c r="BX756" s="295">
        <f>IFERROR(INDEX('[3]5.งบทดลอง รพ.'!$BT:$BT,MATCH(F:F,'[3]5.งบทดลอง รพ.'!B:B,0)),)</f>
        <v>0</v>
      </c>
      <c r="BY756" s="295">
        <f>IFERROR(INDEX('[3]5.งบทดลอง รพ.'!$BU:$BU,MATCH(F:F,'[3]5.งบทดลอง รพ.'!B:B,0)),)</f>
        <v>0</v>
      </c>
      <c r="BZ756" s="295">
        <f>IFERROR(INDEX('[3]5.งบทดลอง รพ.'!$BV:$BV,MATCH(F:F,'[3]5.งบทดลอง รพ.'!B:B,0)),)</f>
        <v>0</v>
      </c>
      <c r="CA756" s="295">
        <f>IFERROR(INDEX('[3]5.งบทดลอง รพ.'!$BW:$BW,MATCH(F:F,'[3]5.งบทดลอง รพ.'!B:B,0)),)</f>
        <v>0</v>
      </c>
      <c r="CB756" s="295">
        <f>IFERROR(INDEX('[3]5.งบทดลอง รพ.'!$BX:$BX,MATCH(F:F,'[3]5.งบทดลอง รพ.'!B:B,0)),)</f>
        <v>0</v>
      </c>
      <c r="CC756" s="506">
        <f t="shared" si="85"/>
        <v>0</v>
      </c>
    </row>
    <row r="757" spans="1:81" s="308" customFormat="1">
      <c r="A757" s="318"/>
      <c r="B757" s="319" t="s">
        <v>70</v>
      </c>
      <c r="C757" s="321"/>
      <c r="D757" s="328"/>
      <c r="E757" s="328"/>
      <c r="F757" s="535" t="s">
        <v>1934</v>
      </c>
      <c r="G757" s="536" t="s">
        <v>1570</v>
      </c>
      <c r="H757" s="295">
        <f>IFERROR(INDEX('[3]5.งบทดลอง รพ.'!$D:$D,MATCH(F:F,'[3]5.งบทดลอง รพ.'!B:B,0)),)</f>
        <v>0</v>
      </c>
      <c r="I757" s="295">
        <f>IFERROR(INDEX('[3]5.งบทดลอง รพ.'!$E:$E,MATCH(F:F,'[3]5.งบทดลอง รพ.'!B:B,0)),)</f>
        <v>0</v>
      </c>
      <c r="J757" s="295">
        <f>IFERROR(INDEX('[3]5.งบทดลอง รพ.'!$F:$F,MATCH(F:F,'[3]5.งบทดลอง รพ.'!B:B,0)),)</f>
        <v>0</v>
      </c>
      <c r="K757" s="295">
        <f>IFERROR(INDEX('[3]5.งบทดลอง รพ.'!$G:$G,MATCH(F:F,'[3]5.งบทดลอง รพ.'!B:B,0)),)</f>
        <v>0</v>
      </c>
      <c r="L757" s="295">
        <f>IFERROR(INDEX('[3]5.งบทดลอง รพ.'!$H:$H,MATCH(F:F,'[3]5.งบทดลอง รพ.'!B:B,0)),)</f>
        <v>0</v>
      </c>
      <c r="M757" s="295">
        <f>IFERROR(INDEX('[3]5.งบทดลอง รพ.'!$I:$I,MATCH(F:F,'[3]5.งบทดลอง รพ.'!B:B,0)),)</f>
        <v>0</v>
      </c>
      <c r="N757" s="295">
        <f>IFERROR(INDEX('[3]5.งบทดลอง รพ.'!$J:$J,MATCH(F:F,'[3]5.งบทดลอง รพ.'!B:B,0)),)</f>
        <v>0</v>
      </c>
      <c r="O757" s="295">
        <f>IFERROR(INDEX('[3]5.งบทดลอง รพ.'!$K:$K,MATCH(F:F,'[3]5.งบทดลอง รพ.'!B:B,0)),)</f>
        <v>0</v>
      </c>
      <c r="P757" s="295">
        <f>IFERROR(INDEX('[3]5.งบทดลอง รพ.'!$L:$L,MATCH(F:F,'[3]5.งบทดลอง รพ.'!B:B,0)),)</f>
        <v>0</v>
      </c>
      <c r="Q757" s="295">
        <f>IFERROR(INDEX('[3]5.งบทดลอง รพ.'!$M:$M,MATCH(F:F,'[3]5.งบทดลอง รพ.'!B:B,0)),)</f>
        <v>0</v>
      </c>
      <c r="R757" s="295">
        <f>IFERROR(INDEX('[3]5.งบทดลอง รพ.'!$N:$N,MATCH(F:F,'[3]5.งบทดลอง รพ.'!B:B,0)),)</f>
        <v>0</v>
      </c>
      <c r="S757" s="295">
        <f>IFERROR(INDEX('[3]5.งบทดลอง รพ.'!$O:$O,MATCH(F:F,'[3]5.งบทดลอง รพ.'!B:B,0)),)</f>
        <v>0</v>
      </c>
      <c r="T757" s="295">
        <f>IFERROR(INDEX('[3]5.งบทดลอง รพ.'!$P:$P,MATCH(F:F,'[3]5.งบทดลอง รพ.'!B:B,0)),)</f>
        <v>0</v>
      </c>
      <c r="U757" s="295">
        <f>IFERROR(INDEX('[3]5.งบทดลอง รพ.'!$Q:$Q,MATCH(F:F,'[3]5.งบทดลอง รพ.'!B:B,0)),)</f>
        <v>0</v>
      </c>
      <c r="V757" s="295">
        <f>IFERROR(INDEX('[3]5.งบทดลอง รพ.'!$R:$R,MATCH(F:F,'[3]5.งบทดลอง รพ.'!B:B,0)),)</f>
        <v>0</v>
      </c>
      <c r="W757" s="295">
        <f>IFERROR(INDEX('[3]5.งบทดลอง รพ.'!$S:$S,MATCH(F:F,'[3]5.งบทดลอง รพ.'!B:B,0)),)</f>
        <v>0</v>
      </c>
      <c r="X757" s="295">
        <f>IFERROR(INDEX('[3]5.งบทดลอง รพ.'!$T:$T,MATCH(F:F,'[3]5.งบทดลอง รพ.'!B:B,0)),)</f>
        <v>0</v>
      </c>
      <c r="Y757" s="295">
        <f>IFERROR(INDEX('[3]5.งบทดลอง รพ.'!$U:$U,MATCH(F:F,'[3]5.งบทดลอง รพ.'!B:B,0)),)</f>
        <v>0</v>
      </c>
      <c r="Z757" s="295">
        <f>IFERROR(INDEX('[3]5.งบทดลอง รพ.'!$V:$V,MATCH(F:F,'[3]5.งบทดลอง รพ.'!B:B,0)),)</f>
        <v>0</v>
      </c>
      <c r="AA757" s="295">
        <f>IFERROR(INDEX('[3]5.งบทดลอง รพ.'!$W:$W,MATCH(F:F,'[3]5.งบทดลอง รพ.'!B:B,0)),)</f>
        <v>0</v>
      </c>
      <c r="AB757" s="295">
        <f>IFERROR(INDEX('[3]5.งบทดลอง รพ.'!$X:$X,MATCH(F:F,'[3]5.งบทดลอง รพ.'!B:B,0)),)</f>
        <v>0</v>
      </c>
      <c r="AC757" s="295">
        <f>IFERROR(INDEX('[3]5.งบทดลอง รพ.'!$Y:$Y,MATCH(F:F,'[3]5.งบทดลอง รพ.'!B:B,0)),)</f>
        <v>0</v>
      </c>
      <c r="AD757" s="295">
        <f>IFERROR(INDEX('[3]5.งบทดลอง รพ.'!$Z:$Z,MATCH(F:F,'[3]5.งบทดลอง รพ.'!B:B,0)),)</f>
        <v>0</v>
      </c>
      <c r="AE757" s="295">
        <f>IFERROR(INDEX('[3]5.งบทดลอง รพ.'!$AA:$AA,MATCH(F:F,'[3]5.งบทดลอง รพ.'!B:B,0)),)</f>
        <v>0</v>
      </c>
      <c r="AF757" s="295">
        <f>IFERROR(INDEX('[3]5.งบทดลอง รพ.'!$AB:$AB,MATCH(F:F,'[3]5.งบทดลอง รพ.'!B:B,0)),)</f>
        <v>0</v>
      </c>
      <c r="AG757" s="295">
        <f>IFERROR(INDEX('[3]5.งบทดลอง รพ.'!$AC:$AC,MATCH(F:F,'[3]5.งบทดลอง รพ.'!B:B,0)),)</f>
        <v>0</v>
      </c>
      <c r="AH757" s="295">
        <f>IFERROR(INDEX('[3]5.งบทดลอง รพ.'!$AD:$AD,MATCH(F:F,'[3]5.งบทดลอง รพ.'!B:B,0)),)</f>
        <v>0</v>
      </c>
      <c r="AI757" s="295">
        <f>IFERROR(INDEX('[3]5.งบทดลอง รพ.'!$AE:$AE,MATCH(F:F,'[3]5.งบทดลอง รพ.'!B:B,0)),)</f>
        <v>0</v>
      </c>
      <c r="AJ757" s="295">
        <f>IFERROR(INDEX('[3]5.งบทดลอง รพ.'!$AF:$AF,MATCH(F:F,'[3]5.งบทดลอง รพ.'!B:B,0)),)</f>
        <v>0</v>
      </c>
      <c r="AK757" s="295">
        <f>IFERROR(INDEX('[3]5.งบทดลอง รพ.'!$AG:$AG,MATCH(F:F,'[3]5.งบทดลอง รพ.'!B:B,0)),)</f>
        <v>0</v>
      </c>
      <c r="AL757" s="295">
        <f>IFERROR(INDEX('[3]5.งบทดลอง รพ.'!$AH:$AH,MATCH(F:F,'[3]5.งบทดลอง รพ.'!B:B,0)),)</f>
        <v>0</v>
      </c>
      <c r="AM757" s="295">
        <f>IFERROR(INDEX('[3]5.งบทดลอง รพ.'!$AI:$AI,MATCH(F:F,'[3]5.งบทดลอง รพ.'!B:B,0)),)</f>
        <v>0</v>
      </c>
      <c r="AN757" s="295">
        <f>IFERROR(INDEX('[3]5.งบทดลอง รพ.'!$AJ:$AJ,MATCH(F:F,'[3]5.งบทดลอง รพ.'!B:B,0)),)</f>
        <v>0</v>
      </c>
      <c r="AO757" s="295">
        <f>IFERROR(INDEX('[3]5.งบทดลอง รพ.'!$AK:$AK,MATCH(F:F,'[3]5.งบทดลอง รพ.'!B:B,0)),)</f>
        <v>0</v>
      </c>
      <c r="AP757" s="295">
        <f>IFERROR(INDEX('[3]5.งบทดลอง รพ.'!$AL:$AL,MATCH(F:F,'[3]5.งบทดลอง รพ.'!B:B,0)),)</f>
        <v>0</v>
      </c>
      <c r="AQ757" s="295">
        <f>IFERROR(INDEX('[3]5.งบทดลอง รพ.'!$AM:$AM,MATCH(F:F,'[3]5.งบทดลอง รพ.'!B:B,0)),)</f>
        <v>0</v>
      </c>
      <c r="AR757" s="295">
        <f>IFERROR(INDEX('[3]5.งบทดลอง รพ.'!$AN:$AN,MATCH(F:F,'[3]5.งบทดลอง รพ.'!B:B,0)),)</f>
        <v>0</v>
      </c>
      <c r="AS757" s="295">
        <f>IFERROR(INDEX('[3]5.งบทดลอง รพ.'!$AO:$AO,MATCH(F:F,'[3]5.งบทดลอง รพ.'!B:B,0)),)</f>
        <v>0</v>
      </c>
      <c r="AT757" s="295">
        <f>IFERROR(INDEX('[3]5.งบทดลอง รพ.'!$AP:$AP,MATCH(F:F,'[3]5.งบทดลอง รพ.'!B:B,0)),)</f>
        <v>0</v>
      </c>
      <c r="AU757" s="295">
        <f>IFERROR(INDEX('[3]5.งบทดลอง รพ.'!$AQ:$AQ,MATCH(F:F,'[3]5.งบทดลอง รพ.'!B:B,0)),)</f>
        <v>0</v>
      </c>
      <c r="AV757" s="295">
        <f>IFERROR(INDEX('[3]5.งบทดลอง รพ.'!$AR:$AR,MATCH(F:F,'[3]5.งบทดลอง รพ.'!B:B,0)),)</f>
        <v>0</v>
      </c>
      <c r="AW757" s="295">
        <f>IFERROR(INDEX('[3]5.งบทดลอง รพ.'!$AS:$AS,MATCH(F:F,'[3]5.งบทดลอง รพ.'!B:B,0)),)</f>
        <v>0</v>
      </c>
      <c r="AX757" s="295">
        <f>IFERROR(INDEX('[3]5.งบทดลอง รพ.'!$AT:$AT,MATCH(F:F,'[3]5.งบทดลอง รพ.'!B:B,0)),)</f>
        <v>0</v>
      </c>
      <c r="AY757" s="295">
        <f>IFERROR(INDEX('[3]5.งบทดลอง รพ.'!$AU:$AU,MATCH(F:F,'[3]5.งบทดลอง รพ.'!B:B,0)),)</f>
        <v>0</v>
      </c>
      <c r="AZ757" s="295">
        <f>IFERROR(INDEX('[3]5.งบทดลอง รพ.'!$AV:$AV,MATCH(F:F,'[3]5.งบทดลอง รพ.'!B:B,0)),)</f>
        <v>0</v>
      </c>
      <c r="BA757" s="295">
        <f>IFERROR(INDEX('[3]5.งบทดลอง รพ.'!$AW:$AW,MATCH(F:F,'[3]5.งบทดลอง รพ.'!B:B,0)),)</f>
        <v>0</v>
      </c>
      <c r="BB757" s="295">
        <f>IFERROR(INDEX('[3]5.งบทดลอง รพ.'!$AX:$AX,MATCH(F:F,'[3]5.งบทดลอง รพ.'!B:B,0)),)</f>
        <v>0</v>
      </c>
      <c r="BC757" s="295">
        <f>IFERROR(INDEX('[3]5.งบทดลอง รพ.'!$AY:$AY,MATCH(F:F,'[3]5.งบทดลอง รพ.'!B:B,0)),)</f>
        <v>0</v>
      </c>
      <c r="BD757" s="295">
        <f>IFERROR(INDEX('[3]5.งบทดลอง รพ.'!$AZ:$AZ,MATCH(F:F,'[3]5.งบทดลอง รพ.'!B:B,0)),)</f>
        <v>0</v>
      </c>
      <c r="BE757" s="295">
        <f>IFERROR(INDEX('[3]5.งบทดลอง รพ.'!$BA:$BA,MATCH(F:F,'[3]5.งบทดลอง รพ.'!B:B,0)),)</f>
        <v>0</v>
      </c>
      <c r="BF757" s="295">
        <f>IFERROR(INDEX('[3]5.งบทดลอง รพ.'!$BB:$BB,MATCH(F:F,'[3]5.งบทดลอง รพ.'!B:B,0)),)</f>
        <v>0</v>
      </c>
      <c r="BG757" s="295">
        <f>IFERROR(INDEX('[3]5.งบทดลอง รพ.'!$BC:$BC,MATCH(F:F,'[3]5.งบทดลอง รพ.'!B:B,0)),)</f>
        <v>0</v>
      </c>
      <c r="BH757" s="295">
        <f>IFERROR(INDEX('[3]5.งบทดลอง รพ.'!$BD:$BD,MATCH(F:F,'[3]5.งบทดลอง รพ.'!B:B,0)),)</f>
        <v>0</v>
      </c>
      <c r="BI757" s="295">
        <f>IFERROR(INDEX('[3]5.งบทดลอง รพ.'!$BE:$BE,MATCH(F:F,'[3]5.งบทดลอง รพ.'!B:B,0)),)</f>
        <v>0</v>
      </c>
      <c r="BJ757" s="295">
        <f>IFERROR(INDEX('[3]5.งบทดลอง รพ.'!$BF:$BF,MATCH(F:F,'[3]5.งบทดลอง รพ.'!B:B,0)),)</f>
        <v>0</v>
      </c>
      <c r="BK757" s="295">
        <f>IFERROR(INDEX('[3]5.งบทดลอง รพ.'!$BG:$BG,MATCH(F:F,'[3]5.งบทดลอง รพ.'!B:B,0)),)</f>
        <v>0</v>
      </c>
      <c r="BL757" s="295">
        <f>IFERROR(INDEX('[3]5.งบทดลอง รพ.'!$BH:$BH,MATCH(F:F,'[3]5.งบทดลอง รพ.'!B:B,0)),)</f>
        <v>0</v>
      </c>
      <c r="BM757" s="295">
        <f>IFERROR(INDEX('[3]5.งบทดลอง รพ.'!$BI:$BI,MATCH(F:F,'[3]5.งบทดลอง รพ.'!B:B,0)),)</f>
        <v>0</v>
      </c>
      <c r="BN757" s="295">
        <f>IFERROR(INDEX('[3]5.งบทดลอง รพ.'!$BJ:$BJ,MATCH(F:F,'[3]5.งบทดลอง รพ.'!B:B,0)),)</f>
        <v>0</v>
      </c>
      <c r="BO757" s="295">
        <f>IFERROR(INDEX('[3]5.งบทดลอง รพ.'!$BK:$BK,MATCH(F:F,'[3]5.งบทดลอง รพ.'!B:B,0)),)</f>
        <v>0</v>
      </c>
      <c r="BP757" s="295">
        <f>IFERROR(INDEX('[3]5.งบทดลอง รพ.'!$BL:$BL,MATCH(F:F,'[3]5.งบทดลอง รพ.'!B:B,0)),)</f>
        <v>0</v>
      </c>
      <c r="BQ757" s="295">
        <f>IFERROR(INDEX('[3]5.งบทดลอง รพ.'!$BM:$BM,MATCH(F:F,'[3]5.งบทดลอง รพ.'!B:B,0)),)</f>
        <v>0</v>
      </c>
      <c r="BR757" s="295">
        <f>IFERROR(INDEX('[3]5.งบทดลอง รพ.'!$BN:$BN,MATCH(F:F,'[3]5.งบทดลอง รพ.'!B:B,0)),)</f>
        <v>0</v>
      </c>
      <c r="BS757" s="295">
        <f>IFERROR(INDEX('[3]5.งบทดลอง รพ.'!$BO:$BO,MATCH(F:F,'[3]5.งบทดลอง รพ.'!B:B,0)),)</f>
        <v>0</v>
      </c>
      <c r="BT757" s="295">
        <f>IFERROR(INDEX('[3]5.งบทดลอง รพ.'!$BP:$BP,MATCH(F:F,'[3]5.งบทดลอง รพ.'!B:B,0)),)</f>
        <v>0</v>
      </c>
      <c r="BU757" s="295">
        <f>IFERROR(INDEX('[3]5.งบทดลอง รพ.'!$BQ:$BQ,MATCH(F:F,'[3]5.งบทดลอง รพ.'!B:B,0)),)</f>
        <v>0</v>
      </c>
      <c r="BV757" s="295">
        <f>IFERROR(INDEX('[3]5.งบทดลอง รพ.'!$BR:$BR,MATCH(F:F,'[3]5.งบทดลอง รพ.'!B:B,0)),)</f>
        <v>0</v>
      </c>
      <c r="BW757" s="295">
        <f>IFERROR(INDEX('[3]5.งบทดลอง รพ.'!$BS:$BS,MATCH(F:F,'[3]5.งบทดลอง รพ.'!B:B,0)),)</f>
        <v>0</v>
      </c>
      <c r="BX757" s="295">
        <f>IFERROR(INDEX('[3]5.งบทดลอง รพ.'!$BT:$BT,MATCH(F:F,'[3]5.งบทดลอง รพ.'!B:B,0)),)</f>
        <v>0</v>
      </c>
      <c r="BY757" s="295">
        <f>IFERROR(INDEX('[3]5.งบทดลอง รพ.'!$BU:$BU,MATCH(F:F,'[3]5.งบทดลอง รพ.'!B:B,0)),)</f>
        <v>0</v>
      </c>
      <c r="BZ757" s="295">
        <f>IFERROR(INDEX('[3]5.งบทดลอง รพ.'!$BV:$BV,MATCH(F:F,'[3]5.งบทดลอง รพ.'!B:B,0)),)</f>
        <v>0</v>
      </c>
      <c r="CA757" s="295">
        <f>IFERROR(INDEX('[3]5.งบทดลอง รพ.'!$BW:$BW,MATCH(F:F,'[3]5.งบทดลอง รพ.'!B:B,0)),)</f>
        <v>0</v>
      </c>
      <c r="CB757" s="295">
        <f>IFERROR(INDEX('[3]5.งบทดลอง รพ.'!$BX:$BX,MATCH(F:F,'[3]5.งบทดลอง รพ.'!B:B,0)),)</f>
        <v>0</v>
      </c>
      <c r="CC757" s="506">
        <f t="shared" si="85"/>
        <v>0</v>
      </c>
    </row>
    <row r="758" spans="1:81" s="308" customFormat="1">
      <c r="A758" s="318"/>
      <c r="B758" s="319" t="s">
        <v>70</v>
      </c>
      <c r="C758" s="321"/>
      <c r="D758" s="328"/>
      <c r="E758" s="328"/>
      <c r="F758" s="535" t="s">
        <v>1935</v>
      </c>
      <c r="G758" s="536" t="s">
        <v>1572</v>
      </c>
      <c r="H758" s="295">
        <f>IFERROR(INDEX('[3]5.งบทดลอง รพ.'!$D:$D,MATCH(F:F,'[3]5.งบทดลอง รพ.'!B:B,0)),)</f>
        <v>0</v>
      </c>
      <c r="I758" s="295">
        <f>IFERROR(INDEX('[3]5.งบทดลอง รพ.'!$E:$E,MATCH(F:F,'[3]5.งบทดลอง รพ.'!B:B,0)),)</f>
        <v>0</v>
      </c>
      <c r="J758" s="295">
        <f>IFERROR(INDEX('[3]5.งบทดลอง รพ.'!$F:$F,MATCH(F:F,'[3]5.งบทดลอง รพ.'!B:B,0)),)</f>
        <v>0</v>
      </c>
      <c r="K758" s="295">
        <f>IFERROR(INDEX('[3]5.งบทดลอง รพ.'!$G:$G,MATCH(F:F,'[3]5.งบทดลอง รพ.'!B:B,0)),)</f>
        <v>0</v>
      </c>
      <c r="L758" s="295">
        <f>IFERROR(INDEX('[3]5.งบทดลอง รพ.'!$H:$H,MATCH(F:F,'[3]5.งบทดลอง รพ.'!B:B,0)),)</f>
        <v>0</v>
      </c>
      <c r="M758" s="295">
        <f>IFERROR(INDEX('[3]5.งบทดลอง รพ.'!$I:$I,MATCH(F:F,'[3]5.งบทดลอง รพ.'!B:B,0)),)</f>
        <v>0</v>
      </c>
      <c r="N758" s="295">
        <f>IFERROR(INDEX('[3]5.งบทดลอง รพ.'!$J:$J,MATCH(F:F,'[3]5.งบทดลอง รพ.'!B:B,0)),)</f>
        <v>0</v>
      </c>
      <c r="O758" s="295">
        <f>IFERROR(INDEX('[3]5.งบทดลอง รพ.'!$K:$K,MATCH(F:F,'[3]5.งบทดลอง รพ.'!B:B,0)),)</f>
        <v>0</v>
      </c>
      <c r="P758" s="295">
        <f>IFERROR(INDEX('[3]5.งบทดลอง รพ.'!$L:$L,MATCH(F:F,'[3]5.งบทดลอง รพ.'!B:B,0)),)</f>
        <v>0</v>
      </c>
      <c r="Q758" s="295">
        <f>IFERROR(INDEX('[3]5.งบทดลอง รพ.'!$M:$M,MATCH(F:F,'[3]5.งบทดลอง รพ.'!B:B,0)),)</f>
        <v>0</v>
      </c>
      <c r="R758" s="295">
        <f>IFERROR(INDEX('[3]5.งบทดลอง รพ.'!$N:$N,MATCH(F:F,'[3]5.งบทดลอง รพ.'!B:B,0)),)</f>
        <v>0</v>
      </c>
      <c r="S758" s="295">
        <f>IFERROR(INDEX('[3]5.งบทดลอง รพ.'!$O:$O,MATCH(F:F,'[3]5.งบทดลอง รพ.'!B:B,0)),)</f>
        <v>0</v>
      </c>
      <c r="T758" s="295">
        <f>IFERROR(INDEX('[3]5.งบทดลอง รพ.'!$P:$P,MATCH(F:F,'[3]5.งบทดลอง รพ.'!B:B,0)),)</f>
        <v>0</v>
      </c>
      <c r="U758" s="295">
        <f>IFERROR(INDEX('[3]5.งบทดลอง รพ.'!$Q:$Q,MATCH(F:F,'[3]5.งบทดลอง รพ.'!B:B,0)),)</f>
        <v>0</v>
      </c>
      <c r="V758" s="295">
        <f>IFERROR(INDEX('[3]5.งบทดลอง รพ.'!$R:$R,MATCH(F:F,'[3]5.งบทดลอง รพ.'!B:B,0)),)</f>
        <v>0</v>
      </c>
      <c r="W758" s="295">
        <f>IFERROR(INDEX('[3]5.งบทดลอง รพ.'!$S:$S,MATCH(F:F,'[3]5.งบทดลอง รพ.'!B:B,0)),)</f>
        <v>0</v>
      </c>
      <c r="X758" s="295">
        <f>IFERROR(INDEX('[3]5.งบทดลอง รพ.'!$T:$T,MATCH(F:F,'[3]5.งบทดลอง รพ.'!B:B,0)),)</f>
        <v>0</v>
      </c>
      <c r="Y758" s="295">
        <f>IFERROR(INDEX('[3]5.งบทดลอง รพ.'!$U:$U,MATCH(F:F,'[3]5.งบทดลอง รพ.'!B:B,0)),)</f>
        <v>0</v>
      </c>
      <c r="Z758" s="295">
        <f>IFERROR(INDEX('[3]5.งบทดลอง รพ.'!$V:$V,MATCH(F:F,'[3]5.งบทดลอง รพ.'!B:B,0)),)</f>
        <v>0</v>
      </c>
      <c r="AA758" s="295">
        <f>IFERROR(INDEX('[3]5.งบทดลอง รพ.'!$W:$W,MATCH(F:F,'[3]5.งบทดลอง รพ.'!B:B,0)),)</f>
        <v>0</v>
      </c>
      <c r="AB758" s="295">
        <f>IFERROR(INDEX('[3]5.งบทดลอง รพ.'!$X:$X,MATCH(F:F,'[3]5.งบทดลอง รพ.'!B:B,0)),)</f>
        <v>0</v>
      </c>
      <c r="AC758" s="295">
        <f>IFERROR(INDEX('[3]5.งบทดลอง รพ.'!$Y:$Y,MATCH(F:F,'[3]5.งบทดลอง รพ.'!B:B,0)),)</f>
        <v>0</v>
      </c>
      <c r="AD758" s="295">
        <f>IFERROR(INDEX('[3]5.งบทดลอง รพ.'!$Z:$Z,MATCH(F:F,'[3]5.งบทดลอง รพ.'!B:B,0)),)</f>
        <v>0</v>
      </c>
      <c r="AE758" s="295">
        <f>IFERROR(INDEX('[3]5.งบทดลอง รพ.'!$AA:$AA,MATCH(F:F,'[3]5.งบทดลอง รพ.'!B:B,0)),)</f>
        <v>0</v>
      </c>
      <c r="AF758" s="295">
        <f>IFERROR(INDEX('[3]5.งบทดลอง รพ.'!$AB:$AB,MATCH(F:F,'[3]5.งบทดลอง รพ.'!B:B,0)),)</f>
        <v>0</v>
      </c>
      <c r="AG758" s="295">
        <f>IFERROR(INDEX('[3]5.งบทดลอง รพ.'!$AC:$AC,MATCH(F:F,'[3]5.งบทดลอง รพ.'!B:B,0)),)</f>
        <v>0</v>
      </c>
      <c r="AH758" s="295">
        <f>IFERROR(INDEX('[3]5.งบทดลอง รพ.'!$AD:$AD,MATCH(F:F,'[3]5.งบทดลอง รพ.'!B:B,0)),)</f>
        <v>0</v>
      </c>
      <c r="AI758" s="295">
        <f>IFERROR(INDEX('[3]5.งบทดลอง รพ.'!$AE:$AE,MATCH(F:F,'[3]5.งบทดลอง รพ.'!B:B,0)),)</f>
        <v>0</v>
      </c>
      <c r="AJ758" s="295">
        <f>IFERROR(INDEX('[3]5.งบทดลอง รพ.'!$AF:$AF,MATCH(F:F,'[3]5.งบทดลอง รพ.'!B:B,0)),)</f>
        <v>0</v>
      </c>
      <c r="AK758" s="295">
        <f>IFERROR(INDEX('[3]5.งบทดลอง รพ.'!$AG:$AG,MATCH(F:F,'[3]5.งบทดลอง รพ.'!B:B,0)),)</f>
        <v>0</v>
      </c>
      <c r="AL758" s="295">
        <f>IFERROR(INDEX('[3]5.งบทดลอง รพ.'!$AH:$AH,MATCH(F:F,'[3]5.งบทดลอง รพ.'!B:B,0)),)</f>
        <v>0</v>
      </c>
      <c r="AM758" s="295">
        <f>IFERROR(INDEX('[3]5.งบทดลอง รพ.'!$AI:$AI,MATCH(F:F,'[3]5.งบทดลอง รพ.'!B:B,0)),)</f>
        <v>0</v>
      </c>
      <c r="AN758" s="295">
        <f>IFERROR(INDEX('[3]5.งบทดลอง รพ.'!$AJ:$AJ,MATCH(F:F,'[3]5.งบทดลอง รพ.'!B:B,0)),)</f>
        <v>0</v>
      </c>
      <c r="AO758" s="295">
        <f>IFERROR(INDEX('[3]5.งบทดลอง รพ.'!$AK:$AK,MATCH(F:F,'[3]5.งบทดลอง รพ.'!B:B,0)),)</f>
        <v>0</v>
      </c>
      <c r="AP758" s="295">
        <f>IFERROR(INDEX('[3]5.งบทดลอง รพ.'!$AL:$AL,MATCH(F:F,'[3]5.งบทดลอง รพ.'!B:B,0)),)</f>
        <v>0</v>
      </c>
      <c r="AQ758" s="295">
        <f>IFERROR(INDEX('[3]5.งบทดลอง รพ.'!$AM:$AM,MATCH(F:F,'[3]5.งบทดลอง รพ.'!B:B,0)),)</f>
        <v>0</v>
      </c>
      <c r="AR758" s="295">
        <f>IFERROR(INDEX('[3]5.งบทดลอง รพ.'!$AN:$AN,MATCH(F:F,'[3]5.งบทดลอง รพ.'!B:B,0)),)</f>
        <v>0</v>
      </c>
      <c r="AS758" s="295">
        <f>IFERROR(INDEX('[3]5.งบทดลอง รพ.'!$AO:$AO,MATCH(F:F,'[3]5.งบทดลอง รพ.'!B:B,0)),)</f>
        <v>0</v>
      </c>
      <c r="AT758" s="295">
        <f>IFERROR(INDEX('[3]5.งบทดลอง รพ.'!$AP:$AP,MATCH(F:F,'[3]5.งบทดลอง รพ.'!B:B,0)),)</f>
        <v>0</v>
      </c>
      <c r="AU758" s="295">
        <f>IFERROR(INDEX('[3]5.งบทดลอง รพ.'!$AQ:$AQ,MATCH(F:F,'[3]5.งบทดลอง รพ.'!B:B,0)),)</f>
        <v>0</v>
      </c>
      <c r="AV758" s="295">
        <f>IFERROR(INDEX('[3]5.งบทดลอง รพ.'!$AR:$AR,MATCH(F:F,'[3]5.งบทดลอง รพ.'!B:B,0)),)</f>
        <v>0</v>
      </c>
      <c r="AW758" s="295">
        <f>IFERROR(INDEX('[3]5.งบทดลอง รพ.'!$AS:$AS,MATCH(F:F,'[3]5.งบทดลอง รพ.'!B:B,0)),)</f>
        <v>0</v>
      </c>
      <c r="AX758" s="295">
        <f>IFERROR(INDEX('[3]5.งบทดลอง รพ.'!$AT:$AT,MATCH(F:F,'[3]5.งบทดลอง รพ.'!B:B,0)),)</f>
        <v>0</v>
      </c>
      <c r="AY758" s="295">
        <f>IFERROR(INDEX('[3]5.งบทดลอง รพ.'!$AU:$AU,MATCH(F:F,'[3]5.งบทดลอง รพ.'!B:B,0)),)</f>
        <v>0</v>
      </c>
      <c r="AZ758" s="295">
        <f>IFERROR(INDEX('[3]5.งบทดลอง รพ.'!$AV:$AV,MATCH(F:F,'[3]5.งบทดลอง รพ.'!B:B,0)),)</f>
        <v>0</v>
      </c>
      <c r="BA758" s="295">
        <f>IFERROR(INDEX('[3]5.งบทดลอง รพ.'!$AW:$AW,MATCH(F:F,'[3]5.งบทดลอง รพ.'!B:B,0)),)</f>
        <v>0</v>
      </c>
      <c r="BB758" s="295">
        <f>IFERROR(INDEX('[3]5.งบทดลอง รพ.'!$AX:$AX,MATCH(F:F,'[3]5.งบทดลอง รพ.'!B:B,0)),)</f>
        <v>0</v>
      </c>
      <c r="BC758" s="295">
        <f>IFERROR(INDEX('[3]5.งบทดลอง รพ.'!$AY:$AY,MATCH(F:F,'[3]5.งบทดลอง รพ.'!B:B,0)),)</f>
        <v>0</v>
      </c>
      <c r="BD758" s="295">
        <f>IFERROR(INDEX('[3]5.งบทดลอง รพ.'!$AZ:$AZ,MATCH(F:F,'[3]5.งบทดลอง รพ.'!B:B,0)),)</f>
        <v>0</v>
      </c>
      <c r="BE758" s="295">
        <f>IFERROR(INDEX('[3]5.งบทดลอง รพ.'!$BA:$BA,MATCH(F:F,'[3]5.งบทดลอง รพ.'!B:B,0)),)</f>
        <v>0</v>
      </c>
      <c r="BF758" s="295">
        <f>IFERROR(INDEX('[3]5.งบทดลอง รพ.'!$BB:$BB,MATCH(F:F,'[3]5.งบทดลอง รพ.'!B:B,0)),)</f>
        <v>0</v>
      </c>
      <c r="BG758" s="295">
        <f>IFERROR(INDEX('[3]5.งบทดลอง รพ.'!$BC:$BC,MATCH(F:F,'[3]5.งบทดลอง รพ.'!B:B,0)),)</f>
        <v>0</v>
      </c>
      <c r="BH758" s="295">
        <f>IFERROR(INDEX('[3]5.งบทดลอง รพ.'!$BD:$BD,MATCH(F:F,'[3]5.งบทดลอง รพ.'!B:B,0)),)</f>
        <v>0</v>
      </c>
      <c r="BI758" s="295">
        <f>IFERROR(INDEX('[3]5.งบทดลอง รพ.'!$BE:$BE,MATCH(F:F,'[3]5.งบทดลอง รพ.'!B:B,0)),)</f>
        <v>0</v>
      </c>
      <c r="BJ758" s="295">
        <f>IFERROR(INDEX('[3]5.งบทดลอง รพ.'!$BF:$BF,MATCH(F:F,'[3]5.งบทดลอง รพ.'!B:B,0)),)</f>
        <v>0</v>
      </c>
      <c r="BK758" s="295">
        <f>IFERROR(INDEX('[3]5.งบทดลอง รพ.'!$BG:$BG,MATCH(F:F,'[3]5.งบทดลอง รพ.'!B:B,0)),)</f>
        <v>0</v>
      </c>
      <c r="BL758" s="295">
        <f>IFERROR(INDEX('[3]5.งบทดลอง รพ.'!$BH:$BH,MATCH(F:F,'[3]5.งบทดลอง รพ.'!B:B,0)),)</f>
        <v>0</v>
      </c>
      <c r="BM758" s="295">
        <f>IFERROR(INDEX('[3]5.งบทดลอง รพ.'!$BI:$BI,MATCH(F:F,'[3]5.งบทดลอง รพ.'!B:B,0)),)</f>
        <v>0</v>
      </c>
      <c r="BN758" s="295">
        <f>IFERROR(INDEX('[3]5.งบทดลอง รพ.'!$BJ:$BJ,MATCH(F:F,'[3]5.งบทดลอง รพ.'!B:B,0)),)</f>
        <v>0</v>
      </c>
      <c r="BO758" s="295">
        <f>IFERROR(INDEX('[3]5.งบทดลอง รพ.'!$BK:$BK,MATCH(F:F,'[3]5.งบทดลอง รพ.'!B:B,0)),)</f>
        <v>0</v>
      </c>
      <c r="BP758" s="295">
        <f>IFERROR(INDEX('[3]5.งบทดลอง รพ.'!$BL:$BL,MATCH(F:F,'[3]5.งบทดลอง รพ.'!B:B,0)),)</f>
        <v>0</v>
      </c>
      <c r="BQ758" s="295">
        <f>IFERROR(INDEX('[3]5.งบทดลอง รพ.'!$BM:$BM,MATCH(F:F,'[3]5.งบทดลอง รพ.'!B:B,0)),)</f>
        <v>0</v>
      </c>
      <c r="BR758" s="295">
        <f>IFERROR(INDEX('[3]5.งบทดลอง รพ.'!$BN:$BN,MATCH(F:F,'[3]5.งบทดลอง รพ.'!B:B,0)),)</f>
        <v>0</v>
      </c>
      <c r="BS758" s="295">
        <f>IFERROR(INDEX('[3]5.งบทดลอง รพ.'!$BO:$BO,MATCH(F:F,'[3]5.งบทดลอง รพ.'!B:B,0)),)</f>
        <v>0</v>
      </c>
      <c r="BT758" s="295">
        <f>IFERROR(INDEX('[3]5.งบทดลอง รพ.'!$BP:$BP,MATCH(F:F,'[3]5.งบทดลอง รพ.'!B:B,0)),)</f>
        <v>0</v>
      </c>
      <c r="BU758" s="295">
        <f>IFERROR(INDEX('[3]5.งบทดลอง รพ.'!$BQ:$BQ,MATCH(F:F,'[3]5.งบทดลอง รพ.'!B:B,0)),)</f>
        <v>0</v>
      </c>
      <c r="BV758" s="295">
        <f>IFERROR(INDEX('[3]5.งบทดลอง รพ.'!$BR:$BR,MATCH(F:F,'[3]5.งบทดลอง รพ.'!B:B,0)),)</f>
        <v>0</v>
      </c>
      <c r="BW758" s="295">
        <f>IFERROR(INDEX('[3]5.งบทดลอง รพ.'!$BS:$BS,MATCH(F:F,'[3]5.งบทดลอง รพ.'!B:B,0)),)</f>
        <v>0</v>
      </c>
      <c r="BX758" s="295">
        <f>IFERROR(INDEX('[3]5.งบทดลอง รพ.'!$BT:$BT,MATCH(F:F,'[3]5.งบทดลอง รพ.'!B:B,0)),)</f>
        <v>0</v>
      </c>
      <c r="BY758" s="295">
        <f>IFERROR(INDEX('[3]5.งบทดลอง รพ.'!$BU:$BU,MATCH(F:F,'[3]5.งบทดลอง รพ.'!B:B,0)),)</f>
        <v>0</v>
      </c>
      <c r="BZ758" s="295">
        <f>IFERROR(INDEX('[3]5.งบทดลอง รพ.'!$BV:$BV,MATCH(F:F,'[3]5.งบทดลอง รพ.'!B:B,0)),)</f>
        <v>0</v>
      </c>
      <c r="CA758" s="295">
        <f>IFERROR(INDEX('[3]5.งบทดลอง รพ.'!$BW:$BW,MATCH(F:F,'[3]5.งบทดลอง รพ.'!B:B,0)),)</f>
        <v>0</v>
      </c>
      <c r="CB758" s="295">
        <f>IFERROR(INDEX('[3]5.งบทดลอง รพ.'!$BX:$BX,MATCH(F:F,'[3]5.งบทดลอง รพ.'!B:B,0)),)</f>
        <v>0</v>
      </c>
      <c r="CC758" s="506">
        <f t="shared" si="85"/>
        <v>0</v>
      </c>
    </row>
    <row r="759" spans="1:81" s="308" customFormat="1">
      <c r="A759" s="318"/>
      <c r="B759" s="319" t="s">
        <v>70</v>
      </c>
      <c r="C759" s="321"/>
      <c r="D759" s="328"/>
      <c r="E759" s="328"/>
      <c r="F759" s="535" t="s">
        <v>1573</v>
      </c>
      <c r="G759" s="536" t="s">
        <v>1574</v>
      </c>
      <c r="H759" s="295">
        <f>IFERROR(INDEX('[3]5.งบทดลอง รพ.'!$D:$D,MATCH(F:F,'[3]5.งบทดลอง รพ.'!B:B,0)),)</f>
        <v>11697717.6</v>
      </c>
      <c r="I759" s="295">
        <f>IFERROR(INDEX('[3]5.งบทดลอง รพ.'!$E:$E,MATCH(F:F,'[3]5.งบทดลอง รพ.'!B:B,0)),)</f>
        <v>16605464.73</v>
      </c>
      <c r="J759" s="295">
        <f>IFERROR(INDEX('[3]5.งบทดลอง รพ.'!$F:$F,MATCH(F:F,'[3]5.งบทดลอง รพ.'!B:B,0)),)</f>
        <v>39297300.810000002</v>
      </c>
      <c r="K759" s="295">
        <f>IFERROR(INDEX('[3]5.งบทดลอง รพ.'!$G:$G,MATCH(F:F,'[3]5.งบทดลอง รพ.'!B:B,0)),)</f>
        <v>6833550.3600000003</v>
      </c>
      <c r="L759" s="295">
        <f>IFERROR(INDEX('[3]5.งบทดลอง รพ.'!$H:$H,MATCH(F:F,'[3]5.งบทดลอง รพ.'!B:B,0)),)</f>
        <v>9595474.4800000004</v>
      </c>
      <c r="M759" s="295">
        <f>IFERROR(INDEX('[3]5.งบทดลอง รพ.'!$I:$I,MATCH(F:F,'[3]5.งบทดลอง รพ.'!B:B,0)),)</f>
        <v>4081635.8</v>
      </c>
      <c r="N759" s="295">
        <f>IFERROR(INDEX('[3]5.งบทดลอง รพ.'!$J:$J,MATCH(F:F,'[3]5.งบทดลอง รพ.'!B:B,0)),)</f>
        <v>14590088.109999999</v>
      </c>
      <c r="O759" s="295">
        <f>IFERROR(INDEX('[3]5.งบทดลอง รพ.'!$K:$K,MATCH(F:F,'[3]5.งบทดลอง รพ.'!B:B,0)),)</f>
        <v>6833550.3600000003</v>
      </c>
      <c r="P759" s="295">
        <f>IFERROR(INDEX('[3]5.งบทดลอง รพ.'!$L:$L,MATCH(F:F,'[3]5.งบทดลอง รพ.'!B:B,0)),)</f>
        <v>1971318.59</v>
      </c>
      <c r="Q759" s="295">
        <f>IFERROR(INDEX('[3]5.งบทดลอง รพ.'!$M:$M,MATCH(F:F,'[3]5.งบทดลอง รพ.'!B:B,0)),)</f>
        <v>24014542.829999998</v>
      </c>
      <c r="R759" s="295">
        <f>IFERROR(INDEX('[3]5.งบทดลอง รพ.'!$N:$N,MATCH(F:F,'[3]5.งบทดลอง รพ.'!B:B,0)),)</f>
        <v>3040589.48</v>
      </c>
      <c r="S759" s="295">
        <f>IFERROR(INDEX('[3]5.งบทดลอง รพ.'!$O:$O,MATCH(F:F,'[3]5.งบทดลอง รพ.'!B:B,0)),)</f>
        <v>6333476.5499999998</v>
      </c>
      <c r="T759" s="295">
        <f>IFERROR(INDEX('[3]5.งบทดลอง รพ.'!$P:$P,MATCH(F:F,'[3]5.งบทดลอง รพ.'!B:B,0)),)</f>
        <v>20363785.32</v>
      </c>
      <c r="U759" s="295">
        <f>IFERROR(INDEX('[3]5.งบทดลอง รพ.'!$Q:$Q,MATCH(F:F,'[3]5.งบทดลอง รพ.'!B:B,0)),)</f>
        <v>16339051.140000001</v>
      </c>
      <c r="V759" s="295">
        <f>IFERROR(INDEX('[3]5.งบทดลอง รพ.'!$R:$R,MATCH(F:F,'[3]5.งบทดลอง รพ.'!B:B,0)),)</f>
        <v>407390.34</v>
      </c>
      <c r="W759" s="295">
        <f>IFERROR(INDEX('[3]5.งบทดลอง รพ.'!$S:$S,MATCH(F:F,'[3]5.งบทดลอง รพ.'!B:B,0)),)</f>
        <v>5864098.54</v>
      </c>
      <c r="X759" s="295">
        <f>IFERROR(INDEX('[3]5.งบทดลอง รพ.'!$T:$T,MATCH(F:F,'[3]5.งบทดลอง รพ.'!B:B,0)),)</f>
        <v>2190366.98</v>
      </c>
      <c r="Y759" s="295">
        <f>IFERROR(INDEX('[3]5.งบทดลอง รพ.'!$U:$U,MATCH(F:F,'[3]5.งบทดลอง รพ.'!B:B,0)),)</f>
        <v>0</v>
      </c>
      <c r="Z759" s="295">
        <f>IFERROR(INDEX('[3]5.งบทดลอง รพ.'!$V:$V,MATCH(F:F,'[3]5.งบทดลอง รพ.'!B:B,0)),)</f>
        <v>22140157.420000002</v>
      </c>
      <c r="AA759" s="295">
        <f>IFERROR(INDEX('[3]5.งบทดลอง รพ.'!$W:$W,MATCH(F:F,'[3]5.งบทดลอง รพ.'!B:B,0)),)</f>
        <v>32900161.170000002</v>
      </c>
      <c r="AB759" s="295">
        <f>IFERROR(INDEX('[3]5.งบทดลอง รพ.'!$X:$X,MATCH(F:F,'[3]5.งบทดลอง รพ.'!B:B,0)),)</f>
        <v>2049009.31</v>
      </c>
      <c r="AC759" s="295">
        <f>IFERROR(INDEX('[3]5.งบทดลอง รพ.'!$Y:$Y,MATCH(F:F,'[3]5.งบทดลอง รพ.'!B:B,0)),)</f>
        <v>20253242.510000002</v>
      </c>
      <c r="AD759" s="295">
        <f>IFERROR(INDEX('[3]5.งบทดลอง รพ.'!$Z:$Z,MATCH(F:F,'[3]5.งบทดลอง รพ.'!B:B,0)),)</f>
        <v>2787721.25</v>
      </c>
      <c r="AE759" s="295">
        <f>IFERROR(INDEX('[3]5.งบทดลอง รพ.'!$AA:$AA,MATCH(F:F,'[3]5.งบทดลอง รพ.'!B:B,0)),)</f>
        <v>4087584.51</v>
      </c>
      <c r="AF759" s="295">
        <f>IFERROR(INDEX('[3]5.งบทดลอง รพ.'!$AB:$AB,MATCH(F:F,'[3]5.งบทดลอง รพ.'!B:B,0)),)</f>
        <v>18433828.52</v>
      </c>
      <c r="AG759" s="295">
        <f>IFERROR(INDEX('[3]5.งบทดลอง รพ.'!$AC:$AC,MATCH(F:F,'[3]5.งบทดลอง รพ.'!B:B,0)),)</f>
        <v>5726389.7199999997</v>
      </c>
      <c r="AH759" s="295">
        <f>IFERROR(INDEX('[3]5.งบทดลอง รพ.'!$AD:$AD,MATCH(F:F,'[3]5.งบทดลอง รพ.'!B:B,0)),)</f>
        <v>8613385.7699999996</v>
      </c>
      <c r="AI759" s="295">
        <f>IFERROR(INDEX('[3]5.งบทดลอง รพ.'!$AE:$AE,MATCH(F:F,'[3]5.งบทดลอง รพ.'!B:B,0)),)</f>
        <v>109738616.18000001</v>
      </c>
      <c r="AJ759" s="295">
        <f>IFERROR(INDEX('[3]5.งบทดลอง รพ.'!$AF:$AF,MATCH(F:F,'[3]5.งบทดลอง รพ.'!B:B,0)),)</f>
        <v>4047682.29</v>
      </c>
      <c r="AK759" s="295">
        <f>IFERROR(INDEX('[3]5.งบทดลอง รพ.'!$AG:$AG,MATCH(F:F,'[3]5.งบทดลอง รพ.'!B:B,0)),)</f>
        <v>2988365.78</v>
      </c>
      <c r="AL759" s="295">
        <f>IFERROR(INDEX('[3]5.งบทดลอง รพ.'!$AH:$AH,MATCH(F:F,'[3]5.งบทดลอง รพ.'!B:B,0)),)</f>
        <v>2110673.38</v>
      </c>
      <c r="AM759" s="295">
        <f>IFERROR(INDEX('[3]5.งบทดลอง รพ.'!$AI:$AI,MATCH(F:F,'[3]5.งบทดลอง รพ.'!B:B,0)),)</f>
        <v>1587741.32</v>
      </c>
      <c r="AN759" s="295">
        <f>IFERROR(INDEX('[3]5.งบทดลอง รพ.'!$AJ:$AJ,MATCH(F:F,'[3]5.งบทดลอง รพ.'!B:B,0)),)</f>
        <v>3400026.51</v>
      </c>
      <c r="AO759" s="295">
        <f>IFERROR(INDEX('[3]5.งบทดลอง รพ.'!$AK:$AK,MATCH(F:F,'[3]5.งบทดลอง รพ.'!B:B,0)),)</f>
        <v>4698200.82</v>
      </c>
      <c r="AP759" s="295">
        <f>IFERROR(INDEX('[3]5.งบทดลอง รพ.'!$AL:$AL,MATCH(F:F,'[3]5.งบทดลอง รพ.'!B:B,0)),)</f>
        <v>2283962.23</v>
      </c>
      <c r="AQ759" s="295">
        <f>IFERROR(INDEX('[3]5.งบทดลอง รพ.'!$AM:$AM,MATCH(F:F,'[3]5.งบทดลอง รพ.'!B:B,0)),)</f>
        <v>6871935.3399999999</v>
      </c>
      <c r="AR759" s="295">
        <f>IFERROR(INDEX('[3]5.งบทดลอง รพ.'!$AN:$AN,MATCH(F:F,'[3]5.งบทดลอง รพ.'!B:B,0)),)</f>
        <v>3537263.95</v>
      </c>
      <c r="AS759" s="295">
        <f>IFERROR(INDEX('[3]5.งบทดลอง รพ.'!$AO:$AO,MATCH(F:F,'[3]5.งบทดลอง รพ.'!B:B,0)),)</f>
        <v>2698980.16</v>
      </c>
      <c r="AT759" s="295">
        <f>IFERROR(INDEX('[3]5.งบทดลอง รพ.'!$AP:$AP,MATCH(F:F,'[3]5.งบทดลอง รพ.'!B:B,0)),)</f>
        <v>3174325.22</v>
      </c>
      <c r="AU759" s="295">
        <f>IFERROR(INDEX('[3]5.งบทดลอง รพ.'!$AQ:$AQ,MATCH(F:F,'[3]5.งบทดลอง รพ.'!B:B,0)),)</f>
        <v>16460806.869999999</v>
      </c>
      <c r="AV759" s="295">
        <f>IFERROR(INDEX('[3]5.งบทดลอง รพ.'!$AR:$AR,MATCH(F:F,'[3]5.งบทดลอง รพ.'!B:B,0)),)</f>
        <v>1851168.04</v>
      </c>
      <c r="AW759" s="295">
        <f>IFERROR(INDEX('[3]5.งบทดลอง รพ.'!$AS:$AS,MATCH(F:F,'[3]5.งบทดลอง รพ.'!B:B,0)),)</f>
        <v>2754766.42</v>
      </c>
      <c r="AX759" s="295">
        <f>IFERROR(INDEX('[3]5.งบทดลอง รพ.'!$AT:$AT,MATCH(F:F,'[3]5.งบทดลอง รพ.'!B:B,0)),)</f>
        <v>1097366.7</v>
      </c>
      <c r="AY759" s="295">
        <f>IFERROR(INDEX('[3]5.งบทดลอง รพ.'!$AU:$AU,MATCH(F:F,'[3]5.งบทดลอง รพ.'!B:B,0)),)</f>
        <v>541247.75</v>
      </c>
      <c r="AZ759" s="295">
        <f>IFERROR(INDEX('[3]5.งบทดลอง รพ.'!$AV:$AV,MATCH(F:F,'[3]5.งบทดลอง รพ.'!B:B,0)),)</f>
        <v>135297.37</v>
      </c>
      <c r="BA759" s="295">
        <f>IFERROR(INDEX('[3]5.งบทดลอง รพ.'!$AW:$AW,MATCH(F:F,'[3]5.งบทดลอง รพ.'!B:B,0)),)</f>
        <v>435659.08</v>
      </c>
      <c r="BB759" s="295">
        <f>IFERROR(INDEX('[3]5.งบทดลอง รพ.'!$AX:$AX,MATCH(F:F,'[3]5.งบทดลอง รพ.'!B:B,0)),)</f>
        <v>3841139</v>
      </c>
      <c r="BC759" s="295">
        <f>IFERROR(INDEX('[3]5.งบทดลอง รพ.'!$AY:$AY,MATCH(F:F,'[3]5.งบทดลอง รพ.'!B:B,0)),)</f>
        <v>4903129.4800000004</v>
      </c>
      <c r="BD759" s="295">
        <f>IFERROR(INDEX('[3]5.งบทดลอง รพ.'!$AZ:$AZ,MATCH(F:F,'[3]5.งบทดลอง รพ.'!B:B,0)),)</f>
        <v>4359974.2699999996</v>
      </c>
      <c r="BE759" s="295">
        <f>IFERROR(INDEX('[3]5.งบทดลอง รพ.'!$BA:$BA,MATCH(F:F,'[3]5.งบทดลอง รพ.'!B:B,0)),)</f>
        <v>15113217.140000001</v>
      </c>
      <c r="BF759" s="295">
        <f>IFERROR(INDEX('[3]5.งบทดลอง รพ.'!$BB:$BB,MATCH(F:F,'[3]5.งบทดลอง รพ.'!B:B,0)),)</f>
        <v>12523931.539999999</v>
      </c>
      <c r="BG759" s="295">
        <f>IFERROR(INDEX('[3]5.งบทดลอง รพ.'!$BC:$BC,MATCH(F:F,'[3]5.งบทดลอง รพ.'!B:B,0)),)</f>
        <v>7347635.9500000002</v>
      </c>
      <c r="BH759" s="295">
        <f>IFERROR(INDEX('[3]5.งบทดลอง รพ.'!$BD:$BD,MATCH(F:F,'[3]5.งบทดลอง รพ.'!B:B,0)),)</f>
        <v>7182373.1500000004</v>
      </c>
      <c r="BI759" s="295">
        <f>IFERROR(INDEX('[3]5.งบทดลอง รพ.'!$BE:$BE,MATCH(F:F,'[3]5.งบทดลอง รพ.'!B:B,0)),)</f>
        <v>13895840.460000001</v>
      </c>
      <c r="BJ759" s="295">
        <f>IFERROR(INDEX('[3]5.งบทดลอง รพ.'!$BF:$BF,MATCH(F:F,'[3]5.งบทดลอง รพ.'!B:B,0)),)</f>
        <v>7001586.0999999996</v>
      </c>
      <c r="BK759" s="295">
        <f>IFERROR(INDEX('[3]5.งบทดลอง รพ.'!$BG:$BG,MATCH(F:F,'[3]5.งบทดลอง รพ.'!B:B,0)),)</f>
        <v>4329316.09</v>
      </c>
      <c r="BL759" s="295">
        <f>IFERROR(INDEX('[3]5.งบทดลอง รพ.'!$BH:$BH,MATCH(F:F,'[3]5.งบทดลอง รพ.'!B:B,0)),)</f>
        <v>739698.62</v>
      </c>
      <c r="BM759" s="295">
        <f>IFERROR(INDEX('[3]5.งบทดลอง รพ.'!$BI:$BI,MATCH(F:F,'[3]5.งบทดลอง รพ.'!B:B,0)),)</f>
        <v>7183821.5</v>
      </c>
      <c r="BN759" s="295">
        <f>IFERROR(INDEX('[3]5.งบทดลอง รพ.'!$BJ:$BJ,MATCH(F:F,'[3]5.งบทดลอง รพ.'!B:B,0)),)</f>
        <v>22630168.100000001</v>
      </c>
      <c r="BO759" s="295">
        <f>IFERROR(INDEX('[3]5.งบทดลอง รพ.'!$BK:$BK,MATCH(F:F,'[3]5.งบทดลอง รพ.'!B:B,0)),)</f>
        <v>3902492.16</v>
      </c>
      <c r="BP759" s="295">
        <f>IFERROR(INDEX('[3]5.งบทดลอง รพ.'!$BL:$BL,MATCH(F:F,'[3]5.งบทดลอง รพ.'!B:B,0)),)</f>
        <v>4652976.78</v>
      </c>
      <c r="BQ759" s="295">
        <f>IFERROR(INDEX('[3]5.งบทดลอง รพ.'!$BM:$BM,MATCH(F:F,'[3]5.งบทดลอง รพ.'!B:B,0)),)</f>
        <v>3096507.43</v>
      </c>
      <c r="BR759" s="295">
        <f>IFERROR(INDEX('[3]5.งบทดลอง รพ.'!$BN:$BN,MATCH(F:F,'[3]5.งบทดลอง รพ.'!B:B,0)),)</f>
        <v>5981284.5800000001</v>
      </c>
      <c r="BS759" s="295">
        <f>IFERROR(INDEX('[3]5.งบทดลอง รพ.'!$BO:$BO,MATCH(F:F,'[3]5.งบทดลอง รพ.'!B:B,0)),)</f>
        <v>3895859.63</v>
      </c>
      <c r="BT759" s="295">
        <f>IFERROR(INDEX('[3]5.งบทดลอง รพ.'!$BP:$BP,MATCH(F:F,'[3]5.งบทดลอง รพ.'!B:B,0)),)</f>
        <v>10984120.42</v>
      </c>
      <c r="BU759" s="295">
        <f>IFERROR(INDEX('[3]5.งบทดลอง รพ.'!$BQ:$BQ,MATCH(F:F,'[3]5.งบทดลอง รพ.'!B:B,0)),)</f>
        <v>3014471.22</v>
      </c>
      <c r="BV759" s="295">
        <f>IFERROR(INDEX('[3]5.งบทดลอง รพ.'!$BR:$BR,MATCH(F:F,'[3]5.งบทดลอง รพ.'!B:B,0)),)</f>
        <v>474014.17</v>
      </c>
      <c r="BW759" s="295">
        <f>IFERROR(INDEX('[3]5.งบทดลอง รพ.'!$BS:$BS,MATCH(F:F,'[3]5.งบทดลอง รพ.'!B:B,0)),)</f>
        <v>1976641.99</v>
      </c>
      <c r="BX759" s="295">
        <f>IFERROR(INDEX('[3]5.งบทดลอง รพ.'!$BT:$BT,MATCH(F:F,'[3]5.งบทดลอง รพ.'!B:B,0)),)</f>
        <v>2628406.56</v>
      </c>
      <c r="BY759" s="295">
        <f>IFERROR(INDEX('[3]5.งบทดลอง รพ.'!$BU:$BU,MATCH(F:F,'[3]5.งบทดลอง รพ.'!B:B,0)),)</f>
        <v>13819574.279999999</v>
      </c>
      <c r="BZ759" s="295">
        <f>IFERROR(INDEX('[3]5.งบทดลอง รพ.'!$BV:$BV,MATCH(F:F,'[3]5.งบทดลอง รพ.'!B:B,0)),)</f>
        <v>2644260.33</v>
      </c>
      <c r="CA759" s="295">
        <f>IFERROR(INDEX('[3]5.งบทดลอง รพ.'!$BW:$BW,MATCH(F:F,'[3]5.งบทดลอง รพ.'!B:B,0)),)</f>
        <v>1077312.6399999999</v>
      </c>
      <c r="CB759" s="295">
        <f>IFERROR(INDEX('[3]5.งบทดลอง รพ.'!$BX:$BX,MATCH(F:F,'[3]5.งบทดลอง รพ.'!B:B,0)),)</f>
        <v>1450495.78</v>
      </c>
      <c r="CC759" s="506">
        <f t="shared" si="85"/>
        <v>648115216.9799999</v>
      </c>
    </row>
    <row r="760" spans="1:81" s="308" customFormat="1">
      <c r="A760" s="318"/>
      <c r="B760" s="319" t="s">
        <v>70</v>
      </c>
      <c r="C760" s="321"/>
      <c r="D760" s="328"/>
      <c r="E760" s="328"/>
      <c r="F760" s="535" t="s">
        <v>1575</v>
      </c>
      <c r="G760" s="536" t="s">
        <v>1576</v>
      </c>
      <c r="H760" s="295">
        <f>IFERROR(INDEX('[3]5.งบทดลอง รพ.'!$D:$D,MATCH(F:F,'[3]5.งบทดลอง รพ.'!B:B,0)),)</f>
        <v>581040.25</v>
      </c>
      <c r="I760" s="295">
        <f>IFERROR(INDEX('[3]5.งบทดลอง รพ.'!$E:$E,MATCH(F:F,'[3]5.งบทดลอง รพ.'!B:B,0)),)</f>
        <v>4332390.47</v>
      </c>
      <c r="J760" s="295">
        <f>IFERROR(INDEX('[3]5.งบทดลอง รพ.'!$F:$F,MATCH(F:F,'[3]5.งบทดลอง รพ.'!B:B,0)),)</f>
        <v>10759349.689999999</v>
      </c>
      <c r="K760" s="295">
        <f>IFERROR(INDEX('[3]5.งบทดลอง รพ.'!$G:$G,MATCH(F:F,'[3]5.งบทดลอง รพ.'!B:B,0)),)</f>
        <v>1525873.04</v>
      </c>
      <c r="L760" s="295">
        <f>IFERROR(INDEX('[3]5.งบทดลอง รพ.'!$H:$H,MATCH(F:F,'[3]5.งบทดลอง รพ.'!B:B,0)),)</f>
        <v>1307022.22</v>
      </c>
      <c r="M760" s="295">
        <f>IFERROR(INDEX('[3]5.งบทดลอง รพ.'!$I:$I,MATCH(F:F,'[3]5.งบทดลอง รพ.'!B:B,0)),)</f>
        <v>1931198.69</v>
      </c>
      <c r="N760" s="295">
        <f>IFERROR(INDEX('[3]5.งบทดลอง รพ.'!$J:$J,MATCH(F:F,'[3]5.งบทดลอง รพ.'!B:B,0)),)</f>
        <v>2542239.89</v>
      </c>
      <c r="O760" s="295">
        <f>IFERROR(INDEX('[3]5.งบทดลอง รพ.'!$K:$K,MATCH(F:F,'[3]5.งบทดลอง รพ.'!B:B,0)),)</f>
        <v>1525873.04</v>
      </c>
      <c r="P760" s="295">
        <f>IFERROR(INDEX('[3]5.งบทดลอง รพ.'!$L:$L,MATCH(F:F,'[3]5.งบทดลอง รพ.'!B:B,0)),)</f>
        <v>794393.06</v>
      </c>
      <c r="Q760" s="295">
        <f>IFERROR(INDEX('[3]5.งบทดลอง รพ.'!$M:$M,MATCH(F:F,'[3]5.งบทดลอง รพ.'!B:B,0)),)</f>
        <v>33885529.57</v>
      </c>
      <c r="R760" s="295">
        <f>IFERROR(INDEX('[3]5.งบทดลอง รพ.'!$N:$N,MATCH(F:F,'[3]5.งบทดลอง รพ.'!B:B,0)),)</f>
        <v>1267415.02</v>
      </c>
      <c r="S760" s="295">
        <f>IFERROR(INDEX('[3]5.งบทดลอง รพ.'!$O:$O,MATCH(F:F,'[3]5.งบทดลอง รพ.'!B:B,0)),)</f>
        <v>2145467.4700000002</v>
      </c>
      <c r="T760" s="295">
        <f>IFERROR(INDEX('[3]5.งบทดลอง รพ.'!$P:$P,MATCH(F:F,'[3]5.งบทดลอง รพ.'!B:B,0)),)</f>
        <v>11627459.060000001</v>
      </c>
      <c r="U760" s="295">
        <f>IFERROR(INDEX('[3]5.งบทดลอง รพ.'!$Q:$Q,MATCH(F:F,'[3]5.งบทดลอง รพ.'!B:B,0)),)</f>
        <v>8769264.9499999993</v>
      </c>
      <c r="V760" s="295">
        <f>IFERROR(INDEX('[3]5.งบทดลอง รพ.'!$R:$R,MATCH(F:F,'[3]5.งบทดลอง รพ.'!B:B,0)),)</f>
        <v>72765</v>
      </c>
      <c r="W760" s="295">
        <f>IFERROR(INDEX('[3]5.งบทดลอง รพ.'!$S:$S,MATCH(F:F,'[3]5.งบทดลอง รพ.'!B:B,0)),)</f>
        <v>1388818.21</v>
      </c>
      <c r="X760" s="295">
        <f>IFERROR(INDEX('[3]5.งบทดลอง รพ.'!$T:$T,MATCH(F:F,'[3]5.งบทดลอง รพ.'!B:B,0)),)</f>
        <v>196694</v>
      </c>
      <c r="Y760" s="295">
        <f>IFERROR(INDEX('[3]5.งบทดลอง รพ.'!$U:$U,MATCH(F:F,'[3]5.งบทดลอง รพ.'!B:B,0)),)</f>
        <v>0</v>
      </c>
      <c r="Z760" s="295">
        <f>IFERROR(INDEX('[3]5.งบทดลอง รพ.'!$V:$V,MATCH(F:F,'[3]5.งบทดลอง รพ.'!B:B,0)),)</f>
        <v>4734303.74</v>
      </c>
      <c r="AA760" s="295">
        <f>IFERROR(INDEX('[3]5.งบทดลอง รพ.'!$W:$W,MATCH(F:F,'[3]5.งบทดลอง รพ.'!B:B,0)),)</f>
        <v>22514140.780000001</v>
      </c>
      <c r="AB760" s="295">
        <f>IFERROR(INDEX('[3]5.งบทดลอง รพ.'!$X:$X,MATCH(F:F,'[3]5.งบทดลอง รพ.'!B:B,0)),)</f>
        <v>1031156.19</v>
      </c>
      <c r="AC760" s="295">
        <f>IFERROR(INDEX('[3]5.งบทดลอง รพ.'!$Y:$Y,MATCH(F:F,'[3]5.งบทดลอง รพ.'!B:B,0)),)</f>
        <v>8598224.5500000007</v>
      </c>
      <c r="AD760" s="295">
        <f>IFERROR(INDEX('[3]5.งบทดลอง รพ.'!$Z:$Z,MATCH(F:F,'[3]5.งบทดลอง รพ.'!B:B,0)),)</f>
        <v>1195383.98</v>
      </c>
      <c r="AE760" s="295">
        <f>IFERROR(INDEX('[3]5.งบทดลอง รพ.'!$AA:$AA,MATCH(F:F,'[3]5.งบทดลอง รพ.'!B:B,0)),)</f>
        <v>3099703.55</v>
      </c>
      <c r="AF760" s="295">
        <f>IFERROR(INDEX('[3]5.งบทดลอง รพ.'!$AB:$AB,MATCH(F:F,'[3]5.งบทดลอง รพ.'!B:B,0)),)</f>
        <v>10735516.16</v>
      </c>
      <c r="AG760" s="295">
        <f>IFERROR(INDEX('[3]5.งบทดลอง รพ.'!$AC:$AC,MATCH(F:F,'[3]5.งบทดลอง รพ.'!B:B,0)),)</f>
        <v>938902.66</v>
      </c>
      <c r="AH760" s="295">
        <f>IFERROR(INDEX('[3]5.งบทดลอง รพ.'!$AD:$AD,MATCH(F:F,'[3]5.งบทดลอง รพ.'!B:B,0)),)</f>
        <v>2658400.1</v>
      </c>
      <c r="AI760" s="295">
        <f>IFERROR(INDEX('[3]5.งบทดลอง รพ.'!$AE:$AE,MATCH(F:F,'[3]5.งบทดลอง รพ.'!B:B,0)),)</f>
        <v>116432342.34999999</v>
      </c>
      <c r="AJ760" s="295">
        <f>IFERROR(INDEX('[3]5.งบทดลอง รพ.'!$AF:$AF,MATCH(F:F,'[3]5.งบทดลอง รพ.'!B:B,0)),)</f>
        <v>2377014.6</v>
      </c>
      <c r="AK760" s="295">
        <f>IFERROR(INDEX('[3]5.งบทดลอง รพ.'!$AG:$AG,MATCH(F:F,'[3]5.งบทดลอง รพ.'!B:B,0)),)</f>
        <v>272856.78000000003</v>
      </c>
      <c r="AL760" s="295">
        <f>IFERROR(INDEX('[3]5.งบทดลอง รพ.'!$AH:$AH,MATCH(F:F,'[3]5.งบทดลอง รพ.'!B:B,0)),)</f>
        <v>668553.25</v>
      </c>
      <c r="AM760" s="295">
        <f>IFERROR(INDEX('[3]5.งบทดลอง รพ.'!$AI:$AI,MATCH(F:F,'[3]5.งบทดลอง รพ.'!B:B,0)),)</f>
        <v>463656.45</v>
      </c>
      <c r="AN760" s="295">
        <f>IFERROR(INDEX('[3]5.งบทดลอง รพ.'!$AJ:$AJ,MATCH(F:F,'[3]5.งบทดลอง รพ.'!B:B,0)),)</f>
        <v>2503019.39</v>
      </c>
      <c r="AO760" s="295">
        <f>IFERROR(INDEX('[3]5.งบทดลอง รพ.'!$AK:$AK,MATCH(F:F,'[3]5.งบทดลอง รพ.'!B:B,0)),)</f>
        <v>1334821.6499999999</v>
      </c>
      <c r="AP760" s="295">
        <f>IFERROR(INDEX('[3]5.งบทดลอง รพ.'!$AL:$AL,MATCH(F:F,'[3]5.งบทดลอง รพ.'!B:B,0)),)</f>
        <v>689862.93</v>
      </c>
      <c r="AQ760" s="295">
        <f>IFERROR(INDEX('[3]5.งบทดลอง รพ.'!$AM:$AM,MATCH(F:F,'[3]5.งบทดลอง รพ.'!B:B,0)),)</f>
        <v>3161200.83</v>
      </c>
      <c r="AR760" s="295">
        <f>IFERROR(INDEX('[3]5.งบทดลอง รพ.'!$AN:$AN,MATCH(F:F,'[3]5.งบทดลอง รพ.'!B:B,0)),)</f>
        <v>1399132.47</v>
      </c>
      <c r="AS760" s="295">
        <f>IFERROR(INDEX('[3]5.งบทดลอง รพ.'!$AO:$AO,MATCH(F:F,'[3]5.งบทดลอง รพ.'!B:B,0)),)</f>
        <v>84230.399999999994</v>
      </c>
      <c r="AT760" s="295">
        <f>IFERROR(INDEX('[3]5.งบทดลอง รพ.'!$AP:$AP,MATCH(F:F,'[3]5.งบทดลอง รพ.'!B:B,0)),)</f>
        <v>28020</v>
      </c>
      <c r="AU760" s="295">
        <f>IFERROR(INDEX('[3]5.งบทดลอง รพ.'!$AQ:$AQ,MATCH(F:F,'[3]5.งบทดลอง รพ.'!B:B,0)),)</f>
        <v>6675435.04</v>
      </c>
      <c r="AV760" s="295">
        <f>IFERROR(INDEX('[3]5.งบทดลอง รพ.'!$AR:$AR,MATCH(F:F,'[3]5.งบทดลอง รพ.'!B:B,0)),)</f>
        <v>89643.03</v>
      </c>
      <c r="AW760" s="295">
        <f>IFERROR(INDEX('[3]5.งบทดลอง รพ.'!$AS:$AS,MATCH(F:F,'[3]5.งบทดลอง รพ.'!B:B,0)),)</f>
        <v>401769.36</v>
      </c>
      <c r="AX760" s="295">
        <f>IFERROR(INDEX('[3]5.งบทดลอง รพ.'!$AT:$AT,MATCH(F:F,'[3]5.งบทดลอง รพ.'!B:B,0)),)</f>
        <v>435892.93</v>
      </c>
      <c r="AY760" s="295">
        <f>IFERROR(INDEX('[3]5.งบทดลอง รพ.'!$AU:$AU,MATCH(F:F,'[3]5.งบทดลอง รพ.'!B:B,0)),)</f>
        <v>65887.41</v>
      </c>
      <c r="AZ760" s="295">
        <f>IFERROR(INDEX('[3]5.งบทดลอง รพ.'!$AV:$AV,MATCH(F:F,'[3]5.งบทดลอง รพ.'!B:B,0)),)</f>
        <v>172238.9</v>
      </c>
      <c r="BA760" s="295">
        <f>IFERROR(INDEX('[3]5.งบทดลอง รพ.'!$AW:$AW,MATCH(F:F,'[3]5.งบทดลอง รพ.'!B:B,0)),)</f>
        <v>248814.78</v>
      </c>
      <c r="BB760" s="295">
        <f>IFERROR(INDEX('[3]5.งบทดลอง รพ.'!$AX:$AX,MATCH(F:F,'[3]5.งบทดลอง รพ.'!B:B,0)),)</f>
        <v>1643000</v>
      </c>
      <c r="BC760" s="295">
        <f>IFERROR(INDEX('[3]5.งบทดลอง รพ.'!$AY:$AY,MATCH(F:F,'[3]5.งบทดลอง รพ.'!B:B,0)),)</f>
        <v>2374019.7599999998</v>
      </c>
      <c r="BD760" s="295">
        <f>IFERROR(INDEX('[3]5.งบทดลอง รพ.'!$AZ:$AZ,MATCH(F:F,'[3]5.งบทดลอง รพ.'!B:B,0)),)</f>
        <v>940156.36</v>
      </c>
      <c r="BE760" s="295">
        <f>IFERROR(INDEX('[3]5.งบทดลอง รพ.'!$BA:$BA,MATCH(F:F,'[3]5.งบทดลอง รพ.'!B:B,0)),)</f>
        <v>2410207.9900000002</v>
      </c>
      <c r="BF760" s="295">
        <f>IFERROR(INDEX('[3]5.งบทดลอง รพ.'!$BB:$BB,MATCH(F:F,'[3]5.งบทดลอง รพ.'!B:B,0)),)</f>
        <v>5642329.6200000001</v>
      </c>
      <c r="BG760" s="295">
        <f>IFERROR(INDEX('[3]5.งบทดลอง รพ.'!$BC:$BC,MATCH(F:F,'[3]5.งบทดลอง รพ.'!B:B,0)),)</f>
        <v>1406089.2</v>
      </c>
      <c r="BH760" s="295">
        <f>IFERROR(INDEX('[3]5.งบทดลอง รพ.'!$BD:$BD,MATCH(F:F,'[3]5.งบทดลอง รพ.'!B:B,0)),)</f>
        <v>3413862.38</v>
      </c>
      <c r="BI760" s="295">
        <f>IFERROR(INDEX('[3]5.งบทดลอง รพ.'!$BE:$BE,MATCH(F:F,'[3]5.งบทดลอง รพ.'!B:B,0)),)</f>
        <v>6908996.8799999999</v>
      </c>
      <c r="BJ760" s="295">
        <f>IFERROR(INDEX('[3]5.งบทดลอง รพ.'!$BF:$BF,MATCH(F:F,'[3]5.งบทดลอง รพ.'!B:B,0)),)</f>
        <v>1093493.7</v>
      </c>
      <c r="BK760" s="295">
        <f>IFERROR(INDEX('[3]5.งบทดลอง รพ.'!$BG:$BG,MATCH(F:F,'[3]5.งบทดลอง รพ.'!B:B,0)),)</f>
        <v>892226.55</v>
      </c>
      <c r="BL760" s="295">
        <f>IFERROR(INDEX('[3]5.งบทดลอง รพ.'!$BH:$BH,MATCH(F:F,'[3]5.งบทดลอง รพ.'!B:B,0)),)</f>
        <v>136737.96</v>
      </c>
      <c r="BM760" s="295">
        <f>IFERROR(INDEX('[3]5.งบทดลอง รพ.'!$BI:$BI,MATCH(F:F,'[3]5.งบทดลอง รพ.'!B:B,0)),)</f>
        <v>257000</v>
      </c>
      <c r="BN760" s="295">
        <f>IFERROR(INDEX('[3]5.งบทดลอง รพ.'!$BJ:$BJ,MATCH(F:F,'[3]5.งบทดลอง รพ.'!B:B,0)),)</f>
        <v>4609405.68</v>
      </c>
      <c r="BO760" s="295">
        <f>IFERROR(INDEX('[3]5.งบทดลอง รพ.'!$BK:$BK,MATCH(F:F,'[3]5.งบทดลอง รพ.'!B:B,0)),)</f>
        <v>783292.89</v>
      </c>
      <c r="BP760" s="295">
        <f>IFERROR(INDEX('[3]5.งบทดลอง รพ.'!$BL:$BL,MATCH(F:F,'[3]5.งบทดลอง รพ.'!B:B,0)),)</f>
        <v>1300667</v>
      </c>
      <c r="BQ760" s="295">
        <f>IFERROR(INDEX('[3]5.งบทดลอง รพ.'!$BM:$BM,MATCH(F:F,'[3]5.งบทดลอง รพ.'!B:B,0)),)</f>
        <v>1184060</v>
      </c>
      <c r="BR760" s="295">
        <f>IFERROR(INDEX('[3]5.งบทดลอง รพ.'!$BN:$BN,MATCH(F:F,'[3]5.งบทดลอง รพ.'!B:B,0)),)</f>
        <v>2509250.1800000002</v>
      </c>
      <c r="BS760" s="295">
        <f>IFERROR(INDEX('[3]5.งบทดลอง รพ.'!$BO:$BO,MATCH(F:F,'[3]5.งบทดลอง รพ.'!B:B,0)),)</f>
        <v>531837.19999999995</v>
      </c>
      <c r="BT760" s="295">
        <f>IFERROR(INDEX('[3]5.งบทดลอง รพ.'!$BP:$BP,MATCH(F:F,'[3]5.งบทดลอง รพ.'!B:B,0)),)</f>
        <v>857488.16</v>
      </c>
      <c r="BU760" s="295">
        <f>IFERROR(INDEX('[3]5.งบทดลอง รพ.'!$BQ:$BQ,MATCH(F:F,'[3]5.งบทดลอง รพ.'!B:B,0)),)</f>
        <v>361757.5</v>
      </c>
      <c r="BV760" s="295">
        <f>IFERROR(INDEX('[3]5.งบทดลอง รพ.'!$BR:$BR,MATCH(F:F,'[3]5.งบทดลอง รพ.'!B:B,0)),)</f>
        <v>640144.18000000005</v>
      </c>
      <c r="BW760" s="295">
        <f>IFERROR(INDEX('[3]5.งบทดลอง รพ.'!$BS:$BS,MATCH(F:F,'[3]5.งบทดลอง รพ.'!B:B,0)),)</f>
        <v>760890.7</v>
      </c>
      <c r="BX760" s="295">
        <f>IFERROR(INDEX('[3]5.งบทดลอง รพ.'!$BT:$BT,MATCH(F:F,'[3]5.งบทดลอง รพ.'!B:B,0)),)</f>
        <v>2148302.7200000002</v>
      </c>
      <c r="BY760" s="295">
        <f>IFERROR(INDEX('[3]5.งบทดลอง รพ.'!$BU:$BU,MATCH(F:F,'[3]5.งบทดลอง รพ.'!B:B,0)),)</f>
        <v>6670543.04</v>
      </c>
      <c r="BZ760" s="295">
        <f>IFERROR(INDEX('[3]5.งบทดลอง รพ.'!$BV:$BV,MATCH(F:F,'[3]5.งบทดลอง รพ.'!B:B,0)),)</f>
        <v>611795</v>
      </c>
      <c r="CA760" s="295">
        <f>IFERROR(INDEX('[3]5.งบทดลอง รพ.'!$BW:$BW,MATCH(F:F,'[3]5.งบทดลอง รพ.'!B:B,0)),)</f>
        <v>504995.32</v>
      </c>
      <c r="CB760" s="295">
        <f>IFERROR(INDEX('[3]5.งบทดลอง รพ.'!$BX:$BX,MATCH(F:F,'[3]5.งบทดลอง รพ.'!B:B,0)),)</f>
        <v>16930</v>
      </c>
      <c r="CC760" s="506">
        <f t="shared" si="85"/>
        <v>328272397.85999995</v>
      </c>
    </row>
    <row r="761" spans="1:81" s="308" customFormat="1">
      <c r="A761" s="318"/>
      <c r="B761" s="319" t="s">
        <v>70</v>
      </c>
      <c r="C761" s="321"/>
      <c r="D761" s="328"/>
      <c r="E761" s="328"/>
      <c r="F761" s="535" t="s">
        <v>1577</v>
      </c>
      <c r="G761" s="536" t="s">
        <v>1578</v>
      </c>
      <c r="H761" s="295">
        <f>IFERROR(INDEX('[3]5.งบทดลอง รพ.'!$D:$D,MATCH(F:F,'[3]5.งบทดลอง รพ.'!B:B,0)),)</f>
        <v>22297</v>
      </c>
      <c r="I761" s="295">
        <f>IFERROR(INDEX('[3]5.งบทดลอง รพ.'!$E:$E,MATCH(F:F,'[3]5.งบทดลอง รพ.'!B:B,0)),)</f>
        <v>3443364.49</v>
      </c>
      <c r="J761" s="295">
        <f>IFERROR(INDEX('[3]5.งบทดลอง รพ.'!$F:$F,MATCH(F:F,'[3]5.งบทดลอง รพ.'!B:B,0)),)</f>
        <v>13045011.92</v>
      </c>
      <c r="K761" s="295">
        <f>IFERROR(INDEX('[3]5.งบทดลอง รพ.'!$G:$G,MATCH(F:F,'[3]5.งบทดลอง รพ.'!B:B,0)),)</f>
        <v>2740403.75</v>
      </c>
      <c r="L761" s="295">
        <f>IFERROR(INDEX('[3]5.งบทดลอง รพ.'!$H:$H,MATCH(F:F,'[3]5.งบทดลอง รพ.'!B:B,0)),)</f>
        <v>2833596.97</v>
      </c>
      <c r="M761" s="295">
        <f>IFERROR(INDEX('[3]5.งบทดลอง รพ.'!$I:$I,MATCH(F:F,'[3]5.งบทดลอง รพ.'!B:B,0)),)</f>
        <v>1534944.46</v>
      </c>
      <c r="N761" s="295">
        <f>IFERROR(INDEX('[3]5.งบทดลอง รพ.'!$J:$J,MATCH(F:F,'[3]5.งบทดลอง รพ.'!B:B,0)),)</f>
        <v>14663481.699999999</v>
      </c>
      <c r="O761" s="295">
        <f>IFERROR(INDEX('[3]5.งบทดลอง รพ.'!$K:$K,MATCH(F:F,'[3]5.งบทดลอง รพ.'!B:B,0)),)</f>
        <v>2740403.75</v>
      </c>
      <c r="P761" s="295">
        <f>IFERROR(INDEX('[3]5.งบทดลอง รพ.'!$L:$L,MATCH(F:F,'[3]5.งบทดลอง รพ.'!B:B,0)),)</f>
        <v>452622</v>
      </c>
      <c r="Q761" s="295">
        <f>IFERROR(INDEX('[3]5.งบทดลอง รพ.'!$M:$M,MATCH(F:F,'[3]5.งบทดลอง รพ.'!B:B,0)),)</f>
        <v>122754487.8</v>
      </c>
      <c r="R761" s="295">
        <f>IFERROR(INDEX('[3]5.งบทดลอง รพ.'!$N:$N,MATCH(F:F,'[3]5.งบทดลอง รพ.'!B:B,0)),)</f>
        <v>1236582.45</v>
      </c>
      <c r="S761" s="295">
        <f>IFERROR(INDEX('[3]5.งบทดลอง รพ.'!$O:$O,MATCH(F:F,'[3]5.งบทดลอง รพ.'!B:B,0)),)</f>
        <v>1467920</v>
      </c>
      <c r="T761" s="295">
        <f>IFERROR(INDEX('[3]5.งบทดลอง รพ.'!$P:$P,MATCH(F:F,'[3]5.งบทดลอง รพ.'!B:B,0)),)</f>
        <v>4284565</v>
      </c>
      <c r="U761" s="295">
        <f>IFERROR(INDEX('[3]5.งบทดลอง รพ.'!$Q:$Q,MATCH(F:F,'[3]5.งบทดลอง รพ.'!B:B,0)),)</f>
        <v>7711255.9199999999</v>
      </c>
      <c r="V761" s="295">
        <f>IFERROR(INDEX('[3]5.งบทดลอง รพ.'!$R:$R,MATCH(F:F,'[3]5.งบทดลอง รพ.'!B:B,0)),)</f>
        <v>199482</v>
      </c>
      <c r="W761" s="295">
        <f>IFERROR(INDEX('[3]5.งบทดลอง รพ.'!$S:$S,MATCH(F:F,'[3]5.งบทดลอง รพ.'!B:B,0)),)</f>
        <v>1615679.89</v>
      </c>
      <c r="X761" s="295">
        <f>IFERROR(INDEX('[3]5.งบทดลอง รพ.'!$T:$T,MATCH(F:F,'[3]5.งบทดลอง รพ.'!B:B,0)),)</f>
        <v>1430934.15</v>
      </c>
      <c r="Y761" s="295">
        <f>IFERROR(INDEX('[3]5.งบทดลอง รพ.'!$U:$U,MATCH(F:F,'[3]5.งบทดลอง รพ.'!B:B,0)),)</f>
        <v>0</v>
      </c>
      <c r="Z761" s="295">
        <f>IFERROR(INDEX('[3]5.งบทดลอง รพ.'!$V:$V,MATCH(F:F,'[3]5.งบทดลอง รพ.'!B:B,0)),)</f>
        <v>2288782.1</v>
      </c>
      <c r="AA761" s="295">
        <f>IFERROR(INDEX('[3]5.งบทดลอง รพ.'!$W:$W,MATCH(F:F,'[3]5.งบทดลอง รพ.'!B:B,0)),)</f>
        <v>6638632.5</v>
      </c>
      <c r="AB761" s="295">
        <f>IFERROR(INDEX('[3]5.งบทดลอง รพ.'!$X:$X,MATCH(F:F,'[3]5.งบทดลอง รพ.'!B:B,0)),)</f>
        <v>1432333</v>
      </c>
      <c r="AC761" s="295">
        <f>IFERROR(INDEX('[3]5.งบทดลอง รพ.'!$Y:$Y,MATCH(F:F,'[3]5.งบทดลอง รพ.'!B:B,0)),)</f>
        <v>9078486.0099999998</v>
      </c>
      <c r="AD761" s="295">
        <f>IFERROR(INDEX('[3]5.งบทดลอง รพ.'!$Z:$Z,MATCH(F:F,'[3]5.งบทดลอง รพ.'!B:B,0)),)</f>
        <v>1594061.6</v>
      </c>
      <c r="AE761" s="295">
        <f>IFERROR(INDEX('[3]5.งบทดลอง รพ.'!$AA:$AA,MATCH(F:F,'[3]5.งบทดลอง รพ.'!B:B,0)),)</f>
        <v>2049108.74</v>
      </c>
      <c r="AF761" s="295">
        <f>IFERROR(INDEX('[3]5.งบทดลอง รพ.'!$AB:$AB,MATCH(F:F,'[3]5.งบทดลอง รพ.'!B:B,0)),)</f>
        <v>8541588.9900000002</v>
      </c>
      <c r="AG761" s="295">
        <f>IFERROR(INDEX('[3]5.งบทดลอง รพ.'!$AC:$AC,MATCH(F:F,'[3]5.งบทดลอง รพ.'!B:B,0)),)</f>
        <v>2434898.4</v>
      </c>
      <c r="AH761" s="295">
        <f>IFERROR(INDEX('[3]5.งบทดลอง รพ.'!$AD:$AD,MATCH(F:F,'[3]5.งบทดลอง รพ.'!B:B,0)),)</f>
        <v>3423271.55</v>
      </c>
      <c r="AI761" s="295">
        <f>IFERROR(INDEX('[3]5.งบทดลอง รพ.'!$AE:$AE,MATCH(F:F,'[3]5.งบทดลอง รพ.'!B:B,0)),)</f>
        <v>114718682.43000001</v>
      </c>
      <c r="AJ761" s="295">
        <f>IFERROR(INDEX('[3]5.งบทดลอง รพ.'!$AF:$AF,MATCH(F:F,'[3]5.งบทดลอง รพ.'!B:B,0)),)</f>
        <v>1777512.24</v>
      </c>
      <c r="AK761" s="295">
        <f>IFERROR(INDEX('[3]5.งบทดลอง รพ.'!$AG:$AG,MATCH(F:F,'[3]5.งบทดลอง รพ.'!B:B,0)),)</f>
        <v>534375</v>
      </c>
      <c r="AL761" s="295">
        <f>IFERROR(INDEX('[3]5.งบทดลอง รพ.'!$AH:$AH,MATCH(F:F,'[3]5.งบทดลอง รพ.'!B:B,0)),)</f>
        <v>1013282</v>
      </c>
      <c r="AM761" s="295">
        <f>IFERROR(INDEX('[3]5.งบทดลอง รพ.'!$AI:$AI,MATCH(F:F,'[3]5.งบทดลอง รพ.'!B:B,0)),)</f>
        <v>405495</v>
      </c>
      <c r="AN761" s="295">
        <f>IFERROR(INDEX('[3]5.งบทดลอง รพ.'!$AJ:$AJ,MATCH(F:F,'[3]5.งบทดลอง รพ.'!B:B,0)),)</f>
        <v>3269383.8</v>
      </c>
      <c r="AO761" s="295">
        <f>IFERROR(INDEX('[3]5.งบทดลอง รพ.'!$AK:$AK,MATCH(F:F,'[3]5.งบทดลอง รพ.'!B:B,0)),)</f>
        <v>1928139.5</v>
      </c>
      <c r="AP761" s="295">
        <f>IFERROR(INDEX('[3]5.งบทดลอง รพ.'!$AL:$AL,MATCH(F:F,'[3]5.งบทดลอง รพ.'!B:B,0)),)</f>
        <v>715262.04</v>
      </c>
      <c r="AQ761" s="295">
        <f>IFERROR(INDEX('[3]5.งบทดลอง รพ.'!$AM:$AM,MATCH(F:F,'[3]5.งบทดลอง รพ.'!B:B,0)),)</f>
        <v>3735660.44</v>
      </c>
      <c r="AR761" s="295">
        <f>IFERROR(INDEX('[3]5.งบทดลอง รพ.'!$AN:$AN,MATCH(F:F,'[3]5.งบทดลอง รพ.'!B:B,0)),)</f>
        <v>1522043</v>
      </c>
      <c r="AS761" s="295">
        <f>IFERROR(INDEX('[3]5.งบทดลอง รพ.'!$AO:$AO,MATCH(F:F,'[3]5.งบทดลอง รพ.'!B:B,0)),)</f>
        <v>1022891</v>
      </c>
      <c r="AT761" s="295">
        <f>IFERROR(INDEX('[3]5.งบทดลอง รพ.'!$AP:$AP,MATCH(F:F,'[3]5.งบทดลอง รพ.'!B:B,0)),)</f>
        <v>160000</v>
      </c>
      <c r="AU761" s="295">
        <f>IFERROR(INDEX('[3]5.งบทดลอง รพ.'!$AQ:$AQ,MATCH(F:F,'[3]5.งบทดลอง รพ.'!B:B,0)),)</f>
        <v>2846133.98</v>
      </c>
      <c r="AV761" s="295">
        <f>IFERROR(INDEX('[3]5.งบทดลอง รพ.'!$AR:$AR,MATCH(F:F,'[3]5.งบทดลอง รพ.'!B:B,0)),)</f>
        <v>1315343.32</v>
      </c>
      <c r="AW761" s="295">
        <f>IFERROR(INDEX('[3]5.งบทดลอง รพ.'!$AS:$AS,MATCH(F:F,'[3]5.งบทดลอง รพ.'!B:B,0)),)</f>
        <v>1415027</v>
      </c>
      <c r="AX761" s="295">
        <f>IFERROR(INDEX('[3]5.งบทดลอง รพ.'!$AT:$AT,MATCH(F:F,'[3]5.งบทดลอง รพ.'!B:B,0)),)</f>
        <v>844678</v>
      </c>
      <c r="AY761" s="295">
        <f>IFERROR(INDEX('[3]5.งบทดลอง รพ.'!$AU:$AU,MATCH(F:F,'[3]5.งบทดลอง รพ.'!B:B,0)),)</f>
        <v>246609</v>
      </c>
      <c r="AZ761" s="295">
        <f>IFERROR(INDEX('[3]5.งบทดลอง รพ.'!$AV:$AV,MATCH(F:F,'[3]5.งบทดลอง รพ.'!B:B,0)),)</f>
        <v>0</v>
      </c>
      <c r="BA761" s="295">
        <f>IFERROR(INDEX('[3]5.งบทดลอง รพ.'!$AW:$AW,MATCH(F:F,'[3]5.งบทดลอง รพ.'!B:B,0)),)</f>
        <v>41000</v>
      </c>
      <c r="BB761" s="295">
        <f>IFERROR(INDEX('[3]5.งบทดลอง รพ.'!$AX:$AX,MATCH(F:F,'[3]5.งบทดลอง รพ.'!B:B,0)),)</f>
        <v>23269645</v>
      </c>
      <c r="BC761" s="295">
        <f>IFERROR(INDEX('[3]5.งบทดลอง รพ.'!$AY:$AY,MATCH(F:F,'[3]5.งบทดลอง รพ.'!B:B,0)),)</f>
        <v>3412725</v>
      </c>
      <c r="BD761" s="295">
        <f>IFERROR(INDEX('[3]5.งบทดลอง รพ.'!$AZ:$AZ,MATCH(F:F,'[3]5.งบทดลอง รพ.'!B:B,0)),)</f>
        <v>544476</v>
      </c>
      <c r="BE761" s="295">
        <f>IFERROR(INDEX('[3]5.งบทดลอง รพ.'!$BA:$BA,MATCH(F:F,'[3]5.งบทดลอง รพ.'!B:B,0)),)</f>
        <v>3087050</v>
      </c>
      <c r="BF761" s="295">
        <f>IFERROR(INDEX('[3]5.งบทดลอง รพ.'!$BB:$BB,MATCH(F:F,'[3]5.งบทดลอง รพ.'!B:B,0)),)</f>
        <v>4184810.1</v>
      </c>
      <c r="BG761" s="295">
        <f>IFERROR(INDEX('[3]5.งบทดลอง รพ.'!$BC:$BC,MATCH(F:F,'[3]5.งบทดลอง รพ.'!B:B,0)),)</f>
        <v>778659.8</v>
      </c>
      <c r="BH761" s="295">
        <f>IFERROR(INDEX('[3]5.งบทดลอง รพ.'!$BD:$BD,MATCH(F:F,'[3]5.งบทดลอง รพ.'!B:B,0)),)</f>
        <v>2177924</v>
      </c>
      <c r="BI761" s="295">
        <f>IFERROR(INDEX('[3]5.งบทดลอง รพ.'!$BE:$BE,MATCH(F:F,'[3]5.งบทดลอง รพ.'!B:B,0)),)</f>
        <v>2218925.5</v>
      </c>
      <c r="BJ761" s="295">
        <f>IFERROR(INDEX('[3]5.งบทดลอง รพ.'!$BF:$BF,MATCH(F:F,'[3]5.งบทดลอง รพ.'!B:B,0)),)</f>
        <v>1308260.8999999999</v>
      </c>
      <c r="BK761" s="295">
        <f>IFERROR(INDEX('[3]5.งบทดลอง รพ.'!$BG:$BG,MATCH(F:F,'[3]5.งบทดลอง รพ.'!B:B,0)),)</f>
        <v>743956.5</v>
      </c>
      <c r="BL761" s="295">
        <f>IFERROR(INDEX('[3]5.งบทดลอง รพ.'!$BH:$BH,MATCH(F:F,'[3]5.งบทดลอง รพ.'!B:B,0)),)</f>
        <v>413880</v>
      </c>
      <c r="BM761" s="295">
        <f>IFERROR(INDEX('[3]5.งบทดลอง รพ.'!$BI:$BI,MATCH(F:F,'[3]5.งบทดลอง รพ.'!B:B,0)),)</f>
        <v>50271278</v>
      </c>
      <c r="BN761" s="295">
        <f>IFERROR(INDEX('[3]5.งบทดลอง รพ.'!$BJ:$BJ,MATCH(F:F,'[3]5.งบทดลอง รพ.'!B:B,0)),)</f>
        <v>17845901</v>
      </c>
      <c r="BO761" s="295">
        <f>IFERROR(INDEX('[3]5.งบทดลอง รพ.'!$BK:$BK,MATCH(F:F,'[3]5.งบทดลอง รพ.'!B:B,0)),)</f>
        <v>2718260.83</v>
      </c>
      <c r="BP761" s="295">
        <f>IFERROR(INDEX('[3]5.งบทดลอง รพ.'!$BL:$BL,MATCH(F:F,'[3]5.งบทดลอง รพ.'!B:B,0)),)</f>
        <v>3669756</v>
      </c>
      <c r="BQ761" s="295">
        <f>IFERROR(INDEX('[3]5.งบทดลอง รพ.'!$BM:$BM,MATCH(F:F,'[3]5.งบทดลอง รพ.'!B:B,0)),)</f>
        <v>1140860.5</v>
      </c>
      <c r="BR761" s="295">
        <f>IFERROR(INDEX('[3]5.งบทดลอง รพ.'!$BN:$BN,MATCH(F:F,'[3]5.งบทดลอง รพ.'!B:B,0)),)</f>
        <v>3842063.81</v>
      </c>
      <c r="BS761" s="295">
        <f>IFERROR(INDEX('[3]5.งบทดลอง รพ.'!$BO:$BO,MATCH(F:F,'[3]5.งบทดลอง รพ.'!B:B,0)),)</f>
        <v>992811</v>
      </c>
      <c r="BT761" s="295">
        <f>IFERROR(INDEX('[3]5.งบทดลอง รพ.'!$BP:$BP,MATCH(F:F,'[3]5.งบทดลอง รพ.'!B:B,0)),)</f>
        <v>4178460</v>
      </c>
      <c r="BU761" s="295">
        <f>IFERROR(INDEX('[3]5.งบทดลอง รพ.'!$BQ:$BQ,MATCH(F:F,'[3]5.งบทดลอง รพ.'!B:B,0)),)</f>
        <v>653130.14</v>
      </c>
      <c r="BV761" s="295">
        <f>IFERROR(INDEX('[3]5.งบทดลอง รพ.'!$BR:$BR,MATCH(F:F,'[3]5.งบทดลอง รพ.'!B:B,0)),)</f>
        <v>264060.75</v>
      </c>
      <c r="BW761" s="295">
        <f>IFERROR(INDEX('[3]5.งบทดลอง รพ.'!$BS:$BS,MATCH(F:F,'[3]5.งบทดลอง รพ.'!B:B,0)),)</f>
        <v>1179709.3</v>
      </c>
      <c r="BX761" s="295">
        <f>IFERROR(INDEX('[3]5.งบทดลอง รพ.'!$BT:$BT,MATCH(F:F,'[3]5.งบทดลอง รพ.'!B:B,0)),)</f>
        <v>1585131.12</v>
      </c>
      <c r="BY761" s="295">
        <f>IFERROR(INDEX('[3]5.งบทดลอง รพ.'!$BU:$BU,MATCH(F:F,'[3]5.งบทดลอง รพ.'!B:B,0)),)</f>
        <v>16115436.52</v>
      </c>
      <c r="BZ761" s="295">
        <f>IFERROR(INDEX('[3]5.งบทดลอง รพ.'!$BV:$BV,MATCH(F:F,'[3]5.งบทดลอง รพ.'!B:B,0)),)</f>
        <v>616878.4</v>
      </c>
      <c r="CA761" s="295">
        <f>IFERROR(INDEX('[3]5.งบทดลอง รพ.'!$BW:$BW,MATCH(F:F,'[3]5.งบทดลอง รพ.'!B:B,0)),)</f>
        <v>440859.4</v>
      </c>
      <c r="CB761" s="295">
        <f>IFERROR(INDEX('[3]5.งบทดลอง รพ.'!$BX:$BX,MATCH(F:F,'[3]5.งบทดลอง รพ.'!B:B,0)),)</f>
        <v>338249</v>
      </c>
      <c r="CC761" s="506">
        <f t="shared" si="85"/>
        <v>505162872.45999998</v>
      </c>
    </row>
    <row r="762" spans="1:81" s="308" customFormat="1">
      <c r="A762" s="318"/>
      <c r="B762" s="319" t="s">
        <v>70</v>
      </c>
      <c r="C762" s="321"/>
      <c r="D762" s="328"/>
      <c r="E762" s="328"/>
      <c r="F762" s="535" t="s">
        <v>1579</v>
      </c>
      <c r="G762" s="536" t="s">
        <v>1580</v>
      </c>
      <c r="H762" s="295">
        <f>IFERROR(INDEX('[3]5.งบทดลอง รพ.'!$D:$D,MATCH(F:F,'[3]5.งบทดลอง รพ.'!B:B,0)),)</f>
        <v>336064.02</v>
      </c>
      <c r="I762" s="295">
        <f>IFERROR(INDEX('[3]5.งบทดลอง รพ.'!$E:$E,MATCH(F:F,'[3]5.งบทดลอง รพ.'!B:B,0)),)</f>
        <v>1641056.81</v>
      </c>
      <c r="J762" s="295">
        <f>IFERROR(INDEX('[3]5.งบทดลอง รพ.'!$F:$F,MATCH(F:F,'[3]5.งบทดลอง รพ.'!B:B,0)),)</f>
        <v>2361102.7400000002</v>
      </c>
      <c r="K762" s="295">
        <f>IFERROR(INDEX('[3]5.งบทดลอง รพ.'!$G:$G,MATCH(F:F,'[3]5.งบทดลอง รพ.'!B:B,0)),)</f>
        <v>1552586.8</v>
      </c>
      <c r="L762" s="295">
        <f>IFERROR(INDEX('[3]5.งบทดลอง รพ.'!$H:$H,MATCH(F:F,'[3]5.งบทดลอง รพ.'!B:B,0)),)</f>
        <v>744035.12</v>
      </c>
      <c r="M762" s="295">
        <f>IFERROR(INDEX('[3]5.งบทดลอง รพ.'!$I:$I,MATCH(F:F,'[3]5.งบทดลอง รพ.'!B:B,0)),)</f>
        <v>528133.84</v>
      </c>
      <c r="N762" s="295">
        <f>IFERROR(INDEX('[3]5.งบทดลอง รพ.'!$J:$J,MATCH(F:F,'[3]5.งบทดลอง รพ.'!B:B,0)),)</f>
        <v>582506.92000000004</v>
      </c>
      <c r="O762" s="295">
        <f>IFERROR(INDEX('[3]5.งบทดลอง รพ.'!$K:$K,MATCH(F:F,'[3]5.งบทดลอง รพ.'!B:B,0)),)</f>
        <v>1552586.8</v>
      </c>
      <c r="P762" s="295">
        <f>IFERROR(INDEX('[3]5.งบทดลอง รพ.'!$L:$L,MATCH(F:F,'[3]5.งบทดลอง รพ.'!B:B,0)),)</f>
        <v>669980.61</v>
      </c>
      <c r="Q762" s="295">
        <f>IFERROR(INDEX('[3]5.งบทดลอง รพ.'!$M:$M,MATCH(F:F,'[3]5.งบทดลอง รพ.'!B:B,0)),)</f>
        <v>7978190.3799999999</v>
      </c>
      <c r="R762" s="295">
        <f>IFERROR(INDEX('[3]5.งบทดลอง รพ.'!$N:$N,MATCH(F:F,'[3]5.งบทดลอง รพ.'!B:B,0)),)</f>
        <v>821079.13</v>
      </c>
      <c r="S762" s="295">
        <f>IFERROR(INDEX('[3]5.งบทดลอง รพ.'!$O:$O,MATCH(F:F,'[3]5.งบทดลอง รพ.'!B:B,0)),)</f>
        <v>2957104.48</v>
      </c>
      <c r="T762" s="295">
        <f>IFERROR(INDEX('[3]5.งบทดลอง รพ.'!$P:$P,MATCH(F:F,'[3]5.งบทดลอง รพ.'!B:B,0)),)</f>
        <v>4068194.24</v>
      </c>
      <c r="U762" s="295">
        <f>IFERROR(INDEX('[3]5.งบทดลอง รพ.'!$Q:$Q,MATCH(F:F,'[3]5.งบทดลอง รพ.'!B:B,0)),)</f>
        <v>1010905.91</v>
      </c>
      <c r="V762" s="295">
        <f>IFERROR(INDEX('[3]5.งบทดลอง รพ.'!$R:$R,MATCH(F:F,'[3]5.งบทดลอง รพ.'!B:B,0)),)</f>
        <v>32048.400000000001</v>
      </c>
      <c r="W762" s="295">
        <f>IFERROR(INDEX('[3]5.งบทดลอง รพ.'!$S:$S,MATCH(F:F,'[3]5.งบทดลอง รพ.'!B:B,0)),)</f>
        <v>697704.57</v>
      </c>
      <c r="X762" s="295">
        <f>IFERROR(INDEX('[3]5.งบทดลอง รพ.'!$T:$T,MATCH(F:F,'[3]5.งบทดลอง รพ.'!B:B,0)),)</f>
        <v>642568.30000000005</v>
      </c>
      <c r="Y762" s="295">
        <f>IFERROR(INDEX('[3]5.งบทดลอง รพ.'!$U:$U,MATCH(F:F,'[3]5.งบทดลอง รพ.'!B:B,0)),)</f>
        <v>0</v>
      </c>
      <c r="Z762" s="295">
        <f>IFERROR(INDEX('[3]5.งบทดลอง รพ.'!$V:$V,MATCH(F:F,'[3]5.งบทดลอง รพ.'!B:B,0)),)</f>
        <v>469194.42</v>
      </c>
      <c r="AA762" s="295">
        <f>IFERROR(INDEX('[3]5.งบทดลอง รพ.'!$W:$W,MATCH(F:F,'[3]5.งบทดลอง รพ.'!B:B,0)),)</f>
        <v>11322455.08</v>
      </c>
      <c r="AB762" s="295">
        <f>IFERROR(INDEX('[3]5.งบทดลอง รพ.'!$X:$X,MATCH(F:F,'[3]5.งบทดลอง รพ.'!B:B,0)),)</f>
        <v>1229688.7</v>
      </c>
      <c r="AC762" s="295">
        <f>IFERROR(INDEX('[3]5.งบทดลอง รพ.'!$Y:$Y,MATCH(F:F,'[3]5.งบทดลอง รพ.'!B:B,0)),)</f>
        <v>6156904.9900000002</v>
      </c>
      <c r="AD762" s="295">
        <f>IFERROR(INDEX('[3]5.งบทดลอง รพ.'!$Z:$Z,MATCH(F:F,'[3]5.งบทดลอง รพ.'!B:B,0)),)</f>
        <v>408808.27</v>
      </c>
      <c r="AE762" s="295">
        <f>IFERROR(INDEX('[3]5.งบทดลอง รพ.'!$AA:$AA,MATCH(F:F,'[3]5.งบทดลอง รพ.'!B:B,0)),)</f>
        <v>2550201.37</v>
      </c>
      <c r="AF762" s="295">
        <f>IFERROR(INDEX('[3]5.งบทดลอง รพ.'!$AB:$AB,MATCH(F:F,'[3]5.งบทดลอง รพ.'!B:B,0)),)</f>
        <v>3272992.53</v>
      </c>
      <c r="AG762" s="295">
        <f>IFERROR(INDEX('[3]5.งบทดลอง รพ.'!$AC:$AC,MATCH(F:F,'[3]5.งบทดลอง รพ.'!B:B,0)),)</f>
        <v>444051.27</v>
      </c>
      <c r="AH762" s="295">
        <f>IFERROR(INDEX('[3]5.งบทดลอง รพ.'!$AD:$AD,MATCH(F:F,'[3]5.งบทดลอง รพ.'!B:B,0)),)</f>
        <v>2360036.75</v>
      </c>
      <c r="AI762" s="295">
        <f>IFERROR(INDEX('[3]5.งบทดลอง รพ.'!$AE:$AE,MATCH(F:F,'[3]5.งบทดลอง รพ.'!B:B,0)),)</f>
        <v>10900037.529999999</v>
      </c>
      <c r="AJ762" s="295">
        <f>IFERROR(INDEX('[3]5.งบทดลอง รพ.'!$AF:$AF,MATCH(F:F,'[3]5.งบทดลอง รพ.'!B:B,0)),)</f>
        <v>487146.09</v>
      </c>
      <c r="AK762" s="295">
        <f>IFERROR(INDEX('[3]5.งบทดลอง รพ.'!$AG:$AG,MATCH(F:F,'[3]5.งบทดลอง รพ.'!B:B,0)),)</f>
        <v>330389</v>
      </c>
      <c r="AL762" s="295">
        <f>IFERROR(INDEX('[3]5.งบทดลอง รพ.'!$AH:$AH,MATCH(F:F,'[3]5.งบทดลอง รพ.'!B:B,0)),)</f>
        <v>264681</v>
      </c>
      <c r="AM762" s="295">
        <f>IFERROR(INDEX('[3]5.งบทดลอง รพ.'!$AI:$AI,MATCH(F:F,'[3]5.งบทดลอง รพ.'!B:B,0)),)</f>
        <v>314672.2</v>
      </c>
      <c r="AN762" s="295">
        <f>IFERROR(INDEX('[3]5.งบทดลอง รพ.'!$AJ:$AJ,MATCH(F:F,'[3]5.งบทดลอง รพ.'!B:B,0)),)</f>
        <v>707941.21</v>
      </c>
      <c r="AO762" s="295">
        <f>IFERROR(INDEX('[3]5.งบทดลอง รพ.'!$AK:$AK,MATCH(F:F,'[3]5.งบทดลอง รพ.'!B:B,0)),)</f>
        <v>407998.55</v>
      </c>
      <c r="AP762" s="295">
        <f>IFERROR(INDEX('[3]5.งบทดลอง รพ.'!$AL:$AL,MATCH(F:F,'[3]5.งบทดลอง รพ.'!B:B,0)),)</f>
        <v>248014</v>
      </c>
      <c r="AQ762" s="295">
        <f>IFERROR(INDEX('[3]5.งบทดลอง รพ.'!$AM:$AM,MATCH(F:F,'[3]5.งบทดลอง รพ.'!B:B,0)),)</f>
        <v>1420120.39</v>
      </c>
      <c r="AR762" s="295">
        <f>IFERROR(INDEX('[3]5.งบทดลอง รพ.'!$AN:$AN,MATCH(F:F,'[3]5.งบทดลอง รพ.'!B:B,0)),)</f>
        <v>563531.5</v>
      </c>
      <c r="AS762" s="295">
        <f>IFERROR(INDEX('[3]5.งบทดลอง รพ.'!$AO:$AO,MATCH(F:F,'[3]5.งบทดลอง รพ.'!B:B,0)),)</f>
        <v>398983.34</v>
      </c>
      <c r="AT762" s="295">
        <f>IFERROR(INDEX('[3]5.งบทดลอง รพ.'!$AP:$AP,MATCH(F:F,'[3]5.งบทดลอง รพ.'!B:B,0)),)</f>
        <v>441019</v>
      </c>
      <c r="AU762" s="295">
        <f>IFERROR(INDEX('[3]5.งบทดลอง รพ.'!$AQ:$AQ,MATCH(F:F,'[3]5.งบทดลอง รพ.'!B:B,0)),)</f>
        <v>2975882.2</v>
      </c>
      <c r="AV762" s="295">
        <f>IFERROR(INDEX('[3]5.งบทดลอง รพ.'!$AR:$AR,MATCH(F:F,'[3]5.งบทดลอง รพ.'!B:B,0)),)</f>
        <v>664708.80000000005</v>
      </c>
      <c r="AW762" s="295">
        <f>IFERROR(INDEX('[3]5.งบทดลอง รพ.'!$AS:$AS,MATCH(F:F,'[3]5.งบทดลอง รพ.'!B:B,0)),)</f>
        <v>1138573.3</v>
      </c>
      <c r="AX762" s="295">
        <f>IFERROR(INDEX('[3]5.งบทดลอง รพ.'!$AT:$AT,MATCH(F:F,'[3]5.งบทดลอง รพ.'!B:B,0)),)</f>
        <v>373589</v>
      </c>
      <c r="AY762" s="295">
        <f>IFERROR(INDEX('[3]5.งบทดลอง รพ.'!$AU:$AU,MATCH(F:F,'[3]5.งบทดลอง รพ.'!B:B,0)),)</f>
        <v>120004.38</v>
      </c>
      <c r="AZ762" s="295">
        <f>IFERROR(INDEX('[3]5.งบทดลอง รพ.'!$AV:$AV,MATCH(F:F,'[3]5.งบทดลอง รพ.'!B:B,0)),)</f>
        <v>52222</v>
      </c>
      <c r="BA762" s="295">
        <f>IFERROR(INDEX('[3]5.งบทดลอง รพ.'!$AW:$AW,MATCH(F:F,'[3]5.งบทดลอง รพ.'!B:B,0)),)</f>
        <v>44661.94</v>
      </c>
      <c r="BB762" s="295">
        <f>IFERROR(INDEX('[3]5.งบทดลอง รพ.'!$AX:$AX,MATCH(F:F,'[3]5.งบทดลอง รพ.'!B:B,0)),)</f>
        <v>3000</v>
      </c>
      <c r="BC762" s="295">
        <f>IFERROR(INDEX('[3]5.งบทดลอง รพ.'!$AY:$AY,MATCH(F:F,'[3]5.งบทดลอง รพ.'!B:B,0)),)</f>
        <v>690097.64</v>
      </c>
      <c r="BD762" s="295">
        <f>IFERROR(INDEX('[3]5.งบทดลอง รพ.'!$AZ:$AZ,MATCH(F:F,'[3]5.งบทดลอง รพ.'!B:B,0)),)</f>
        <v>604732.9</v>
      </c>
      <c r="BE762" s="295">
        <f>IFERROR(INDEX('[3]5.งบทดลอง รพ.'!$BA:$BA,MATCH(F:F,'[3]5.งบทดลอง รพ.'!B:B,0)),)</f>
        <v>1681101.41</v>
      </c>
      <c r="BF762" s="295">
        <f>IFERROR(INDEX('[3]5.งบทดลอง รพ.'!$BB:$BB,MATCH(F:F,'[3]5.งบทดลอง รพ.'!B:B,0)),)</f>
        <v>2910915.19</v>
      </c>
      <c r="BG762" s="295">
        <f>IFERROR(INDEX('[3]5.งบทดลอง รพ.'!$BC:$BC,MATCH(F:F,'[3]5.งบทดลอง รพ.'!B:B,0)),)</f>
        <v>396998.77</v>
      </c>
      <c r="BH762" s="295">
        <f>IFERROR(INDEX('[3]5.งบทดลอง รพ.'!$BD:$BD,MATCH(F:F,'[3]5.งบทดลอง รพ.'!B:B,0)),)</f>
        <v>1432944.39</v>
      </c>
      <c r="BI762" s="295">
        <f>IFERROR(INDEX('[3]5.งบทดลอง รพ.'!$BE:$BE,MATCH(F:F,'[3]5.งบทดลอง รพ.'!B:B,0)),)</f>
        <v>1634578.18</v>
      </c>
      <c r="BJ762" s="295">
        <f>IFERROR(INDEX('[3]5.งบทดลอง รพ.'!$BF:$BF,MATCH(F:F,'[3]5.งบทดลอง รพ.'!B:B,0)),)</f>
        <v>1626093.76</v>
      </c>
      <c r="BK762" s="295">
        <f>IFERROR(INDEX('[3]5.งบทดลอง รพ.'!$BG:$BG,MATCH(F:F,'[3]5.งบทดลอง รพ.'!B:B,0)),)</f>
        <v>560469.73</v>
      </c>
      <c r="BL762" s="295">
        <f>IFERROR(INDEX('[3]5.งบทดลอง รพ.'!$BH:$BH,MATCH(F:F,'[3]5.งบทดลอง รพ.'!B:B,0)),)</f>
        <v>173470.99</v>
      </c>
      <c r="BM762" s="295">
        <f>IFERROR(INDEX('[3]5.งบทดลอง รพ.'!$BI:$BI,MATCH(F:F,'[3]5.งบทดลอง รพ.'!B:B,0)),)</f>
        <v>132306.1</v>
      </c>
      <c r="BN762" s="295">
        <f>IFERROR(INDEX('[3]5.งบทดลอง รพ.'!$BJ:$BJ,MATCH(F:F,'[3]5.งบทดลอง รพ.'!B:B,0)),)</f>
        <v>3119463.33</v>
      </c>
      <c r="BO762" s="295">
        <f>IFERROR(INDEX('[3]5.งบทดลอง รพ.'!$BK:$BK,MATCH(F:F,'[3]5.งบทดลอง รพ.'!B:B,0)),)</f>
        <v>945301.2</v>
      </c>
      <c r="BP762" s="295">
        <f>IFERROR(INDEX('[3]5.งบทดลอง รพ.'!$BL:$BL,MATCH(F:F,'[3]5.งบทดลอง รพ.'!B:B,0)),)</f>
        <v>239482.4</v>
      </c>
      <c r="BQ762" s="295">
        <f>IFERROR(INDEX('[3]5.งบทดลอง รพ.'!$BM:$BM,MATCH(F:F,'[3]5.งบทดลอง รพ.'!B:B,0)),)</f>
        <v>148803</v>
      </c>
      <c r="BR762" s="295">
        <f>IFERROR(INDEX('[3]5.งบทดลอง รพ.'!$BN:$BN,MATCH(F:F,'[3]5.งบทดลอง รพ.'!B:B,0)),)</f>
        <v>1266784.53</v>
      </c>
      <c r="BS762" s="295">
        <f>IFERROR(INDEX('[3]5.งบทดลอง รพ.'!$BO:$BO,MATCH(F:F,'[3]5.งบทดลอง รพ.'!B:B,0)),)</f>
        <v>451154.87</v>
      </c>
      <c r="BT762" s="295">
        <f>IFERROR(INDEX('[3]5.งบทดลอง รพ.'!$BP:$BP,MATCH(F:F,'[3]5.งบทดลอง รพ.'!B:B,0)),)</f>
        <v>59384</v>
      </c>
      <c r="BU762" s="295">
        <f>IFERROR(INDEX('[3]5.งบทดลอง รพ.'!$BQ:$BQ,MATCH(F:F,'[3]5.งบทดลอง รพ.'!B:B,0)),)</f>
        <v>486684.8</v>
      </c>
      <c r="BV762" s="295">
        <f>IFERROR(INDEX('[3]5.งบทดลอง รพ.'!$BR:$BR,MATCH(F:F,'[3]5.งบทดลอง รพ.'!B:B,0)),)</f>
        <v>405107.3</v>
      </c>
      <c r="BW762" s="295">
        <f>IFERROR(INDEX('[3]5.งบทดลอง รพ.'!$BS:$BS,MATCH(F:F,'[3]5.งบทดลอง รพ.'!B:B,0)),)</f>
        <v>633909.64</v>
      </c>
      <c r="BX762" s="295">
        <f>IFERROR(INDEX('[3]5.งบทดลอง รพ.'!$BT:$BT,MATCH(F:F,'[3]5.งบทดลอง รพ.'!B:B,0)),)</f>
        <v>403119</v>
      </c>
      <c r="BY762" s="295">
        <f>IFERROR(INDEX('[3]5.งบทดลอง รพ.'!$BU:$BU,MATCH(F:F,'[3]5.งบทดลอง รพ.'!B:B,0)),)</f>
        <v>2407738.6</v>
      </c>
      <c r="BZ762" s="295">
        <f>IFERROR(INDEX('[3]5.งบทดลอง รพ.'!$BV:$BV,MATCH(F:F,'[3]5.งบทดลอง รพ.'!B:B,0)),)</f>
        <v>299461.5</v>
      </c>
      <c r="CA762" s="295">
        <f>IFERROR(INDEX('[3]5.งบทดลอง รพ.'!$BW:$BW,MATCH(F:F,'[3]5.งบทดลอง รพ.'!B:B,0)),)</f>
        <v>304670.40000000002</v>
      </c>
      <c r="CB762" s="295">
        <f>IFERROR(INDEX('[3]5.งบทดลอง รพ.'!$BX:$BX,MATCH(F:F,'[3]5.งบทดลอง รพ.'!B:B,0)),)</f>
        <v>264058.5</v>
      </c>
      <c r="CC762" s="506">
        <f t="shared" si="85"/>
        <v>101526190.01000001</v>
      </c>
    </row>
    <row r="763" spans="1:81" s="308" customFormat="1">
      <c r="A763" s="318"/>
      <c r="B763" s="319" t="s">
        <v>70</v>
      </c>
      <c r="C763" s="321"/>
      <c r="D763" s="328"/>
      <c r="E763" s="328"/>
      <c r="F763" s="535" t="s">
        <v>1581</v>
      </c>
      <c r="G763" s="536" t="s">
        <v>1582</v>
      </c>
      <c r="H763" s="295">
        <f>IFERROR(INDEX('[3]5.งบทดลอง รพ.'!$D:$D,MATCH(F:F,'[3]5.งบทดลอง รพ.'!B:B,0)),)</f>
        <v>1832067.52</v>
      </c>
      <c r="I763" s="295">
        <f>IFERROR(INDEX('[3]5.งบทดลอง รพ.'!$E:$E,MATCH(F:F,'[3]5.งบทดลอง รพ.'!B:B,0)),)</f>
        <v>1237204.82</v>
      </c>
      <c r="J763" s="295">
        <f>IFERROR(INDEX('[3]5.งบทดลอง รพ.'!$F:$F,MATCH(F:F,'[3]5.งบทดลอง รพ.'!B:B,0)),)</f>
        <v>11778768.49</v>
      </c>
      <c r="K763" s="295">
        <f>IFERROR(INDEX('[3]5.งบทดลอง รพ.'!$G:$G,MATCH(F:F,'[3]5.งบทดลอง รพ.'!B:B,0)),)</f>
        <v>1378985.3</v>
      </c>
      <c r="L763" s="295">
        <f>IFERROR(INDEX('[3]5.งบทดลอง รพ.'!$H:$H,MATCH(F:F,'[3]5.งบทดลอง รพ.'!B:B,0)),)</f>
        <v>377191.36</v>
      </c>
      <c r="M763" s="295">
        <f>IFERROR(INDEX('[3]5.งบทดลอง รพ.'!$I:$I,MATCH(F:F,'[3]5.งบทดลอง รพ.'!B:B,0)),)</f>
        <v>507372.07</v>
      </c>
      <c r="N763" s="295">
        <f>IFERROR(INDEX('[3]5.งบทดลอง รพ.'!$J:$J,MATCH(F:F,'[3]5.งบทดลอง รพ.'!B:B,0)),)</f>
        <v>5869974.8200000003</v>
      </c>
      <c r="O763" s="295">
        <f>IFERROR(INDEX('[3]5.งบทดลอง รพ.'!$K:$K,MATCH(F:F,'[3]5.งบทดลอง รพ.'!B:B,0)),)</f>
        <v>1378985.3</v>
      </c>
      <c r="P763" s="295">
        <f>IFERROR(INDEX('[3]5.งบทดลอง รพ.'!$L:$L,MATCH(F:F,'[3]5.งบทดลอง รพ.'!B:B,0)),)</f>
        <v>1686464.05</v>
      </c>
      <c r="Q763" s="295">
        <f>IFERROR(INDEX('[3]5.งบทดลอง รพ.'!$M:$M,MATCH(F:F,'[3]5.งบทดลอง รพ.'!B:B,0)),)</f>
        <v>28282500.989999998</v>
      </c>
      <c r="R763" s="295">
        <f>IFERROR(INDEX('[3]5.งบทดลอง รพ.'!$N:$N,MATCH(F:F,'[3]5.งบทดลอง รพ.'!B:B,0)),)</f>
        <v>849099.71</v>
      </c>
      <c r="S763" s="295">
        <f>IFERROR(INDEX('[3]5.งบทดลอง รพ.'!$O:$O,MATCH(F:F,'[3]5.งบทดลอง รพ.'!B:B,0)),)</f>
        <v>1301998.44</v>
      </c>
      <c r="T763" s="295">
        <f>IFERROR(INDEX('[3]5.งบทดลอง รพ.'!$P:$P,MATCH(F:F,'[3]5.งบทดลอง รพ.'!B:B,0)),)</f>
        <v>2096358.59</v>
      </c>
      <c r="U763" s="295">
        <f>IFERROR(INDEX('[3]5.งบทดลอง รพ.'!$Q:$Q,MATCH(F:F,'[3]5.งบทดลอง รพ.'!B:B,0)),)</f>
        <v>33393070.190000001</v>
      </c>
      <c r="V763" s="295">
        <f>IFERROR(INDEX('[3]5.งบทดลอง รพ.'!$R:$R,MATCH(F:F,'[3]5.งบทดลอง รพ.'!B:B,0)),)</f>
        <v>86525.3</v>
      </c>
      <c r="W763" s="295">
        <f>IFERROR(INDEX('[3]5.งบทดลอง รพ.'!$S:$S,MATCH(F:F,'[3]5.งบทดลอง รพ.'!B:B,0)),)</f>
        <v>3234571.34</v>
      </c>
      <c r="X763" s="295">
        <f>IFERROR(INDEX('[3]5.งบทดลอง รพ.'!$T:$T,MATCH(F:F,'[3]5.งบทดลอง รพ.'!B:B,0)),)</f>
        <v>114591.86</v>
      </c>
      <c r="Y763" s="295">
        <f>IFERROR(INDEX('[3]5.งบทดลอง รพ.'!$U:$U,MATCH(F:F,'[3]5.งบทดลอง รพ.'!B:B,0)),)</f>
        <v>0</v>
      </c>
      <c r="Z763" s="295">
        <f>IFERROR(INDEX('[3]5.งบทดลอง รพ.'!$V:$V,MATCH(F:F,'[3]5.งบทดลอง รพ.'!B:B,0)),)</f>
        <v>2418183.7999999998</v>
      </c>
      <c r="AA763" s="295">
        <f>IFERROR(INDEX('[3]5.งบทดลอง รพ.'!$W:$W,MATCH(F:F,'[3]5.งบทดลอง รพ.'!B:B,0)),)</f>
        <v>11244343.880000001</v>
      </c>
      <c r="AB763" s="295">
        <f>IFERROR(INDEX('[3]5.งบทดลอง รพ.'!$X:$X,MATCH(F:F,'[3]5.งบทดลอง รพ.'!B:B,0)),)</f>
        <v>300799.83</v>
      </c>
      <c r="AC763" s="295">
        <f>IFERROR(INDEX('[3]5.งบทดลอง รพ.'!$Y:$Y,MATCH(F:F,'[3]5.งบทดลอง รพ.'!B:B,0)),)</f>
        <v>8075248.5199999996</v>
      </c>
      <c r="AD763" s="295">
        <f>IFERROR(INDEX('[3]5.งบทดลอง รพ.'!$Z:$Z,MATCH(F:F,'[3]5.งบทดลอง รพ.'!B:B,0)),)</f>
        <v>619830.82999999996</v>
      </c>
      <c r="AE763" s="295">
        <f>IFERROR(INDEX('[3]5.งบทดลอง รพ.'!$AA:$AA,MATCH(F:F,'[3]5.งบทดลอง รพ.'!B:B,0)),)</f>
        <v>554129.27</v>
      </c>
      <c r="AF763" s="295">
        <f>IFERROR(INDEX('[3]5.งบทดลอง รพ.'!$AB:$AB,MATCH(F:F,'[3]5.งบทดลอง รพ.'!B:B,0)),)</f>
        <v>1310366.3</v>
      </c>
      <c r="AG763" s="295">
        <f>IFERROR(INDEX('[3]5.งบทดลอง รพ.'!$AC:$AC,MATCH(F:F,'[3]5.งบทดลอง รพ.'!B:B,0)),)</f>
        <v>105310.2</v>
      </c>
      <c r="AH763" s="295">
        <f>IFERROR(INDEX('[3]5.งบทดลอง รพ.'!$AD:$AD,MATCH(F:F,'[3]5.งบทดลอง รพ.'!B:B,0)),)</f>
        <v>2057863.15</v>
      </c>
      <c r="AI763" s="295">
        <f>IFERROR(INDEX('[3]5.งบทดลอง รพ.'!$AE:$AE,MATCH(F:F,'[3]5.งบทดลอง รพ.'!B:B,0)),)</f>
        <v>11757433.84</v>
      </c>
      <c r="AJ763" s="295">
        <f>IFERROR(INDEX('[3]5.งบทดลอง รพ.'!$AF:$AF,MATCH(F:F,'[3]5.งบทดลอง รพ.'!B:B,0)),)</f>
        <v>504207.61</v>
      </c>
      <c r="AK763" s="295">
        <f>IFERROR(INDEX('[3]5.งบทดลอง รพ.'!$AG:$AG,MATCH(F:F,'[3]5.งบทดลอง รพ.'!B:B,0)),)</f>
        <v>705418.11</v>
      </c>
      <c r="AL763" s="295">
        <f>IFERROR(INDEX('[3]5.งบทดลอง รพ.'!$AH:$AH,MATCH(F:F,'[3]5.งบทดลอง รพ.'!B:B,0)),)</f>
        <v>139174</v>
      </c>
      <c r="AM763" s="295">
        <f>IFERROR(INDEX('[3]5.งบทดลอง รพ.'!$AI:$AI,MATCH(F:F,'[3]5.งบทดลอง รพ.'!B:B,0)),)</f>
        <v>808379.75</v>
      </c>
      <c r="AN763" s="295">
        <f>IFERROR(INDEX('[3]5.งบทดลอง รพ.'!$AJ:$AJ,MATCH(F:F,'[3]5.งบทดลอง รพ.'!B:B,0)),)</f>
        <v>711284</v>
      </c>
      <c r="AO763" s="295">
        <f>IFERROR(INDEX('[3]5.งบทดลอง รพ.'!$AK:$AK,MATCH(F:F,'[3]5.งบทดลอง รพ.'!B:B,0)),)</f>
        <v>820914.47</v>
      </c>
      <c r="AP763" s="295">
        <f>IFERROR(INDEX('[3]5.งบทดลอง รพ.'!$AL:$AL,MATCH(F:F,'[3]5.งบทดลอง รพ.'!B:B,0)),)</f>
        <v>247188</v>
      </c>
      <c r="AQ763" s="295">
        <f>IFERROR(INDEX('[3]5.งบทดลอง รพ.'!$AM:$AM,MATCH(F:F,'[3]5.งบทดลอง รพ.'!B:B,0)),)</f>
        <v>978853.4</v>
      </c>
      <c r="AR763" s="295">
        <f>IFERROR(INDEX('[3]5.งบทดลอง รพ.'!$AN:$AN,MATCH(F:F,'[3]5.งบทดลอง รพ.'!B:B,0)),)</f>
        <v>145661.81</v>
      </c>
      <c r="AS763" s="295">
        <f>IFERROR(INDEX('[3]5.งบทดลอง รพ.'!$AO:$AO,MATCH(F:F,'[3]5.งบทดลอง รพ.'!B:B,0)),)</f>
        <v>638383.57999999996</v>
      </c>
      <c r="AT763" s="295">
        <f>IFERROR(INDEX('[3]5.งบทดลอง รพ.'!$AP:$AP,MATCH(F:F,'[3]5.งบทดลอง รพ.'!B:B,0)),)</f>
        <v>175137.7</v>
      </c>
      <c r="AU763" s="295">
        <f>IFERROR(INDEX('[3]5.งบทดลอง รพ.'!$AQ:$AQ,MATCH(F:F,'[3]5.งบทดลอง รพ.'!B:B,0)),)</f>
        <v>1199813.46</v>
      </c>
      <c r="AV763" s="295">
        <f>IFERROR(INDEX('[3]5.งบทดลอง รพ.'!$AR:$AR,MATCH(F:F,'[3]5.งบทดลอง รพ.'!B:B,0)),)</f>
        <v>433918</v>
      </c>
      <c r="AW763" s="295">
        <f>IFERROR(INDEX('[3]5.งบทดลอง รพ.'!$AS:$AS,MATCH(F:F,'[3]5.งบทดลอง รพ.'!B:B,0)),)</f>
        <v>353505.04</v>
      </c>
      <c r="AX763" s="295">
        <f>IFERROR(INDEX('[3]5.งบทดลอง รพ.'!$AT:$AT,MATCH(F:F,'[3]5.งบทดลอง รพ.'!B:B,0)),)</f>
        <v>194574.12</v>
      </c>
      <c r="AY763" s="295">
        <f>IFERROR(INDEX('[3]5.งบทดลอง รพ.'!$AU:$AU,MATCH(F:F,'[3]5.งบทดลอง รพ.'!B:B,0)),)</f>
        <v>60203.47</v>
      </c>
      <c r="AZ763" s="295">
        <f>IFERROR(INDEX('[3]5.งบทดลอง รพ.'!$AV:$AV,MATCH(F:F,'[3]5.งบทดลอง รพ.'!B:B,0)),)</f>
        <v>130307.77</v>
      </c>
      <c r="BA763" s="295">
        <f>IFERROR(INDEX('[3]5.งบทดลอง รพ.'!$AW:$AW,MATCH(F:F,'[3]5.งบทดลอง รพ.'!B:B,0)),)</f>
        <v>39308.559999999998</v>
      </c>
      <c r="BB763" s="295">
        <f>IFERROR(INDEX('[3]5.งบทดลอง รพ.'!$AX:$AX,MATCH(F:F,'[3]5.งบทดลอง รพ.'!B:B,0)),)</f>
        <v>1503887.8</v>
      </c>
      <c r="BC763" s="295">
        <f>IFERROR(INDEX('[3]5.งบทดลอง รพ.'!$AY:$AY,MATCH(F:F,'[3]5.งบทดลอง รพ.'!B:B,0)),)</f>
        <v>1242288.1499999999</v>
      </c>
      <c r="BD763" s="295">
        <f>IFERROR(INDEX('[3]5.งบทดลอง รพ.'!$AZ:$AZ,MATCH(F:F,'[3]5.งบทดลอง รพ.'!B:B,0)),)</f>
        <v>148429.1</v>
      </c>
      <c r="BE763" s="295">
        <f>IFERROR(INDEX('[3]5.งบทดลอง รพ.'!$BA:$BA,MATCH(F:F,'[3]5.งบทดลอง รพ.'!B:B,0)),)</f>
        <v>1058536.6499999999</v>
      </c>
      <c r="BF763" s="295">
        <f>IFERROR(INDEX('[3]5.งบทดลอง รพ.'!$BB:$BB,MATCH(F:F,'[3]5.งบทดลอง รพ.'!B:B,0)),)</f>
        <v>2681063.87</v>
      </c>
      <c r="BG763" s="295">
        <f>IFERROR(INDEX('[3]5.งบทดลอง รพ.'!$BC:$BC,MATCH(F:F,'[3]5.งบทดลอง รพ.'!B:B,0)),)</f>
        <v>654160.74</v>
      </c>
      <c r="BH763" s="295">
        <f>IFERROR(INDEX('[3]5.งบทดลอง รพ.'!$BD:$BD,MATCH(F:F,'[3]5.งบทดลอง รพ.'!B:B,0)),)</f>
        <v>3395242.92</v>
      </c>
      <c r="BI763" s="295">
        <f>IFERROR(INDEX('[3]5.งบทดลอง รพ.'!$BE:$BE,MATCH(F:F,'[3]5.งบทดลอง รพ.'!B:B,0)),)</f>
        <v>5481729.6399999997</v>
      </c>
      <c r="BJ763" s="295">
        <f>IFERROR(INDEX('[3]5.งบทดลอง รพ.'!$BF:$BF,MATCH(F:F,'[3]5.งบทดลอง รพ.'!B:B,0)),)</f>
        <v>515584.28</v>
      </c>
      <c r="BK763" s="295">
        <f>IFERROR(INDEX('[3]5.งบทดลอง รพ.'!$BG:$BG,MATCH(F:F,'[3]5.งบทดลอง รพ.'!B:B,0)),)</f>
        <v>358385.23</v>
      </c>
      <c r="BL763" s="295">
        <f>IFERROR(INDEX('[3]5.งบทดลอง รพ.'!$BH:$BH,MATCH(F:F,'[3]5.งบทดลอง รพ.'!B:B,0)),)</f>
        <v>191422.16</v>
      </c>
      <c r="BM763" s="295">
        <f>IFERROR(INDEX('[3]5.งบทดลอง รพ.'!$BI:$BI,MATCH(F:F,'[3]5.งบทดลอง รพ.'!B:B,0)),)</f>
        <v>2071141.5</v>
      </c>
      <c r="BN763" s="295">
        <f>IFERROR(INDEX('[3]5.งบทดลอง รพ.'!$BJ:$BJ,MATCH(F:F,'[3]5.งบทดลอง รพ.'!B:B,0)),)</f>
        <v>3253800.84</v>
      </c>
      <c r="BO763" s="295">
        <f>IFERROR(INDEX('[3]5.งบทดลอง รพ.'!$BK:$BK,MATCH(F:F,'[3]5.งบทดลอง รพ.'!B:B,0)),)</f>
        <v>2510617.69</v>
      </c>
      <c r="BP763" s="295">
        <f>IFERROR(INDEX('[3]5.งบทดลอง รพ.'!$BL:$BL,MATCH(F:F,'[3]5.งบทดลอง รพ.'!B:B,0)),)</f>
        <v>295992.95</v>
      </c>
      <c r="BQ763" s="295">
        <f>IFERROR(INDEX('[3]5.งบทดลอง รพ.'!$BM:$BM,MATCH(F:F,'[3]5.งบทดลอง รพ.'!B:B,0)),)</f>
        <v>223564.35</v>
      </c>
      <c r="BR763" s="295">
        <f>IFERROR(INDEX('[3]5.งบทดลอง รพ.'!$BN:$BN,MATCH(F:F,'[3]5.งบทดลอง รพ.'!B:B,0)),)</f>
        <v>1846484.89</v>
      </c>
      <c r="BS763" s="295">
        <f>IFERROR(INDEX('[3]5.งบทดลอง รพ.'!$BO:$BO,MATCH(F:F,'[3]5.งบทดลอง รพ.'!B:B,0)),)</f>
        <v>754543.52</v>
      </c>
      <c r="BT763" s="295">
        <f>IFERROR(INDEX('[3]5.งบทดลอง รพ.'!$BP:$BP,MATCH(F:F,'[3]5.งบทดลอง รพ.'!B:B,0)),)</f>
        <v>280137.08</v>
      </c>
      <c r="BU763" s="295">
        <f>IFERROR(INDEX('[3]5.งบทดลอง รพ.'!$BQ:$BQ,MATCH(F:F,'[3]5.งบทดลอง รพ.'!B:B,0)),)</f>
        <v>280022</v>
      </c>
      <c r="BV763" s="295">
        <f>IFERROR(INDEX('[3]5.งบทดลอง รพ.'!$BR:$BR,MATCH(F:F,'[3]5.งบทดลอง รพ.'!B:B,0)),)</f>
        <v>369355</v>
      </c>
      <c r="BW763" s="295">
        <f>IFERROR(INDEX('[3]5.งบทดลอง รพ.'!$BS:$BS,MATCH(F:F,'[3]5.งบทดลอง รพ.'!B:B,0)),)</f>
        <v>229861.3</v>
      </c>
      <c r="BX763" s="295">
        <f>IFERROR(INDEX('[3]5.งบทดลอง รพ.'!$BT:$BT,MATCH(F:F,'[3]5.งบทดลอง รพ.'!B:B,0)),)</f>
        <v>276189.24</v>
      </c>
      <c r="BY763" s="295">
        <f>IFERROR(INDEX('[3]5.งบทดลอง รพ.'!$BU:$BU,MATCH(F:F,'[3]5.งบทดลอง รพ.'!B:B,0)),)</f>
        <v>1890288.84</v>
      </c>
      <c r="BZ763" s="295">
        <f>IFERROR(INDEX('[3]5.งบทดลอง รพ.'!$BV:$BV,MATCH(F:F,'[3]5.งบทดลอง รพ.'!B:B,0)),)</f>
        <v>293222.32</v>
      </c>
      <c r="CA763" s="295">
        <f>IFERROR(INDEX('[3]5.งบทดลอง รพ.'!$BW:$BW,MATCH(F:F,'[3]5.งบทดลอง รพ.'!B:B,0)),)</f>
        <v>379082.96</v>
      </c>
      <c r="CB763" s="295">
        <f>IFERROR(INDEX('[3]5.งบทดลอง รพ.'!$BX:$BX,MATCH(F:F,'[3]5.งบทดลอง รพ.'!B:B,0)),)</f>
        <v>362326.16</v>
      </c>
      <c r="CC763" s="506">
        <f t="shared" si="85"/>
        <v>174682833.80000004</v>
      </c>
    </row>
    <row r="764" spans="1:81" s="308" customFormat="1">
      <c r="A764" s="318"/>
      <c r="B764" s="319" t="s">
        <v>70</v>
      </c>
      <c r="C764" s="321"/>
      <c r="D764" s="328"/>
      <c r="E764" s="328"/>
      <c r="F764" s="535" t="s">
        <v>1583</v>
      </c>
      <c r="G764" s="536" t="s">
        <v>1584</v>
      </c>
      <c r="H764" s="295">
        <f>IFERROR(INDEX('[3]5.งบทดลอง รพ.'!$D:$D,MATCH(F:F,'[3]5.งบทดลอง รพ.'!B:B,0)),)</f>
        <v>22798</v>
      </c>
      <c r="I764" s="295">
        <f>IFERROR(INDEX('[3]5.งบทดลอง รพ.'!$E:$E,MATCH(F:F,'[3]5.งบทดลอง รพ.'!B:B,0)),)</f>
        <v>1430786.33</v>
      </c>
      <c r="J764" s="295">
        <f>IFERROR(INDEX('[3]5.งบทดลอง รพ.'!$F:$F,MATCH(F:F,'[3]5.งบทดลอง รพ.'!B:B,0)),)</f>
        <v>7402063.5999999996</v>
      </c>
      <c r="K764" s="295">
        <f>IFERROR(INDEX('[3]5.งบทดลอง รพ.'!$G:$G,MATCH(F:F,'[3]5.งบทดลอง รพ.'!B:B,0)),)</f>
        <v>370110</v>
      </c>
      <c r="L764" s="295">
        <f>IFERROR(INDEX('[3]5.งบทดลอง รพ.'!$H:$H,MATCH(F:F,'[3]5.งบทดลอง รพ.'!B:B,0)),)</f>
        <v>153011</v>
      </c>
      <c r="M764" s="295">
        <f>IFERROR(INDEX('[3]5.งบทดลอง รพ.'!$I:$I,MATCH(F:F,'[3]5.งบทดลอง รพ.'!B:B,0)),)</f>
        <v>1040774.2</v>
      </c>
      <c r="N764" s="295">
        <f>IFERROR(INDEX('[3]5.งบทดลอง รพ.'!$J:$J,MATCH(F:F,'[3]5.งบทดลอง รพ.'!B:B,0)),)</f>
        <v>204708</v>
      </c>
      <c r="O764" s="295">
        <f>IFERROR(INDEX('[3]5.งบทดลอง รพ.'!$K:$K,MATCH(F:F,'[3]5.งบทดลอง รพ.'!B:B,0)),)</f>
        <v>370110</v>
      </c>
      <c r="P764" s="295">
        <f>IFERROR(INDEX('[3]5.งบทดลอง รพ.'!$L:$L,MATCH(F:F,'[3]5.งบทดลอง รพ.'!B:B,0)),)</f>
        <v>1260147.8</v>
      </c>
      <c r="Q764" s="295">
        <f>IFERROR(INDEX('[3]5.งบทดลอง รพ.'!$M:$M,MATCH(F:F,'[3]5.งบทดลอง รพ.'!B:B,0)),)</f>
        <v>18700097.190000001</v>
      </c>
      <c r="R764" s="295">
        <f>IFERROR(INDEX('[3]5.งบทดลอง รพ.'!$N:$N,MATCH(F:F,'[3]5.งบทดลอง รพ.'!B:B,0)),)</f>
        <v>21293</v>
      </c>
      <c r="S764" s="295">
        <f>IFERROR(INDEX('[3]5.งบทดลอง รพ.'!$O:$O,MATCH(F:F,'[3]5.งบทดลอง รพ.'!B:B,0)),)</f>
        <v>277772.5</v>
      </c>
      <c r="T764" s="295">
        <f>IFERROR(INDEX('[3]5.งบทดลอง รพ.'!$P:$P,MATCH(F:F,'[3]5.งบทดลอง รพ.'!B:B,0)),)</f>
        <v>1835608.67</v>
      </c>
      <c r="U764" s="295">
        <f>IFERROR(INDEX('[3]5.งบทดลอง รพ.'!$Q:$Q,MATCH(F:F,'[3]5.งบทดลอง รพ.'!B:B,0)),)</f>
        <v>1718133.1</v>
      </c>
      <c r="V764" s="295">
        <f>IFERROR(INDEX('[3]5.งบทดลอง รพ.'!$R:$R,MATCH(F:F,'[3]5.งบทดลอง รพ.'!B:B,0)),)</f>
        <v>13077.54</v>
      </c>
      <c r="W764" s="295">
        <f>IFERROR(INDEX('[3]5.งบทดลอง รพ.'!$S:$S,MATCH(F:F,'[3]5.งบทดลอง รพ.'!B:B,0)),)</f>
        <v>39401.06</v>
      </c>
      <c r="X764" s="295">
        <f>IFERROR(INDEX('[3]5.งบทดลอง รพ.'!$T:$T,MATCH(F:F,'[3]5.งบทดลอง รพ.'!B:B,0)),)</f>
        <v>8180</v>
      </c>
      <c r="Y764" s="295">
        <f>IFERROR(INDEX('[3]5.งบทดลอง รพ.'!$U:$U,MATCH(F:F,'[3]5.งบทดลอง รพ.'!B:B,0)),)</f>
        <v>0</v>
      </c>
      <c r="Z764" s="295">
        <f>IFERROR(INDEX('[3]5.งบทดลอง รพ.'!$V:$V,MATCH(F:F,'[3]5.งบทดลอง รพ.'!B:B,0)),)</f>
        <v>3084000</v>
      </c>
      <c r="AA764" s="295">
        <f>IFERROR(INDEX('[3]5.งบทดลอง รพ.'!$W:$W,MATCH(F:F,'[3]5.งบทดลอง รพ.'!B:B,0)),)</f>
        <v>5976878.2199999997</v>
      </c>
      <c r="AB764" s="295">
        <f>IFERROR(INDEX('[3]5.งบทดลอง รพ.'!$X:$X,MATCH(F:F,'[3]5.งบทดลอง รพ.'!B:B,0)),)</f>
        <v>721791.5</v>
      </c>
      <c r="AC764" s="295">
        <f>IFERROR(INDEX('[3]5.งบทดลอง รพ.'!$Y:$Y,MATCH(F:F,'[3]5.งบทดลอง รพ.'!B:B,0)),)</f>
        <v>7600435.4800000004</v>
      </c>
      <c r="AD764" s="295">
        <f>IFERROR(INDEX('[3]5.งบทดลอง รพ.'!$Z:$Z,MATCH(F:F,'[3]5.งบทดลอง รพ.'!B:B,0)),)</f>
        <v>137210</v>
      </c>
      <c r="AE764" s="295">
        <f>IFERROR(INDEX('[3]5.งบทดลอง รพ.'!$AA:$AA,MATCH(F:F,'[3]5.งบทดลอง รพ.'!B:B,0)),)</f>
        <v>2399416.2400000002</v>
      </c>
      <c r="AF764" s="295">
        <f>IFERROR(INDEX('[3]5.งบทดลอง รพ.'!$AB:$AB,MATCH(F:F,'[3]5.งบทดลอง รพ.'!B:B,0)),)</f>
        <v>7404237.6299999999</v>
      </c>
      <c r="AG764" s="295">
        <f>IFERROR(INDEX('[3]5.งบทดลอง รพ.'!$AC:$AC,MATCH(F:F,'[3]5.งบทดลอง รพ.'!B:B,0)),)</f>
        <v>74875.17</v>
      </c>
      <c r="AH764" s="295">
        <f>IFERROR(INDEX('[3]5.งบทดลอง รพ.'!$AD:$AD,MATCH(F:F,'[3]5.งบทดลอง รพ.'!B:B,0)),)</f>
        <v>5085778.6399999997</v>
      </c>
      <c r="AI764" s="295">
        <f>IFERROR(INDEX('[3]5.งบทดลอง รพ.'!$AE:$AE,MATCH(F:F,'[3]5.งบทดลอง รพ.'!B:B,0)),)</f>
        <v>3833288</v>
      </c>
      <c r="AJ764" s="295">
        <f>IFERROR(INDEX('[3]5.งบทดลอง รพ.'!$AF:$AF,MATCH(F:F,'[3]5.งบทดลอง รพ.'!B:B,0)),)</f>
        <v>75790</v>
      </c>
      <c r="AK764" s="295">
        <f>IFERROR(INDEX('[3]5.งบทดลอง รพ.'!$AG:$AG,MATCH(F:F,'[3]5.งบทดลอง รพ.'!B:B,0)),)</f>
        <v>98060</v>
      </c>
      <c r="AL764" s="295">
        <f>IFERROR(INDEX('[3]5.งบทดลอง รพ.'!$AH:$AH,MATCH(F:F,'[3]5.งบทดลอง รพ.'!B:B,0)),)</f>
        <v>92240</v>
      </c>
      <c r="AM764" s="295">
        <f>IFERROR(INDEX('[3]5.งบทดลอง รพ.'!$AI:$AI,MATCH(F:F,'[3]5.งบทดลอง รพ.'!B:B,0)),)</f>
        <v>21170</v>
      </c>
      <c r="AN764" s="295">
        <f>IFERROR(INDEX('[3]5.งบทดลอง รพ.'!$AJ:$AJ,MATCH(F:F,'[3]5.งบทดลอง รพ.'!B:B,0)),)</f>
        <v>395460</v>
      </c>
      <c r="AO764" s="295">
        <f>IFERROR(INDEX('[3]5.งบทดลอง รพ.'!$AK:$AK,MATCH(F:F,'[3]5.งบทดลอง รพ.'!B:B,0)),)</f>
        <v>270138</v>
      </c>
      <c r="AP764" s="295">
        <f>IFERROR(INDEX('[3]5.งบทดลอง รพ.'!$AL:$AL,MATCH(F:F,'[3]5.งบทดลอง รพ.'!B:B,0)),)</f>
        <v>130000</v>
      </c>
      <c r="AQ764" s="295">
        <f>IFERROR(INDEX('[3]5.งบทดลอง รพ.'!$AM:$AM,MATCH(F:F,'[3]5.งบทดลอง รพ.'!B:B,0)),)</f>
        <v>551605</v>
      </c>
      <c r="AR764" s="295">
        <f>IFERROR(INDEX('[3]5.งบทดลอง รพ.'!$AN:$AN,MATCH(F:F,'[3]5.งบทดลอง รพ.'!B:B,0)),)</f>
        <v>449319</v>
      </c>
      <c r="AS764" s="295">
        <f>IFERROR(INDEX('[3]5.งบทดลอง รพ.'!$AO:$AO,MATCH(F:F,'[3]5.งบทดลอง รพ.'!B:B,0)),)</f>
        <v>104574</v>
      </c>
      <c r="AT764" s="295">
        <f>IFERROR(INDEX('[3]5.งบทดลอง รพ.'!$AP:$AP,MATCH(F:F,'[3]5.งบทดลอง รพ.'!B:B,0)),)</f>
        <v>11500</v>
      </c>
      <c r="AU764" s="295">
        <f>IFERROR(INDEX('[3]5.งบทดลอง รพ.'!$AQ:$AQ,MATCH(F:F,'[3]5.งบทดลอง รพ.'!B:B,0)),)</f>
        <v>0</v>
      </c>
      <c r="AV764" s="295">
        <f>IFERROR(INDEX('[3]5.งบทดลอง รพ.'!$AR:$AR,MATCH(F:F,'[3]5.งบทดลอง รพ.'!B:B,0)),)</f>
        <v>177689</v>
      </c>
      <c r="AW764" s="295">
        <f>IFERROR(INDEX('[3]5.งบทดลอง รพ.'!$AS:$AS,MATCH(F:F,'[3]5.งบทดลอง รพ.'!B:B,0)),)</f>
        <v>458777.59999999998</v>
      </c>
      <c r="AX764" s="295">
        <f>IFERROR(INDEX('[3]5.งบทดลอง รพ.'!$AT:$AT,MATCH(F:F,'[3]5.งบทดลอง รพ.'!B:B,0)),)</f>
        <v>0</v>
      </c>
      <c r="AY764" s="295">
        <f>IFERROR(INDEX('[3]5.งบทดลอง รพ.'!$AU:$AU,MATCH(F:F,'[3]5.งบทดลอง รพ.'!B:B,0)),)</f>
        <v>8988</v>
      </c>
      <c r="AZ764" s="295">
        <f>IFERROR(INDEX('[3]5.งบทดลอง รพ.'!$AV:$AV,MATCH(F:F,'[3]5.งบทดลอง รพ.'!B:B,0)),)</f>
        <v>16535</v>
      </c>
      <c r="BA764" s="295">
        <f>IFERROR(INDEX('[3]5.งบทดลอง รพ.'!$AW:$AW,MATCH(F:F,'[3]5.งบทดลอง รพ.'!B:B,0)),)</f>
        <v>0</v>
      </c>
      <c r="BB764" s="295">
        <f>IFERROR(INDEX('[3]5.งบทดลอง รพ.'!$AX:$AX,MATCH(F:F,'[3]5.งบทดลอง รพ.'!B:B,0)),)</f>
        <v>481879</v>
      </c>
      <c r="BC764" s="295">
        <f>IFERROR(INDEX('[3]5.งบทดลอง รพ.'!$AY:$AY,MATCH(F:F,'[3]5.งบทดลอง รพ.'!B:B,0)),)</f>
        <v>574284.99</v>
      </c>
      <c r="BD764" s="295">
        <f>IFERROR(INDEX('[3]5.งบทดลอง รพ.'!$AZ:$AZ,MATCH(F:F,'[3]5.งบทดลอง รพ.'!B:B,0)),)</f>
        <v>101446</v>
      </c>
      <c r="BE764" s="295">
        <f>IFERROR(INDEX('[3]5.งบทดลอง รพ.'!$BA:$BA,MATCH(F:F,'[3]5.งบทดลอง รพ.'!B:B,0)),)</f>
        <v>1151344.5</v>
      </c>
      <c r="BF764" s="295">
        <f>IFERROR(INDEX('[3]5.งบทดลอง รพ.'!$BB:$BB,MATCH(F:F,'[3]5.งบทดลอง รพ.'!B:B,0)),)</f>
        <v>3192704.4</v>
      </c>
      <c r="BG764" s="295">
        <f>IFERROR(INDEX('[3]5.งบทดลอง รพ.'!$BC:$BC,MATCH(F:F,'[3]5.งบทดลอง รพ.'!B:B,0)),)</f>
        <v>193890</v>
      </c>
      <c r="BH764" s="295">
        <f>IFERROR(INDEX('[3]5.งบทดลอง รพ.'!$BD:$BD,MATCH(F:F,'[3]5.งบทดลอง รพ.'!B:B,0)),)</f>
        <v>937856.85</v>
      </c>
      <c r="BI764" s="295">
        <f>IFERROR(INDEX('[3]5.งบทดลอง รพ.'!$BE:$BE,MATCH(F:F,'[3]5.งบทดลอง รพ.'!B:B,0)),)</f>
        <v>0</v>
      </c>
      <c r="BJ764" s="295">
        <f>IFERROR(INDEX('[3]5.งบทดลอง รพ.'!$BF:$BF,MATCH(F:F,'[3]5.งบทดลอง รพ.'!B:B,0)),)</f>
        <v>1937227.88</v>
      </c>
      <c r="BK764" s="295">
        <f>IFERROR(INDEX('[3]5.งบทดลอง รพ.'!$BG:$BG,MATCH(F:F,'[3]5.งบทดลอง รพ.'!B:B,0)),)</f>
        <v>704978.6</v>
      </c>
      <c r="BL764" s="295">
        <f>IFERROR(INDEX('[3]5.งบทดลอง รพ.'!$BH:$BH,MATCH(F:F,'[3]5.งบทดลอง รพ.'!B:B,0)),)</f>
        <v>25000</v>
      </c>
      <c r="BM764" s="295">
        <f>IFERROR(INDEX('[3]5.งบทดลอง รพ.'!$BI:$BI,MATCH(F:F,'[3]5.งบทดลอง รพ.'!B:B,0)),)</f>
        <v>5956820</v>
      </c>
      <c r="BN764" s="295">
        <f>IFERROR(INDEX('[3]5.งบทดลอง รพ.'!$BJ:$BJ,MATCH(F:F,'[3]5.งบทดลอง รพ.'!B:B,0)),)</f>
        <v>1974889.9</v>
      </c>
      <c r="BO764" s="295">
        <f>IFERROR(INDEX('[3]5.งบทดลอง รพ.'!$BK:$BK,MATCH(F:F,'[3]5.งบทดลอง รพ.'!B:B,0)),)</f>
        <v>1005691.27</v>
      </c>
      <c r="BP764" s="295">
        <f>IFERROR(INDEX('[3]5.งบทดลอง รพ.'!$BL:$BL,MATCH(F:F,'[3]5.งบทดลอง รพ.'!B:B,0)),)</f>
        <v>72100</v>
      </c>
      <c r="BQ764" s="295">
        <f>IFERROR(INDEX('[3]5.งบทดลอง รพ.'!$BM:$BM,MATCH(F:F,'[3]5.งบทดลอง รพ.'!B:B,0)),)</f>
        <v>0</v>
      </c>
      <c r="BR764" s="295">
        <f>IFERROR(INDEX('[3]5.งบทดลอง รพ.'!$BN:$BN,MATCH(F:F,'[3]5.งบทดลอง รพ.'!B:B,0)),)</f>
        <v>134000</v>
      </c>
      <c r="BS764" s="295">
        <f>IFERROR(INDEX('[3]5.งบทดลอง รพ.'!$BO:$BO,MATCH(F:F,'[3]5.งบทดลอง รพ.'!B:B,0)),)</f>
        <v>1760500.34</v>
      </c>
      <c r="BT764" s="295">
        <f>IFERROR(INDEX('[3]5.งบทดลอง รพ.'!$BP:$BP,MATCH(F:F,'[3]5.งบทดลอง รพ.'!B:B,0)),)</f>
        <v>0</v>
      </c>
      <c r="BU764" s="295">
        <f>IFERROR(INDEX('[3]5.งบทดลอง รพ.'!$BQ:$BQ,MATCH(F:F,'[3]5.งบทดลอง รพ.'!B:B,0)),)</f>
        <v>37000</v>
      </c>
      <c r="BV764" s="295">
        <f>IFERROR(INDEX('[3]5.งบทดลอง รพ.'!$BR:$BR,MATCH(F:F,'[3]5.งบทดลอง รพ.'!B:B,0)),)</f>
        <v>428500</v>
      </c>
      <c r="BW764" s="295">
        <f>IFERROR(INDEX('[3]5.งบทดลอง รพ.'!$BS:$BS,MATCH(F:F,'[3]5.งบทดลอง รพ.'!B:B,0)),)</f>
        <v>14100</v>
      </c>
      <c r="BX764" s="295">
        <f>IFERROR(INDEX('[3]5.งบทดลอง รพ.'!$BT:$BT,MATCH(F:F,'[3]5.งบทดลอง รพ.'!B:B,0)),)</f>
        <v>17013</v>
      </c>
      <c r="BY764" s="295">
        <f>IFERROR(INDEX('[3]5.งบทดลอง รพ.'!$BU:$BU,MATCH(F:F,'[3]5.งบทดลอง รพ.'!B:B,0)),)</f>
        <v>538770.19999999995</v>
      </c>
      <c r="BZ764" s="295">
        <f>IFERROR(INDEX('[3]5.งบทดลอง รพ.'!$BV:$BV,MATCH(F:F,'[3]5.งบทดลอง รพ.'!B:B,0)),)</f>
        <v>15400</v>
      </c>
      <c r="CA764" s="295">
        <f>IFERROR(INDEX('[3]5.งบทดลอง รพ.'!$BW:$BW,MATCH(F:F,'[3]5.งบทดลอง รพ.'!B:B,0)),)</f>
        <v>128050</v>
      </c>
      <c r="CB764" s="295">
        <f>IFERROR(INDEX('[3]5.งบทดลอง รพ.'!$BX:$BX,MATCH(F:F,'[3]5.งบทดลอง รพ.'!B:B,0)),)</f>
        <v>148500</v>
      </c>
      <c r="CC764" s="506">
        <f t="shared" si="85"/>
        <v>95579775.399999991</v>
      </c>
    </row>
    <row r="765" spans="1:81" s="308" customFormat="1">
      <c r="A765" s="318"/>
      <c r="B765" s="319" t="s">
        <v>70</v>
      </c>
      <c r="C765" s="321"/>
      <c r="D765" s="328"/>
      <c r="E765" s="328"/>
      <c r="F765" s="535" t="s">
        <v>1585</v>
      </c>
      <c r="G765" s="536" t="s">
        <v>1586</v>
      </c>
      <c r="H765" s="295">
        <f>IFERROR(INDEX('[3]5.งบทดลอง รพ.'!$D:$D,MATCH(F:F,'[3]5.งบทดลอง รพ.'!B:B,0)),)</f>
        <v>0</v>
      </c>
      <c r="I765" s="295">
        <f>IFERROR(INDEX('[3]5.งบทดลอง รพ.'!$E:$E,MATCH(F:F,'[3]5.งบทดลอง รพ.'!B:B,0)),)</f>
        <v>50200</v>
      </c>
      <c r="J765" s="295">
        <f>IFERROR(INDEX('[3]5.งบทดลอง รพ.'!$F:$F,MATCH(F:F,'[3]5.งบทดลอง รพ.'!B:B,0)),)</f>
        <v>0</v>
      </c>
      <c r="K765" s="295">
        <f>IFERROR(INDEX('[3]5.งบทดลอง รพ.'!$G:$G,MATCH(F:F,'[3]5.งบทดลอง รพ.'!B:B,0)),)</f>
        <v>0</v>
      </c>
      <c r="L765" s="295">
        <f>IFERROR(INDEX('[3]5.งบทดลอง รพ.'!$H:$H,MATCH(F:F,'[3]5.งบทดลอง รพ.'!B:B,0)),)</f>
        <v>0</v>
      </c>
      <c r="M765" s="295">
        <f>IFERROR(INDEX('[3]5.งบทดลอง รพ.'!$I:$I,MATCH(F:F,'[3]5.งบทดลอง รพ.'!B:B,0)),)</f>
        <v>0</v>
      </c>
      <c r="N765" s="295">
        <f>IFERROR(INDEX('[3]5.งบทดลอง รพ.'!$J:$J,MATCH(F:F,'[3]5.งบทดลอง รพ.'!B:B,0)),)</f>
        <v>0</v>
      </c>
      <c r="O765" s="295">
        <f>IFERROR(INDEX('[3]5.งบทดลอง รพ.'!$K:$K,MATCH(F:F,'[3]5.งบทดลอง รพ.'!B:B,0)),)</f>
        <v>0</v>
      </c>
      <c r="P765" s="295">
        <f>IFERROR(INDEX('[3]5.งบทดลอง รพ.'!$L:$L,MATCH(F:F,'[3]5.งบทดลอง รพ.'!B:B,0)),)</f>
        <v>0</v>
      </c>
      <c r="Q765" s="295">
        <f>IFERROR(INDEX('[3]5.งบทดลอง รพ.'!$M:$M,MATCH(F:F,'[3]5.งบทดลอง รพ.'!B:B,0)),)</f>
        <v>6264800</v>
      </c>
      <c r="R765" s="295">
        <f>IFERROR(INDEX('[3]5.งบทดลอง รพ.'!$N:$N,MATCH(F:F,'[3]5.งบทดลอง รพ.'!B:B,0)),)</f>
        <v>0</v>
      </c>
      <c r="S765" s="295">
        <f>IFERROR(INDEX('[3]5.งบทดลอง รพ.'!$O:$O,MATCH(F:F,'[3]5.งบทดลอง รพ.'!B:B,0)),)</f>
        <v>0</v>
      </c>
      <c r="T765" s="295">
        <f>IFERROR(INDEX('[3]5.งบทดลอง รพ.'!$P:$P,MATCH(F:F,'[3]5.งบทดลอง รพ.'!B:B,0)),)</f>
        <v>0</v>
      </c>
      <c r="U765" s="295">
        <f>IFERROR(INDEX('[3]5.งบทดลอง รพ.'!$Q:$Q,MATCH(F:F,'[3]5.งบทดลอง รพ.'!B:B,0)),)</f>
        <v>0</v>
      </c>
      <c r="V765" s="295">
        <f>IFERROR(INDEX('[3]5.งบทดลอง รพ.'!$R:$R,MATCH(F:F,'[3]5.งบทดลอง รพ.'!B:B,0)),)</f>
        <v>0</v>
      </c>
      <c r="W765" s="295">
        <f>IFERROR(INDEX('[3]5.งบทดลอง รพ.'!$S:$S,MATCH(F:F,'[3]5.งบทดลอง รพ.'!B:B,0)),)</f>
        <v>0</v>
      </c>
      <c r="X765" s="295">
        <f>IFERROR(INDEX('[3]5.งบทดลอง รพ.'!$T:$T,MATCH(F:F,'[3]5.งบทดลอง รพ.'!B:B,0)),)</f>
        <v>0</v>
      </c>
      <c r="Y765" s="295">
        <f>IFERROR(INDEX('[3]5.งบทดลอง รพ.'!$U:$U,MATCH(F:F,'[3]5.งบทดลอง รพ.'!B:B,0)),)</f>
        <v>0</v>
      </c>
      <c r="Z765" s="295">
        <f>IFERROR(INDEX('[3]5.งบทดลอง รพ.'!$V:$V,MATCH(F:F,'[3]5.งบทดลอง รพ.'!B:B,0)),)</f>
        <v>0</v>
      </c>
      <c r="AA765" s="295">
        <f>IFERROR(INDEX('[3]5.งบทดลอง รพ.'!$W:$W,MATCH(F:F,'[3]5.งบทดลอง รพ.'!B:B,0)),)</f>
        <v>0</v>
      </c>
      <c r="AB765" s="295">
        <f>IFERROR(INDEX('[3]5.งบทดลอง รพ.'!$X:$X,MATCH(F:F,'[3]5.งบทดลอง รพ.'!B:B,0)),)</f>
        <v>0</v>
      </c>
      <c r="AC765" s="295">
        <f>IFERROR(INDEX('[3]5.งบทดลอง รพ.'!$Y:$Y,MATCH(F:F,'[3]5.งบทดลอง รพ.'!B:B,0)),)</f>
        <v>-200000</v>
      </c>
      <c r="AD765" s="295">
        <f>IFERROR(INDEX('[3]5.งบทดลอง รพ.'!$Z:$Z,MATCH(F:F,'[3]5.งบทดลอง รพ.'!B:B,0)),)</f>
        <v>0</v>
      </c>
      <c r="AE765" s="295">
        <f>IFERROR(INDEX('[3]5.งบทดลอง รพ.'!$AA:$AA,MATCH(F:F,'[3]5.งบทดลอง รพ.'!B:B,0)),)</f>
        <v>0</v>
      </c>
      <c r="AF765" s="295">
        <f>IFERROR(INDEX('[3]5.งบทดลอง รพ.'!$AB:$AB,MATCH(F:F,'[3]5.งบทดลอง รพ.'!B:B,0)),)</f>
        <v>0</v>
      </c>
      <c r="AG765" s="295">
        <f>IFERROR(INDEX('[3]5.งบทดลอง รพ.'!$AC:$AC,MATCH(F:F,'[3]5.งบทดลอง รพ.'!B:B,0)),)</f>
        <v>61860</v>
      </c>
      <c r="AH765" s="295">
        <f>IFERROR(INDEX('[3]5.งบทดลอง รพ.'!$AD:$AD,MATCH(F:F,'[3]5.งบทดลอง รพ.'!B:B,0)),)</f>
        <v>0</v>
      </c>
      <c r="AI765" s="295">
        <f>IFERROR(INDEX('[3]5.งบทดลอง รพ.'!$AE:$AE,MATCH(F:F,'[3]5.งบทดลอง รพ.'!B:B,0)),)</f>
        <v>0</v>
      </c>
      <c r="AJ765" s="295">
        <f>IFERROR(INDEX('[3]5.งบทดลอง รพ.'!$AF:$AF,MATCH(F:F,'[3]5.งบทดลอง รพ.'!B:B,0)),)</f>
        <v>0</v>
      </c>
      <c r="AK765" s="295">
        <f>IFERROR(INDEX('[3]5.งบทดลอง รพ.'!$AG:$AG,MATCH(F:F,'[3]5.งบทดลอง รพ.'!B:B,0)),)</f>
        <v>144000</v>
      </c>
      <c r="AL765" s="295">
        <f>IFERROR(INDEX('[3]5.งบทดลอง รพ.'!$AH:$AH,MATCH(F:F,'[3]5.งบทดลอง รพ.'!B:B,0)),)</f>
        <v>0</v>
      </c>
      <c r="AM765" s="295">
        <f>IFERROR(INDEX('[3]5.งบทดลอง รพ.'!$AI:$AI,MATCH(F:F,'[3]5.งบทดลอง รพ.'!B:B,0)),)</f>
        <v>0</v>
      </c>
      <c r="AN765" s="295">
        <f>IFERROR(INDEX('[3]5.งบทดลอง รพ.'!$AJ:$AJ,MATCH(F:F,'[3]5.งบทดลอง รพ.'!B:B,0)),)</f>
        <v>0</v>
      </c>
      <c r="AO765" s="295">
        <f>IFERROR(INDEX('[3]5.งบทดลอง รพ.'!$AK:$AK,MATCH(F:F,'[3]5.งบทดลอง รพ.'!B:B,0)),)</f>
        <v>0</v>
      </c>
      <c r="AP765" s="295">
        <f>IFERROR(INDEX('[3]5.งบทดลอง รพ.'!$AL:$AL,MATCH(F:F,'[3]5.งบทดลอง รพ.'!B:B,0)),)</f>
        <v>0</v>
      </c>
      <c r="AQ765" s="295">
        <f>IFERROR(INDEX('[3]5.งบทดลอง รพ.'!$AM:$AM,MATCH(F:F,'[3]5.งบทดลอง รพ.'!B:B,0)),)</f>
        <v>0</v>
      </c>
      <c r="AR765" s="295">
        <f>IFERROR(INDEX('[3]5.งบทดลอง รพ.'!$AN:$AN,MATCH(F:F,'[3]5.งบทดลอง รพ.'!B:B,0)),)</f>
        <v>0</v>
      </c>
      <c r="AS765" s="295">
        <f>IFERROR(INDEX('[3]5.งบทดลอง รพ.'!$AO:$AO,MATCH(F:F,'[3]5.งบทดลอง รพ.'!B:B,0)),)</f>
        <v>0</v>
      </c>
      <c r="AT765" s="295">
        <f>IFERROR(INDEX('[3]5.งบทดลอง รพ.'!$AP:$AP,MATCH(F:F,'[3]5.งบทดลอง รพ.'!B:B,0)),)</f>
        <v>0</v>
      </c>
      <c r="AU765" s="295">
        <f>IFERROR(INDEX('[3]5.งบทดลอง รพ.'!$AQ:$AQ,MATCH(F:F,'[3]5.งบทดลอง รพ.'!B:B,0)),)</f>
        <v>0</v>
      </c>
      <c r="AV765" s="295">
        <f>IFERROR(INDEX('[3]5.งบทดลอง รพ.'!$AR:$AR,MATCH(F:F,'[3]5.งบทดลอง รพ.'!B:B,0)),)</f>
        <v>0</v>
      </c>
      <c r="AW765" s="295">
        <f>IFERROR(INDEX('[3]5.งบทดลอง รพ.'!$AS:$AS,MATCH(F:F,'[3]5.งบทดลอง รพ.'!B:B,0)),)</f>
        <v>0</v>
      </c>
      <c r="AX765" s="295">
        <f>IFERROR(INDEX('[3]5.งบทดลอง รพ.'!$AT:$AT,MATCH(F:F,'[3]5.งบทดลอง รพ.'!B:B,0)),)</f>
        <v>0</v>
      </c>
      <c r="AY765" s="295">
        <f>IFERROR(INDEX('[3]5.งบทดลอง รพ.'!$AU:$AU,MATCH(F:F,'[3]5.งบทดลอง รพ.'!B:B,0)),)</f>
        <v>0</v>
      </c>
      <c r="AZ765" s="295">
        <f>IFERROR(INDEX('[3]5.งบทดลอง รพ.'!$AV:$AV,MATCH(F:F,'[3]5.งบทดลอง รพ.'!B:B,0)),)</f>
        <v>0</v>
      </c>
      <c r="BA765" s="295">
        <f>IFERROR(INDEX('[3]5.งบทดลอง รพ.'!$AW:$AW,MATCH(F:F,'[3]5.งบทดลอง รพ.'!B:B,0)),)</f>
        <v>0</v>
      </c>
      <c r="BB765" s="295">
        <f>IFERROR(INDEX('[3]5.งบทดลอง รพ.'!$AX:$AX,MATCH(F:F,'[3]5.งบทดลอง รพ.'!B:B,0)),)</f>
        <v>0</v>
      </c>
      <c r="BC765" s="295">
        <f>IFERROR(INDEX('[3]5.งบทดลอง รพ.'!$AY:$AY,MATCH(F:F,'[3]5.งบทดลอง รพ.'!B:B,0)),)</f>
        <v>0</v>
      </c>
      <c r="BD765" s="295">
        <f>IFERROR(INDEX('[3]5.งบทดลอง รพ.'!$AZ:$AZ,MATCH(F:F,'[3]5.งบทดลอง รพ.'!B:B,0)),)</f>
        <v>0</v>
      </c>
      <c r="BE765" s="295">
        <f>IFERROR(INDEX('[3]5.งบทดลอง รพ.'!$BA:$BA,MATCH(F:F,'[3]5.งบทดลอง รพ.'!B:B,0)),)</f>
        <v>0</v>
      </c>
      <c r="BF765" s="295">
        <f>IFERROR(INDEX('[3]5.งบทดลอง รพ.'!$BB:$BB,MATCH(F:F,'[3]5.งบทดลอง รพ.'!B:B,0)),)</f>
        <v>0</v>
      </c>
      <c r="BG765" s="295">
        <f>IFERROR(INDEX('[3]5.งบทดลอง รพ.'!$BC:$BC,MATCH(F:F,'[3]5.งบทดลอง รพ.'!B:B,0)),)</f>
        <v>0</v>
      </c>
      <c r="BH765" s="295">
        <f>IFERROR(INDEX('[3]5.งบทดลอง รพ.'!$BD:$BD,MATCH(F:F,'[3]5.งบทดลอง รพ.'!B:B,0)),)</f>
        <v>321000</v>
      </c>
      <c r="BI765" s="295">
        <f>IFERROR(INDEX('[3]5.งบทดลอง รพ.'!$BE:$BE,MATCH(F:F,'[3]5.งบทดลอง รพ.'!B:B,0)),)</f>
        <v>0</v>
      </c>
      <c r="BJ765" s="295">
        <f>IFERROR(INDEX('[3]5.งบทดลอง รพ.'!$BF:$BF,MATCH(F:F,'[3]5.งบทดลอง รพ.'!B:B,0)),)</f>
        <v>96942</v>
      </c>
      <c r="BK765" s="295">
        <f>IFERROR(INDEX('[3]5.งบทดลอง รพ.'!$BG:$BG,MATCH(F:F,'[3]5.งบทดลอง รพ.'!B:B,0)),)</f>
        <v>0</v>
      </c>
      <c r="BL765" s="295">
        <f>IFERROR(INDEX('[3]5.งบทดลอง รพ.'!$BH:$BH,MATCH(F:F,'[3]5.งบทดลอง รพ.'!B:B,0)),)</f>
        <v>0</v>
      </c>
      <c r="BM765" s="295">
        <f>IFERROR(INDEX('[3]5.งบทดลอง รพ.'!$BI:$BI,MATCH(F:F,'[3]5.งบทดลอง รพ.'!B:B,0)),)</f>
        <v>0</v>
      </c>
      <c r="BN765" s="295">
        <f>IFERROR(INDEX('[3]5.งบทดลอง รพ.'!$BJ:$BJ,MATCH(F:F,'[3]5.งบทดลอง รพ.'!B:B,0)),)</f>
        <v>0</v>
      </c>
      <c r="BO765" s="295">
        <f>IFERROR(INDEX('[3]5.งบทดลอง รพ.'!$BK:$BK,MATCH(F:F,'[3]5.งบทดลอง รพ.'!B:B,0)),)</f>
        <v>0</v>
      </c>
      <c r="BP765" s="295">
        <f>IFERROR(INDEX('[3]5.งบทดลอง รพ.'!$BL:$BL,MATCH(F:F,'[3]5.งบทดลอง รพ.'!B:B,0)),)</f>
        <v>0</v>
      </c>
      <c r="BQ765" s="295">
        <f>IFERROR(INDEX('[3]5.งบทดลอง รพ.'!$BM:$BM,MATCH(F:F,'[3]5.งบทดลอง รพ.'!B:B,0)),)</f>
        <v>0</v>
      </c>
      <c r="BR765" s="295">
        <f>IFERROR(INDEX('[3]5.งบทดลอง รพ.'!$BN:$BN,MATCH(F:F,'[3]5.งบทดลอง รพ.'!B:B,0)),)</f>
        <v>0</v>
      </c>
      <c r="BS765" s="295">
        <f>IFERROR(INDEX('[3]5.งบทดลอง รพ.'!$BO:$BO,MATCH(F:F,'[3]5.งบทดลอง รพ.'!B:B,0)),)</f>
        <v>0</v>
      </c>
      <c r="BT765" s="295">
        <f>IFERROR(INDEX('[3]5.งบทดลอง รพ.'!$BP:$BP,MATCH(F:F,'[3]5.งบทดลอง รพ.'!B:B,0)),)</f>
        <v>0</v>
      </c>
      <c r="BU765" s="295">
        <f>IFERROR(INDEX('[3]5.งบทดลอง รพ.'!$BQ:$BQ,MATCH(F:F,'[3]5.งบทดลอง รพ.'!B:B,0)),)</f>
        <v>0</v>
      </c>
      <c r="BV765" s="295">
        <f>IFERROR(INDEX('[3]5.งบทดลอง รพ.'!$BR:$BR,MATCH(F:F,'[3]5.งบทดลอง รพ.'!B:B,0)),)</f>
        <v>0</v>
      </c>
      <c r="BW765" s="295">
        <f>IFERROR(INDEX('[3]5.งบทดลอง รพ.'!$BS:$BS,MATCH(F:F,'[3]5.งบทดลอง รพ.'!B:B,0)),)</f>
        <v>0</v>
      </c>
      <c r="BX765" s="295">
        <f>IFERROR(INDEX('[3]5.งบทดลอง รพ.'!$BT:$BT,MATCH(F:F,'[3]5.งบทดลอง รพ.'!B:B,0)),)</f>
        <v>0</v>
      </c>
      <c r="BY765" s="295">
        <f>IFERROR(INDEX('[3]5.งบทดลอง รพ.'!$BU:$BU,MATCH(F:F,'[3]5.งบทดลอง รพ.'!B:B,0)),)</f>
        <v>0</v>
      </c>
      <c r="BZ765" s="295">
        <f>IFERROR(INDEX('[3]5.งบทดลอง รพ.'!$BV:$BV,MATCH(F:F,'[3]5.งบทดลอง รพ.'!B:B,0)),)</f>
        <v>0</v>
      </c>
      <c r="CA765" s="295">
        <f>IFERROR(INDEX('[3]5.งบทดลอง รพ.'!$BW:$BW,MATCH(F:F,'[3]5.งบทดลอง รพ.'!B:B,0)),)</f>
        <v>0</v>
      </c>
      <c r="CB765" s="295">
        <f>IFERROR(INDEX('[3]5.งบทดลอง รพ.'!$BX:$BX,MATCH(F:F,'[3]5.งบทดลอง รพ.'!B:B,0)),)</f>
        <v>0</v>
      </c>
      <c r="CC765" s="506">
        <f t="shared" si="85"/>
        <v>6738802</v>
      </c>
    </row>
    <row r="766" spans="1:81" s="308" customFormat="1">
      <c r="A766" s="318"/>
      <c r="B766" s="319" t="s">
        <v>70</v>
      </c>
      <c r="C766" s="321"/>
      <c r="D766" s="328"/>
      <c r="E766" s="328"/>
      <c r="F766" s="531" t="s">
        <v>1587</v>
      </c>
      <c r="G766" s="532" t="s">
        <v>1588</v>
      </c>
      <c r="H766" s="295">
        <f>IFERROR(INDEX('[3]5.งบทดลอง รพ.'!$D:$D,MATCH(F:F,'[3]5.งบทดลอง รพ.'!B:B,0)),)</f>
        <v>0</v>
      </c>
      <c r="I766" s="295">
        <f>IFERROR(INDEX('[3]5.งบทดลอง รพ.'!$E:$E,MATCH(F:F,'[3]5.งบทดลอง รพ.'!B:B,0)),)</f>
        <v>0</v>
      </c>
      <c r="J766" s="295">
        <f>IFERROR(INDEX('[3]5.งบทดลอง รพ.'!$F:$F,MATCH(F:F,'[3]5.งบทดลอง รพ.'!B:B,0)),)</f>
        <v>0</v>
      </c>
      <c r="K766" s="295">
        <f>IFERROR(INDEX('[3]5.งบทดลอง รพ.'!$G:$G,MATCH(F:F,'[3]5.งบทดลอง รพ.'!B:B,0)),)</f>
        <v>0</v>
      </c>
      <c r="L766" s="295">
        <f>IFERROR(INDEX('[3]5.งบทดลอง รพ.'!$H:$H,MATCH(F:F,'[3]5.งบทดลอง รพ.'!B:B,0)),)</f>
        <v>0</v>
      </c>
      <c r="M766" s="295">
        <f>IFERROR(INDEX('[3]5.งบทดลอง รพ.'!$I:$I,MATCH(F:F,'[3]5.งบทดลอง รพ.'!B:B,0)),)</f>
        <v>0</v>
      </c>
      <c r="N766" s="295">
        <f>IFERROR(INDEX('[3]5.งบทดลอง รพ.'!$J:$J,MATCH(F:F,'[3]5.งบทดลอง รพ.'!B:B,0)),)</f>
        <v>0</v>
      </c>
      <c r="O766" s="295">
        <f>IFERROR(INDEX('[3]5.งบทดลอง รพ.'!$K:$K,MATCH(F:F,'[3]5.งบทดลอง รพ.'!B:B,0)),)</f>
        <v>0</v>
      </c>
      <c r="P766" s="295">
        <f>IFERROR(INDEX('[3]5.งบทดลอง รพ.'!$L:$L,MATCH(F:F,'[3]5.งบทดลอง รพ.'!B:B,0)),)</f>
        <v>0</v>
      </c>
      <c r="Q766" s="295">
        <f>IFERROR(INDEX('[3]5.งบทดลอง รพ.'!$M:$M,MATCH(F:F,'[3]5.งบทดลอง รพ.'!B:B,0)),)</f>
        <v>0</v>
      </c>
      <c r="R766" s="295">
        <f>IFERROR(INDEX('[3]5.งบทดลอง รพ.'!$N:$N,MATCH(F:F,'[3]5.งบทดลอง รพ.'!B:B,0)),)</f>
        <v>0</v>
      </c>
      <c r="S766" s="295">
        <f>IFERROR(INDEX('[3]5.งบทดลอง รพ.'!$O:$O,MATCH(F:F,'[3]5.งบทดลอง รพ.'!B:B,0)),)</f>
        <v>0</v>
      </c>
      <c r="T766" s="295">
        <f>IFERROR(INDEX('[3]5.งบทดลอง รพ.'!$P:$P,MATCH(F:F,'[3]5.งบทดลอง รพ.'!B:B,0)),)</f>
        <v>11760</v>
      </c>
      <c r="U766" s="295">
        <f>IFERROR(INDEX('[3]5.งบทดลอง รพ.'!$Q:$Q,MATCH(F:F,'[3]5.งบทดลอง รพ.'!B:B,0)),)</f>
        <v>0</v>
      </c>
      <c r="V766" s="295">
        <f>IFERROR(INDEX('[3]5.งบทดลอง รพ.'!$R:$R,MATCH(F:F,'[3]5.งบทดลอง รพ.'!B:B,0)),)</f>
        <v>0</v>
      </c>
      <c r="W766" s="295">
        <f>IFERROR(INDEX('[3]5.งบทดลอง รพ.'!$S:$S,MATCH(F:F,'[3]5.งบทดลอง รพ.'!B:B,0)),)</f>
        <v>0</v>
      </c>
      <c r="X766" s="295">
        <f>IFERROR(INDEX('[3]5.งบทดลอง รพ.'!$T:$T,MATCH(F:F,'[3]5.งบทดลอง รพ.'!B:B,0)),)</f>
        <v>0</v>
      </c>
      <c r="Y766" s="295">
        <f>IFERROR(INDEX('[3]5.งบทดลอง รพ.'!$U:$U,MATCH(F:F,'[3]5.งบทดลอง รพ.'!B:B,0)),)</f>
        <v>0</v>
      </c>
      <c r="Z766" s="295">
        <f>IFERROR(INDEX('[3]5.งบทดลอง รพ.'!$V:$V,MATCH(F:F,'[3]5.งบทดลอง รพ.'!B:B,0)),)</f>
        <v>0</v>
      </c>
      <c r="AA766" s="295">
        <f>IFERROR(INDEX('[3]5.งบทดลอง รพ.'!$W:$W,MATCH(F:F,'[3]5.งบทดลอง รพ.'!B:B,0)),)</f>
        <v>0</v>
      </c>
      <c r="AB766" s="295">
        <f>IFERROR(INDEX('[3]5.งบทดลอง รพ.'!$X:$X,MATCH(F:F,'[3]5.งบทดลอง รพ.'!B:B,0)),)</f>
        <v>0</v>
      </c>
      <c r="AC766" s="295">
        <f>IFERROR(INDEX('[3]5.งบทดลอง รพ.'!$Y:$Y,MATCH(F:F,'[3]5.งบทดลอง รพ.'!B:B,0)),)</f>
        <v>0</v>
      </c>
      <c r="AD766" s="295">
        <f>IFERROR(INDEX('[3]5.งบทดลอง รพ.'!$Z:$Z,MATCH(F:F,'[3]5.งบทดลอง รพ.'!B:B,0)),)</f>
        <v>0</v>
      </c>
      <c r="AE766" s="295">
        <f>IFERROR(INDEX('[3]5.งบทดลอง รพ.'!$AA:$AA,MATCH(F:F,'[3]5.งบทดลอง รพ.'!B:B,0)),)</f>
        <v>0</v>
      </c>
      <c r="AF766" s="295">
        <f>IFERROR(INDEX('[3]5.งบทดลอง รพ.'!$AB:$AB,MATCH(F:F,'[3]5.งบทดลอง รพ.'!B:B,0)),)</f>
        <v>0</v>
      </c>
      <c r="AG766" s="295">
        <f>IFERROR(INDEX('[3]5.งบทดลอง รพ.'!$AC:$AC,MATCH(F:F,'[3]5.งบทดลอง รพ.'!B:B,0)),)</f>
        <v>0</v>
      </c>
      <c r="AH766" s="295">
        <f>IFERROR(INDEX('[3]5.งบทดลอง รพ.'!$AD:$AD,MATCH(F:F,'[3]5.งบทดลอง รพ.'!B:B,0)),)</f>
        <v>0</v>
      </c>
      <c r="AI766" s="295">
        <f>IFERROR(INDEX('[3]5.งบทดลอง รพ.'!$AE:$AE,MATCH(F:F,'[3]5.งบทดลอง รพ.'!B:B,0)),)</f>
        <v>0</v>
      </c>
      <c r="AJ766" s="295">
        <f>IFERROR(INDEX('[3]5.งบทดลอง รพ.'!$AF:$AF,MATCH(F:F,'[3]5.งบทดลอง รพ.'!B:B,0)),)</f>
        <v>0</v>
      </c>
      <c r="AK766" s="295">
        <f>IFERROR(INDEX('[3]5.งบทดลอง รพ.'!$AG:$AG,MATCH(F:F,'[3]5.งบทดลอง รพ.'!B:B,0)),)</f>
        <v>0</v>
      </c>
      <c r="AL766" s="295">
        <f>IFERROR(INDEX('[3]5.งบทดลอง รพ.'!$AH:$AH,MATCH(F:F,'[3]5.งบทดลอง รพ.'!B:B,0)),)</f>
        <v>0</v>
      </c>
      <c r="AM766" s="295">
        <f>IFERROR(INDEX('[3]5.งบทดลอง รพ.'!$AI:$AI,MATCH(F:F,'[3]5.งบทดลอง รพ.'!B:B,0)),)</f>
        <v>0</v>
      </c>
      <c r="AN766" s="295">
        <f>IFERROR(INDEX('[3]5.งบทดลอง รพ.'!$AJ:$AJ,MATCH(F:F,'[3]5.งบทดลอง รพ.'!B:B,0)),)</f>
        <v>0</v>
      </c>
      <c r="AO766" s="295">
        <f>IFERROR(INDEX('[3]5.งบทดลอง รพ.'!$AK:$AK,MATCH(F:F,'[3]5.งบทดลอง รพ.'!B:B,0)),)</f>
        <v>0</v>
      </c>
      <c r="AP766" s="295">
        <f>IFERROR(INDEX('[3]5.งบทดลอง รพ.'!$AL:$AL,MATCH(F:F,'[3]5.งบทดลอง รพ.'!B:B,0)),)</f>
        <v>0</v>
      </c>
      <c r="AQ766" s="295">
        <f>IFERROR(INDEX('[3]5.งบทดลอง รพ.'!$AM:$AM,MATCH(F:F,'[3]5.งบทดลอง รพ.'!B:B,0)),)</f>
        <v>0</v>
      </c>
      <c r="AR766" s="295">
        <f>IFERROR(INDEX('[3]5.งบทดลอง รพ.'!$AN:$AN,MATCH(F:F,'[3]5.งบทดลอง รพ.'!B:B,0)),)</f>
        <v>0</v>
      </c>
      <c r="AS766" s="295">
        <f>IFERROR(INDEX('[3]5.งบทดลอง รพ.'!$AO:$AO,MATCH(F:F,'[3]5.งบทดลอง รพ.'!B:B,0)),)</f>
        <v>0</v>
      </c>
      <c r="AT766" s="295">
        <f>IFERROR(INDEX('[3]5.งบทดลอง รพ.'!$AP:$AP,MATCH(F:F,'[3]5.งบทดลอง รพ.'!B:B,0)),)</f>
        <v>481123.6</v>
      </c>
      <c r="AU766" s="295">
        <f>IFERROR(INDEX('[3]5.งบทดลอง รพ.'!$AQ:$AQ,MATCH(F:F,'[3]5.งบทดลอง รพ.'!B:B,0)),)</f>
        <v>0</v>
      </c>
      <c r="AV766" s="295">
        <f>IFERROR(INDEX('[3]5.งบทดลอง รพ.'!$AR:$AR,MATCH(F:F,'[3]5.งบทดลอง รพ.'!B:B,0)),)</f>
        <v>0</v>
      </c>
      <c r="AW766" s="295">
        <f>IFERROR(INDEX('[3]5.งบทดลอง รพ.'!$AS:$AS,MATCH(F:F,'[3]5.งบทดลอง รพ.'!B:B,0)),)</f>
        <v>0</v>
      </c>
      <c r="AX766" s="295">
        <f>IFERROR(INDEX('[3]5.งบทดลอง รพ.'!$AT:$AT,MATCH(F:F,'[3]5.งบทดลอง รพ.'!B:B,0)),)</f>
        <v>0</v>
      </c>
      <c r="AY766" s="295">
        <f>IFERROR(INDEX('[3]5.งบทดลอง รพ.'!$AU:$AU,MATCH(F:F,'[3]5.งบทดลอง รพ.'!B:B,0)),)</f>
        <v>0</v>
      </c>
      <c r="AZ766" s="295">
        <f>IFERROR(INDEX('[3]5.งบทดลอง รพ.'!$AV:$AV,MATCH(F:F,'[3]5.งบทดลอง รพ.'!B:B,0)),)</f>
        <v>0</v>
      </c>
      <c r="BA766" s="295">
        <f>IFERROR(INDEX('[3]5.งบทดลอง รพ.'!$AW:$AW,MATCH(F:F,'[3]5.งบทดลอง รพ.'!B:B,0)),)</f>
        <v>0</v>
      </c>
      <c r="BB766" s="295">
        <f>IFERROR(INDEX('[3]5.งบทดลอง รพ.'!$AX:$AX,MATCH(F:F,'[3]5.งบทดลอง รพ.'!B:B,0)),)</f>
        <v>0</v>
      </c>
      <c r="BC766" s="295">
        <f>IFERROR(INDEX('[3]5.งบทดลอง รพ.'!$AY:$AY,MATCH(F:F,'[3]5.งบทดลอง รพ.'!B:B,0)),)</f>
        <v>0</v>
      </c>
      <c r="BD766" s="295">
        <f>IFERROR(INDEX('[3]5.งบทดลอง รพ.'!$AZ:$AZ,MATCH(F:F,'[3]5.งบทดลอง รพ.'!B:B,0)),)</f>
        <v>0</v>
      </c>
      <c r="BE766" s="295">
        <f>IFERROR(INDEX('[3]5.งบทดลอง รพ.'!$BA:$BA,MATCH(F:F,'[3]5.งบทดลอง รพ.'!B:B,0)),)</f>
        <v>0</v>
      </c>
      <c r="BF766" s="295">
        <f>IFERROR(INDEX('[3]5.งบทดลอง รพ.'!$BB:$BB,MATCH(F:F,'[3]5.งบทดลอง รพ.'!B:B,0)),)</f>
        <v>0</v>
      </c>
      <c r="BG766" s="295">
        <f>IFERROR(INDEX('[3]5.งบทดลอง รพ.'!$BC:$BC,MATCH(F:F,'[3]5.งบทดลอง รพ.'!B:B,0)),)</f>
        <v>0</v>
      </c>
      <c r="BH766" s="295">
        <f>IFERROR(INDEX('[3]5.งบทดลอง รพ.'!$BD:$BD,MATCH(F:F,'[3]5.งบทดลอง รพ.'!B:B,0)),)</f>
        <v>0</v>
      </c>
      <c r="BI766" s="295">
        <f>IFERROR(INDEX('[3]5.งบทดลอง รพ.'!$BE:$BE,MATCH(F:F,'[3]5.งบทดลอง รพ.'!B:B,0)),)</f>
        <v>0</v>
      </c>
      <c r="BJ766" s="295">
        <f>IFERROR(INDEX('[3]5.งบทดลอง รพ.'!$BF:$BF,MATCH(F:F,'[3]5.งบทดลอง รพ.'!B:B,0)),)</f>
        <v>0</v>
      </c>
      <c r="BK766" s="295">
        <f>IFERROR(INDEX('[3]5.งบทดลอง รพ.'!$BG:$BG,MATCH(F:F,'[3]5.งบทดลอง รพ.'!B:B,0)),)</f>
        <v>0</v>
      </c>
      <c r="BL766" s="295">
        <f>IFERROR(INDEX('[3]5.งบทดลอง รพ.'!$BH:$BH,MATCH(F:F,'[3]5.งบทดลอง รพ.'!B:B,0)),)</f>
        <v>0</v>
      </c>
      <c r="BM766" s="295">
        <f>IFERROR(INDEX('[3]5.งบทดลอง รพ.'!$BI:$BI,MATCH(F:F,'[3]5.งบทดลอง รพ.'!B:B,0)),)</f>
        <v>0</v>
      </c>
      <c r="BN766" s="295">
        <f>IFERROR(INDEX('[3]5.งบทดลอง รพ.'!$BJ:$BJ,MATCH(F:F,'[3]5.งบทดลอง รพ.'!B:B,0)),)</f>
        <v>0</v>
      </c>
      <c r="BO766" s="295">
        <f>IFERROR(INDEX('[3]5.งบทดลอง รพ.'!$BK:$BK,MATCH(F:F,'[3]5.งบทดลอง รพ.'!B:B,0)),)</f>
        <v>0</v>
      </c>
      <c r="BP766" s="295">
        <f>IFERROR(INDEX('[3]5.งบทดลอง รพ.'!$BL:$BL,MATCH(F:F,'[3]5.งบทดลอง รพ.'!B:B,0)),)</f>
        <v>0</v>
      </c>
      <c r="BQ766" s="295">
        <f>IFERROR(INDEX('[3]5.งบทดลอง รพ.'!$BM:$BM,MATCH(F:F,'[3]5.งบทดลอง รพ.'!B:B,0)),)</f>
        <v>0</v>
      </c>
      <c r="BR766" s="295">
        <f>IFERROR(INDEX('[3]5.งบทดลอง รพ.'!$BN:$BN,MATCH(F:F,'[3]5.งบทดลอง รพ.'!B:B,0)),)</f>
        <v>0</v>
      </c>
      <c r="BS766" s="295">
        <f>IFERROR(INDEX('[3]5.งบทดลอง รพ.'!$BO:$BO,MATCH(F:F,'[3]5.งบทดลอง รพ.'!B:B,0)),)</f>
        <v>0</v>
      </c>
      <c r="BT766" s="295">
        <f>IFERROR(INDEX('[3]5.งบทดลอง รพ.'!$BP:$BP,MATCH(F:F,'[3]5.งบทดลอง รพ.'!B:B,0)),)</f>
        <v>0</v>
      </c>
      <c r="BU766" s="295">
        <f>IFERROR(INDEX('[3]5.งบทดลอง รพ.'!$BQ:$BQ,MATCH(F:F,'[3]5.งบทดลอง รพ.'!B:B,0)),)</f>
        <v>0</v>
      </c>
      <c r="BV766" s="295">
        <f>IFERROR(INDEX('[3]5.งบทดลอง รพ.'!$BR:$BR,MATCH(F:F,'[3]5.งบทดลอง รพ.'!B:B,0)),)</f>
        <v>0</v>
      </c>
      <c r="BW766" s="295">
        <f>IFERROR(INDEX('[3]5.งบทดลอง รพ.'!$BS:$BS,MATCH(F:F,'[3]5.งบทดลอง รพ.'!B:B,0)),)</f>
        <v>0</v>
      </c>
      <c r="BX766" s="295">
        <f>IFERROR(INDEX('[3]5.งบทดลอง รพ.'!$BT:$BT,MATCH(F:F,'[3]5.งบทดลอง รพ.'!B:B,0)),)</f>
        <v>0</v>
      </c>
      <c r="BY766" s="295">
        <f>IFERROR(INDEX('[3]5.งบทดลอง รพ.'!$BU:$BU,MATCH(F:F,'[3]5.งบทดลอง รพ.'!B:B,0)),)</f>
        <v>0</v>
      </c>
      <c r="BZ766" s="295">
        <f>IFERROR(INDEX('[3]5.งบทดลอง รพ.'!$BV:$BV,MATCH(F:F,'[3]5.งบทดลอง รพ.'!B:B,0)),)</f>
        <v>0</v>
      </c>
      <c r="CA766" s="295">
        <f>IFERROR(INDEX('[3]5.งบทดลอง รพ.'!$BW:$BW,MATCH(F:F,'[3]5.งบทดลอง รพ.'!B:B,0)),)</f>
        <v>0</v>
      </c>
      <c r="CB766" s="295">
        <f>IFERROR(INDEX('[3]5.งบทดลอง รพ.'!$BX:$BX,MATCH(F:F,'[3]5.งบทดลอง รพ.'!B:B,0)),)</f>
        <v>0</v>
      </c>
      <c r="CC766" s="506">
        <f t="shared" si="85"/>
        <v>492883.6</v>
      </c>
    </row>
    <row r="767" spans="1:81" s="308" customFormat="1">
      <c r="A767" s="318"/>
      <c r="B767" s="319" t="s">
        <v>70</v>
      </c>
      <c r="C767" s="321"/>
      <c r="D767" s="328"/>
      <c r="E767" s="328"/>
      <c r="F767" s="531" t="s">
        <v>1589</v>
      </c>
      <c r="G767" s="532" t="s">
        <v>1590</v>
      </c>
      <c r="H767" s="295">
        <f>IFERROR(INDEX('[3]5.งบทดลอง รพ.'!$D:$D,MATCH(F:F,'[3]5.งบทดลอง รพ.'!B:B,0)),)</f>
        <v>0</v>
      </c>
      <c r="I767" s="295">
        <f>IFERROR(INDEX('[3]5.งบทดลอง รพ.'!$E:$E,MATCH(F:F,'[3]5.งบทดลอง รพ.'!B:B,0)),)</f>
        <v>0</v>
      </c>
      <c r="J767" s="295">
        <f>IFERROR(INDEX('[3]5.งบทดลอง รพ.'!$F:$F,MATCH(F:F,'[3]5.งบทดลอง รพ.'!B:B,0)),)</f>
        <v>0</v>
      </c>
      <c r="K767" s="295">
        <f>IFERROR(INDEX('[3]5.งบทดลอง รพ.'!$G:$G,MATCH(F:F,'[3]5.งบทดลอง รพ.'!B:B,0)),)</f>
        <v>0</v>
      </c>
      <c r="L767" s="295">
        <f>IFERROR(INDEX('[3]5.งบทดลอง รพ.'!$H:$H,MATCH(F:F,'[3]5.งบทดลอง รพ.'!B:B,0)),)</f>
        <v>0</v>
      </c>
      <c r="M767" s="295">
        <f>IFERROR(INDEX('[3]5.งบทดลอง รพ.'!$I:$I,MATCH(F:F,'[3]5.งบทดลอง รพ.'!B:B,0)),)</f>
        <v>0</v>
      </c>
      <c r="N767" s="295">
        <f>IFERROR(INDEX('[3]5.งบทดลอง รพ.'!$J:$J,MATCH(F:F,'[3]5.งบทดลอง รพ.'!B:B,0)),)</f>
        <v>0</v>
      </c>
      <c r="O767" s="295">
        <f>IFERROR(INDEX('[3]5.งบทดลอง รพ.'!$K:$K,MATCH(F:F,'[3]5.งบทดลอง รพ.'!B:B,0)),)</f>
        <v>0</v>
      </c>
      <c r="P767" s="295">
        <f>IFERROR(INDEX('[3]5.งบทดลอง รพ.'!$L:$L,MATCH(F:F,'[3]5.งบทดลอง รพ.'!B:B,0)),)</f>
        <v>0</v>
      </c>
      <c r="Q767" s="295">
        <f>IFERROR(INDEX('[3]5.งบทดลอง รพ.'!$M:$M,MATCH(F:F,'[3]5.งบทดลอง รพ.'!B:B,0)),)</f>
        <v>0</v>
      </c>
      <c r="R767" s="295">
        <f>IFERROR(INDEX('[3]5.งบทดลอง รพ.'!$N:$N,MATCH(F:F,'[3]5.งบทดลอง รพ.'!B:B,0)),)</f>
        <v>0</v>
      </c>
      <c r="S767" s="295">
        <f>IFERROR(INDEX('[3]5.งบทดลอง รพ.'!$O:$O,MATCH(F:F,'[3]5.งบทดลอง รพ.'!B:B,0)),)</f>
        <v>0</v>
      </c>
      <c r="T767" s="295">
        <f>IFERROR(INDEX('[3]5.งบทดลอง รพ.'!$P:$P,MATCH(F:F,'[3]5.งบทดลอง รพ.'!B:B,0)),)</f>
        <v>0</v>
      </c>
      <c r="U767" s="295">
        <f>IFERROR(INDEX('[3]5.งบทดลอง รพ.'!$Q:$Q,MATCH(F:F,'[3]5.งบทดลอง รพ.'!B:B,0)),)</f>
        <v>0</v>
      </c>
      <c r="V767" s="295">
        <f>IFERROR(INDEX('[3]5.งบทดลอง รพ.'!$R:$R,MATCH(F:F,'[3]5.งบทดลอง รพ.'!B:B,0)),)</f>
        <v>0</v>
      </c>
      <c r="W767" s="295">
        <f>IFERROR(INDEX('[3]5.งบทดลอง รพ.'!$S:$S,MATCH(F:F,'[3]5.งบทดลอง รพ.'!B:B,0)),)</f>
        <v>0</v>
      </c>
      <c r="X767" s="295">
        <f>IFERROR(INDEX('[3]5.งบทดลอง รพ.'!$T:$T,MATCH(F:F,'[3]5.งบทดลอง รพ.'!B:B,0)),)</f>
        <v>0</v>
      </c>
      <c r="Y767" s="295">
        <f>IFERROR(INDEX('[3]5.งบทดลอง รพ.'!$U:$U,MATCH(F:F,'[3]5.งบทดลอง รพ.'!B:B,0)),)</f>
        <v>0</v>
      </c>
      <c r="Z767" s="295">
        <f>IFERROR(INDEX('[3]5.งบทดลอง รพ.'!$V:$V,MATCH(F:F,'[3]5.งบทดลอง รพ.'!B:B,0)),)</f>
        <v>0</v>
      </c>
      <c r="AA767" s="295">
        <f>IFERROR(INDEX('[3]5.งบทดลอง รพ.'!$W:$W,MATCH(F:F,'[3]5.งบทดลอง รพ.'!B:B,0)),)</f>
        <v>0</v>
      </c>
      <c r="AB767" s="295">
        <f>IFERROR(INDEX('[3]5.งบทดลอง รพ.'!$X:$X,MATCH(F:F,'[3]5.งบทดลอง รพ.'!B:B,0)),)</f>
        <v>0</v>
      </c>
      <c r="AC767" s="295">
        <f>IFERROR(INDEX('[3]5.งบทดลอง รพ.'!$Y:$Y,MATCH(F:F,'[3]5.งบทดลอง รพ.'!B:B,0)),)</f>
        <v>0</v>
      </c>
      <c r="AD767" s="295">
        <f>IFERROR(INDEX('[3]5.งบทดลอง รพ.'!$Z:$Z,MATCH(F:F,'[3]5.งบทดลอง รพ.'!B:B,0)),)</f>
        <v>0</v>
      </c>
      <c r="AE767" s="295">
        <f>IFERROR(INDEX('[3]5.งบทดลอง รพ.'!$AA:$AA,MATCH(F:F,'[3]5.งบทดลอง รพ.'!B:B,0)),)</f>
        <v>0</v>
      </c>
      <c r="AF767" s="295">
        <f>IFERROR(INDEX('[3]5.งบทดลอง รพ.'!$AB:$AB,MATCH(F:F,'[3]5.งบทดลอง รพ.'!B:B,0)),)</f>
        <v>0</v>
      </c>
      <c r="AG767" s="295">
        <f>IFERROR(INDEX('[3]5.งบทดลอง รพ.'!$AC:$AC,MATCH(F:F,'[3]5.งบทดลอง รพ.'!B:B,0)),)</f>
        <v>0</v>
      </c>
      <c r="AH767" s="295">
        <f>IFERROR(INDEX('[3]5.งบทดลอง รพ.'!$AD:$AD,MATCH(F:F,'[3]5.งบทดลอง รพ.'!B:B,0)),)</f>
        <v>0</v>
      </c>
      <c r="AI767" s="295">
        <f>IFERROR(INDEX('[3]5.งบทดลอง รพ.'!$AE:$AE,MATCH(F:F,'[3]5.งบทดลอง รพ.'!B:B,0)),)</f>
        <v>0</v>
      </c>
      <c r="AJ767" s="295">
        <f>IFERROR(INDEX('[3]5.งบทดลอง รพ.'!$AF:$AF,MATCH(F:F,'[3]5.งบทดลอง รพ.'!B:B,0)),)</f>
        <v>0</v>
      </c>
      <c r="AK767" s="295">
        <f>IFERROR(INDEX('[3]5.งบทดลอง รพ.'!$AG:$AG,MATCH(F:F,'[3]5.งบทดลอง รพ.'!B:B,0)),)</f>
        <v>0</v>
      </c>
      <c r="AL767" s="295">
        <f>IFERROR(INDEX('[3]5.งบทดลอง รพ.'!$AH:$AH,MATCH(F:F,'[3]5.งบทดลอง รพ.'!B:B,0)),)</f>
        <v>0</v>
      </c>
      <c r="AM767" s="295">
        <f>IFERROR(INDEX('[3]5.งบทดลอง รพ.'!$AI:$AI,MATCH(F:F,'[3]5.งบทดลอง รพ.'!B:B,0)),)</f>
        <v>0</v>
      </c>
      <c r="AN767" s="295">
        <f>IFERROR(INDEX('[3]5.งบทดลอง รพ.'!$AJ:$AJ,MATCH(F:F,'[3]5.งบทดลอง รพ.'!B:B,0)),)</f>
        <v>0</v>
      </c>
      <c r="AO767" s="295">
        <f>IFERROR(INDEX('[3]5.งบทดลอง รพ.'!$AK:$AK,MATCH(F:F,'[3]5.งบทดลอง รพ.'!B:B,0)),)</f>
        <v>0</v>
      </c>
      <c r="AP767" s="295">
        <f>IFERROR(INDEX('[3]5.งบทดลอง รพ.'!$AL:$AL,MATCH(F:F,'[3]5.งบทดลอง รพ.'!B:B,0)),)</f>
        <v>0</v>
      </c>
      <c r="AQ767" s="295">
        <f>IFERROR(INDEX('[3]5.งบทดลอง รพ.'!$AM:$AM,MATCH(F:F,'[3]5.งบทดลอง รพ.'!B:B,0)),)</f>
        <v>0</v>
      </c>
      <c r="AR767" s="295">
        <f>IFERROR(INDEX('[3]5.งบทดลอง รพ.'!$AN:$AN,MATCH(F:F,'[3]5.งบทดลอง รพ.'!B:B,0)),)</f>
        <v>0</v>
      </c>
      <c r="AS767" s="295">
        <f>IFERROR(INDEX('[3]5.งบทดลอง รพ.'!$AO:$AO,MATCH(F:F,'[3]5.งบทดลอง รพ.'!B:B,0)),)</f>
        <v>0</v>
      </c>
      <c r="AT767" s="295">
        <f>IFERROR(INDEX('[3]5.งบทดลอง รพ.'!$AP:$AP,MATCH(F:F,'[3]5.งบทดลอง รพ.'!B:B,0)),)</f>
        <v>0</v>
      </c>
      <c r="AU767" s="295">
        <f>IFERROR(INDEX('[3]5.งบทดลอง รพ.'!$AQ:$AQ,MATCH(F:F,'[3]5.งบทดลอง รพ.'!B:B,0)),)</f>
        <v>0</v>
      </c>
      <c r="AV767" s="295">
        <f>IFERROR(INDEX('[3]5.งบทดลอง รพ.'!$AR:$AR,MATCH(F:F,'[3]5.งบทดลอง รพ.'!B:B,0)),)</f>
        <v>0</v>
      </c>
      <c r="AW767" s="295">
        <f>IFERROR(INDEX('[3]5.งบทดลอง รพ.'!$AS:$AS,MATCH(F:F,'[3]5.งบทดลอง รพ.'!B:B,0)),)</f>
        <v>0</v>
      </c>
      <c r="AX767" s="295">
        <f>IFERROR(INDEX('[3]5.งบทดลอง รพ.'!$AT:$AT,MATCH(F:F,'[3]5.งบทดลอง รพ.'!B:B,0)),)</f>
        <v>0</v>
      </c>
      <c r="AY767" s="295">
        <f>IFERROR(INDEX('[3]5.งบทดลอง รพ.'!$AU:$AU,MATCH(F:F,'[3]5.งบทดลอง รพ.'!B:B,0)),)</f>
        <v>0</v>
      </c>
      <c r="AZ767" s="295">
        <f>IFERROR(INDEX('[3]5.งบทดลอง รพ.'!$AV:$AV,MATCH(F:F,'[3]5.งบทดลอง รพ.'!B:B,0)),)</f>
        <v>0</v>
      </c>
      <c r="BA767" s="295">
        <f>IFERROR(INDEX('[3]5.งบทดลอง รพ.'!$AW:$AW,MATCH(F:F,'[3]5.งบทดลอง รพ.'!B:B,0)),)</f>
        <v>0</v>
      </c>
      <c r="BB767" s="295">
        <f>IFERROR(INDEX('[3]5.งบทดลอง รพ.'!$AX:$AX,MATCH(F:F,'[3]5.งบทดลอง รพ.'!B:B,0)),)</f>
        <v>0</v>
      </c>
      <c r="BC767" s="295">
        <f>IFERROR(INDEX('[3]5.งบทดลอง รพ.'!$AY:$AY,MATCH(F:F,'[3]5.งบทดลอง รพ.'!B:B,0)),)</f>
        <v>0</v>
      </c>
      <c r="BD767" s="295">
        <f>IFERROR(INDEX('[3]5.งบทดลอง รพ.'!$AZ:$AZ,MATCH(F:F,'[3]5.งบทดลอง รพ.'!B:B,0)),)</f>
        <v>0</v>
      </c>
      <c r="BE767" s="295">
        <f>IFERROR(INDEX('[3]5.งบทดลอง รพ.'!$BA:$BA,MATCH(F:F,'[3]5.งบทดลอง รพ.'!B:B,0)),)</f>
        <v>0</v>
      </c>
      <c r="BF767" s="295">
        <f>IFERROR(INDEX('[3]5.งบทดลอง รพ.'!$BB:$BB,MATCH(F:F,'[3]5.งบทดลอง รพ.'!B:B,0)),)</f>
        <v>0</v>
      </c>
      <c r="BG767" s="295">
        <f>IFERROR(INDEX('[3]5.งบทดลอง รพ.'!$BC:$BC,MATCH(F:F,'[3]5.งบทดลอง รพ.'!B:B,0)),)</f>
        <v>0</v>
      </c>
      <c r="BH767" s="295">
        <f>IFERROR(INDEX('[3]5.งบทดลอง รพ.'!$BD:$BD,MATCH(F:F,'[3]5.งบทดลอง รพ.'!B:B,0)),)</f>
        <v>0</v>
      </c>
      <c r="BI767" s="295">
        <f>IFERROR(INDEX('[3]5.งบทดลอง รพ.'!$BE:$BE,MATCH(F:F,'[3]5.งบทดลอง รพ.'!B:B,0)),)</f>
        <v>0</v>
      </c>
      <c r="BJ767" s="295">
        <f>IFERROR(INDEX('[3]5.งบทดลอง รพ.'!$BF:$BF,MATCH(F:F,'[3]5.งบทดลอง รพ.'!B:B,0)),)</f>
        <v>0</v>
      </c>
      <c r="BK767" s="295">
        <f>IFERROR(INDEX('[3]5.งบทดลอง รพ.'!$BG:$BG,MATCH(F:F,'[3]5.งบทดลอง รพ.'!B:B,0)),)</f>
        <v>0</v>
      </c>
      <c r="BL767" s="295">
        <f>IFERROR(INDEX('[3]5.งบทดลอง รพ.'!$BH:$BH,MATCH(F:F,'[3]5.งบทดลอง รพ.'!B:B,0)),)</f>
        <v>0</v>
      </c>
      <c r="BM767" s="295">
        <f>IFERROR(INDEX('[3]5.งบทดลอง รพ.'!$BI:$BI,MATCH(F:F,'[3]5.งบทดลอง รพ.'!B:B,0)),)</f>
        <v>0</v>
      </c>
      <c r="BN767" s="295">
        <f>IFERROR(INDEX('[3]5.งบทดลอง รพ.'!$BJ:$BJ,MATCH(F:F,'[3]5.งบทดลอง รพ.'!B:B,0)),)</f>
        <v>0</v>
      </c>
      <c r="BO767" s="295">
        <f>IFERROR(INDEX('[3]5.งบทดลอง รพ.'!$BK:$BK,MATCH(F:F,'[3]5.งบทดลอง รพ.'!B:B,0)),)</f>
        <v>0</v>
      </c>
      <c r="BP767" s="295">
        <f>IFERROR(INDEX('[3]5.งบทดลอง รพ.'!$BL:$BL,MATCH(F:F,'[3]5.งบทดลอง รพ.'!B:B,0)),)</f>
        <v>0</v>
      </c>
      <c r="BQ767" s="295">
        <f>IFERROR(INDEX('[3]5.งบทดลอง รพ.'!$BM:$BM,MATCH(F:F,'[3]5.งบทดลอง รพ.'!B:B,0)),)</f>
        <v>0</v>
      </c>
      <c r="BR767" s="295">
        <f>IFERROR(INDEX('[3]5.งบทดลอง รพ.'!$BN:$BN,MATCH(F:F,'[3]5.งบทดลอง รพ.'!B:B,0)),)</f>
        <v>0</v>
      </c>
      <c r="BS767" s="295">
        <f>IFERROR(INDEX('[3]5.งบทดลอง รพ.'!$BO:$BO,MATCH(F:F,'[3]5.งบทดลอง รพ.'!B:B,0)),)</f>
        <v>0</v>
      </c>
      <c r="BT767" s="295">
        <f>IFERROR(INDEX('[3]5.งบทดลอง รพ.'!$BP:$BP,MATCH(F:F,'[3]5.งบทดลอง รพ.'!B:B,0)),)</f>
        <v>0</v>
      </c>
      <c r="BU767" s="295">
        <f>IFERROR(INDEX('[3]5.งบทดลอง รพ.'!$BQ:$BQ,MATCH(F:F,'[3]5.งบทดลอง รพ.'!B:B,0)),)</f>
        <v>0</v>
      </c>
      <c r="BV767" s="295">
        <f>IFERROR(INDEX('[3]5.งบทดลอง รพ.'!$BR:$BR,MATCH(F:F,'[3]5.งบทดลอง รพ.'!B:B,0)),)</f>
        <v>0</v>
      </c>
      <c r="BW767" s="295">
        <f>IFERROR(INDEX('[3]5.งบทดลอง รพ.'!$BS:$BS,MATCH(F:F,'[3]5.งบทดลอง รพ.'!B:B,0)),)</f>
        <v>0</v>
      </c>
      <c r="BX767" s="295">
        <f>IFERROR(INDEX('[3]5.งบทดลอง รพ.'!$BT:$BT,MATCH(F:F,'[3]5.งบทดลอง รพ.'!B:B,0)),)</f>
        <v>0</v>
      </c>
      <c r="BY767" s="295">
        <f>IFERROR(INDEX('[3]5.งบทดลอง รพ.'!$BU:$BU,MATCH(F:F,'[3]5.งบทดลอง รพ.'!B:B,0)),)</f>
        <v>0</v>
      </c>
      <c r="BZ767" s="295">
        <f>IFERROR(INDEX('[3]5.งบทดลอง รพ.'!$BV:$BV,MATCH(F:F,'[3]5.งบทดลอง รพ.'!B:B,0)),)</f>
        <v>0</v>
      </c>
      <c r="CA767" s="295">
        <f>IFERROR(INDEX('[3]5.งบทดลอง รพ.'!$BW:$BW,MATCH(F:F,'[3]5.งบทดลอง รพ.'!B:B,0)),)</f>
        <v>0</v>
      </c>
      <c r="CB767" s="295">
        <f>IFERROR(INDEX('[3]5.งบทดลอง รพ.'!$BX:$BX,MATCH(F:F,'[3]5.งบทดลอง รพ.'!B:B,0)),)</f>
        <v>0</v>
      </c>
      <c r="CC767" s="506">
        <f t="shared" si="85"/>
        <v>0</v>
      </c>
    </row>
    <row r="768" spans="1:81" s="308" customFormat="1">
      <c r="A768" s="318"/>
      <c r="B768" s="319" t="s">
        <v>70</v>
      </c>
      <c r="C768" s="321"/>
      <c r="D768" s="328"/>
      <c r="E768" s="328"/>
      <c r="F768" s="531" t="s">
        <v>1591</v>
      </c>
      <c r="G768" s="532" t="s">
        <v>1592</v>
      </c>
      <c r="H768" s="295">
        <f>IFERROR(INDEX('[3]5.งบทดลอง รพ.'!$D:$D,MATCH(F:F,'[3]5.งบทดลอง รพ.'!B:B,0)),)</f>
        <v>2372643.35</v>
      </c>
      <c r="I768" s="295">
        <f>IFERROR(INDEX('[3]5.งบทดลอง รพ.'!$E:$E,MATCH(F:F,'[3]5.งบทดลอง รพ.'!B:B,0)),)</f>
        <v>343861.37</v>
      </c>
      <c r="J768" s="295">
        <f>IFERROR(INDEX('[3]5.งบทดลอง รพ.'!$F:$F,MATCH(F:F,'[3]5.งบทดลอง รพ.'!B:B,0)),)</f>
        <v>8282412.2999999998</v>
      </c>
      <c r="K768" s="295">
        <f>IFERROR(INDEX('[3]5.งบทดลอง รพ.'!$G:$G,MATCH(F:F,'[3]5.งบทดลอง รพ.'!B:B,0)),)</f>
        <v>0</v>
      </c>
      <c r="L768" s="295">
        <f>IFERROR(INDEX('[3]5.งบทดลอง รพ.'!$H:$H,MATCH(F:F,'[3]5.งบทดลอง รพ.'!B:B,0)),)</f>
        <v>0</v>
      </c>
      <c r="M768" s="295">
        <f>IFERROR(INDEX('[3]5.งบทดลอง รพ.'!$I:$I,MATCH(F:F,'[3]5.งบทดลอง รพ.'!B:B,0)),)</f>
        <v>0</v>
      </c>
      <c r="N768" s="295">
        <f>IFERROR(INDEX('[3]5.งบทดลอง รพ.'!$J:$J,MATCH(F:F,'[3]5.งบทดลอง รพ.'!B:B,0)),)</f>
        <v>3166772.04</v>
      </c>
      <c r="O768" s="295">
        <f>IFERROR(INDEX('[3]5.งบทดลอง รพ.'!$K:$K,MATCH(F:F,'[3]5.งบทดลอง รพ.'!B:B,0)),)</f>
        <v>0</v>
      </c>
      <c r="P768" s="295">
        <f>IFERROR(INDEX('[3]5.งบทดลอง รพ.'!$L:$L,MATCH(F:F,'[3]5.งบทดลอง รพ.'!B:B,0)),)</f>
        <v>505050.15</v>
      </c>
      <c r="Q768" s="295">
        <f>IFERROR(INDEX('[3]5.งบทดลอง รพ.'!$M:$M,MATCH(F:F,'[3]5.งบทดลอง รพ.'!B:B,0)),)</f>
        <v>567104.91</v>
      </c>
      <c r="R768" s="295">
        <f>IFERROR(INDEX('[3]5.งบทดลอง รพ.'!$N:$N,MATCH(F:F,'[3]5.งบทดลอง รพ.'!B:B,0)),)</f>
        <v>0</v>
      </c>
      <c r="S768" s="295">
        <f>IFERROR(INDEX('[3]5.งบทดลอง รพ.'!$O:$O,MATCH(F:F,'[3]5.งบทดลอง รพ.'!B:B,0)),)</f>
        <v>41843.4</v>
      </c>
      <c r="T768" s="295">
        <f>IFERROR(INDEX('[3]5.งบทดลอง รพ.'!$P:$P,MATCH(F:F,'[3]5.งบทดลอง รพ.'!B:B,0)),)</f>
        <v>1435529.88</v>
      </c>
      <c r="U768" s="295">
        <f>IFERROR(INDEX('[3]5.งบทดลอง รพ.'!$Q:$Q,MATCH(F:F,'[3]5.งบทดลอง รพ.'!B:B,0)),)</f>
        <v>67322.399999999994</v>
      </c>
      <c r="V768" s="295">
        <f>IFERROR(INDEX('[3]5.งบทดลอง รพ.'!$R:$R,MATCH(F:F,'[3]5.งบทดลอง รพ.'!B:B,0)),)</f>
        <v>102534.1</v>
      </c>
      <c r="W768" s="295">
        <f>IFERROR(INDEX('[3]5.งบทดลอง รพ.'!$S:$S,MATCH(F:F,'[3]5.งบทดลอง รพ.'!B:B,0)),)</f>
        <v>1692893.69</v>
      </c>
      <c r="X768" s="295">
        <f>IFERROR(INDEX('[3]5.งบทดลอง รพ.'!$T:$T,MATCH(F:F,'[3]5.งบทดลอง รพ.'!B:B,0)),)</f>
        <v>1602764.51</v>
      </c>
      <c r="Y768" s="295">
        <f>IFERROR(INDEX('[3]5.งบทดลอง รพ.'!$U:$U,MATCH(F:F,'[3]5.งบทดลอง รพ.'!B:B,0)),)</f>
        <v>0</v>
      </c>
      <c r="Z768" s="295">
        <f>IFERROR(INDEX('[3]5.งบทดลอง รพ.'!$V:$V,MATCH(F:F,'[3]5.งบทดลอง รพ.'!B:B,0)),)</f>
        <v>0</v>
      </c>
      <c r="AA768" s="295">
        <f>IFERROR(INDEX('[3]5.งบทดลอง รพ.'!$W:$W,MATCH(F:F,'[3]5.งบทดลอง รพ.'!B:B,0)),)</f>
        <v>272324.15000000002</v>
      </c>
      <c r="AB768" s="295">
        <f>IFERROR(INDEX('[3]5.งบทดลอง รพ.'!$X:$X,MATCH(F:F,'[3]5.งบทดลอง รพ.'!B:B,0)),)</f>
        <v>657728.16</v>
      </c>
      <c r="AC768" s="295">
        <f>IFERROR(INDEX('[3]5.งบทดลอง รพ.'!$Y:$Y,MATCH(F:F,'[3]5.งบทดลอง รพ.'!B:B,0)),)</f>
        <v>263839.48</v>
      </c>
      <c r="AD768" s="295">
        <f>IFERROR(INDEX('[3]5.งบทดลอง รพ.'!$Z:$Z,MATCH(F:F,'[3]5.งบทดลอง รพ.'!B:B,0)),)</f>
        <v>0</v>
      </c>
      <c r="AE768" s="295">
        <f>IFERROR(INDEX('[3]5.งบทดลอง รพ.'!$AA:$AA,MATCH(F:F,'[3]5.งบทดลอง รพ.'!B:B,0)),)</f>
        <v>493265.93</v>
      </c>
      <c r="AF768" s="295">
        <f>IFERROR(INDEX('[3]5.งบทดลอง รพ.'!$AB:$AB,MATCH(F:F,'[3]5.งบทดลอง รพ.'!B:B,0)),)</f>
        <v>0</v>
      </c>
      <c r="AG768" s="295">
        <f>IFERROR(INDEX('[3]5.งบทดลอง รพ.'!$AC:$AC,MATCH(F:F,'[3]5.งบทดลอง รพ.'!B:B,0)),)</f>
        <v>0</v>
      </c>
      <c r="AH768" s="295">
        <f>IFERROR(INDEX('[3]5.งบทดลอง รพ.'!$AD:$AD,MATCH(F:F,'[3]5.งบทดลอง รพ.'!B:B,0)),)</f>
        <v>0</v>
      </c>
      <c r="AI768" s="295">
        <f>IFERROR(INDEX('[3]5.งบทดลอง รพ.'!$AE:$AE,MATCH(F:F,'[3]5.งบทดลอง รพ.'!B:B,0)),)</f>
        <v>653804.81000000006</v>
      </c>
      <c r="AJ768" s="295">
        <f>IFERROR(INDEX('[3]5.งบทดลอง รพ.'!$AF:$AF,MATCH(F:F,'[3]5.งบทดลอง รพ.'!B:B,0)),)</f>
        <v>51280</v>
      </c>
      <c r="AK768" s="295">
        <f>IFERROR(INDEX('[3]5.งบทดลอง รพ.'!$AG:$AG,MATCH(F:F,'[3]5.งบทดลอง รพ.'!B:B,0)),)</f>
        <v>904666.8</v>
      </c>
      <c r="AL768" s="295">
        <f>IFERROR(INDEX('[3]5.งบทดลอง รพ.'!$AH:$AH,MATCH(F:F,'[3]5.งบทดลอง รพ.'!B:B,0)),)</f>
        <v>0</v>
      </c>
      <c r="AM768" s="295">
        <f>IFERROR(INDEX('[3]5.งบทดลอง รพ.'!$AI:$AI,MATCH(F:F,'[3]5.งบทดลอง รพ.'!B:B,0)),)</f>
        <v>46174.6</v>
      </c>
      <c r="AN768" s="295">
        <f>IFERROR(INDEX('[3]5.งบทดลอง รพ.'!$AJ:$AJ,MATCH(F:F,'[3]5.งบทดลอง รพ.'!B:B,0)),)</f>
        <v>68310</v>
      </c>
      <c r="AO768" s="295">
        <f>IFERROR(INDEX('[3]5.งบทดลอง รพ.'!$AK:$AK,MATCH(F:F,'[3]5.งบทดลอง รพ.'!B:B,0)),)</f>
        <v>51930</v>
      </c>
      <c r="AP768" s="295">
        <f>IFERROR(INDEX('[3]5.งบทดลอง รพ.'!$AL:$AL,MATCH(F:F,'[3]5.งบทดลอง รพ.'!B:B,0)),)</f>
        <v>0</v>
      </c>
      <c r="AQ768" s="295">
        <f>IFERROR(INDEX('[3]5.งบทดลอง รพ.'!$AM:$AM,MATCH(F:F,'[3]5.งบทดลอง รพ.'!B:B,0)),)</f>
        <v>29400</v>
      </c>
      <c r="AR768" s="295">
        <f>IFERROR(INDEX('[3]5.งบทดลอง รพ.'!$AN:$AN,MATCH(F:F,'[3]5.งบทดลอง รพ.'!B:B,0)),)</f>
        <v>76850</v>
      </c>
      <c r="AS768" s="295">
        <f>IFERROR(INDEX('[3]5.งบทดลอง รพ.'!$AO:$AO,MATCH(F:F,'[3]5.งบทดลอง รพ.'!B:B,0)),)</f>
        <v>1289269.33</v>
      </c>
      <c r="AT768" s="295">
        <f>IFERROR(INDEX('[3]5.งบทดลอง รพ.'!$AP:$AP,MATCH(F:F,'[3]5.งบทดลอง รพ.'!B:B,0)),)</f>
        <v>1561986.76</v>
      </c>
      <c r="AU768" s="295">
        <f>IFERROR(INDEX('[3]5.งบทดลอง รพ.'!$AQ:$AQ,MATCH(F:F,'[3]5.งบทดลอง รพ.'!B:B,0)),)</f>
        <v>0</v>
      </c>
      <c r="AV768" s="295">
        <f>IFERROR(INDEX('[3]5.งบทดลอง รพ.'!$AR:$AR,MATCH(F:F,'[3]5.งบทดลอง รพ.'!B:B,0)),)</f>
        <v>0</v>
      </c>
      <c r="AW768" s="295">
        <f>IFERROR(INDEX('[3]5.งบทดลอง รพ.'!$AS:$AS,MATCH(F:F,'[3]5.งบทดลอง รพ.'!B:B,0)),)</f>
        <v>0</v>
      </c>
      <c r="AX768" s="295">
        <f>IFERROR(INDEX('[3]5.งบทดลอง รพ.'!$AT:$AT,MATCH(F:F,'[3]5.งบทดลอง รพ.'!B:B,0)),)</f>
        <v>0</v>
      </c>
      <c r="AY768" s="295">
        <f>IFERROR(INDEX('[3]5.งบทดลอง รพ.'!$AU:$AU,MATCH(F:F,'[3]5.งบทดลอง รพ.'!B:B,0)),)</f>
        <v>0</v>
      </c>
      <c r="AZ768" s="295">
        <f>IFERROR(INDEX('[3]5.งบทดลอง รพ.'!$AV:$AV,MATCH(F:F,'[3]5.งบทดลอง รพ.'!B:B,0)),)</f>
        <v>0</v>
      </c>
      <c r="BA768" s="295">
        <f>IFERROR(INDEX('[3]5.งบทดลอง รพ.'!$AW:$AW,MATCH(F:F,'[3]5.งบทดลอง รพ.'!B:B,0)),)</f>
        <v>0</v>
      </c>
      <c r="BB768" s="295">
        <f>IFERROR(INDEX('[3]5.งบทดลอง รพ.'!$AX:$AX,MATCH(F:F,'[3]5.งบทดลอง รพ.'!B:B,0)),)</f>
        <v>0</v>
      </c>
      <c r="BC768" s="295">
        <f>IFERROR(INDEX('[3]5.งบทดลอง รพ.'!$AY:$AY,MATCH(F:F,'[3]5.งบทดลอง รพ.'!B:B,0)),)</f>
        <v>0</v>
      </c>
      <c r="BD768" s="295">
        <f>IFERROR(INDEX('[3]5.งบทดลอง รพ.'!$AZ:$AZ,MATCH(F:F,'[3]5.งบทดลอง รพ.'!B:B,0)),)</f>
        <v>36000</v>
      </c>
      <c r="BE768" s="295">
        <f>IFERROR(INDEX('[3]5.งบทดลอง รพ.'!$BA:$BA,MATCH(F:F,'[3]5.งบทดลอง รพ.'!B:B,0)),)</f>
        <v>0</v>
      </c>
      <c r="BF768" s="295">
        <f>IFERROR(INDEX('[3]5.งบทดลอง รพ.'!$BB:$BB,MATCH(F:F,'[3]5.งบทดลอง รพ.'!B:B,0)),)</f>
        <v>0</v>
      </c>
      <c r="BG768" s="295">
        <f>IFERROR(INDEX('[3]5.งบทดลอง รพ.'!$BC:$BC,MATCH(F:F,'[3]5.งบทดลอง รพ.'!B:B,0)),)</f>
        <v>0</v>
      </c>
      <c r="BH768" s="295">
        <f>IFERROR(INDEX('[3]5.งบทดลอง รพ.'!$BD:$BD,MATCH(F:F,'[3]5.งบทดลอง รพ.'!B:B,0)),)</f>
        <v>2059503.62</v>
      </c>
      <c r="BI768" s="295">
        <f>IFERROR(INDEX('[3]5.งบทดลอง รพ.'!$BE:$BE,MATCH(F:F,'[3]5.งบทดลอง รพ.'!B:B,0)),)</f>
        <v>160000</v>
      </c>
      <c r="BJ768" s="295">
        <f>IFERROR(INDEX('[3]5.งบทดลอง รพ.'!$BF:$BF,MATCH(F:F,'[3]5.งบทดลอง รพ.'!B:B,0)),)</f>
        <v>137363.20000000001</v>
      </c>
      <c r="BK768" s="295">
        <f>IFERROR(INDEX('[3]5.งบทดลอง รพ.'!$BG:$BG,MATCH(F:F,'[3]5.งบทดลอง รพ.'!B:B,0)),)</f>
        <v>154525</v>
      </c>
      <c r="BL768" s="295">
        <f>IFERROR(INDEX('[3]5.งบทดลอง รพ.'!$BH:$BH,MATCH(F:F,'[3]5.งบทดลอง รพ.'!B:B,0)),)</f>
        <v>0</v>
      </c>
      <c r="BM768" s="295">
        <f>IFERROR(INDEX('[3]5.งบทดลอง รพ.'!$BI:$BI,MATCH(F:F,'[3]5.งบทดลอง รพ.'!B:B,0)),)</f>
        <v>3753111.46</v>
      </c>
      <c r="BN768" s="295">
        <f>IFERROR(INDEX('[3]5.งบทดลอง รพ.'!$BJ:$BJ,MATCH(F:F,'[3]5.งบทดลอง รพ.'!B:B,0)),)</f>
        <v>7630230.4900000002</v>
      </c>
      <c r="BO768" s="295">
        <f>IFERROR(INDEX('[3]5.งบทดลอง รพ.'!$BK:$BK,MATCH(F:F,'[3]5.งบทดลอง รพ.'!B:B,0)),)</f>
        <v>1234722.99</v>
      </c>
      <c r="BP768" s="295">
        <f>IFERROR(INDEX('[3]5.งบทดลอง รพ.'!$BL:$BL,MATCH(F:F,'[3]5.งบทดลอง รพ.'!B:B,0)),)</f>
        <v>0</v>
      </c>
      <c r="BQ768" s="295">
        <f>IFERROR(INDEX('[3]5.งบทดลอง รพ.'!$BM:$BM,MATCH(F:F,'[3]5.งบทดลอง รพ.'!B:B,0)),)</f>
        <v>112395</v>
      </c>
      <c r="BR768" s="295">
        <f>IFERROR(INDEX('[3]5.งบทดลอง รพ.'!$BN:$BN,MATCH(F:F,'[3]5.งบทดลอง รพ.'!B:B,0)),)</f>
        <v>0</v>
      </c>
      <c r="BS768" s="295">
        <f>IFERROR(INDEX('[3]5.งบทดลอง รพ.'!$BO:$BO,MATCH(F:F,'[3]5.งบทดลอง รพ.'!B:B,0)),)</f>
        <v>0</v>
      </c>
      <c r="BT768" s="295">
        <f>IFERROR(INDEX('[3]5.งบทดลอง รพ.'!$BP:$BP,MATCH(F:F,'[3]5.งบทดลอง รพ.'!B:B,0)),)</f>
        <v>10650</v>
      </c>
      <c r="BU768" s="295">
        <f>IFERROR(INDEX('[3]5.งบทดลอง รพ.'!$BQ:$BQ,MATCH(F:F,'[3]5.งบทดลอง รพ.'!B:B,0)),)</f>
        <v>45000</v>
      </c>
      <c r="BV768" s="295">
        <f>IFERROR(INDEX('[3]5.งบทดลอง รพ.'!$BR:$BR,MATCH(F:F,'[3]5.งบทดลอง รพ.'!B:B,0)),)</f>
        <v>10750</v>
      </c>
      <c r="BW768" s="295">
        <f>IFERROR(INDEX('[3]5.งบทดลอง รพ.'!$BS:$BS,MATCH(F:F,'[3]5.งบทดลอง รพ.'!B:B,0)),)</f>
        <v>9983.75</v>
      </c>
      <c r="BX768" s="295">
        <f>IFERROR(INDEX('[3]5.งบทดลอง รพ.'!$BT:$BT,MATCH(F:F,'[3]5.งบทดลอง รพ.'!B:B,0)),)</f>
        <v>91725</v>
      </c>
      <c r="BY768" s="295">
        <f>IFERROR(INDEX('[3]5.งบทดลอง รพ.'!$BU:$BU,MATCH(F:F,'[3]5.งบทดลอง รพ.'!B:B,0)),)</f>
        <v>470257</v>
      </c>
      <c r="BZ768" s="295">
        <f>IFERROR(INDEX('[3]5.งบทดลอง รพ.'!$BV:$BV,MATCH(F:F,'[3]5.งบทดลอง รพ.'!B:B,0)),)</f>
        <v>126950</v>
      </c>
      <c r="CA768" s="295">
        <f>IFERROR(INDEX('[3]5.งบทดลอง รพ.'!$BW:$BW,MATCH(F:F,'[3]5.งบทดลอง รพ.'!B:B,0)),)</f>
        <v>0</v>
      </c>
      <c r="CB768" s="295">
        <f>IFERROR(INDEX('[3]5.งบทดลอง รพ.'!$BX:$BX,MATCH(F:F,'[3]5.งบทดลอง รพ.'!B:B,0)),)</f>
        <v>577758.24</v>
      </c>
      <c r="CC768" s="506">
        <f t="shared" si="85"/>
        <v>43222487.870000005</v>
      </c>
    </row>
    <row r="769" spans="1:81" s="308" customFormat="1">
      <c r="A769" s="318"/>
      <c r="B769" s="319" t="s">
        <v>70</v>
      </c>
      <c r="C769" s="321"/>
      <c r="D769" s="328"/>
      <c r="E769" s="328"/>
      <c r="F769" s="531" t="s">
        <v>1593</v>
      </c>
      <c r="G769" s="532" t="s">
        <v>1594</v>
      </c>
      <c r="H769" s="295">
        <f>IFERROR(INDEX('[3]5.งบทดลอง รพ.'!$D:$D,MATCH(F:F,'[3]5.งบทดลอง รพ.'!B:B,0)),)</f>
        <v>82637.399999999994</v>
      </c>
      <c r="I769" s="295">
        <f>IFERROR(INDEX('[3]5.งบทดลอง รพ.'!$E:$E,MATCH(F:F,'[3]5.งบทดลอง รพ.'!B:B,0)),)</f>
        <v>0</v>
      </c>
      <c r="J769" s="295">
        <f>IFERROR(INDEX('[3]5.งบทดลอง รพ.'!$F:$F,MATCH(F:F,'[3]5.งบทดลอง รพ.'!B:B,0)),)</f>
        <v>562529.38</v>
      </c>
      <c r="K769" s="295">
        <f>IFERROR(INDEX('[3]5.งบทดลอง รพ.'!$G:$G,MATCH(F:F,'[3]5.งบทดลอง รพ.'!B:B,0)),)</f>
        <v>102555</v>
      </c>
      <c r="L769" s="295">
        <f>IFERROR(INDEX('[3]5.งบทดลอง รพ.'!$H:$H,MATCH(F:F,'[3]5.งบทดลอง รพ.'!B:B,0)),)</f>
        <v>91284</v>
      </c>
      <c r="M769" s="295">
        <f>IFERROR(INDEX('[3]5.งบทดลอง รพ.'!$I:$I,MATCH(F:F,'[3]5.งบทดลอง รพ.'!B:B,0)),)</f>
        <v>179364</v>
      </c>
      <c r="N769" s="295">
        <f>IFERROR(INDEX('[3]5.งบทดลอง รพ.'!$J:$J,MATCH(F:F,'[3]5.งบทดลอง รพ.'!B:B,0)),)</f>
        <v>58488.9</v>
      </c>
      <c r="O769" s="295">
        <f>IFERROR(INDEX('[3]5.งบทดลอง รพ.'!$K:$K,MATCH(F:F,'[3]5.งบทดลอง รพ.'!B:B,0)),)</f>
        <v>102555</v>
      </c>
      <c r="P769" s="295">
        <f>IFERROR(INDEX('[3]5.งบทดลอง รพ.'!$L:$L,MATCH(F:F,'[3]5.งบทดลอง รพ.'!B:B,0)),)</f>
        <v>108952</v>
      </c>
      <c r="Q769" s="295">
        <f>IFERROR(INDEX('[3]5.งบทดลอง รพ.'!$M:$M,MATCH(F:F,'[3]5.งบทดลอง รพ.'!B:B,0)),)</f>
        <v>196557.5</v>
      </c>
      <c r="R769" s="295">
        <f>IFERROR(INDEX('[3]5.งบทดลอง รพ.'!$N:$N,MATCH(F:F,'[3]5.งบทดลอง รพ.'!B:B,0)),)</f>
        <v>50895.35</v>
      </c>
      <c r="S769" s="295">
        <f>IFERROR(INDEX('[3]5.งบทดลอง รพ.'!$O:$O,MATCH(F:F,'[3]5.งบทดลอง รพ.'!B:B,0)),)</f>
        <v>91217</v>
      </c>
      <c r="T769" s="295">
        <f>IFERROR(INDEX('[3]5.งบทดลอง รพ.'!$P:$P,MATCH(F:F,'[3]5.งบทดลอง รพ.'!B:B,0)),)</f>
        <v>239391</v>
      </c>
      <c r="U769" s="295">
        <f>IFERROR(INDEX('[3]5.งบทดลอง รพ.'!$Q:$Q,MATCH(F:F,'[3]5.งบทดลอง รพ.'!B:B,0)),)</f>
        <v>136607.29999999999</v>
      </c>
      <c r="V769" s="295">
        <f>IFERROR(INDEX('[3]5.งบทดลอง รพ.'!$R:$R,MATCH(F:F,'[3]5.งบทดลอง รพ.'!B:B,0)),)</f>
        <v>35801.9</v>
      </c>
      <c r="W769" s="295">
        <f>IFERROR(INDEX('[3]5.งบทดลอง รพ.'!$S:$S,MATCH(F:F,'[3]5.งบทดลอง รพ.'!B:B,0)),)</f>
        <v>489022.64</v>
      </c>
      <c r="X769" s="295">
        <f>IFERROR(INDEX('[3]5.งบทดลอง รพ.'!$T:$T,MATCH(F:F,'[3]5.งบทดลอง รพ.'!B:B,0)),)</f>
        <v>60756.32</v>
      </c>
      <c r="Y769" s="295">
        <f>IFERROR(INDEX('[3]5.งบทดลอง รพ.'!$U:$U,MATCH(F:F,'[3]5.งบทดลอง รพ.'!B:B,0)),)</f>
        <v>0</v>
      </c>
      <c r="Z769" s="295">
        <f>IFERROR(INDEX('[3]5.งบทดลอง รพ.'!$V:$V,MATCH(F:F,'[3]5.งบทดลอง รพ.'!B:B,0)),)</f>
        <v>11008.45</v>
      </c>
      <c r="AA769" s="295">
        <f>IFERROR(INDEX('[3]5.งบทดลอง รพ.'!$W:$W,MATCH(F:F,'[3]5.งบทดลอง รพ.'!B:B,0)),)</f>
        <v>125443.75</v>
      </c>
      <c r="AB769" s="295">
        <f>IFERROR(INDEX('[3]5.งบทดลอง รพ.'!$X:$X,MATCH(F:F,'[3]5.งบทดลอง รพ.'!B:B,0)),)</f>
        <v>289740.56</v>
      </c>
      <c r="AC769" s="295">
        <f>IFERROR(INDEX('[3]5.งบทดลอง รพ.'!$Y:$Y,MATCH(F:F,'[3]5.งบทดลอง รพ.'!B:B,0)),)</f>
        <v>342801.85</v>
      </c>
      <c r="AD769" s="295">
        <f>IFERROR(INDEX('[3]5.งบทดลอง รพ.'!$Z:$Z,MATCH(F:F,'[3]5.งบทดลอง รพ.'!B:B,0)),)</f>
        <v>78385</v>
      </c>
      <c r="AE769" s="295">
        <f>IFERROR(INDEX('[3]5.งบทดลอง รพ.'!$AA:$AA,MATCH(F:F,'[3]5.งบทดลอง รพ.'!B:B,0)),)</f>
        <v>96487.99</v>
      </c>
      <c r="AF769" s="295">
        <f>IFERROR(INDEX('[3]5.งบทดลอง รพ.'!$AB:$AB,MATCH(F:F,'[3]5.งบทดลอง รพ.'!B:B,0)),)</f>
        <v>26397</v>
      </c>
      <c r="AG769" s="295">
        <f>IFERROR(INDEX('[3]5.งบทดลอง รพ.'!$AC:$AC,MATCH(F:F,'[3]5.งบทดลอง รพ.'!B:B,0)),)</f>
        <v>74996.39</v>
      </c>
      <c r="AH769" s="295">
        <f>IFERROR(INDEX('[3]5.งบทดลอง รพ.'!$AD:$AD,MATCH(F:F,'[3]5.งบทดลอง รพ.'!B:B,0)),)</f>
        <v>77376.100000000006</v>
      </c>
      <c r="AI769" s="295">
        <f>IFERROR(INDEX('[3]5.งบทดลอง รพ.'!$AE:$AE,MATCH(F:F,'[3]5.งบทดลอง รพ.'!B:B,0)),)</f>
        <v>828969.6</v>
      </c>
      <c r="AJ769" s="295">
        <f>IFERROR(INDEX('[3]5.งบทดลอง รพ.'!$AF:$AF,MATCH(F:F,'[3]5.งบทดลอง รพ.'!B:B,0)),)</f>
        <v>50350</v>
      </c>
      <c r="AK769" s="295">
        <f>IFERROR(INDEX('[3]5.งบทดลอง รพ.'!$AG:$AG,MATCH(F:F,'[3]5.งบทดลอง รพ.'!B:B,0)),)</f>
        <v>233345.58</v>
      </c>
      <c r="AL769" s="295">
        <f>IFERROR(INDEX('[3]5.งบทดลอง รพ.'!$AH:$AH,MATCH(F:F,'[3]5.งบทดลอง รพ.'!B:B,0)),)</f>
        <v>20145</v>
      </c>
      <c r="AM769" s="295">
        <f>IFERROR(INDEX('[3]5.งบทดลอง รพ.'!$AI:$AI,MATCH(F:F,'[3]5.งบทดลอง รพ.'!B:B,0)),)</f>
        <v>141570.89000000001</v>
      </c>
      <c r="AN769" s="295">
        <f>IFERROR(INDEX('[3]5.งบทดลอง รพ.'!$AJ:$AJ,MATCH(F:F,'[3]5.งบทดลอง รพ.'!B:B,0)),)</f>
        <v>117389</v>
      </c>
      <c r="AO769" s="295">
        <f>IFERROR(INDEX('[3]5.งบทดลอง รพ.'!$AK:$AK,MATCH(F:F,'[3]5.งบทดลอง รพ.'!B:B,0)),)</f>
        <v>158007.56</v>
      </c>
      <c r="AP769" s="295">
        <f>IFERROR(INDEX('[3]5.งบทดลอง รพ.'!$AL:$AL,MATCH(F:F,'[3]5.งบทดลอง รพ.'!B:B,0)),)</f>
        <v>90369.3</v>
      </c>
      <c r="AQ769" s="295">
        <f>IFERROR(INDEX('[3]5.งบทดลอง รพ.'!$AM:$AM,MATCH(F:F,'[3]5.งบทดลอง รพ.'!B:B,0)),)</f>
        <v>75334.8</v>
      </c>
      <c r="AR769" s="295">
        <f>IFERROR(INDEX('[3]5.งบทดลอง รพ.'!$AN:$AN,MATCH(F:F,'[3]5.งบทดลอง รพ.'!B:B,0)),)</f>
        <v>67360</v>
      </c>
      <c r="AS769" s="295">
        <f>IFERROR(INDEX('[3]5.งบทดลอง รพ.'!$AO:$AO,MATCH(F:F,'[3]5.งบทดลอง รพ.'!B:B,0)),)</f>
        <v>15356.4</v>
      </c>
      <c r="AT769" s="295">
        <f>IFERROR(INDEX('[3]5.งบทดลอง รพ.'!$AP:$AP,MATCH(F:F,'[3]5.งบทดลอง รพ.'!B:B,0)),)</f>
        <v>13184</v>
      </c>
      <c r="AU769" s="295">
        <f>IFERROR(INDEX('[3]5.งบทดลอง รพ.'!$AQ:$AQ,MATCH(F:F,'[3]5.งบทดลอง รพ.'!B:B,0)),)</f>
        <v>192250</v>
      </c>
      <c r="AV769" s="295">
        <f>IFERROR(INDEX('[3]5.งบทดลอง รพ.'!$AR:$AR,MATCH(F:F,'[3]5.งบทดลอง รพ.'!B:B,0)),)</f>
        <v>0</v>
      </c>
      <c r="AW769" s="295">
        <f>IFERROR(INDEX('[3]5.งบทดลอง รพ.'!$AS:$AS,MATCH(F:F,'[3]5.งบทดลอง รพ.'!B:B,0)),)</f>
        <v>57130</v>
      </c>
      <c r="AX769" s="295">
        <f>IFERROR(INDEX('[3]5.งบทดลอง รพ.'!$AT:$AT,MATCH(F:F,'[3]5.งบทดลอง รพ.'!B:B,0)),)</f>
        <v>13157.88</v>
      </c>
      <c r="AY769" s="295">
        <f>IFERROR(INDEX('[3]5.งบทดลอง รพ.'!$AU:$AU,MATCH(F:F,'[3]5.งบทดลอง รพ.'!B:B,0)),)</f>
        <v>44709.04</v>
      </c>
      <c r="AZ769" s="295">
        <f>IFERROR(INDEX('[3]5.งบทดลอง รพ.'!$AV:$AV,MATCH(F:F,'[3]5.งบทดลอง รพ.'!B:B,0)),)</f>
        <v>0</v>
      </c>
      <c r="BA769" s="295">
        <f>IFERROR(INDEX('[3]5.งบทดลอง รพ.'!$AW:$AW,MATCH(F:F,'[3]5.งบทดลอง รพ.'!B:B,0)),)</f>
        <v>40702</v>
      </c>
      <c r="BB769" s="295">
        <f>IFERROR(INDEX('[3]5.งบทดลอง รพ.'!$AX:$AX,MATCH(F:F,'[3]5.งบทดลอง รพ.'!B:B,0)),)</f>
        <v>0</v>
      </c>
      <c r="BC769" s="295">
        <f>IFERROR(INDEX('[3]5.งบทดลอง รพ.'!$AY:$AY,MATCH(F:F,'[3]5.งบทดลอง รพ.'!B:B,0)),)</f>
        <v>366703.96</v>
      </c>
      <c r="BD769" s="295">
        <f>IFERROR(INDEX('[3]5.งบทดลอง รพ.'!$AZ:$AZ,MATCH(F:F,'[3]5.งบทดลอง รพ.'!B:B,0)),)</f>
        <v>98187</v>
      </c>
      <c r="BE769" s="295">
        <f>IFERROR(INDEX('[3]5.งบทดลอง รพ.'!$BA:$BA,MATCH(F:F,'[3]5.งบทดลอง รพ.'!B:B,0)),)</f>
        <v>22060</v>
      </c>
      <c r="BF769" s="295">
        <f>IFERROR(INDEX('[3]5.งบทดลอง รพ.'!$BB:$BB,MATCH(F:F,'[3]5.งบทดลอง รพ.'!B:B,0)),)</f>
        <v>184079.35</v>
      </c>
      <c r="BG769" s="295">
        <f>IFERROR(INDEX('[3]5.งบทดลอง รพ.'!$BC:$BC,MATCH(F:F,'[3]5.งบทดลอง รพ.'!B:B,0)),)</f>
        <v>41268</v>
      </c>
      <c r="BH769" s="295">
        <f>IFERROR(INDEX('[3]5.งบทดลอง รพ.'!$BD:$BD,MATCH(F:F,'[3]5.งบทดลอง รพ.'!B:B,0)),)</f>
        <v>131052.7</v>
      </c>
      <c r="BI769" s="295">
        <f>IFERROR(INDEX('[3]5.งบทดลอง รพ.'!$BE:$BE,MATCH(F:F,'[3]5.งบทดลอง รพ.'!B:B,0)),)</f>
        <v>142430.44</v>
      </c>
      <c r="BJ769" s="295">
        <f>IFERROR(INDEX('[3]5.งบทดลอง รพ.'!$BF:$BF,MATCH(F:F,'[3]5.งบทดลอง รพ.'!B:B,0)),)</f>
        <v>-13900</v>
      </c>
      <c r="BK769" s="295">
        <f>IFERROR(INDEX('[3]5.งบทดลอง รพ.'!$BG:$BG,MATCH(F:F,'[3]5.งบทดลอง รพ.'!B:B,0)),)</f>
        <v>187347.20000000001</v>
      </c>
      <c r="BL769" s="295">
        <f>IFERROR(INDEX('[3]5.งบทดลอง รพ.'!$BH:$BH,MATCH(F:F,'[3]5.งบทดลอง รพ.'!B:B,0)),)</f>
        <v>13896.73</v>
      </c>
      <c r="BM769" s="295">
        <f>IFERROR(INDEX('[3]5.งบทดลอง รพ.'!$BI:$BI,MATCH(F:F,'[3]5.งบทดลอง รพ.'!B:B,0)),)</f>
        <v>0</v>
      </c>
      <c r="BN769" s="295">
        <f>IFERROR(INDEX('[3]5.งบทดลอง รพ.'!$BJ:$BJ,MATCH(F:F,'[3]5.งบทดลอง รพ.'!B:B,0)),)</f>
        <v>329824.59999999998</v>
      </c>
      <c r="BO769" s="295">
        <f>IFERROR(INDEX('[3]5.งบทดลอง รพ.'!$BK:$BK,MATCH(F:F,'[3]5.งบทดลอง รพ.'!B:B,0)),)</f>
        <v>100265.5</v>
      </c>
      <c r="BP769" s="295">
        <f>IFERROR(INDEX('[3]5.งบทดลอง รพ.'!$BL:$BL,MATCH(F:F,'[3]5.งบทดลอง รพ.'!B:B,0)),)</f>
        <v>78815</v>
      </c>
      <c r="BQ769" s="295">
        <f>IFERROR(INDEX('[3]5.งบทดลอง รพ.'!$BM:$BM,MATCH(F:F,'[3]5.งบทดลอง รพ.'!B:B,0)),)</f>
        <v>34927.449999999997</v>
      </c>
      <c r="BR769" s="295">
        <f>IFERROR(INDEX('[3]5.งบทดลอง รพ.'!$BN:$BN,MATCH(F:F,'[3]5.งบทดลอง รพ.'!B:B,0)),)</f>
        <v>37300</v>
      </c>
      <c r="BS769" s="295">
        <f>IFERROR(INDEX('[3]5.งบทดลอง รพ.'!$BO:$BO,MATCH(F:F,'[3]5.งบทดลอง รพ.'!B:B,0)),)</f>
        <v>413966.14</v>
      </c>
      <c r="BT769" s="295">
        <f>IFERROR(INDEX('[3]5.งบทดลอง รพ.'!$BP:$BP,MATCH(F:F,'[3]5.งบทดลอง รพ.'!B:B,0)),)</f>
        <v>1890</v>
      </c>
      <c r="BU769" s="295">
        <f>IFERROR(INDEX('[3]5.งบทดลอง รพ.'!$BQ:$BQ,MATCH(F:F,'[3]5.งบทดลอง รพ.'!B:B,0)),)</f>
        <v>145159.4</v>
      </c>
      <c r="BV769" s="295">
        <f>IFERROR(INDEX('[3]5.งบทดลอง รพ.'!$BR:$BR,MATCH(F:F,'[3]5.งบทดลอง รพ.'!B:B,0)),)</f>
        <v>0</v>
      </c>
      <c r="BW769" s="295">
        <f>IFERROR(INDEX('[3]5.งบทดลอง รพ.'!$BS:$BS,MATCH(F:F,'[3]5.งบทดลอง รพ.'!B:B,0)),)</f>
        <v>16500</v>
      </c>
      <c r="BX769" s="295">
        <f>IFERROR(INDEX('[3]5.งบทดลอง รพ.'!$BT:$BT,MATCH(F:F,'[3]5.งบทดลอง รพ.'!B:B,0)),)</f>
        <v>4023.2</v>
      </c>
      <c r="BY769" s="295">
        <f>IFERROR(INDEX('[3]5.งบทดลอง รพ.'!$BU:$BU,MATCH(F:F,'[3]5.งบทดลอง รพ.'!B:B,0)),)</f>
        <v>78723.05</v>
      </c>
      <c r="BZ769" s="295">
        <f>IFERROR(INDEX('[3]5.งบทดลอง รพ.'!$BV:$BV,MATCH(F:F,'[3]5.งบทดลอง รพ.'!B:B,0)),)</f>
        <v>25939.38</v>
      </c>
      <c r="CA769" s="295">
        <f>IFERROR(INDEX('[3]5.งบทดลอง รพ.'!$BW:$BW,MATCH(F:F,'[3]5.งบทดลอง รพ.'!B:B,0)),)</f>
        <v>52686</v>
      </c>
      <c r="CB769" s="295">
        <f>IFERROR(INDEX('[3]5.งบทดลอง รพ.'!$BX:$BX,MATCH(F:F,'[3]5.งบทดลอง รพ.'!B:B,0)),)</f>
        <v>122735.75</v>
      </c>
      <c r="CC769" s="506">
        <f t="shared" si="85"/>
        <v>8486463.6799999997</v>
      </c>
    </row>
    <row r="770" spans="1:81" s="308" customFormat="1">
      <c r="A770" s="318"/>
      <c r="B770" s="319" t="s">
        <v>70</v>
      </c>
      <c r="C770" s="321"/>
      <c r="D770" s="328"/>
      <c r="E770" s="328"/>
      <c r="F770" s="531" t="s">
        <v>1595</v>
      </c>
      <c r="G770" s="532" t="s">
        <v>1596</v>
      </c>
      <c r="H770" s="295">
        <f>IFERROR(INDEX('[3]5.งบทดลอง รพ.'!$D:$D,MATCH(F:F,'[3]5.งบทดลอง รพ.'!B:B,0)),)</f>
        <v>0</v>
      </c>
      <c r="I770" s="295">
        <f>IFERROR(INDEX('[3]5.งบทดลอง รพ.'!$E:$E,MATCH(F:F,'[3]5.งบทดลอง รพ.'!B:B,0)),)</f>
        <v>0</v>
      </c>
      <c r="J770" s="295">
        <f>IFERROR(INDEX('[3]5.งบทดลอง รพ.'!$F:$F,MATCH(F:F,'[3]5.งบทดลอง รพ.'!B:B,0)),)</f>
        <v>0</v>
      </c>
      <c r="K770" s="295">
        <f>IFERROR(INDEX('[3]5.งบทดลอง รพ.'!$G:$G,MATCH(F:F,'[3]5.งบทดลอง รพ.'!B:B,0)),)</f>
        <v>0</v>
      </c>
      <c r="L770" s="295">
        <f>IFERROR(INDEX('[3]5.งบทดลอง รพ.'!$H:$H,MATCH(F:F,'[3]5.งบทดลอง รพ.'!B:B,0)),)</f>
        <v>0</v>
      </c>
      <c r="M770" s="295">
        <f>IFERROR(INDEX('[3]5.งบทดลอง รพ.'!$I:$I,MATCH(F:F,'[3]5.งบทดลอง รพ.'!B:B,0)),)</f>
        <v>0</v>
      </c>
      <c r="N770" s="295">
        <f>IFERROR(INDEX('[3]5.งบทดลอง รพ.'!$J:$J,MATCH(F:F,'[3]5.งบทดลอง รพ.'!B:B,0)),)</f>
        <v>0</v>
      </c>
      <c r="O770" s="295">
        <f>IFERROR(INDEX('[3]5.งบทดลอง รพ.'!$K:$K,MATCH(F:F,'[3]5.งบทดลอง รพ.'!B:B,0)),)</f>
        <v>0</v>
      </c>
      <c r="P770" s="295">
        <f>IFERROR(INDEX('[3]5.งบทดลอง รพ.'!$L:$L,MATCH(F:F,'[3]5.งบทดลอง รพ.'!B:B,0)),)</f>
        <v>0</v>
      </c>
      <c r="Q770" s="295">
        <f>IFERROR(INDEX('[3]5.งบทดลอง รพ.'!$M:$M,MATCH(F:F,'[3]5.งบทดลอง รพ.'!B:B,0)),)</f>
        <v>0</v>
      </c>
      <c r="R770" s="295">
        <f>IFERROR(INDEX('[3]5.งบทดลอง รพ.'!$N:$N,MATCH(F:F,'[3]5.งบทดลอง รพ.'!B:B,0)),)</f>
        <v>0</v>
      </c>
      <c r="S770" s="295">
        <f>IFERROR(INDEX('[3]5.งบทดลอง รพ.'!$O:$O,MATCH(F:F,'[3]5.งบทดลอง รพ.'!B:B,0)),)</f>
        <v>0</v>
      </c>
      <c r="T770" s="295">
        <f>IFERROR(INDEX('[3]5.งบทดลอง รพ.'!$P:$P,MATCH(F:F,'[3]5.งบทดลอง รพ.'!B:B,0)),)</f>
        <v>0</v>
      </c>
      <c r="U770" s="295">
        <f>IFERROR(INDEX('[3]5.งบทดลอง รพ.'!$Q:$Q,MATCH(F:F,'[3]5.งบทดลอง รพ.'!B:B,0)),)</f>
        <v>0</v>
      </c>
      <c r="V770" s="295">
        <f>IFERROR(INDEX('[3]5.งบทดลอง รพ.'!$R:$R,MATCH(F:F,'[3]5.งบทดลอง รพ.'!B:B,0)),)</f>
        <v>0</v>
      </c>
      <c r="W770" s="295">
        <f>IFERROR(INDEX('[3]5.งบทดลอง รพ.'!$S:$S,MATCH(F:F,'[3]5.งบทดลอง รพ.'!B:B,0)),)</f>
        <v>0</v>
      </c>
      <c r="X770" s="295">
        <f>IFERROR(INDEX('[3]5.งบทดลอง รพ.'!$T:$T,MATCH(F:F,'[3]5.งบทดลอง รพ.'!B:B,0)),)</f>
        <v>0</v>
      </c>
      <c r="Y770" s="295">
        <f>IFERROR(INDEX('[3]5.งบทดลอง รพ.'!$U:$U,MATCH(F:F,'[3]5.งบทดลอง รพ.'!B:B,0)),)</f>
        <v>0</v>
      </c>
      <c r="Z770" s="295">
        <f>IFERROR(INDEX('[3]5.งบทดลอง รพ.'!$V:$V,MATCH(F:F,'[3]5.งบทดลอง รพ.'!B:B,0)),)</f>
        <v>0</v>
      </c>
      <c r="AA770" s="295">
        <f>IFERROR(INDEX('[3]5.งบทดลอง รพ.'!$W:$W,MATCH(F:F,'[3]5.งบทดลอง รพ.'!B:B,0)),)</f>
        <v>0</v>
      </c>
      <c r="AB770" s="295">
        <f>IFERROR(INDEX('[3]5.งบทดลอง รพ.'!$X:$X,MATCH(F:F,'[3]5.งบทดลอง รพ.'!B:B,0)),)</f>
        <v>2360</v>
      </c>
      <c r="AC770" s="295">
        <f>IFERROR(INDEX('[3]5.งบทดลอง รพ.'!$Y:$Y,MATCH(F:F,'[3]5.งบทดลอง รพ.'!B:B,0)),)</f>
        <v>0</v>
      </c>
      <c r="AD770" s="295">
        <f>IFERROR(INDEX('[3]5.งบทดลอง รพ.'!$Z:$Z,MATCH(F:F,'[3]5.งบทดลอง รพ.'!B:B,0)),)</f>
        <v>0</v>
      </c>
      <c r="AE770" s="295">
        <f>IFERROR(INDEX('[3]5.งบทดลอง รพ.'!$AA:$AA,MATCH(F:F,'[3]5.งบทดลอง รพ.'!B:B,0)),)</f>
        <v>1307.9000000000001</v>
      </c>
      <c r="AF770" s="295">
        <f>IFERROR(INDEX('[3]5.งบทดลอง รพ.'!$AB:$AB,MATCH(F:F,'[3]5.งบทดลอง รพ.'!B:B,0)),)</f>
        <v>0</v>
      </c>
      <c r="AG770" s="295">
        <f>IFERROR(INDEX('[3]5.งบทดลอง รพ.'!$AC:$AC,MATCH(F:F,'[3]5.งบทดลอง รพ.'!B:B,0)),)</f>
        <v>0</v>
      </c>
      <c r="AH770" s="295">
        <f>IFERROR(INDEX('[3]5.งบทดลอง รพ.'!$AD:$AD,MATCH(F:F,'[3]5.งบทดลอง รพ.'!B:B,0)),)</f>
        <v>0</v>
      </c>
      <c r="AI770" s="295">
        <f>IFERROR(INDEX('[3]5.งบทดลอง รพ.'!$AE:$AE,MATCH(F:F,'[3]5.งบทดลอง รพ.'!B:B,0)),)</f>
        <v>850873</v>
      </c>
      <c r="AJ770" s="295">
        <f>IFERROR(INDEX('[3]5.งบทดลอง รพ.'!$AF:$AF,MATCH(F:F,'[3]5.งบทดลอง รพ.'!B:B,0)),)</f>
        <v>0</v>
      </c>
      <c r="AK770" s="295">
        <f>IFERROR(INDEX('[3]5.งบทดลอง รพ.'!$AG:$AG,MATCH(F:F,'[3]5.งบทดลอง รพ.'!B:B,0)),)</f>
        <v>0</v>
      </c>
      <c r="AL770" s="295">
        <f>IFERROR(INDEX('[3]5.งบทดลอง รพ.'!$AH:$AH,MATCH(F:F,'[3]5.งบทดลอง รพ.'!B:B,0)),)</f>
        <v>0</v>
      </c>
      <c r="AM770" s="295">
        <f>IFERROR(INDEX('[3]5.งบทดลอง รพ.'!$AI:$AI,MATCH(F:F,'[3]5.งบทดลอง รพ.'!B:B,0)),)</f>
        <v>0</v>
      </c>
      <c r="AN770" s="295">
        <f>IFERROR(INDEX('[3]5.งบทดลอง รพ.'!$AJ:$AJ,MATCH(F:F,'[3]5.งบทดลอง รพ.'!B:B,0)),)</f>
        <v>0</v>
      </c>
      <c r="AO770" s="295">
        <f>IFERROR(INDEX('[3]5.งบทดลอง รพ.'!$AK:$AK,MATCH(F:F,'[3]5.งบทดลอง รพ.'!B:B,0)),)</f>
        <v>0</v>
      </c>
      <c r="AP770" s="295">
        <f>IFERROR(INDEX('[3]5.งบทดลอง รพ.'!$AL:$AL,MATCH(F:F,'[3]5.งบทดลอง รพ.'!B:B,0)),)</f>
        <v>0</v>
      </c>
      <c r="AQ770" s="295">
        <f>IFERROR(INDEX('[3]5.งบทดลอง รพ.'!$AM:$AM,MATCH(F:F,'[3]5.งบทดลอง รพ.'!B:B,0)),)</f>
        <v>0</v>
      </c>
      <c r="AR770" s="295">
        <f>IFERROR(INDEX('[3]5.งบทดลอง รพ.'!$AN:$AN,MATCH(F:F,'[3]5.งบทดลอง รพ.'!B:B,0)),)</f>
        <v>0</v>
      </c>
      <c r="AS770" s="295">
        <f>IFERROR(INDEX('[3]5.งบทดลอง รพ.'!$AO:$AO,MATCH(F:F,'[3]5.งบทดลอง รพ.'!B:B,0)),)</f>
        <v>0</v>
      </c>
      <c r="AT770" s="295">
        <f>IFERROR(INDEX('[3]5.งบทดลอง รพ.'!$AP:$AP,MATCH(F:F,'[3]5.งบทดลอง รพ.'!B:B,0)),)</f>
        <v>0</v>
      </c>
      <c r="AU770" s="295">
        <f>IFERROR(INDEX('[3]5.งบทดลอง รพ.'!$AQ:$AQ,MATCH(F:F,'[3]5.งบทดลอง รพ.'!B:B,0)),)</f>
        <v>0</v>
      </c>
      <c r="AV770" s="295">
        <f>IFERROR(INDEX('[3]5.งบทดลอง รพ.'!$AR:$AR,MATCH(F:F,'[3]5.งบทดลอง รพ.'!B:B,0)),)</f>
        <v>0</v>
      </c>
      <c r="AW770" s="295">
        <f>IFERROR(INDEX('[3]5.งบทดลอง รพ.'!$AS:$AS,MATCH(F:F,'[3]5.งบทดลอง รพ.'!B:B,0)),)</f>
        <v>0</v>
      </c>
      <c r="AX770" s="295">
        <f>IFERROR(INDEX('[3]5.งบทดลอง รพ.'!$AT:$AT,MATCH(F:F,'[3]5.งบทดลอง รพ.'!B:B,0)),)</f>
        <v>0</v>
      </c>
      <c r="AY770" s="295">
        <f>IFERROR(INDEX('[3]5.งบทดลอง รพ.'!$AU:$AU,MATCH(F:F,'[3]5.งบทดลอง รพ.'!B:B,0)),)</f>
        <v>0</v>
      </c>
      <c r="AZ770" s="295">
        <f>IFERROR(INDEX('[3]5.งบทดลอง รพ.'!$AV:$AV,MATCH(F:F,'[3]5.งบทดลอง รพ.'!B:B,0)),)</f>
        <v>0</v>
      </c>
      <c r="BA770" s="295">
        <f>IFERROR(INDEX('[3]5.งบทดลอง รพ.'!$AW:$AW,MATCH(F:F,'[3]5.งบทดลอง รพ.'!B:B,0)),)</f>
        <v>0</v>
      </c>
      <c r="BB770" s="295">
        <f>IFERROR(INDEX('[3]5.งบทดลอง รพ.'!$AX:$AX,MATCH(F:F,'[3]5.งบทดลอง รพ.'!B:B,0)),)</f>
        <v>0</v>
      </c>
      <c r="BC770" s="295">
        <f>IFERROR(INDEX('[3]5.งบทดลอง รพ.'!$AY:$AY,MATCH(F:F,'[3]5.งบทดลอง รพ.'!B:B,0)),)</f>
        <v>0</v>
      </c>
      <c r="BD770" s="295">
        <f>IFERROR(INDEX('[3]5.งบทดลอง รพ.'!$AZ:$AZ,MATCH(F:F,'[3]5.งบทดลอง รพ.'!B:B,0)),)</f>
        <v>0</v>
      </c>
      <c r="BE770" s="295">
        <f>IFERROR(INDEX('[3]5.งบทดลอง รพ.'!$BA:$BA,MATCH(F:F,'[3]5.งบทดลอง รพ.'!B:B,0)),)</f>
        <v>0</v>
      </c>
      <c r="BF770" s="295">
        <f>IFERROR(INDEX('[3]5.งบทดลอง รพ.'!$BB:$BB,MATCH(F:F,'[3]5.งบทดลอง รพ.'!B:B,0)),)</f>
        <v>0</v>
      </c>
      <c r="BG770" s="295">
        <f>IFERROR(INDEX('[3]5.งบทดลอง รพ.'!$BC:$BC,MATCH(F:F,'[3]5.งบทดลอง รพ.'!B:B,0)),)</f>
        <v>0</v>
      </c>
      <c r="BH770" s="295">
        <f>IFERROR(INDEX('[3]5.งบทดลอง รพ.'!$BD:$BD,MATCH(F:F,'[3]5.งบทดลอง รพ.'!B:B,0)),)</f>
        <v>0</v>
      </c>
      <c r="BI770" s="295">
        <f>IFERROR(INDEX('[3]5.งบทดลอง รพ.'!$BE:$BE,MATCH(F:F,'[3]5.งบทดลอง รพ.'!B:B,0)),)</f>
        <v>0</v>
      </c>
      <c r="BJ770" s="295">
        <f>IFERROR(INDEX('[3]5.งบทดลอง รพ.'!$BF:$BF,MATCH(F:F,'[3]5.งบทดลอง รพ.'!B:B,0)),)</f>
        <v>0</v>
      </c>
      <c r="BK770" s="295">
        <f>IFERROR(INDEX('[3]5.งบทดลอง รพ.'!$BG:$BG,MATCH(F:F,'[3]5.งบทดลอง รพ.'!B:B,0)),)</f>
        <v>0</v>
      </c>
      <c r="BL770" s="295">
        <f>IFERROR(INDEX('[3]5.งบทดลอง รพ.'!$BH:$BH,MATCH(F:F,'[3]5.งบทดลอง รพ.'!B:B,0)),)</f>
        <v>0</v>
      </c>
      <c r="BM770" s="295">
        <f>IFERROR(INDEX('[3]5.งบทดลอง รพ.'!$BI:$BI,MATCH(F:F,'[3]5.งบทดลอง รพ.'!B:B,0)),)</f>
        <v>0</v>
      </c>
      <c r="BN770" s="295">
        <f>IFERROR(INDEX('[3]5.งบทดลอง รพ.'!$BJ:$BJ,MATCH(F:F,'[3]5.งบทดลอง รพ.'!B:B,0)),)</f>
        <v>0</v>
      </c>
      <c r="BO770" s="295">
        <f>IFERROR(INDEX('[3]5.งบทดลอง รพ.'!$BK:$BK,MATCH(F:F,'[3]5.งบทดลอง รพ.'!B:B,0)),)</f>
        <v>0</v>
      </c>
      <c r="BP770" s="295">
        <f>IFERROR(INDEX('[3]5.งบทดลอง รพ.'!$BL:$BL,MATCH(F:F,'[3]5.งบทดลอง รพ.'!B:B,0)),)</f>
        <v>0</v>
      </c>
      <c r="BQ770" s="295">
        <f>IFERROR(INDEX('[3]5.งบทดลอง รพ.'!$BM:$BM,MATCH(F:F,'[3]5.งบทดลอง รพ.'!B:B,0)),)</f>
        <v>52680</v>
      </c>
      <c r="BR770" s="295">
        <f>IFERROR(INDEX('[3]5.งบทดลอง รพ.'!$BN:$BN,MATCH(F:F,'[3]5.งบทดลอง รพ.'!B:B,0)),)</f>
        <v>0</v>
      </c>
      <c r="BS770" s="295">
        <f>IFERROR(INDEX('[3]5.งบทดลอง รพ.'!$BO:$BO,MATCH(F:F,'[3]5.งบทดลอง รพ.'!B:B,0)),)</f>
        <v>0</v>
      </c>
      <c r="BT770" s="295">
        <f>IFERROR(INDEX('[3]5.งบทดลอง รพ.'!$BP:$BP,MATCH(F:F,'[3]5.งบทดลอง รพ.'!B:B,0)),)</f>
        <v>0</v>
      </c>
      <c r="BU770" s="295">
        <f>IFERROR(INDEX('[3]5.งบทดลอง รพ.'!$BQ:$BQ,MATCH(F:F,'[3]5.งบทดลอง รพ.'!B:B,0)),)</f>
        <v>4350</v>
      </c>
      <c r="BV770" s="295">
        <f>IFERROR(INDEX('[3]5.งบทดลอง รพ.'!$BR:$BR,MATCH(F:F,'[3]5.งบทดลอง รพ.'!B:B,0)),)</f>
        <v>0</v>
      </c>
      <c r="BW770" s="295">
        <f>IFERROR(INDEX('[3]5.งบทดลอง รพ.'!$BS:$BS,MATCH(F:F,'[3]5.งบทดลอง รพ.'!B:B,0)),)</f>
        <v>0</v>
      </c>
      <c r="BX770" s="295">
        <f>IFERROR(INDEX('[3]5.งบทดลอง รพ.'!$BT:$BT,MATCH(F:F,'[3]5.งบทดลอง รพ.'!B:B,0)),)</f>
        <v>0</v>
      </c>
      <c r="BY770" s="295">
        <f>IFERROR(INDEX('[3]5.งบทดลอง รพ.'!$BU:$BU,MATCH(F:F,'[3]5.งบทดลอง รพ.'!B:B,0)),)</f>
        <v>0</v>
      </c>
      <c r="BZ770" s="295">
        <f>IFERROR(INDEX('[3]5.งบทดลอง รพ.'!$BV:$BV,MATCH(F:F,'[3]5.งบทดลอง รพ.'!B:B,0)),)</f>
        <v>0</v>
      </c>
      <c r="CA770" s="295">
        <f>IFERROR(INDEX('[3]5.งบทดลอง รพ.'!$BW:$BW,MATCH(F:F,'[3]5.งบทดลอง รพ.'!B:B,0)),)</f>
        <v>0</v>
      </c>
      <c r="CB770" s="295">
        <f>IFERROR(INDEX('[3]5.งบทดลอง รพ.'!$BX:$BX,MATCH(F:F,'[3]5.งบทดลอง รพ.'!B:B,0)),)</f>
        <v>0</v>
      </c>
      <c r="CC770" s="506">
        <f t="shared" si="85"/>
        <v>911570.9</v>
      </c>
    </row>
    <row r="771" spans="1:81" s="308" customFormat="1">
      <c r="A771" s="318"/>
      <c r="B771" s="319" t="s">
        <v>70</v>
      </c>
      <c r="C771" s="321"/>
      <c r="D771" s="328"/>
      <c r="E771" s="328"/>
      <c r="F771" s="531" t="s">
        <v>1597</v>
      </c>
      <c r="G771" s="532" t="s">
        <v>1598</v>
      </c>
      <c r="H771" s="295">
        <f>IFERROR(INDEX('[3]5.งบทดลอง รพ.'!$D:$D,MATCH(F:F,'[3]5.งบทดลอง รพ.'!B:B,0)),)</f>
        <v>187129.63</v>
      </c>
      <c r="I771" s="295">
        <f>IFERROR(INDEX('[3]5.งบทดลอง รพ.'!$E:$E,MATCH(F:F,'[3]5.งบทดลอง รพ.'!B:B,0)),)</f>
        <v>367120</v>
      </c>
      <c r="J771" s="295">
        <f>IFERROR(INDEX('[3]5.งบทดลอง รพ.'!$F:$F,MATCH(F:F,'[3]5.งบทดลอง รพ.'!B:B,0)),)</f>
        <v>23241549.870000001</v>
      </c>
      <c r="K771" s="295">
        <f>IFERROR(INDEX('[3]5.งบทดลอง รพ.'!$G:$G,MATCH(F:F,'[3]5.งบทดลอง รพ.'!B:B,0)),)</f>
        <v>0</v>
      </c>
      <c r="L771" s="295">
        <f>IFERROR(INDEX('[3]5.งบทดลอง รพ.'!$H:$H,MATCH(F:F,'[3]5.งบทดลอง รพ.'!B:B,0)),)</f>
        <v>3670.04</v>
      </c>
      <c r="M771" s="295">
        <f>IFERROR(INDEX('[3]5.งบทดลอง รพ.'!$I:$I,MATCH(F:F,'[3]5.งบทดลอง รพ.'!B:B,0)),)</f>
        <v>2645</v>
      </c>
      <c r="N771" s="295">
        <f>IFERROR(INDEX('[3]5.งบทดลอง รพ.'!$J:$J,MATCH(F:F,'[3]5.งบทดลอง รพ.'!B:B,0)),)</f>
        <v>1299912</v>
      </c>
      <c r="O771" s="295">
        <f>IFERROR(INDEX('[3]5.งบทดลอง รพ.'!$K:$K,MATCH(F:F,'[3]5.งบทดลอง รพ.'!B:B,0)),)</f>
        <v>0</v>
      </c>
      <c r="P771" s="295">
        <f>IFERROR(INDEX('[3]5.งบทดลอง รพ.'!$L:$L,MATCH(F:F,'[3]5.งบทดลอง รพ.'!B:B,0)),)</f>
        <v>0</v>
      </c>
      <c r="Q771" s="295">
        <f>IFERROR(INDEX('[3]5.งบทดลอง รพ.'!$M:$M,MATCH(F:F,'[3]5.งบทดลอง รพ.'!B:B,0)),)</f>
        <v>111600</v>
      </c>
      <c r="R771" s="295">
        <f>IFERROR(INDEX('[3]5.งบทดลอง รพ.'!$N:$N,MATCH(F:F,'[3]5.งบทดลอง รพ.'!B:B,0)),)</f>
        <v>0</v>
      </c>
      <c r="S771" s="295">
        <f>IFERROR(INDEX('[3]5.งบทดลอง รพ.'!$O:$O,MATCH(F:F,'[3]5.งบทดลอง รพ.'!B:B,0)),)</f>
        <v>0</v>
      </c>
      <c r="T771" s="295">
        <f>IFERROR(INDEX('[3]5.งบทดลอง รพ.'!$P:$P,MATCH(F:F,'[3]5.งบทดลอง รพ.'!B:B,0)),)</f>
        <v>0</v>
      </c>
      <c r="U771" s="295">
        <f>IFERROR(INDEX('[3]5.งบทดลอง รพ.'!$Q:$Q,MATCH(F:F,'[3]5.งบทดลอง รพ.'!B:B,0)),)</f>
        <v>0</v>
      </c>
      <c r="V771" s="295">
        <f>IFERROR(INDEX('[3]5.งบทดลอง รพ.'!$R:$R,MATCH(F:F,'[3]5.งบทดลอง รพ.'!B:B,0)),)</f>
        <v>0</v>
      </c>
      <c r="W771" s="295">
        <f>IFERROR(INDEX('[3]5.งบทดลอง รพ.'!$S:$S,MATCH(F:F,'[3]5.งบทดลอง รพ.'!B:B,0)),)</f>
        <v>0</v>
      </c>
      <c r="X771" s="295">
        <f>IFERROR(INDEX('[3]5.งบทดลอง รพ.'!$T:$T,MATCH(F:F,'[3]5.งบทดลอง รพ.'!B:B,0)),)</f>
        <v>0</v>
      </c>
      <c r="Y771" s="295">
        <f>IFERROR(INDEX('[3]5.งบทดลอง รพ.'!$U:$U,MATCH(F:F,'[3]5.งบทดลอง รพ.'!B:B,0)),)</f>
        <v>0</v>
      </c>
      <c r="Z771" s="295">
        <f>IFERROR(INDEX('[3]5.งบทดลอง รพ.'!$V:$V,MATCH(F:F,'[3]5.งบทดลอง รพ.'!B:B,0)),)</f>
        <v>0</v>
      </c>
      <c r="AA771" s="295">
        <f>IFERROR(INDEX('[3]5.งบทดลอง รพ.'!$W:$W,MATCH(F:F,'[3]5.งบทดลอง รพ.'!B:B,0)),)</f>
        <v>0</v>
      </c>
      <c r="AB771" s="295">
        <f>IFERROR(INDEX('[3]5.งบทดลอง รพ.'!$X:$X,MATCH(F:F,'[3]5.งบทดลอง รพ.'!B:B,0)),)</f>
        <v>0</v>
      </c>
      <c r="AC771" s="295">
        <f>IFERROR(INDEX('[3]5.งบทดลอง รพ.'!$Y:$Y,MATCH(F:F,'[3]5.งบทดลอง รพ.'!B:B,0)),)</f>
        <v>3151070.95</v>
      </c>
      <c r="AD771" s="295">
        <f>IFERROR(INDEX('[3]5.งบทดลอง รพ.'!$Z:$Z,MATCH(F:F,'[3]5.งบทดลอง รพ.'!B:B,0)),)</f>
        <v>302118</v>
      </c>
      <c r="AE771" s="295">
        <f>IFERROR(INDEX('[3]5.งบทดลอง รพ.'!$AA:$AA,MATCH(F:F,'[3]5.งบทดลอง รพ.'!B:B,0)),)</f>
        <v>0</v>
      </c>
      <c r="AF771" s="295">
        <f>IFERROR(INDEX('[3]5.งบทดลอง รพ.'!$AB:$AB,MATCH(F:F,'[3]5.งบทดลอง รพ.'!B:B,0)),)</f>
        <v>0</v>
      </c>
      <c r="AG771" s="295">
        <f>IFERROR(INDEX('[3]5.งบทดลอง รพ.'!$AC:$AC,MATCH(F:F,'[3]5.งบทดลอง รพ.'!B:B,0)),)</f>
        <v>0</v>
      </c>
      <c r="AH771" s="295">
        <f>IFERROR(INDEX('[3]5.งบทดลอง รพ.'!$AD:$AD,MATCH(F:F,'[3]5.งบทดลอง รพ.'!B:B,0)),)</f>
        <v>0</v>
      </c>
      <c r="AI771" s="295">
        <f>IFERROR(INDEX('[3]5.งบทดลอง รพ.'!$AE:$AE,MATCH(F:F,'[3]5.งบทดลอง รพ.'!B:B,0)),)</f>
        <v>0</v>
      </c>
      <c r="AJ771" s="295">
        <f>IFERROR(INDEX('[3]5.งบทดลอง รพ.'!$AF:$AF,MATCH(F:F,'[3]5.งบทดลอง รพ.'!B:B,0)),)</f>
        <v>0</v>
      </c>
      <c r="AK771" s="295">
        <f>IFERROR(INDEX('[3]5.งบทดลอง รพ.'!$AG:$AG,MATCH(F:F,'[3]5.งบทดลอง รพ.'!B:B,0)),)</f>
        <v>0</v>
      </c>
      <c r="AL771" s="295">
        <f>IFERROR(INDEX('[3]5.งบทดลอง รพ.'!$AH:$AH,MATCH(F:F,'[3]5.งบทดลอง รพ.'!B:B,0)),)</f>
        <v>0</v>
      </c>
      <c r="AM771" s="295">
        <f>IFERROR(INDEX('[3]5.งบทดลอง รพ.'!$AI:$AI,MATCH(F:F,'[3]5.งบทดลอง รพ.'!B:B,0)),)</f>
        <v>27092.6</v>
      </c>
      <c r="AN771" s="295">
        <f>IFERROR(INDEX('[3]5.งบทดลอง รพ.'!$AJ:$AJ,MATCH(F:F,'[3]5.งบทดลอง รพ.'!B:B,0)),)</f>
        <v>0</v>
      </c>
      <c r="AO771" s="295">
        <f>IFERROR(INDEX('[3]5.งบทดลอง รพ.'!$AK:$AK,MATCH(F:F,'[3]5.งบทดลอง รพ.'!B:B,0)),)</f>
        <v>0</v>
      </c>
      <c r="AP771" s="295">
        <f>IFERROR(INDEX('[3]5.งบทดลอง รพ.'!$AL:$AL,MATCH(F:F,'[3]5.งบทดลอง รพ.'!B:B,0)),)</f>
        <v>0</v>
      </c>
      <c r="AQ771" s="295">
        <f>IFERROR(INDEX('[3]5.งบทดลอง รพ.'!$AM:$AM,MATCH(F:F,'[3]5.งบทดลอง รพ.'!B:B,0)),)</f>
        <v>0</v>
      </c>
      <c r="AR771" s="295">
        <f>IFERROR(INDEX('[3]5.งบทดลอง รพ.'!$AN:$AN,MATCH(F:F,'[3]5.งบทดลอง รพ.'!B:B,0)),)</f>
        <v>0</v>
      </c>
      <c r="AS771" s="295">
        <f>IFERROR(INDEX('[3]5.งบทดลอง รพ.'!$AO:$AO,MATCH(F:F,'[3]5.งบทดลอง รพ.'!B:B,0)),)</f>
        <v>0</v>
      </c>
      <c r="AT771" s="295">
        <f>IFERROR(INDEX('[3]5.งบทดลอง รพ.'!$AP:$AP,MATCH(F:F,'[3]5.งบทดลอง รพ.'!B:B,0)),)</f>
        <v>0</v>
      </c>
      <c r="AU771" s="295">
        <f>IFERROR(INDEX('[3]5.งบทดลอง รพ.'!$AQ:$AQ,MATCH(F:F,'[3]5.งบทดลอง รพ.'!B:B,0)),)</f>
        <v>22306.9</v>
      </c>
      <c r="AV771" s="295">
        <f>IFERROR(INDEX('[3]5.งบทดลอง รพ.'!$AR:$AR,MATCH(F:F,'[3]5.งบทดลอง รพ.'!B:B,0)),)</f>
        <v>0</v>
      </c>
      <c r="AW771" s="295">
        <f>IFERROR(INDEX('[3]5.งบทดลอง รพ.'!$AS:$AS,MATCH(F:F,'[3]5.งบทดลอง รพ.'!B:B,0)),)</f>
        <v>0</v>
      </c>
      <c r="AX771" s="295">
        <f>IFERROR(INDEX('[3]5.งบทดลอง รพ.'!$AT:$AT,MATCH(F:F,'[3]5.งบทดลอง รพ.'!B:B,0)),)</f>
        <v>4730</v>
      </c>
      <c r="AY771" s="295">
        <f>IFERROR(INDEX('[3]5.งบทดลอง รพ.'!$AU:$AU,MATCH(F:F,'[3]5.งบทดลอง รพ.'!B:B,0)),)</f>
        <v>420</v>
      </c>
      <c r="AZ771" s="295">
        <f>IFERROR(INDEX('[3]5.งบทดลอง รพ.'!$AV:$AV,MATCH(F:F,'[3]5.งบทดลอง รพ.'!B:B,0)),)</f>
        <v>0</v>
      </c>
      <c r="BA771" s="295">
        <f>IFERROR(INDEX('[3]5.งบทดลอง รพ.'!$AW:$AW,MATCH(F:F,'[3]5.งบทดลอง รพ.'!B:B,0)),)</f>
        <v>0</v>
      </c>
      <c r="BB771" s="295">
        <f>IFERROR(INDEX('[3]5.งบทดลอง รพ.'!$AX:$AX,MATCH(F:F,'[3]5.งบทดลอง รพ.'!B:B,0)),)</f>
        <v>0</v>
      </c>
      <c r="BC771" s="295">
        <f>IFERROR(INDEX('[3]5.งบทดลอง รพ.'!$AY:$AY,MATCH(F:F,'[3]5.งบทดลอง รพ.'!B:B,0)),)</f>
        <v>0</v>
      </c>
      <c r="BD771" s="295">
        <f>IFERROR(INDEX('[3]5.งบทดลอง รพ.'!$AZ:$AZ,MATCH(F:F,'[3]5.งบทดลอง รพ.'!B:B,0)),)</f>
        <v>0</v>
      </c>
      <c r="BE771" s="295">
        <f>IFERROR(INDEX('[3]5.งบทดลอง รพ.'!$BA:$BA,MATCH(F:F,'[3]5.งบทดลอง รพ.'!B:B,0)),)</f>
        <v>0</v>
      </c>
      <c r="BF771" s="295">
        <f>IFERROR(INDEX('[3]5.งบทดลอง รพ.'!$BB:$BB,MATCH(F:F,'[3]5.งบทดลอง รพ.'!B:B,0)),)</f>
        <v>174900</v>
      </c>
      <c r="BG771" s="295">
        <f>IFERROR(INDEX('[3]5.งบทดลอง รพ.'!$BC:$BC,MATCH(F:F,'[3]5.งบทดลอง รพ.'!B:B,0)),)</f>
        <v>0</v>
      </c>
      <c r="BH771" s="295">
        <f>IFERROR(INDEX('[3]5.งบทดลอง รพ.'!$BD:$BD,MATCH(F:F,'[3]5.งบทดลอง รพ.'!B:B,0)),)</f>
        <v>23030</v>
      </c>
      <c r="BI771" s="295">
        <f>IFERROR(INDEX('[3]5.งบทดลอง รพ.'!$BE:$BE,MATCH(F:F,'[3]5.งบทดลอง รพ.'!B:B,0)),)</f>
        <v>0</v>
      </c>
      <c r="BJ771" s="295">
        <f>IFERROR(INDEX('[3]5.งบทดลอง รพ.'!$BF:$BF,MATCH(F:F,'[3]5.งบทดลอง รพ.'!B:B,0)),)</f>
        <v>0</v>
      </c>
      <c r="BK771" s="295">
        <f>IFERROR(INDEX('[3]5.งบทดลอง รพ.'!$BG:$BG,MATCH(F:F,'[3]5.งบทดลอง รพ.'!B:B,0)),)</f>
        <v>0</v>
      </c>
      <c r="BL771" s="295">
        <f>IFERROR(INDEX('[3]5.งบทดลอง รพ.'!$BH:$BH,MATCH(F:F,'[3]5.งบทดลอง รพ.'!B:B,0)),)</f>
        <v>0</v>
      </c>
      <c r="BM771" s="295">
        <f>IFERROR(INDEX('[3]5.งบทดลอง รพ.'!$BI:$BI,MATCH(F:F,'[3]5.งบทดลอง รพ.'!B:B,0)),)</f>
        <v>0</v>
      </c>
      <c r="BN771" s="295">
        <f>IFERROR(INDEX('[3]5.งบทดลอง รพ.'!$BJ:$BJ,MATCH(F:F,'[3]5.งบทดลอง รพ.'!B:B,0)),)</f>
        <v>0</v>
      </c>
      <c r="BO771" s="295">
        <f>IFERROR(INDEX('[3]5.งบทดลอง รพ.'!$BK:$BK,MATCH(F:F,'[3]5.งบทดลอง รพ.'!B:B,0)),)</f>
        <v>0</v>
      </c>
      <c r="BP771" s="295">
        <f>IFERROR(INDEX('[3]5.งบทดลอง รพ.'!$BL:$BL,MATCH(F:F,'[3]5.งบทดลอง รพ.'!B:B,0)),)</f>
        <v>0</v>
      </c>
      <c r="BQ771" s="295">
        <f>IFERROR(INDEX('[3]5.งบทดลอง รพ.'!$BM:$BM,MATCH(F:F,'[3]5.งบทดลอง รพ.'!B:B,0)),)</f>
        <v>0</v>
      </c>
      <c r="BR771" s="295">
        <f>IFERROR(INDEX('[3]5.งบทดลอง รพ.'!$BN:$BN,MATCH(F:F,'[3]5.งบทดลอง รพ.'!B:B,0)),)</f>
        <v>0</v>
      </c>
      <c r="BS771" s="295">
        <f>IFERROR(INDEX('[3]5.งบทดลอง รพ.'!$BO:$BO,MATCH(F:F,'[3]5.งบทดลอง รพ.'!B:B,0)),)</f>
        <v>0</v>
      </c>
      <c r="BT771" s="295">
        <f>IFERROR(INDEX('[3]5.งบทดลอง รพ.'!$BP:$BP,MATCH(F:F,'[3]5.งบทดลอง รพ.'!B:B,0)),)</f>
        <v>1489200</v>
      </c>
      <c r="BU771" s="295">
        <f>IFERROR(INDEX('[3]5.งบทดลอง รพ.'!$BQ:$BQ,MATCH(F:F,'[3]5.งบทดลอง รพ.'!B:B,0)),)</f>
        <v>0</v>
      </c>
      <c r="BV771" s="295">
        <f>IFERROR(INDEX('[3]5.งบทดลอง รพ.'!$BR:$BR,MATCH(F:F,'[3]5.งบทดลอง รพ.'!B:B,0)),)</f>
        <v>0</v>
      </c>
      <c r="BW771" s="295">
        <f>IFERROR(INDEX('[3]5.งบทดลอง รพ.'!$BS:$BS,MATCH(F:F,'[3]5.งบทดลอง รพ.'!B:B,0)),)</f>
        <v>0</v>
      </c>
      <c r="BX771" s="295">
        <f>IFERROR(INDEX('[3]5.งบทดลอง รพ.'!$BT:$BT,MATCH(F:F,'[3]5.งบทดลอง รพ.'!B:B,0)),)</f>
        <v>0</v>
      </c>
      <c r="BY771" s="295">
        <f>IFERROR(INDEX('[3]5.งบทดลอง รพ.'!$BU:$BU,MATCH(F:F,'[3]5.งบทดลอง รพ.'!B:B,0)),)</f>
        <v>65900</v>
      </c>
      <c r="BZ771" s="295">
        <f>IFERROR(INDEX('[3]5.งบทดลอง รพ.'!$BV:$BV,MATCH(F:F,'[3]5.งบทดลอง รพ.'!B:B,0)),)</f>
        <v>0</v>
      </c>
      <c r="CA771" s="295">
        <f>IFERROR(INDEX('[3]5.งบทดลอง รพ.'!$BW:$BW,MATCH(F:F,'[3]5.งบทดลอง รพ.'!B:B,0)),)</f>
        <v>153938.48000000001</v>
      </c>
      <c r="CB771" s="295">
        <f>IFERROR(INDEX('[3]5.งบทดลอง รพ.'!$BX:$BX,MATCH(F:F,'[3]5.งบทดลอง รพ.'!B:B,0)),)</f>
        <v>0</v>
      </c>
      <c r="CC771" s="506">
        <f t="shared" si="85"/>
        <v>30628333.469999999</v>
      </c>
    </row>
    <row r="772" spans="1:81" s="308" customFormat="1">
      <c r="A772" s="318"/>
      <c r="B772" s="319" t="s">
        <v>70</v>
      </c>
      <c r="C772" s="321"/>
      <c r="D772" s="328"/>
      <c r="E772" s="328"/>
      <c r="F772" s="531" t="s">
        <v>1599</v>
      </c>
      <c r="G772" s="532" t="s">
        <v>1600</v>
      </c>
      <c r="H772" s="295">
        <f>IFERROR(INDEX('[3]5.งบทดลอง รพ.'!$D:$D,MATCH(F:F,'[3]5.งบทดลอง รพ.'!B:B,0)),)</f>
        <v>842100</v>
      </c>
      <c r="I772" s="295">
        <f>IFERROR(INDEX('[3]5.งบทดลอง รพ.'!$E:$E,MATCH(F:F,'[3]5.งบทดลอง รพ.'!B:B,0)),)</f>
        <v>15447189.07</v>
      </c>
      <c r="J772" s="295">
        <f>IFERROR(INDEX('[3]5.งบทดลอง รพ.'!$F:$F,MATCH(F:F,'[3]5.งบทดลอง รพ.'!B:B,0)),)</f>
        <v>2642395.4</v>
      </c>
      <c r="K772" s="295">
        <f>IFERROR(INDEX('[3]5.งบทดลอง รพ.'!$G:$G,MATCH(F:F,'[3]5.งบทดลอง รพ.'!B:B,0)),)</f>
        <v>1107565</v>
      </c>
      <c r="L772" s="295">
        <f>IFERROR(INDEX('[3]5.งบทดลอง รพ.'!$H:$H,MATCH(F:F,'[3]5.งบทดลอง รพ.'!B:B,0)),)</f>
        <v>666580</v>
      </c>
      <c r="M772" s="295">
        <f>IFERROR(INDEX('[3]5.งบทดลอง รพ.'!$I:$I,MATCH(F:F,'[3]5.งบทดลอง รพ.'!B:B,0)),)</f>
        <v>641626</v>
      </c>
      <c r="N772" s="295">
        <f>IFERROR(INDEX('[3]5.งบทดลอง รพ.'!$J:$J,MATCH(F:F,'[3]5.งบทดลอง รพ.'!B:B,0)),)</f>
        <v>2613535</v>
      </c>
      <c r="O772" s="295">
        <f>IFERROR(INDEX('[3]5.งบทดลอง รพ.'!$K:$K,MATCH(F:F,'[3]5.งบทดลอง รพ.'!B:B,0)),)</f>
        <v>1107565</v>
      </c>
      <c r="P772" s="295">
        <f>IFERROR(INDEX('[3]5.งบทดลอง รพ.'!$L:$L,MATCH(F:F,'[3]5.งบทดลอง รพ.'!B:B,0)),)</f>
        <v>74915</v>
      </c>
      <c r="Q772" s="295">
        <f>IFERROR(INDEX('[3]5.งบทดลอง รพ.'!$M:$M,MATCH(F:F,'[3]5.งบทดลอง รพ.'!B:B,0)),)</f>
        <v>1632439</v>
      </c>
      <c r="R772" s="295">
        <f>IFERROR(INDEX('[3]5.งบทดลอง รพ.'!$N:$N,MATCH(F:F,'[3]5.งบทดลอง รพ.'!B:B,0)),)</f>
        <v>83465</v>
      </c>
      <c r="S772" s="295">
        <f>IFERROR(INDEX('[3]5.งบทดลอง รพ.'!$O:$O,MATCH(F:F,'[3]5.งบทดลอง รพ.'!B:B,0)),)</f>
        <v>1595365.6</v>
      </c>
      <c r="T772" s="295">
        <f>IFERROR(INDEX('[3]5.งบทดลอง รพ.'!$P:$P,MATCH(F:F,'[3]5.งบทดลอง รพ.'!B:B,0)),)</f>
        <v>661015.5</v>
      </c>
      <c r="U772" s="295">
        <f>IFERROR(INDEX('[3]5.งบทดลอง รพ.'!$Q:$Q,MATCH(F:F,'[3]5.งบทดลอง รพ.'!B:B,0)),)</f>
        <v>4339629.5</v>
      </c>
      <c r="V772" s="295">
        <f>IFERROR(INDEX('[3]5.งบทดลอง รพ.'!$R:$R,MATCH(F:F,'[3]5.งบทดลอง รพ.'!B:B,0)),)</f>
        <v>3065</v>
      </c>
      <c r="W772" s="295">
        <f>IFERROR(INDEX('[3]5.งบทดลอง รพ.'!$S:$S,MATCH(F:F,'[3]5.งบทดลอง รพ.'!B:B,0)),)</f>
        <v>201406.5</v>
      </c>
      <c r="X772" s="295">
        <f>IFERROR(INDEX('[3]5.งบทดลอง รพ.'!$T:$T,MATCH(F:F,'[3]5.งบทดลอง รพ.'!B:B,0)),)</f>
        <v>1291828.25</v>
      </c>
      <c r="Y772" s="295">
        <f>IFERROR(INDEX('[3]5.งบทดลอง รพ.'!$U:$U,MATCH(F:F,'[3]5.งบทดลอง รพ.'!B:B,0)),)</f>
        <v>0</v>
      </c>
      <c r="Z772" s="295">
        <f>IFERROR(INDEX('[3]5.งบทดลอง รพ.'!$V:$V,MATCH(F:F,'[3]5.งบทดลอง รพ.'!B:B,0)),)</f>
        <v>0</v>
      </c>
      <c r="AA772" s="295">
        <f>IFERROR(INDEX('[3]5.งบทดลอง รพ.'!$W:$W,MATCH(F:F,'[3]5.งบทดลอง รพ.'!B:B,0)),)</f>
        <v>5014383.43</v>
      </c>
      <c r="AB772" s="295">
        <f>IFERROR(INDEX('[3]5.งบทดลอง รพ.'!$X:$X,MATCH(F:F,'[3]5.งบทดลอง รพ.'!B:B,0)),)</f>
        <v>302028.05</v>
      </c>
      <c r="AC772" s="295">
        <f>IFERROR(INDEX('[3]5.งบทดลอง รพ.'!$Y:$Y,MATCH(F:F,'[3]5.งบทดลอง รพ.'!B:B,0)),)</f>
        <v>1067178.55</v>
      </c>
      <c r="AD772" s="295">
        <f>IFERROR(INDEX('[3]5.งบทดลอง รพ.'!$Z:$Z,MATCH(F:F,'[3]5.งบทดลอง รพ.'!B:B,0)),)</f>
        <v>5615</v>
      </c>
      <c r="AE772" s="295">
        <f>IFERROR(INDEX('[3]5.งบทดลอง รพ.'!$AA:$AA,MATCH(F:F,'[3]5.งบทดลอง รพ.'!B:B,0)),)</f>
        <v>157500</v>
      </c>
      <c r="AF772" s="295">
        <f>IFERROR(INDEX('[3]5.งบทดลอง รพ.'!$AB:$AB,MATCH(F:F,'[3]5.งบทดลอง รพ.'!B:B,0)),)</f>
        <v>1962448.45</v>
      </c>
      <c r="AG772" s="295">
        <f>IFERROR(INDEX('[3]5.งบทดลอง รพ.'!$AC:$AC,MATCH(F:F,'[3]5.งบทดลอง รพ.'!B:B,0)),)</f>
        <v>160578.70000000001</v>
      </c>
      <c r="AH772" s="295">
        <f>IFERROR(INDEX('[3]5.งบทดลอง รพ.'!$AD:$AD,MATCH(F:F,'[3]5.งบทดลอง รพ.'!B:B,0)),)</f>
        <v>0</v>
      </c>
      <c r="AI772" s="295">
        <f>IFERROR(INDEX('[3]5.งบทดลอง รพ.'!$AE:$AE,MATCH(F:F,'[3]5.งบทดลอง รพ.'!B:B,0)),)</f>
        <v>6297114</v>
      </c>
      <c r="AJ772" s="295">
        <f>IFERROR(INDEX('[3]5.งบทดลอง รพ.'!$AF:$AF,MATCH(F:F,'[3]5.งบทดลอง รพ.'!B:B,0)),)</f>
        <v>727642.91</v>
      </c>
      <c r="AK772" s="295">
        <f>IFERROR(INDEX('[3]5.งบทดลอง รพ.'!$AG:$AG,MATCH(F:F,'[3]5.งบทดลอง รพ.'!B:B,0)),)</f>
        <v>938609.5</v>
      </c>
      <c r="AL772" s="295">
        <f>IFERROR(INDEX('[3]5.งบทดลอง รพ.'!$AH:$AH,MATCH(F:F,'[3]5.งบทดลอง รพ.'!B:B,0)),)</f>
        <v>39317</v>
      </c>
      <c r="AM772" s="295">
        <f>IFERROR(INDEX('[3]5.งบทดลอง รพ.'!$AI:$AI,MATCH(F:F,'[3]5.งบทดลอง รพ.'!B:B,0)),)</f>
        <v>1150262</v>
      </c>
      <c r="AN772" s="295">
        <f>IFERROR(INDEX('[3]5.งบทดลอง รพ.'!$AJ:$AJ,MATCH(F:F,'[3]5.งบทดลอง รพ.'!B:B,0)),)</f>
        <v>531478</v>
      </c>
      <c r="AO772" s="295">
        <f>IFERROR(INDEX('[3]5.งบทดลอง รพ.'!$AK:$AK,MATCH(F:F,'[3]5.งบทดลอง รพ.'!B:B,0)),)</f>
        <v>285456.25</v>
      </c>
      <c r="AP772" s="295">
        <f>IFERROR(INDEX('[3]5.งบทดลอง รพ.'!$AL:$AL,MATCH(F:F,'[3]5.งบทดลอง รพ.'!B:B,0)),)</f>
        <v>450098.6</v>
      </c>
      <c r="AQ772" s="295">
        <f>IFERROR(INDEX('[3]5.งบทดลอง รพ.'!$AM:$AM,MATCH(F:F,'[3]5.งบทดลอง รพ.'!B:B,0)),)</f>
        <v>171494</v>
      </c>
      <c r="AR772" s="295">
        <f>IFERROR(INDEX('[3]5.งบทดลอง รพ.'!$AN:$AN,MATCH(F:F,'[3]5.งบทดลอง รพ.'!B:B,0)),)</f>
        <v>576163</v>
      </c>
      <c r="AS772" s="295">
        <f>IFERROR(INDEX('[3]5.งบทดลอง รพ.'!$AO:$AO,MATCH(F:F,'[3]5.งบทดลอง รพ.'!B:B,0)),)</f>
        <v>1175397</v>
      </c>
      <c r="AT772" s="295">
        <f>IFERROR(INDEX('[3]5.งบทดลอง รพ.'!$AP:$AP,MATCH(F:F,'[3]5.งบทดลอง รพ.'!B:B,0)),)</f>
        <v>251722</v>
      </c>
      <c r="AU772" s="295">
        <f>IFERROR(INDEX('[3]5.งบทดลอง รพ.'!$AQ:$AQ,MATCH(F:F,'[3]5.งบทดลอง รพ.'!B:B,0)),)</f>
        <v>1108505</v>
      </c>
      <c r="AV772" s="295">
        <f>IFERROR(INDEX('[3]5.งบทดลอง รพ.'!$AR:$AR,MATCH(F:F,'[3]5.งบทดลอง รพ.'!B:B,0)),)</f>
        <v>101160</v>
      </c>
      <c r="AW772" s="295">
        <f>IFERROR(INDEX('[3]5.งบทดลอง รพ.'!$AS:$AS,MATCH(F:F,'[3]5.งบทดลอง รพ.'!B:B,0)),)</f>
        <v>270843.55</v>
      </c>
      <c r="AX772" s="295">
        <f>IFERROR(INDEX('[3]5.งบทดลอง รพ.'!$AT:$AT,MATCH(F:F,'[3]5.งบทดลอง รพ.'!B:B,0)),)</f>
        <v>458828.7</v>
      </c>
      <c r="AY772" s="295">
        <f>IFERROR(INDEX('[3]5.งบทดลอง รพ.'!$AU:$AU,MATCH(F:F,'[3]5.งบทดลอง รพ.'!B:B,0)),)</f>
        <v>57954</v>
      </c>
      <c r="AZ772" s="295">
        <f>IFERROR(INDEX('[3]5.งบทดลอง รพ.'!$AV:$AV,MATCH(F:F,'[3]5.งบทดลอง รพ.'!B:B,0)),)</f>
        <v>6088.3</v>
      </c>
      <c r="BA772" s="295">
        <f>IFERROR(INDEX('[3]5.งบทดลอง รพ.'!$AW:$AW,MATCH(F:F,'[3]5.งบทดลอง รพ.'!B:B,0)),)</f>
        <v>38800.199999999997</v>
      </c>
      <c r="BB772" s="295">
        <f>IFERROR(INDEX('[3]5.งบทดลอง รพ.'!$AX:$AX,MATCH(F:F,'[3]5.งบทดลอง รพ.'!B:B,0)),)</f>
        <v>1319549</v>
      </c>
      <c r="BC772" s="295">
        <f>IFERROR(INDEX('[3]5.งบทดลอง รพ.'!$AY:$AY,MATCH(F:F,'[3]5.งบทดลอง รพ.'!B:B,0)),)</f>
        <v>376400</v>
      </c>
      <c r="BD772" s="295">
        <f>IFERROR(INDEX('[3]5.งบทดลอง รพ.'!$AZ:$AZ,MATCH(F:F,'[3]5.งบทดลอง รพ.'!B:B,0)),)</f>
        <v>12956.5</v>
      </c>
      <c r="BE772" s="295">
        <f>IFERROR(INDEX('[3]5.งบทดลอง รพ.'!$BA:$BA,MATCH(F:F,'[3]5.งบทดลอง รพ.'!B:B,0)),)</f>
        <v>1000006.6</v>
      </c>
      <c r="BF772" s="295">
        <f>IFERROR(INDEX('[3]5.งบทดลอง รพ.'!$BB:$BB,MATCH(F:F,'[3]5.งบทดลอง รพ.'!B:B,0)),)</f>
        <v>1790042</v>
      </c>
      <c r="BG772" s="295">
        <f>IFERROR(INDEX('[3]5.งบทดลอง รพ.'!$BC:$BC,MATCH(F:F,'[3]5.งบทดลอง รพ.'!B:B,0)),)</f>
        <v>185801</v>
      </c>
      <c r="BH772" s="295">
        <f>IFERROR(INDEX('[3]5.งบทดลอง รพ.'!$BD:$BD,MATCH(F:F,'[3]5.งบทดลอง รพ.'!B:B,0)),)</f>
        <v>2650170.7999999998</v>
      </c>
      <c r="BI772" s="295">
        <f>IFERROR(INDEX('[3]5.งบทดลอง รพ.'!$BE:$BE,MATCH(F:F,'[3]5.งบทดลอง รพ.'!B:B,0)),)</f>
        <v>5690471.5499999998</v>
      </c>
      <c r="BJ772" s="295">
        <f>IFERROR(INDEX('[3]5.งบทดลอง รพ.'!$BF:$BF,MATCH(F:F,'[3]5.งบทดลอง รพ.'!B:B,0)),)</f>
        <v>1094609</v>
      </c>
      <c r="BK772" s="295">
        <f>IFERROR(INDEX('[3]5.งบทดลอง รพ.'!$BG:$BG,MATCH(F:F,'[3]5.งบทดลอง รพ.'!B:B,0)),)</f>
        <v>373090.3</v>
      </c>
      <c r="BL772" s="295">
        <f>IFERROR(INDEX('[3]5.งบทดลอง รพ.'!$BH:$BH,MATCH(F:F,'[3]5.งบทดลอง รพ.'!B:B,0)),)</f>
        <v>35905</v>
      </c>
      <c r="BM772" s="295">
        <f>IFERROR(INDEX('[3]5.งบทดลอง รพ.'!$BI:$BI,MATCH(F:F,'[3]5.งบทดลอง รพ.'!B:B,0)),)</f>
        <v>2086050</v>
      </c>
      <c r="BN772" s="295">
        <f>IFERROR(INDEX('[3]5.งบทดลอง รพ.'!$BJ:$BJ,MATCH(F:F,'[3]5.งบทดลอง รพ.'!B:B,0)),)</f>
        <v>2155755</v>
      </c>
      <c r="BO772" s="295">
        <f>IFERROR(INDEX('[3]5.งบทดลอง รพ.'!$BK:$BK,MATCH(F:F,'[3]5.งบทดลอง รพ.'!B:B,0)),)</f>
        <v>363714.25</v>
      </c>
      <c r="BP772" s="295">
        <f>IFERROR(INDEX('[3]5.งบทดลอง รพ.'!$BL:$BL,MATCH(F:F,'[3]5.งบทดลอง รพ.'!B:B,0)),)</f>
        <v>273844</v>
      </c>
      <c r="BQ772" s="295">
        <f>IFERROR(INDEX('[3]5.งบทดลอง รพ.'!$BM:$BM,MATCH(F:F,'[3]5.งบทดลอง รพ.'!B:B,0)),)</f>
        <v>0</v>
      </c>
      <c r="BR772" s="295">
        <f>IFERROR(INDEX('[3]5.งบทดลอง รพ.'!$BN:$BN,MATCH(F:F,'[3]5.งบทดลอง รพ.'!B:B,0)),)</f>
        <v>218141.8</v>
      </c>
      <c r="BS772" s="295">
        <f>IFERROR(INDEX('[3]5.งบทดลอง รพ.'!$BO:$BO,MATCH(F:F,'[3]5.งบทดลอง รพ.'!B:B,0)),)</f>
        <v>248281.48</v>
      </c>
      <c r="BT772" s="295">
        <f>IFERROR(INDEX('[3]5.งบทดลอง รพ.'!$BP:$BP,MATCH(F:F,'[3]5.งบทดลอง รพ.'!B:B,0)),)</f>
        <v>529640</v>
      </c>
      <c r="BU772" s="295">
        <f>IFERROR(INDEX('[3]5.งบทดลอง รพ.'!$BQ:$BQ,MATCH(F:F,'[3]5.งบทดลอง รพ.'!B:B,0)),)</f>
        <v>426390.8</v>
      </c>
      <c r="BV772" s="295">
        <f>IFERROR(INDEX('[3]5.งบทดลอง รพ.'!$BR:$BR,MATCH(F:F,'[3]5.งบทดลอง รพ.'!B:B,0)),)</f>
        <v>57591.3</v>
      </c>
      <c r="BW772" s="295">
        <f>IFERROR(INDEX('[3]5.งบทดลอง รพ.'!$BS:$BS,MATCH(F:F,'[3]5.งบทดลอง รพ.'!B:B,0)),)</f>
        <v>159202</v>
      </c>
      <c r="BX772" s="295">
        <f>IFERROR(INDEX('[3]5.งบทดลอง รพ.'!$BT:$BT,MATCH(F:F,'[3]5.งบทดลอง รพ.'!B:B,0)),)</f>
        <v>83416.800000000003</v>
      </c>
      <c r="BY772" s="295">
        <f>IFERROR(INDEX('[3]5.งบทดลอง รพ.'!$BU:$BU,MATCH(F:F,'[3]5.งบทดลอง รพ.'!B:B,0)),)</f>
        <v>1241928.27</v>
      </c>
      <c r="BZ772" s="295">
        <f>IFERROR(INDEX('[3]5.งบทดลอง รพ.'!$BV:$BV,MATCH(F:F,'[3]5.งบทดลอง รพ.'!B:B,0)),)</f>
        <v>157419.4</v>
      </c>
      <c r="CA772" s="295">
        <f>IFERROR(INDEX('[3]5.งบทดลอง รพ.'!$BW:$BW,MATCH(F:F,'[3]5.งบทดลอง รพ.'!B:B,0)),)</f>
        <v>131482.29999999999</v>
      </c>
      <c r="CB772" s="295">
        <f>IFERROR(INDEX('[3]5.งบทดลอง รพ.'!$BX:$BX,MATCH(F:F,'[3]5.งบทดลอง รพ.'!B:B,0)),)</f>
        <v>134838.20000000001</v>
      </c>
      <c r="CC772" s="506">
        <f t="shared" si="85"/>
        <v>81055048.359999985</v>
      </c>
    </row>
    <row r="773" spans="1:81" s="308" customFormat="1">
      <c r="A773" s="318"/>
      <c r="B773" s="319" t="s">
        <v>70</v>
      </c>
      <c r="C773" s="321"/>
      <c r="D773" s="328"/>
      <c r="E773" s="328"/>
      <c r="F773" s="531" t="s">
        <v>1601</v>
      </c>
      <c r="G773" s="532" t="s">
        <v>1602</v>
      </c>
      <c r="H773" s="295">
        <f>IFERROR(INDEX('[3]5.งบทดลอง รพ.'!$D:$D,MATCH(F:F,'[3]5.งบทดลอง รพ.'!B:B,0)),)</f>
        <v>1338000</v>
      </c>
      <c r="I773" s="295">
        <f>IFERROR(INDEX('[3]5.งบทดลอง รพ.'!$E:$E,MATCH(F:F,'[3]5.งบทดลอง รพ.'!B:B,0)),)</f>
        <v>1405934.1</v>
      </c>
      <c r="J773" s="295">
        <f>IFERROR(INDEX('[3]5.งบทดลอง รพ.'!$F:$F,MATCH(F:F,'[3]5.งบทดลอง รพ.'!B:B,0)),)</f>
        <v>990745</v>
      </c>
      <c r="K773" s="295">
        <f>IFERROR(INDEX('[3]5.งบทดลอง รพ.'!$G:$G,MATCH(F:F,'[3]5.งบทดลอง รพ.'!B:B,0)),)</f>
        <v>879000</v>
      </c>
      <c r="L773" s="295">
        <f>IFERROR(INDEX('[3]5.งบทดลอง รพ.'!$H:$H,MATCH(F:F,'[3]5.งบทดลอง รพ.'!B:B,0)),)</f>
        <v>124650</v>
      </c>
      <c r="M773" s="295">
        <f>IFERROR(INDEX('[3]5.งบทดลอง รพ.'!$I:$I,MATCH(F:F,'[3]5.งบทดลอง รพ.'!B:B,0)),)</f>
        <v>489013</v>
      </c>
      <c r="N773" s="295">
        <f>IFERROR(INDEX('[3]5.งบทดลอง รพ.'!$J:$J,MATCH(F:F,'[3]5.งบทดลอง รพ.'!B:B,0)),)</f>
        <v>0</v>
      </c>
      <c r="O773" s="295">
        <f>IFERROR(INDEX('[3]5.งบทดลอง รพ.'!$K:$K,MATCH(F:F,'[3]5.งบทดลอง รพ.'!B:B,0)),)</f>
        <v>879000</v>
      </c>
      <c r="P773" s="295">
        <f>IFERROR(INDEX('[3]5.งบทดลอง รพ.'!$L:$L,MATCH(F:F,'[3]5.งบทดลอง รพ.'!B:B,0)),)</f>
        <v>83000</v>
      </c>
      <c r="Q773" s="295">
        <f>IFERROR(INDEX('[3]5.งบทดลอง รพ.'!$M:$M,MATCH(F:F,'[3]5.งบทดลอง รพ.'!B:B,0)),)</f>
        <v>3532314.05</v>
      </c>
      <c r="R773" s="295">
        <f>IFERROR(INDEX('[3]5.งบทดลอง รพ.'!$N:$N,MATCH(F:F,'[3]5.งบทดลอง รพ.'!B:B,0)),)</f>
        <v>0</v>
      </c>
      <c r="S773" s="295">
        <f>IFERROR(INDEX('[3]5.งบทดลอง รพ.'!$O:$O,MATCH(F:F,'[3]5.งบทดลอง รพ.'!B:B,0)),)</f>
        <v>226300</v>
      </c>
      <c r="T773" s="295">
        <f>IFERROR(INDEX('[3]5.งบทดลอง รพ.'!$P:$P,MATCH(F:F,'[3]5.งบทดลอง รพ.'!B:B,0)),)</f>
        <v>3507576</v>
      </c>
      <c r="U773" s="295">
        <f>IFERROR(INDEX('[3]5.งบทดลอง รพ.'!$Q:$Q,MATCH(F:F,'[3]5.งบทดลอง รพ.'!B:B,0)),)</f>
        <v>1316280</v>
      </c>
      <c r="V773" s="295">
        <f>IFERROR(INDEX('[3]5.งบทดลอง รพ.'!$R:$R,MATCH(F:F,'[3]5.งบทดลอง รพ.'!B:B,0)),)</f>
        <v>0</v>
      </c>
      <c r="W773" s="295">
        <f>IFERROR(INDEX('[3]5.งบทดลอง รพ.'!$S:$S,MATCH(F:F,'[3]5.งบทดลอง รพ.'!B:B,0)),)</f>
        <v>0</v>
      </c>
      <c r="X773" s="295">
        <f>IFERROR(INDEX('[3]5.งบทดลอง รพ.'!$T:$T,MATCH(F:F,'[3]5.งบทดลอง รพ.'!B:B,0)),)</f>
        <v>0</v>
      </c>
      <c r="Y773" s="295">
        <f>IFERROR(INDEX('[3]5.งบทดลอง รพ.'!$U:$U,MATCH(F:F,'[3]5.งบทดลอง รพ.'!B:B,0)),)</f>
        <v>0</v>
      </c>
      <c r="Z773" s="295">
        <f>IFERROR(INDEX('[3]5.งบทดลอง รพ.'!$V:$V,MATCH(F:F,'[3]5.งบทดลอง รพ.'!B:B,0)),)</f>
        <v>0</v>
      </c>
      <c r="AA773" s="295">
        <f>IFERROR(INDEX('[3]5.งบทดลอง รพ.'!$W:$W,MATCH(F:F,'[3]5.งบทดลอง รพ.'!B:B,0)),)</f>
        <v>9333147.0999999996</v>
      </c>
      <c r="AB773" s="295">
        <f>IFERROR(INDEX('[3]5.งบทดลอง รพ.'!$X:$X,MATCH(F:F,'[3]5.งบทดลอง รพ.'!B:B,0)),)</f>
        <v>259900</v>
      </c>
      <c r="AC773" s="295">
        <f>IFERROR(INDEX('[3]5.งบทดลอง รพ.'!$Y:$Y,MATCH(F:F,'[3]5.งบทดลอง รพ.'!B:B,0)),)</f>
        <v>2345736.5</v>
      </c>
      <c r="AD773" s="295">
        <f>IFERROR(INDEX('[3]5.งบทดลอง รพ.'!$Z:$Z,MATCH(F:F,'[3]5.งบทดลอง รพ.'!B:B,0)),)</f>
        <v>2077751</v>
      </c>
      <c r="AE773" s="295">
        <f>IFERROR(INDEX('[3]5.งบทดลอง รพ.'!$AA:$AA,MATCH(F:F,'[3]5.งบทดลอง รพ.'!B:B,0)),)</f>
        <v>24216.6</v>
      </c>
      <c r="AF773" s="295">
        <f>IFERROR(INDEX('[3]5.งบทดลอง รพ.'!$AB:$AB,MATCH(F:F,'[3]5.งบทดลอง รพ.'!B:B,0)),)</f>
        <v>3440160.3</v>
      </c>
      <c r="AG773" s="295">
        <f>IFERROR(INDEX('[3]5.งบทดลอง รพ.'!$AC:$AC,MATCH(F:F,'[3]5.งบทดลอง รพ.'!B:B,0)),)</f>
        <v>0</v>
      </c>
      <c r="AH773" s="295">
        <f>IFERROR(INDEX('[3]5.งบทดลอง รพ.'!$AD:$AD,MATCH(F:F,'[3]5.งบทดลอง รพ.'!B:B,0)),)</f>
        <v>0</v>
      </c>
      <c r="AI773" s="295">
        <f>IFERROR(INDEX('[3]5.งบทดลอง รพ.'!$AE:$AE,MATCH(F:F,'[3]5.งบทดลอง รพ.'!B:B,0)),)</f>
        <v>10914094</v>
      </c>
      <c r="AJ773" s="295">
        <f>IFERROR(INDEX('[3]5.งบทดลอง รพ.'!$AF:$AF,MATCH(F:F,'[3]5.งบทดลอง รพ.'!B:B,0)),)</f>
        <v>0</v>
      </c>
      <c r="AK773" s="295">
        <f>IFERROR(INDEX('[3]5.งบทดลอง รพ.'!$AG:$AG,MATCH(F:F,'[3]5.งบทดลอง รพ.'!B:B,0)),)</f>
        <v>0</v>
      </c>
      <c r="AL773" s="295">
        <f>IFERROR(INDEX('[3]5.งบทดลอง รพ.'!$AH:$AH,MATCH(F:F,'[3]5.งบทดลอง รพ.'!B:B,0)),)</f>
        <v>566000</v>
      </c>
      <c r="AM773" s="295">
        <f>IFERROR(INDEX('[3]5.งบทดลอง รพ.'!$AI:$AI,MATCH(F:F,'[3]5.งบทดลอง รพ.'!B:B,0)),)</f>
        <v>380138</v>
      </c>
      <c r="AN773" s="295">
        <f>IFERROR(INDEX('[3]5.งบทดลอง รพ.'!$AJ:$AJ,MATCH(F:F,'[3]5.งบทดลอง รพ.'!B:B,0)),)</f>
        <v>474870</v>
      </c>
      <c r="AO773" s="295">
        <f>IFERROR(INDEX('[3]5.งบทดลอง รพ.'!$AK:$AK,MATCH(F:F,'[3]5.งบทดลอง รพ.'!B:B,0)),)</f>
        <v>24530</v>
      </c>
      <c r="AP773" s="295">
        <f>IFERROR(INDEX('[3]5.งบทดลอง รพ.'!$AL:$AL,MATCH(F:F,'[3]5.งบทดลอง รพ.'!B:B,0)),)</f>
        <v>108515</v>
      </c>
      <c r="AQ773" s="295">
        <f>IFERROR(INDEX('[3]5.งบทดลอง รพ.'!$AM:$AM,MATCH(F:F,'[3]5.งบทดลอง รพ.'!B:B,0)),)</f>
        <v>236396</v>
      </c>
      <c r="AR773" s="295">
        <f>IFERROR(INDEX('[3]5.งบทดลอง รพ.'!$AN:$AN,MATCH(F:F,'[3]5.งบทดลอง รพ.'!B:B,0)),)</f>
        <v>195165.4</v>
      </c>
      <c r="AS773" s="295">
        <f>IFERROR(INDEX('[3]5.งบทดลอง รพ.'!$AO:$AO,MATCH(F:F,'[3]5.งบทดลอง รพ.'!B:B,0)),)</f>
        <v>460955</v>
      </c>
      <c r="AT773" s="295">
        <f>IFERROR(INDEX('[3]5.งบทดลอง รพ.'!$AP:$AP,MATCH(F:F,'[3]5.งบทดลอง รพ.'!B:B,0)),)</f>
        <v>0</v>
      </c>
      <c r="AU773" s="295">
        <f>IFERROR(INDEX('[3]5.งบทดลอง รพ.'!$AQ:$AQ,MATCH(F:F,'[3]5.งบทดลอง รพ.'!B:B,0)),)</f>
        <v>3186810</v>
      </c>
      <c r="AV773" s="295">
        <f>IFERROR(INDEX('[3]5.งบทดลอง รพ.'!$AR:$AR,MATCH(F:F,'[3]5.งบทดลอง รพ.'!B:B,0)),)</f>
        <v>0</v>
      </c>
      <c r="AW773" s="295">
        <f>IFERROR(INDEX('[3]5.งบทดลอง รพ.'!$AS:$AS,MATCH(F:F,'[3]5.งบทดลอง รพ.'!B:B,0)),)</f>
        <v>0</v>
      </c>
      <c r="AX773" s="295">
        <f>IFERROR(INDEX('[3]5.งบทดลอง รพ.'!$AT:$AT,MATCH(F:F,'[3]5.งบทดลอง รพ.'!B:B,0)),)</f>
        <v>0</v>
      </c>
      <c r="AY773" s="295">
        <f>IFERROR(INDEX('[3]5.งบทดลอง รพ.'!$AU:$AU,MATCH(F:F,'[3]5.งบทดลอง รพ.'!B:B,0)),)</f>
        <v>0</v>
      </c>
      <c r="AZ773" s="295">
        <f>IFERROR(INDEX('[3]5.งบทดลอง รพ.'!$AV:$AV,MATCH(F:F,'[3]5.งบทดลอง รพ.'!B:B,0)),)</f>
        <v>0</v>
      </c>
      <c r="BA773" s="295">
        <f>IFERROR(INDEX('[3]5.งบทดลอง รพ.'!$AW:$AW,MATCH(F:F,'[3]5.งบทดลอง รพ.'!B:B,0)),)</f>
        <v>0</v>
      </c>
      <c r="BB773" s="295">
        <f>IFERROR(INDEX('[3]5.งบทดลอง รพ.'!$AX:$AX,MATCH(F:F,'[3]5.งบทดลอง รพ.'!B:B,0)),)</f>
        <v>0</v>
      </c>
      <c r="BC773" s="295">
        <f>IFERROR(INDEX('[3]5.งบทดลอง รพ.'!$AY:$AY,MATCH(F:F,'[3]5.งบทดลอง รพ.'!B:B,0)),)</f>
        <v>47058</v>
      </c>
      <c r="BD773" s="295">
        <f>IFERROR(INDEX('[3]5.งบทดลอง รพ.'!$AZ:$AZ,MATCH(F:F,'[3]5.งบทดลอง รพ.'!B:B,0)),)</f>
        <v>269950</v>
      </c>
      <c r="BE773" s="295">
        <f>IFERROR(INDEX('[3]5.งบทดลอง รพ.'!$BA:$BA,MATCH(F:F,'[3]5.งบทดลอง รพ.'!B:B,0)),)</f>
        <v>336675</v>
      </c>
      <c r="BF773" s="295">
        <f>IFERROR(INDEX('[3]5.งบทดลอง รพ.'!$BB:$BB,MATCH(F:F,'[3]5.งบทดลอง รพ.'!B:B,0)),)</f>
        <v>0</v>
      </c>
      <c r="BG773" s="295">
        <f>IFERROR(INDEX('[3]5.งบทดลอง รพ.'!$BC:$BC,MATCH(F:F,'[3]5.งบทดลอง รพ.'!B:B,0)),)</f>
        <v>37400</v>
      </c>
      <c r="BH773" s="295">
        <f>IFERROR(INDEX('[3]5.งบทดลอง รพ.'!$BD:$BD,MATCH(F:F,'[3]5.งบทดลอง รพ.'!B:B,0)),)</f>
        <v>696030</v>
      </c>
      <c r="BI773" s="295">
        <f>IFERROR(INDEX('[3]5.งบทดลอง รพ.'!$BE:$BE,MATCH(F:F,'[3]5.งบทดลอง รพ.'!B:B,0)),)</f>
        <v>2448610</v>
      </c>
      <c r="BJ773" s="295">
        <f>IFERROR(INDEX('[3]5.งบทดลอง รพ.'!$BF:$BF,MATCH(F:F,'[3]5.งบทดลอง รพ.'!B:B,0)),)</f>
        <v>619891</v>
      </c>
      <c r="BK773" s="295">
        <f>IFERROR(INDEX('[3]5.งบทดลอง รพ.'!$BG:$BG,MATCH(F:F,'[3]5.งบทดลอง รพ.'!B:B,0)),)</f>
        <v>342980</v>
      </c>
      <c r="BL773" s="295">
        <f>IFERROR(INDEX('[3]5.งบทดลอง รพ.'!$BH:$BH,MATCH(F:F,'[3]5.งบทดลอง รพ.'!B:B,0)),)</f>
        <v>6600</v>
      </c>
      <c r="BM773" s="295">
        <f>IFERROR(INDEX('[3]5.งบทดลอง รพ.'!$BI:$BI,MATCH(F:F,'[3]5.งบทดลอง รพ.'!B:B,0)),)</f>
        <v>35500</v>
      </c>
      <c r="BN773" s="295">
        <f>IFERROR(INDEX('[3]5.งบทดลอง รพ.'!$BJ:$BJ,MATCH(F:F,'[3]5.งบทดลอง รพ.'!B:B,0)),)</f>
        <v>1902485</v>
      </c>
      <c r="BO773" s="295">
        <f>IFERROR(INDEX('[3]5.งบทดลอง รพ.'!$BK:$BK,MATCH(F:F,'[3]5.งบทดลอง รพ.'!B:B,0)),)</f>
        <v>705940</v>
      </c>
      <c r="BP773" s="295">
        <f>IFERROR(INDEX('[3]5.งบทดลอง รพ.'!$BL:$BL,MATCH(F:F,'[3]5.งบทดลอง รพ.'!B:B,0)),)</f>
        <v>0</v>
      </c>
      <c r="BQ773" s="295">
        <f>IFERROR(INDEX('[3]5.งบทดลอง รพ.'!$BM:$BM,MATCH(F:F,'[3]5.งบทดลอง รพ.'!B:B,0)),)</f>
        <v>97800</v>
      </c>
      <c r="BR773" s="295">
        <f>IFERROR(INDEX('[3]5.งบทดลอง รพ.'!$BN:$BN,MATCH(F:F,'[3]5.งบทดลอง รพ.'!B:B,0)),)</f>
        <v>0</v>
      </c>
      <c r="BS773" s="295">
        <f>IFERROR(INDEX('[3]5.งบทดลอง รพ.'!$BO:$BO,MATCH(F:F,'[3]5.งบทดลอง รพ.'!B:B,0)),)</f>
        <v>330855</v>
      </c>
      <c r="BT773" s="295">
        <f>IFERROR(INDEX('[3]5.งบทดลอง รพ.'!$BP:$BP,MATCH(F:F,'[3]5.งบทดลอง รพ.'!B:B,0)),)</f>
        <v>0</v>
      </c>
      <c r="BU773" s="295">
        <f>IFERROR(INDEX('[3]5.งบทดลอง รพ.'!$BQ:$BQ,MATCH(F:F,'[3]5.งบทดลอง รพ.'!B:B,0)),)</f>
        <v>0</v>
      </c>
      <c r="BV773" s="295">
        <f>IFERROR(INDEX('[3]5.งบทดลอง รพ.'!$BR:$BR,MATCH(F:F,'[3]5.งบทดลอง รพ.'!B:B,0)),)</f>
        <v>78980</v>
      </c>
      <c r="BW773" s="295">
        <f>IFERROR(INDEX('[3]5.งบทดลอง รพ.'!$BS:$BS,MATCH(F:F,'[3]5.งบทดลอง รพ.'!B:B,0)),)</f>
        <v>0</v>
      </c>
      <c r="BX773" s="295">
        <f>IFERROR(INDEX('[3]5.งบทดลอง รพ.'!$BT:$BT,MATCH(F:F,'[3]5.งบทดลอง รพ.'!B:B,0)),)</f>
        <v>164488.5</v>
      </c>
      <c r="BY773" s="295">
        <f>IFERROR(INDEX('[3]5.งบทดลอง รพ.'!$BU:$BU,MATCH(F:F,'[3]5.งบทดลอง รพ.'!B:B,0)),)</f>
        <v>289139</v>
      </c>
      <c r="BZ773" s="295">
        <f>IFERROR(INDEX('[3]5.งบทดลอง รพ.'!$BV:$BV,MATCH(F:F,'[3]5.งบทดลอง รพ.'!B:B,0)),)</f>
        <v>314715.5</v>
      </c>
      <c r="CA773" s="295">
        <f>IFERROR(INDEX('[3]5.งบทดลอง รพ.'!$BW:$BW,MATCH(F:F,'[3]5.งบทดลอง รพ.'!B:B,0)),)</f>
        <v>0</v>
      </c>
      <c r="CB773" s="295">
        <f>IFERROR(INDEX('[3]5.งบทดลอง รพ.'!$BX:$BX,MATCH(F:F,'[3]5.งบทดลอง รพ.'!B:B,0)),)</f>
        <v>213800</v>
      </c>
      <c r="CC773" s="506">
        <f t="shared" si="85"/>
        <v>57739094.050000004</v>
      </c>
    </row>
    <row r="774" spans="1:81" s="308" customFormat="1">
      <c r="A774" s="318"/>
      <c r="B774" s="319" t="s">
        <v>70</v>
      </c>
      <c r="C774" s="321"/>
      <c r="D774" s="328"/>
      <c r="E774" s="328"/>
      <c r="F774" s="531" t="s">
        <v>1603</v>
      </c>
      <c r="G774" s="532" t="s">
        <v>1604</v>
      </c>
      <c r="H774" s="295">
        <f>IFERROR(INDEX('[3]5.งบทดลอง รพ.'!$D:$D,MATCH(F:F,'[3]5.งบทดลอง รพ.'!B:B,0)),)</f>
        <v>0</v>
      </c>
      <c r="I774" s="295">
        <f>IFERROR(INDEX('[3]5.งบทดลอง รพ.'!$E:$E,MATCH(F:F,'[3]5.งบทดลอง รพ.'!B:B,0)),)</f>
        <v>0</v>
      </c>
      <c r="J774" s="295">
        <f>IFERROR(INDEX('[3]5.งบทดลอง รพ.'!$F:$F,MATCH(F:F,'[3]5.งบทดลอง รพ.'!B:B,0)),)</f>
        <v>0</v>
      </c>
      <c r="K774" s="295">
        <f>IFERROR(INDEX('[3]5.งบทดลอง รพ.'!$G:$G,MATCH(F:F,'[3]5.งบทดลอง รพ.'!B:B,0)),)</f>
        <v>0</v>
      </c>
      <c r="L774" s="295">
        <f>IFERROR(INDEX('[3]5.งบทดลอง รพ.'!$H:$H,MATCH(F:F,'[3]5.งบทดลอง รพ.'!B:B,0)),)</f>
        <v>0</v>
      </c>
      <c r="M774" s="295">
        <f>IFERROR(INDEX('[3]5.งบทดลอง รพ.'!$I:$I,MATCH(F:F,'[3]5.งบทดลอง รพ.'!B:B,0)),)</f>
        <v>0</v>
      </c>
      <c r="N774" s="295">
        <f>IFERROR(INDEX('[3]5.งบทดลอง รพ.'!$J:$J,MATCH(F:F,'[3]5.งบทดลอง รพ.'!B:B,0)),)</f>
        <v>0</v>
      </c>
      <c r="O774" s="295">
        <f>IFERROR(INDEX('[3]5.งบทดลอง รพ.'!$K:$K,MATCH(F:F,'[3]5.งบทดลอง รพ.'!B:B,0)),)</f>
        <v>0</v>
      </c>
      <c r="P774" s="295">
        <f>IFERROR(INDEX('[3]5.งบทดลอง รพ.'!$L:$L,MATCH(F:F,'[3]5.งบทดลอง รพ.'!B:B,0)),)</f>
        <v>0</v>
      </c>
      <c r="Q774" s="295">
        <f>IFERROR(INDEX('[3]5.งบทดลอง รพ.'!$M:$M,MATCH(F:F,'[3]5.งบทดลอง รพ.'!B:B,0)),)</f>
        <v>0</v>
      </c>
      <c r="R774" s="295">
        <f>IFERROR(INDEX('[3]5.งบทดลอง รพ.'!$N:$N,MATCH(F:F,'[3]5.งบทดลอง รพ.'!B:B,0)),)</f>
        <v>0</v>
      </c>
      <c r="S774" s="295">
        <f>IFERROR(INDEX('[3]5.งบทดลอง รพ.'!$O:$O,MATCH(F:F,'[3]5.งบทดลอง รพ.'!B:B,0)),)</f>
        <v>0</v>
      </c>
      <c r="T774" s="295">
        <f>IFERROR(INDEX('[3]5.งบทดลอง รพ.'!$P:$P,MATCH(F:F,'[3]5.งบทดลอง รพ.'!B:B,0)),)</f>
        <v>0</v>
      </c>
      <c r="U774" s="295">
        <f>IFERROR(INDEX('[3]5.งบทดลอง รพ.'!$Q:$Q,MATCH(F:F,'[3]5.งบทดลอง รพ.'!B:B,0)),)</f>
        <v>0</v>
      </c>
      <c r="V774" s="295">
        <f>IFERROR(INDEX('[3]5.งบทดลอง รพ.'!$R:$R,MATCH(F:F,'[3]5.งบทดลอง รพ.'!B:B,0)),)</f>
        <v>0</v>
      </c>
      <c r="W774" s="295">
        <f>IFERROR(INDEX('[3]5.งบทดลอง รพ.'!$S:$S,MATCH(F:F,'[3]5.งบทดลอง รพ.'!B:B,0)),)</f>
        <v>0</v>
      </c>
      <c r="X774" s="295">
        <f>IFERROR(INDEX('[3]5.งบทดลอง รพ.'!$T:$T,MATCH(F:F,'[3]5.งบทดลอง รพ.'!B:B,0)),)</f>
        <v>0</v>
      </c>
      <c r="Y774" s="295">
        <f>IFERROR(INDEX('[3]5.งบทดลอง รพ.'!$U:$U,MATCH(F:F,'[3]5.งบทดลอง รพ.'!B:B,0)),)</f>
        <v>0</v>
      </c>
      <c r="Z774" s="295">
        <f>IFERROR(INDEX('[3]5.งบทดลอง รพ.'!$V:$V,MATCH(F:F,'[3]5.งบทดลอง รพ.'!B:B,0)),)</f>
        <v>0</v>
      </c>
      <c r="AA774" s="295">
        <f>IFERROR(INDEX('[3]5.งบทดลอง รพ.'!$W:$W,MATCH(F:F,'[3]5.งบทดลอง รพ.'!B:B,0)),)</f>
        <v>0</v>
      </c>
      <c r="AB774" s="295">
        <f>IFERROR(INDEX('[3]5.งบทดลอง รพ.'!$X:$X,MATCH(F:F,'[3]5.งบทดลอง รพ.'!B:B,0)),)</f>
        <v>0</v>
      </c>
      <c r="AC774" s="295">
        <f>IFERROR(INDEX('[3]5.งบทดลอง รพ.'!$Y:$Y,MATCH(F:F,'[3]5.งบทดลอง รพ.'!B:B,0)),)</f>
        <v>80240</v>
      </c>
      <c r="AD774" s="295">
        <f>IFERROR(INDEX('[3]5.งบทดลอง รพ.'!$Z:$Z,MATCH(F:F,'[3]5.งบทดลอง รพ.'!B:B,0)),)</f>
        <v>0</v>
      </c>
      <c r="AE774" s="295">
        <f>IFERROR(INDEX('[3]5.งบทดลอง รพ.'!$AA:$AA,MATCH(F:F,'[3]5.งบทดลอง รพ.'!B:B,0)),)</f>
        <v>0</v>
      </c>
      <c r="AF774" s="295">
        <f>IFERROR(INDEX('[3]5.งบทดลอง รพ.'!$AB:$AB,MATCH(F:F,'[3]5.งบทดลอง รพ.'!B:B,0)),)</f>
        <v>0</v>
      </c>
      <c r="AG774" s="295">
        <f>IFERROR(INDEX('[3]5.งบทดลอง รพ.'!$AC:$AC,MATCH(F:F,'[3]5.งบทดลอง รพ.'!B:B,0)),)</f>
        <v>0</v>
      </c>
      <c r="AH774" s="295">
        <f>IFERROR(INDEX('[3]5.งบทดลอง รพ.'!$AD:$AD,MATCH(F:F,'[3]5.งบทดลอง รพ.'!B:B,0)),)</f>
        <v>0</v>
      </c>
      <c r="AI774" s="295">
        <f>IFERROR(INDEX('[3]5.งบทดลอง รพ.'!$AE:$AE,MATCH(F:F,'[3]5.งบทดลอง รพ.'!B:B,0)),)</f>
        <v>0</v>
      </c>
      <c r="AJ774" s="295">
        <f>IFERROR(INDEX('[3]5.งบทดลอง รพ.'!$AF:$AF,MATCH(F:F,'[3]5.งบทดลอง รพ.'!B:B,0)),)</f>
        <v>0</v>
      </c>
      <c r="AK774" s="295">
        <f>IFERROR(INDEX('[3]5.งบทดลอง รพ.'!$AG:$AG,MATCH(F:F,'[3]5.งบทดลอง รพ.'!B:B,0)),)</f>
        <v>0</v>
      </c>
      <c r="AL774" s="295">
        <f>IFERROR(INDEX('[3]5.งบทดลอง รพ.'!$AH:$AH,MATCH(F:F,'[3]5.งบทดลอง รพ.'!B:B,0)),)</f>
        <v>0</v>
      </c>
      <c r="AM774" s="295">
        <f>IFERROR(INDEX('[3]5.งบทดลอง รพ.'!$AI:$AI,MATCH(F:F,'[3]5.งบทดลอง รพ.'!B:B,0)),)</f>
        <v>0</v>
      </c>
      <c r="AN774" s="295">
        <f>IFERROR(INDEX('[3]5.งบทดลอง รพ.'!$AJ:$AJ,MATCH(F:F,'[3]5.งบทดลอง รพ.'!B:B,0)),)</f>
        <v>0</v>
      </c>
      <c r="AO774" s="295">
        <f>IFERROR(INDEX('[3]5.งบทดลอง รพ.'!$AK:$AK,MATCH(F:F,'[3]5.งบทดลอง รพ.'!B:B,0)),)</f>
        <v>0</v>
      </c>
      <c r="AP774" s="295">
        <f>IFERROR(INDEX('[3]5.งบทดลอง รพ.'!$AL:$AL,MATCH(F:F,'[3]5.งบทดลอง รพ.'!B:B,0)),)</f>
        <v>0</v>
      </c>
      <c r="AQ774" s="295">
        <f>IFERROR(INDEX('[3]5.งบทดลอง รพ.'!$AM:$AM,MATCH(F:F,'[3]5.งบทดลอง รพ.'!B:B,0)),)</f>
        <v>0</v>
      </c>
      <c r="AR774" s="295">
        <f>IFERROR(INDEX('[3]5.งบทดลอง รพ.'!$AN:$AN,MATCH(F:F,'[3]5.งบทดลอง รพ.'!B:B,0)),)</f>
        <v>0</v>
      </c>
      <c r="AS774" s="295">
        <f>IFERROR(INDEX('[3]5.งบทดลอง รพ.'!$AO:$AO,MATCH(F:F,'[3]5.งบทดลอง รพ.'!B:B,0)),)</f>
        <v>0</v>
      </c>
      <c r="AT774" s="295">
        <f>IFERROR(INDEX('[3]5.งบทดลอง รพ.'!$AP:$AP,MATCH(F:F,'[3]5.งบทดลอง รพ.'!B:B,0)),)</f>
        <v>0</v>
      </c>
      <c r="AU774" s="295">
        <f>IFERROR(INDEX('[3]5.งบทดลอง รพ.'!$AQ:$AQ,MATCH(F:F,'[3]5.งบทดลอง รพ.'!B:B,0)),)</f>
        <v>0</v>
      </c>
      <c r="AV774" s="295">
        <f>IFERROR(INDEX('[3]5.งบทดลอง รพ.'!$AR:$AR,MATCH(F:F,'[3]5.งบทดลอง รพ.'!B:B,0)),)</f>
        <v>0</v>
      </c>
      <c r="AW774" s="295">
        <f>IFERROR(INDEX('[3]5.งบทดลอง รพ.'!$AS:$AS,MATCH(F:F,'[3]5.งบทดลอง รพ.'!B:B,0)),)</f>
        <v>0</v>
      </c>
      <c r="AX774" s="295">
        <f>IFERROR(INDEX('[3]5.งบทดลอง รพ.'!$AT:$AT,MATCH(F:F,'[3]5.งบทดลอง รพ.'!B:B,0)),)</f>
        <v>0</v>
      </c>
      <c r="AY774" s="295">
        <f>IFERROR(INDEX('[3]5.งบทดลอง รพ.'!$AU:$AU,MATCH(F:F,'[3]5.งบทดลอง รพ.'!B:B,0)),)</f>
        <v>0</v>
      </c>
      <c r="AZ774" s="295">
        <f>IFERROR(INDEX('[3]5.งบทดลอง รพ.'!$AV:$AV,MATCH(F:F,'[3]5.งบทดลอง รพ.'!B:B,0)),)</f>
        <v>0</v>
      </c>
      <c r="BA774" s="295">
        <f>IFERROR(INDEX('[3]5.งบทดลอง รพ.'!$AW:$AW,MATCH(F:F,'[3]5.งบทดลอง รพ.'!B:B,0)),)</f>
        <v>0</v>
      </c>
      <c r="BB774" s="295">
        <f>IFERROR(INDEX('[3]5.งบทดลอง รพ.'!$AX:$AX,MATCH(F:F,'[3]5.งบทดลอง รพ.'!B:B,0)),)</f>
        <v>0</v>
      </c>
      <c r="BC774" s="295">
        <f>IFERROR(INDEX('[3]5.งบทดลอง รพ.'!$AY:$AY,MATCH(F:F,'[3]5.งบทดลอง รพ.'!B:B,0)),)</f>
        <v>2485541</v>
      </c>
      <c r="BD774" s="295">
        <f>IFERROR(INDEX('[3]5.งบทดลอง รพ.'!$AZ:$AZ,MATCH(F:F,'[3]5.งบทดลอง รพ.'!B:B,0)),)</f>
        <v>0</v>
      </c>
      <c r="BE774" s="295">
        <f>IFERROR(INDEX('[3]5.งบทดลอง รพ.'!$BA:$BA,MATCH(F:F,'[3]5.งบทดลอง รพ.'!B:B,0)),)</f>
        <v>0</v>
      </c>
      <c r="BF774" s="295">
        <f>IFERROR(INDEX('[3]5.งบทดลอง รพ.'!$BB:$BB,MATCH(F:F,'[3]5.งบทดลอง รพ.'!B:B,0)),)</f>
        <v>0</v>
      </c>
      <c r="BG774" s="295">
        <f>IFERROR(INDEX('[3]5.งบทดลอง รพ.'!$BC:$BC,MATCH(F:F,'[3]5.งบทดลอง รพ.'!B:B,0)),)</f>
        <v>0</v>
      </c>
      <c r="BH774" s="295">
        <f>IFERROR(INDEX('[3]5.งบทดลอง รพ.'!$BD:$BD,MATCH(F:F,'[3]5.งบทดลอง รพ.'!B:B,0)),)</f>
        <v>0</v>
      </c>
      <c r="BI774" s="295">
        <f>IFERROR(INDEX('[3]5.งบทดลอง รพ.'!$BE:$BE,MATCH(F:F,'[3]5.งบทดลอง รพ.'!B:B,0)),)</f>
        <v>0</v>
      </c>
      <c r="BJ774" s="295">
        <f>IFERROR(INDEX('[3]5.งบทดลอง รพ.'!$BF:$BF,MATCH(F:F,'[3]5.งบทดลอง รพ.'!B:B,0)),)</f>
        <v>0</v>
      </c>
      <c r="BK774" s="295">
        <f>IFERROR(INDEX('[3]5.งบทดลอง รพ.'!$BG:$BG,MATCH(F:F,'[3]5.งบทดลอง รพ.'!B:B,0)),)</f>
        <v>58877</v>
      </c>
      <c r="BL774" s="295">
        <f>IFERROR(INDEX('[3]5.งบทดลอง รพ.'!$BH:$BH,MATCH(F:F,'[3]5.งบทดลอง รพ.'!B:B,0)),)</f>
        <v>0</v>
      </c>
      <c r="BM774" s="295">
        <f>IFERROR(INDEX('[3]5.งบทดลอง รพ.'!$BI:$BI,MATCH(F:F,'[3]5.งบทดลอง รพ.'!B:B,0)),)</f>
        <v>202583.25</v>
      </c>
      <c r="BN774" s="295">
        <f>IFERROR(INDEX('[3]5.งบทดลอง รพ.'!$BJ:$BJ,MATCH(F:F,'[3]5.งบทดลอง รพ.'!B:B,0)),)</f>
        <v>0</v>
      </c>
      <c r="BO774" s="295">
        <f>IFERROR(INDEX('[3]5.งบทดลอง รพ.'!$BK:$BK,MATCH(F:F,'[3]5.งบทดลอง รพ.'!B:B,0)),)</f>
        <v>0</v>
      </c>
      <c r="BP774" s="295">
        <f>IFERROR(INDEX('[3]5.งบทดลอง รพ.'!$BL:$BL,MATCH(F:F,'[3]5.งบทดลอง รพ.'!B:B,0)),)</f>
        <v>0</v>
      </c>
      <c r="BQ774" s="295">
        <f>IFERROR(INDEX('[3]5.งบทดลอง รพ.'!$BM:$BM,MATCH(F:F,'[3]5.งบทดลอง รพ.'!B:B,0)),)</f>
        <v>0</v>
      </c>
      <c r="BR774" s="295">
        <f>IFERROR(INDEX('[3]5.งบทดลอง รพ.'!$BN:$BN,MATCH(F:F,'[3]5.งบทดลอง รพ.'!B:B,0)),)</f>
        <v>0</v>
      </c>
      <c r="BS774" s="295">
        <f>IFERROR(INDEX('[3]5.งบทดลอง รพ.'!$BO:$BO,MATCH(F:F,'[3]5.งบทดลอง รพ.'!B:B,0)),)</f>
        <v>0</v>
      </c>
      <c r="BT774" s="295">
        <f>IFERROR(INDEX('[3]5.งบทดลอง รพ.'!$BP:$BP,MATCH(F:F,'[3]5.งบทดลอง รพ.'!B:B,0)),)</f>
        <v>0</v>
      </c>
      <c r="BU774" s="295">
        <f>IFERROR(INDEX('[3]5.งบทดลอง รพ.'!$BQ:$BQ,MATCH(F:F,'[3]5.งบทดลอง รพ.'!B:B,0)),)</f>
        <v>0</v>
      </c>
      <c r="BV774" s="295">
        <f>IFERROR(INDEX('[3]5.งบทดลอง รพ.'!$BR:$BR,MATCH(F:F,'[3]5.งบทดลอง รพ.'!B:B,0)),)</f>
        <v>0</v>
      </c>
      <c r="BW774" s="295">
        <f>IFERROR(INDEX('[3]5.งบทดลอง รพ.'!$BS:$BS,MATCH(F:F,'[3]5.งบทดลอง รพ.'!B:B,0)),)</f>
        <v>0</v>
      </c>
      <c r="BX774" s="295">
        <f>IFERROR(INDEX('[3]5.งบทดลอง รพ.'!$BT:$BT,MATCH(F:F,'[3]5.งบทดลอง รพ.'!B:B,0)),)</f>
        <v>0</v>
      </c>
      <c r="BY774" s="295">
        <f>IFERROR(INDEX('[3]5.งบทดลอง รพ.'!$BU:$BU,MATCH(F:F,'[3]5.งบทดลอง รพ.'!B:B,0)),)</f>
        <v>0</v>
      </c>
      <c r="BZ774" s="295">
        <f>IFERROR(INDEX('[3]5.งบทดลอง รพ.'!$BV:$BV,MATCH(F:F,'[3]5.งบทดลอง รพ.'!B:B,0)),)</f>
        <v>0</v>
      </c>
      <c r="CA774" s="295">
        <f>IFERROR(INDEX('[3]5.งบทดลอง รพ.'!$BW:$BW,MATCH(F:F,'[3]5.งบทดลอง รพ.'!B:B,0)),)</f>
        <v>0</v>
      </c>
      <c r="CB774" s="295">
        <f>IFERROR(INDEX('[3]5.งบทดลอง รพ.'!$BX:$BX,MATCH(F:F,'[3]5.งบทดลอง รพ.'!B:B,0)),)</f>
        <v>0</v>
      </c>
      <c r="CC774" s="506">
        <f t="shared" si="85"/>
        <v>2827241.25</v>
      </c>
    </row>
    <row r="775" spans="1:81" s="308" customFormat="1">
      <c r="A775" s="318"/>
      <c r="B775" s="319" t="s">
        <v>70</v>
      </c>
      <c r="C775" s="321"/>
      <c r="D775" s="328"/>
      <c r="E775" s="328"/>
      <c r="F775" s="531" t="s">
        <v>1605</v>
      </c>
      <c r="G775" s="532" t="s">
        <v>1606</v>
      </c>
      <c r="H775" s="295">
        <f>IFERROR(INDEX('[3]5.งบทดลอง รพ.'!$D:$D,MATCH(F:F,'[3]5.งบทดลอง รพ.'!B:B,0)),)</f>
        <v>0</v>
      </c>
      <c r="I775" s="295">
        <f>IFERROR(INDEX('[3]5.งบทดลอง รพ.'!$E:$E,MATCH(F:F,'[3]5.งบทดลอง รพ.'!B:B,0)),)</f>
        <v>0</v>
      </c>
      <c r="J775" s="295">
        <f>IFERROR(INDEX('[3]5.งบทดลอง รพ.'!$F:$F,MATCH(F:F,'[3]5.งบทดลอง รพ.'!B:B,0)),)</f>
        <v>0</v>
      </c>
      <c r="K775" s="295">
        <f>IFERROR(INDEX('[3]5.งบทดลอง รพ.'!$G:$G,MATCH(F:F,'[3]5.งบทดลอง รพ.'!B:B,0)),)</f>
        <v>0</v>
      </c>
      <c r="L775" s="295">
        <f>IFERROR(INDEX('[3]5.งบทดลอง รพ.'!$H:$H,MATCH(F:F,'[3]5.งบทดลอง รพ.'!B:B,0)),)</f>
        <v>0</v>
      </c>
      <c r="M775" s="295">
        <f>IFERROR(INDEX('[3]5.งบทดลอง รพ.'!$I:$I,MATCH(F:F,'[3]5.งบทดลอง รพ.'!B:B,0)),)</f>
        <v>0</v>
      </c>
      <c r="N775" s="295">
        <f>IFERROR(INDEX('[3]5.งบทดลอง รพ.'!$J:$J,MATCH(F:F,'[3]5.งบทดลอง รพ.'!B:B,0)),)</f>
        <v>0</v>
      </c>
      <c r="O775" s="295">
        <f>IFERROR(INDEX('[3]5.งบทดลอง รพ.'!$K:$K,MATCH(F:F,'[3]5.งบทดลอง รพ.'!B:B,0)),)</f>
        <v>0</v>
      </c>
      <c r="P775" s="295">
        <f>IFERROR(INDEX('[3]5.งบทดลอง รพ.'!$L:$L,MATCH(F:F,'[3]5.งบทดลอง รพ.'!B:B,0)),)</f>
        <v>0</v>
      </c>
      <c r="Q775" s="295">
        <f>IFERROR(INDEX('[3]5.งบทดลอง รพ.'!$M:$M,MATCH(F:F,'[3]5.งบทดลอง รพ.'!B:B,0)),)</f>
        <v>0</v>
      </c>
      <c r="R775" s="295">
        <f>IFERROR(INDEX('[3]5.งบทดลอง รพ.'!$N:$N,MATCH(F:F,'[3]5.งบทดลอง รพ.'!B:B,0)),)</f>
        <v>0</v>
      </c>
      <c r="S775" s="295">
        <f>IFERROR(INDEX('[3]5.งบทดลอง รพ.'!$O:$O,MATCH(F:F,'[3]5.งบทดลอง รพ.'!B:B,0)),)</f>
        <v>0</v>
      </c>
      <c r="T775" s="295">
        <f>IFERROR(INDEX('[3]5.งบทดลอง รพ.'!$P:$P,MATCH(F:F,'[3]5.งบทดลอง รพ.'!B:B,0)),)</f>
        <v>0</v>
      </c>
      <c r="U775" s="295">
        <f>IFERROR(INDEX('[3]5.งบทดลอง รพ.'!$Q:$Q,MATCH(F:F,'[3]5.งบทดลอง รพ.'!B:B,0)),)</f>
        <v>0</v>
      </c>
      <c r="V775" s="295">
        <f>IFERROR(INDEX('[3]5.งบทดลอง รพ.'!$R:$R,MATCH(F:F,'[3]5.งบทดลอง รพ.'!B:B,0)),)</f>
        <v>0</v>
      </c>
      <c r="W775" s="295">
        <f>IFERROR(INDEX('[3]5.งบทดลอง รพ.'!$S:$S,MATCH(F:F,'[3]5.งบทดลอง รพ.'!B:B,0)),)</f>
        <v>0</v>
      </c>
      <c r="X775" s="295">
        <f>IFERROR(INDEX('[3]5.งบทดลอง รพ.'!$T:$T,MATCH(F:F,'[3]5.งบทดลอง รพ.'!B:B,0)),)</f>
        <v>0</v>
      </c>
      <c r="Y775" s="295">
        <f>IFERROR(INDEX('[3]5.งบทดลอง รพ.'!$U:$U,MATCH(F:F,'[3]5.งบทดลอง รพ.'!B:B,0)),)</f>
        <v>0</v>
      </c>
      <c r="Z775" s="295">
        <f>IFERROR(INDEX('[3]5.งบทดลอง รพ.'!$V:$V,MATCH(F:F,'[3]5.งบทดลอง รพ.'!B:B,0)),)</f>
        <v>0</v>
      </c>
      <c r="AA775" s="295">
        <f>IFERROR(INDEX('[3]5.งบทดลอง รพ.'!$W:$W,MATCH(F:F,'[3]5.งบทดลอง รพ.'!B:B,0)),)</f>
        <v>0</v>
      </c>
      <c r="AB775" s="295">
        <f>IFERROR(INDEX('[3]5.งบทดลอง รพ.'!$X:$X,MATCH(F:F,'[3]5.งบทดลอง รพ.'!B:B,0)),)</f>
        <v>0</v>
      </c>
      <c r="AC775" s="295">
        <f>IFERROR(INDEX('[3]5.งบทดลอง รพ.'!$Y:$Y,MATCH(F:F,'[3]5.งบทดลอง รพ.'!B:B,0)),)</f>
        <v>46740</v>
      </c>
      <c r="AD775" s="295">
        <f>IFERROR(INDEX('[3]5.งบทดลอง รพ.'!$Z:$Z,MATCH(F:F,'[3]5.งบทดลอง รพ.'!B:B,0)),)</f>
        <v>0</v>
      </c>
      <c r="AE775" s="295">
        <f>IFERROR(INDEX('[3]5.งบทดลอง รพ.'!$AA:$AA,MATCH(F:F,'[3]5.งบทดลอง รพ.'!B:B,0)),)</f>
        <v>0</v>
      </c>
      <c r="AF775" s="295">
        <f>IFERROR(INDEX('[3]5.งบทดลอง รพ.'!$AB:$AB,MATCH(F:F,'[3]5.งบทดลอง รพ.'!B:B,0)),)</f>
        <v>1167300</v>
      </c>
      <c r="AG775" s="295">
        <f>IFERROR(INDEX('[3]5.งบทดลอง รพ.'!$AC:$AC,MATCH(F:F,'[3]5.งบทดลอง รพ.'!B:B,0)),)</f>
        <v>0</v>
      </c>
      <c r="AH775" s="295">
        <f>IFERROR(INDEX('[3]5.งบทดลอง รพ.'!$AD:$AD,MATCH(F:F,'[3]5.งบทดลอง รพ.'!B:B,0)),)</f>
        <v>0</v>
      </c>
      <c r="AI775" s="295">
        <f>IFERROR(INDEX('[3]5.งบทดลอง รพ.'!$AE:$AE,MATCH(F:F,'[3]5.งบทดลอง รพ.'!B:B,0)),)</f>
        <v>0</v>
      </c>
      <c r="AJ775" s="295">
        <f>IFERROR(INDEX('[3]5.งบทดลอง รพ.'!$AF:$AF,MATCH(F:F,'[3]5.งบทดลอง รพ.'!B:B,0)),)</f>
        <v>0</v>
      </c>
      <c r="AK775" s="295">
        <f>IFERROR(INDEX('[3]5.งบทดลอง รพ.'!$AG:$AG,MATCH(F:F,'[3]5.งบทดลอง รพ.'!B:B,0)),)</f>
        <v>0</v>
      </c>
      <c r="AL775" s="295">
        <f>IFERROR(INDEX('[3]5.งบทดลอง รพ.'!$AH:$AH,MATCH(F:F,'[3]5.งบทดลอง รพ.'!B:B,0)),)</f>
        <v>0</v>
      </c>
      <c r="AM775" s="295">
        <f>IFERROR(INDEX('[3]5.งบทดลอง รพ.'!$AI:$AI,MATCH(F:F,'[3]5.งบทดลอง รพ.'!B:B,0)),)</f>
        <v>0</v>
      </c>
      <c r="AN775" s="295">
        <f>IFERROR(INDEX('[3]5.งบทดลอง รพ.'!$AJ:$AJ,MATCH(F:F,'[3]5.งบทดลอง รพ.'!B:B,0)),)</f>
        <v>0</v>
      </c>
      <c r="AO775" s="295">
        <f>IFERROR(INDEX('[3]5.งบทดลอง รพ.'!$AK:$AK,MATCH(F:F,'[3]5.งบทดลอง รพ.'!B:B,0)),)</f>
        <v>0</v>
      </c>
      <c r="AP775" s="295">
        <f>IFERROR(INDEX('[3]5.งบทดลอง รพ.'!$AL:$AL,MATCH(F:F,'[3]5.งบทดลอง รพ.'!B:B,0)),)</f>
        <v>0</v>
      </c>
      <c r="AQ775" s="295">
        <f>IFERROR(INDEX('[3]5.งบทดลอง รพ.'!$AM:$AM,MATCH(F:F,'[3]5.งบทดลอง รพ.'!B:B,0)),)</f>
        <v>0</v>
      </c>
      <c r="AR775" s="295">
        <f>IFERROR(INDEX('[3]5.งบทดลอง รพ.'!$AN:$AN,MATCH(F:F,'[3]5.งบทดลอง รพ.'!B:B,0)),)</f>
        <v>0</v>
      </c>
      <c r="AS775" s="295">
        <f>IFERROR(INDEX('[3]5.งบทดลอง รพ.'!$AO:$AO,MATCH(F:F,'[3]5.งบทดลอง รพ.'!B:B,0)),)</f>
        <v>0</v>
      </c>
      <c r="AT775" s="295">
        <f>IFERROR(INDEX('[3]5.งบทดลอง รพ.'!$AP:$AP,MATCH(F:F,'[3]5.งบทดลอง รพ.'!B:B,0)),)</f>
        <v>0</v>
      </c>
      <c r="AU775" s="295">
        <f>IFERROR(INDEX('[3]5.งบทดลอง รพ.'!$AQ:$AQ,MATCH(F:F,'[3]5.งบทดลอง รพ.'!B:B,0)),)</f>
        <v>0</v>
      </c>
      <c r="AV775" s="295">
        <f>IFERROR(INDEX('[3]5.งบทดลอง รพ.'!$AR:$AR,MATCH(F:F,'[3]5.งบทดลอง รพ.'!B:B,0)),)</f>
        <v>0</v>
      </c>
      <c r="AW775" s="295">
        <f>IFERROR(INDEX('[3]5.งบทดลอง รพ.'!$AS:$AS,MATCH(F:F,'[3]5.งบทดลอง รพ.'!B:B,0)),)</f>
        <v>0</v>
      </c>
      <c r="AX775" s="295">
        <f>IFERROR(INDEX('[3]5.งบทดลอง รพ.'!$AT:$AT,MATCH(F:F,'[3]5.งบทดลอง รพ.'!B:B,0)),)</f>
        <v>0</v>
      </c>
      <c r="AY775" s="295">
        <f>IFERROR(INDEX('[3]5.งบทดลอง รพ.'!$AU:$AU,MATCH(F:F,'[3]5.งบทดลอง รพ.'!B:B,0)),)</f>
        <v>0</v>
      </c>
      <c r="AZ775" s="295">
        <f>IFERROR(INDEX('[3]5.งบทดลอง รพ.'!$AV:$AV,MATCH(F:F,'[3]5.งบทดลอง รพ.'!B:B,0)),)</f>
        <v>0</v>
      </c>
      <c r="BA775" s="295">
        <f>IFERROR(INDEX('[3]5.งบทดลอง รพ.'!$AW:$AW,MATCH(F:F,'[3]5.งบทดลอง รพ.'!B:B,0)),)</f>
        <v>0</v>
      </c>
      <c r="BB775" s="295">
        <f>IFERROR(INDEX('[3]5.งบทดลอง รพ.'!$AX:$AX,MATCH(F:F,'[3]5.งบทดลอง รพ.'!B:B,0)),)</f>
        <v>0</v>
      </c>
      <c r="BC775" s="295">
        <f>IFERROR(INDEX('[3]5.งบทดลอง รพ.'!$AY:$AY,MATCH(F:F,'[3]5.งบทดลอง รพ.'!B:B,0)),)</f>
        <v>0</v>
      </c>
      <c r="BD775" s="295">
        <f>IFERROR(INDEX('[3]5.งบทดลอง รพ.'!$AZ:$AZ,MATCH(F:F,'[3]5.งบทดลอง รพ.'!B:B,0)),)</f>
        <v>0</v>
      </c>
      <c r="BE775" s="295">
        <f>IFERROR(INDEX('[3]5.งบทดลอง รพ.'!$BA:$BA,MATCH(F:F,'[3]5.งบทดลอง รพ.'!B:B,0)),)</f>
        <v>0</v>
      </c>
      <c r="BF775" s="295">
        <f>IFERROR(INDEX('[3]5.งบทดลอง รพ.'!$BB:$BB,MATCH(F:F,'[3]5.งบทดลอง รพ.'!B:B,0)),)</f>
        <v>0</v>
      </c>
      <c r="BG775" s="295">
        <f>IFERROR(INDEX('[3]5.งบทดลอง รพ.'!$BC:$BC,MATCH(F:F,'[3]5.งบทดลอง รพ.'!B:B,0)),)</f>
        <v>0</v>
      </c>
      <c r="BH775" s="295">
        <f>IFERROR(INDEX('[3]5.งบทดลอง รพ.'!$BD:$BD,MATCH(F:F,'[3]5.งบทดลอง รพ.'!B:B,0)),)</f>
        <v>0</v>
      </c>
      <c r="BI775" s="295">
        <f>IFERROR(INDEX('[3]5.งบทดลอง รพ.'!$BE:$BE,MATCH(F:F,'[3]5.งบทดลอง รพ.'!B:B,0)),)</f>
        <v>0</v>
      </c>
      <c r="BJ775" s="295">
        <f>IFERROR(INDEX('[3]5.งบทดลอง รพ.'!$BF:$BF,MATCH(F:F,'[3]5.งบทดลอง รพ.'!B:B,0)),)</f>
        <v>0</v>
      </c>
      <c r="BK775" s="295">
        <f>IFERROR(INDEX('[3]5.งบทดลอง รพ.'!$BG:$BG,MATCH(F:F,'[3]5.งบทดลอง รพ.'!B:B,0)),)</f>
        <v>0</v>
      </c>
      <c r="BL775" s="295">
        <f>IFERROR(INDEX('[3]5.งบทดลอง รพ.'!$BH:$BH,MATCH(F:F,'[3]5.งบทดลอง รพ.'!B:B,0)),)</f>
        <v>0</v>
      </c>
      <c r="BM775" s="295">
        <f>IFERROR(INDEX('[3]5.งบทดลอง รพ.'!$BI:$BI,MATCH(F:F,'[3]5.งบทดลอง รพ.'!B:B,0)),)</f>
        <v>0</v>
      </c>
      <c r="BN775" s="295">
        <f>IFERROR(INDEX('[3]5.งบทดลอง รพ.'!$BJ:$BJ,MATCH(F:F,'[3]5.งบทดลอง รพ.'!B:B,0)),)</f>
        <v>0</v>
      </c>
      <c r="BO775" s="295">
        <f>IFERROR(INDEX('[3]5.งบทดลอง รพ.'!$BK:$BK,MATCH(F:F,'[3]5.งบทดลอง รพ.'!B:B,0)),)</f>
        <v>0</v>
      </c>
      <c r="BP775" s="295">
        <f>IFERROR(INDEX('[3]5.งบทดลอง รพ.'!$BL:$BL,MATCH(F:F,'[3]5.งบทดลอง รพ.'!B:B,0)),)</f>
        <v>0</v>
      </c>
      <c r="BQ775" s="295">
        <f>IFERROR(INDEX('[3]5.งบทดลอง รพ.'!$BM:$BM,MATCH(F:F,'[3]5.งบทดลอง รพ.'!B:B,0)),)</f>
        <v>0</v>
      </c>
      <c r="BR775" s="295">
        <f>IFERROR(INDEX('[3]5.งบทดลอง รพ.'!$BN:$BN,MATCH(F:F,'[3]5.งบทดลอง รพ.'!B:B,0)),)</f>
        <v>0</v>
      </c>
      <c r="BS775" s="295">
        <f>IFERROR(INDEX('[3]5.งบทดลอง รพ.'!$BO:$BO,MATCH(F:F,'[3]5.งบทดลอง รพ.'!B:B,0)),)</f>
        <v>0</v>
      </c>
      <c r="BT775" s="295">
        <f>IFERROR(INDEX('[3]5.งบทดลอง รพ.'!$BP:$BP,MATCH(F:F,'[3]5.งบทดลอง รพ.'!B:B,0)),)</f>
        <v>0</v>
      </c>
      <c r="BU775" s="295">
        <f>IFERROR(INDEX('[3]5.งบทดลอง รพ.'!$BQ:$BQ,MATCH(F:F,'[3]5.งบทดลอง รพ.'!B:B,0)),)</f>
        <v>0</v>
      </c>
      <c r="BV775" s="295">
        <f>IFERROR(INDEX('[3]5.งบทดลอง รพ.'!$BR:$BR,MATCH(F:F,'[3]5.งบทดลอง รพ.'!B:B,0)),)</f>
        <v>0</v>
      </c>
      <c r="BW775" s="295">
        <f>IFERROR(INDEX('[3]5.งบทดลอง รพ.'!$BS:$BS,MATCH(F:F,'[3]5.งบทดลอง รพ.'!B:B,0)),)</f>
        <v>0</v>
      </c>
      <c r="BX775" s="295">
        <f>IFERROR(INDEX('[3]5.งบทดลอง รพ.'!$BT:$BT,MATCH(F:F,'[3]5.งบทดลอง รพ.'!B:B,0)),)</f>
        <v>0</v>
      </c>
      <c r="BY775" s="295">
        <f>IFERROR(INDEX('[3]5.งบทดลอง รพ.'!$BU:$BU,MATCH(F:F,'[3]5.งบทดลอง รพ.'!B:B,0)),)</f>
        <v>0</v>
      </c>
      <c r="BZ775" s="295">
        <f>IFERROR(INDEX('[3]5.งบทดลอง รพ.'!$BV:$BV,MATCH(F:F,'[3]5.งบทดลอง รพ.'!B:B,0)),)</f>
        <v>0</v>
      </c>
      <c r="CA775" s="295">
        <f>IFERROR(INDEX('[3]5.งบทดลอง รพ.'!$BW:$BW,MATCH(F:F,'[3]5.งบทดลอง รพ.'!B:B,0)),)</f>
        <v>0</v>
      </c>
      <c r="CB775" s="295">
        <f>IFERROR(INDEX('[3]5.งบทดลอง รพ.'!$BX:$BX,MATCH(F:F,'[3]5.งบทดลอง รพ.'!B:B,0)),)</f>
        <v>0</v>
      </c>
      <c r="CC775" s="506">
        <f t="shared" si="85"/>
        <v>1214040</v>
      </c>
    </row>
    <row r="776" spans="1:81" s="308" customFormat="1">
      <c r="A776" s="318"/>
      <c r="B776" s="319" t="s">
        <v>70</v>
      </c>
      <c r="C776" s="321"/>
      <c r="D776" s="328"/>
      <c r="E776" s="328"/>
      <c r="F776" s="531" t="s">
        <v>1607</v>
      </c>
      <c r="G776" s="532" t="s">
        <v>1608</v>
      </c>
      <c r="H776" s="295">
        <f>IFERROR(INDEX('[3]5.งบทดลอง รพ.'!$D:$D,MATCH(F:F,'[3]5.งบทดลอง รพ.'!B:B,0)),)</f>
        <v>111893.75</v>
      </c>
      <c r="I776" s="295">
        <f>IFERROR(INDEX('[3]5.งบทดลอง รพ.'!$E:$E,MATCH(F:F,'[3]5.งบทดลอง รพ.'!B:B,0)),)</f>
        <v>8579633</v>
      </c>
      <c r="J776" s="295">
        <f>IFERROR(INDEX('[3]5.งบทดลอง รพ.'!$F:$F,MATCH(F:F,'[3]5.งบทดลอง รพ.'!B:B,0)),)</f>
        <v>2627372.4500000002</v>
      </c>
      <c r="K776" s="295">
        <f>IFERROR(INDEX('[3]5.งบทดลอง รพ.'!$G:$G,MATCH(F:F,'[3]5.งบทดลอง รพ.'!B:B,0)),)</f>
        <v>8288549</v>
      </c>
      <c r="L776" s="295">
        <f>IFERROR(INDEX('[3]5.งบทดลอง รพ.'!$H:$H,MATCH(F:F,'[3]5.งบทดลอง รพ.'!B:B,0)),)</f>
        <v>3632196</v>
      </c>
      <c r="M776" s="295">
        <f>IFERROR(INDEX('[3]5.งบทดลอง รพ.'!$I:$I,MATCH(F:F,'[3]5.งบทดลอง รพ.'!B:B,0)),)</f>
        <v>18112234.699999999</v>
      </c>
      <c r="N776" s="295">
        <f>IFERROR(INDEX('[3]5.งบทดลอง รพ.'!$J:$J,MATCH(F:F,'[3]5.งบทดลอง รพ.'!B:B,0)),)</f>
        <v>418337</v>
      </c>
      <c r="O776" s="295">
        <f>IFERROR(INDEX('[3]5.งบทดลอง รพ.'!$K:$K,MATCH(F:F,'[3]5.งบทดลอง รพ.'!B:B,0)),)</f>
        <v>8288549</v>
      </c>
      <c r="P776" s="295">
        <f>IFERROR(INDEX('[3]5.งบทดลอง รพ.'!$L:$L,MATCH(F:F,'[3]5.งบทดลอง รพ.'!B:B,0)),)</f>
        <v>65683.5</v>
      </c>
      <c r="Q776" s="295">
        <f>IFERROR(INDEX('[3]5.งบทดลอง รพ.'!$M:$M,MATCH(F:F,'[3]5.งบทดลอง รพ.'!B:B,0)),)</f>
        <v>2555866.63</v>
      </c>
      <c r="R776" s="295">
        <f>IFERROR(INDEX('[3]5.งบทดลอง รพ.'!$N:$N,MATCH(F:F,'[3]5.งบทดลอง รพ.'!B:B,0)),)</f>
        <v>4149858.75</v>
      </c>
      <c r="S776" s="295">
        <f>IFERROR(INDEX('[3]5.งบทดลอง รพ.'!$O:$O,MATCH(F:F,'[3]5.งบทดลอง รพ.'!B:B,0)),)</f>
        <v>1996005</v>
      </c>
      <c r="T776" s="295">
        <f>IFERROR(INDEX('[3]5.งบทดลอง รพ.'!$P:$P,MATCH(F:F,'[3]5.งบทดลอง รพ.'!B:B,0)),)</f>
        <v>3202740.25</v>
      </c>
      <c r="U776" s="295">
        <f>IFERROR(INDEX('[3]5.งบทดลอง รพ.'!$Q:$Q,MATCH(F:F,'[3]5.งบทดลอง รพ.'!B:B,0)),)</f>
        <v>599688</v>
      </c>
      <c r="V776" s="295">
        <f>IFERROR(INDEX('[3]5.งบทดลอง รพ.'!$R:$R,MATCH(F:F,'[3]5.งบทดลอง รพ.'!B:B,0)),)</f>
        <v>0</v>
      </c>
      <c r="W776" s="295">
        <f>IFERROR(INDEX('[3]5.งบทดลอง รพ.'!$S:$S,MATCH(F:F,'[3]5.งบทดลอง รพ.'!B:B,0)),)</f>
        <v>1463880.9</v>
      </c>
      <c r="X776" s="295">
        <f>IFERROR(INDEX('[3]5.งบทดลอง รพ.'!$T:$T,MATCH(F:F,'[3]5.งบทดลอง รพ.'!B:B,0)),)</f>
        <v>0</v>
      </c>
      <c r="Y776" s="295">
        <f>IFERROR(INDEX('[3]5.งบทดลอง รพ.'!$U:$U,MATCH(F:F,'[3]5.งบทดลอง รพ.'!B:B,0)),)</f>
        <v>0</v>
      </c>
      <c r="Z776" s="295">
        <f>IFERROR(INDEX('[3]5.งบทดลอง รพ.'!$V:$V,MATCH(F:F,'[3]5.งบทดลอง รพ.'!B:B,0)),)</f>
        <v>4431</v>
      </c>
      <c r="AA776" s="295">
        <f>IFERROR(INDEX('[3]5.งบทดลอง รพ.'!$W:$W,MATCH(F:F,'[3]5.งบทดลอง รพ.'!B:B,0)),)</f>
        <v>0</v>
      </c>
      <c r="AB776" s="295">
        <f>IFERROR(INDEX('[3]5.งบทดลอง รพ.'!$X:$X,MATCH(F:F,'[3]5.งบทดลอง รพ.'!B:B,0)),)</f>
        <v>785772.06</v>
      </c>
      <c r="AC776" s="295">
        <f>IFERROR(INDEX('[3]5.งบทดลอง รพ.'!$Y:$Y,MATCH(F:F,'[3]5.งบทดลอง รพ.'!B:B,0)),)</f>
        <v>441908.75</v>
      </c>
      <c r="AD776" s="295">
        <f>IFERROR(INDEX('[3]5.งบทดลอง รพ.'!$Z:$Z,MATCH(F:F,'[3]5.งบทดลอง รพ.'!B:B,0)),)</f>
        <v>5281529.2</v>
      </c>
      <c r="AE776" s="295">
        <f>IFERROR(INDEX('[3]5.งบทดลอง รพ.'!$AA:$AA,MATCH(F:F,'[3]5.งบทดลอง รพ.'!B:B,0)),)</f>
        <v>2005754.89</v>
      </c>
      <c r="AF776" s="295">
        <f>IFERROR(INDEX('[3]5.งบทดลอง รพ.'!$AB:$AB,MATCH(F:F,'[3]5.งบทดลอง รพ.'!B:B,0)),)</f>
        <v>7380291.96</v>
      </c>
      <c r="AG776" s="295">
        <f>IFERROR(INDEX('[3]5.งบทดลอง รพ.'!$AC:$AC,MATCH(F:F,'[3]5.งบทดลอง รพ.'!B:B,0)),)</f>
        <v>0</v>
      </c>
      <c r="AH776" s="295">
        <f>IFERROR(INDEX('[3]5.งบทดลอง รพ.'!$AD:$AD,MATCH(F:F,'[3]5.งบทดลอง รพ.'!B:B,0)),)</f>
        <v>1024423.26</v>
      </c>
      <c r="AI776" s="295">
        <f>IFERROR(INDEX('[3]5.งบทดลอง รพ.'!$AE:$AE,MATCH(F:F,'[3]5.งบทดลอง รพ.'!B:B,0)),)</f>
        <v>0</v>
      </c>
      <c r="AJ776" s="295">
        <f>IFERROR(INDEX('[3]5.งบทดลอง รพ.'!$AF:$AF,MATCH(F:F,'[3]5.งบทดลอง รพ.'!B:B,0)),)</f>
        <v>2266227</v>
      </c>
      <c r="AK776" s="295">
        <f>IFERROR(INDEX('[3]5.งบทดลอง รพ.'!$AG:$AG,MATCH(F:F,'[3]5.งบทดลอง รพ.'!B:B,0)),)</f>
        <v>3164880</v>
      </c>
      <c r="AL776" s="295">
        <f>IFERROR(INDEX('[3]5.งบทดลอง รพ.'!$AH:$AH,MATCH(F:F,'[3]5.งบทดลอง รพ.'!B:B,0)),)</f>
        <v>864346</v>
      </c>
      <c r="AM776" s="295">
        <f>IFERROR(INDEX('[3]5.งบทดลอง รพ.'!$AI:$AI,MATCH(F:F,'[3]5.งบทดลอง รพ.'!B:B,0)),)</f>
        <v>1500879</v>
      </c>
      <c r="AN776" s="295">
        <f>IFERROR(INDEX('[3]5.งบทดลอง รพ.'!$AJ:$AJ,MATCH(F:F,'[3]5.งบทดลอง รพ.'!B:B,0)),)</f>
        <v>1407915</v>
      </c>
      <c r="AO776" s="295">
        <f>IFERROR(INDEX('[3]5.งบทดลอง รพ.'!$AK:$AK,MATCH(F:F,'[3]5.งบทดลอง รพ.'!B:B,0)),)</f>
        <v>3416769</v>
      </c>
      <c r="AP776" s="295">
        <f>IFERROR(INDEX('[3]5.งบทดลอง รพ.'!$AL:$AL,MATCH(F:F,'[3]5.งบทดลอง รพ.'!B:B,0)),)</f>
        <v>1386123.4</v>
      </c>
      <c r="AQ776" s="295">
        <f>IFERROR(INDEX('[3]5.งบทดลอง รพ.'!$AM:$AM,MATCH(F:F,'[3]5.งบทดลอง รพ.'!B:B,0)),)</f>
        <v>2055490</v>
      </c>
      <c r="AR776" s="295">
        <f>IFERROR(INDEX('[3]5.งบทดลอง รพ.'!$AN:$AN,MATCH(F:F,'[3]5.งบทดลอง รพ.'!B:B,0)),)</f>
        <v>1298987</v>
      </c>
      <c r="AS776" s="295">
        <f>IFERROR(INDEX('[3]5.งบทดลอง รพ.'!$AO:$AO,MATCH(F:F,'[3]5.งบทดลอง รพ.'!B:B,0)),)</f>
        <v>2323110.2000000002</v>
      </c>
      <c r="AT776" s="295">
        <f>IFERROR(INDEX('[3]5.งบทดลอง รพ.'!$AP:$AP,MATCH(F:F,'[3]5.งบทดลอง รพ.'!B:B,0)),)</f>
        <v>1099535</v>
      </c>
      <c r="AU776" s="295">
        <f>IFERROR(INDEX('[3]5.งบทดลอง รพ.'!$AQ:$AQ,MATCH(F:F,'[3]5.งบทดลอง รพ.'!B:B,0)),)</f>
        <v>62190</v>
      </c>
      <c r="AV776" s="295">
        <f>IFERROR(INDEX('[3]5.งบทดลอง รพ.'!$AR:$AR,MATCH(F:F,'[3]5.งบทดลอง รพ.'!B:B,0)),)</f>
        <v>2212631.7400000002</v>
      </c>
      <c r="AW776" s="295">
        <f>IFERROR(INDEX('[3]5.งบทดลอง รพ.'!$AS:$AS,MATCH(F:F,'[3]5.งบทดลอง รพ.'!B:B,0)),)</f>
        <v>2536186.25</v>
      </c>
      <c r="AX776" s="295">
        <f>IFERROR(INDEX('[3]5.งบทดลอง รพ.'!$AT:$AT,MATCH(F:F,'[3]5.งบทดลอง รพ.'!B:B,0)),)</f>
        <v>2127643.38</v>
      </c>
      <c r="AY776" s="295">
        <f>IFERROR(INDEX('[3]5.งบทดลอง รพ.'!$AU:$AU,MATCH(F:F,'[3]5.งบทดลอง รพ.'!B:B,0)),)</f>
        <v>308486.75</v>
      </c>
      <c r="AZ776" s="295">
        <f>IFERROR(INDEX('[3]5.งบทดลอง รพ.'!$AV:$AV,MATCH(F:F,'[3]5.งบทดลอง รพ.'!B:B,0)),)</f>
        <v>0</v>
      </c>
      <c r="BA776" s="295">
        <f>IFERROR(INDEX('[3]5.งบทดลอง รพ.'!$AW:$AW,MATCH(F:F,'[3]5.งบทดลอง รพ.'!B:B,0)),)</f>
        <v>49824.75</v>
      </c>
      <c r="BB776" s="295">
        <f>IFERROR(INDEX('[3]5.งบทดลอง รพ.'!$AX:$AX,MATCH(F:F,'[3]5.งบทดลอง รพ.'!B:B,0)),)</f>
        <v>589958.75</v>
      </c>
      <c r="BC776" s="295">
        <f>IFERROR(INDEX('[3]5.งบทดลอง รพ.'!$AY:$AY,MATCH(F:F,'[3]5.งบทดลอง รพ.'!B:B,0)),)</f>
        <v>1966706.01</v>
      </c>
      <c r="BD776" s="295">
        <f>IFERROR(INDEX('[3]5.งบทดลอง รพ.'!$AZ:$AZ,MATCH(F:F,'[3]5.งบทดลอง รพ.'!B:B,0)),)</f>
        <v>5111585.5</v>
      </c>
      <c r="BE776" s="295">
        <f>IFERROR(INDEX('[3]5.งบทดลอง รพ.'!$BA:$BA,MATCH(F:F,'[3]5.งบทดลอง รพ.'!B:B,0)),)</f>
        <v>5057806.75</v>
      </c>
      <c r="BF776" s="295">
        <f>IFERROR(INDEX('[3]5.งบทดลอง รพ.'!$BB:$BB,MATCH(F:F,'[3]5.งบทดลอง รพ.'!B:B,0)),)</f>
        <v>5160324.25</v>
      </c>
      <c r="BG776" s="295">
        <f>IFERROR(INDEX('[3]5.งบทดลอง รพ.'!$BC:$BC,MATCH(F:F,'[3]5.งบทดลอง รพ.'!B:B,0)),)</f>
        <v>1496900.75</v>
      </c>
      <c r="BH776" s="295">
        <f>IFERROR(INDEX('[3]5.งบทดลอง รพ.'!$BD:$BD,MATCH(F:F,'[3]5.งบทดลอง รพ.'!B:B,0)),)</f>
        <v>16132185</v>
      </c>
      <c r="BI776" s="295">
        <f>IFERROR(INDEX('[3]5.งบทดลอง รพ.'!$BE:$BE,MATCH(F:F,'[3]5.งบทดลอง รพ.'!B:B,0)),)</f>
        <v>4548631</v>
      </c>
      <c r="BJ776" s="295">
        <f>IFERROR(INDEX('[3]5.งบทดลอง รพ.'!$BF:$BF,MATCH(F:F,'[3]5.งบทดลอง รพ.'!B:B,0)),)</f>
        <v>4692800.55</v>
      </c>
      <c r="BK776" s="295">
        <f>IFERROR(INDEX('[3]5.งบทดลอง รพ.'!$BG:$BG,MATCH(F:F,'[3]5.งบทดลอง รพ.'!B:B,0)),)</f>
        <v>1521785.75</v>
      </c>
      <c r="BL776" s="295">
        <f>IFERROR(INDEX('[3]5.งบทดลอง รพ.'!$BH:$BH,MATCH(F:F,'[3]5.งบทดลอง รพ.'!B:B,0)),)</f>
        <v>1168169.25</v>
      </c>
      <c r="BM776" s="295">
        <f>IFERROR(INDEX('[3]5.งบทดลอง รพ.'!$BI:$BI,MATCH(F:F,'[3]5.งบทดลอง รพ.'!B:B,0)),)</f>
        <v>636410</v>
      </c>
      <c r="BN776" s="295">
        <f>IFERROR(INDEX('[3]5.งบทดลอง รพ.'!$BJ:$BJ,MATCH(F:F,'[3]5.งบทดลอง รพ.'!B:B,0)),)</f>
        <v>2118080.42</v>
      </c>
      <c r="BO776" s="295">
        <f>IFERROR(INDEX('[3]5.งบทดลอง รพ.'!$BK:$BK,MATCH(F:F,'[3]5.งบทดลอง รพ.'!B:B,0)),)</f>
        <v>4615923.78</v>
      </c>
      <c r="BP776" s="295">
        <f>IFERROR(INDEX('[3]5.งบทดลอง รพ.'!$BL:$BL,MATCH(F:F,'[3]5.งบทดลอง รพ.'!B:B,0)),)</f>
        <v>5350431.6100000003</v>
      </c>
      <c r="BQ776" s="295">
        <f>IFERROR(INDEX('[3]5.งบทดลอง รพ.'!$BM:$BM,MATCH(F:F,'[3]5.งบทดลอง รพ.'!B:B,0)),)</f>
        <v>8150754.4000000004</v>
      </c>
      <c r="BR776" s="295">
        <f>IFERROR(INDEX('[3]5.งบทดลอง รพ.'!$BN:$BN,MATCH(F:F,'[3]5.งบทดลอง รพ.'!B:B,0)),)</f>
        <v>15993323.890000001</v>
      </c>
      <c r="BS776" s="295">
        <f>IFERROR(INDEX('[3]5.งบทดลอง รพ.'!$BO:$BO,MATCH(F:F,'[3]5.งบทดลอง รพ.'!B:B,0)),)</f>
        <v>8820493.1199999992</v>
      </c>
      <c r="BT776" s="295">
        <f>IFERROR(INDEX('[3]5.งบทดลอง รพ.'!$BP:$BP,MATCH(F:F,'[3]5.งบทดลอง รพ.'!B:B,0)),)</f>
        <v>0</v>
      </c>
      <c r="BU776" s="295">
        <f>IFERROR(INDEX('[3]5.งบทดลอง รพ.'!$BQ:$BQ,MATCH(F:F,'[3]5.งบทดลอง รพ.'!B:B,0)),)</f>
        <v>1830629.35</v>
      </c>
      <c r="BV776" s="295">
        <f>IFERROR(INDEX('[3]5.งบทดลอง รพ.'!$BR:$BR,MATCH(F:F,'[3]5.งบทดลอง รพ.'!B:B,0)),)</f>
        <v>498871</v>
      </c>
      <c r="BW776" s="295">
        <f>IFERROR(INDEX('[3]5.งบทดลอง รพ.'!$BS:$BS,MATCH(F:F,'[3]5.งบทดลอง รพ.'!B:B,0)),)</f>
        <v>0</v>
      </c>
      <c r="BX776" s="295">
        <f>IFERROR(INDEX('[3]5.งบทดลอง รพ.'!$BT:$BT,MATCH(F:F,'[3]5.งบทดลอง รพ.'!B:B,0)),)</f>
        <v>457230.7</v>
      </c>
      <c r="BY776" s="295">
        <f>IFERROR(INDEX('[3]5.งบทดลอง รพ.'!$BU:$BU,MATCH(F:F,'[3]5.งบทดลอง รพ.'!B:B,0)),)</f>
        <v>490282</v>
      </c>
      <c r="BZ776" s="295">
        <f>IFERROR(INDEX('[3]5.งบทดลอง รพ.'!$BV:$BV,MATCH(F:F,'[3]5.งบทดลอง รพ.'!B:B,0)),)</f>
        <v>1422922.5</v>
      </c>
      <c r="CA776" s="295">
        <f>IFERROR(INDEX('[3]5.งบทดลอง รพ.'!$BW:$BW,MATCH(F:F,'[3]5.งบทดลอง รพ.'!B:B,0)),)</f>
        <v>0</v>
      </c>
      <c r="CB776" s="295">
        <f>IFERROR(INDEX('[3]5.งบทดลอง รพ.'!$BX:$BX,MATCH(F:F,'[3]5.งบทดลอง รพ.'!B:B,0)),)</f>
        <v>2311837.5</v>
      </c>
      <c r="CC776" s="506">
        <f t="shared" si="85"/>
        <v>209241867.34999999</v>
      </c>
    </row>
    <row r="777" spans="1:81" s="308" customFormat="1">
      <c r="A777" s="318"/>
      <c r="B777" s="319" t="s">
        <v>70</v>
      </c>
      <c r="C777" s="321"/>
      <c r="D777" s="328"/>
      <c r="E777" s="328"/>
      <c r="F777" s="531" t="s">
        <v>1609</v>
      </c>
      <c r="G777" s="532" t="s">
        <v>1936</v>
      </c>
      <c r="H777" s="295">
        <f>IFERROR(INDEX('[3]5.งบทดลอง รพ.'!$D:$D,MATCH(F:F,'[3]5.งบทดลอง รพ.'!B:B,0)),)</f>
        <v>12172408.25</v>
      </c>
      <c r="I777" s="295">
        <f>IFERROR(INDEX('[3]5.งบทดลอง รพ.'!$E:$E,MATCH(F:F,'[3]5.งบทดลอง รพ.'!B:B,0)),)</f>
        <v>0</v>
      </c>
      <c r="J777" s="295">
        <f>IFERROR(INDEX('[3]5.งบทดลอง รพ.'!$F:$F,MATCH(F:F,'[3]5.งบทดลอง รพ.'!B:B,0)),)</f>
        <v>1030766.25</v>
      </c>
      <c r="K777" s="295">
        <f>IFERROR(INDEX('[3]5.งบทดลอง รพ.'!$G:$G,MATCH(F:F,'[3]5.งบทดลอง รพ.'!B:B,0)),)</f>
        <v>0</v>
      </c>
      <c r="L777" s="295">
        <f>IFERROR(INDEX('[3]5.งบทดลอง รพ.'!$H:$H,MATCH(F:F,'[3]5.งบทดลอง รพ.'!B:B,0)),)</f>
        <v>0</v>
      </c>
      <c r="M777" s="295">
        <f>IFERROR(INDEX('[3]5.งบทดลอง รพ.'!$I:$I,MATCH(F:F,'[3]5.งบทดลอง รพ.'!B:B,0)),)</f>
        <v>0</v>
      </c>
      <c r="N777" s="295">
        <f>IFERROR(INDEX('[3]5.งบทดลอง รพ.'!$J:$J,MATCH(F:F,'[3]5.งบทดลอง รพ.'!B:B,0)),)</f>
        <v>0</v>
      </c>
      <c r="O777" s="295">
        <f>IFERROR(INDEX('[3]5.งบทดลอง รพ.'!$K:$K,MATCH(F:F,'[3]5.งบทดลอง รพ.'!B:B,0)),)</f>
        <v>0</v>
      </c>
      <c r="P777" s="295">
        <f>IFERROR(INDEX('[3]5.งบทดลอง รพ.'!$L:$L,MATCH(F:F,'[3]5.งบทดลอง รพ.'!B:B,0)),)</f>
        <v>0</v>
      </c>
      <c r="Q777" s="295">
        <f>IFERROR(INDEX('[3]5.งบทดลอง รพ.'!$M:$M,MATCH(F:F,'[3]5.งบทดลอง รพ.'!B:B,0)),)</f>
        <v>0</v>
      </c>
      <c r="R777" s="295">
        <f>IFERROR(INDEX('[3]5.งบทดลอง รพ.'!$N:$N,MATCH(F:F,'[3]5.งบทดลอง รพ.'!B:B,0)),)</f>
        <v>0</v>
      </c>
      <c r="S777" s="295">
        <f>IFERROR(INDEX('[3]5.งบทดลอง รพ.'!$O:$O,MATCH(F:F,'[3]5.งบทดลอง รพ.'!B:B,0)),)</f>
        <v>6851.5</v>
      </c>
      <c r="T777" s="295">
        <f>IFERROR(INDEX('[3]5.งบทดลอง รพ.'!$P:$P,MATCH(F:F,'[3]5.งบทดลอง รพ.'!B:B,0)),)</f>
        <v>0</v>
      </c>
      <c r="U777" s="295">
        <f>IFERROR(INDEX('[3]5.งบทดลอง รพ.'!$Q:$Q,MATCH(F:F,'[3]5.งบทดลอง รพ.'!B:B,0)),)</f>
        <v>18339</v>
      </c>
      <c r="V777" s="295">
        <f>IFERROR(INDEX('[3]5.งบทดลอง รพ.'!$R:$R,MATCH(F:F,'[3]5.งบทดลอง รพ.'!B:B,0)),)</f>
        <v>0</v>
      </c>
      <c r="W777" s="295">
        <f>IFERROR(INDEX('[3]5.งบทดลอง รพ.'!$S:$S,MATCH(F:F,'[3]5.งบทดลอง รพ.'!B:B,0)),)</f>
        <v>78493.7</v>
      </c>
      <c r="X777" s="295">
        <f>IFERROR(INDEX('[3]5.งบทดลอง รพ.'!$T:$T,MATCH(F:F,'[3]5.งบทดลอง รพ.'!B:B,0)),)</f>
        <v>0</v>
      </c>
      <c r="Y777" s="295">
        <f>IFERROR(INDEX('[3]5.งบทดลอง รพ.'!$U:$U,MATCH(F:F,'[3]5.งบทดลอง รพ.'!B:B,0)),)</f>
        <v>0</v>
      </c>
      <c r="Z777" s="295">
        <f>IFERROR(INDEX('[3]5.งบทดลอง รพ.'!$V:$V,MATCH(F:F,'[3]5.งบทดลอง รพ.'!B:B,0)),)</f>
        <v>0</v>
      </c>
      <c r="AA777" s="295">
        <f>IFERROR(INDEX('[3]5.งบทดลอง รพ.'!$W:$W,MATCH(F:F,'[3]5.งบทดลอง รพ.'!B:B,0)),)</f>
        <v>0</v>
      </c>
      <c r="AB777" s="295">
        <f>IFERROR(INDEX('[3]5.งบทดลอง รพ.'!$X:$X,MATCH(F:F,'[3]5.งบทดลอง รพ.'!B:B,0)),)</f>
        <v>0</v>
      </c>
      <c r="AC777" s="295">
        <f>IFERROR(INDEX('[3]5.งบทดลอง รพ.'!$Y:$Y,MATCH(F:F,'[3]5.งบทดลอง รพ.'!B:B,0)),)</f>
        <v>2193826.1800000002</v>
      </c>
      <c r="AD777" s="295">
        <f>IFERROR(INDEX('[3]5.งบทดลอง รพ.'!$Z:$Z,MATCH(F:F,'[3]5.งบทดลอง รพ.'!B:B,0)),)</f>
        <v>0</v>
      </c>
      <c r="AE777" s="295">
        <f>IFERROR(INDEX('[3]5.งบทดลอง รพ.'!$AA:$AA,MATCH(F:F,'[3]5.งบทดลอง รพ.'!B:B,0)),)</f>
        <v>386056.85</v>
      </c>
      <c r="AF777" s="295">
        <f>IFERROR(INDEX('[3]5.งบทดลอง รพ.'!$AB:$AB,MATCH(F:F,'[3]5.งบทดลอง รพ.'!B:B,0)),)</f>
        <v>0</v>
      </c>
      <c r="AG777" s="295">
        <f>IFERROR(INDEX('[3]5.งบทดลอง รพ.'!$AC:$AC,MATCH(F:F,'[3]5.งบทดลอง รพ.'!B:B,0)),)</f>
        <v>0</v>
      </c>
      <c r="AH777" s="295">
        <f>IFERROR(INDEX('[3]5.งบทดลอง รพ.'!$AD:$AD,MATCH(F:F,'[3]5.งบทดลอง รพ.'!B:B,0)),)</f>
        <v>0</v>
      </c>
      <c r="AI777" s="295">
        <f>IFERROR(INDEX('[3]5.งบทดลอง รพ.'!$AE:$AE,MATCH(F:F,'[3]5.งบทดลอง รพ.'!B:B,0)),)</f>
        <v>0</v>
      </c>
      <c r="AJ777" s="295">
        <f>IFERROR(INDEX('[3]5.งบทดลอง รพ.'!$AF:$AF,MATCH(F:F,'[3]5.งบทดลอง รพ.'!B:B,0)),)</f>
        <v>0</v>
      </c>
      <c r="AK777" s="295">
        <f>IFERROR(INDEX('[3]5.งบทดลอง รพ.'!$AG:$AG,MATCH(F:F,'[3]5.งบทดลอง รพ.'!B:B,0)),)</f>
        <v>0</v>
      </c>
      <c r="AL777" s="295">
        <f>IFERROR(INDEX('[3]5.งบทดลอง รพ.'!$AH:$AH,MATCH(F:F,'[3]5.งบทดลอง รพ.'!B:B,0)),)</f>
        <v>0</v>
      </c>
      <c r="AM777" s="295">
        <f>IFERROR(INDEX('[3]5.งบทดลอง รพ.'!$AI:$AI,MATCH(F:F,'[3]5.งบทดลอง รพ.'!B:B,0)),)</f>
        <v>0</v>
      </c>
      <c r="AN777" s="295">
        <f>IFERROR(INDEX('[3]5.งบทดลอง รพ.'!$AJ:$AJ,MATCH(F:F,'[3]5.งบทดลอง รพ.'!B:B,0)),)</f>
        <v>6868</v>
      </c>
      <c r="AO777" s="295">
        <f>IFERROR(INDEX('[3]5.งบทดลอง รพ.'!$AK:$AK,MATCH(F:F,'[3]5.งบทดลอง รพ.'!B:B,0)),)</f>
        <v>0</v>
      </c>
      <c r="AP777" s="295">
        <f>IFERROR(INDEX('[3]5.งบทดลอง รพ.'!$AL:$AL,MATCH(F:F,'[3]5.งบทดลอง รพ.'!B:B,0)),)</f>
        <v>0</v>
      </c>
      <c r="AQ777" s="295">
        <f>IFERROR(INDEX('[3]5.งบทดลอง รพ.'!$AM:$AM,MATCH(F:F,'[3]5.งบทดลอง รพ.'!B:B,0)),)</f>
        <v>18320</v>
      </c>
      <c r="AR777" s="295">
        <f>IFERROR(INDEX('[3]5.งบทดลอง รพ.'!$AN:$AN,MATCH(F:F,'[3]5.งบทดลอง รพ.'!B:B,0)),)</f>
        <v>380</v>
      </c>
      <c r="AS777" s="295">
        <f>IFERROR(INDEX('[3]5.งบทดลอง รพ.'!$AO:$AO,MATCH(F:F,'[3]5.งบทดลอง รพ.'!B:B,0)),)</f>
        <v>5720</v>
      </c>
      <c r="AT777" s="295">
        <f>IFERROR(INDEX('[3]5.งบทดลอง รพ.'!$AP:$AP,MATCH(F:F,'[3]5.งบทดลอง รพ.'!B:B,0)),)</f>
        <v>9629</v>
      </c>
      <c r="AU777" s="295">
        <f>IFERROR(INDEX('[3]5.งบทดลอง รพ.'!$AQ:$AQ,MATCH(F:F,'[3]5.งบทดลอง รพ.'!B:B,0)),)</f>
        <v>0</v>
      </c>
      <c r="AV777" s="295">
        <f>IFERROR(INDEX('[3]5.งบทดลอง รพ.'!$AR:$AR,MATCH(F:F,'[3]5.งบทดลอง รพ.'!B:B,0)),)</f>
        <v>0</v>
      </c>
      <c r="AW777" s="295">
        <f>IFERROR(INDEX('[3]5.งบทดลอง รพ.'!$AS:$AS,MATCH(F:F,'[3]5.งบทดลอง รพ.'!B:B,0)),)</f>
        <v>0</v>
      </c>
      <c r="AX777" s="295">
        <f>IFERROR(INDEX('[3]5.งบทดลอง รพ.'!$AT:$AT,MATCH(F:F,'[3]5.งบทดลอง รพ.'!B:B,0)),)</f>
        <v>0</v>
      </c>
      <c r="AY777" s="295">
        <f>IFERROR(INDEX('[3]5.งบทดลอง รพ.'!$AU:$AU,MATCH(F:F,'[3]5.งบทดลอง รพ.'!B:B,0)),)</f>
        <v>0</v>
      </c>
      <c r="AZ777" s="295">
        <f>IFERROR(INDEX('[3]5.งบทดลอง รพ.'!$AV:$AV,MATCH(F:F,'[3]5.งบทดลอง รพ.'!B:B,0)),)</f>
        <v>0</v>
      </c>
      <c r="BA777" s="295">
        <f>IFERROR(INDEX('[3]5.งบทดลอง รพ.'!$AW:$AW,MATCH(F:F,'[3]5.งบทดลอง รพ.'!B:B,0)),)</f>
        <v>0</v>
      </c>
      <c r="BB777" s="295">
        <f>IFERROR(INDEX('[3]5.งบทดลอง รพ.'!$AX:$AX,MATCH(F:F,'[3]5.งบทดลอง รพ.'!B:B,0)),)</f>
        <v>113499</v>
      </c>
      <c r="BC777" s="295">
        <f>IFERROR(INDEX('[3]5.งบทดลอง รพ.'!$AY:$AY,MATCH(F:F,'[3]5.งบทดลอง รพ.'!B:B,0)),)</f>
        <v>0</v>
      </c>
      <c r="BD777" s="295">
        <f>IFERROR(INDEX('[3]5.งบทดลอง รพ.'!$AZ:$AZ,MATCH(F:F,'[3]5.งบทดลอง รพ.'!B:B,0)),)</f>
        <v>3116347.6</v>
      </c>
      <c r="BE777" s="295">
        <f>IFERROR(INDEX('[3]5.งบทดลอง รพ.'!$BA:$BA,MATCH(F:F,'[3]5.งบทดลอง รพ.'!B:B,0)),)</f>
        <v>0</v>
      </c>
      <c r="BF777" s="295">
        <f>IFERROR(INDEX('[3]5.งบทดลอง รพ.'!$BB:$BB,MATCH(F:F,'[3]5.งบทดลอง รพ.'!B:B,0)),)</f>
        <v>0</v>
      </c>
      <c r="BG777" s="295">
        <f>IFERROR(INDEX('[3]5.งบทดลอง รพ.'!$BC:$BC,MATCH(F:F,'[3]5.งบทดลอง รพ.'!B:B,0)),)</f>
        <v>44282.6</v>
      </c>
      <c r="BH777" s="295">
        <f>IFERROR(INDEX('[3]5.งบทดลอง รพ.'!$BD:$BD,MATCH(F:F,'[3]5.งบทดลอง รพ.'!B:B,0)),)</f>
        <v>0</v>
      </c>
      <c r="BI777" s="295">
        <f>IFERROR(INDEX('[3]5.งบทดลอง รพ.'!$BE:$BE,MATCH(F:F,'[3]5.งบทดลอง รพ.'!B:B,0)),)</f>
        <v>0</v>
      </c>
      <c r="BJ777" s="295">
        <f>IFERROR(INDEX('[3]5.งบทดลอง รพ.'!$BF:$BF,MATCH(F:F,'[3]5.งบทดลอง รพ.'!B:B,0)),)</f>
        <v>47730</v>
      </c>
      <c r="BK777" s="295">
        <f>IFERROR(INDEX('[3]5.งบทดลอง รพ.'!$BG:$BG,MATCH(F:F,'[3]5.งบทดลอง รพ.'!B:B,0)),)</f>
        <v>0</v>
      </c>
      <c r="BL777" s="295">
        <f>IFERROR(INDEX('[3]5.งบทดลอง รพ.'!$BH:$BH,MATCH(F:F,'[3]5.งบทดลอง รพ.'!B:B,0)),)</f>
        <v>15780.75</v>
      </c>
      <c r="BM777" s="295">
        <f>IFERROR(INDEX('[3]5.งบทดลอง รพ.'!$BI:$BI,MATCH(F:F,'[3]5.งบทดลอง รพ.'!B:B,0)),)</f>
        <v>804102</v>
      </c>
      <c r="BN777" s="295">
        <f>IFERROR(INDEX('[3]5.งบทดลอง รพ.'!$BJ:$BJ,MATCH(F:F,'[3]5.งบทดลอง รพ.'!B:B,0)),)</f>
        <v>395756</v>
      </c>
      <c r="BO777" s="295">
        <f>IFERROR(INDEX('[3]5.งบทดลอง รพ.'!$BK:$BK,MATCH(F:F,'[3]5.งบทดลอง รพ.'!B:B,0)),)</f>
        <v>0</v>
      </c>
      <c r="BP777" s="295">
        <f>IFERROR(INDEX('[3]5.งบทดลอง รพ.'!$BL:$BL,MATCH(F:F,'[3]5.งบทดลอง รพ.'!B:B,0)),)</f>
        <v>2336178.02</v>
      </c>
      <c r="BQ777" s="295">
        <f>IFERROR(INDEX('[3]5.งบทดลอง รพ.'!$BM:$BM,MATCH(F:F,'[3]5.งบทดลอง รพ.'!B:B,0)),)</f>
        <v>3203605</v>
      </c>
      <c r="BR777" s="295">
        <f>IFERROR(INDEX('[3]5.งบทดลอง รพ.'!$BN:$BN,MATCH(F:F,'[3]5.งบทดลอง รพ.'!B:B,0)),)</f>
        <v>216694.75</v>
      </c>
      <c r="BS777" s="295">
        <f>IFERROR(INDEX('[3]5.งบทดลอง รพ.'!$BO:$BO,MATCH(F:F,'[3]5.งบทดลอง รพ.'!B:B,0)),)</f>
        <v>0</v>
      </c>
      <c r="BT777" s="295">
        <f>IFERROR(INDEX('[3]5.งบทดลอง รพ.'!$BP:$BP,MATCH(F:F,'[3]5.งบทดลอง รพ.'!B:B,0)),)</f>
        <v>0</v>
      </c>
      <c r="BU777" s="295">
        <f>IFERROR(INDEX('[3]5.งบทดลอง รพ.'!$BQ:$BQ,MATCH(F:F,'[3]5.งบทดลอง รพ.'!B:B,0)),)</f>
        <v>0</v>
      </c>
      <c r="BV777" s="295">
        <f>IFERROR(INDEX('[3]5.งบทดลอง รพ.'!$BR:$BR,MATCH(F:F,'[3]5.งบทดลอง รพ.'!B:B,0)),)</f>
        <v>30717.8</v>
      </c>
      <c r="BW777" s="295">
        <f>IFERROR(INDEX('[3]5.งบทดลอง รพ.'!$BS:$BS,MATCH(F:F,'[3]5.งบทดลอง รพ.'!B:B,0)),)</f>
        <v>0</v>
      </c>
      <c r="BX777" s="295">
        <f>IFERROR(INDEX('[3]5.งบทดลอง รพ.'!$BT:$BT,MATCH(F:F,'[3]5.งบทดลอง รพ.'!B:B,0)),)</f>
        <v>0</v>
      </c>
      <c r="BY777" s="295">
        <f>IFERROR(INDEX('[3]5.งบทดลอง รพ.'!$BU:$BU,MATCH(F:F,'[3]5.งบทดลอง รพ.'!B:B,0)),)</f>
        <v>0</v>
      </c>
      <c r="BZ777" s="295">
        <f>IFERROR(INDEX('[3]5.งบทดลอง รพ.'!$BV:$BV,MATCH(F:F,'[3]5.งบทดลอง รพ.'!B:B,0)),)</f>
        <v>0</v>
      </c>
      <c r="CA777" s="295">
        <f>IFERROR(INDEX('[3]5.งบทดลอง รพ.'!$BW:$BW,MATCH(F:F,'[3]5.งบทดลอง รพ.'!B:B,0)),)</f>
        <v>0</v>
      </c>
      <c r="CB777" s="295">
        <f>IFERROR(INDEX('[3]5.งบทดลอง รพ.'!$BX:$BX,MATCH(F:F,'[3]5.งบทดลอง รพ.'!B:B,0)),)</f>
        <v>86133.5</v>
      </c>
      <c r="CC777" s="506">
        <f t="shared" si="85"/>
        <v>26338485.75</v>
      </c>
    </row>
    <row r="778" spans="1:81" s="308" customFormat="1">
      <c r="A778" s="318"/>
      <c r="B778" s="319" t="s">
        <v>70</v>
      </c>
      <c r="C778" s="321"/>
      <c r="D778" s="328"/>
      <c r="E778" s="328"/>
      <c r="F778" s="531" t="s">
        <v>1610</v>
      </c>
      <c r="G778" s="532" t="s">
        <v>1611</v>
      </c>
      <c r="H778" s="295">
        <f>IFERROR(INDEX('[3]5.งบทดลอง รพ.'!$D:$D,MATCH(F:F,'[3]5.งบทดลอง รพ.'!B:B,0)),)</f>
        <v>9936425.5199999996</v>
      </c>
      <c r="I778" s="295">
        <f>IFERROR(INDEX('[3]5.งบทดลอง รพ.'!$E:$E,MATCH(F:F,'[3]5.งบทดลอง รพ.'!B:B,0)),)</f>
        <v>0</v>
      </c>
      <c r="J778" s="295">
        <f>IFERROR(INDEX('[3]5.งบทดลอง รพ.'!$F:$F,MATCH(F:F,'[3]5.งบทดลอง รพ.'!B:B,0)),)</f>
        <v>298988.23</v>
      </c>
      <c r="K778" s="295">
        <f>IFERROR(INDEX('[3]5.งบทดลอง รพ.'!$G:$G,MATCH(F:F,'[3]5.งบทดลอง รพ.'!B:B,0)),)</f>
        <v>0</v>
      </c>
      <c r="L778" s="295">
        <f>IFERROR(INDEX('[3]5.งบทดลอง รพ.'!$H:$H,MATCH(F:F,'[3]5.งบทดลอง รพ.'!B:B,0)),)</f>
        <v>1490806.5</v>
      </c>
      <c r="M778" s="295">
        <f>IFERROR(INDEX('[3]5.งบทดลอง รพ.'!$I:$I,MATCH(F:F,'[3]5.งบทดลอง รพ.'!B:B,0)),)</f>
        <v>2403189.85</v>
      </c>
      <c r="N778" s="295">
        <f>IFERROR(INDEX('[3]5.งบทดลอง รพ.'!$J:$J,MATCH(F:F,'[3]5.งบทดลอง รพ.'!B:B,0)),)</f>
        <v>239533.1</v>
      </c>
      <c r="O778" s="295">
        <f>IFERROR(INDEX('[3]5.งบทดลอง รพ.'!$K:$K,MATCH(F:F,'[3]5.งบทดลอง รพ.'!B:B,0)),)</f>
        <v>0</v>
      </c>
      <c r="P778" s="295">
        <f>IFERROR(INDEX('[3]5.งบทดลอง รพ.'!$L:$L,MATCH(F:F,'[3]5.งบทดลอง รพ.'!B:B,0)),)</f>
        <v>36012.75</v>
      </c>
      <c r="Q778" s="295">
        <f>IFERROR(INDEX('[3]5.งบทดลอง รพ.'!$M:$M,MATCH(F:F,'[3]5.งบทดลอง รพ.'!B:B,0)),)</f>
        <v>1710691</v>
      </c>
      <c r="R778" s="295">
        <f>IFERROR(INDEX('[3]5.งบทดลอง รพ.'!$N:$N,MATCH(F:F,'[3]5.งบทดลอง รพ.'!B:B,0)),)</f>
        <v>201260.75</v>
      </c>
      <c r="S778" s="295">
        <f>IFERROR(INDEX('[3]5.งบทดลอง รพ.'!$O:$O,MATCH(F:F,'[3]5.งบทดลอง รพ.'!B:B,0)),)</f>
        <v>85696.25</v>
      </c>
      <c r="T778" s="295">
        <f>IFERROR(INDEX('[3]5.งบทดลอง รพ.'!$P:$P,MATCH(F:F,'[3]5.งบทดลอง รพ.'!B:B,0)),)</f>
        <v>342610.25</v>
      </c>
      <c r="U778" s="295">
        <f>IFERROR(INDEX('[3]5.งบทดลอง รพ.'!$Q:$Q,MATCH(F:F,'[3]5.งบทดลอง รพ.'!B:B,0)),)</f>
        <v>147803.5</v>
      </c>
      <c r="V778" s="295">
        <f>IFERROR(INDEX('[3]5.งบทดลอง รพ.'!$R:$R,MATCH(F:F,'[3]5.งบทดลอง รพ.'!B:B,0)),)</f>
        <v>4021</v>
      </c>
      <c r="W778" s="295">
        <f>IFERROR(INDEX('[3]5.งบทดลอง รพ.'!$S:$S,MATCH(F:F,'[3]5.งบทดลอง รพ.'!B:B,0)),)</f>
        <v>414647.91</v>
      </c>
      <c r="X778" s="295">
        <f>IFERROR(INDEX('[3]5.งบทดลอง รพ.'!$T:$T,MATCH(F:F,'[3]5.งบทดลอง รพ.'!B:B,0)),)</f>
        <v>35384.5</v>
      </c>
      <c r="Y778" s="295">
        <f>IFERROR(INDEX('[3]5.งบทดลอง รพ.'!$U:$U,MATCH(F:F,'[3]5.งบทดลอง รพ.'!B:B,0)),)</f>
        <v>0</v>
      </c>
      <c r="Z778" s="295">
        <f>IFERROR(INDEX('[3]5.งบทดลอง รพ.'!$V:$V,MATCH(F:F,'[3]5.งบทดลอง รพ.'!B:B,0)),)</f>
        <v>0</v>
      </c>
      <c r="AA778" s="295">
        <f>IFERROR(INDEX('[3]5.งบทดลอง รพ.'!$W:$W,MATCH(F:F,'[3]5.งบทดลอง รพ.'!B:B,0)),)</f>
        <v>0</v>
      </c>
      <c r="AB778" s="295">
        <f>IFERROR(INDEX('[3]5.งบทดลอง รพ.'!$X:$X,MATCH(F:F,'[3]5.งบทดลอง รพ.'!B:B,0)),)</f>
        <v>0</v>
      </c>
      <c r="AC778" s="295">
        <f>IFERROR(INDEX('[3]5.งบทดลอง รพ.'!$Y:$Y,MATCH(F:F,'[3]5.งบทดลอง รพ.'!B:B,0)),)</f>
        <v>-2420</v>
      </c>
      <c r="AD778" s="295">
        <f>IFERROR(INDEX('[3]5.งบทดลอง รพ.'!$Z:$Z,MATCH(F:F,'[3]5.งบทดลอง รพ.'!B:B,0)),)</f>
        <v>0</v>
      </c>
      <c r="AE778" s="295">
        <f>IFERROR(INDEX('[3]5.งบทดลอง รพ.'!$AA:$AA,MATCH(F:F,'[3]5.งบทดลอง รพ.'!B:B,0)),)</f>
        <v>0</v>
      </c>
      <c r="AF778" s="295">
        <f>IFERROR(INDEX('[3]5.งบทดลอง รพ.'!$AB:$AB,MATCH(F:F,'[3]5.งบทดลอง รพ.'!B:B,0)),)</f>
        <v>636871.55000000005</v>
      </c>
      <c r="AG778" s="295">
        <f>IFERROR(INDEX('[3]5.งบทดลอง รพ.'!$AC:$AC,MATCH(F:F,'[3]5.งบทดลอง รพ.'!B:B,0)),)</f>
        <v>0</v>
      </c>
      <c r="AH778" s="295">
        <f>IFERROR(INDEX('[3]5.งบทดลอง รพ.'!$AD:$AD,MATCH(F:F,'[3]5.งบทดลอง รพ.'!B:B,0)),)</f>
        <v>0</v>
      </c>
      <c r="AI778" s="295">
        <f>IFERROR(INDEX('[3]5.งบทดลอง รพ.'!$AE:$AE,MATCH(F:F,'[3]5.งบทดลอง รพ.'!B:B,0)),)</f>
        <v>0</v>
      </c>
      <c r="AJ778" s="295">
        <f>IFERROR(INDEX('[3]5.งบทดลอง รพ.'!$AF:$AF,MATCH(F:F,'[3]5.งบทดลอง รพ.'!B:B,0)),)</f>
        <v>48164.5</v>
      </c>
      <c r="AK778" s="295">
        <f>IFERROR(INDEX('[3]5.งบทดลอง รพ.'!$AG:$AG,MATCH(F:F,'[3]5.งบทดลอง รพ.'!B:B,0)),)</f>
        <v>0</v>
      </c>
      <c r="AL778" s="295">
        <f>IFERROR(INDEX('[3]5.งบทดลอง รพ.'!$AH:$AH,MATCH(F:F,'[3]5.งบทดลอง รพ.'!B:B,0)),)</f>
        <v>15938.75</v>
      </c>
      <c r="AM778" s="295">
        <f>IFERROR(INDEX('[3]5.งบทดลอง รพ.'!$AI:$AI,MATCH(F:F,'[3]5.งบทดลอง รพ.'!B:B,0)),)</f>
        <v>0</v>
      </c>
      <c r="AN778" s="295">
        <f>IFERROR(INDEX('[3]5.งบทดลอง รพ.'!$AJ:$AJ,MATCH(F:F,'[3]5.งบทดลอง รพ.'!B:B,0)),)</f>
        <v>20229</v>
      </c>
      <c r="AO778" s="295">
        <f>IFERROR(INDEX('[3]5.งบทดลอง รพ.'!$AK:$AK,MATCH(F:F,'[3]5.งบทดลอง รพ.'!B:B,0)),)</f>
        <v>0</v>
      </c>
      <c r="AP778" s="295">
        <f>IFERROR(INDEX('[3]5.งบทดลอง รพ.'!$AL:$AL,MATCH(F:F,'[3]5.งบทดลอง รพ.'!B:B,0)),)</f>
        <v>24500</v>
      </c>
      <c r="AQ778" s="295">
        <f>IFERROR(INDEX('[3]5.งบทดลอง รพ.'!$AM:$AM,MATCH(F:F,'[3]5.งบทดลอง รพ.'!B:B,0)),)</f>
        <v>14585.5</v>
      </c>
      <c r="AR778" s="295">
        <f>IFERROR(INDEX('[3]5.งบทดลอง รพ.'!$AN:$AN,MATCH(F:F,'[3]5.งบทดลอง รพ.'!B:B,0)),)</f>
        <v>37145.5</v>
      </c>
      <c r="AS778" s="295">
        <f>IFERROR(INDEX('[3]5.งบทดลอง รพ.'!$AO:$AO,MATCH(F:F,'[3]5.งบทดลอง รพ.'!B:B,0)),)</f>
        <v>0</v>
      </c>
      <c r="AT778" s="295">
        <f>IFERROR(INDEX('[3]5.งบทดลอง รพ.'!$AP:$AP,MATCH(F:F,'[3]5.งบทดลอง รพ.'!B:B,0)),)</f>
        <v>13229</v>
      </c>
      <c r="AU778" s="295">
        <f>IFERROR(INDEX('[3]5.งบทดลอง รพ.'!$AQ:$AQ,MATCH(F:F,'[3]5.งบทดลอง รพ.'!B:B,0)),)</f>
        <v>0</v>
      </c>
      <c r="AV778" s="295">
        <f>IFERROR(INDEX('[3]5.งบทดลอง รพ.'!$AR:$AR,MATCH(F:F,'[3]5.งบทดลอง รพ.'!B:B,0)),)</f>
        <v>0</v>
      </c>
      <c r="AW778" s="295">
        <f>IFERROR(INDEX('[3]5.งบทดลอง รพ.'!$AS:$AS,MATCH(F:F,'[3]5.งบทดลอง รพ.'!B:B,0)),)</f>
        <v>0</v>
      </c>
      <c r="AX778" s="295">
        <f>IFERROR(INDEX('[3]5.งบทดลอง รพ.'!$AT:$AT,MATCH(F:F,'[3]5.งบทดลอง รพ.'!B:B,0)),)</f>
        <v>0</v>
      </c>
      <c r="AY778" s="295">
        <f>IFERROR(INDEX('[3]5.งบทดลอง รพ.'!$AU:$AU,MATCH(F:F,'[3]5.งบทดลอง รพ.'!B:B,0)),)</f>
        <v>60322</v>
      </c>
      <c r="AZ778" s="295">
        <f>IFERROR(INDEX('[3]5.งบทดลอง รพ.'!$AV:$AV,MATCH(F:F,'[3]5.งบทดลอง รพ.'!B:B,0)),)</f>
        <v>0</v>
      </c>
      <c r="BA778" s="295">
        <f>IFERROR(INDEX('[3]5.งบทดลอง รพ.'!$AW:$AW,MATCH(F:F,'[3]5.งบทดลอง รพ.'!B:B,0)),)</f>
        <v>0</v>
      </c>
      <c r="BB778" s="295">
        <f>IFERROR(INDEX('[3]5.งบทดลอง รพ.'!$AX:$AX,MATCH(F:F,'[3]5.งบทดลอง รพ.'!B:B,0)),)</f>
        <v>230611</v>
      </c>
      <c r="BC778" s="295">
        <f>IFERROR(INDEX('[3]5.งบทดลอง รพ.'!$AY:$AY,MATCH(F:F,'[3]5.งบทดลอง รพ.'!B:B,0)),)</f>
        <v>18295.63</v>
      </c>
      <c r="BD778" s="295">
        <f>IFERROR(INDEX('[3]5.งบทดลอง รพ.'!$AZ:$AZ,MATCH(F:F,'[3]5.งบทดลอง รพ.'!B:B,0)),)</f>
        <v>2099912.25</v>
      </c>
      <c r="BE778" s="295">
        <f>IFERROR(INDEX('[3]5.งบทดลอง รพ.'!$BA:$BA,MATCH(F:F,'[3]5.งบทดลอง รพ.'!B:B,0)),)</f>
        <v>0</v>
      </c>
      <c r="BF778" s="295">
        <f>IFERROR(INDEX('[3]5.งบทดลอง รพ.'!$BB:$BB,MATCH(F:F,'[3]5.งบทดลอง รพ.'!B:B,0)),)</f>
        <v>0</v>
      </c>
      <c r="BG778" s="295">
        <f>IFERROR(INDEX('[3]5.งบทดลอง รพ.'!$BC:$BC,MATCH(F:F,'[3]5.งบทดลอง รพ.'!B:B,0)),)</f>
        <v>256352.97</v>
      </c>
      <c r="BH778" s="295">
        <f>IFERROR(INDEX('[3]5.งบทดลอง รพ.'!$BD:$BD,MATCH(F:F,'[3]5.งบทดลอง รพ.'!B:B,0)),)</f>
        <v>0</v>
      </c>
      <c r="BI778" s="295">
        <f>IFERROR(INDEX('[3]5.งบทดลอง รพ.'!$BE:$BE,MATCH(F:F,'[3]5.งบทดลอง รพ.'!B:B,0)),)</f>
        <v>0</v>
      </c>
      <c r="BJ778" s="295">
        <f>IFERROR(INDEX('[3]5.งบทดลอง รพ.'!$BF:$BF,MATCH(F:F,'[3]5.งบทดลอง รพ.'!B:B,0)),)</f>
        <v>738034.75</v>
      </c>
      <c r="BK778" s="295">
        <f>IFERROR(INDEX('[3]5.งบทดลอง รพ.'!$BG:$BG,MATCH(F:F,'[3]5.งบทดลอง รพ.'!B:B,0)),)</f>
        <v>0</v>
      </c>
      <c r="BL778" s="295">
        <f>IFERROR(INDEX('[3]5.งบทดลอง รพ.'!$BH:$BH,MATCH(F:F,'[3]5.งบทดลอง รพ.'!B:B,0)),)</f>
        <v>0</v>
      </c>
      <c r="BM778" s="295">
        <f>IFERROR(INDEX('[3]5.งบทดลอง รพ.'!$BI:$BI,MATCH(F:F,'[3]5.งบทดลอง รพ.'!B:B,0)),)</f>
        <v>238552.25</v>
      </c>
      <c r="BN778" s="295">
        <f>IFERROR(INDEX('[3]5.งบทดลอง รพ.'!$BJ:$BJ,MATCH(F:F,'[3]5.งบทดลอง รพ.'!B:B,0)),)</f>
        <v>456179.25</v>
      </c>
      <c r="BO778" s="295">
        <f>IFERROR(INDEX('[3]5.งบทดลอง รพ.'!$BK:$BK,MATCH(F:F,'[3]5.งบทดลอง รพ.'!B:B,0)),)</f>
        <v>1659</v>
      </c>
      <c r="BP778" s="295">
        <f>IFERROR(INDEX('[3]5.งบทดลอง รพ.'!$BL:$BL,MATCH(F:F,'[3]5.งบทดลอง รพ.'!B:B,0)),)</f>
        <v>5385.5</v>
      </c>
      <c r="BQ778" s="295">
        <f>IFERROR(INDEX('[3]5.งบทดลอง รพ.'!$BM:$BM,MATCH(F:F,'[3]5.งบทดลอง รพ.'!B:B,0)),)</f>
        <v>265939.93</v>
      </c>
      <c r="BR778" s="295">
        <f>IFERROR(INDEX('[3]5.งบทดลอง รพ.'!$BN:$BN,MATCH(F:F,'[3]5.งบทดลอง รพ.'!B:B,0)),)</f>
        <v>0</v>
      </c>
      <c r="BS778" s="295">
        <f>IFERROR(INDEX('[3]5.งบทดลอง รพ.'!$BO:$BO,MATCH(F:F,'[3]5.งบทดลอง รพ.'!B:B,0)),)</f>
        <v>25639</v>
      </c>
      <c r="BT778" s="295">
        <f>IFERROR(INDEX('[3]5.งบทดลอง รพ.'!$BP:$BP,MATCH(F:F,'[3]5.งบทดลอง รพ.'!B:B,0)),)</f>
        <v>0</v>
      </c>
      <c r="BU778" s="295">
        <f>IFERROR(INDEX('[3]5.งบทดลอง รพ.'!$BQ:$BQ,MATCH(F:F,'[3]5.งบทดลอง รพ.'!B:B,0)),)</f>
        <v>0</v>
      </c>
      <c r="BV778" s="295">
        <f>IFERROR(INDEX('[3]5.งบทดลอง รพ.'!$BR:$BR,MATCH(F:F,'[3]5.งบทดลอง รพ.'!B:B,0)),)</f>
        <v>55004.25</v>
      </c>
      <c r="BW778" s="295">
        <f>IFERROR(INDEX('[3]5.งบทดลอง รพ.'!$BS:$BS,MATCH(F:F,'[3]5.งบทดลอง รพ.'!B:B,0)),)</f>
        <v>0</v>
      </c>
      <c r="BX778" s="295">
        <f>IFERROR(INDEX('[3]5.งบทดลอง รพ.'!$BT:$BT,MATCH(F:F,'[3]5.งบทดลอง รพ.'!B:B,0)),)</f>
        <v>282684</v>
      </c>
      <c r="BY778" s="295">
        <f>IFERROR(INDEX('[3]5.งบทดลอง รพ.'!$BU:$BU,MATCH(F:F,'[3]5.งบทดลอง รพ.'!B:B,0)),)</f>
        <v>0</v>
      </c>
      <c r="BZ778" s="295">
        <f>IFERROR(INDEX('[3]5.งบทดลอง รพ.'!$BV:$BV,MATCH(F:F,'[3]5.งบทดลอง รพ.'!B:B,0)),)</f>
        <v>925</v>
      </c>
      <c r="CA778" s="295">
        <f>IFERROR(INDEX('[3]5.งบทดลอง รพ.'!$BW:$BW,MATCH(F:F,'[3]5.งบทดลอง รพ.'!B:B,0)),)</f>
        <v>0</v>
      </c>
      <c r="CB778" s="295">
        <f>IFERROR(INDEX('[3]5.งบทดลอง รพ.'!$BX:$BX,MATCH(F:F,'[3]5.งบทดลอง รพ.'!B:B,0)),)</f>
        <v>9067</v>
      </c>
      <c r="CC778" s="506">
        <f t="shared" si="85"/>
        <v>22899878.689999998</v>
      </c>
    </row>
    <row r="779" spans="1:81" s="308" customFormat="1">
      <c r="A779" s="318"/>
      <c r="B779" s="319" t="s">
        <v>70</v>
      </c>
      <c r="C779" s="321"/>
      <c r="D779" s="328"/>
      <c r="E779" s="328"/>
      <c r="F779" s="531" t="s">
        <v>1612</v>
      </c>
      <c r="G779" s="532" t="s">
        <v>1613</v>
      </c>
      <c r="H779" s="295">
        <f>IFERROR(INDEX('[3]5.งบทดลอง รพ.'!$D:$D,MATCH(F:F,'[3]5.งบทดลอง รพ.'!B:B,0)),)</f>
        <v>1138446.55</v>
      </c>
      <c r="I779" s="295">
        <f>IFERROR(INDEX('[3]5.งบทดลอง รพ.'!$E:$E,MATCH(F:F,'[3]5.งบทดลอง รพ.'!B:B,0)),)</f>
        <v>4446574.97</v>
      </c>
      <c r="J779" s="295">
        <f>IFERROR(INDEX('[3]5.งบทดลอง รพ.'!$F:$F,MATCH(F:F,'[3]5.งบทดลอง รพ.'!B:B,0)),)</f>
        <v>2458261.96</v>
      </c>
      <c r="K779" s="295">
        <f>IFERROR(INDEX('[3]5.งบทดลอง รพ.'!$G:$G,MATCH(F:F,'[3]5.งบทดลอง รพ.'!B:B,0)),)</f>
        <v>0</v>
      </c>
      <c r="L779" s="295">
        <f>IFERROR(INDEX('[3]5.งบทดลอง รพ.'!$H:$H,MATCH(F:F,'[3]5.งบทดลอง รพ.'!B:B,0)),)</f>
        <v>0</v>
      </c>
      <c r="M779" s="295">
        <f>IFERROR(INDEX('[3]5.งบทดลอง รพ.'!$I:$I,MATCH(F:F,'[3]5.งบทดลอง รพ.'!B:B,0)),)</f>
        <v>0</v>
      </c>
      <c r="N779" s="295">
        <f>IFERROR(INDEX('[3]5.งบทดลอง รพ.'!$J:$J,MATCH(F:F,'[3]5.งบทดลอง รพ.'!B:B,0)),)</f>
        <v>0</v>
      </c>
      <c r="O779" s="295">
        <f>IFERROR(INDEX('[3]5.งบทดลอง รพ.'!$K:$K,MATCH(F:F,'[3]5.งบทดลอง รพ.'!B:B,0)),)</f>
        <v>0</v>
      </c>
      <c r="P779" s="295">
        <f>IFERROR(INDEX('[3]5.งบทดลอง รพ.'!$L:$L,MATCH(F:F,'[3]5.งบทดลอง รพ.'!B:B,0)),)</f>
        <v>0</v>
      </c>
      <c r="Q779" s="295">
        <f>IFERROR(INDEX('[3]5.งบทดลอง รพ.'!$M:$M,MATCH(F:F,'[3]5.งบทดลอง รพ.'!B:B,0)),)</f>
        <v>0</v>
      </c>
      <c r="R779" s="295">
        <f>IFERROR(INDEX('[3]5.งบทดลอง รพ.'!$N:$N,MATCH(F:F,'[3]5.งบทดลอง รพ.'!B:B,0)),)</f>
        <v>0</v>
      </c>
      <c r="S779" s="295">
        <f>IFERROR(INDEX('[3]5.งบทดลอง รพ.'!$O:$O,MATCH(F:F,'[3]5.งบทดลอง รพ.'!B:B,0)),)</f>
        <v>0</v>
      </c>
      <c r="T779" s="295">
        <f>IFERROR(INDEX('[3]5.งบทดลอง รพ.'!$P:$P,MATCH(F:F,'[3]5.งบทดลอง รพ.'!B:B,0)),)</f>
        <v>10127433.220000001</v>
      </c>
      <c r="U779" s="295">
        <f>IFERROR(INDEX('[3]5.งบทดลอง รพ.'!$Q:$Q,MATCH(F:F,'[3]5.งบทดลอง รพ.'!B:B,0)),)</f>
        <v>293499.5</v>
      </c>
      <c r="V779" s="295">
        <f>IFERROR(INDEX('[3]5.งบทดลอง รพ.'!$R:$R,MATCH(F:F,'[3]5.งบทดลอง รพ.'!B:B,0)),)</f>
        <v>0</v>
      </c>
      <c r="W779" s="295">
        <f>IFERROR(INDEX('[3]5.งบทดลอง รพ.'!$S:$S,MATCH(F:F,'[3]5.งบทดลอง รพ.'!B:B,0)),)</f>
        <v>0</v>
      </c>
      <c r="X779" s="295">
        <f>IFERROR(INDEX('[3]5.งบทดลอง รพ.'!$T:$T,MATCH(F:F,'[3]5.งบทดลอง รพ.'!B:B,0)),)</f>
        <v>0</v>
      </c>
      <c r="Y779" s="295">
        <f>IFERROR(INDEX('[3]5.งบทดลอง รพ.'!$U:$U,MATCH(F:F,'[3]5.งบทดลอง รพ.'!B:B,0)),)</f>
        <v>0</v>
      </c>
      <c r="Z779" s="295">
        <f>IFERROR(INDEX('[3]5.งบทดลอง รพ.'!$V:$V,MATCH(F:F,'[3]5.งบทดลอง รพ.'!B:B,0)),)</f>
        <v>6192685.3899999997</v>
      </c>
      <c r="AA779" s="295">
        <f>IFERROR(INDEX('[3]5.งบทดลอง รพ.'!$W:$W,MATCH(F:F,'[3]5.งบทดลอง รพ.'!B:B,0)),)</f>
        <v>0</v>
      </c>
      <c r="AB779" s="295">
        <f>IFERROR(INDEX('[3]5.งบทดลอง รพ.'!$X:$X,MATCH(F:F,'[3]5.งบทดลอง รพ.'!B:B,0)),)</f>
        <v>0</v>
      </c>
      <c r="AC779" s="295">
        <f>IFERROR(INDEX('[3]5.งบทดลอง รพ.'!$Y:$Y,MATCH(F:F,'[3]5.งบทดลอง รพ.'!B:B,0)),)</f>
        <v>0</v>
      </c>
      <c r="AD779" s="295">
        <f>IFERROR(INDEX('[3]5.งบทดลอง รพ.'!$Z:$Z,MATCH(F:F,'[3]5.งบทดลอง รพ.'!B:B,0)),)</f>
        <v>0</v>
      </c>
      <c r="AE779" s="295">
        <f>IFERROR(INDEX('[3]5.งบทดลอง รพ.'!$AA:$AA,MATCH(F:F,'[3]5.งบทดลอง รพ.'!B:B,0)),)</f>
        <v>0</v>
      </c>
      <c r="AF779" s="295">
        <f>IFERROR(INDEX('[3]5.งบทดลอง รพ.'!$AB:$AB,MATCH(F:F,'[3]5.งบทดลอง รพ.'!B:B,0)),)</f>
        <v>0</v>
      </c>
      <c r="AG779" s="295">
        <f>IFERROR(INDEX('[3]5.งบทดลอง รพ.'!$AC:$AC,MATCH(F:F,'[3]5.งบทดลอง รพ.'!B:B,0)),)</f>
        <v>0</v>
      </c>
      <c r="AH779" s="295">
        <f>IFERROR(INDEX('[3]5.งบทดลอง รพ.'!$AD:$AD,MATCH(F:F,'[3]5.งบทดลอง รพ.'!B:B,0)),)</f>
        <v>0</v>
      </c>
      <c r="AI779" s="295">
        <f>IFERROR(INDEX('[3]5.งบทดลอง รพ.'!$AE:$AE,MATCH(F:F,'[3]5.งบทดลอง รพ.'!B:B,0)),)</f>
        <v>0</v>
      </c>
      <c r="AJ779" s="295">
        <f>IFERROR(INDEX('[3]5.งบทดลอง รพ.'!$AF:$AF,MATCH(F:F,'[3]5.งบทดลอง รพ.'!B:B,0)),)</f>
        <v>0</v>
      </c>
      <c r="AK779" s="295">
        <f>IFERROR(INDEX('[3]5.งบทดลอง รพ.'!$AG:$AG,MATCH(F:F,'[3]5.งบทดลอง รพ.'!B:B,0)),)</f>
        <v>0</v>
      </c>
      <c r="AL779" s="295">
        <f>IFERROR(INDEX('[3]5.งบทดลอง รพ.'!$AH:$AH,MATCH(F:F,'[3]5.งบทดลอง รพ.'!B:B,0)),)</f>
        <v>0</v>
      </c>
      <c r="AM779" s="295">
        <f>IFERROR(INDEX('[3]5.งบทดลอง รพ.'!$AI:$AI,MATCH(F:F,'[3]5.งบทดลอง รพ.'!B:B,0)),)</f>
        <v>0</v>
      </c>
      <c r="AN779" s="295">
        <f>IFERROR(INDEX('[3]5.งบทดลอง รพ.'!$AJ:$AJ,MATCH(F:F,'[3]5.งบทดลอง รพ.'!B:B,0)),)</f>
        <v>0</v>
      </c>
      <c r="AO779" s="295">
        <f>IFERROR(INDEX('[3]5.งบทดลอง รพ.'!$AK:$AK,MATCH(F:F,'[3]5.งบทดลอง รพ.'!B:B,0)),)</f>
        <v>0</v>
      </c>
      <c r="AP779" s="295">
        <f>IFERROR(INDEX('[3]5.งบทดลอง รพ.'!$AL:$AL,MATCH(F:F,'[3]5.งบทดลอง รพ.'!B:B,0)),)</f>
        <v>0</v>
      </c>
      <c r="AQ779" s="295">
        <f>IFERROR(INDEX('[3]5.งบทดลอง รพ.'!$AM:$AM,MATCH(F:F,'[3]5.งบทดลอง รพ.'!B:B,0)),)</f>
        <v>0</v>
      </c>
      <c r="AR779" s="295">
        <f>IFERROR(INDEX('[3]5.งบทดลอง รพ.'!$AN:$AN,MATCH(F:F,'[3]5.งบทดลอง รพ.'!B:B,0)),)</f>
        <v>0</v>
      </c>
      <c r="AS779" s="295">
        <f>IFERROR(INDEX('[3]5.งบทดลอง รพ.'!$AO:$AO,MATCH(F:F,'[3]5.งบทดลอง รพ.'!B:B,0)),)</f>
        <v>0</v>
      </c>
      <c r="AT779" s="295">
        <f>IFERROR(INDEX('[3]5.งบทดลอง รพ.'!$AP:$AP,MATCH(F:F,'[3]5.งบทดลอง รพ.'!B:B,0)),)</f>
        <v>0</v>
      </c>
      <c r="AU779" s="295">
        <f>IFERROR(INDEX('[3]5.งบทดลอง รพ.'!$AQ:$AQ,MATCH(F:F,'[3]5.งบทดลอง รพ.'!B:B,0)),)</f>
        <v>217940.75</v>
      </c>
      <c r="AV779" s="295">
        <f>IFERROR(INDEX('[3]5.งบทดลอง รพ.'!$AR:$AR,MATCH(F:F,'[3]5.งบทดลอง รพ.'!B:B,0)),)</f>
        <v>0</v>
      </c>
      <c r="AW779" s="295">
        <f>IFERROR(INDEX('[3]5.งบทดลอง รพ.'!$AS:$AS,MATCH(F:F,'[3]5.งบทดลอง รพ.'!B:B,0)),)</f>
        <v>0</v>
      </c>
      <c r="AX779" s="295">
        <f>IFERROR(INDEX('[3]5.งบทดลอง รพ.'!$AT:$AT,MATCH(F:F,'[3]5.งบทดลอง รพ.'!B:B,0)),)</f>
        <v>0</v>
      </c>
      <c r="AY779" s="295">
        <f>IFERROR(INDEX('[3]5.งบทดลอง รพ.'!$AU:$AU,MATCH(F:F,'[3]5.งบทดลอง รพ.'!B:B,0)),)</f>
        <v>0</v>
      </c>
      <c r="AZ779" s="295">
        <f>IFERROR(INDEX('[3]5.งบทดลอง รพ.'!$AV:$AV,MATCH(F:F,'[3]5.งบทดลอง รพ.'!B:B,0)),)</f>
        <v>0</v>
      </c>
      <c r="BA779" s="295">
        <f>IFERROR(INDEX('[3]5.งบทดลอง รพ.'!$AW:$AW,MATCH(F:F,'[3]5.งบทดลอง รพ.'!B:B,0)),)</f>
        <v>0</v>
      </c>
      <c r="BB779" s="295">
        <f>IFERROR(INDEX('[3]5.งบทดลอง รพ.'!$AX:$AX,MATCH(F:F,'[3]5.งบทดลอง รพ.'!B:B,0)),)</f>
        <v>4452185.29</v>
      </c>
      <c r="BC779" s="295">
        <f>IFERROR(INDEX('[3]5.งบทดลอง รพ.'!$AY:$AY,MATCH(F:F,'[3]5.งบทดลอง รพ.'!B:B,0)),)</f>
        <v>0</v>
      </c>
      <c r="BD779" s="295">
        <f>IFERROR(INDEX('[3]5.งบทดลอง รพ.'!$AZ:$AZ,MATCH(F:F,'[3]5.งบทดลอง รพ.'!B:B,0)),)</f>
        <v>0</v>
      </c>
      <c r="BE779" s="295">
        <f>IFERROR(INDEX('[3]5.งบทดลอง รพ.'!$BA:$BA,MATCH(F:F,'[3]5.งบทดลอง รพ.'!B:B,0)),)</f>
        <v>0</v>
      </c>
      <c r="BF779" s="295">
        <f>IFERROR(INDEX('[3]5.งบทดลอง รพ.'!$BB:$BB,MATCH(F:F,'[3]5.งบทดลอง รพ.'!B:B,0)),)</f>
        <v>0</v>
      </c>
      <c r="BG779" s="295">
        <f>IFERROR(INDEX('[3]5.งบทดลอง รพ.'!$BC:$BC,MATCH(F:F,'[3]5.งบทดลอง รพ.'!B:B,0)),)</f>
        <v>0</v>
      </c>
      <c r="BH779" s="295">
        <f>IFERROR(INDEX('[3]5.งบทดลอง รพ.'!$BD:$BD,MATCH(F:F,'[3]5.งบทดลอง รพ.'!B:B,0)),)</f>
        <v>0</v>
      </c>
      <c r="BI779" s="295">
        <f>IFERROR(INDEX('[3]5.งบทดลอง รพ.'!$BE:$BE,MATCH(F:F,'[3]5.งบทดลอง รพ.'!B:B,0)),)</f>
        <v>0</v>
      </c>
      <c r="BJ779" s="295">
        <f>IFERROR(INDEX('[3]5.งบทดลอง รพ.'!$BF:$BF,MATCH(F:F,'[3]5.งบทดลอง รพ.'!B:B,0)),)</f>
        <v>0</v>
      </c>
      <c r="BK779" s="295">
        <f>IFERROR(INDEX('[3]5.งบทดลอง รพ.'!$BG:$BG,MATCH(F:F,'[3]5.งบทดลอง รพ.'!B:B,0)),)</f>
        <v>0</v>
      </c>
      <c r="BL779" s="295">
        <f>IFERROR(INDEX('[3]5.งบทดลอง รพ.'!$BH:$BH,MATCH(F:F,'[3]5.งบทดลอง รพ.'!B:B,0)),)</f>
        <v>0</v>
      </c>
      <c r="BM779" s="295">
        <f>IFERROR(INDEX('[3]5.งบทดลอง รพ.'!$BI:$BI,MATCH(F:F,'[3]5.งบทดลอง รพ.'!B:B,0)),)</f>
        <v>12413708.300000001</v>
      </c>
      <c r="BN779" s="295">
        <f>IFERROR(INDEX('[3]5.งบทดลอง รพ.'!$BJ:$BJ,MATCH(F:F,'[3]5.งบทดลอง รพ.'!B:B,0)),)</f>
        <v>0</v>
      </c>
      <c r="BO779" s="295">
        <f>IFERROR(INDEX('[3]5.งบทดลอง รพ.'!$BK:$BK,MATCH(F:F,'[3]5.งบทดลอง รพ.'!B:B,0)),)</f>
        <v>0</v>
      </c>
      <c r="BP779" s="295">
        <f>IFERROR(INDEX('[3]5.งบทดลอง รพ.'!$BL:$BL,MATCH(F:F,'[3]5.งบทดลอง รพ.'!B:B,0)),)</f>
        <v>0</v>
      </c>
      <c r="BQ779" s="295">
        <f>IFERROR(INDEX('[3]5.งบทดลอง รพ.'!$BM:$BM,MATCH(F:F,'[3]5.งบทดลอง รพ.'!B:B,0)),)</f>
        <v>0</v>
      </c>
      <c r="BR779" s="295">
        <f>IFERROR(INDEX('[3]5.งบทดลอง รพ.'!$BN:$BN,MATCH(F:F,'[3]5.งบทดลอง รพ.'!B:B,0)),)</f>
        <v>0</v>
      </c>
      <c r="BS779" s="295">
        <f>IFERROR(INDEX('[3]5.งบทดลอง รพ.'!$BO:$BO,MATCH(F:F,'[3]5.งบทดลอง รพ.'!B:B,0)),)</f>
        <v>0</v>
      </c>
      <c r="BT779" s="295">
        <f>IFERROR(INDEX('[3]5.งบทดลอง รพ.'!$BP:$BP,MATCH(F:F,'[3]5.งบทดลอง รพ.'!B:B,0)),)</f>
        <v>4546923.32</v>
      </c>
      <c r="BU779" s="295">
        <f>IFERROR(INDEX('[3]5.งบทดลอง รพ.'!$BQ:$BQ,MATCH(F:F,'[3]5.งบทดลอง รพ.'!B:B,0)),)</f>
        <v>0</v>
      </c>
      <c r="BV779" s="295">
        <f>IFERROR(INDEX('[3]5.งบทดลอง รพ.'!$BR:$BR,MATCH(F:F,'[3]5.งบทดลอง รพ.'!B:B,0)),)</f>
        <v>0</v>
      </c>
      <c r="BW779" s="295">
        <f>IFERROR(INDEX('[3]5.งบทดลอง รพ.'!$BS:$BS,MATCH(F:F,'[3]5.งบทดลอง รพ.'!B:B,0)),)</f>
        <v>0</v>
      </c>
      <c r="BX779" s="295">
        <f>IFERROR(INDEX('[3]5.งบทดลอง รพ.'!$BT:$BT,MATCH(F:F,'[3]5.งบทดลอง รพ.'!B:B,0)),)</f>
        <v>0</v>
      </c>
      <c r="BY779" s="295">
        <f>IFERROR(INDEX('[3]5.งบทดลอง รพ.'!$BU:$BU,MATCH(F:F,'[3]5.งบทดลอง รพ.'!B:B,0)),)</f>
        <v>0</v>
      </c>
      <c r="BZ779" s="295">
        <f>IFERROR(INDEX('[3]5.งบทดลอง รพ.'!$BV:$BV,MATCH(F:F,'[3]5.งบทดลอง รพ.'!B:B,0)),)</f>
        <v>0</v>
      </c>
      <c r="CA779" s="295">
        <f>IFERROR(INDEX('[3]5.งบทดลอง รพ.'!$BW:$BW,MATCH(F:F,'[3]5.งบทดลอง รพ.'!B:B,0)),)</f>
        <v>0</v>
      </c>
      <c r="CB779" s="295">
        <f>IFERROR(INDEX('[3]5.งบทดลอง รพ.'!$BX:$BX,MATCH(F:F,'[3]5.งบทดลอง รพ.'!B:B,0)),)</f>
        <v>0</v>
      </c>
      <c r="CC779" s="506">
        <f t="shared" si="85"/>
        <v>46287659.25</v>
      </c>
    </row>
    <row r="780" spans="1:81" s="308" customFormat="1">
      <c r="A780" s="318"/>
      <c r="B780" s="319" t="s">
        <v>70</v>
      </c>
      <c r="C780" s="321"/>
      <c r="D780" s="328"/>
      <c r="E780" s="328"/>
      <c r="F780" s="531" t="s">
        <v>1614</v>
      </c>
      <c r="G780" s="532" t="s">
        <v>1615</v>
      </c>
      <c r="H780" s="295">
        <f>IFERROR(INDEX('[3]5.งบทดลอง รพ.'!$D:$D,MATCH(F:F,'[3]5.งบทดลอง รพ.'!B:B,0)),)</f>
        <v>47658.23</v>
      </c>
      <c r="I780" s="295">
        <f>IFERROR(INDEX('[3]5.งบทดลอง รพ.'!$E:$E,MATCH(F:F,'[3]5.งบทดลอง รพ.'!B:B,0)),)</f>
        <v>0</v>
      </c>
      <c r="J780" s="295">
        <f>IFERROR(INDEX('[3]5.งบทดลอง รพ.'!$F:$F,MATCH(F:F,'[3]5.งบทดลอง รพ.'!B:B,0)),)</f>
        <v>510261.74</v>
      </c>
      <c r="K780" s="295">
        <f>IFERROR(INDEX('[3]5.งบทดลอง รพ.'!$G:$G,MATCH(F:F,'[3]5.งบทดลอง รพ.'!B:B,0)),)</f>
        <v>107117.05</v>
      </c>
      <c r="L780" s="295">
        <f>IFERROR(INDEX('[3]5.งบทดลอง รพ.'!$H:$H,MATCH(F:F,'[3]5.งบทดลอง รพ.'!B:B,0)),)</f>
        <v>45486.720000000001</v>
      </c>
      <c r="M780" s="295">
        <f>IFERROR(INDEX('[3]5.งบทดลอง รพ.'!$I:$I,MATCH(F:F,'[3]5.งบทดลอง รพ.'!B:B,0)),)</f>
        <v>0</v>
      </c>
      <c r="N780" s="295">
        <f>IFERROR(INDEX('[3]5.งบทดลอง รพ.'!$J:$J,MATCH(F:F,'[3]5.งบทดลอง รพ.'!B:B,0)),)</f>
        <v>0</v>
      </c>
      <c r="O780" s="295">
        <f>IFERROR(INDEX('[3]5.งบทดลอง รพ.'!$K:$K,MATCH(F:F,'[3]5.งบทดลอง รพ.'!B:B,0)),)</f>
        <v>107117.05</v>
      </c>
      <c r="P780" s="295">
        <f>IFERROR(INDEX('[3]5.งบทดลอง รพ.'!$L:$L,MATCH(F:F,'[3]5.งบทดลอง รพ.'!B:B,0)),)</f>
        <v>89271.2</v>
      </c>
      <c r="Q780" s="295">
        <f>IFERROR(INDEX('[3]5.งบทดลอง รพ.'!$M:$M,MATCH(F:F,'[3]5.งบทดลอง รพ.'!B:B,0)),)</f>
        <v>15278.4</v>
      </c>
      <c r="R780" s="295">
        <f>IFERROR(INDEX('[3]5.งบทดลอง รพ.'!$N:$N,MATCH(F:F,'[3]5.งบทดลอง รพ.'!B:B,0)),)</f>
        <v>211327.8</v>
      </c>
      <c r="S780" s="295">
        <f>IFERROR(INDEX('[3]5.งบทดลอง รพ.'!$O:$O,MATCH(F:F,'[3]5.งบทดลอง รพ.'!B:B,0)),)</f>
        <v>153639.79999999999</v>
      </c>
      <c r="T780" s="295">
        <f>IFERROR(INDEX('[3]5.งบทดลอง รพ.'!$P:$P,MATCH(F:F,'[3]5.งบทดลอง รพ.'!B:B,0)),)</f>
        <v>34453.800000000003</v>
      </c>
      <c r="U780" s="295">
        <f>IFERROR(INDEX('[3]5.งบทดลอง รพ.'!$Q:$Q,MATCH(F:F,'[3]5.งบทดลอง รพ.'!B:B,0)),)</f>
        <v>0</v>
      </c>
      <c r="V780" s="295">
        <f>IFERROR(INDEX('[3]5.งบทดลอง รพ.'!$R:$R,MATCH(F:F,'[3]5.งบทดลอง รพ.'!B:B,0)),)</f>
        <v>0</v>
      </c>
      <c r="W780" s="295">
        <f>IFERROR(INDEX('[3]5.งบทดลอง รพ.'!$S:$S,MATCH(F:F,'[3]5.งบทดลอง รพ.'!B:B,0)),)</f>
        <v>76315.73</v>
      </c>
      <c r="X780" s="295">
        <f>IFERROR(INDEX('[3]5.งบทดลอง รพ.'!$T:$T,MATCH(F:F,'[3]5.งบทดลอง รพ.'!B:B,0)),)</f>
        <v>0</v>
      </c>
      <c r="Y780" s="295">
        <f>IFERROR(INDEX('[3]5.งบทดลอง รพ.'!$U:$U,MATCH(F:F,'[3]5.งบทดลอง รพ.'!B:B,0)),)</f>
        <v>0</v>
      </c>
      <c r="Z780" s="295">
        <f>IFERROR(INDEX('[3]5.งบทดลอง รพ.'!$V:$V,MATCH(F:F,'[3]5.งบทดลอง รพ.'!B:B,0)),)</f>
        <v>0</v>
      </c>
      <c r="AA780" s="295">
        <f>IFERROR(INDEX('[3]5.งบทดลอง รพ.'!$W:$W,MATCH(F:F,'[3]5.งบทดลอง รพ.'!B:B,0)),)</f>
        <v>0</v>
      </c>
      <c r="AB780" s="295">
        <f>IFERROR(INDEX('[3]5.งบทดลอง รพ.'!$X:$X,MATCH(F:F,'[3]5.งบทดลอง รพ.'!B:B,0)),)</f>
        <v>66505</v>
      </c>
      <c r="AC780" s="295">
        <f>IFERROR(INDEX('[3]5.งบทดลอง รพ.'!$Y:$Y,MATCH(F:F,'[3]5.งบทดลอง รพ.'!B:B,0)),)</f>
        <v>0</v>
      </c>
      <c r="AD780" s="295">
        <f>IFERROR(INDEX('[3]5.งบทดลอง รพ.'!$Z:$Z,MATCH(F:F,'[3]5.งบทดลอง รพ.'!B:B,0)),)</f>
        <v>782301.3</v>
      </c>
      <c r="AE780" s="295">
        <f>IFERROR(INDEX('[3]5.งบทดลอง รพ.'!$AA:$AA,MATCH(F:F,'[3]5.งบทดลอง รพ.'!B:B,0)),)</f>
        <v>447474.05</v>
      </c>
      <c r="AF780" s="295">
        <f>IFERROR(INDEX('[3]5.งบทดลอง รพ.'!$AB:$AB,MATCH(F:F,'[3]5.งบทดลอง รพ.'!B:B,0)),)</f>
        <v>588765.19999999995</v>
      </c>
      <c r="AG780" s="295">
        <f>IFERROR(INDEX('[3]5.งบทดลอง รพ.'!$AC:$AC,MATCH(F:F,'[3]5.งบทดลอง รพ.'!B:B,0)),)</f>
        <v>0</v>
      </c>
      <c r="AH780" s="295">
        <f>IFERROR(INDEX('[3]5.งบทดลอง รพ.'!$AD:$AD,MATCH(F:F,'[3]5.งบทดลอง รพ.'!B:B,0)),)</f>
        <v>0</v>
      </c>
      <c r="AI780" s="295">
        <f>IFERROR(INDEX('[3]5.งบทดลอง รพ.'!$AE:$AE,MATCH(F:F,'[3]5.งบทดลอง รพ.'!B:B,0)),)</f>
        <v>0</v>
      </c>
      <c r="AJ780" s="295">
        <f>IFERROR(INDEX('[3]5.งบทดลอง รพ.'!$AF:$AF,MATCH(F:F,'[3]5.งบทดลอง รพ.'!B:B,0)),)</f>
        <v>0</v>
      </c>
      <c r="AK780" s="295">
        <f>IFERROR(INDEX('[3]5.งบทดลอง รพ.'!$AG:$AG,MATCH(F:F,'[3]5.งบทดลอง รพ.'!B:B,0)),)</f>
        <v>0</v>
      </c>
      <c r="AL780" s="295">
        <f>IFERROR(INDEX('[3]5.งบทดลอง รพ.'!$AH:$AH,MATCH(F:F,'[3]5.งบทดลอง รพ.'!B:B,0)),)</f>
        <v>0</v>
      </c>
      <c r="AM780" s="295">
        <f>IFERROR(INDEX('[3]5.งบทดลอง รพ.'!$AI:$AI,MATCH(F:F,'[3]5.งบทดลอง รพ.'!B:B,0)),)</f>
        <v>1400</v>
      </c>
      <c r="AN780" s="295">
        <f>IFERROR(INDEX('[3]5.งบทดลอง รพ.'!$AJ:$AJ,MATCH(F:F,'[3]5.งบทดลอง รพ.'!B:B,0)),)</f>
        <v>0</v>
      </c>
      <c r="AO780" s="295">
        <f>IFERROR(INDEX('[3]5.งบทดลอง รพ.'!$AK:$AK,MATCH(F:F,'[3]5.งบทดลอง รพ.'!B:B,0)),)</f>
        <v>0</v>
      </c>
      <c r="AP780" s="295">
        <f>IFERROR(INDEX('[3]5.งบทดลอง รพ.'!$AL:$AL,MATCH(F:F,'[3]5.งบทดลอง รพ.'!B:B,0)),)</f>
        <v>0</v>
      </c>
      <c r="AQ780" s="295">
        <f>IFERROR(INDEX('[3]5.งบทดลอง รพ.'!$AM:$AM,MATCH(F:F,'[3]5.งบทดลอง รพ.'!B:B,0)),)</f>
        <v>0</v>
      </c>
      <c r="AR780" s="295">
        <f>IFERROR(INDEX('[3]5.งบทดลอง รพ.'!$AN:$AN,MATCH(F:F,'[3]5.งบทดลอง รพ.'!B:B,0)),)</f>
        <v>0</v>
      </c>
      <c r="AS780" s="295">
        <f>IFERROR(INDEX('[3]5.งบทดลอง รพ.'!$AO:$AO,MATCH(F:F,'[3]5.งบทดลอง รพ.'!B:B,0)),)</f>
        <v>0</v>
      </c>
      <c r="AT780" s="295">
        <f>IFERROR(INDEX('[3]5.งบทดลอง รพ.'!$AP:$AP,MATCH(F:F,'[3]5.งบทดลอง รพ.'!B:B,0)),)</f>
        <v>0</v>
      </c>
      <c r="AU780" s="295">
        <f>IFERROR(INDEX('[3]5.งบทดลอง รพ.'!$AQ:$AQ,MATCH(F:F,'[3]5.งบทดลอง รพ.'!B:B,0)),)</f>
        <v>3252</v>
      </c>
      <c r="AV780" s="295">
        <f>IFERROR(INDEX('[3]5.งบทดลอง รพ.'!$AR:$AR,MATCH(F:F,'[3]5.งบทดลอง รพ.'!B:B,0)),)</f>
        <v>130252.3</v>
      </c>
      <c r="AW780" s="295">
        <f>IFERROR(INDEX('[3]5.งบทดลอง รพ.'!$AS:$AS,MATCH(F:F,'[3]5.งบทดลอง รพ.'!B:B,0)),)</f>
        <v>137486.04999999999</v>
      </c>
      <c r="AX780" s="295">
        <f>IFERROR(INDEX('[3]5.งบทดลอง รพ.'!$AT:$AT,MATCH(F:F,'[3]5.งบทดลอง รพ.'!B:B,0)),)</f>
        <v>130335.4</v>
      </c>
      <c r="AY780" s="295">
        <f>IFERROR(INDEX('[3]5.งบทดลอง รพ.'!$AU:$AU,MATCH(F:F,'[3]5.งบทดลอง รพ.'!B:B,0)),)</f>
        <v>10494.5</v>
      </c>
      <c r="AZ780" s="295">
        <f>IFERROR(INDEX('[3]5.งบทดลอง รพ.'!$AV:$AV,MATCH(F:F,'[3]5.งบทดลอง รพ.'!B:B,0)),)</f>
        <v>0</v>
      </c>
      <c r="BA780" s="295">
        <f>IFERROR(INDEX('[3]5.งบทดลอง รพ.'!$AW:$AW,MATCH(F:F,'[3]5.งบทดลอง รพ.'!B:B,0)),)</f>
        <v>1889.5</v>
      </c>
      <c r="BB780" s="295">
        <f>IFERROR(INDEX('[3]5.งบทดลอง รพ.'!$AX:$AX,MATCH(F:F,'[3]5.งบทดลอง รพ.'!B:B,0)),)</f>
        <v>294581.53999999998</v>
      </c>
      <c r="BC780" s="295">
        <f>IFERROR(INDEX('[3]5.งบทดลอง รพ.'!$AY:$AY,MATCH(F:F,'[3]5.งบทดลอง รพ.'!B:B,0)),)</f>
        <v>1535805.57</v>
      </c>
      <c r="BD780" s="295">
        <f>IFERROR(INDEX('[3]5.งบทดลอง รพ.'!$AZ:$AZ,MATCH(F:F,'[3]5.งบทดลอง รพ.'!B:B,0)),)</f>
        <v>66784</v>
      </c>
      <c r="BE780" s="295">
        <f>IFERROR(INDEX('[3]5.งบทดลอง รพ.'!$BA:$BA,MATCH(F:F,'[3]5.งบทดลอง รพ.'!B:B,0)),)</f>
        <v>0</v>
      </c>
      <c r="BF780" s="295">
        <f>IFERROR(INDEX('[3]5.งบทดลอง รพ.'!$BB:$BB,MATCH(F:F,'[3]5.งบทดลอง รพ.'!B:B,0)),)</f>
        <v>0</v>
      </c>
      <c r="BG780" s="295">
        <f>IFERROR(INDEX('[3]5.งบทดลอง รพ.'!$BC:$BC,MATCH(F:F,'[3]5.งบทดลอง รพ.'!B:B,0)),)</f>
        <v>644347</v>
      </c>
      <c r="BH780" s="295">
        <f>IFERROR(INDEX('[3]5.งบทดลอง รพ.'!$BD:$BD,MATCH(F:F,'[3]5.งบทดลอง รพ.'!B:B,0)),)</f>
        <v>300359.09999999998</v>
      </c>
      <c r="BI780" s="295">
        <f>IFERROR(INDEX('[3]5.งบทดลอง รพ.'!$BE:$BE,MATCH(F:F,'[3]5.งบทดลอง รพ.'!B:B,0)),)</f>
        <v>0</v>
      </c>
      <c r="BJ780" s="295">
        <f>IFERROR(INDEX('[3]5.งบทดลอง รพ.'!$BF:$BF,MATCH(F:F,'[3]5.งบทดลอง รพ.'!B:B,0)),)</f>
        <v>113826</v>
      </c>
      <c r="BK780" s="295">
        <f>IFERROR(INDEX('[3]5.งบทดลอง รพ.'!$BG:$BG,MATCH(F:F,'[3]5.งบทดลอง รพ.'!B:B,0)),)</f>
        <v>21310</v>
      </c>
      <c r="BL780" s="295">
        <f>IFERROR(INDEX('[3]5.งบทดลอง รพ.'!$BH:$BH,MATCH(F:F,'[3]5.งบทดลอง รพ.'!B:B,0)),)</f>
        <v>0</v>
      </c>
      <c r="BM780" s="295">
        <f>IFERROR(INDEX('[3]5.งบทดลอง รพ.'!$BI:$BI,MATCH(F:F,'[3]5.งบทดลอง รพ.'!B:B,0)),)</f>
        <v>0</v>
      </c>
      <c r="BN780" s="295">
        <f>IFERROR(INDEX('[3]5.งบทดลอง รพ.'!$BJ:$BJ,MATCH(F:F,'[3]5.งบทดลอง รพ.'!B:B,0)),)</f>
        <v>0</v>
      </c>
      <c r="BO780" s="295">
        <f>IFERROR(INDEX('[3]5.งบทดลอง รพ.'!$BK:$BK,MATCH(F:F,'[3]5.งบทดลอง รพ.'!B:B,0)),)</f>
        <v>43409.33</v>
      </c>
      <c r="BP780" s="295">
        <f>IFERROR(INDEX('[3]5.งบทดลอง รพ.'!$BL:$BL,MATCH(F:F,'[3]5.งบทดลอง รพ.'!B:B,0)),)</f>
        <v>21661.5</v>
      </c>
      <c r="BQ780" s="295">
        <f>IFERROR(INDEX('[3]5.งบทดลอง รพ.'!$BM:$BM,MATCH(F:F,'[3]5.งบทดลอง รพ.'!B:B,0)),)</f>
        <v>0</v>
      </c>
      <c r="BR780" s="295">
        <f>IFERROR(INDEX('[3]5.งบทดลอง รพ.'!$BN:$BN,MATCH(F:F,'[3]5.งบทดลอง รพ.'!B:B,0)),)</f>
        <v>97822</v>
      </c>
      <c r="BS780" s="295">
        <f>IFERROR(INDEX('[3]5.งบทดลอง รพ.'!$BO:$BO,MATCH(F:F,'[3]5.งบทดลอง รพ.'!B:B,0)),)</f>
        <v>125</v>
      </c>
      <c r="BT780" s="295">
        <f>IFERROR(INDEX('[3]5.งบทดลอง รพ.'!$BP:$BP,MATCH(F:F,'[3]5.งบทดลอง รพ.'!B:B,0)),)</f>
        <v>0</v>
      </c>
      <c r="BU780" s="295">
        <f>IFERROR(INDEX('[3]5.งบทดลอง รพ.'!$BQ:$BQ,MATCH(F:F,'[3]5.งบทดลอง รพ.'!B:B,0)),)</f>
        <v>30755.4</v>
      </c>
      <c r="BV780" s="295">
        <f>IFERROR(INDEX('[3]5.งบทดลอง รพ.'!$BR:$BR,MATCH(F:F,'[3]5.งบทดลอง รพ.'!B:B,0)),)</f>
        <v>0</v>
      </c>
      <c r="BW780" s="295">
        <f>IFERROR(INDEX('[3]5.งบทดลอง รพ.'!$BS:$BS,MATCH(F:F,'[3]5.งบทดลอง รพ.'!B:B,0)),)</f>
        <v>0</v>
      </c>
      <c r="BX780" s="295">
        <f>IFERROR(INDEX('[3]5.งบทดลอง รพ.'!$BT:$BT,MATCH(F:F,'[3]5.งบทดลอง รพ.'!B:B,0)),)</f>
        <v>109732</v>
      </c>
      <c r="BY780" s="295">
        <f>IFERROR(INDEX('[3]5.งบทดลอง รพ.'!$BU:$BU,MATCH(F:F,'[3]5.งบทดลอง รพ.'!B:B,0)),)</f>
        <v>23630.6</v>
      </c>
      <c r="BZ780" s="295">
        <f>IFERROR(INDEX('[3]5.งบทดลอง รพ.'!$BV:$BV,MATCH(F:F,'[3]5.งบทดลอง รพ.'!B:B,0)),)</f>
        <v>0</v>
      </c>
      <c r="CA780" s="295">
        <f>IFERROR(INDEX('[3]5.งบทดลอง รพ.'!$BW:$BW,MATCH(F:F,'[3]5.งบทดลอง รพ.'!B:B,0)),)</f>
        <v>10000</v>
      </c>
      <c r="CB780" s="295">
        <f>IFERROR(INDEX('[3]5.งบทดลอง รพ.'!$BX:$BX,MATCH(F:F,'[3]5.งบทดลอง รพ.'!B:B,0)),)</f>
        <v>0</v>
      </c>
      <c r="CC780" s="506">
        <f t="shared" si="85"/>
        <v>7012231.8599999994</v>
      </c>
    </row>
    <row r="781" spans="1:81" s="308" customFormat="1">
      <c r="A781" s="318"/>
      <c r="B781" s="319" t="s">
        <v>70</v>
      </c>
      <c r="C781" s="321"/>
      <c r="D781" s="328"/>
      <c r="E781" s="328"/>
      <c r="F781" s="531" t="s">
        <v>1616</v>
      </c>
      <c r="G781" s="532" t="s">
        <v>1617</v>
      </c>
      <c r="H781" s="295">
        <f>IFERROR(INDEX('[3]5.งบทดลอง รพ.'!$D:$D,MATCH(F:F,'[3]5.งบทดลอง รพ.'!B:B,0)),)</f>
        <v>1720</v>
      </c>
      <c r="I781" s="295">
        <f>IFERROR(INDEX('[3]5.งบทดลอง รพ.'!$E:$E,MATCH(F:F,'[3]5.งบทดลอง รพ.'!B:B,0)),)</f>
        <v>615</v>
      </c>
      <c r="J781" s="295">
        <f>IFERROR(INDEX('[3]5.งบทดลอง รพ.'!$F:$F,MATCH(F:F,'[3]5.งบทดลอง รพ.'!B:B,0)),)</f>
        <v>98428.51</v>
      </c>
      <c r="K781" s="295">
        <f>IFERROR(INDEX('[3]5.งบทดลอง รพ.'!$G:$G,MATCH(F:F,'[3]5.งบทดลอง รพ.'!B:B,0)),)</f>
        <v>0</v>
      </c>
      <c r="L781" s="295">
        <f>IFERROR(INDEX('[3]5.งบทดลอง รพ.'!$H:$H,MATCH(F:F,'[3]5.งบทดลอง รพ.'!B:B,0)),)</f>
        <v>3400</v>
      </c>
      <c r="M781" s="295">
        <f>IFERROR(INDEX('[3]5.งบทดลอง รพ.'!$I:$I,MATCH(F:F,'[3]5.งบทดลอง รพ.'!B:B,0)),)</f>
        <v>0</v>
      </c>
      <c r="N781" s="295">
        <f>IFERROR(INDEX('[3]5.งบทดลอง รพ.'!$J:$J,MATCH(F:F,'[3]5.งบทดลอง รพ.'!B:B,0)),)</f>
        <v>0</v>
      </c>
      <c r="O781" s="295">
        <f>IFERROR(INDEX('[3]5.งบทดลอง รพ.'!$K:$K,MATCH(F:F,'[3]5.งบทดลอง รพ.'!B:B,0)),)</f>
        <v>0</v>
      </c>
      <c r="P781" s="295">
        <f>IFERROR(INDEX('[3]5.งบทดลอง รพ.'!$L:$L,MATCH(F:F,'[3]5.งบทดลอง รพ.'!B:B,0)),)</f>
        <v>0</v>
      </c>
      <c r="Q781" s="295">
        <f>IFERROR(INDEX('[3]5.งบทดลอง รพ.'!$M:$M,MATCH(F:F,'[3]5.งบทดลอง รพ.'!B:B,0)),)</f>
        <v>3170</v>
      </c>
      <c r="R781" s="295">
        <f>IFERROR(INDEX('[3]5.งบทดลอง รพ.'!$N:$N,MATCH(F:F,'[3]5.งบทดลอง รพ.'!B:B,0)),)</f>
        <v>0</v>
      </c>
      <c r="S781" s="295">
        <f>IFERROR(INDEX('[3]5.งบทดลอง รพ.'!$O:$O,MATCH(F:F,'[3]5.งบทดลอง รพ.'!B:B,0)),)</f>
        <v>0</v>
      </c>
      <c r="T781" s="295">
        <f>IFERROR(INDEX('[3]5.งบทดลอง รพ.'!$P:$P,MATCH(F:F,'[3]5.งบทดลอง รพ.'!B:B,0)),)</f>
        <v>0</v>
      </c>
      <c r="U781" s="295">
        <f>IFERROR(INDEX('[3]5.งบทดลอง รพ.'!$Q:$Q,MATCH(F:F,'[3]5.งบทดลอง รพ.'!B:B,0)),)</f>
        <v>0</v>
      </c>
      <c r="V781" s="295">
        <f>IFERROR(INDEX('[3]5.งบทดลอง รพ.'!$R:$R,MATCH(F:F,'[3]5.งบทดลอง รพ.'!B:B,0)),)</f>
        <v>0</v>
      </c>
      <c r="W781" s="295">
        <f>IFERROR(INDEX('[3]5.งบทดลอง รพ.'!$S:$S,MATCH(F:F,'[3]5.งบทดลอง รพ.'!B:B,0)),)</f>
        <v>0</v>
      </c>
      <c r="X781" s="295">
        <f>IFERROR(INDEX('[3]5.งบทดลอง รพ.'!$T:$T,MATCH(F:F,'[3]5.งบทดลอง รพ.'!B:B,0)),)</f>
        <v>0</v>
      </c>
      <c r="Y781" s="295">
        <f>IFERROR(INDEX('[3]5.งบทดลอง รพ.'!$U:$U,MATCH(F:F,'[3]5.งบทดลอง รพ.'!B:B,0)),)</f>
        <v>0</v>
      </c>
      <c r="Z781" s="295">
        <f>IFERROR(INDEX('[3]5.งบทดลอง รพ.'!$V:$V,MATCH(F:F,'[3]5.งบทดลอง รพ.'!B:B,0)),)</f>
        <v>0</v>
      </c>
      <c r="AA781" s="295">
        <f>IFERROR(INDEX('[3]5.งบทดลอง รพ.'!$W:$W,MATCH(F:F,'[3]5.งบทดลอง รพ.'!B:B,0)),)</f>
        <v>0</v>
      </c>
      <c r="AB781" s="295">
        <f>IFERROR(INDEX('[3]5.งบทดลอง รพ.'!$X:$X,MATCH(F:F,'[3]5.งบทดลอง รพ.'!B:B,0)),)</f>
        <v>0</v>
      </c>
      <c r="AC781" s="295">
        <f>IFERROR(INDEX('[3]5.งบทดลอง รพ.'!$Y:$Y,MATCH(F:F,'[3]5.งบทดลอง รพ.'!B:B,0)),)</f>
        <v>7475.7</v>
      </c>
      <c r="AD781" s="295">
        <f>IFERROR(INDEX('[3]5.งบทดลอง รพ.'!$Z:$Z,MATCH(F:F,'[3]5.งบทดลอง รพ.'!B:B,0)),)</f>
        <v>0</v>
      </c>
      <c r="AE781" s="295">
        <f>IFERROR(INDEX('[3]5.งบทดลอง รพ.'!$AA:$AA,MATCH(F:F,'[3]5.งบทดลอง รพ.'!B:B,0)),)</f>
        <v>0</v>
      </c>
      <c r="AF781" s="295">
        <f>IFERROR(INDEX('[3]5.งบทดลอง รพ.'!$AB:$AB,MATCH(F:F,'[3]5.งบทดลอง รพ.'!B:B,0)),)</f>
        <v>170600.34</v>
      </c>
      <c r="AG781" s="295">
        <f>IFERROR(INDEX('[3]5.งบทดลอง รพ.'!$AC:$AC,MATCH(F:F,'[3]5.งบทดลอง รพ.'!B:B,0)),)</f>
        <v>0</v>
      </c>
      <c r="AH781" s="295">
        <f>IFERROR(INDEX('[3]5.งบทดลอง รพ.'!$AD:$AD,MATCH(F:F,'[3]5.งบทดลอง รพ.'!B:B,0)),)</f>
        <v>0</v>
      </c>
      <c r="AI781" s="295">
        <f>IFERROR(INDEX('[3]5.งบทดลอง รพ.'!$AE:$AE,MATCH(F:F,'[3]5.งบทดลอง รพ.'!B:B,0)),)</f>
        <v>0</v>
      </c>
      <c r="AJ781" s="295">
        <f>IFERROR(INDEX('[3]5.งบทดลอง รพ.'!$AF:$AF,MATCH(F:F,'[3]5.งบทดลอง รพ.'!B:B,0)),)</f>
        <v>0</v>
      </c>
      <c r="AK781" s="295">
        <f>IFERROR(INDEX('[3]5.งบทดลอง รพ.'!$AG:$AG,MATCH(F:F,'[3]5.งบทดลอง รพ.'!B:B,0)),)</f>
        <v>0</v>
      </c>
      <c r="AL781" s="295">
        <f>IFERROR(INDEX('[3]5.งบทดลอง รพ.'!$AH:$AH,MATCH(F:F,'[3]5.งบทดลอง รพ.'!B:B,0)),)</f>
        <v>0</v>
      </c>
      <c r="AM781" s="295">
        <f>IFERROR(INDEX('[3]5.งบทดลอง รพ.'!$AI:$AI,MATCH(F:F,'[3]5.งบทดลอง รพ.'!B:B,0)),)</f>
        <v>0</v>
      </c>
      <c r="AN781" s="295">
        <f>IFERROR(INDEX('[3]5.งบทดลอง รพ.'!$AJ:$AJ,MATCH(F:F,'[3]5.งบทดลอง รพ.'!B:B,0)),)</f>
        <v>0</v>
      </c>
      <c r="AO781" s="295">
        <f>IFERROR(INDEX('[3]5.งบทดลอง รพ.'!$AK:$AK,MATCH(F:F,'[3]5.งบทดลอง รพ.'!B:B,0)),)</f>
        <v>0</v>
      </c>
      <c r="AP781" s="295">
        <f>IFERROR(INDEX('[3]5.งบทดลอง รพ.'!$AL:$AL,MATCH(F:F,'[3]5.งบทดลอง รพ.'!B:B,0)),)</f>
        <v>0</v>
      </c>
      <c r="AQ781" s="295">
        <f>IFERROR(INDEX('[3]5.งบทดลอง รพ.'!$AM:$AM,MATCH(F:F,'[3]5.งบทดลอง รพ.'!B:B,0)),)</f>
        <v>0</v>
      </c>
      <c r="AR781" s="295">
        <f>IFERROR(INDEX('[3]5.งบทดลอง รพ.'!$AN:$AN,MATCH(F:F,'[3]5.งบทดลอง รพ.'!B:B,0)),)</f>
        <v>0</v>
      </c>
      <c r="AS781" s="295">
        <f>IFERROR(INDEX('[3]5.งบทดลอง รพ.'!$AO:$AO,MATCH(F:F,'[3]5.งบทดลอง รพ.'!B:B,0)),)</f>
        <v>0</v>
      </c>
      <c r="AT781" s="295">
        <f>IFERROR(INDEX('[3]5.งบทดลอง รพ.'!$AP:$AP,MATCH(F:F,'[3]5.งบทดลอง รพ.'!B:B,0)),)</f>
        <v>0</v>
      </c>
      <c r="AU781" s="295">
        <f>IFERROR(INDEX('[3]5.งบทดลอง รพ.'!$AQ:$AQ,MATCH(F:F,'[3]5.งบทดลอง รพ.'!B:B,0)),)</f>
        <v>0</v>
      </c>
      <c r="AV781" s="295">
        <f>IFERROR(INDEX('[3]5.งบทดลอง รพ.'!$AR:$AR,MATCH(F:F,'[3]5.งบทดลอง รพ.'!B:B,0)),)</f>
        <v>0</v>
      </c>
      <c r="AW781" s="295">
        <f>IFERROR(INDEX('[3]5.งบทดลอง รพ.'!$AS:$AS,MATCH(F:F,'[3]5.งบทดลอง รพ.'!B:B,0)),)</f>
        <v>8540</v>
      </c>
      <c r="AX781" s="295">
        <f>IFERROR(INDEX('[3]5.งบทดลอง รพ.'!$AT:$AT,MATCH(F:F,'[3]5.งบทดลอง รพ.'!B:B,0)),)</f>
        <v>0</v>
      </c>
      <c r="AY781" s="295">
        <f>IFERROR(INDEX('[3]5.งบทดลอง รพ.'!$AU:$AU,MATCH(F:F,'[3]5.งบทดลอง รพ.'!B:B,0)),)</f>
        <v>676</v>
      </c>
      <c r="AZ781" s="295">
        <f>IFERROR(INDEX('[3]5.งบทดลอง รพ.'!$AV:$AV,MATCH(F:F,'[3]5.งบทดลอง รพ.'!B:B,0)),)</f>
        <v>0</v>
      </c>
      <c r="BA781" s="295">
        <f>IFERROR(INDEX('[3]5.งบทดลอง รพ.'!$AW:$AW,MATCH(F:F,'[3]5.งบทดลอง รพ.'!B:B,0)),)</f>
        <v>0</v>
      </c>
      <c r="BB781" s="295">
        <f>IFERROR(INDEX('[3]5.งบทดลอง รพ.'!$AX:$AX,MATCH(F:F,'[3]5.งบทดลอง รพ.'!B:B,0)),)</f>
        <v>191833.5</v>
      </c>
      <c r="BC781" s="295">
        <f>IFERROR(INDEX('[3]5.งบทดลอง รพ.'!$AY:$AY,MATCH(F:F,'[3]5.งบทดลอง รพ.'!B:B,0)),)</f>
        <v>31477.5</v>
      </c>
      <c r="BD781" s="295">
        <f>IFERROR(INDEX('[3]5.งบทดลอง รพ.'!$AZ:$AZ,MATCH(F:F,'[3]5.งบทดลอง รพ.'!B:B,0)),)</f>
        <v>0</v>
      </c>
      <c r="BE781" s="295">
        <f>IFERROR(INDEX('[3]5.งบทดลอง รพ.'!$BA:$BA,MATCH(F:F,'[3]5.งบทดลอง รพ.'!B:B,0)),)</f>
        <v>0</v>
      </c>
      <c r="BF781" s="295">
        <f>IFERROR(INDEX('[3]5.งบทดลอง รพ.'!$BB:$BB,MATCH(F:F,'[3]5.งบทดลอง รพ.'!B:B,0)),)</f>
        <v>0</v>
      </c>
      <c r="BG781" s="295">
        <f>IFERROR(INDEX('[3]5.งบทดลอง รพ.'!$BC:$BC,MATCH(F:F,'[3]5.งบทดลอง รพ.'!B:B,0)),)</f>
        <v>0</v>
      </c>
      <c r="BH781" s="295">
        <f>IFERROR(INDEX('[3]5.งบทดลอง รพ.'!$BD:$BD,MATCH(F:F,'[3]5.งบทดลอง รพ.'!B:B,0)),)</f>
        <v>0</v>
      </c>
      <c r="BI781" s="295">
        <f>IFERROR(INDEX('[3]5.งบทดลอง รพ.'!$BE:$BE,MATCH(F:F,'[3]5.งบทดลอง รพ.'!B:B,0)),)</f>
        <v>0</v>
      </c>
      <c r="BJ781" s="295">
        <f>IFERROR(INDEX('[3]5.งบทดลอง รพ.'!$BF:$BF,MATCH(F:F,'[3]5.งบทดลอง รพ.'!B:B,0)),)</f>
        <v>0</v>
      </c>
      <c r="BK781" s="295">
        <f>IFERROR(INDEX('[3]5.งบทดลอง รพ.'!$BG:$BG,MATCH(F:F,'[3]5.งบทดลอง รพ.'!B:B,0)),)</f>
        <v>0</v>
      </c>
      <c r="BL781" s="295">
        <f>IFERROR(INDEX('[3]5.งบทดลอง รพ.'!$BH:$BH,MATCH(F:F,'[3]5.งบทดลอง รพ.'!B:B,0)),)</f>
        <v>0</v>
      </c>
      <c r="BM781" s="295">
        <f>IFERROR(INDEX('[3]5.งบทดลอง รพ.'!$BI:$BI,MATCH(F:F,'[3]5.งบทดลอง รพ.'!B:B,0)),)</f>
        <v>0</v>
      </c>
      <c r="BN781" s="295">
        <f>IFERROR(INDEX('[3]5.งบทดลอง รพ.'!$BJ:$BJ,MATCH(F:F,'[3]5.งบทดลอง รพ.'!B:B,0)),)</f>
        <v>0</v>
      </c>
      <c r="BO781" s="295">
        <f>IFERROR(INDEX('[3]5.งบทดลอง รพ.'!$BK:$BK,MATCH(F:F,'[3]5.งบทดลอง รพ.'!B:B,0)),)</f>
        <v>0</v>
      </c>
      <c r="BP781" s="295">
        <f>IFERROR(INDEX('[3]5.งบทดลอง รพ.'!$BL:$BL,MATCH(F:F,'[3]5.งบทดลอง รพ.'!B:B,0)),)</f>
        <v>420</v>
      </c>
      <c r="BQ781" s="295">
        <f>IFERROR(INDEX('[3]5.งบทดลอง รพ.'!$BM:$BM,MATCH(F:F,'[3]5.งบทดลอง รพ.'!B:B,0)),)</f>
        <v>0</v>
      </c>
      <c r="BR781" s="295">
        <f>IFERROR(INDEX('[3]5.งบทดลอง รพ.'!$BN:$BN,MATCH(F:F,'[3]5.งบทดลอง รพ.'!B:B,0)),)</f>
        <v>0</v>
      </c>
      <c r="BS781" s="295">
        <f>IFERROR(INDEX('[3]5.งบทดลอง รพ.'!$BO:$BO,MATCH(F:F,'[3]5.งบทดลอง รพ.'!B:B,0)),)</f>
        <v>9465.5</v>
      </c>
      <c r="BT781" s="295">
        <f>IFERROR(INDEX('[3]5.งบทดลอง รพ.'!$BP:$BP,MATCH(F:F,'[3]5.งบทดลอง รพ.'!B:B,0)),)</f>
        <v>0</v>
      </c>
      <c r="BU781" s="295">
        <f>IFERROR(INDEX('[3]5.งบทดลอง รพ.'!$BQ:$BQ,MATCH(F:F,'[3]5.งบทดลอง รพ.'!B:B,0)),)</f>
        <v>0</v>
      </c>
      <c r="BV781" s="295">
        <f>IFERROR(INDEX('[3]5.งบทดลอง รพ.'!$BR:$BR,MATCH(F:F,'[3]5.งบทดลอง รพ.'!B:B,0)),)</f>
        <v>0</v>
      </c>
      <c r="BW781" s="295">
        <f>IFERROR(INDEX('[3]5.งบทดลอง รพ.'!$BS:$BS,MATCH(F:F,'[3]5.งบทดลอง รพ.'!B:B,0)),)</f>
        <v>0</v>
      </c>
      <c r="BX781" s="295">
        <f>IFERROR(INDEX('[3]5.งบทดลอง รพ.'!$BT:$BT,MATCH(F:F,'[3]5.งบทดลอง รพ.'!B:B,0)),)</f>
        <v>0</v>
      </c>
      <c r="BY781" s="295">
        <f>IFERROR(INDEX('[3]5.งบทดลอง รพ.'!$BU:$BU,MATCH(F:F,'[3]5.งบทดลอง รพ.'!B:B,0)),)</f>
        <v>0</v>
      </c>
      <c r="BZ781" s="295">
        <f>IFERROR(INDEX('[3]5.งบทดลอง รพ.'!$BV:$BV,MATCH(F:F,'[3]5.งบทดลอง รพ.'!B:B,0)),)</f>
        <v>0</v>
      </c>
      <c r="CA781" s="295">
        <f>IFERROR(INDEX('[3]5.งบทดลอง รพ.'!$BW:$BW,MATCH(F:F,'[3]5.งบทดลอง รพ.'!B:B,0)),)</f>
        <v>0</v>
      </c>
      <c r="CB781" s="295">
        <f>IFERROR(INDEX('[3]5.งบทดลอง รพ.'!$BX:$BX,MATCH(F:F,'[3]5.งบทดลอง รพ.'!B:B,0)),)</f>
        <v>0</v>
      </c>
      <c r="CC781" s="506">
        <f t="shared" si="85"/>
        <v>527822.05000000005</v>
      </c>
    </row>
    <row r="782" spans="1:81" s="308" customFormat="1">
      <c r="A782" s="318"/>
      <c r="B782" s="319" t="s">
        <v>70</v>
      </c>
      <c r="C782" s="321"/>
      <c r="D782" s="328"/>
      <c r="E782" s="328"/>
      <c r="F782" s="531" t="s">
        <v>1618</v>
      </c>
      <c r="G782" s="532" t="s">
        <v>1937</v>
      </c>
      <c r="H782" s="295">
        <f>IFERROR(INDEX('[3]5.งบทดลอง รพ.'!$D:$D,MATCH(F:F,'[3]5.งบทดลอง รพ.'!B:B,0)),)</f>
        <v>0</v>
      </c>
      <c r="I782" s="295">
        <f>IFERROR(INDEX('[3]5.งบทดลอง รพ.'!$E:$E,MATCH(F:F,'[3]5.งบทดลอง รพ.'!B:B,0)),)</f>
        <v>0</v>
      </c>
      <c r="J782" s="295">
        <f>IFERROR(INDEX('[3]5.งบทดลอง รพ.'!$F:$F,MATCH(F:F,'[3]5.งบทดลอง รพ.'!B:B,0)),)</f>
        <v>12107</v>
      </c>
      <c r="K782" s="295">
        <f>IFERROR(INDEX('[3]5.งบทดลอง รพ.'!$G:$G,MATCH(F:F,'[3]5.งบทดลอง รพ.'!B:B,0)),)</f>
        <v>1467</v>
      </c>
      <c r="L782" s="295">
        <f>IFERROR(INDEX('[3]5.งบทดลอง รพ.'!$H:$H,MATCH(F:F,'[3]5.งบทดลอง รพ.'!B:B,0)),)</f>
        <v>0</v>
      </c>
      <c r="M782" s="295">
        <f>IFERROR(INDEX('[3]5.งบทดลอง รพ.'!$I:$I,MATCH(F:F,'[3]5.งบทดลอง รพ.'!B:B,0)),)</f>
        <v>0</v>
      </c>
      <c r="N782" s="295">
        <f>IFERROR(INDEX('[3]5.งบทดลอง รพ.'!$J:$J,MATCH(F:F,'[3]5.งบทดลอง รพ.'!B:B,0)),)</f>
        <v>0</v>
      </c>
      <c r="O782" s="295">
        <f>IFERROR(INDEX('[3]5.งบทดลอง รพ.'!$K:$K,MATCH(F:F,'[3]5.งบทดลอง รพ.'!B:B,0)),)</f>
        <v>1467</v>
      </c>
      <c r="P782" s="295">
        <f>IFERROR(INDEX('[3]5.งบทดลอง รพ.'!$L:$L,MATCH(F:F,'[3]5.งบทดลอง รพ.'!B:B,0)),)</f>
        <v>0</v>
      </c>
      <c r="Q782" s="295">
        <f>IFERROR(INDEX('[3]5.งบทดลอง รพ.'!$M:$M,MATCH(F:F,'[3]5.งบทดลอง รพ.'!B:B,0)),)</f>
        <v>4990.5</v>
      </c>
      <c r="R782" s="295">
        <f>IFERROR(INDEX('[3]5.งบทดลอง รพ.'!$N:$N,MATCH(F:F,'[3]5.งบทดลอง รพ.'!B:B,0)),)</f>
        <v>5231.25</v>
      </c>
      <c r="S782" s="295">
        <f>IFERROR(INDEX('[3]5.งบทดลอง รพ.'!$O:$O,MATCH(F:F,'[3]5.งบทดลอง รพ.'!B:B,0)),)</f>
        <v>0</v>
      </c>
      <c r="T782" s="295">
        <f>IFERROR(INDEX('[3]5.งบทดลอง รพ.'!$P:$P,MATCH(F:F,'[3]5.งบทดลอง รพ.'!B:B,0)),)</f>
        <v>9335</v>
      </c>
      <c r="U782" s="295">
        <f>IFERROR(INDEX('[3]5.งบทดลอง รพ.'!$Q:$Q,MATCH(F:F,'[3]5.งบทดลอง รพ.'!B:B,0)),)</f>
        <v>0</v>
      </c>
      <c r="V782" s="295">
        <f>IFERROR(INDEX('[3]5.งบทดลอง รพ.'!$R:$R,MATCH(F:F,'[3]5.งบทดลอง รพ.'!B:B,0)),)</f>
        <v>0</v>
      </c>
      <c r="W782" s="295">
        <f>IFERROR(INDEX('[3]5.งบทดลอง รพ.'!$S:$S,MATCH(F:F,'[3]5.งบทดลอง รพ.'!B:B,0)),)</f>
        <v>0</v>
      </c>
      <c r="X782" s="295">
        <f>IFERROR(INDEX('[3]5.งบทดลอง รพ.'!$T:$T,MATCH(F:F,'[3]5.งบทดลอง รพ.'!B:B,0)),)</f>
        <v>0</v>
      </c>
      <c r="Y782" s="295">
        <f>IFERROR(INDEX('[3]5.งบทดลอง รพ.'!$U:$U,MATCH(F:F,'[3]5.งบทดลอง รพ.'!B:B,0)),)</f>
        <v>0</v>
      </c>
      <c r="Z782" s="295">
        <f>IFERROR(INDEX('[3]5.งบทดลอง รพ.'!$V:$V,MATCH(F:F,'[3]5.งบทดลอง รพ.'!B:B,0)),)</f>
        <v>0</v>
      </c>
      <c r="AA782" s="295">
        <f>IFERROR(INDEX('[3]5.งบทดลอง รพ.'!$W:$W,MATCH(F:F,'[3]5.งบทดลอง รพ.'!B:B,0)),)</f>
        <v>0</v>
      </c>
      <c r="AB782" s="295">
        <f>IFERROR(INDEX('[3]5.งบทดลอง รพ.'!$X:$X,MATCH(F:F,'[3]5.งบทดลอง รพ.'!B:B,0)),)</f>
        <v>3445.95</v>
      </c>
      <c r="AC782" s="295">
        <f>IFERROR(INDEX('[3]5.งบทดลอง รพ.'!$Y:$Y,MATCH(F:F,'[3]5.งบทดลอง รพ.'!B:B,0)),)</f>
        <v>0</v>
      </c>
      <c r="AD782" s="295">
        <f>IFERROR(INDEX('[3]5.งบทดลอง รพ.'!$Z:$Z,MATCH(F:F,'[3]5.งบทดลอง รพ.'!B:B,0)),)</f>
        <v>2940</v>
      </c>
      <c r="AE782" s="295">
        <f>IFERROR(INDEX('[3]5.งบทดลอง รพ.'!$AA:$AA,MATCH(F:F,'[3]5.งบทดลอง รพ.'!B:B,0)),)</f>
        <v>5001</v>
      </c>
      <c r="AF782" s="295">
        <f>IFERROR(INDEX('[3]5.งบทดลอง รพ.'!$AB:$AB,MATCH(F:F,'[3]5.งบทดลอง รพ.'!B:B,0)),)</f>
        <v>0</v>
      </c>
      <c r="AG782" s="295">
        <f>IFERROR(INDEX('[3]5.งบทดลอง รพ.'!$AC:$AC,MATCH(F:F,'[3]5.งบทดลอง รพ.'!B:B,0)),)</f>
        <v>0</v>
      </c>
      <c r="AH782" s="295">
        <f>IFERROR(INDEX('[3]5.งบทดลอง รพ.'!$AD:$AD,MATCH(F:F,'[3]5.งบทดลอง รพ.'!B:B,0)),)</f>
        <v>0</v>
      </c>
      <c r="AI782" s="295">
        <f>IFERROR(INDEX('[3]5.งบทดลอง รพ.'!$AE:$AE,MATCH(F:F,'[3]5.งบทดลอง รพ.'!B:B,0)),)</f>
        <v>0</v>
      </c>
      <c r="AJ782" s="295">
        <f>IFERROR(INDEX('[3]5.งบทดลอง รพ.'!$AF:$AF,MATCH(F:F,'[3]5.งบทดลอง รพ.'!B:B,0)),)</f>
        <v>0</v>
      </c>
      <c r="AK782" s="295">
        <f>IFERROR(INDEX('[3]5.งบทดลอง รพ.'!$AG:$AG,MATCH(F:F,'[3]5.งบทดลอง รพ.'!B:B,0)),)</f>
        <v>0</v>
      </c>
      <c r="AL782" s="295">
        <f>IFERROR(INDEX('[3]5.งบทดลอง รพ.'!$AH:$AH,MATCH(F:F,'[3]5.งบทดลอง รพ.'!B:B,0)),)</f>
        <v>0</v>
      </c>
      <c r="AM782" s="295">
        <f>IFERROR(INDEX('[3]5.งบทดลอง รพ.'!$AI:$AI,MATCH(F:F,'[3]5.งบทดลอง รพ.'!B:B,0)),)</f>
        <v>0</v>
      </c>
      <c r="AN782" s="295">
        <f>IFERROR(INDEX('[3]5.งบทดลอง รพ.'!$AJ:$AJ,MATCH(F:F,'[3]5.งบทดลอง รพ.'!B:B,0)),)</f>
        <v>0</v>
      </c>
      <c r="AO782" s="295">
        <f>IFERROR(INDEX('[3]5.งบทดลอง รพ.'!$AK:$AK,MATCH(F:F,'[3]5.งบทดลอง รพ.'!B:B,0)),)</f>
        <v>0</v>
      </c>
      <c r="AP782" s="295">
        <f>IFERROR(INDEX('[3]5.งบทดลอง รพ.'!$AL:$AL,MATCH(F:F,'[3]5.งบทดลอง รพ.'!B:B,0)),)</f>
        <v>0</v>
      </c>
      <c r="AQ782" s="295">
        <f>IFERROR(INDEX('[3]5.งบทดลอง รพ.'!$AM:$AM,MATCH(F:F,'[3]5.งบทดลอง รพ.'!B:B,0)),)</f>
        <v>0</v>
      </c>
      <c r="AR782" s="295">
        <f>IFERROR(INDEX('[3]5.งบทดลอง รพ.'!$AN:$AN,MATCH(F:F,'[3]5.งบทดลอง รพ.'!B:B,0)),)</f>
        <v>0</v>
      </c>
      <c r="AS782" s="295">
        <f>IFERROR(INDEX('[3]5.งบทดลอง รพ.'!$AO:$AO,MATCH(F:F,'[3]5.งบทดลอง รพ.'!B:B,0)),)</f>
        <v>0</v>
      </c>
      <c r="AT782" s="295">
        <f>IFERROR(INDEX('[3]5.งบทดลอง รพ.'!$AP:$AP,MATCH(F:F,'[3]5.งบทดลอง รพ.'!B:B,0)),)</f>
        <v>0</v>
      </c>
      <c r="AU782" s="295">
        <f>IFERROR(INDEX('[3]5.งบทดลอง รพ.'!$AQ:$AQ,MATCH(F:F,'[3]5.งบทดลอง รพ.'!B:B,0)),)</f>
        <v>8164.5</v>
      </c>
      <c r="AV782" s="295">
        <f>IFERROR(INDEX('[3]5.งบทดลอง รพ.'!$AR:$AR,MATCH(F:F,'[3]5.งบทดลอง รพ.'!B:B,0)),)</f>
        <v>187081</v>
      </c>
      <c r="AW782" s="295">
        <f>IFERROR(INDEX('[3]5.งบทดลอง รพ.'!$AS:$AS,MATCH(F:F,'[3]5.งบทดลอง รพ.'!B:B,0)),)</f>
        <v>1773</v>
      </c>
      <c r="AX782" s="295">
        <f>IFERROR(INDEX('[3]5.งบทดลอง รพ.'!$AT:$AT,MATCH(F:F,'[3]5.งบทดลอง รพ.'!B:B,0)),)</f>
        <v>32848.699999999997</v>
      </c>
      <c r="AY782" s="295">
        <f>IFERROR(INDEX('[3]5.งบทดลอง รพ.'!$AU:$AU,MATCH(F:F,'[3]5.งบทดลอง รพ.'!B:B,0)),)</f>
        <v>2920</v>
      </c>
      <c r="AZ782" s="295">
        <f>IFERROR(INDEX('[3]5.งบทดลอง รพ.'!$AV:$AV,MATCH(F:F,'[3]5.งบทดลอง รพ.'!B:B,0)),)</f>
        <v>140</v>
      </c>
      <c r="BA782" s="295">
        <f>IFERROR(INDEX('[3]5.งบทดลอง รพ.'!$AW:$AW,MATCH(F:F,'[3]5.งบทดลอง รพ.'!B:B,0)),)</f>
        <v>1330</v>
      </c>
      <c r="BB782" s="295">
        <f>IFERROR(INDEX('[3]5.งบทดลอง รพ.'!$AX:$AX,MATCH(F:F,'[3]5.งบทดลอง รพ.'!B:B,0)),)</f>
        <v>11166</v>
      </c>
      <c r="BC782" s="295">
        <f>IFERROR(INDEX('[3]5.งบทดลอง รพ.'!$AY:$AY,MATCH(F:F,'[3]5.งบทดลอง รพ.'!B:B,0)),)</f>
        <v>0</v>
      </c>
      <c r="BD782" s="295">
        <f>IFERROR(INDEX('[3]5.งบทดลอง รพ.'!$AZ:$AZ,MATCH(F:F,'[3]5.งบทดลอง รพ.'!B:B,0)),)</f>
        <v>5277.5</v>
      </c>
      <c r="BE782" s="295">
        <f>IFERROR(INDEX('[3]5.งบทดลอง รพ.'!$BA:$BA,MATCH(F:F,'[3]5.งบทดลอง รพ.'!B:B,0)),)</f>
        <v>0</v>
      </c>
      <c r="BF782" s="295">
        <f>IFERROR(INDEX('[3]5.งบทดลอง รพ.'!$BB:$BB,MATCH(F:F,'[3]5.งบทดลอง รพ.'!B:B,0)),)</f>
        <v>0</v>
      </c>
      <c r="BG782" s="295">
        <f>IFERROR(INDEX('[3]5.งบทดลอง รพ.'!$BC:$BC,MATCH(F:F,'[3]5.งบทดลอง รพ.'!B:B,0)),)</f>
        <v>0</v>
      </c>
      <c r="BH782" s="295">
        <f>IFERROR(INDEX('[3]5.งบทดลอง รพ.'!$BD:$BD,MATCH(F:F,'[3]5.งบทดลอง รพ.'!B:B,0)),)</f>
        <v>0</v>
      </c>
      <c r="BI782" s="295">
        <f>IFERROR(INDEX('[3]5.งบทดลอง รพ.'!$BE:$BE,MATCH(F:F,'[3]5.งบทดลอง รพ.'!B:B,0)),)</f>
        <v>0</v>
      </c>
      <c r="BJ782" s="295">
        <f>IFERROR(INDEX('[3]5.งบทดลอง รพ.'!$BF:$BF,MATCH(F:F,'[3]5.งบทดลอง รพ.'!B:B,0)),)</f>
        <v>1000</v>
      </c>
      <c r="BK782" s="295">
        <f>IFERROR(INDEX('[3]5.งบทดลอง รพ.'!$BG:$BG,MATCH(F:F,'[3]5.งบทดลอง รพ.'!B:B,0)),)</f>
        <v>0</v>
      </c>
      <c r="BL782" s="295">
        <f>IFERROR(INDEX('[3]5.งบทดลอง รพ.'!$BH:$BH,MATCH(F:F,'[3]5.งบทดลอง รพ.'!B:B,0)),)</f>
        <v>0</v>
      </c>
      <c r="BM782" s="295">
        <f>IFERROR(INDEX('[3]5.งบทดลอง รพ.'!$BI:$BI,MATCH(F:F,'[3]5.งบทดลอง รพ.'!B:B,0)),)</f>
        <v>0</v>
      </c>
      <c r="BN782" s="295">
        <f>IFERROR(INDEX('[3]5.งบทดลอง รพ.'!$BJ:$BJ,MATCH(F:F,'[3]5.งบทดลอง รพ.'!B:B,0)),)</f>
        <v>0</v>
      </c>
      <c r="BO782" s="295">
        <f>IFERROR(INDEX('[3]5.งบทดลอง รพ.'!$BK:$BK,MATCH(F:F,'[3]5.งบทดลอง รพ.'!B:B,0)),)</f>
        <v>138485</v>
      </c>
      <c r="BP782" s="295">
        <f>IFERROR(INDEX('[3]5.งบทดลอง รพ.'!$BL:$BL,MATCH(F:F,'[3]5.งบทดลอง รพ.'!B:B,0)),)</f>
        <v>0</v>
      </c>
      <c r="BQ782" s="295">
        <f>IFERROR(INDEX('[3]5.งบทดลอง รพ.'!$BM:$BM,MATCH(F:F,'[3]5.งบทดลอง รพ.'!B:B,0)),)</f>
        <v>0</v>
      </c>
      <c r="BR782" s="295">
        <f>IFERROR(INDEX('[3]5.งบทดลอง รพ.'!$BN:$BN,MATCH(F:F,'[3]5.งบทดลอง รพ.'!B:B,0)),)</f>
        <v>0</v>
      </c>
      <c r="BS782" s="295">
        <f>IFERROR(INDEX('[3]5.งบทดลอง รพ.'!$BO:$BO,MATCH(F:F,'[3]5.งบทดลอง รพ.'!B:B,0)),)</f>
        <v>0</v>
      </c>
      <c r="BT782" s="295">
        <f>IFERROR(INDEX('[3]5.งบทดลอง รพ.'!$BP:$BP,MATCH(F:F,'[3]5.งบทดลอง รพ.'!B:B,0)),)</f>
        <v>0</v>
      </c>
      <c r="BU782" s="295">
        <f>IFERROR(INDEX('[3]5.งบทดลอง รพ.'!$BQ:$BQ,MATCH(F:F,'[3]5.งบทดลอง รพ.'!B:B,0)),)</f>
        <v>1852</v>
      </c>
      <c r="BV782" s="295">
        <f>IFERROR(INDEX('[3]5.งบทดลอง รพ.'!$BR:$BR,MATCH(F:F,'[3]5.งบทดลอง รพ.'!B:B,0)),)</f>
        <v>190</v>
      </c>
      <c r="BW782" s="295">
        <f>IFERROR(INDEX('[3]5.งบทดลอง รพ.'!$BS:$BS,MATCH(F:F,'[3]5.งบทดลอง รพ.'!B:B,0)),)</f>
        <v>0</v>
      </c>
      <c r="BX782" s="295">
        <f>IFERROR(INDEX('[3]5.งบทดลอง รพ.'!$BT:$BT,MATCH(F:F,'[3]5.งบทดลอง รพ.'!B:B,0)),)</f>
        <v>0</v>
      </c>
      <c r="BY782" s="295">
        <f>IFERROR(INDEX('[3]5.งบทดลอง รพ.'!$BU:$BU,MATCH(F:F,'[3]5.งบทดลอง รพ.'!B:B,0)),)</f>
        <v>6255</v>
      </c>
      <c r="BZ782" s="295">
        <f>IFERROR(INDEX('[3]5.งบทดลอง รพ.'!$BV:$BV,MATCH(F:F,'[3]5.งบทดลอง รพ.'!B:B,0)),)</f>
        <v>0</v>
      </c>
      <c r="CA782" s="295">
        <f>IFERROR(INDEX('[3]5.งบทดลอง รพ.'!$BW:$BW,MATCH(F:F,'[3]5.งบทดลอง รพ.'!B:B,0)),)</f>
        <v>0</v>
      </c>
      <c r="CB782" s="295">
        <f>IFERROR(INDEX('[3]5.งบทดลอง รพ.'!$BX:$BX,MATCH(F:F,'[3]5.งบทดลอง รพ.'!B:B,0)),)</f>
        <v>0</v>
      </c>
      <c r="CC782" s="506">
        <f t="shared" si="85"/>
        <v>444467.4</v>
      </c>
    </row>
    <row r="783" spans="1:81" s="308" customFormat="1">
      <c r="A783" s="318"/>
      <c r="B783" s="319" t="s">
        <v>70</v>
      </c>
      <c r="C783" s="321"/>
      <c r="D783" s="328"/>
      <c r="E783" s="328"/>
      <c r="F783" s="531" t="s">
        <v>1619</v>
      </c>
      <c r="G783" s="532" t="s">
        <v>1620</v>
      </c>
      <c r="H783" s="295">
        <f>IFERROR(INDEX('[3]5.งบทดลอง รพ.'!$D:$D,MATCH(F:F,'[3]5.งบทดลอง รพ.'!B:B,0)),)</f>
        <v>0</v>
      </c>
      <c r="I783" s="295">
        <f>IFERROR(INDEX('[3]5.งบทดลอง รพ.'!$E:$E,MATCH(F:F,'[3]5.งบทดลอง รพ.'!B:B,0)),)</f>
        <v>0</v>
      </c>
      <c r="J783" s="295">
        <f>IFERROR(INDEX('[3]5.งบทดลอง รพ.'!$F:$F,MATCH(F:F,'[3]5.งบทดลอง รพ.'!B:B,0)),)</f>
        <v>0</v>
      </c>
      <c r="K783" s="295">
        <f>IFERROR(INDEX('[3]5.งบทดลอง รพ.'!$G:$G,MATCH(F:F,'[3]5.งบทดลอง รพ.'!B:B,0)),)</f>
        <v>0</v>
      </c>
      <c r="L783" s="295">
        <f>IFERROR(INDEX('[3]5.งบทดลอง รพ.'!$H:$H,MATCH(F:F,'[3]5.งบทดลอง รพ.'!B:B,0)),)</f>
        <v>0</v>
      </c>
      <c r="M783" s="295">
        <f>IFERROR(INDEX('[3]5.งบทดลอง รพ.'!$I:$I,MATCH(F:F,'[3]5.งบทดลอง รพ.'!B:B,0)),)</f>
        <v>0</v>
      </c>
      <c r="N783" s="295">
        <f>IFERROR(INDEX('[3]5.งบทดลอง รพ.'!$J:$J,MATCH(F:F,'[3]5.งบทดลอง รพ.'!B:B,0)),)</f>
        <v>0</v>
      </c>
      <c r="O783" s="295">
        <f>IFERROR(INDEX('[3]5.งบทดลอง รพ.'!$K:$K,MATCH(F:F,'[3]5.งบทดลอง รพ.'!B:B,0)),)</f>
        <v>0</v>
      </c>
      <c r="P783" s="295">
        <f>IFERROR(INDEX('[3]5.งบทดลอง รพ.'!$L:$L,MATCH(F:F,'[3]5.งบทดลอง รพ.'!B:B,0)),)</f>
        <v>0</v>
      </c>
      <c r="Q783" s="295">
        <f>IFERROR(INDEX('[3]5.งบทดลอง รพ.'!$M:$M,MATCH(F:F,'[3]5.งบทดลอง รพ.'!B:B,0)),)</f>
        <v>0</v>
      </c>
      <c r="R783" s="295">
        <f>IFERROR(INDEX('[3]5.งบทดลอง รพ.'!$N:$N,MATCH(F:F,'[3]5.งบทดลอง รพ.'!B:B,0)),)</f>
        <v>0</v>
      </c>
      <c r="S783" s="295">
        <f>IFERROR(INDEX('[3]5.งบทดลอง รพ.'!$O:$O,MATCH(F:F,'[3]5.งบทดลอง รพ.'!B:B,0)),)</f>
        <v>0</v>
      </c>
      <c r="T783" s="295">
        <f>IFERROR(INDEX('[3]5.งบทดลอง รพ.'!$P:$P,MATCH(F:F,'[3]5.งบทดลอง รพ.'!B:B,0)),)</f>
        <v>0</v>
      </c>
      <c r="U783" s="295">
        <f>IFERROR(INDEX('[3]5.งบทดลอง รพ.'!$Q:$Q,MATCH(F:F,'[3]5.งบทดลอง รพ.'!B:B,0)),)</f>
        <v>0</v>
      </c>
      <c r="V783" s="295">
        <f>IFERROR(INDEX('[3]5.งบทดลอง รพ.'!$R:$R,MATCH(F:F,'[3]5.งบทดลอง รพ.'!B:B,0)),)</f>
        <v>0</v>
      </c>
      <c r="W783" s="295">
        <f>IFERROR(INDEX('[3]5.งบทดลอง รพ.'!$S:$S,MATCH(F:F,'[3]5.งบทดลอง รพ.'!B:B,0)),)</f>
        <v>0</v>
      </c>
      <c r="X783" s="295">
        <f>IFERROR(INDEX('[3]5.งบทดลอง รพ.'!$T:$T,MATCH(F:F,'[3]5.งบทดลอง รพ.'!B:B,0)),)</f>
        <v>0</v>
      </c>
      <c r="Y783" s="295">
        <f>IFERROR(INDEX('[3]5.งบทดลอง รพ.'!$U:$U,MATCH(F:F,'[3]5.งบทดลอง รพ.'!B:B,0)),)</f>
        <v>0</v>
      </c>
      <c r="Z783" s="295">
        <f>IFERROR(INDEX('[3]5.งบทดลอง รพ.'!$V:$V,MATCH(F:F,'[3]5.งบทดลอง รพ.'!B:B,0)),)</f>
        <v>0</v>
      </c>
      <c r="AA783" s="295">
        <f>IFERROR(INDEX('[3]5.งบทดลอง รพ.'!$W:$W,MATCH(F:F,'[3]5.งบทดลอง รพ.'!B:B,0)),)</f>
        <v>0</v>
      </c>
      <c r="AB783" s="295">
        <f>IFERROR(INDEX('[3]5.งบทดลอง รพ.'!$X:$X,MATCH(F:F,'[3]5.งบทดลอง รพ.'!B:B,0)),)</f>
        <v>0</v>
      </c>
      <c r="AC783" s="295">
        <f>IFERROR(INDEX('[3]5.งบทดลอง รพ.'!$Y:$Y,MATCH(F:F,'[3]5.งบทดลอง รพ.'!B:B,0)),)</f>
        <v>0</v>
      </c>
      <c r="AD783" s="295">
        <f>IFERROR(INDEX('[3]5.งบทดลอง รพ.'!$Z:$Z,MATCH(F:F,'[3]5.งบทดลอง รพ.'!B:B,0)),)</f>
        <v>0</v>
      </c>
      <c r="AE783" s="295">
        <f>IFERROR(INDEX('[3]5.งบทดลอง รพ.'!$AA:$AA,MATCH(F:F,'[3]5.งบทดลอง รพ.'!B:B,0)),)</f>
        <v>0</v>
      </c>
      <c r="AF783" s="295">
        <f>IFERROR(INDEX('[3]5.งบทดลอง รพ.'!$AB:$AB,MATCH(F:F,'[3]5.งบทดลอง รพ.'!B:B,0)),)</f>
        <v>0</v>
      </c>
      <c r="AG783" s="295">
        <f>IFERROR(INDEX('[3]5.งบทดลอง รพ.'!$AC:$AC,MATCH(F:F,'[3]5.งบทดลอง รพ.'!B:B,0)),)</f>
        <v>0</v>
      </c>
      <c r="AH783" s="295">
        <f>IFERROR(INDEX('[3]5.งบทดลอง รพ.'!$AD:$AD,MATCH(F:F,'[3]5.งบทดลอง รพ.'!B:B,0)),)</f>
        <v>0</v>
      </c>
      <c r="AI783" s="295">
        <f>IFERROR(INDEX('[3]5.งบทดลอง รพ.'!$AE:$AE,MATCH(F:F,'[3]5.งบทดลอง รพ.'!B:B,0)),)</f>
        <v>0</v>
      </c>
      <c r="AJ783" s="295">
        <f>IFERROR(INDEX('[3]5.งบทดลอง รพ.'!$AF:$AF,MATCH(F:F,'[3]5.งบทดลอง รพ.'!B:B,0)),)</f>
        <v>0</v>
      </c>
      <c r="AK783" s="295">
        <f>IFERROR(INDEX('[3]5.งบทดลอง รพ.'!$AG:$AG,MATCH(F:F,'[3]5.งบทดลอง รพ.'!B:B,0)),)</f>
        <v>0</v>
      </c>
      <c r="AL783" s="295">
        <f>IFERROR(INDEX('[3]5.งบทดลอง รพ.'!$AH:$AH,MATCH(F:F,'[3]5.งบทดลอง รพ.'!B:B,0)),)</f>
        <v>0</v>
      </c>
      <c r="AM783" s="295">
        <f>IFERROR(INDEX('[3]5.งบทดลอง รพ.'!$AI:$AI,MATCH(F:F,'[3]5.งบทดลอง รพ.'!B:B,0)),)</f>
        <v>0</v>
      </c>
      <c r="AN783" s="295">
        <f>IFERROR(INDEX('[3]5.งบทดลอง รพ.'!$AJ:$AJ,MATCH(F:F,'[3]5.งบทดลอง รพ.'!B:B,0)),)</f>
        <v>0</v>
      </c>
      <c r="AO783" s="295">
        <f>IFERROR(INDEX('[3]5.งบทดลอง รพ.'!$AK:$AK,MATCH(F:F,'[3]5.งบทดลอง รพ.'!B:B,0)),)</f>
        <v>0</v>
      </c>
      <c r="AP783" s="295">
        <f>IFERROR(INDEX('[3]5.งบทดลอง รพ.'!$AL:$AL,MATCH(F:F,'[3]5.งบทดลอง รพ.'!B:B,0)),)</f>
        <v>0</v>
      </c>
      <c r="AQ783" s="295">
        <f>IFERROR(INDEX('[3]5.งบทดลอง รพ.'!$AM:$AM,MATCH(F:F,'[3]5.งบทดลอง รพ.'!B:B,0)),)</f>
        <v>0</v>
      </c>
      <c r="AR783" s="295">
        <f>IFERROR(INDEX('[3]5.งบทดลอง รพ.'!$AN:$AN,MATCH(F:F,'[3]5.งบทดลอง รพ.'!B:B,0)),)</f>
        <v>0</v>
      </c>
      <c r="AS783" s="295">
        <f>IFERROR(INDEX('[3]5.งบทดลอง รพ.'!$AO:$AO,MATCH(F:F,'[3]5.งบทดลอง รพ.'!B:B,0)),)</f>
        <v>0</v>
      </c>
      <c r="AT783" s="295">
        <f>IFERROR(INDEX('[3]5.งบทดลอง รพ.'!$AP:$AP,MATCH(F:F,'[3]5.งบทดลอง รพ.'!B:B,0)),)</f>
        <v>0</v>
      </c>
      <c r="AU783" s="295">
        <f>IFERROR(INDEX('[3]5.งบทดลอง รพ.'!$AQ:$AQ,MATCH(F:F,'[3]5.งบทดลอง รพ.'!B:B,0)),)</f>
        <v>0</v>
      </c>
      <c r="AV783" s="295">
        <f>IFERROR(INDEX('[3]5.งบทดลอง รพ.'!$AR:$AR,MATCH(F:F,'[3]5.งบทดลอง รพ.'!B:B,0)),)</f>
        <v>0</v>
      </c>
      <c r="AW783" s="295">
        <f>IFERROR(INDEX('[3]5.งบทดลอง รพ.'!$AS:$AS,MATCH(F:F,'[3]5.งบทดลอง รพ.'!B:B,0)),)</f>
        <v>0</v>
      </c>
      <c r="AX783" s="295">
        <f>IFERROR(INDEX('[3]5.งบทดลอง รพ.'!$AT:$AT,MATCH(F:F,'[3]5.งบทดลอง รพ.'!B:B,0)),)</f>
        <v>0</v>
      </c>
      <c r="AY783" s="295">
        <f>IFERROR(INDEX('[3]5.งบทดลอง รพ.'!$AU:$AU,MATCH(F:F,'[3]5.งบทดลอง รพ.'!B:B,0)),)</f>
        <v>129164.1</v>
      </c>
      <c r="AZ783" s="295">
        <f>IFERROR(INDEX('[3]5.งบทดลอง รพ.'!$AV:$AV,MATCH(F:F,'[3]5.งบทดลอง รพ.'!B:B,0)),)</f>
        <v>109313.94</v>
      </c>
      <c r="BA783" s="295">
        <f>IFERROR(INDEX('[3]5.งบทดลอง รพ.'!$AW:$AW,MATCH(F:F,'[3]5.งบทดลอง รพ.'!B:B,0)),)</f>
        <v>0</v>
      </c>
      <c r="BB783" s="295">
        <f>IFERROR(INDEX('[3]5.งบทดลอง รพ.'!$AX:$AX,MATCH(F:F,'[3]5.งบทดลอง รพ.'!B:B,0)),)</f>
        <v>0</v>
      </c>
      <c r="BC783" s="295">
        <f>IFERROR(INDEX('[3]5.งบทดลอง รพ.'!$AY:$AY,MATCH(F:F,'[3]5.งบทดลอง รพ.'!B:B,0)),)</f>
        <v>0</v>
      </c>
      <c r="BD783" s="295">
        <f>IFERROR(INDEX('[3]5.งบทดลอง รพ.'!$AZ:$AZ,MATCH(F:F,'[3]5.งบทดลอง รพ.'!B:B,0)),)</f>
        <v>0</v>
      </c>
      <c r="BE783" s="295">
        <f>IFERROR(INDEX('[3]5.งบทดลอง รพ.'!$BA:$BA,MATCH(F:F,'[3]5.งบทดลอง รพ.'!B:B,0)),)</f>
        <v>0</v>
      </c>
      <c r="BF783" s="295">
        <f>IFERROR(INDEX('[3]5.งบทดลอง รพ.'!$BB:$BB,MATCH(F:F,'[3]5.งบทดลอง รพ.'!B:B,0)),)</f>
        <v>0</v>
      </c>
      <c r="BG783" s="295">
        <f>IFERROR(INDEX('[3]5.งบทดลอง รพ.'!$BC:$BC,MATCH(F:F,'[3]5.งบทดลอง รพ.'!B:B,0)),)</f>
        <v>0</v>
      </c>
      <c r="BH783" s="295">
        <f>IFERROR(INDEX('[3]5.งบทดลอง รพ.'!$BD:$BD,MATCH(F:F,'[3]5.งบทดลอง รพ.'!B:B,0)),)</f>
        <v>0</v>
      </c>
      <c r="BI783" s="295">
        <f>IFERROR(INDEX('[3]5.งบทดลอง รพ.'!$BE:$BE,MATCH(F:F,'[3]5.งบทดลอง รพ.'!B:B,0)),)</f>
        <v>628736.80000000005</v>
      </c>
      <c r="BJ783" s="295">
        <f>IFERROR(INDEX('[3]5.งบทดลอง รพ.'!$BF:$BF,MATCH(F:F,'[3]5.งบทดลอง รพ.'!B:B,0)),)</f>
        <v>792374.15</v>
      </c>
      <c r="BK783" s="295">
        <f>IFERROR(INDEX('[3]5.งบทดลอง รพ.'!$BG:$BG,MATCH(F:F,'[3]5.งบทดลอง รพ.'!B:B,0)),)</f>
        <v>0</v>
      </c>
      <c r="BL783" s="295">
        <f>IFERROR(INDEX('[3]5.งบทดลอง รพ.'!$BH:$BH,MATCH(F:F,'[3]5.งบทดลอง รพ.'!B:B,0)),)</f>
        <v>0</v>
      </c>
      <c r="BM783" s="295">
        <f>IFERROR(INDEX('[3]5.งบทดลอง รพ.'!$BI:$BI,MATCH(F:F,'[3]5.งบทดลอง รพ.'!B:B,0)),)</f>
        <v>3369514.25</v>
      </c>
      <c r="BN783" s="295">
        <f>IFERROR(INDEX('[3]5.งบทดลอง รพ.'!$BJ:$BJ,MATCH(F:F,'[3]5.งบทดลอง รพ.'!B:B,0)),)</f>
        <v>0</v>
      </c>
      <c r="BO783" s="295">
        <f>IFERROR(INDEX('[3]5.งบทดลอง รพ.'!$BK:$BK,MATCH(F:F,'[3]5.งบทดลอง รพ.'!B:B,0)),)</f>
        <v>0</v>
      </c>
      <c r="BP783" s="295">
        <f>IFERROR(INDEX('[3]5.งบทดลอง รพ.'!$BL:$BL,MATCH(F:F,'[3]5.งบทดลอง รพ.'!B:B,0)),)</f>
        <v>0</v>
      </c>
      <c r="BQ783" s="295">
        <f>IFERROR(INDEX('[3]5.งบทดลอง รพ.'!$BM:$BM,MATCH(F:F,'[3]5.งบทดลอง รพ.'!B:B,0)),)</f>
        <v>0</v>
      </c>
      <c r="BR783" s="295">
        <f>IFERROR(INDEX('[3]5.งบทดลอง รพ.'!$BN:$BN,MATCH(F:F,'[3]5.งบทดลอง รพ.'!B:B,0)),)</f>
        <v>0</v>
      </c>
      <c r="BS783" s="295">
        <f>IFERROR(INDEX('[3]5.งบทดลอง รพ.'!$BO:$BO,MATCH(F:F,'[3]5.งบทดลอง รพ.'!B:B,0)),)</f>
        <v>0</v>
      </c>
      <c r="BT783" s="295">
        <f>IFERROR(INDEX('[3]5.งบทดลอง รพ.'!$BP:$BP,MATCH(F:F,'[3]5.งบทดลอง รพ.'!B:B,0)),)</f>
        <v>1581349.97</v>
      </c>
      <c r="BU783" s="295">
        <f>IFERROR(INDEX('[3]5.งบทดลอง รพ.'!$BQ:$BQ,MATCH(F:F,'[3]5.งบทดลอง รพ.'!B:B,0)),)</f>
        <v>0</v>
      </c>
      <c r="BV783" s="295">
        <f>IFERROR(INDEX('[3]5.งบทดลอง รพ.'!$BR:$BR,MATCH(F:F,'[3]5.งบทดลอง รพ.'!B:B,0)),)</f>
        <v>0</v>
      </c>
      <c r="BW783" s="295">
        <f>IFERROR(INDEX('[3]5.งบทดลอง รพ.'!$BS:$BS,MATCH(F:F,'[3]5.งบทดลอง รพ.'!B:B,0)),)</f>
        <v>0</v>
      </c>
      <c r="BX783" s="295">
        <f>IFERROR(INDEX('[3]5.งบทดลอง รพ.'!$BT:$BT,MATCH(F:F,'[3]5.งบทดลอง รพ.'!B:B,0)),)</f>
        <v>0</v>
      </c>
      <c r="BY783" s="295">
        <f>IFERROR(INDEX('[3]5.งบทดลอง รพ.'!$BU:$BU,MATCH(F:F,'[3]5.งบทดลอง รพ.'!B:B,0)),)</f>
        <v>0</v>
      </c>
      <c r="BZ783" s="295">
        <f>IFERROR(INDEX('[3]5.งบทดลอง รพ.'!$BV:$BV,MATCH(F:F,'[3]5.งบทดลอง รพ.'!B:B,0)),)</f>
        <v>0</v>
      </c>
      <c r="CA783" s="295">
        <f>IFERROR(INDEX('[3]5.งบทดลอง รพ.'!$BW:$BW,MATCH(F:F,'[3]5.งบทดลอง รพ.'!B:B,0)),)</f>
        <v>0</v>
      </c>
      <c r="CB783" s="295">
        <f>IFERROR(INDEX('[3]5.งบทดลอง รพ.'!$BX:$BX,MATCH(F:F,'[3]5.งบทดลอง รพ.'!B:B,0)),)</f>
        <v>0</v>
      </c>
      <c r="CC783" s="506">
        <f t="shared" si="85"/>
        <v>6610453.21</v>
      </c>
    </row>
    <row r="784" spans="1:81" s="308" customFormat="1">
      <c r="A784" s="318"/>
      <c r="B784" s="319" t="s">
        <v>70</v>
      </c>
      <c r="C784" s="321"/>
      <c r="D784" s="328"/>
      <c r="E784" s="328"/>
      <c r="F784" s="531" t="s">
        <v>1621</v>
      </c>
      <c r="G784" s="532" t="s">
        <v>1631</v>
      </c>
      <c r="H784" s="295">
        <f>IFERROR(INDEX('[3]5.งบทดลอง รพ.'!$D:$D,MATCH(F:F,'[3]5.งบทดลอง รพ.'!B:B,0)),)</f>
        <v>0</v>
      </c>
      <c r="I784" s="295">
        <f>IFERROR(INDEX('[3]5.งบทดลอง รพ.'!$E:$E,MATCH(F:F,'[3]5.งบทดลอง รพ.'!B:B,0)),)</f>
        <v>0</v>
      </c>
      <c r="J784" s="295">
        <f>IFERROR(INDEX('[3]5.งบทดลอง รพ.'!$F:$F,MATCH(F:F,'[3]5.งบทดลอง รพ.'!B:B,0)),)</f>
        <v>2321000</v>
      </c>
      <c r="K784" s="295">
        <f>IFERROR(INDEX('[3]5.งบทดลอง รพ.'!$G:$G,MATCH(F:F,'[3]5.งบทดลอง รพ.'!B:B,0)),)</f>
        <v>0</v>
      </c>
      <c r="L784" s="295">
        <f>IFERROR(INDEX('[3]5.งบทดลอง รพ.'!$H:$H,MATCH(F:F,'[3]5.งบทดลอง รพ.'!B:B,0)),)</f>
        <v>0</v>
      </c>
      <c r="M784" s="295">
        <f>IFERROR(INDEX('[3]5.งบทดลอง รพ.'!$I:$I,MATCH(F:F,'[3]5.งบทดลอง รพ.'!B:B,0)),)</f>
        <v>0</v>
      </c>
      <c r="N784" s="295">
        <f>IFERROR(INDEX('[3]5.งบทดลอง รพ.'!$J:$J,MATCH(F:F,'[3]5.งบทดลอง รพ.'!B:B,0)),)</f>
        <v>0</v>
      </c>
      <c r="O784" s="295">
        <f>IFERROR(INDEX('[3]5.งบทดลอง รพ.'!$K:$K,MATCH(F:F,'[3]5.งบทดลอง รพ.'!B:B,0)),)</f>
        <v>0</v>
      </c>
      <c r="P784" s="295">
        <f>IFERROR(INDEX('[3]5.งบทดลอง รพ.'!$L:$L,MATCH(F:F,'[3]5.งบทดลอง รพ.'!B:B,0)),)</f>
        <v>0</v>
      </c>
      <c r="Q784" s="295">
        <f>IFERROR(INDEX('[3]5.งบทดลอง รพ.'!$M:$M,MATCH(F:F,'[3]5.งบทดลอง รพ.'!B:B,0)),)</f>
        <v>6581327.7699999996</v>
      </c>
      <c r="R784" s="295">
        <f>IFERROR(INDEX('[3]5.งบทดลอง รพ.'!$N:$N,MATCH(F:F,'[3]5.งบทดลอง รพ.'!B:B,0)),)</f>
        <v>0</v>
      </c>
      <c r="S784" s="295">
        <f>IFERROR(INDEX('[3]5.งบทดลอง รพ.'!$O:$O,MATCH(F:F,'[3]5.งบทดลอง รพ.'!B:B,0)),)</f>
        <v>0</v>
      </c>
      <c r="T784" s="295">
        <f>IFERROR(INDEX('[3]5.งบทดลอง รพ.'!$P:$P,MATCH(F:F,'[3]5.งบทดลอง รพ.'!B:B,0)),)</f>
        <v>0</v>
      </c>
      <c r="U784" s="295">
        <f>IFERROR(INDEX('[3]5.งบทดลอง รพ.'!$Q:$Q,MATCH(F:F,'[3]5.งบทดลอง รพ.'!B:B,0)),)</f>
        <v>0</v>
      </c>
      <c r="V784" s="295">
        <f>IFERROR(INDEX('[3]5.งบทดลอง รพ.'!$R:$R,MATCH(F:F,'[3]5.งบทดลอง รพ.'!B:B,0)),)</f>
        <v>0</v>
      </c>
      <c r="W784" s="295">
        <f>IFERROR(INDEX('[3]5.งบทดลอง รพ.'!$S:$S,MATCH(F:F,'[3]5.งบทดลอง รพ.'!B:B,0)),)</f>
        <v>0</v>
      </c>
      <c r="X784" s="295">
        <f>IFERROR(INDEX('[3]5.งบทดลอง รพ.'!$T:$T,MATCH(F:F,'[3]5.งบทดลอง รพ.'!B:B,0)),)</f>
        <v>0</v>
      </c>
      <c r="Y784" s="295">
        <f>IFERROR(INDEX('[3]5.งบทดลอง รพ.'!$U:$U,MATCH(F:F,'[3]5.งบทดลอง รพ.'!B:B,0)),)</f>
        <v>0</v>
      </c>
      <c r="Z784" s="295">
        <f>IFERROR(INDEX('[3]5.งบทดลอง รพ.'!$V:$V,MATCH(F:F,'[3]5.งบทดลอง รพ.'!B:B,0)),)</f>
        <v>0</v>
      </c>
      <c r="AA784" s="295">
        <f>IFERROR(INDEX('[3]5.งบทดลอง รพ.'!$W:$W,MATCH(F:F,'[3]5.งบทดลอง รพ.'!B:B,0)),)</f>
        <v>7450</v>
      </c>
      <c r="AB784" s="295">
        <f>IFERROR(INDEX('[3]5.งบทดลอง รพ.'!$X:$X,MATCH(F:F,'[3]5.งบทดลอง รพ.'!B:B,0)),)</f>
        <v>0</v>
      </c>
      <c r="AC784" s="295">
        <f>IFERROR(INDEX('[3]5.งบทดลอง รพ.'!$Y:$Y,MATCH(F:F,'[3]5.งบทดลอง รพ.'!B:B,0)),)</f>
        <v>2647910</v>
      </c>
      <c r="AD784" s="295">
        <f>IFERROR(INDEX('[3]5.งบทดลอง รพ.'!$Z:$Z,MATCH(F:F,'[3]5.งบทดลอง รพ.'!B:B,0)),)</f>
        <v>0</v>
      </c>
      <c r="AE784" s="295">
        <f>IFERROR(INDEX('[3]5.งบทดลอง รพ.'!$AA:$AA,MATCH(F:F,'[3]5.งบทดลอง รพ.'!B:B,0)),)</f>
        <v>0</v>
      </c>
      <c r="AF784" s="295">
        <f>IFERROR(INDEX('[3]5.งบทดลอง รพ.'!$AB:$AB,MATCH(F:F,'[3]5.งบทดลอง รพ.'!B:B,0)),)</f>
        <v>0</v>
      </c>
      <c r="AG784" s="295">
        <f>IFERROR(INDEX('[3]5.งบทดลอง รพ.'!$AC:$AC,MATCH(F:F,'[3]5.งบทดลอง รพ.'!B:B,0)),)</f>
        <v>0</v>
      </c>
      <c r="AH784" s="295">
        <f>IFERROR(INDEX('[3]5.งบทดลอง รพ.'!$AD:$AD,MATCH(F:F,'[3]5.งบทดลอง รพ.'!B:B,0)),)</f>
        <v>0</v>
      </c>
      <c r="AI784" s="295">
        <f>IFERROR(INDEX('[3]5.งบทดลอง รพ.'!$AE:$AE,MATCH(F:F,'[3]5.งบทดลอง รพ.'!B:B,0)),)</f>
        <v>0</v>
      </c>
      <c r="AJ784" s="295">
        <f>IFERROR(INDEX('[3]5.งบทดลอง รพ.'!$AF:$AF,MATCH(F:F,'[3]5.งบทดลอง รพ.'!B:B,0)),)</f>
        <v>0</v>
      </c>
      <c r="AK784" s="295">
        <f>IFERROR(INDEX('[3]5.งบทดลอง รพ.'!$AG:$AG,MATCH(F:F,'[3]5.งบทดลอง รพ.'!B:B,0)),)</f>
        <v>0</v>
      </c>
      <c r="AL784" s="295">
        <f>IFERROR(INDEX('[3]5.งบทดลอง รพ.'!$AH:$AH,MATCH(F:F,'[3]5.งบทดลอง รพ.'!B:B,0)),)</f>
        <v>0</v>
      </c>
      <c r="AM784" s="295">
        <f>IFERROR(INDEX('[3]5.งบทดลอง รพ.'!$AI:$AI,MATCH(F:F,'[3]5.งบทดลอง รพ.'!B:B,0)),)</f>
        <v>3200</v>
      </c>
      <c r="AN784" s="295">
        <f>IFERROR(INDEX('[3]5.งบทดลอง รพ.'!$AJ:$AJ,MATCH(F:F,'[3]5.งบทดลอง รพ.'!B:B,0)),)</f>
        <v>0</v>
      </c>
      <c r="AO784" s="295">
        <f>IFERROR(INDEX('[3]5.งบทดลอง รพ.'!$AK:$AK,MATCH(F:F,'[3]5.งบทดลอง รพ.'!B:B,0)),)</f>
        <v>0</v>
      </c>
      <c r="AP784" s="295">
        <f>IFERROR(INDEX('[3]5.งบทดลอง รพ.'!$AL:$AL,MATCH(F:F,'[3]5.งบทดลอง รพ.'!B:B,0)),)</f>
        <v>120</v>
      </c>
      <c r="AQ784" s="295">
        <f>IFERROR(INDEX('[3]5.งบทดลอง รพ.'!$AM:$AM,MATCH(F:F,'[3]5.งบทดลอง รพ.'!B:B,0)),)</f>
        <v>1842000</v>
      </c>
      <c r="AR784" s="295">
        <f>IFERROR(INDEX('[3]5.งบทดลอง รพ.'!$AN:$AN,MATCH(F:F,'[3]5.งบทดลอง รพ.'!B:B,0)),)</f>
        <v>715950</v>
      </c>
      <c r="AS784" s="295">
        <f>IFERROR(INDEX('[3]5.งบทดลอง รพ.'!$AO:$AO,MATCH(F:F,'[3]5.งบทดลอง รพ.'!B:B,0)),)</f>
        <v>819056.75</v>
      </c>
      <c r="AT784" s="295">
        <f>IFERROR(INDEX('[3]5.งบทดลอง รพ.'!$AP:$AP,MATCH(F:F,'[3]5.งบทดลอง รพ.'!B:B,0)),)</f>
        <v>0</v>
      </c>
      <c r="AU784" s="295">
        <f>IFERROR(INDEX('[3]5.งบทดลอง รพ.'!$AQ:$AQ,MATCH(F:F,'[3]5.งบทดลอง รพ.'!B:B,0)),)</f>
        <v>0</v>
      </c>
      <c r="AV784" s="295">
        <f>IFERROR(INDEX('[3]5.งบทดลอง รพ.'!$AR:$AR,MATCH(F:F,'[3]5.งบทดลอง รพ.'!B:B,0)),)</f>
        <v>0</v>
      </c>
      <c r="AW784" s="295">
        <f>IFERROR(INDEX('[3]5.งบทดลอง รพ.'!$AS:$AS,MATCH(F:F,'[3]5.งบทดลอง รพ.'!B:B,0)),)</f>
        <v>0</v>
      </c>
      <c r="AX784" s="295">
        <f>IFERROR(INDEX('[3]5.งบทดลอง รพ.'!$AT:$AT,MATCH(F:F,'[3]5.งบทดลอง รพ.'!B:B,0)),)</f>
        <v>0</v>
      </c>
      <c r="AY784" s="295">
        <f>IFERROR(INDEX('[3]5.งบทดลอง รพ.'!$AU:$AU,MATCH(F:F,'[3]5.งบทดลอง รพ.'!B:B,0)),)</f>
        <v>0</v>
      </c>
      <c r="AZ784" s="295">
        <f>IFERROR(INDEX('[3]5.งบทดลอง รพ.'!$AV:$AV,MATCH(F:F,'[3]5.งบทดลอง รพ.'!B:B,0)),)</f>
        <v>0</v>
      </c>
      <c r="BA784" s="295">
        <f>IFERROR(INDEX('[3]5.งบทดลอง รพ.'!$AW:$AW,MATCH(F:F,'[3]5.งบทดลอง รพ.'!B:B,0)),)</f>
        <v>0</v>
      </c>
      <c r="BB784" s="295">
        <f>IFERROR(INDEX('[3]5.งบทดลอง รพ.'!$AX:$AX,MATCH(F:F,'[3]5.งบทดลอง รพ.'!B:B,0)),)</f>
        <v>0</v>
      </c>
      <c r="BC784" s="295">
        <f>IFERROR(INDEX('[3]5.งบทดลอง รพ.'!$AY:$AY,MATCH(F:F,'[3]5.งบทดลอง รพ.'!B:B,0)),)</f>
        <v>0</v>
      </c>
      <c r="BD784" s="295">
        <f>IFERROR(INDEX('[3]5.งบทดลอง รพ.'!$AZ:$AZ,MATCH(F:F,'[3]5.งบทดลอง รพ.'!B:B,0)),)</f>
        <v>969970</v>
      </c>
      <c r="BE784" s="295">
        <f>IFERROR(INDEX('[3]5.งบทดลอง รพ.'!$BA:$BA,MATCH(F:F,'[3]5.งบทดลอง รพ.'!B:B,0)),)</f>
        <v>0</v>
      </c>
      <c r="BF784" s="295">
        <f>IFERROR(INDEX('[3]5.งบทดลอง รพ.'!$BB:$BB,MATCH(F:F,'[3]5.งบทดลอง รพ.'!B:B,0)),)</f>
        <v>0</v>
      </c>
      <c r="BG784" s="295">
        <f>IFERROR(INDEX('[3]5.งบทดลอง รพ.'!$BC:$BC,MATCH(F:F,'[3]5.งบทดลอง รพ.'!B:B,0)),)</f>
        <v>0</v>
      </c>
      <c r="BH784" s="295">
        <f>IFERROR(INDEX('[3]5.งบทดลอง รพ.'!$BD:$BD,MATCH(F:F,'[3]5.งบทดลอง รพ.'!B:B,0)),)</f>
        <v>3703675</v>
      </c>
      <c r="BI784" s="295">
        <f>IFERROR(INDEX('[3]5.งบทดลอง รพ.'!$BE:$BE,MATCH(F:F,'[3]5.งบทดลอง รพ.'!B:B,0)),)</f>
        <v>0</v>
      </c>
      <c r="BJ784" s="295">
        <f>IFERROR(INDEX('[3]5.งบทดลอง รพ.'!$BF:$BF,MATCH(F:F,'[3]5.งบทดลอง รพ.'!B:B,0)),)</f>
        <v>0</v>
      </c>
      <c r="BK784" s="295">
        <f>IFERROR(INDEX('[3]5.งบทดลอง รพ.'!$BG:$BG,MATCH(F:F,'[3]5.งบทดลอง รพ.'!B:B,0)),)</f>
        <v>0</v>
      </c>
      <c r="BL784" s="295">
        <f>IFERROR(INDEX('[3]5.งบทดลอง รพ.'!$BH:$BH,MATCH(F:F,'[3]5.งบทดลอง รพ.'!B:B,0)),)</f>
        <v>0</v>
      </c>
      <c r="BM784" s="295">
        <f>IFERROR(INDEX('[3]5.งบทดลอง รพ.'!$BI:$BI,MATCH(F:F,'[3]5.งบทดลอง รพ.'!B:B,0)),)</f>
        <v>0</v>
      </c>
      <c r="BN784" s="295">
        <f>IFERROR(INDEX('[3]5.งบทดลอง รพ.'!$BJ:$BJ,MATCH(F:F,'[3]5.งบทดลอง รพ.'!B:B,0)),)</f>
        <v>0</v>
      </c>
      <c r="BO784" s="295">
        <f>IFERROR(INDEX('[3]5.งบทดลอง รพ.'!$BK:$BK,MATCH(F:F,'[3]5.งบทดลอง รพ.'!B:B,0)),)</f>
        <v>0</v>
      </c>
      <c r="BP784" s="295">
        <f>IFERROR(INDEX('[3]5.งบทดลอง รพ.'!$BL:$BL,MATCH(F:F,'[3]5.งบทดลอง รพ.'!B:B,0)),)</f>
        <v>286500</v>
      </c>
      <c r="BQ784" s="295">
        <f>IFERROR(INDEX('[3]5.งบทดลอง รพ.'!$BM:$BM,MATCH(F:F,'[3]5.งบทดลอง รพ.'!B:B,0)),)</f>
        <v>0</v>
      </c>
      <c r="BR784" s="295">
        <f>IFERROR(INDEX('[3]5.งบทดลอง รพ.'!$BN:$BN,MATCH(F:F,'[3]5.งบทดลอง รพ.'!B:B,0)),)</f>
        <v>0</v>
      </c>
      <c r="BS784" s="295">
        <f>IFERROR(INDEX('[3]5.งบทดลอง รพ.'!$BO:$BO,MATCH(F:F,'[3]5.งบทดลอง รพ.'!B:B,0)),)</f>
        <v>0</v>
      </c>
      <c r="BT784" s="295">
        <f>IFERROR(INDEX('[3]5.งบทดลอง รพ.'!$BP:$BP,MATCH(F:F,'[3]5.งบทดลอง รพ.'!B:B,0)),)</f>
        <v>36402</v>
      </c>
      <c r="BU784" s="295">
        <f>IFERROR(INDEX('[3]5.งบทดลอง รพ.'!$BQ:$BQ,MATCH(F:F,'[3]5.งบทดลอง รพ.'!B:B,0)),)</f>
        <v>0</v>
      </c>
      <c r="BV784" s="295">
        <f>IFERROR(INDEX('[3]5.งบทดลอง รพ.'!$BR:$BR,MATCH(F:F,'[3]5.งบทดลอง รพ.'!B:B,0)),)</f>
        <v>0</v>
      </c>
      <c r="BW784" s="295">
        <f>IFERROR(INDEX('[3]5.งบทดลอง รพ.'!$BS:$BS,MATCH(F:F,'[3]5.งบทดลอง รพ.'!B:B,0)),)</f>
        <v>0</v>
      </c>
      <c r="BX784" s="295">
        <f>IFERROR(INDEX('[3]5.งบทดลอง รพ.'!$BT:$BT,MATCH(F:F,'[3]5.งบทดลอง รพ.'!B:B,0)),)</f>
        <v>0</v>
      </c>
      <c r="BY784" s="295">
        <f>IFERROR(INDEX('[3]5.งบทดลอง รพ.'!$BU:$BU,MATCH(F:F,'[3]5.งบทดลอง รพ.'!B:B,0)),)</f>
        <v>0</v>
      </c>
      <c r="BZ784" s="295">
        <f>IFERROR(INDEX('[3]5.งบทดลอง รพ.'!$BV:$BV,MATCH(F:F,'[3]5.งบทดลอง รพ.'!B:B,0)),)</f>
        <v>0</v>
      </c>
      <c r="CA784" s="295">
        <f>IFERROR(INDEX('[3]5.งบทดลอง รพ.'!$BW:$BW,MATCH(F:F,'[3]5.งบทดลอง รพ.'!B:B,0)),)</f>
        <v>0</v>
      </c>
      <c r="CB784" s="295">
        <f>IFERROR(INDEX('[3]5.งบทดลอง รพ.'!$BX:$BX,MATCH(F:F,'[3]5.งบทดลอง รพ.'!B:B,0)),)</f>
        <v>0</v>
      </c>
      <c r="CC784" s="506">
        <f t="shared" si="85"/>
        <v>19934561.52</v>
      </c>
    </row>
    <row r="785" spans="1:81" s="308" customFormat="1">
      <c r="A785" s="318"/>
      <c r="B785" s="319" t="s">
        <v>70</v>
      </c>
      <c r="C785" s="321"/>
      <c r="D785" s="328"/>
      <c r="E785" s="328"/>
      <c r="F785" s="531" t="s">
        <v>1622</v>
      </c>
      <c r="G785" s="532" t="s">
        <v>1623</v>
      </c>
      <c r="H785" s="295">
        <f>IFERROR(INDEX('[3]5.งบทดลอง รพ.'!$D:$D,MATCH(F:F,'[3]5.งบทดลอง รพ.'!B:B,0)),)</f>
        <v>0</v>
      </c>
      <c r="I785" s="295">
        <f>IFERROR(INDEX('[3]5.งบทดลอง รพ.'!$E:$E,MATCH(F:F,'[3]5.งบทดลอง รพ.'!B:B,0)),)</f>
        <v>0</v>
      </c>
      <c r="J785" s="295">
        <f>IFERROR(INDEX('[3]5.งบทดลอง รพ.'!$F:$F,MATCH(F:F,'[3]5.งบทดลอง รพ.'!B:B,0)),)</f>
        <v>0</v>
      </c>
      <c r="K785" s="295">
        <f>IFERROR(INDEX('[3]5.งบทดลอง รพ.'!$G:$G,MATCH(F:F,'[3]5.งบทดลอง รพ.'!B:B,0)),)</f>
        <v>0</v>
      </c>
      <c r="L785" s="295">
        <f>IFERROR(INDEX('[3]5.งบทดลอง รพ.'!$H:$H,MATCH(F:F,'[3]5.งบทดลอง รพ.'!B:B,0)),)</f>
        <v>0</v>
      </c>
      <c r="M785" s="295">
        <f>IFERROR(INDEX('[3]5.งบทดลอง รพ.'!$I:$I,MATCH(F:F,'[3]5.งบทดลอง รพ.'!B:B,0)),)</f>
        <v>0</v>
      </c>
      <c r="N785" s="295">
        <f>IFERROR(INDEX('[3]5.งบทดลอง รพ.'!$J:$J,MATCH(F:F,'[3]5.งบทดลอง รพ.'!B:B,0)),)</f>
        <v>0</v>
      </c>
      <c r="O785" s="295">
        <f>IFERROR(INDEX('[3]5.งบทดลอง รพ.'!$K:$K,MATCH(F:F,'[3]5.งบทดลอง รพ.'!B:B,0)),)</f>
        <v>0</v>
      </c>
      <c r="P785" s="295">
        <f>IFERROR(INDEX('[3]5.งบทดลอง รพ.'!$L:$L,MATCH(F:F,'[3]5.งบทดลอง รพ.'!B:B,0)),)</f>
        <v>0</v>
      </c>
      <c r="Q785" s="295">
        <f>IFERROR(INDEX('[3]5.งบทดลอง รพ.'!$M:$M,MATCH(F:F,'[3]5.งบทดลอง รพ.'!B:B,0)),)</f>
        <v>0</v>
      </c>
      <c r="R785" s="295">
        <f>IFERROR(INDEX('[3]5.งบทดลอง รพ.'!$N:$N,MATCH(F:F,'[3]5.งบทดลอง รพ.'!B:B,0)),)</f>
        <v>0</v>
      </c>
      <c r="S785" s="295">
        <f>IFERROR(INDEX('[3]5.งบทดลอง รพ.'!$O:$O,MATCH(F:F,'[3]5.งบทดลอง รพ.'!B:B,0)),)</f>
        <v>0</v>
      </c>
      <c r="T785" s="295">
        <f>IFERROR(INDEX('[3]5.งบทดลอง รพ.'!$P:$P,MATCH(F:F,'[3]5.งบทดลอง รพ.'!B:B,0)),)</f>
        <v>0</v>
      </c>
      <c r="U785" s="295">
        <f>IFERROR(INDEX('[3]5.งบทดลอง รพ.'!$Q:$Q,MATCH(F:F,'[3]5.งบทดลอง รพ.'!B:B,0)),)</f>
        <v>0</v>
      </c>
      <c r="V785" s="295">
        <f>IFERROR(INDEX('[3]5.งบทดลอง รพ.'!$R:$R,MATCH(F:F,'[3]5.งบทดลอง รพ.'!B:B,0)),)</f>
        <v>0</v>
      </c>
      <c r="W785" s="295">
        <f>IFERROR(INDEX('[3]5.งบทดลอง รพ.'!$S:$S,MATCH(F:F,'[3]5.งบทดลอง รพ.'!B:B,0)),)</f>
        <v>0</v>
      </c>
      <c r="X785" s="295">
        <f>IFERROR(INDEX('[3]5.งบทดลอง รพ.'!$T:$T,MATCH(F:F,'[3]5.งบทดลอง รพ.'!B:B,0)),)</f>
        <v>0</v>
      </c>
      <c r="Y785" s="295">
        <f>IFERROR(INDEX('[3]5.งบทดลอง รพ.'!$U:$U,MATCH(F:F,'[3]5.งบทดลอง รพ.'!B:B,0)),)</f>
        <v>0</v>
      </c>
      <c r="Z785" s="295">
        <f>IFERROR(INDEX('[3]5.งบทดลอง รพ.'!$V:$V,MATCH(F:F,'[3]5.งบทดลอง รพ.'!B:B,0)),)</f>
        <v>0</v>
      </c>
      <c r="AA785" s="295">
        <f>IFERROR(INDEX('[3]5.งบทดลอง รพ.'!$W:$W,MATCH(F:F,'[3]5.งบทดลอง รพ.'!B:B,0)),)</f>
        <v>0</v>
      </c>
      <c r="AB785" s="295">
        <f>IFERROR(INDEX('[3]5.งบทดลอง รพ.'!$X:$X,MATCH(F:F,'[3]5.งบทดลอง รพ.'!B:B,0)),)</f>
        <v>0</v>
      </c>
      <c r="AC785" s="295">
        <f>IFERROR(INDEX('[3]5.งบทดลอง รพ.'!$Y:$Y,MATCH(F:F,'[3]5.งบทดลอง รพ.'!B:B,0)),)</f>
        <v>0</v>
      </c>
      <c r="AD785" s="295">
        <f>IFERROR(INDEX('[3]5.งบทดลอง รพ.'!$Z:$Z,MATCH(F:F,'[3]5.งบทดลอง รพ.'!B:B,0)),)</f>
        <v>0</v>
      </c>
      <c r="AE785" s="295">
        <f>IFERROR(INDEX('[3]5.งบทดลอง รพ.'!$AA:$AA,MATCH(F:F,'[3]5.งบทดลอง รพ.'!B:B,0)),)</f>
        <v>0</v>
      </c>
      <c r="AF785" s="295">
        <f>IFERROR(INDEX('[3]5.งบทดลอง รพ.'!$AB:$AB,MATCH(F:F,'[3]5.งบทดลอง รพ.'!B:B,0)),)</f>
        <v>0</v>
      </c>
      <c r="AG785" s="295">
        <f>IFERROR(INDEX('[3]5.งบทดลอง รพ.'!$AC:$AC,MATCH(F:F,'[3]5.งบทดลอง รพ.'!B:B,0)),)</f>
        <v>0</v>
      </c>
      <c r="AH785" s="295">
        <f>IFERROR(INDEX('[3]5.งบทดลอง รพ.'!$AD:$AD,MATCH(F:F,'[3]5.งบทดลอง รพ.'!B:B,0)),)</f>
        <v>0</v>
      </c>
      <c r="AI785" s="295">
        <f>IFERROR(INDEX('[3]5.งบทดลอง รพ.'!$AE:$AE,MATCH(F:F,'[3]5.งบทดลอง รพ.'!B:B,0)),)</f>
        <v>0</v>
      </c>
      <c r="AJ785" s="295">
        <f>IFERROR(INDEX('[3]5.งบทดลอง รพ.'!$AF:$AF,MATCH(F:F,'[3]5.งบทดลอง รพ.'!B:B,0)),)</f>
        <v>0</v>
      </c>
      <c r="AK785" s="295">
        <f>IFERROR(INDEX('[3]5.งบทดลอง รพ.'!$AG:$AG,MATCH(F:F,'[3]5.งบทดลอง รพ.'!B:B,0)),)</f>
        <v>0</v>
      </c>
      <c r="AL785" s="295">
        <f>IFERROR(INDEX('[3]5.งบทดลอง รพ.'!$AH:$AH,MATCH(F:F,'[3]5.งบทดลอง รพ.'!B:B,0)),)</f>
        <v>0</v>
      </c>
      <c r="AM785" s="295">
        <f>IFERROR(INDEX('[3]5.งบทดลอง รพ.'!$AI:$AI,MATCH(F:F,'[3]5.งบทดลอง รพ.'!B:B,0)),)</f>
        <v>0</v>
      </c>
      <c r="AN785" s="295">
        <f>IFERROR(INDEX('[3]5.งบทดลอง รพ.'!$AJ:$AJ,MATCH(F:F,'[3]5.งบทดลอง รพ.'!B:B,0)),)</f>
        <v>0</v>
      </c>
      <c r="AO785" s="295">
        <f>IFERROR(INDEX('[3]5.งบทดลอง รพ.'!$AK:$AK,MATCH(F:F,'[3]5.งบทดลอง รพ.'!B:B,0)),)</f>
        <v>0</v>
      </c>
      <c r="AP785" s="295">
        <f>IFERROR(INDEX('[3]5.งบทดลอง รพ.'!$AL:$AL,MATCH(F:F,'[3]5.งบทดลอง รพ.'!B:B,0)),)</f>
        <v>0</v>
      </c>
      <c r="AQ785" s="295">
        <f>IFERROR(INDEX('[3]5.งบทดลอง รพ.'!$AM:$AM,MATCH(F:F,'[3]5.งบทดลอง รพ.'!B:B,0)),)</f>
        <v>0</v>
      </c>
      <c r="AR785" s="295">
        <f>IFERROR(INDEX('[3]5.งบทดลอง รพ.'!$AN:$AN,MATCH(F:F,'[3]5.งบทดลอง รพ.'!B:B,0)),)</f>
        <v>0</v>
      </c>
      <c r="AS785" s="295">
        <f>IFERROR(INDEX('[3]5.งบทดลอง รพ.'!$AO:$AO,MATCH(F:F,'[3]5.งบทดลอง รพ.'!B:B,0)),)</f>
        <v>0</v>
      </c>
      <c r="AT785" s="295">
        <f>IFERROR(INDEX('[3]5.งบทดลอง รพ.'!$AP:$AP,MATCH(F:F,'[3]5.งบทดลอง รพ.'!B:B,0)),)</f>
        <v>0</v>
      </c>
      <c r="AU785" s="295">
        <f>IFERROR(INDEX('[3]5.งบทดลอง รพ.'!$AQ:$AQ,MATCH(F:F,'[3]5.งบทดลอง รพ.'!B:B,0)),)</f>
        <v>2883.18</v>
      </c>
      <c r="AV785" s="295">
        <f>IFERROR(INDEX('[3]5.งบทดลอง รพ.'!$AR:$AR,MATCH(F:F,'[3]5.งบทดลอง รพ.'!B:B,0)),)</f>
        <v>0</v>
      </c>
      <c r="AW785" s="295">
        <f>IFERROR(INDEX('[3]5.งบทดลอง รพ.'!$AS:$AS,MATCH(F:F,'[3]5.งบทดลอง รพ.'!B:B,0)),)</f>
        <v>0</v>
      </c>
      <c r="AX785" s="295">
        <f>IFERROR(INDEX('[3]5.งบทดลอง รพ.'!$AT:$AT,MATCH(F:F,'[3]5.งบทดลอง รพ.'!B:B,0)),)</f>
        <v>0</v>
      </c>
      <c r="AY785" s="295">
        <f>IFERROR(INDEX('[3]5.งบทดลอง รพ.'!$AU:$AU,MATCH(F:F,'[3]5.งบทดลอง รพ.'!B:B,0)),)</f>
        <v>0</v>
      </c>
      <c r="AZ785" s="295">
        <f>IFERROR(INDEX('[3]5.งบทดลอง รพ.'!$AV:$AV,MATCH(F:F,'[3]5.งบทดลอง รพ.'!B:B,0)),)</f>
        <v>0</v>
      </c>
      <c r="BA785" s="295">
        <f>IFERROR(INDEX('[3]5.งบทดลอง รพ.'!$AW:$AW,MATCH(F:F,'[3]5.งบทดลอง รพ.'!B:B,0)),)</f>
        <v>0</v>
      </c>
      <c r="BB785" s="295">
        <f>IFERROR(INDEX('[3]5.งบทดลอง รพ.'!$AX:$AX,MATCH(F:F,'[3]5.งบทดลอง รพ.'!B:B,0)),)</f>
        <v>0</v>
      </c>
      <c r="BC785" s="295">
        <f>IFERROR(INDEX('[3]5.งบทดลอง รพ.'!$AY:$AY,MATCH(F:F,'[3]5.งบทดลอง รพ.'!B:B,0)),)</f>
        <v>0</v>
      </c>
      <c r="BD785" s="295">
        <f>IFERROR(INDEX('[3]5.งบทดลอง รพ.'!$AZ:$AZ,MATCH(F:F,'[3]5.งบทดลอง รพ.'!B:B,0)),)</f>
        <v>0</v>
      </c>
      <c r="BE785" s="295">
        <f>IFERROR(INDEX('[3]5.งบทดลอง รพ.'!$BA:$BA,MATCH(F:F,'[3]5.งบทดลอง รพ.'!B:B,0)),)</f>
        <v>0</v>
      </c>
      <c r="BF785" s="295">
        <f>IFERROR(INDEX('[3]5.งบทดลอง รพ.'!$BB:$BB,MATCH(F:F,'[3]5.งบทดลอง รพ.'!B:B,0)),)</f>
        <v>0</v>
      </c>
      <c r="BG785" s="295">
        <f>IFERROR(INDEX('[3]5.งบทดลอง รพ.'!$BC:$BC,MATCH(F:F,'[3]5.งบทดลอง รพ.'!B:B,0)),)</f>
        <v>0</v>
      </c>
      <c r="BH785" s="295">
        <f>IFERROR(INDEX('[3]5.งบทดลอง รพ.'!$BD:$BD,MATCH(F:F,'[3]5.งบทดลอง รพ.'!B:B,0)),)</f>
        <v>0</v>
      </c>
      <c r="BI785" s="295">
        <f>IFERROR(INDEX('[3]5.งบทดลอง รพ.'!$BE:$BE,MATCH(F:F,'[3]5.งบทดลอง รพ.'!B:B,0)),)</f>
        <v>0</v>
      </c>
      <c r="BJ785" s="295">
        <f>IFERROR(INDEX('[3]5.งบทดลอง รพ.'!$BF:$BF,MATCH(F:F,'[3]5.งบทดลอง รพ.'!B:B,0)),)</f>
        <v>0</v>
      </c>
      <c r="BK785" s="295">
        <f>IFERROR(INDEX('[3]5.งบทดลอง รพ.'!$BG:$BG,MATCH(F:F,'[3]5.งบทดลอง รพ.'!B:B,0)),)</f>
        <v>0</v>
      </c>
      <c r="BL785" s="295">
        <f>IFERROR(INDEX('[3]5.งบทดลอง รพ.'!$BH:$BH,MATCH(F:F,'[3]5.งบทดลอง รพ.'!B:B,0)),)</f>
        <v>0</v>
      </c>
      <c r="BM785" s="295">
        <f>IFERROR(INDEX('[3]5.งบทดลอง รพ.'!$BI:$BI,MATCH(F:F,'[3]5.งบทดลอง รพ.'!B:B,0)),)</f>
        <v>0</v>
      </c>
      <c r="BN785" s="295">
        <f>IFERROR(INDEX('[3]5.งบทดลอง รพ.'!$BJ:$BJ,MATCH(F:F,'[3]5.งบทดลอง รพ.'!B:B,0)),)</f>
        <v>0</v>
      </c>
      <c r="BO785" s="295">
        <f>IFERROR(INDEX('[3]5.งบทดลอง รพ.'!$BK:$BK,MATCH(F:F,'[3]5.งบทดลอง รพ.'!B:B,0)),)</f>
        <v>0</v>
      </c>
      <c r="BP785" s="295">
        <f>IFERROR(INDEX('[3]5.งบทดลอง รพ.'!$BL:$BL,MATCH(F:F,'[3]5.งบทดลอง รพ.'!B:B,0)),)</f>
        <v>0</v>
      </c>
      <c r="BQ785" s="295">
        <f>IFERROR(INDEX('[3]5.งบทดลอง รพ.'!$BM:$BM,MATCH(F:F,'[3]5.งบทดลอง รพ.'!B:B,0)),)</f>
        <v>0</v>
      </c>
      <c r="BR785" s="295">
        <f>IFERROR(INDEX('[3]5.งบทดลอง รพ.'!$BN:$BN,MATCH(F:F,'[3]5.งบทดลอง รพ.'!B:B,0)),)</f>
        <v>0</v>
      </c>
      <c r="BS785" s="295">
        <f>IFERROR(INDEX('[3]5.งบทดลอง รพ.'!$BO:$BO,MATCH(F:F,'[3]5.งบทดลอง รพ.'!B:B,0)),)</f>
        <v>0</v>
      </c>
      <c r="BT785" s="295">
        <f>IFERROR(INDEX('[3]5.งบทดลอง รพ.'!$BP:$BP,MATCH(F:F,'[3]5.งบทดลอง รพ.'!B:B,0)),)</f>
        <v>76370.09</v>
      </c>
      <c r="BU785" s="295">
        <f>IFERROR(INDEX('[3]5.งบทดลอง รพ.'!$BQ:$BQ,MATCH(F:F,'[3]5.งบทดลอง รพ.'!B:B,0)),)</f>
        <v>0</v>
      </c>
      <c r="BV785" s="295">
        <f>IFERROR(INDEX('[3]5.งบทดลอง รพ.'!$BR:$BR,MATCH(F:F,'[3]5.งบทดลอง รพ.'!B:B,0)),)</f>
        <v>0</v>
      </c>
      <c r="BW785" s="295">
        <f>IFERROR(INDEX('[3]5.งบทดลอง รพ.'!$BS:$BS,MATCH(F:F,'[3]5.งบทดลอง รพ.'!B:B,0)),)</f>
        <v>0</v>
      </c>
      <c r="BX785" s="295">
        <f>IFERROR(INDEX('[3]5.งบทดลอง รพ.'!$BT:$BT,MATCH(F:F,'[3]5.งบทดลอง รพ.'!B:B,0)),)</f>
        <v>0</v>
      </c>
      <c r="BY785" s="295">
        <f>IFERROR(INDEX('[3]5.งบทดลอง รพ.'!$BU:$BU,MATCH(F:F,'[3]5.งบทดลอง รพ.'!B:B,0)),)</f>
        <v>0</v>
      </c>
      <c r="BZ785" s="295">
        <f>IFERROR(INDEX('[3]5.งบทดลอง รพ.'!$BV:$BV,MATCH(F:F,'[3]5.งบทดลอง รพ.'!B:B,0)),)</f>
        <v>0</v>
      </c>
      <c r="CA785" s="295">
        <f>IFERROR(INDEX('[3]5.งบทดลอง รพ.'!$BW:$BW,MATCH(F:F,'[3]5.งบทดลอง รพ.'!B:B,0)),)</f>
        <v>0</v>
      </c>
      <c r="CB785" s="295">
        <f>IFERROR(INDEX('[3]5.งบทดลอง รพ.'!$BX:$BX,MATCH(F:F,'[3]5.งบทดลอง รพ.'!B:B,0)),)</f>
        <v>0</v>
      </c>
      <c r="CC785" s="506">
        <f t="shared" si="85"/>
        <v>79253.26999999999</v>
      </c>
    </row>
    <row r="786" spans="1:81" s="308" customFormat="1">
      <c r="A786" s="318"/>
      <c r="B786" s="319" t="s">
        <v>70</v>
      </c>
      <c r="C786" s="321"/>
      <c r="D786" s="328"/>
      <c r="E786" s="328"/>
      <c r="F786" s="531" t="s">
        <v>1624</v>
      </c>
      <c r="G786" s="532" t="s">
        <v>1625</v>
      </c>
      <c r="H786" s="295">
        <f>IFERROR(INDEX('[3]5.งบทดลอง รพ.'!$D:$D,MATCH(F:F,'[3]5.งบทดลอง รพ.'!B:B,0)),)</f>
        <v>0</v>
      </c>
      <c r="I786" s="295">
        <f>IFERROR(INDEX('[3]5.งบทดลอง รพ.'!$E:$E,MATCH(F:F,'[3]5.งบทดลอง รพ.'!B:B,0)),)</f>
        <v>0</v>
      </c>
      <c r="J786" s="295">
        <f>IFERROR(INDEX('[3]5.งบทดลอง รพ.'!$F:$F,MATCH(F:F,'[3]5.งบทดลอง รพ.'!B:B,0)),)</f>
        <v>0</v>
      </c>
      <c r="K786" s="295">
        <f>IFERROR(INDEX('[3]5.งบทดลอง รพ.'!$G:$G,MATCH(F:F,'[3]5.งบทดลอง รพ.'!B:B,0)),)</f>
        <v>0</v>
      </c>
      <c r="L786" s="295">
        <f>IFERROR(INDEX('[3]5.งบทดลอง รพ.'!$H:$H,MATCH(F:F,'[3]5.งบทดลอง รพ.'!B:B,0)),)</f>
        <v>0</v>
      </c>
      <c r="M786" s="295">
        <f>IFERROR(INDEX('[3]5.งบทดลอง รพ.'!$I:$I,MATCH(F:F,'[3]5.งบทดลอง รพ.'!B:B,0)),)</f>
        <v>0</v>
      </c>
      <c r="N786" s="295">
        <f>IFERROR(INDEX('[3]5.งบทดลอง รพ.'!$J:$J,MATCH(F:F,'[3]5.งบทดลอง รพ.'!B:B,0)),)</f>
        <v>0</v>
      </c>
      <c r="O786" s="295">
        <f>IFERROR(INDEX('[3]5.งบทดลอง รพ.'!$K:$K,MATCH(F:F,'[3]5.งบทดลอง รพ.'!B:B,0)),)</f>
        <v>0</v>
      </c>
      <c r="P786" s="295">
        <f>IFERROR(INDEX('[3]5.งบทดลอง รพ.'!$L:$L,MATCH(F:F,'[3]5.งบทดลอง รพ.'!B:B,0)),)</f>
        <v>0</v>
      </c>
      <c r="Q786" s="295">
        <f>IFERROR(INDEX('[3]5.งบทดลอง รพ.'!$M:$M,MATCH(F:F,'[3]5.งบทดลอง รพ.'!B:B,0)),)</f>
        <v>0</v>
      </c>
      <c r="R786" s="295">
        <f>IFERROR(INDEX('[3]5.งบทดลอง รพ.'!$N:$N,MATCH(F:F,'[3]5.งบทดลอง รพ.'!B:B,0)),)</f>
        <v>0</v>
      </c>
      <c r="S786" s="295">
        <f>IFERROR(INDEX('[3]5.งบทดลอง รพ.'!$O:$O,MATCH(F:F,'[3]5.งบทดลอง รพ.'!B:B,0)),)</f>
        <v>0</v>
      </c>
      <c r="T786" s="295">
        <f>IFERROR(INDEX('[3]5.งบทดลอง รพ.'!$P:$P,MATCH(F:F,'[3]5.งบทดลอง รพ.'!B:B,0)),)</f>
        <v>0</v>
      </c>
      <c r="U786" s="295">
        <f>IFERROR(INDEX('[3]5.งบทดลอง รพ.'!$Q:$Q,MATCH(F:F,'[3]5.งบทดลอง รพ.'!B:B,0)),)</f>
        <v>0</v>
      </c>
      <c r="V786" s="295">
        <f>IFERROR(INDEX('[3]5.งบทดลอง รพ.'!$R:$R,MATCH(F:F,'[3]5.งบทดลอง รพ.'!B:B,0)),)</f>
        <v>0</v>
      </c>
      <c r="W786" s="295">
        <f>IFERROR(INDEX('[3]5.งบทดลอง รพ.'!$S:$S,MATCH(F:F,'[3]5.งบทดลอง รพ.'!B:B,0)),)</f>
        <v>0</v>
      </c>
      <c r="X786" s="295">
        <f>IFERROR(INDEX('[3]5.งบทดลอง รพ.'!$T:$T,MATCH(F:F,'[3]5.งบทดลอง รพ.'!B:B,0)),)</f>
        <v>0</v>
      </c>
      <c r="Y786" s="295">
        <f>IFERROR(INDEX('[3]5.งบทดลอง รพ.'!$U:$U,MATCH(F:F,'[3]5.งบทดลอง รพ.'!B:B,0)),)</f>
        <v>0</v>
      </c>
      <c r="Z786" s="295">
        <f>IFERROR(INDEX('[3]5.งบทดลอง รพ.'!$V:$V,MATCH(F:F,'[3]5.งบทดลอง รพ.'!B:B,0)),)</f>
        <v>0</v>
      </c>
      <c r="AA786" s="295">
        <f>IFERROR(INDEX('[3]5.งบทดลอง รพ.'!$W:$W,MATCH(F:F,'[3]5.งบทดลอง รพ.'!B:B,0)),)</f>
        <v>0</v>
      </c>
      <c r="AB786" s="295">
        <f>IFERROR(INDEX('[3]5.งบทดลอง รพ.'!$X:$X,MATCH(F:F,'[3]5.งบทดลอง รพ.'!B:B,0)),)</f>
        <v>0</v>
      </c>
      <c r="AC786" s="295">
        <f>IFERROR(INDEX('[3]5.งบทดลอง รพ.'!$Y:$Y,MATCH(F:F,'[3]5.งบทดลอง รพ.'!B:B,0)),)</f>
        <v>0</v>
      </c>
      <c r="AD786" s="295">
        <f>IFERROR(INDEX('[3]5.งบทดลอง รพ.'!$Z:$Z,MATCH(F:F,'[3]5.งบทดลอง รพ.'!B:B,0)),)</f>
        <v>0</v>
      </c>
      <c r="AE786" s="295">
        <f>IFERROR(INDEX('[3]5.งบทดลอง รพ.'!$AA:$AA,MATCH(F:F,'[3]5.งบทดลอง รพ.'!B:B,0)),)</f>
        <v>0</v>
      </c>
      <c r="AF786" s="295">
        <f>IFERROR(INDEX('[3]5.งบทดลอง รพ.'!$AB:$AB,MATCH(F:F,'[3]5.งบทดลอง รพ.'!B:B,0)),)</f>
        <v>0</v>
      </c>
      <c r="AG786" s="295">
        <f>IFERROR(INDEX('[3]5.งบทดลอง รพ.'!$AC:$AC,MATCH(F:F,'[3]5.งบทดลอง รพ.'!B:B,0)),)</f>
        <v>0</v>
      </c>
      <c r="AH786" s="295">
        <f>IFERROR(INDEX('[3]5.งบทดลอง รพ.'!$AD:$AD,MATCH(F:F,'[3]5.งบทดลอง รพ.'!B:B,0)),)</f>
        <v>0</v>
      </c>
      <c r="AI786" s="295">
        <f>IFERROR(INDEX('[3]5.งบทดลอง รพ.'!$AE:$AE,MATCH(F:F,'[3]5.งบทดลอง รพ.'!B:B,0)),)</f>
        <v>0</v>
      </c>
      <c r="AJ786" s="295">
        <f>IFERROR(INDEX('[3]5.งบทดลอง รพ.'!$AF:$AF,MATCH(F:F,'[3]5.งบทดลอง รพ.'!B:B,0)),)</f>
        <v>0</v>
      </c>
      <c r="AK786" s="295">
        <f>IFERROR(INDEX('[3]5.งบทดลอง รพ.'!$AG:$AG,MATCH(F:F,'[3]5.งบทดลอง รพ.'!B:B,0)),)</f>
        <v>0</v>
      </c>
      <c r="AL786" s="295">
        <f>IFERROR(INDEX('[3]5.งบทดลอง รพ.'!$AH:$AH,MATCH(F:F,'[3]5.งบทดลอง รพ.'!B:B,0)),)</f>
        <v>0</v>
      </c>
      <c r="AM786" s="295">
        <f>IFERROR(INDEX('[3]5.งบทดลอง รพ.'!$AI:$AI,MATCH(F:F,'[3]5.งบทดลอง รพ.'!B:B,0)),)</f>
        <v>0</v>
      </c>
      <c r="AN786" s="295">
        <f>IFERROR(INDEX('[3]5.งบทดลอง รพ.'!$AJ:$AJ,MATCH(F:F,'[3]5.งบทดลอง รพ.'!B:B,0)),)</f>
        <v>0</v>
      </c>
      <c r="AO786" s="295">
        <f>IFERROR(INDEX('[3]5.งบทดลอง รพ.'!$AK:$AK,MATCH(F:F,'[3]5.งบทดลอง รพ.'!B:B,0)),)</f>
        <v>0</v>
      </c>
      <c r="AP786" s="295">
        <f>IFERROR(INDEX('[3]5.งบทดลอง รพ.'!$AL:$AL,MATCH(F:F,'[3]5.งบทดลอง รพ.'!B:B,0)),)</f>
        <v>0</v>
      </c>
      <c r="AQ786" s="295">
        <f>IFERROR(INDEX('[3]5.งบทดลอง รพ.'!$AM:$AM,MATCH(F:F,'[3]5.งบทดลอง รพ.'!B:B,0)),)</f>
        <v>0</v>
      </c>
      <c r="AR786" s="295">
        <f>IFERROR(INDEX('[3]5.งบทดลอง รพ.'!$AN:$AN,MATCH(F:F,'[3]5.งบทดลอง รพ.'!B:B,0)),)</f>
        <v>0</v>
      </c>
      <c r="AS786" s="295">
        <f>IFERROR(INDEX('[3]5.งบทดลอง รพ.'!$AO:$AO,MATCH(F:F,'[3]5.งบทดลอง รพ.'!B:B,0)),)</f>
        <v>0</v>
      </c>
      <c r="AT786" s="295">
        <f>IFERROR(INDEX('[3]5.งบทดลอง รพ.'!$AP:$AP,MATCH(F:F,'[3]5.งบทดลอง รพ.'!B:B,0)),)</f>
        <v>0</v>
      </c>
      <c r="AU786" s="295">
        <f>IFERROR(INDEX('[3]5.งบทดลอง รพ.'!$AQ:$AQ,MATCH(F:F,'[3]5.งบทดลอง รพ.'!B:B,0)),)</f>
        <v>0</v>
      </c>
      <c r="AV786" s="295">
        <f>IFERROR(INDEX('[3]5.งบทดลอง รพ.'!$AR:$AR,MATCH(F:F,'[3]5.งบทดลอง รพ.'!B:B,0)),)</f>
        <v>0</v>
      </c>
      <c r="AW786" s="295">
        <f>IFERROR(INDEX('[3]5.งบทดลอง รพ.'!$AS:$AS,MATCH(F:F,'[3]5.งบทดลอง รพ.'!B:B,0)),)</f>
        <v>0</v>
      </c>
      <c r="AX786" s="295">
        <f>IFERROR(INDEX('[3]5.งบทดลอง รพ.'!$AT:$AT,MATCH(F:F,'[3]5.งบทดลอง รพ.'!B:B,0)),)</f>
        <v>0</v>
      </c>
      <c r="AY786" s="295">
        <f>IFERROR(INDEX('[3]5.งบทดลอง รพ.'!$AU:$AU,MATCH(F:F,'[3]5.งบทดลอง รพ.'!B:B,0)),)</f>
        <v>0</v>
      </c>
      <c r="AZ786" s="295">
        <f>IFERROR(INDEX('[3]5.งบทดลอง รพ.'!$AV:$AV,MATCH(F:F,'[3]5.งบทดลอง รพ.'!B:B,0)),)</f>
        <v>0</v>
      </c>
      <c r="BA786" s="295">
        <f>IFERROR(INDEX('[3]5.งบทดลอง รพ.'!$AW:$AW,MATCH(F:F,'[3]5.งบทดลอง รพ.'!B:B,0)),)</f>
        <v>0</v>
      </c>
      <c r="BB786" s="295">
        <f>IFERROR(INDEX('[3]5.งบทดลอง รพ.'!$AX:$AX,MATCH(F:F,'[3]5.งบทดลอง รพ.'!B:B,0)),)</f>
        <v>0</v>
      </c>
      <c r="BC786" s="295">
        <f>IFERROR(INDEX('[3]5.งบทดลอง รพ.'!$AY:$AY,MATCH(F:F,'[3]5.งบทดลอง รพ.'!B:B,0)),)</f>
        <v>0</v>
      </c>
      <c r="BD786" s="295">
        <f>IFERROR(INDEX('[3]5.งบทดลอง รพ.'!$AZ:$AZ,MATCH(F:F,'[3]5.งบทดลอง รพ.'!B:B,0)),)</f>
        <v>0</v>
      </c>
      <c r="BE786" s="295">
        <f>IFERROR(INDEX('[3]5.งบทดลอง รพ.'!$BA:$BA,MATCH(F:F,'[3]5.งบทดลอง รพ.'!B:B,0)),)</f>
        <v>0</v>
      </c>
      <c r="BF786" s="295">
        <f>IFERROR(INDEX('[3]5.งบทดลอง รพ.'!$BB:$BB,MATCH(F:F,'[3]5.งบทดลอง รพ.'!B:B,0)),)</f>
        <v>0</v>
      </c>
      <c r="BG786" s="295">
        <f>IFERROR(INDEX('[3]5.งบทดลอง รพ.'!$BC:$BC,MATCH(F:F,'[3]5.งบทดลอง รพ.'!B:B,0)),)</f>
        <v>0</v>
      </c>
      <c r="BH786" s="295">
        <f>IFERROR(INDEX('[3]5.งบทดลอง รพ.'!$BD:$BD,MATCH(F:F,'[3]5.งบทดลอง รพ.'!B:B,0)),)</f>
        <v>0</v>
      </c>
      <c r="BI786" s="295">
        <f>IFERROR(INDEX('[3]5.งบทดลอง รพ.'!$BE:$BE,MATCH(F:F,'[3]5.งบทดลอง รพ.'!B:B,0)),)</f>
        <v>0</v>
      </c>
      <c r="BJ786" s="295">
        <f>IFERROR(INDEX('[3]5.งบทดลอง รพ.'!$BF:$BF,MATCH(F:F,'[3]5.งบทดลอง รพ.'!B:B,0)),)</f>
        <v>0</v>
      </c>
      <c r="BK786" s="295">
        <f>IFERROR(INDEX('[3]5.งบทดลอง รพ.'!$BG:$BG,MATCH(F:F,'[3]5.งบทดลอง รพ.'!B:B,0)),)</f>
        <v>0</v>
      </c>
      <c r="BL786" s="295">
        <f>IFERROR(INDEX('[3]5.งบทดลอง รพ.'!$BH:$BH,MATCH(F:F,'[3]5.งบทดลอง รพ.'!B:B,0)),)</f>
        <v>0</v>
      </c>
      <c r="BM786" s="295">
        <f>IFERROR(INDEX('[3]5.งบทดลอง รพ.'!$BI:$BI,MATCH(F:F,'[3]5.งบทดลอง รพ.'!B:B,0)),)</f>
        <v>0</v>
      </c>
      <c r="BN786" s="295">
        <f>IFERROR(INDEX('[3]5.งบทดลอง รพ.'!$BJ:$BJ,MATCH(F:F,'[3]5.งบทดลอง รพ.'!B:B,0)),)</f>
        <v>0</v>
      </c>
      <c r="BO786" s="295">
        <f>IFERROR(INDEX('[3]5.งบทดลอง รพ.'!$BK:$BK,MATCH(F:F,'[3]5.งบทดลอง รพ.'!B:B,0)),)</f>
        <v>0</v>
      </c>
      <c r="BP786" s="295">
        <f>IFERROR(INDEX('[3]5.งบทดลอง รพ.'!$BL:$BL,MATCH(F:F,'[3]5.งบทดลอง รพ.'!B:B,0)),)</f>
        <v>0</v>
      </c>
      <c r="BQ786" s="295">
        <f>IFERROR(INDEX('[3]5.งบทดลอง รพ.'!$BM:$BM,MATCH(F:F,'[3]5.งบทดลอง รพ.'!B:B,0)),)</f>
        <v>0</v>
      </c>
      <c r="BR786" s="295">
        <f>IFERROR(INDEX('[3]5.งบทดลอง รพ.'!$BN:$BN,MATCH(F:F,'[3]5.งบทดลอง รพ.'!B:B,0)),)</f>
        <v>0</v>
      </c>
      <c r="BS786" s="295">
        <f>IFERROR(INDEX('[3]5.งบทดลอง รพ.'!$BO:$BO,MATCH(F:F,'[3]5.งบทดลอง รพ.'!B:B,0)),)</f>
        <v>0</v>
      </c>
      <c r="BT786" s="295">
        <f>IFERROR(INDEX('[3]5.งบทดลอง รพ.'!$BP:$BP,MATCH(F:F,'[3]5.งบทดลอง รพ.'!B:B,0)),)</f>
        <v>0</v>
      </c>
      <c r="BU786" s="295">
        <f>IFERROR(INDEX('[3]5.งบทดลอง รพ.'!$BQ:$BQ,MATCH(F:F,'[3]5.งบทดลอง รพ.'!B:B,0)),)</f>
        <v>0</v>
      </c>
      <c r="BV786" s="295">
        <f>IFERROR(INDEX('[3]5.งบทดลอง รพ.'!$BR:$BR,MATCH(F:F,'[3]5.งบทดลอง รพ.'!B:B,0)),)</f>
        <v>0</v>
      </c>
      <c r="BW786" s="295">
        <f>IFERROR(INDEX('[3]5.งบทดลอง รพ.'!$BS:$BS,MATCH(F:F,'[3]5.งบทดลอง รพ.'!B:B,0)),)</f>
        <v>0</v>
      </c>
      <c r="BX786" s="295">
        <f>IFERROR(INDEX('[3]5.งบทดลอง รพ.'!$BT:$BT,MATCH(F:F,'[3]5.งบทดลอง รพ.'!B:B,0)),)</f>
        <v>0</v>
      </c>
      <c r="BY786" s="295">
        <f>IFERROR(INDEX('[3]5.งบทดลอง รพ.'!$BU:$BU,MATCH(F:F,'[3]5.งบทดลอง รพ.'!B:B,0)),)</f>
        <v>0</v>
      </c>
      <c r="BZ786" s="295">
        <f>IFERROR(INDEX('[3]5.งบทดลอง รพ.'!$BV:$BV,MATCH(F:F,'[3]5.งบทดลอง รพ.'!B:B,0)),)</f>
        <v>0</v>
      </c>
      <c r="CA786" s="295">
        <f>IFERROR(INDEX('[3]5.งบทดลอง รพ.'!$BW:$BW,MATCH(F:F,'[3]5.งบทดลอง รพ.'!B:B,0)),)</f>
        <v>0</v>
      </c>
      <c r="CB786" s="295">
        <f>IFERROR(INDEX('[3]5.งบทดลอง รพ.'!$BX:$BX,MATCH(F:F,'[3]5.งบทดลอง รพ.'!B:B,0)),)</f>
        <v>0</v>
      </c>
      <c r="CC786" s="506">
        <f t="shared" si="85"/>
        <v>0</v>
      </c>
    </row>
    <row r="787" spans="1:81" s="308" customFormat="1">
      <c r="A787" s="318"/>
      <c r="B787" s="319" t="s">
        <v>70</v>
      </c>
      <c r="C787" s="321"/>
      <c r="D787" s="328"/>
      <c r="E787" s="328"/>
      <c r="F787" s="531" t="s">
        <v>1626</v>
      </c>
      <c r="G787" s="532" t="s">
        <v>1627</v>
      </c>
      <c r="H787" s="295">
        <f>IFERROR(INDEX('[3]5.งบทดลอง รพ.'!$D:$D,MATCH(F:F,'[3]5.งบทดลอง รพ.'!B:B,0)),)</f>
        <v>0</v>
      </c>
      <c r="I787" s="295">
        <f>IFERROR(INDEX('[3]5.งบทดลอง รพ.'!$E:$E,MATCH(F:F,'[3]5.งบทดลอง รพ.'!B:B,0)),)</f>
        <v>0</v>
      </c>
      <c r="J787" s="295">
        <f>IFERROR(INDEX('[3]5.งบทดลอง รพ.'!$F:$F,MATCH(F:F,'[3]5.งบทดลอง รพ.'!B:B,0)),)</f>
        <v>0</v>
      </c>
      <c r="K787" s="295">
        <f>IFERROR(INDEX('[3]5.งบทดลอง รพ.'!$G:$G,MATCH(F:F,'[3]5.งบทดลอง รพ.'!B:B,0)),)</f>
        <v>0</v>
      </c>
      <c r="L787" s="295">
        <f>IFERROR(INDEX('[3]5.งบทดลอง รพ.'!$H:$H,MATCH(F:F,'[3]5.งบทดลอง รพ.'!B:B,0)),)</f>
        <v>0</v>
      </c>
      <c r="M787" s="295">
        <f>IFERROR(INDEX('[3]5.งบทดลอง รพ.'!$I:$I,MATCH(F:F,'[3]5.งบทดลอง รพ.'!B:B,0)),)</f>
        <v>0</v>
      </c>
      <c r="N787" s="295">
        <f>IFERROR(INDEX('[3]5.งบทดลอง รพ.'!$J:$J,MATCH(F:F,'[3]5.งบทดลอง รพ.'!B:B,0)),)</f>
        <v>0</v>
      </c>
      <c r="O787" s="295">
        <f>IFERROR(INDEX('[3]5.งบทดลอง รพ.'!$K:$K,MATCH(F:F,'[3]5.งบทดลอง รพ.'!B:B,0)),)</f>
        <v>0</v>
      </c>
      <c r="P787" s="295">
        <f>IFERROR(INDEX('[3]5.งบทดลอง รพ.'!$L:$L,MATCH(F:F,'[3]5.งบทดลอง รพ.'!B:B,0)),)</f>
        <v>0</v>
      </c>
      <c r="Q787" s="295">
        <f>IFERROR(INDEX('[3]5.งบทดลอง รพ.'!$M:$M,MATCH(F:F,'[3]5.งบทดลอง รพ.'!B:B,0)),)</f>
        <v>0</v>
      </c>
      <c r="R787" s="295">
        <f>IFERROR(INDEX('[3]5.งบทดลอง รพ.'!$N:$N,MATCH(F:F,'[3]5.งบทดลอง รพ.'!B:B,0)),)</f>
        <v>0</v>
      </c>
      <c r="S787" s="295">
        <f>IFERROR(INDEX('[3]5.งบทดลอง รพ.'!$O:$O,MATCH(F:F,'[3]5.งบทดลอง รพ.'!B:B,0)),)</f>
        <v>0</v>
      </c>
      <c r="T787" s="295">
        <f>IFERROR(INDEX('[3]5.งบทดลอง รพ.'!$P:$P,MATCH(F:F,'[3]5.งบทดลอง รพ.'!B:B,0)),)</f>
        <v>0</v>
      </c>
      <c r="U787" s="295">
        <f>IFERROR(INDEX('[3]5.งบทดลอง รพ.'!$Q:$Q,MATCH(F:F,'[3]5.งบทดลอง รพ.'!B:B,0)),)</f>
        <v>0</v>
      </c>
      <c r="V787" s="295">
        <f>IFERROR(INDEX('[3]5.งบทดลอง รพ.'!$R:$R,MATCH(F:F,'[3]5.งบทดลอง รพ.'!B:B,0)),)</f>
        <v>0</v>
      </c>
      <c r="W787" s="295">
        <f>IFERROR(INDEX('[3]5.งบทดลอง รพ.'!$S:$S,MATCH(F:F,'[3]5.งบทดลอง รพ.'!B:B,0)),)</f>
        <v>0</v>
      </c>
      <c r="X787" s="295">
        <f>IFERROR(INDEX('[3]5.งบทดลอง รพ.'!$T:$T,MATCH(F:F,'[3]5.งบทดลอง รพ.'!B:B,0)),)</f>
        <v>0</v>
      </c>
      <c r="Y787" s="295">
        <f>IFERROR(INDEX('[3]5.งบทดลอง รพ.'!$U:$U,MATCH(F:F,'[3]5.งบทดลอง รพ.'!B:B,0)),)</f>
        <v>0</v>
      </c>
      <c r="Z787" s="295">
        <f>IFERROR(INDEX('[3]5.งบทดลอง รพ.'!$V:$V,MATCH(F:F,'[3]5.งบทดลอง รพ.'!B:B,0)),)</f>
        <v>0</v>
      </c>
      <c r="AA787" s="295">
        <f>IFERROR(INDEX('[3]5.งบทดลอง รพ.'!$W:$W,MATCH(F:F,'[3]5.งบทดลอง รพ.'!B:B,0)),)</f>
        <v>0</v>
      </c>
      <c r="AB787" s="295">
        <f>IFERROR(INDEX('[3]5.งบทดลอง รพ.'!$X:$X,MATCH(F:F,'[3]5.งบทดลอง รพ.'!B:B,0)),)</f>
        <v>0</v>
      </c>
      <c r="AC787" s="295">
        <f>IFERROR(INDEX('[3]5.งบทดลอง รพ.'!$Y:$Y,MATCH(F:F,'[3]5.งบทดลอง รพ.'!B:B,0)),)</f>
        <v>0</v>
      </c>
      <c r="AD787" s="295">
        <f>IFERROR(INDEX('[3]5.งบทดลอง รพ.'!$Z:$Z,MATCH(F:F,'[3]5.งบทดลอง รพ.'!B:B,0)),)</f>
        <v>0</v>
      </c>
      <c r="AE787" s="295">
        <f>IFERROR(INDEX('[3]5.งบทดลอง รพ.'!$AA:$AA,MATCH(F:F,'[3]5.งบทดลอง รพ.'!B:B,0)),)</f>
        <v>0</v>
      </c>
      <c r="AF787" s="295">
        <f>IFERROR(INDEX('[3]5.งบทดลอง รพ.'!$AB:$AB,MATCH(F:F,'[3]5.งบทดลอง รพ.'!B:B,0)),)</f>
        <v>0</v>
      </c>
      <c r="AG787" s="295">
        <f>IFERROR(INDEX('[3]5.งบทดลอง รพ.'!$AC:$AC,MATCH(F:F,'[3]5.งบทดลอง รพ.'!B:B,0)),)</f>
        <v>0</v>
      </c>
      <c r="AH787" s="295">
        <f>IFERROR(INDEX('[3]5.งบทดลอง รพ.'!$AD:$AD,MATCH(F:F,'[3]5.งบทดลอง รพ.'!B:B,0)),)</f>
        <v>0</v>
      </c>
      <c r="AI787" s="295">
        <f>IFERROR(INDEX('[3]5.งบทดลอง รพ.'!$AE:$AE,MATCH(F:F,'[3]5.งบทดลอง รพ.'!B:B,0)),)</f>
        <v>0</v>
      </c>
      <c r="AJ787" s="295">
        <f>IFERROR(INDEX('[3]5.งบทดลอง รพ.'!$AF:$AF,MATCH(F:F,'[3]5.งบทดลอง รพ.'!B:B,0)),)</f>
        <v>0</v>
      </c>
      <c r="AK787" s="295">
        <f>IFERROR(INDEX('[3]5.งบทดลอง รพ.'!$AG:$AG,MATCH(F:F,'[3]5.งบทดลอง รพ.'!B:B,0)),)</f>
        <v>0</v>
      </c>
      <c r="AL787" s="295">
        <f>IFERROR(INDEX('[3]5.งบทดลอง รพ.'!$AH:$AH,MATCH(F:F,'[3]5.งบทดลอง รพ.'!B:B,0)),)</f>
        <v>0</v>
      </c>
      <c r="AM787" s="295">
        <f>IFERROR(INDEX('[3]5.งบทดลอง รพ.'!$AI:$AI,MATCH(F:F,'[3]5.งบทดลอง รพ.'!B:B,0)),)</f>
        <v>0</v>
      </c>
      <c r="AN787" s="295">
        <f>IFERROR(INDEX('[3]5.งบทดลอง รพ.'!$AJ:$AJ,MATCH(F:F,'[3]5.งบทดลอง รพ.'!B:B,0)),)</f>
        <v>0</v>
      </c>
      <c r="AO787" s="295">
        <f>IFERROR(INDEX('[3]5.งบทดลอง รพ.'!$AK:$AK,MATCH(F:F,'[3]5.งบทดลอง รพ.'!B:B,0)),)</f>
        <v>0</v>
      </c>
      <c r="AP787" s="295">
        <f>IFERROR(INDEX('[3]5.งบทดลอง รพ.'!$AL:$AL,MATCH(F:F,'[3]5.งบทดลอง รพ.'!B:B,0)),)</f>
        <v>0</v>
      </c>
      <c r="AQ787" s="295">
        <f>IFERROR(INDEX('[3]5.งบทดลอง รพ.'!$AM:$AM,MATCH(F:F,'[3]5.งบทดลอง รพ.'!B:B,0)),)</f>
        <v>0</v>
      </c>
      <c r="AR787" s="295">
        <f>IFERROR(INDEX('[3]5.งบทดลอง รพ.'!$AN:$AN,MATCH(F:F,'[3]5.งบทดลอง รพ.'!B:B,0)),)</f>
        <v>0</v>
      </c>
      <c r="AS787" s="295">
        <f>IFERROR(INDEX('[3]5.งบทดลอง รพ.'!$AO:$AO,MATCH(F:F,'[3]5.งบทดลอง รพ.'!B:B,0)),)</f>
        <v>0</v>
      </c>
      <c r="AT787" s="295">
        <f>IFERROR(INDEX('[3]5.งบทดลอง รพ.'!$AP:$AP,MATCH(F:F,'[3]5.งบทดลอง รพ.'!B:B,0)),)</f>
        <v>0</v>
      </c>
      <c r="AU787" s="295">
        <f>IFERROR(INDEX('[3]5.งบทดลอง รพ.'!$AQ:$AQ,MATCH(F:F,'[3]5.งบทดลอง รพ.'!B:B,0)),)</f>
        <v>101214.07</v>
      </c>
      <c r="AV787" s="295">
        <f>IFERROR(INDEX('[3]5.งบทดลอง รพ.'!$AR:$AR,MATCH(F:F,'[3]5.งบทดลอง รพ.'!B:B,0)),)</f>
        <v>0</v>
      </c>
      <c r="AW787" s="295">
        <f>IFERROR(INDEX('[3]5.งบทดลอง รพ.'!$AS:$AS,MATCH(F:F,'[3]5.งบทดลอง รพ.'!B:B,0)),)</f>
        <v>0</v>
      </c>
      <c r="AX787" s="295">
        <f>IFERROR(INDEX('[3]5.งบทดลอง รพ.'!$AT:$AT,MATCH(F:F,'[3]5.งบทดลอง รพ.'!B:B,0)),)</f>
        <v>0</v>
      </c>
      <c r="AY787" s="295">
        <f>IFERROR(INDEX('[3]5.งบทดลอง รพ.'!$AU:$AU,MATCH(F:F,'[3]5.งบทดลอง รพ.'!B:B,0)),)</f>
        <v>0</v>
      </c>
      <c r="AZ787" s="295">
        <f>IFERROR(INDEX('[3]5.งบทดลอง รพ.'!$AV:$AV,MATCH(F:F,'[3]5.งบทดลอง รพ.'!B:B,0)),)</f>
        <v>0</v>
      </c>
      <c r="BA787" s="295">
        <f>IFERROR(INDEX('[3]5.งบทดลอง รพ.'!$AW:$AW,MATCH(F:F,'[3]5.งบทดลอง รพ.'!B:B,0)),)</f>
        <v>0</v>
      </c>
      <c r="BB787" s="295">
        <f>IFERROR(INDEX('[3]5.งบทดลอง รพ.'!$AX:$AX,MATCH(F:F,'[3]5.งบทดลอง รพ.'!B:B,0)),)</f>
        <v>0</v>
      </c>
      <c r="BC787" s="295">
        <f>IFERROR(INDEX('[3]5.งบทดลอง รพ.'!$AY:$AY,MATCH(F:F,'[3]5.งบทดลอง รพ.'!B:B,0)),)</f>
        <v>0</v>
      </c>
      <c r="BD787" s="295">
        <f>IFERROR(INDEX('[3]5.งบทดลอง รพ.'!$AZ:$AZ,MATCH(F:F,'[3]5.งบทดลอง รพ.'!B:B,0)),)</f>
        <v>0</v>
      </c>
      <c r="BE787" s="295">
        <f>IFERROR(INDEX('[3]5.งบทดลอง รพ.'!$BA:$BA,MATCH(F:F,'[3]5.งบทดลอง รพ.'!B:B,0)),)</f>
        <v>0</v>
      </c>
      <c r="BF787" s="295">
        <f>IFERROR(INDEX('[3]5.งบทดลอง รพ.'!$BB:$BB,MATCH(F:F,'[3]5.งบทดลอง รพ.'!B:B,0)),)</f>
        <v>0</v>
      </c>
      <c r="BG787" s="295">
        <f>IFERROR(INDEX('[3]5.งบทดลอง รพ.'!$BC:$BC,MATCH(F:F,'[3]5.งบทดลอง รพ.'!B:B,0)),)</f>
        <v>0</v>
      </c>
      <c r="BH787" s="295">
        <f>IFERROR(INDEX('[3]5.งบทดลอง รพ.'!$BD:$BD,MATCH(F:F,'[3]5.งบทดลอง รพ.'!B:B,0)),)</f>
        <v>0</v>
      </c>
      <c r="BI787" s="295">
        <f>IFERROR(INDEX('[3]5.งบทดลอง รพ.'!$BE:$BE,MATCH(F:F,'[3]5.งบทดลอง รพ.'!B:B,0)),)</f>
        <v>0</v>
      </c>
      <c r="BJ787" s="295">
        <f>IFERROR(INDEX('[3]5.งบทดลอง รพ.'!$BF:$BF,MATCH(F:F,'[3]5.งบทดลอง รพ.'!B:B,0)),)</f>
        <v>0</v>
      </c>
      <c r="BK787" s="295">
        <f>IFERROR(INDEX('[3]5.งบทดลอง รพ.'!$BG:$BG,MATCH(F:F,'[3]5.งบทดลอง รพ.'!B:B,0)),)</f>
        <v>0</v>
      </c>
      <c r="BL787" s="295">
        <f>IFERROR(INDEX('[3]5.งบทดลอง รพ.'!$BH:$BH,MATCH(F:F,'[3]5.งบทดลอง รพ.'!B:B,0)),)</f>
        <v>0</v>
      </c>
      <c r="BM787" s="295">
        <f>IFERROR(INDEX('[3]5.งบทดลอง รพ.'!$BI:$BI,MATCH(F:F,'[3]5.งบทดลอง รพ.'!B:B,0)),)</f>
        <v>0</v>
      </c>
      <c r="BN787" s="295">
        <f>IFERROR(INDEX('[3]5.งบทดลอง รพ.'!$BJ:$BJ,MATCH(F:F,'[3]5.งบทดลอง รพ.'!B:B,0)),)</f>
        <v>0</v>
      </c>
      <c r="BO787" s="295">
        <f>IFERROR(INDEX('[3]5.งบทดลอง รพ.'!$BK:$BK,MATCH(F:F,'[3]5.งบทดลอง รพ.'!B:B,0)),)</f>
        <v>0</v>
      </c>
      <c r="BP787" s="295">
        <f>IFERROR(INDEX('[3]5.งบทดลอง รพ.'!$BL:$BL,MATCH(F:F,'[3]5.งบทดลอง รพ.'!B:B,0)),)</f>
        <v>0</v>
      </c>
      <c r="BQ787" s="295">
        <f>IFERROR(INDEX('[3]5.งบทดลอง รพ.'!$BM:$BM,MATCH(F:F,'[3]5.งบทดลอง รพ.'!B:B,0)),)</f>
        <v>0</v>
      </c>
      <c r="BR787" s="295">
        <f>IFERROR(INDEX('[3]5.งบทดลอง รพ.'!$BN:$BN,MATCH(F:F,'[3]5.งบทดลอง รพ.'!B:B,0)),)</f>
        <v>0</v>
      </c>
      <c r="BS787" s="295">
        <f>IFERROR(INDEX('[3]5.งบทดลอง รพ.'!$BO:$BO,MATCH(F:F,'[3]5.งบทดลอง รพ.'!B:B,0)),)</f>
        <v>0</v>
      </c>
      <c r="BT787" s="295">
        <f>IFERROR(INDEX('[3]5.งบทดลอง รพ.'!$BP:$BP,MATCH(F:F,'[3]5.งบทดลอง รพ.'!B:B,0)),)</f>
        <v>0</v>
      </c>
      <c r="BU787" s="295">
        <f>IFERROR(INDEX('[3]5.งบทดลอง รพ.'!$BQ:$BQ,MATCH(F:F,'[3]5.งบทดลอง รพ.'!B:B,0)),)</f>
        <v>0</v>
      </c>
      <c r="BV787" s="295">
        <f>IFERROR(INDEX('[3]5.งบทดลอง รพ.'!$BR:$BR,MATCH(F:F,'[3]5.งบทดลอง รพ.'!B:B,0)),)</f>
        <v>0</v>
      </c>
      <c r="BW787" s="295">
        <f>IFERROR(INDEX('[3]5.งบทดลอง รพ.'!$BS:$BS,MATCH(F:F,'[3]5.งบทดลอง รพ.'!B:B,0)),)</f>
        <v>0</v>
      </c>
      <c r="BX787" s="295">
        <f>IFERROR(INDEX('[3]5.งบทดลอง รพ.'!$BT:$BT,MATCH(F:F,'[3]5.งบทดลอง รพ.'!B:B,0)),)</f>
        <v>0</v>
      </c>
      <c r="BY787" s="295">
        <f>IFERROR(INDEX('[3]5.งบทดลอง รพ.'!$BU:$BU,MATCH(F:F,'[3]5.งบทดลอง รพ.'!B:B,0)),)</f>
        <v>0</v>
      </c>
      <c r="BZ787" s="295">
        <f>IFERROR(INDEX('[3]5.งบทดลอง รพ.'!$BV:$BV,MATCH(F:F,'[3]5.งบทดลอง รพ.'!B:B,0)),)</f>
        <v>0</v>
      </c>
      <c r="CA787" s="295">
        <f>IFERROR(INDEX('[3]5.งบทดลอง รพ.'!$BW:$BW,MATCH(F:F,'[3]5.งบทดลอง รพ.'!B:B,0)),)</f>
        <v>0</v>
      </c>
      <c r="CB787" s="295">
        <f>IFERROR(INDEX('[3]5.งบทดลอง รพ.'!$BX:$BX,MATCH(F:F,'[3]5.งบทดลอง รพ.'!B:B,0)),)</f>
        <v>0</v>
      </c>
      <c r="CC787" s="506">
        <f t="shared" si="85"/>
        <v>101214.07</v>
      </c>
    </row>
    <row r="788" spans="1:81" s="308" customFormat="1">
      <c r="A788" s="318"/>
      <c r="B788" s="319" t="s">
        <v>70</v>
      </c>
      <c r="C788" s="321"/>
      <c r="D788" s="328"/>
      <c r="E788" s="328"/>
      <c r="F788" s="531" t="s">
        <v>1938</v>
      </c>
      <c r="G788" s="532" t="s">
        <v>1939</v>
      </c>
      <c r="H788" s="295">
        <f>IFERROR(INDEX('[3]5.งบทดลอง รพ.'!$D:$D,MATCH(F:F,'[3]5.งบทดลอง รพ.'!B:B,0)),)</f>
        <v>0</v>
      </c>
      <c r="I788" s="295">
        <f>IFERROR(INDEX('[3]5.งบทดลอง รพ.'!$E:$E,MATCH(F:F,'[3]5.งบทดลอง รพ.'!B:B,0)),)</f>
        <v>0</v>
      </c>
      <c r="J788" s="295">
        <f>IFERROR(INDEX('[3]5.งบทดลอง รพ.'!$F:$F,MATCH(F:F,'[3]5.งบทดลอง รพ.'!B:B,0)),)</f>
        <v>0</v>
      </c>
      <c r="K788" s="295">
        <f>IFERROR(INDEX('[3]5.งบทดลอง รพ.'!$G:$G,MATCH(F:F,'[3]5.งบทดลอง รพ.'!B:B,0)),)</f>
        <v>0</v>
      </c>
      <c r="L788" s="295">
        <f>IFERROR(INDEX('[3]5.งบทดลอง รพ.'!$H:$H,MATCH(F:F,'[3]5.งบทดลอง รพ.'!B:B,0)),)</f>
        <v>0</v>
      </c>
      <c r="M788" s="295">
        <f>IFERROR(INDEX('[3]5.งบทดลอง รพ.'!$I:$I,MATCH(F:F,'[3]5.งบทดลอง รพ.'!B:B,0)),)</f>
        <v>0</v>
      </c>
      <c r="N788" s="295">
        <f>IFERROR(INDEX('[3]5.งบทดลอง รพ.'!$J:$J,MATCH(F:F,'[3]5.งบทดลอง รพ.'!B:B,0)),)</f>
        <v>6642796</v>
      </c>
      <c r="O788" s="295">
        <f>IFERROR(INDEX('[3]5.งบทดลอง รพ.'!$K:$K,MATCH(F:F,'[3]5.งบทดลอง รพ.'!B:B,0)),)</f>
        <v>0</v>
      </c>
      <c r="P788" s="295">
        <f>IFERROR(INDEX('[3]5.งบทดลอง รพ.'!$L:$L,MATCH(F:F,'[3]5.งบทดลอง รพ.'!B:B,0)),)</f>
        <v>0</v>
      </c>
      <c r="Q788" s="295">
        <f>IFERROR(INDEX('[3]5.งบทดลอง รพ.'!$M:$M,MATCH(F:F,'[3]5.งบทดลอง รพ.'!B:B,0)),)</f>
        <v>399239</v>
      </c>
      <c r="R788" s="295">
        <f>IFERROR(INDEX('[3]5.งบทดลอง รพ.'!$N:$N,MATCH(F:F,'[3]5.งบทดลอง รพ.'!B:B,0)),)</f>
        <v>0</v>
      </c>
      <c r="S788" s="295">
        <f>IFERROR(INDEX('[3]5.งบทดลอง รพ.'!$O:$O,MATCH(F:F,'[3]5.งบทดลอง รพ.'!B:B,0)),)</f>
        <v>0</v>
      </c>
      <c r="T788" s="295">
        <f>IFERROR(INDEX('[3]5.งบทดลอง รพ.'!$P:$P,MATCH(F:F,'[3]5.งบทดลอง รพ.'!B:B,0)),)</f>
        <v>0</v>
      </c>
      <c r="U788" s="295">
        <f>IFERROR(INDEX('[3]5.งบทดลอง รพ.'!$Q:$Q,MATCH(F:F,'[3]5.งบทดลอง รพ.'!B:B,0)),)</f>
        <v>27355</v>
      </c>
      <c r="V788" s="295">
        <f>IFERROR(INDEX('[3]5.งบทดลอง รพ.'!$R:$R,MATCH(F:F,'[3]5.งบทดลอง รพ.'!B:B,0)),)</f>
        <v>0</v>
      </c>
      <c r="W788" s="295">
        <f>IFERROR(INDEX('[3]5.งบทดลอง รพ.'!$S:$S,MATCH(F:F,'[3]5.งบทดลอง รพ.'!B:B,0)),)</f>
        <v>0</v>
      </c>
      <c r="X788" s="295">
        <f>IFERROR(INDEX('[3]5.งบทดลอง รพ.'!$T:$T,MATCH(F:F,'[3]5.งบทดลอง รพ.'!B:B,0)),)</f>
        <v>0</v>
      </c>
      <c r="Y788" s="295">
        <f>IFERROR(INDEX('[3]5.งบทดลอง รพ.'!$U:$U,MATCH(F:F,'[3]5.งบทดลอง รพ.'!B:B,0)),)</f>
        <v>0</v>
      </c>
      <c r="Z788" s="295">
        <f>IFERROR(INDEX('[3]5.งบทดลอง รพ.'!$V:$V,MATCH(F:F,'[3]5.งบทดลอง รพ.'!B:B,0)),)</f>
        <v>0</v>
      </c>
      <c r="AA788" s="295">
        <f>IFERROR(INDEX('[3]5.งบทดลอง รพ.'!$W:$W,MATCH(F:F,'[3]5.งบทดลอง รพ.'!B:B,0)),)</f>
        <v>0</v>
      </c>
      <c r="AB788" s="295">
        <f>IFERROR(INDEX('[3]5.งบทดลอง รพ.'!$X:$X,MATCH(F:F,'[3]5.งบทดลอง รพ.'!B:B,0)),)</f>
        <v>0</v>
      </c>
      <c r="AC788" s="295">
        <f>IFERROR(INDEX('[3]5.งบทดลอง รพ.'!$Y:$Y,MATCH(F:F,'[3]5.งบทดลอง รพ.'!B:B,0)),)</f>
        <v>0</v>
      </c>
      <c r="AD788" s="295">
        <f>IFERROR(INDEX('[3]5.งบทดลอง รพ.'!$Z:$Z,MATCH(F:F,'[3]5.งบทดลอง รพ.'!B:B,0)),)</f>
        <v>0</v>
      </c>
      <c r="AE788" s="295">
        <f>IFERROR(INDEX('[3]5.งบทดลอง รพ.'!$AA:$AA,MATCH(F:F,'[3]5.งบทดลอง รพ.'!B:B,0)),)</f>
        <v>0</v>
      </c>
      <c r="AF788" s="295">
        <f>IFERROR(INDEX('[3]5.งบทดลอง รพ.'!$AB:$AB,MATCH(F:F,'[3]5.งบทดลอง รพ.'!B:B,0)),)</f>
        <v>0</v>
      </c>
      <c r="AG788" s="295">
        <f>IFERROR(INDEX('[3]5.งบทดลอง รพ.'!$AC:$AC,MATCH(F:F,'[3]5.งบทดลอง รพ.'!B:B,0)),)</f>
        <v>0</v>
      </c>
      <c r="AH788" s="295">
        <f>IFERROR(INDEX('[3]5.งบทดลอง รพ.'!$AD:$AD,MATCH(F:F,'[3]5.งบทดลอง รพ.'!B:B,0)),)</f>
        <v>0</v>
      </c>
      <c r="AI788" s="295">
        <f>IFERROR(INDEX('[3]5.งบทดลอง รพ.'!$AE:$AE,MATCH(F:F,'[3]5.งบทดลอง รพ.'!B:B,0)),)</f>
        <v>0</v>
      </c>
      <c r="AJ788" s="295">
        <f>IFERROR(INDEX('[3]5.งบทดลอง รพ.'!$AF:$AF,MATCH(F:F,'[3]5.งบทดลอง รพ.'!B:B,0)),)</f>
        <v>0</v>
      </c>
      <c r="AK788" s="295">
        <f>IFERROR(INDEX('[3]5.งบทดลอง รพ.'!$AG:$AG,MATCH(F:F,'[3]5.งบทดลอง รพ.'!B:B,0)),)</f>
        <v>0</v>
      </c>
      <c r="AL788" s="295">
        <f>IFERROR(INDEX('[3]5.งบทดลอง รพ.'!$AH:$AH,MATCH(F:F,'[3]5.งบทดลอง รพ.'!B:B,0)),)</f>
        <v>0</v>
      </c>
      <c r="AM788" s="295">
        <f>IFERROR(INDEX('[3]5.งบทดลอง รพ.'!$AI:$AI,MATCH(F:F,'[3]5.งบทดลอง รพ.'!B:B,0)),)</f>
        <v>0</v>
      </c>
      <c r="AN788" s="295">
        <f>IFERROR(INDEX('[3]5.งบทดลอง รพ.'!$AJ:$AJ,MATCH(F:F,'[3]5.งบทดลอง รพ.'!B:B,0)),)</f>
        <v>0</v>
      </c>
      <c r="AO788" s="295">
        <f>IFERROR(INDEX('[3]5.งบทดลอง รพ.'!$AK:$AK,MATCH(F:F,'[3]5.งบทดลอง รพ.'!B:B,0)),)</f>
        <v>0</v>
      </c>
      <c r="AP788" s="295">
        <f>IFERROR(INDEX('[3]5.งบทดลอง รพ.'!$AL:$AL,MATCH(F:F,'[3]5.งบทดลอง รพ.'!B:B,0)),)</f>
        <v>0</v>
      </c>
      <c r="AQ788" s="295">
        <f>IFERROR(INDEX('[3]5.งบทดลอง รพ.'!$AM:$AM,MATCH(F:F,'[3]5.งบทดลอง รพ.'!B:B,0)),)</f>
        <v>3504</v>
      </c>
      <c r="AR788" s="295">
        <f>IFERROR(INDEX('[3]5.งบทดลอง รพ.'!$AN:$AN,MATCH(F:F,'[3]5.งบทดลอง รพ.'!B:B,0)),)</f>
        <v>0</v>
      </c>
      <c r="AS788" s="295">
        <f>IFERROR(INDEX('[3]5.งบทดลอง รพ.'!$AO:$AO,MATCH(F:F,'[3]5.งบทดลอง รพ.'!B:B,0)),)</f>
        <v>0</v>
      </c>
      <c r="AT788" s="295">
        <f>IFERROR(INDEX('[3]5.งบทดลอง รพ.'!$AP:$AP,MATCH(F:F,'[3]5.งบทดลอง รพ.'!B:B,0)),)</f>
        <v>0</v>
      </c>
      <c r="AU788" s="295">
        <f>IFERROR(INDEX('[3]5.งบทดลอง รพ.'!$AQ:$AQ,MATCH(F:F,'[3]5.งบทดลอง รพ.'!B:B,0)),)</f>
        <v>0</v>
      </c>
      <c r="AV788" s="295">
        <f>IFERROR(INDEX('[3]5.งบทดลอง รพ.'!$AR:$AR,MATCH(F:F,'[3]5.งบทดลอง รพ.'!B:B,0)),)</f>
        <v>0</v>
      </c>
      <c r="AW788" s="295">
        <f>IFERROR(INDEX('[3]5.งบทดลอง รพ.'!$AS:$AS,MATCH(F:F,'[3]5.งบทดลอง รพ.'!B:B,0)),)</f>
        <v>0</v>
      </c>
      <c r="AX788" s="295">
        <f>IFERROR(INDEX('[3]5.งบทดลอง รพ.'!$AT:$AT,MATCH(F:F,'[3]5.งบทดลอง รพ.'!B:B,0)),)</f>
        <v>0</v>
      </c>
      <c r="AY788" s="295">
        <f>IFERROR(INDEX('[3]5.งบทดลอง รพ.'!$AU:$AU,MATCH(F:F,'[3]5.งบทดลอง รพ.'!B:B,0)),)</f>
        <v>0</v>
      </c>
      <c r="AZ788" s="295">
        <f>IFERROR(INDEX('[3]5.งบทดลอง รพ.'!$AV:$AV,MATCH(F:F,'[3]5.งบทดลอง รพ.'!B:B,0)),)</f>
        <v>0</v>
      </c>
      <c r="BA788" s="295">
        <f>IFERROR(INDEX('[3]5.งบทดลอง รพ.'!$AW:$AW,MATCH(F:F,'[3]5.งบทดลอง รพ.'!B:B,0)),)</f>
        <v>0</v>
      </c>
      <c r="BB788" s="295">
        <f>IFERROR(INDEX('[3]5.งบทดลอง รพ.'!$AX:$AX,MATCH(F:F,'[3]5.งบทดลอง รพ.'!B:B,0)),)</f>
        <v>0</v>
      </c>
      <c r="BC788" s="295">
        <f>IFERROR(INDEX('[3]5.งบทดลอง รพ.'!$AY:$AY,MATCH(F:F,'[3]5.งบทดลอง รพ.'!B:B,0)),)</f>
        <v>0</v>
      </c>
      <c r="BD788" s="295">
        <f>IFERROR(INDEX('[3]5.งบทดลอง รพ.'!$AZ:$AZ,MATCH(F:F,'[3]5.งบทดลอง รพ.'!B:B,0)),)</f>
        <v>0</v>
      </c>
      <c r="BE788" s="295">
        <f>IFERROR(INDEX('[3]5.งบทดลอง รพ.'!$BA:$BA,MATCH(F:F,'[3]5.งบทดลอง รพ.'!B:B,0)),)</f>
        <v>0</v>
      </c>
      <c r="BF788" s="295">
        <f>IFERROR(INDEX('[3]5.งบทดลอง รพ.'!$BB:$BB,MATCH(F:F,'[3]5.งบทดลอง รพ.'!B:B,0)),)</f>
        <v>0</v>
      </c>
      <c r="BG788" s="295">
        <f>IFERROR(INDEX('[3]5.งบทดลอง รพ.'!$BC:$BC,MATCH(F:F,'[3]5.งบทดลอง รพ.'!B:B,0)),)</f>
        <v>0</v>
      </c>
      <c r="BH788" s="295">
        <f>IFERROR(INDEX('[3]5.งบทดลอง รพ.'!$BD:$BD,MATCH(F:F,'[3]5.งบทดลอง รพ.'!B:B,0)),)</f>
        <v>0</v>
      </c>
      <c r="BI788" s="295">
        <f>IFERROR(INDEX('[3]5.งบทดลอง รพ.'!$BE:$BE,MATCH(F:F,'[3]5.งบทดลอง รพ.'!B:B,0)),)</f>
        <v>0</v>
      </c>
      <c r="BJ788" s="295">
        <f>IFERROR(INDEX('[3]5.งบทดลอง รพ.'!$BF:$BF,MATCH(F:F,'[3]5.งบทดลอง รพ.'!B:B,0)),)</f>
        <v>0</v>
      </c>
      <c r="BK788" s="295">
        <f>IFERROR(INDEX('[3]5.งบทดลอง รพ.'!$BG:$BG,MATCH(F:F,'[3]5.งบทดลอง รพ.'!B:B,0)),)</f>
        <v>0</v>
      </c>
      <c r="BL788" s="295">
        <f>IFERROR(INDEX('[3]5.งบทดลอง รพ.'!$BH:$BH,MATCH(F:F,'[3]5.งบทดลอง รพ.'!B:B,0)),)</f>
        <v>0</v>
      </c>
      <c r="BM788" s="295">
        <f>IFERROR(INDEX('[3]5.งบทดลอง รพ.'!$BI:$BI,MATCH(F:F,'[3]5.งบทดลอง รพ.'!B:B,0)),)</f>
        <v>0</v>
      </c>
      <c r="BN788" s="295">
        <f>IFERROR(INDEX('[3]5.งบทดลอง รพ.'!$BJ:$BJ,MATCH(F:F,'[3]5.งบทดลอง รพ.'!B:B,0)),)</f>
        <v>0</v>
      </c>
      <c r="BO788" s="295">
        <f>IFERROR(INDEX('[3]5.งบทดลอง รพ.'!$BK:$BK,MATCH(F:F,'[3]5.งบทดลอง รพ.'!B:B,0)),)</f>
        <v>0</v>
      </c>
      <c r="BP788" s="295">
        <f>IFERROR(INDEX('[3]5.งบทดลอง รพ.'!$BL:$BL,MATCH(F:F,'[3]5.งบทดลอง รพ.'!B:B,0)),)</f>
        <v>0</v>
      </c>
      <c r="BQ788" s="295">
        <f>IFERROR(INDEX('[3]5.งบทดลอง รพ.'!$BM:$BM,MATCH(F:F,'[3]5.งบทดลอง รพ.'!B:B,0)),)</f>
        <v>0</v>
      </c>
      <c r="BR788" s="295">
        <f>IFERROR(INDEX('[3]5.งบทดลอง รพ.'!$BN:$BN,MATCH(F:F,'[3]5.งบทดลอง รพ.'!B:B,0)),)</f>
        <v>262023</v>
      </c>
      <c r="BS788" s="295">
        <f>IFERROR(INDEX('[3]5.งบทดลอง รพ.'!$BO:$BO,MATCH(F:F,'[3]5.งบทดลอง รพ.'!B:B,0)),)</f>
        <v>0</v>
      </c>
      <c r="BT788" s="295">
        <f>IFERROR(INDEX('[3]5.งบทดลอง รพ.'!$BP:$BP,MATCH(F:F,'[3]5.งบทดลอง รพ.'!B:B,0)),)</f>
        <v>32597</v>
      </c>
      <c r="BU788" s="295">
        <f>IFERROR(INDEX('[3]5.งบทดลอง รพ.'!$BQ:$BQ,MATCH(F:F,'[3]5.งบทดลอง รพ.'!B:B,0)),)</f>
        <v>4742</v>
      </c>
      <c r="BV788" s="295">
        <f>IFERROR(INDEX('[3]5.งบทดลอง รพ.'!$BR:$BR,MATCH(F:F,'[3]5.งบทดลอง รพ.'!B:B,0)),)</f>
        <v>0</v>
      </c>
      <c r="BW788" s="295">
        <f>IFERROR(INDEX('[3]5.งบทดลอง รพ.'!$BS:$BS,MATCH(F:F,'[3]5.งบทดลอง รพ.'!B:B,0)),)</f>
        <v>0</v>
      </c>
      <c r="BX788" s="295">
        <f>IFERROR(INDEX('[3]5.งบทดลอง รพ.'!$BT:$BT,MATCH(F:F,'[3]5.งบทดลอง รพ.'!B:B,0)),)</f>
        <v>0</v>
      </c>
      <c r="BY788" s="295">
        <f>IFERROR(INDEX('[3]5.งบทดลอง รพ.'!$BU:$BU,MATCH(F:F,'[3]5.งบทดลอง รพ.'!B:B,0)),)</f>
        <v>0</v>
      </c>
      <c r="BZ788" s="295">
        <f>IFERROR(INDEX('[3]5.งบทดลอง รพ.'!$BV:$BV,MATCH(F:F,'[3]5.งบทดลอง รพ.'!B:B,0)),)</f>
        <v>18530</v>
      </c>
      <c r="CA788" s="295">
        <f>IFERROR(INDEX('[3]5.งบทดลอง รพ.'!$BW:$BW,MATCH(F:F,'[3]5.งบทดลอง รพ.'!B:B,0)),)</f>
        <v>0</v>
      </c>
      <c r="CB788" s="295">
        <f>IFERROR(INDEX('[3]5.งบทดลอง รพ.'!$BX:$BX,MATCH(F:F,'[3]5.งบทดลอง รพ.'!B:B,0)),)</f>
        <v>12000</v>
      </c>
      <c r="CC788" s="506">
        <f t="shared" si="85"/>
        <v>7402786</v>
      </c>
    </row>
    <row r="789" spans="1:81" s="308" customFormat="1">
      <c r="A789" s="318"/>
      <c r="B789" s="319" t="s">
        <v>70</v>
      </c>
      <c r="C789" s="321"/>
      <c r="D789" s="328"/>
      <c r="E789" s="328"/>
      <c r="F789" s="531" t="s">
        <v>1940</v>
      </c>
      <c r="G789" s="532" t="s">
        <v>1632</v>
      </c>
      <c r="H789" s="295">
        <f>IFERROR(INDEX('[3]5.งบทดลอง รพ.'!$D:$D,MATCH(F:F,'[3]5.งบทดลอง รพ.'!B:B,0)),)</f>
        <v>0</v>
      </c>
      <c r="I789" s="295">
        <f>IFERROR(INDEX('[3]5.งบทดลอง รพ.'!$E:$E,MATCH(F:F,'[3]5.งบทดลอง รพ.'!B:B,0)),)</f>
        <v>0</v>
      </c>
      <c r="J789" s="295">
        <f>IFERROR(INDEX('[3]5.งบทดลอง รพ.'!$F:$F,MATCH(F:F,'[3]5.งบทดลอง รพ.'!B:B,0)),)</f>
        <v>778172</v>
      </c>
      <c r="K789" s="295">
        <f>IFERROR(INDEX('[3]5.งบทดลอง รพ.'!$G:$G,MATCH(F:F,'[3]5.งบทดลอง รพ.'!B:B,0)),)</f>
        <v>0</v>
      </c>
      <c r="L789" s="295">
        <f>IFERROR(INDEX('[3]5.งบทดลอง รพ.'!$H:$H,MATCH(F:F,'[3]5.งบทดลอง รพ.'!B:B,0)),)</f>
        <v>0</v>
      </c>
      <c r="M789" s="295">
        <f>IFERROR(INDEX('[3]5.งบทดลอง รพ.'!$I:$I,MATCH(F:F,'[3]5.งบทดลอง รพ.'!B:B,0)),)</f>
        <v>80000</v>
      </c>
      <c r="N789" s="295">
        <f>IFERROR(INDEX('[3]5.งบทดลอง รพ.'!$J:$J,MATCH(F:F,'[3]5.งบทดลอง รพ.'!B:B,0)),)</f>
        <v>0</v>
      </c>
      <c r="O789" s="295">
        <f>IFERROR(INDEX('[3]5.งบทดลอง รพ.'!$K:$K,MATCH(F:F,'[3]5.งบทดลอง รพ.'!B:B,0)),)</f>
        <v>0</v>
      </c>
      <c r="P789" s="295">
        <f>IFERROR(INDEX('[3]5.งบทดลอง รพ.'!$L:$L,MATCH(F:F,'[3]5.งบทดลอง รพ.'!B:B,0)),)</f>
        <v>0</v>
      </c>
      <c r="Q789" s="295">
        <f>IFERROR(INDEX('[3]5.งบทดลอง รพ.'!$M:$M,MATCH(F:F,'[3]5.งบทดลอง รพ.'!B:B,0)),)</f>
        <v>0</v>
      </c>
      <c r="R789" s="295">
        <f>IFERROR(INDEX('[3]5.งบทดลอง รพ.'!$N:$N,MATCH(F:F,'[3]5.งบทดลอง รพ.'!B:B,0)),)</f>
        <v>0</v>
      </c>
      <c r="S789" s="295">
        <f>IFERROR(INDEX('[3]5.งบทดลอง รพ.'!$O:$O,MATCH(F:F,'[3]5.งบทดลอง รพ.'!B:B,0)),)</f>
        <v>0</v>
      </c>
      <c r="T789" s="295">
        <f>IFERROR(INDEX('[3]5.งบทดลอง รพ.'!$P:$P,MATCH(F:F,'[3]5.งบทดลอง รพ.'!B:B,0)),)</f>
        <v>0</v>
      </c>
      <c r="U789" s="295">
        <f>IFERROR(INDEX('[3]5.งบทดลอง รพ.'!$Q:$Q,MATCH(F:F,'[3]5.งบทดลอง รพ.'!B:B,0)),)</f>
        <v>0</v>
      </c>
      <c r="V789" s="295">
        <f>IFERROR(INDEX('[3]5.งบทดลอง รพ.'!$R:$R,MATCH(F:F,'[3]5.งบทดลอง รพ.'!B:B,0)),)</f>
        <v>0</v>
      </c>
      <c r="W789" s="295">
        <f>IFERROR(INDEX('[3]5.งบทดลอง รพ.'!$S:$S,MATCH(F:F,'[3]5.งบทดลอง รพ.'!B:B,0)),)</f>
        <v>0</v>
      </c>
      <c r="X789" s="295">
        <f>IFERROR(INDEX('[3]5.งบทดลอง รพ.'!$T:$T,MATCH(F:F,'[3]5.งบทดลอง รพ.'!B:B,0)),)</f>
        <v>0</v>
      </c>
      <c r="Y789" s="295">
        <f>IFERROR(INDEX('[3]5.งบทดลอง รพ.'!$U:$U,MATCH(F:F,'[3]5.งบทดลอง รพ.'!B:B,0)),)</f>
        <v>0</v>
      </c>
      <c r="Z789" s="295">
        <f>IFERROR(INDEX('[3]5.งบทดลอง รพ.'!$V:$V,MATCH(F:F,'[3]5.งบทดลอง รพ.'!B:B,0)),)</f>
        <v>0</v>
      </c>
      <c r="AA789" s="295">
        <f>IFERROR(INDEX('[3]5.งบทดลอง รพ.'!$W:$W,MATCH(F:F,'[3]5.งบทดลอง รพ.'!B:B,0)),)</f>
        <v>0</v>
      </c>
      <c r="AB789" s="295">
        <f>IFERROR(INDEX('[3]5.งบทดลอง รพ.'!$X:$X,MATCH(F:F,'[3]5.งบทดลอง รพ.'!B:B,0)),)</f>
        <v>0</v>
      </c>
      <c r="AC789" s="295">
        <f>IFERROR(INDEX('[3]5.งบทดลอง รพ.'!$Y:$Y,MATCH(F:F,'[3]5.งบทดลอง รพ.'!B:B,0)),)</f>
        <v>0</v>
      </c>
      <c r="AD789" s="295">
        <f>IFERROR(INDEX('[3]5.งบทดลอง รพ.'!$Z:$Z,MATCH(F:F,'[3]5.งบทดลอง รพ.'!B:B,0)),)</f>
        <v>0</v>
      </c>
      <c r="AE789" s="295">
        <f>IFERROR(INDEX('[3]5.งบทดลอง รพ.'!$AA:$AA,MATCH(F:F,'[3]5.งบทดลอง รพ.'!B:B,0)),)</f>
        <v>0</v>
      </c>
      <c r="AF789" s="295">
        <f>IFERROR(INDEX('[3]5.งบทดลอง รพ.'!$AB:$AB,MATCH(F:F,'[3]5.งบทดลอง รพ.'!B:B,0)),)</f>
        <v>0</v>
      </c>
      <c r="AG789" s="295">
        <f>IFERROR(INDEX('[3]5.งบทดลอง รพ.'!$AC:$AC,MATCH(F:F,'[3]5.งบทดลอง รพ.'!B:B,0)),)</f>
        <v>0</v>
      </c>
      <c r="AH789" s="295">
        <f>IFERROR(INDEX('[3]5.งบทดลอง รพ.'!$AD:$AD,MATCH(F:F,'[3]5.งบทดลอง รพ.'!B:B,0)),)</f>
        <v>0</v>
      </c>
      <c r="AI789" s="295">
        <f>IFERROR(INDEX('[3]5.งบทดลอง รพ.'!$AE:$AE,MATCH(F:F,'[3]5.งบทดลอง รพ.'!B:B,0)),)</f>
        <v>0</v>
      </c>
      <c r="AJ789" s="295">
        <f>IFERROR(INDEX('[3]5.งบทดลอง รพ.'!$AF:$AF,MATCH(F:F,'[3]5.งบทดลอง รพ.'!B:B,0)),)</f>
        <v>188400</v>
      </c>
      <c r="AK789" s="295">
        <f>IFERROR(INDEX('[3]5.งบทดลอง รพ.'!$AG:$AG,MATCH(F:F,'[3]5.งบทดลอง รพ.'!B:B,0)),)</f>
        <v>0</v>
      </c>
      <c r="AL789" s="295">
        <f>IFERROR(INDEX('[3]5.งบทดลอง รพ.'!$AH:$AH,MATCH(F:F,'[3]5.งบทดลอง รพ.'!B:B,0)),)</f>
        <v>0</v>
      </c>
      <c r="AM789" s="295">
        <f>IFERROR(INDEX('[3]5.งบทดลอง รพ.'!$AI:$AI,MATCH(F:F,'[3]5.งบทดลอง รพ.'!B:B,0)),)</f>
        <v>0</v>
      </c>
      <c r="AN789" s="295">
        <f>IFERROR(INDEX('[3]5.งบทดลอง รพ.'!$AJ:$AJ,MATCH(F:F,'[3]5.งบทดลอง รพ.'!B:B,0)),)</f>
        <v>0</v>
      </c>
      <c r="AO789" s="295">
        <f>IFERROR(INDEX('[3]5.งบทดลอง รพ.'!$AK:$AK,MATCH(F:F,'[3]5.งบทดลอง รพ.'!B:B,0)),)</f>
        <v>0</v>
      </c>
      <c r="AP789" s="295">
        <f>IFERROR(INDEX('[3]5.งบทดลอง รพ.'!$AL:$AL,MATCH(F:F,'[3]5.งบทดลอง รพ.'!B:B,0)),)</f>
        <v>0</v>
      </c>
      <c r="AQ789" s="295">
        <f>IFERROR(INDEX('[3]5.งบทดลอง รพ.'!$AM:$AM,MATCH(F:F,'[3]5.งบทดลอง รพ.'!B:B,0)),)</f>
        <v>0</v>
      </c>
      <c r="AR789" s="295">
        <f>IFERROR(INDEX('[3]5.งบทดลอง รพ.'!$AN:$AN,MATCH(F:F,'[3]5.งบทดลอง รพ.'!B:B,0)),)</f>
        <v>0</v>
      </c>
      <c r="AS789" s="295">
        <f>IFERROR(INDEX('[3]5.งบทดลอง รพ.'!$AO:$AO,MATCH(F:F,'[3]5.งบทดลอง รพ.'!B:B,0)),)</f>
        <v>0</v>
      </c>
      <c r="AT789" s="295">
        <f>IFERROR(INDEX('[3]5.งบทดลอง รพ.'!$AP:$AP,MATCH(F:F,'[3]5.งบทดลอง รพ.'!B:B,0)),)</f>
        <v>0</v>
      </c>
      <c r="AU789" s="295">
        <f>IFERROR(INDEX('[3]5.งบทดลอง รพ.'!$AQ:$AQ,MATCH(F:F,'[3]5.งบทดลอง รพ.'!B:B,0)),)</f>
        <v>595800</v>
      </c>
      <c r="AV789" s="295">
        <f>IFERROR(INDEX('[3]5.งบทดลอง รพ.'!$AR:$AR,MATCH(F:F,'[3]5.งบทดลอง รพ.'!B:B,0)),)</f>
        <v>0</v>
      </c>
      <c r="AW789" s="295">
        <f>IFERROR(INDEX('[3]5.งบทดลอง รพ.'!$AS:$AS,MATCH(F:F,'[3]5.งบทดลอง รพ.'!B:B,0)),)</f>
        <v>0</v>
      </c>
      <c r="AX789" s="295">
        <f>IFERROR(INDEX('[3]5.งบทดลอง รพ.'!$AT:$AT,MATCH(F:F,'[3]5.งบทดลอง รพ.'!B:B,0)),)</f>
        <v>0</v>
      </c>
      <c r="AY789" s="295">
        <f>IFERROR(INDEX('[3]5.งบทดลอง รพ.'!$AU:$AU,MATCH(F:F,'[3]5.งบทดลอง รพ.'!B:B,0)),)</f>
        <v>12000</v>
      </c>
      <c r="AZ789" s="295">
        <f>IFERROR(INDEX('[3]5.งบทดลอง รพ.'!$AV:$AV,MATCH(F:F,'[3]5.งบทดลอง รพ.'!B:B,0)),)</f>
        <v>0</v>
      </c>
      <c r="BA789" s="295">
        <f>IFERROR(INDEX('[3]5.งบทดลอง รพ.'!$AW:$AW,MATCH(F:F,'[3]5.งบทดลอง รพ.'!B:B,0)),)</f>
        <v>0</v>
      </c>
      <c r="BB789" s="295">
        <f>IFERROR(INDEX('[3]5.งบทดลอง รพ.'!$AX:$AX,MATCH(F:F,'[3]5.งบทดลอง รพ.'!B:B,0)),)</f>
        <v>0</v>
      </c>
      <c r="BC789" s="295">
        <f>IFERROR(INDEX('[3]5.งบทดลอง รพ.'!$AY:$AY,MATCH(F:F,'[3]5.งบทดลอง รพ.'!B:B,0)),)</f>
        <v>0</v>
      </c>
      <c r="BD789" s="295">
        <f>IFERROR(INDEX('[3]5.งบทดลอง รพ.'!$AZ:$AZ,MATCH(F:F,'[3]5.งบทดลอง รพ.'!B:B,0)),)</f>
        <v>0</v>
      </c>
      <c r="BE789" s="295">
        <f>IFERROR(INDEX('[3]5.งบทดลอง รพ.'!$BA:$BA,MATCH(F:F,'[3]5.งบทดลอง รพ.'!B:B,0)),)</f>
        <v>499260</v>
      </c>
      <c r="BF789" s="295">
        <f>IFERROR(INDEX('[3]5.งบทดลอง รพ.'!$BB:$BB,MATCH(F:F,'[3]5.งบทดลอง รพ.'!B:B,0)),)</f>
        <v>409910</v>
      </c>
      <c r="BG789" s="295">
        <f>IFERROR(INDEX('[3]5.งบทดลอง รพ.'!$BC:$BC,MATCH(F:F,'[3]5.งบทดลอง รพ.'!B:B,0)),)</f>
        <v>0</v>
      </c>
      <c r="BH789" s="295">
        <f>IFERROR(INDEX('[3]5.งบทดลอง รพ.'!$BD:$BD,MATCH(F:F,'[3]5.งบทดลอง รพ.'!B:B,0)),)</f>
        <v>306956</v>
      </c>
      <c r="BI789" s="295">
        <f>IFERROR(INDEX('[3]5.งบทดลอง รพ.'!$BE:$BE,MATCH(F:F,'[3]5.งบทดลอง รพ.'!B:B,0)),)</f>
        <v>0</v>
      </c>
      <c r="BJ789" s="295">
        <f>IFERROR(INDEX('[3]5.งบทดลอง รพ.'!$BF:$BF,MATCH(F:F,'[3]5.งบทดลอง รพ.'!B:B,0)),)</f>
        <v>110600</v>
      </c>
      <c r="BK789" s="295">
        <f>IFERROR(INDEX('[3]5.งบทดลอง รพ.'!$BG:$BG,MATCH(F:F,'[3]5.งบทดลอง รพ.'!B:B,0)),)</f>
        <v>0</v>
      </c>
      <c r="BL789" s="295">
        <f>IFERROR(INDEX('[3]5.งบทดลอง รพ.'!$BH:$BH,MATCH(F:F,'[3]5.งบทดลอง รพ.'!B:B,0)),)</f>
        <v>0</v>
      </c>
      <c r="BM789" s="295">
        <f>IFERROR(INDEX('[3]5.งบทดลอง รพ.'!$BI:$BI,MATCH(F:F,'[3]5.งบทดลอง รพ.'!B:B,0)),)</f>
        <v>0</v>
      </c>
      <c r="BN789" s="295">
        <f>IFERROR(INDEX('[3]5.งบทดลอง รพ.'!$BJ:$BJ,MATCH(F:F,'[3]5.งบทดลอง รพ.'!B:B,0)),)</f>
        <v>0</v>
      </c>
      <c r="BO789" s="295">
        <f>IFERROR(INDEX('[3]5.งบทดลอง รพ.'!$BK:$BK,MATCH(F:F,'[3]5.งบทดลอง รพ.'!B:B,0)),)</f>
        <v>106680</v>
      </c>
      <c r="BP789" s="295">
        <f>IFERROR(INDEX('[3]5.งบทดลอง รพ.'!$BL:$BL,MATCH(F:F,'[3]5.งบทดลอง รพ.'!B:B,0)),)</f>
        <v>0</v>
      </c>
      <c r="BQ789" s="295">
        <f>IFERROR(INDEX('[3]5.งบทดลอง รพ.'!$BM:$BM,MATCH(F:F,'[3]5.งบทดลอง รพ.'!B:B,0)),)</f>
        <v>0</v>
      </c>
      <c r="BR789" s="295">
        <f>IFERROR(INDEX('[3]5.งบทดลอง รพ.'!$BN:$BN,MATCH(F:F,'[3]5.งบทดลอง รพ.'!B:B,0)),)</f>
        <v>0</v>
      </c>
      <c r="BS789" s="295">
        <f>IFERROR(INDEX('[3]5.งบทดลอง รพ.'!$BO:$BO,MATCH(F:F,'[3]5.งบทดลอง รพ.'!B:B,0)),)</f>
        <v>0</v>
      </c>
      <c r="BT789" s="295">
        <f>IFERROR(INDEX('[3]5.งบทดลอง รพ.'!$BP:$BP,MATCH(F:F,'[3]5.งบทดลอง รพ.'!B:B,0)),)</f>
        <v>0</v>
      </c>
      <c r="BU789" s="295">
        <f>IFERROR(INDEX('[3]5.งบทดลอง รพ.'!$BQ:$BQ,MATCH(F:F,'[3]5.งบทดลอง รพ.'!B:B,0)),)</f>
        <v>0</v>
      </c>
      <c r="BV789" s="295">
        <f>IFERROR(INDEX('[3]5.งบทดลอง รพ.'!$BR:$BR,MATCH(F:F,'[3]5.งบทดลอง รพ.'!B:B,0)),)</f>
        <v>0</v>
      </c>
      <c r="BW789" s="295">
        <f>IFERROR(INDEX('[3]5.งบทดลอง รพ.'!$BS:$BS,MATCH(F:F,'[3]5.งบทดลอง รพ.'!B:B,0)),)</f>
        <v>0</v>
      </c>
      <c r="BX789" s="295">
        <f>IFERROR(INDEX('[3]5.งบทดลอง รพ.'!$BT:$BT,MATCH(F:F,'[3]5.งบทดลอง รพ.'!B:B,0)),)</f>
        <v>0</v>
      </c>
      <c r="BY789" s="295">
        <f>IFERROR(INDEX('[3]5.งบทดลอง รพ.'!$BU:$BU,MATCH(F:F,'[3]5.งบทดลอง รพ.'!B:B,0)),)</f>
        <v>0</v>
      </c>
      <c r="BZ789" s="295">
        <f>IFERROR(INDEX('[3]5.งบทดลอง รพ.'!$BV:$BV,MATCH(F:F,'[3]5.งบทดลอง รพ.'!B:B,0)),)</f>
        <v>0</v>
      </c>
      <c r="CA789" s="295">
        <f>IFERROR(INDEX('[3]5.งบทดลอง รพ.'!$BW:$BW,MATCH(F:F,'[3]5.งบทดลอง รพ.'!B:B,0)),)</f>
        <v>0</v>
      </c>
      <c r="CB789" s="295">
        <f>IFERROR(INDEX('[3]5.งบทดลอง รพ.'!$BX:$BX,MATCH(F:F,'[3]5.งบทดลอง รพ.'!B:B,0)),)</f>
        <v>0</v>
      </c>
      <c r="CC789" s="506">
        <f t="shared" si="85"/>
        <v>3087778</v>
      </c>
    </row>
    <row r="790" spans="1:81" s="308" customFormat="1">
      <c r="A790" s="318"/>
      <c r="B790" s="319" t="s">
        <v>70</v>
      </c>
      <c r="C790" s="321"/>
      <c r="D790" s="328"/>
      <c r="E790" s="328"/>
      <c r="F790" s="531" t="s">
        <v>1941</v>
      </c>
      <c r="G790" s="532" t="s">
        <v>1633</v>
      </c>
      <c r="H790" s="295">
        <f>IFERROR(INDEX('[3]5.งบทดลอง รพ.'!$D:$D,MATCH(F:F,'[3]5.งบทดลอง รพ.'!B:B,0)),)</f>
        <v>0</v>
      </c>
      <c r="I790" s="295">
        <f>IFERROR(INDEX('[3]5.งบทดลอง รพ.'!$E:$E,MATCH(F:F,'[3]5.งบทดลอง รพ.'!B:B,0)),)</f>
        <v>0</v>
      </c>
      <c r="J790" s="295">
        <f>IFERROR(INDEX('[3]5.งบทดลอง รพ.'!$F:$F,MATCH(F:F,'[3]5.งบทดลอง รพ.'!B:B,0)),)</f>
        <v>0</v>
      </c>
      <c r="K790" s="295">
        <f>IFERROR(INDEX('[3]5.งบทดลอง รพ.'!$G:$G,MATCH(F:F,'[3]5.งบทดลอง รพ.'!B:B,0)),)</f>
        <v>0</v>
      </c>
      <c r="L790" s="295">
        <f>IFERROR(INDEX('[3]5.งบทดลอง รพ.'!$H:$H,MATCH(F:F,'[3]5.งบทดลอง รพ.'!B:B,0)),)</f>
        <v>0</v>
      </c>
      <c r="M790" s="295">
        <f>IFERROR(INDEX('[3]5.งบทดลอง รพ.'!$I:$I,MATCH(F:F,'[3]5.งบทดลอง รพ.'!B:B,0)),)</f>
        <v>62000</v>
      </c>
      <c r="N790" s="295">
        <f>IFERROR(INDEX('[3]5.งบทดลอง รพ.'!$J:$J,MATCH(F:F,'[3]5.งบทดลอง รพ.'!B:B,0)),)</f>
        <v>0</v>
      </c>
      <c r="O790" s="295">
        <f>IFERROR(INDEX('[3]5.งบทดลอง รพ.'!$K:$K,MATCH(F:F,'[3]5.งบทดลอง รพ.'!B:B,0)),)</f>
        <v>0</v>
      </c>
      <c r="P790" s="295">
        <f>IFERROR(INDEX('[3]5.งบทดลอง รพ.'!$L:$L,MATCH(F:F,'[3]5.งบทดลอง รพ.'!B:B,0)),)</f>
        <v>0</v>
      </c>
      <c r="Q790" s="295">
        <f>IFERROR(INDEX('[3]5.งบทดลอง รพ.'!$M:$M,MATCH(F:F,'[3]5.งบทดลอง รพ.'!B:B,0)),)</f>
        <v>0</v>
      </c>
      <c r="R790" s="295">
        <f>IFERROR(INDEX('[3]5.งบทดลอง รพ.'!$N:$N,MATCH(F:F,'[3]5.งบทดลอง รพ.'!B:B,0)),)</f>
        <v>0</v>
      </c>
      <c r="S790" s="295">
        <f>IFERROR(INDEX('[3]5.งบทดลอง รพ.'!$O:$O,MATCH(F:F,'[3]5.งบทดลอง รพ.'!B:B,0)),)</f>
        <v>0</v>
      </c>
      <c r="T790" s="295">
        <f>IFERROR(INDEX('[3]5.งบทดลอง รพ.'!$P:$P,MATCH(F:F,'[3]5.งบทดลอง รพ.'!B:B,0)),)</f>
        <v>0</v>
      </c>
      <c r="U790" s="295">
        <f>IFERROR(INDEX('[3]5.งบทดลอง รพ.'!$Q:$Q,MATCH(F:F,'[3]5.งบทดลอง รพ.'!B:B,0)),)</f>
        <v>0</v>
      </c>
      <c r="V790" s="295">
        <f>IFERROR(INDEX('[3]5.งบทดลอง รพ.'!$R:$R,MATCH(F:F,'[3]5.งบทดลอง รพ.'!B:B,0)),)</f>
        <v>0</v>
      </c>
      <c r="W790" s="295">
        <f>IFERROR(INDEX('[3]5.งบทดลอง รพ.'!$S:$S,MATCH(F:F,'[3]5.งบทดลอง รพ.'!B:B,0)),)</f>
        <v>0</v>
      </c>
      <c r="X790" s="295">
        <f>IFERROR(INDEX('[3]5.งบทดลอง รพ.'!$T:$T,MATCH(F:F,'[3]5.งบทดลอง รพ.'!B:B,0)),)</f>
        <v>0</v>
      </c>
      <c r="Y790" s="295">
        <f>IFERROR(INDEX('[3]5.งบทดลอง รพ.'!$U:$U,MATCH(F:F,'[3]5.งบทดลอง รพ.'!B:B,0)),)</f>
        <v>0</v>
      </c>
      <c r="Z790" s="295">
        <f>IFERROR(INDEX('[3]5.งบทดลอง รพ.'!$V:$V,MATCH(F:F,'[3]5.งบทดลอง รพ.'!B:B,0)),)</f>
        <v>0</v>
      </c>
      <c r="AA790" s="295">
        <f>IFERROR(INDEX('[3]5.งบทดลอง รพ.'!$W:$W,MATCH(F:F,'[3]5.งบทดลอง รพ.'!B:B,0)),)</f>
        <v>0</v>
      </c>
      <c r="AB790" s="295">
        <f>IFERROR(INDEX('[3]5.งบทดลอง รพ.'!$X:$X,MATCH(F:F,'[3]5.งบทดลอง รพ.'!B:B,0)),)</f>
        <v>0</v>
      </c>
      <c r="AC790" s="295">
        <f>IFERROR(INDEX('[3]5.งบทดลอง รพ.'!$Y:$Y,MATCH(F:F,'[3]5.งบทดลอง รพ.'!B:B,0)),)</f>
        <v>0</v>
      </c>
      <c r="AD790" s="295">
        <f>IFERROR(INDEX('[3]5.งบทดลอง รพ.'!$Z:$Z,MATCH(F:F,'[3]5.งบทดลอง รพ.'!B:B,0)),)</f>
        <v>0</v>
      </c>
      <c r="AE790" s="295">
        <f>IFERROR(INDEX('[3]5.งบทดลอง รพ.'!$AA:$AA,MATCH(F:F,'[3]5.งบทดลอง รพ.'!B:B,0)),)</f>
        <v>0</v>
      </c>
      <c r="AF790" s="295">
        <f>IFERROR(INDEX('[3]5.งบทดลอง รพ.'!$AB:$AB,MATCH(F:F,'[3]5.งบทดลอง รพ.'!B:B,0)),)</f>
        <v>0</v>
      </c>
      <c r="AG790" s="295">
        <f>IFERROR(INDEX('[3]5.งบทดลอง รพ.'!$AC:$AC,MATCH(F:F,'[3]5.งบทดลอง รพ.'!B:B,0)),)</f>
        <v>0</v>
      </c>
      <c r="AH790" s="295">
        <f>IFERROR(INDEX('[3]5.งบทดลอง รพ.'!$AD:$AD,MATCH(F:F,'[3]5.งบทดลอง รพ.'!B:B,0)),)</f>
        <v>0</v>
      </c>
      <c r="AI790" s="295">
        <f>IFERROR(INDEX('[3]5.งบทดลอง รพ.'!$AE:$AE,MATCH(F:F,'[3]5.งบทดลอง รพ.'!B:B,0)),)</f>
        <v>0</v>
      </c>
      <c r="AJ790" s="295">
        <f>IFERROR(INDEX('[3]5.งบทดลอง รพ.'!$AF:$AF,MATCH(F:F,'[3]5.งบทดลอง รพ.'!B:B,0)),)</f>
        <v>6400</v>
      </c>
      <c r="AK790" s="295">
        <f>IFERROR(INDEX('[3]5.งบทดลอง รพ.'!$AG:$AG,MATCH(F:F,'[3]5.งบทดลอง รพ.'!B:B,0)),)</f>
        <v>0</v>
      </c>
      <c r="AL790" s="295">
        <f>IFERROR(INDEX('[3]5.งบทดลอง รพ.'!$AH:$AH,MATCH(F:F,'[3]5.งบทดลอง รพ.'!B:B,0)),)</f>
        <v>0</v>
      </c>
      <c r="AM790" s="295">
        <f>IFERROR(INDEX('[3]5.งบทดลอง รพ.'!$AI:$AI,MATCH(F:F,'[3]5.งบทดลอง รพ.'!B:B,0)),)</f>
        <v>0</v>
      </c>
      <c r="AN790" s="295">
        <f>IFERROR(INDEX('[3]5.งบทดลอง รพ.'!$AJ:$AJ,MATCH(F:F,'[3]5.งบทดลอง รพ.'!B:B,0)),)</f>
        <v>0</v>
      </c>
      <c r="AO790" s="295">
        <f>IFERROR(INDEX('[3]5.งบทดลอง รพ.'!$AK:$AK,MATCH(F:F,'[3]5.งบทดลอง รพ.'!B:B,0)),)</f>
        <v>0</v>
      </c>
      <c r="AP790" s="295">
        <f>IFERROR(INDEX('[3]5.งบทดลอง รพ.'!$AL:$AL,MATCH(F:F,'[3]5.งบทดลอง รพ.'!B:B,0)),)</f>
        <v>0</v>
      </c>
      <c r="AQ790" s="295">
        <f>IFERROR(INDEX('[3]5.งบทดลอง รพ.'!$AM:$AM,MATCH(F:F,'[3]5.งบทดลอง รพ.'!B:B,0)),)</f>
        <v>0</v>
      </c>
      <c r="AR790" s="295">
        <f>IFERROR(INDEX('[3]5.งบทดลอง รพ.'!$AN:$AN,MATCH(F:F,'[3]5.งบทดลอง รพ.'!B:B,0)),)</f>
        <v>0</v>
      </c>
      <c r="AS790" s="295">
        <f>IFERROR(INDEX('[3]5.งบทดลอง รพ.'!$AO:$AO,MATCH(F:F,'[3]5.งบทดลอง รพ.'!B:B,0)),)</f>
        <v>0</v>
      </c>
      <c r="AT790" s="295">
        <f>IFERROR(INDEX('[3]5.งบทดลอง รพ.'!$AP:$AP,MATCH(F:F,'[3]5.งบทดลอง รพ.'!B:B,0)),)</f>
        <v>0</v>
      </c>
      <c r="AU790" s="295">
        <f>IFERROR(INDEX('[3]5.งบทดลอง รพ.'!$AQ:$AQ,MATCH(F:F,'[3]5.งบทดลอง รพ.'!B:B,0)),)</f>
        <v>196400</v>
      </c>
      <c r="AV790" s="295">
        <f>IFERROR(INDEX('[3]5.งบทดลอง รพ.'!$AR:$AR,MATCH(F:F,'[3]5.งบทดลอง รพ.'!B:B,0)),)</f>
        <v>0</v>
      </c>
      <c r="AW790" s="295">
        <f>IFERROR(INDEX('[3]5.งบทดลอง รพ.'!$AS:$AS,MATCH(F:F,'[3]5.งบทดลอง รพ.'!B:B,0)),)</f>
        <v>0</v>
      </c>
      <c r="AX790" s="295">
        <f>IFERROR(INDEX('[3]5.งบทดลอง รพ.'!$AT:$AT,MATCH(F:F,'[3]5.งบทดลอง รพ.'!B:B,0)),)</f>
        <v>0</v>
      </c>
      <c r="AY790" s="295">
        <f>IFERROR(INDEX('[3]5.งบทดลอง รพ.'!$AU:$AU,MATCH(F:F,'[3]5.งบทดลอง รพ.'!B:B,0)),)</f>
        <v>18800</v>
      </c>
      <c r="AZ790" s="295">
        <f>IFERROR(INDEX('[3]5.งบทดลอง รพ.'!$AV:$AV,MATCH(F:F,'[3]5.งบทดลอง รพ.'!B:B,0)),)</f>
        <v>0</v>
      </c>
      <c r="BA790" s="295">
        <f>IFERROR(INDEX('[3]5.งบทดลอง รพ.'!$AW:$AW,MATCH(F:F,'[3]5.งบทดลอง รพ.'!B:B,0)),)</f>
        <v>0</v>
      </c>
      <c r="BB790" s="295">
        <f>IFERROR(INDEX('[3]5.งบทดลอง รพ.'!$AX:$AX,MATCH(F:F,'[3]5.งบทดลอง รพ.'!B:B,0)),)</f>
        <v>0</v>
      </c>
      <c r="BC790" s="295">
        <f>IFERROR(INDEX('[3]5.งบทดลอง รพ.'!$AY:$AY,MATCH(F:F,'[3]5.งบทดลอง รพ.'!B:B,0)),)</f>
        <v>0</v>
      </c>
      <c r="BD790" s="295">
        <f>IFERROR(INDEX('[3]5.งบทดลอง รพ.'!$AZ:$AZ,MATCH(F:F,'[3]5.งบทดลอง รพ.'!B:B,0)),)</f>
        <v>0</v>
      </c>
      <c r="BE790" s="295">
        <f>IFERROR(INDEX('[3]5.งบทดลอง รพ.'!$BA:$BA,MATCH(F:F,'[3]5.งบทดลอง รพ.'!B:B,0)),)</f>
        <v>0</v>
      </c>
      <c r="BF790" s="295">
        <f>IFERROR(INDEX('[3]5.งบทดลอง รพ.'!$BB:$BB,MATCH(F:F,'[3]5.งบทดลอง รพ.'!B:B,0)),)</f>
        <v>0</v>
      </c>
      <c r="BG790" s="295">
        <f>IFERROR(INDEX('[3]5.งบทดลอง รพ.'!$BC:$BC,MATCH(F:F,'[3]5.งบทดลอง รพ.'!B:B,0)),)</f>
        <v>0</v>
      </c>
      <c r="BH790" s="295">
        <f>IFERROR(INDEX('[3]5.งบทดลอง รพ.'!$BD:$BD,MATCH(F:F,'[3]5.งบทดลอง รพ.'!B:B,0)),)</f>
        <v>130276</v>
      </c>
      <c r="BI790" s="295">
        <f>IFERROR(INDEX('[3]5.งบทดลอง รพ.'!$BE:$BE,MATCH(F:F,'[3]5.งบทดลอง รพ.'!B:B,0)),)</f>
        <v>0</v>
      </c>
      <c r="BJ790" s="295">
        <f>IFERROR(INDEX('[3]5.งบทดลอง รพ.'!$BF:$BF,MATCH(F:F,'[3]5.งบทดลอง รพ.'!B:B,0)),)</f>
        <v>202910</v>
      </c>
      <c r="BK790" s="295">
        <f>IFERROR(INDEX('[3]5.งบทดลอง รพ.'!$BG:$BG,MATCH(F:F,'[3]5.งบทดลอง รพ.'!B:B,0)),)</f>
        <v>0</v>
      </c>
      <c r="BL790" s="295">
        <f>IFERROR(INDEX('[3]5.งบทดลอง รพ.'!$BH:$BH,MATCH(F:F,'[3]5.งบทดลอง รพ.'!B:B,0)),)</f>
        <v>0</v>
      </c>
      <c r="BM790" s="295">
        <f>IFERROR(INDEX('[3]5.งบทดลอง รพ.'!$BI:$BI,MATCH(F:F,'[3]5.งบทดลอง รพ.'!B:B,0)),)</f>
        <v>0</v>
      </c>
      <c r="BN790" s="295">
        <f>IFERROR(INDEX('[3]5.งบทดลอง รพ.'!$BJ:$BJ,MATCH(F:F,'[3]5.งบทดลอง รพ.'!B:B,0)),)</f>
        <v>0</v>
      </c>
      <c r="BO790" s="295">
        <f>IFERROR(INDEX('[3]5.งบทดลอง รพ.'!$BK:$BK,MATCH(F:F,'[3]5.งบทดลอง รพ.'!B:B,0)),)</f>
        <v>0</v>
      </c>
      <c r="BP790" s="295">
        <f>IFERROR(INDEX('[3]5.งบทดลอง รพ.'!$BL:$BL,MATCH(F:F,'[3]5.งบทดลอง รพ.'!B:B,0)),)</f>
        <v>0</v>
      </c>
      <c r="BQ790" s="295">
        <f>IFERROR(INDEX('[3]5.งบทดลอง รพ.'!$BM:$BM,MATCH(F:F,'[3]5.งบทดลอง รพ.'!B:B,0)),)</f>
        <v>0</v>
      </c>
      <c r="BR790" s="295">
        <f>IFERROR(INDEX('[3]5.งบทดลอง รพ.'!$BN:$BN,MATCH(F:F,'[3]5.งบทดลอง รพ.'!B:B,0)),)</f>
        <v>0</v>
      </c>
      <c r="BS790" s="295">
        <f>IFERROR(INDEX('[3]5.งบทดลอง รพ.'!$BO:$BO,MATCH(F:F,'[3]5.งบทดลอง รพ.'!B:B,0)),)</f>
        <v>0</v>
      </c>
      <c r="BT790" s="295">
        <f>IFERROR(INDEX('[3]5.งบทดลอง รพ.'!$BP:$BP,MATCH(F:F,'[3]5.งบทดลอง รพ.'!B:B,0)),)</f>
        <v>0</v>
      </c>
      <c r="BU790" s="295">
        <f>IFERROR(INDEX('[3]5.งบทดลอง รพ.'!$BQ:$BQ,MATCH(F:F,'[3]5.งบทดลอง รพ.'!B:B,0)),)</f>
        <v>0</v>
      </c>
      <c r="BV790" s="295">
        <f>IFERROR(INDEX('[3]5.งบทดลอง รพ.'!$BR:$BR,MATCH(F:F,'[3]5.งบทดลอง รพ.'!B:B,0)),)</f>
        <v>0</v>
      </c>
      <c r="BW790" s="295">
        <f>IFERROR(INDEX('[3]5.งบทดลอง รพ.'!$BS:$BS,MATCH(F:F,'[3]5.งบทดลอง รพ.'!B:B,0)),)</f>
        <v>0</v>
      </c>
      <c r="BX790" s="295">
        <f>IFERROR(INDEX('[3]5.งบทดลอง รพ.'!$BT:$BT,MATCH(F:F,'[3]5.งบทดลอง รพ.'!B:B,0)),)</f>
        <v>0</v>
      </c>
      <c r="BY790" s="295">
        <f>IFERROR(INDEX('[3]5.งบทดลอง รพ.'!$BU:$BU,MATCH(F:F,'[3]5.งบทดลอง รพ.'!B:B,0)),)</f>
        <v>0</v>
      </c>
      <c r="BZ790" s="295">
        <f>IFERROR(INDEX('[3]5.งบทดลอง รพ.'!$BV:$BV,MATCH(F:F,'[3]5.งบทดลอง รพ.'!B:B,0)),)</f>
        <v>0</v>
      </c>
      <c r="CA790" s="295">
        <f>IFERROR(INDEX('[3]5.งบทดลอง รพ.'!$BW:$BW,MATCH(F:F,'[3]5.งบทดลอง รพ.'!B:B,0)),)</f>
        <v>0</v>
      </c>
      <c r="CB790" s="295">
        <f>IFERROR(INDEX('[3]5.งบทดลอง รพ.'!$BX:$BX,MATCH(F:F,'[3]5.งบทดลอง รพ.'!B:B,0)),)</f>
        <v>0</v>
      </c>
      <c r="CC790" s="506">
        <f t="shared" si="85"/>
        <v>616786</v>
      </c>
    </row>
    <row r="791" spans="1:81" s="308" customFormat="1">
      <c r="A791" s="318"/>
      <c r="B791" s="319" t="s">
        <v>70</v>
      </c>
      <c r="C791" s="321"/>
      <c r="D791" s="328"/>
      <c r="E791" s="328"/>
      <c r="F791" s="531" t="s">
        <v>1942</v>
      </c>
      <c r="G791" s="532" t="s">
        <v>1634</v>
      </c>
      <c r="H791" s="295">
        <f>IFERROR(INDEX('[3]5.งบทดลอง รพ.'!$D:$D,MATCH(F:F,'[3]5.งบทดลอง รพ.'!B:B,0)),)</f>
        <v>0</v>
      </c>
      <c r="I791" s="295">
        <f>IFERROR(INDEX('[3]5.งบทดลอง รพ.'!$E:$E,MATCH(F:F,'[3]5.งบทดลอง รพ.'!B:B,0)),)</f>
        <v>0</v>
      </c>
      <c r="J791" s="295">
        <f>IFERROR(INDEX('[3]5.งบทดลอง รพ.'!$F:$F,MATCH(F:F,'[3]5.งบทดลอง รพ.'!B:B,0)),)</f>
        <v>0</v>
      </c>
      <c r="K791" s="295">
        <f>IFERROR(INDEX('[3]5.งบทดลอง รพ.'!$G:$G,MATCH(F:F,'[3]5.งบทดลอง รพ.'!B:B,0)),)</f>
        <v>0</v>
      </c>
      <c r="L791" s="295">
        <f>IFERROR(INDEX('[3]5.งบทดลอง รพ.'!$H:$H,MATCH(F:F,'[3]5.งบทดลอง รพ.'!B:B,0)),)</f>
        <v>0</v>
      </c>
      <c r="M791" s="295">
        <f>IFERROR(INDEX('[3]5.งบทดลอง รพ.'!$I:$I,MATCH(F:F,'[3]5.งบทดลอง รพ.'!B:B,0)),)</f>
        <v>0</v>
      </c>
      <c r="N791" s="295">
        <f>IFERROR(INDEX('[3]5.งบทดลอง รพ.'!$J:$J,MATCH(F:F,'[3]5.งบทดลอง รพ.'!B:B,0)),)</f>
        <v>0</v>
      </c>
      <c r="O791" s="295">
        <f>IFERROR(INDEX('[3]5.งบทดลอง รพ.'!$K:$K,MATCH(F:F,'[3]5.งบทดลอง รพ.'!B:B,0)),)</f>
        <v>0</v>
      </c>
      <c r="P791" s="295">
        <f>IFERROR(INDEX('[3]5.งบทดลอง รพ.'!$L:$L,MATCH(F:F,'[3]5.งบทดลอง รพ.'!B:B,0)),)</f>
        <v>0</v>
      </c>
      <c r="Q791" s="295">
        <f>IFERROR(INDEX('[3]5.งบทดลอง รพ.'!$M:$M,MATCH(F:F,'[3]5.งบทดลอง รพ.'!B:B,0)),)</f>
        <v>0</v>
      </c>
      <c r="R791" s="295">
        <f>IFERROR(INDEX('[3]5.งบทดลอง รพ.'!$N:$N,MATCH(F:F,'[3]5.งบทดลอง รพ.'!B:B,0)),)</f>
        <v>0</v>
      </c>
      <c r="S791" s="295">
        <f>IFERROR(INDEX('[3]5.งบทดลอง รพ.'!$O:$O,MATCH(F:F,'[3]5.งบทดลอง รพ.'!B:B,0)),)</f>
        <v>0</v>
      </c>
      <c r="T791" s="295">
        <f>IFERROR(INDEX('[3]5.งบทดลอง รพ.'!$P:$P,MATCH(F:F,'[3]5.งบทดลอง รพ.'!B:B,0)),)</f>
        <v>0</v>
      </c>
      <c r="U791" s="295">
        <f>IFERROR(INDEX('[3]5.งบทดลอง รพ.'!$Q:$Q,MATCH(F:F,'[3]5.งบทดลอง รพ.'!B:B,0)),)</f>
        <v>0</v>
      </c>
      <c r="V791" s="295">
        <f>IFERROR(INDEX('[3]5.งบทดลอง รพ.'!$R:$R,MATCH(F:F,'[3]5.งบทดลอง รพ.'!B:B,0)),)</f>
        <v>0</v>
      </c>
      <c r="W791" s="295">
        <f>IFERROR(INDEX('[3]5.งบทดลอง รพ.'!$S:$S,MATCH(F:F,'[3]5.งบทดลอง รพ.'!B:B,0)),)</f>
        <v>0</v>
      </c>
      <c r="X791" s="295">
        <f>IFERROR(INDEX('[3]5.งบทดลอง รพ.'!$T:$T,MATCH(F:F,'[3]5.งบทดลอง รพ.'!B:B,0)),)</f>
        <v>0</v>
      </c>
      <c r="Y791" s="295">
        <f>IFERROR(INDEX('[3]5.งบทดลอง รพ.'!$U:$U,MATCH(F:F,'[3]5.งบทดลอง รพ.'!B:B,0)),)</f>
        <v>0</v>
      </c>
      <c r="Z791" s="295">
        <f>IFERROR(INDEX('[3]5.งบทดลอง รพ.'!$V:$V,MATCH(F:F,'[3]5.งบทดลอง รพ.'!B:B,0)),)</f>
        <v>0</v>
      </c>
      <c r="AA791" s="295">
        <f>IFERROR(INDEX('[3]5.งบทดลอง รพ.'!$W:$W,MATCH(F:F,'[3]5.งบทดลอง รพ.'!B:B,0)),)</f>
        <v>0</v>
      </c>
      <c r="AB791" s="295">
        <f>IFERROR(INDEX('[3]5.งบทดลอง รพ.'!$X:$X,MATCH(F:F,'[3]5.งบทดลอง รพ.'!B:B,0)),)</f>
        <v>0</v>
      </c>
      <c r="AC791" s="295">
        <f>IFERROR(INDEX('[3]5.งบทดลอง รพ.'!$Y:$Y,MATCH(F:F,'[3]5.งบทดลอง รพ.'!B:B,0)),)</f>
        <v>0</v>
      </c>
      <c r="AD791" s="295">
        <f>IFERROR(INDEX('[3]5.งบทดลอง รพ.'!$Z:$Z,MATCH(F:F,'[3]5.งบทดลอง รพ.'!B:B,0)),)</f>
        <v>0</v>
      </c>
      <c r="AE791" s="295">
        <f>IFERROR(INDEX('[3]5.งบทดลอง รพ.'!$AA:$AA,MATCH(F:F,'[3]5.งบทดลอง รพ.'!B:B,0)),)</f>
        <v>0</v>
      </c>
      <c r="AF791" s="295">
        <f>IFERROR(INDEX('[3]5.งบทดลอง รพ.'!$AB:$AB,MATCH(F:F,'[3]5.งบทดลอง รพ.'!B:B,0)),)</f>
        <v>0</v>
      </c>
      <c r="AG791" s="295">
        <f>IFERROR(INDEX('[3]5.งบทดลอง รพ.'!$AC:$AC,MATCH(F:F,'[3]5.งบทดลอง รพ.'!B:B,0)),)</f>
        <v>0</v>
      </c>
      <c r="AH791" s="295">
        <f>IFERROR(INDEX('[3]5.งบทดลอง รพ.'!$AD:$AD,MATCH(F:F,'[3]5.งบทดลอง รพ.'!B:B,0)),)</f>
        <v>0</v>
      </c>
      <c r="AI791" s="295">
        <f>IFERROR(INDEX('[3]5.งบทดลอง รพ.'!$AE:$AE,MATCH(F:F,'[3]5.งบทดลอง รพ.'!B:B,0)),)</f>
        <v>0</v>
      </c>
      <c r="AJ791" s="295">
        <f>IFERROR(INDEX('[3]5.งบทดลอง รพ.'!$AF:$AF,MATCH(F:F,'[3]5.งบทดลอง รพ.'!B:B,0)),)</f>
        <v>340000</v>
      </c>
      <c r="AK791" s="295">
        <f>IFERROR(INDEX('[3]5.งบทดลอง รพ.'!$AG:$AG,MATCH(F:F,'[3]5.งบทดลอง รพ.'!B:B,0)),)</f>
        <v>0</v>
      </c>
      <c r="AL791" s="295">
        <f>IFERROR(INDEX('[3]5.งบทดลอง รพ.'!$AH:$AH,MATCH(F:F,'[3]5.งบทดลอง รพ.'!B:B,0)),)</f>
        <v>0</v>
      </c>
      <c r="AM791" s="295">
        <f>IFERROR(INDEX('[3]5.งบทดลอง รพ.'!$AI:$AI,MATCH(F:F,'[3]5.งบทดลอง รพ.'!B:B,0)),)</f>
        <v>0</v>
      </c>
      <c r="AN791" s="295">
        <f>IFERROR(INDEX('[3]5.งบทดลอง รพ.'!$AJ:$AJ,MATCH(F:F,'[3]5.งบทดลอง รพ.'!B:B,0)),)</f>
        <v>0</v>
      </c>
      <c r="AO791" s="295">
        <f>IFERROR(INDEX('[3]5.งบทดลอง รพ.'!$AK:$AK,MATCH(F:F,'[3]5.งบทดลอง รพ.'!B:B,0)),)</f>
        <v>0</v>
      </c>
      <c r="AP791" s="295">
        <f>IFERROR(INDEX('[3]5.งบทดลอง รพ.'!$AL:$AL,MATCH(F:F,'[3]5.งบทดลอง รพ.'!B:B,0)),)</f>
        <v>0</v>
      </c>
      <c r="AQ791" s="295">
        <f>IFERROR(INDEX('[3]5.งบทดลอง รพ.'!$AM:$AM,MATCH(F:F,'[3]5.งบทดลอง รพ.'!B:B,0)),)</f>
        <v>0</v>
      </c>
      <c r="AR791" s="295">
        <f>IFERROR(INDEX('[3]5.งบทดลอง รพ.'!$AN:$AN,MATCH(F:F,'[3]5.งบทดลอง รพ.'!B:B,0)),)</f>
        <v>0</v>
      </c>
      <c r="AS791" s="295">
        <f>IFERROR(INDEX('[3]5.งบทดลอง รพ.'!$AO:$AO,MATCH(F:F,'[3]5.งบทดลอง รพ.'!B:B,0)),)</f>
        <v>0</v>
      </c>
      <c r="AT791" s="295">
        <f>IFERROR(INDEX('[3]5.งบทดลอง รพ.'!$AP:$AP,MATCH(F:F,'[3]5.งบทดลอง รพ.'!B:B,0)),)</f>
        <v>0</v>
      </c>
      <c r="AU791" s="295">
        <f>IFERROR(INDEX('[3]5.งบทดลอง รพ.'!$AQ:$AQ,MATCH(F:F,'[3]5.งบทดลอง รพ.'!B:B,0)),)</f>
        <v>0</v>
      </c>
      <c r="AV791" s="295">
        <f>IFERROR(INDEX('[3]5.งบทดลอง รพ.'!$AR:$AR,MATCH(F:F,'[3]5.งบทดลอง รพ.'!B:B,0)),)</f>
        <v>0</v>
      </c>
      <c r="AW791" s="295">
        <f>IFERROR(INDEX('[3]5.งบทดลอง รพ.'!$AS:$AS,MATCH(F:F,'[3]5.งบทดลอง รพ.'!B:B,0)),)</f>
        <v>0</v>
      </c>
      <c r="AX791" s="295">
        <f>IFERROR(INDEX('[3]5.งบทดลอง รพ.'!$AT:$AT,MATCH(F:F,'[3]5.งบทดลอง รพ.'!B:B,0)),)</f>
        <v>0</v>
      </c>
      <c r="AY791" s="295">
        <f>IFERROR(INDEX('[3]5.งบทดลอง รพ.'!$AU:$AU,MATCH(F:F,'[3]5.งบทดลอง รพ.'!B:B,0)),)</f>
        <v>0</v>
      </c>
      <c r="AZ791" s="295">
        <f>IFERROR(INDEX('[3]5.งบทดลอง รพ.'!$AV:$AV,MATCH(F:F,'[3]5.งบทดลอง รพ.'!B:B,0)),)</f>
        <v>0</v>
      </c>
      <c r="BA791" s="295">
        <f>IFERROR(INDEX('[3]5.งบทดลอง รพ.'!$AW:$AW,MATCH(F:F,'[3]5.งบทดลอง รพ.'!B:B,0)),)</f>
        <v>0</v>
      </c>
      <c r="BB791" s="295">
        <f>IFERROR(INDEX('[3]5.งบทดลอง รพ.'!$AX:$AX,MATCH(F:F,'[3]5.งบทดลอง รพ.'!B:B,0)),)</f>
        <v>0</v>
      </c>
      <c r="BC791" s="295">
        <f>IFERROR(INDEX('[3]5.งบทดลอง รพ.'!$AY:$AY,MATCH(F:F,'[3]5.งบทดลอง รพ.'!B:B,0)),)</f>
        <v>0</v>
      </c>
      <c r="BD791" s="295">
        <f>IFERROR(INDEX('[3]5.งบทดลอง รพ.'!$AZ:$AZ,MATCH(F:F,'[3]5.งบทดลอง รพ.'!B:B,0)),)</f>
        <v>0</v>
      </c>
      <c r="BE791" s="295">
        <f>IFERROR(INDEX('[3]5.งบทดลอง รพ.'!$BA:$BA,MATCH(F:F,'[3]5.งบทดลอง รพ.'!B:B,0)),)</f>
        <v>0</v>
      </c>
      <c r="BF791" s="295">
        <f>IFERROR(INDEX('[3]5.งบทดลอง รพ.'!$BB:$BB,MATCH(F:F,'[3]5.งบทดลอง รพ.'!B:B,0)),)</f>
        <v>0</v>
      </c>
      <c r="BG791" s="295">
        <f>IFERROR(INDEX('[3]5.งบทดลอง รพ.'!$BC:$BC,MATCH(F:F,'[3]5.งบทดลอง รพ.'!B:B,0)),)</f>
        <v>0</v>
      </c>
      <c r="BH791" s="295">
        <f>IFERROR(INDEX('[3]5.งบทดลอง รพ.'!$BD:$BD,MATCH(F:F,'[3]5.งบทดลอง รพ.'!B:B,0)),)</f>
        <v>0</v>
      </c>
      <c r="BI791" s="295">
        <f>IFERROR(INDEX('[3]5.งบทดลอง รพ.'!$BE:$BE,MATCH(F:F,'[3]5.งบทดลอง รพ.'!B:B,0)),)</f>
        <v>0</v>
      </c>
      <c r="BJ791" s="295">
        <f>IFERROR(INDEX('[3]5.งบทดลอง รพ.'!$BF:$BF,MATCH(F:F,'[3]5.งบทดลอง รพ.'!B:B,0)),)</f>
        <v>0</v>
      </c>
      <c r="BK791" s="295">
        <f>IFERROR(INDEX('[3]5.งบทดลอง รพ.'!$BG:$BG,MATCH(F:F,'[3]5.งบทดลอง รพ.'!B:B,0)),)</f>
        <v>0</v>
      </c>
      <c r="BL791" s="295">
        <f>IFERROR(INDEX('[3]5.งบทดลอง รพ.'!$BH:$BH,MATCH(F:F,'[3]5.งบทดลอง รพ.'!B:B,0)),)</f>
        <v>0</v>
      </c>
      <c r="BM791" s="295">
        <f>IFERROR(INDEX('[3]5.งบทดลอง รพ.'!$BI:$BI,MATCH(F:F,'[3]5.งบทดลอง รพ.'!B:B,0)),)</f>
        <v>0</v>
      </c>
      <c r="BN791" s="295">
        <f>IFERROR(INDEX('[3]5.งบทดลอง รพ.'!$BJ:$BJ,MATCH(F:F,'[3]5.งบทดลอง รพ.'!B:B,0)),)</f>
        <v>0</v>
      </c>
      <c r="BO791" s="295">
        <f>IFERROR(INDEX('[3]5.งบทดลอง รพ.'!$BK:$BK,MATCH(F:F,'[3]5.งบทดลอง รพ.'!B:B,0)),)</f>
        <v>478694</v>
      </c>
      <c r="BP791" s="295">
        <f>IFERROR(INDEX('[3]5.งบทดลอง รพ.'!$BL:$BL,MATCH(F:F,'[3]5.งบทดลอง รพ.'!B:B,0)),)</f>
        <v>114</v>
      </c>
      <c r="BQ791" s="295">
        <f>IFERROR(INDEX('[3]5.งบทดลอง รพ.'!$BM:$BM,MATCH(F:F,'[3]5.งบทดลอง รพ.'!B:B,0)),)</f>
        <v>0</v>
      </c>
      <c r="BR791" s="295">
        <f>IFERROR(INDEX('[3]5.งบทดลอง รพ.'!$BN:$BN,MATCH(F:F,'[3]5.งบทดลอง รพ.'!B:B,0)),)</f>
        <v>0</v>
      </c>
      <c r="BS791" s="295">
        <f>IFERROR(INDEX('[3]5.งบทดลอง รพ.'!$BO:$BO,MATCH(F:F,'[3]5.งบทดลอง รพ.'!B:B,0)),)</f>
        <v>0</v>
      </c>
      <c r="BT791" s="295">
        <f>IFERROR(INDEX('[3]5.งบทดลอง รพ.'!$BP:$BP,MATCH(F:F,'[3]5.งบทดลอง รพ.'!B:B,0)),)</f>
        <v>0</v>
      </c>
      <c r="BU791" s="295">
        <f>IFERROR(INDEX('[3]5.งบทดลอง รพ.'!$BQ:$BQ,MATCH(F:F,'[3]5.งบทดลอง รพ.'!B:B,0)),)</f>
        <v>0</v>
      </c>
      <c r="BV791" s="295">
        <f>IFERROR(INDEX('[3]5.งบทดลอง รพ.'!$BR:$BR,MATCH(F:F,'[3]5.งบทดลอง รพ.'!B:B,0)),)</f>
        <v>0</v>
      </c>
      <c r="BW791" s="295">
        <f>IFERROR(INDEX('[3]5.งบทดลอง รพ.'!$BS:$BS,MATCH(F:F,'[3]5.งบทดลอง รพ.'!B:B,0)),)</f>
        <v>0</v>
      </c>
      <c r="BX791" s="295">
        <f>IFERROR(INDEX('[3]5.งบทดลอง รพ.'!$BT:$BT,MATCH(F:F,'[3]5.งบทดลอง รพ.'!B:B,0)),)</f>
        <v>0</v>
      </c>
      <c r="BY791" s="295">
        <f>IFERROR(INDEX('[3]5.งบทดลอง รพ.'!$BU:$BU,MATCH(F:F,'[3]5.งบทดลอง รพ.'!B:B,0)),)</f>
        <v>0</v>
      </c>
      <c r="BZ791" s="295">
        <f>IFERROR(INDEX('[3]5.งบทดลอง รพ.'!$BV:$BV,MATCH(F:F,'[3]5.งบทดลอง รพ.'!B:B,0)),)</f>
        <v>0</v>
      </c>
      <c r="CA791" s="295">
        <f>IFERROR(INDEX('[3]5.งบทดลอง รพ.'!$BW:$BW,MATCH(F:F,'[3]5.งบทดลอง รพ.'!B:B,0)),)</f>
        <v>0</v>
      </c>
      <c r="CB791" s="295">
        <f>IFERROR(INDEX('[3]5.งบทดลอง รพ.'!$BX:$BX,MATCH(F:F,'[3]5.งบทดลอง รพ.'!B:B,0)),)</f>
        <v>0</v>
      </c>
      <c r="CC791" s="506">
        <f t="shared" si="85"/>
        <v>818808</v>
      </c>
    </row>
    <row r="792" spans="1:81" s="308" customFormat="1">
      <c r="A792" s="318"/>
      <c r="B792" s="319" t="s">
        <v>70</v>
      </c>
      <c r="C792" s="321"/>
      <c r="D792" s="328"/>
      <c r="E792" s="328"/>
      <c r="F792" s="531" t="s">
        <v>1943</v>
      </c>
      <c r="G792" s="532" t="s">
        <v>1635</v>
      </c>
      <c r="H792" s="295">
        <f>IFERROR(INDEX('[3]5.งบทดลอง รพ.'!$D:$D,MATCH(F:F,'[3]5.งบทดลอง รพ.'!B:B,0)),)</f>
        <v>0</v>
      </c>
      <c r="I792" s="295">
        <f>IFERROR(INDEX('[3]5.งบทดลอง รพ.'!$E:$E,MATCH(F:F,'[3]5.งบทดลอง รพ.'!B:B,0)),)</f>
        <v>0</v>
      </c>
      <c r="J792" s="295">
        <f>IFERROR(INDEX('[3]5.งบทดลอง รพ.'!$F:$F,MATCH(F:F,'[3]5.งบทดลอง รพ.'!B:B,0)),)</f>
        <v>0</v>
      </c>
      <c r="K792" s="295">
        <f>IFERROR(INDEX('[3]5.งบทดลอง รพ.'!$G:$G,MATCH(F:F,'[3]5.งบทดลอง รพ.'!B:B,0)),)</f>
        <v>0</v>
      </c>
      <c r="L792" s="295">
        <f>IFERROR(INDEX('[3]5.งบทดลอง รพ.'!$H:$H,MATCH(F:F,'[3]5.งบทดลอง รพ.'!B:B,0)),)</f>
        <v>0</v>
      </c>
      <c r="M792" s="295">
        <f>IFERROR(INDEX('[3]5.งบทดลอง รพ.'!$I:$I,MATCH(F:F,'[3]5.งบทดลอง รพ.'!B:B,0)),)</f>
        <v>0</v>
      </c>
      <c r="N792" s="295">
        <f>IFERROR(INDEX('[3]5.งบทดลอง รพ.'!$J:$J,MATCH(F:F,'[3]5.งบทดลอง รพ.'!B:B,0)),)</f>
        <v>0</v>
      </c>
      <c r="O792" s="295">
        <f>IFERROR(INDEX('[3]5.งบทดลอง รพ.'!$K:$K,MATCH(F:F,'[3]5.งบทดลอง รพ.'!B:B,0)),)</f>
        <v>0</v>
      </c>
      <c r="P792" s="295">
        <f>IFERROR(INDEX('[3]5.งบทดลอง รพ.'!$L:$L,MATCH(F:F,'[3]5.งบทดลอง รพ.'!B:B,0)),)</f>
        <v>0</v>
      </c>
      <c r="Q792" s="295">
        <f>IFERROR(INDEX('[3]5.งบทดลอง รพ.'!$M:$M,MATCH(F:F,'[3]5.งบทดลอง รพ.'!B:B,0)),)</f>
        <v>0</v>
      </c>
      <c r="R792" s="295">
        <f>IFERROR(INDEX('[3]5.งบทดลอง รพ.'!$N:$N,MATCH(F:F,'[3]5.งบทดลอง รพ.'!B:B,0)),)</f>
        <v>0</v>
      </c>
      <c r="S792" s="295">
        <f>IFERROR(INDEX('[3]5.งบทดลอง รพ.'!$O:$O,MATCH(F:F,'[3]5.งบทดลอง รพ.'!B:B,0)),)</f>
        <v>0</v>
      </c>
      <c r="T792" s="295">
        <f>IFERROR(INDEX('[3]5.งบทดลอง รพ.'!$P:$P,MATCH(F:F,'[3]5.งบทดลอง รพ.'!B:B,0)),)</f>
        <v>0</v>
      </c>
      <c r="U792" s="295">
        <f>IFERROR(INDEX('[3]5.งบทดลอง รพ.'!$Q:$Q,MATCH(F:F,'[3]5.งบทดลอง รพ.'!B:B,0)),)</f>
        <v>0</v>
      </c>
      <c r="V792" s="295">
        <f>IFERROR(INDEX('[3]5.งบทดลอง รพ.'!$R:$R,MATCH(F:F,'[3]5.งบทดลอง รพ.'!B:B,0)),)</f>
        <v>0</v>
      </c>
      <c r="W792" s="295">
        <f>IFERROR(INDEX('[3]5.งบทดลอง รพ.'!$S:$S,MATCH(F:F,'[3]5.งบทดลอง รพ.'!B:B,0)),)</f>
        <v>0</v>
      </c>
      <c r="X792" s="295">
        <f>IFERROR(INDEX('[3]5.งบทดลอง รพ.'!$T:$T,MATCH(F:F,'[3]5.งบทดลอง รพ.'!B:B,0)),)</f>
        <v>0</v>
      </c>
      <c r="Y792" s="295">
        <f>IFERROR(INDEX('[3]5.งบทดลอง รพ.'!$U:$U,MATCH(F:F,'[3]5.งบทดลอง รพ.'!B:B,0)),)</f>
        <v>0</v>
      </c>
      <c r="Z792" s="295">
        <f>IFERROR(INDEX('[3]5.งบทดลอง รพ.'!$V:$V,MATCH(F:F,'[3]5.งบทดลอง รพ.'!B:B,0)),)</f>
        <v>0</v>
      </c>
      <c r="AA792" s="295">
        <f>IFERROR(INDEX('[3]5.งบทดลอง รพ.'!$W:$W,MATCH(F:F,'[3]5.งบทดลอง รพ.'!B:B,0)),)</f>
        <v>0</v>
      </c>
      <c r="AB792" s="295">
        <f>IFERROR(INDEX('[3]5.งบทดลอง รพ.'!$X:$X,MATCH(F:F,'[3]5.งบทดลอง รพ.'!B:B,0)),)</f>
        <v>0</v>
      </c>
      <c r="AC792" s="295">
        <f>IFERROR(INDEX('[3]5.งบทดลอง รพ.'!$Y:$Y,MATCH(F:F,'[3]5.งบทดลอง รพ.'!B:B,0)),)</f>
        <v>0</v>
      </c>
      <c r="AD792" s="295">
        <f>IFERROR(INDEX('[3]5.งบทดลอง รพ.'!$Z:$Z,MATCH(F:F,'[3]5.งบทดลอง รพ.'!B:B,0)),)</f>
        <v>0</v>
      </c>
      <c r="AE792" s="295">
        <f>IFERROR(INDEX('[3]5.งบทดลอง รพ.'!$AA:$AA,MATCH(F:F,'[3]5.งบทดลอง รพ.'!B:B,0)),)</f>
        <v>0</v>
      </c>
      <c r="AF792" s="295">
        <f>IFERROR(INDEX('[3]5.งบทดลอง รพ.'!$AB:$AB,MATCH(F:F,'[3]5.งบทดลอง รพ.'!B:B,0)),)</f>
        <v>0</v>
      </c>
      <c r="AG792" s="295">
        <f>IFERROR(INDEX('[3]5.งบทดลอง รพ.'!$AC:$AC,MATCH(F:F,'[3]5.งบทดลอง รพ.'!B:B,0)),)</f>
        <v>0</v>
      </c>
      <c r="AH792" s="295">
        <f>IFERROR(INDEX('[3]5.งบทดลอง รพ.'!$AD:$AD,MATCH(F:F,'[3]5.งบทดลอง รพ.'!B:B,0)),)</f>
        <v>0</v>
      </c>
      <c r="AI792" s="295">
        <f>IFERROR(INDEX('[3]5.งบทดลอง รพ.'!$AE:$AE,MATCH(F:F,'[3]5.งบทดลอง รพ.'!B:B,0)),)</f>
        <v>0</v>
      </c>
      <c r="AJ792" s="295">
        <f>IFERROR(INDEX('[3]5.งบทดลอง รพ.'!$AF:$AF,MATCH(F:F,'[3]5.งบทดลอง รพ.'!B:B,0)),)</f>
        <v>150000</v>
      </c>
      <c r="AK792" s="295">
        <f>IFERROR(INDEX('[3]5.งบทดลอง รพ.'!$AG:$AG,MATCH(F:F,'[3]5.งบทดลอง รพ.'!B:B,0)),)</f>
        <v>0</v>
      </c>
      <c r="AL792" s="295">
        <f>IFERROR(INDEX('[3]5.งบทดลอง รพ.'!$AH:$AH,MATCH(F:F,'[3]5.งบทดลอง รพ.'!B:B,0)),)</f>
        <v>0</v>
      </c>
      <c r="AM792" s="295">
        <f>IFERROR(INDEX('[3]5.งบทดลอง รพ.'!$AI:$AI,MATCH(F:F,'[3]5.งบทดลอง รพ.'!B:B,0)),)</f>
        <v>0</v>
      </c>
      <c r="AN792" s="295">
        <f>IFERROR(INDEX('[3]5.งบทดลอง รพ.'!$AJ:$AJ,MATCH(F:F,'[3]5.งบทดลอง รพ.'!B:B,0)),)</f>
        <v>0</v>
      </c>
      <c r="AO792" s="295">
        <f>IFERROR(INDEX('[3]5.งบทดลอง รพ.'!$AK:$AK,MATCH(F:F,'[3]5.งบทดลอง รพ.'!B:B,0)),)</f>
        <v>0</v>
      </c>
      <c r="AP792" s="295">
        <f>IFERROR(INDEX('[3]5.งบทดลอง รพ.'!$AL:$AL,MATCH(F:F,'[3]5.งบทดลอง รพ.'!B:B,0)),)</f>
        <v>0</v>
      </c>
      <c r="AQ792" s="295">
        <f>IFERROR(INDEX('[3]5.งบทดลอง รพ.'!$AM:$AM,MATCH(F:F,'[3]5.งบทดลอง รพ.'!B:B,0)),)</f>
        <v>0</v>
      </c>
      <c r="AR792" s="295">
        <f>IFERROR(INDEX('[3]5.งบทดลอง รพ.'!$AN:$AN,MATCH(F:F,'[3]5.งบทดลอง รพ.'!B:B,0)),)</f>
        <v>0</v>
      </c>
      <c r="AS792" s="295">
        <f>IFERROR(INDEX('[3]5.งบทดลอง รพ.'!$AO:$AO,MATCH(F:F,'[3]5.งบทดลอง รพ.'!B:B,0)),)</f>
        <v>0</v>
      </c>
      <c r="AT792" s="295">
        <f>IFERROR(INDEX('[3]5.งบทดลอง รพ.'!$AP:$AP,MATCH(F:F,'[3]5.งบทดลอง รพ.'!B:B,0)),)</f>
        <v>0</v>
      </c>
      <c r="AU792" s="295">
        <f>IFERROR(INDEX('[3]5.งบทดลอง รพ.'!$AQ:$AQ,MATCH(F:F,'[3]5.งบทดลอง รพ.'!B:B,0)),)</f>
        <v>0</v>
      </c>
      <c r="AV792" s="295">
        <f>IFERROR(INDEX('[3]5.งบทดลอง รพ.'!$AR:$AR,MATCH(F:F,'[3]5.งบทดลอง รพ.'!B:B,0)),)</f>
        <v>0</v>
      </c>
      <c r="AW792" s="295">
        <f>IFERROR(INDEX('[3]5.งบทดลอง รพ.'!$AS:$AS,MATCH(F:F,'[3]5.งบทดลอง รพ.'!B:B,0)),)</f>
        <v>0</v>
      </c>
      <c r="AX792" s="295">
        <f>IFERROR(INDEX('[3]5.งบทดลอง รพ.'!$AT:$AT,MATCH(F:F,'[3]5.งบทดลอง รพ.'!B:B,0)),)</f>
        <v>0</v>
      </c>
      <c r="AY792" s="295">
        <f>IFERROR(INDEX('[3]5.งบทดลอง รพ.'!$AU:$AU,MATCH(F:F,'[3]5.งบทดลอง รพ.'!B:B,0)),)</f>
        <v>0</v>
      </c>
      <c r="AZ792" s="295">
        <f>IFERROR(INDEX('[3]5.งบทดลอง รพ.'!$AV:$AV,MATCH(F:F,'[3]5.งบทดลอง รพ.'!B:B,0)),)</f>
        <v>0</v>
      </c>
      <c r="BA792" s="295">
        <f>IFERROR(INDEX('[3]5.งบทดลอง รพ.'!$AW:$AW,MATCH(F:F,'[3]5.งบทดลอง รพ.'!B:B,0)),)</f>
        <v>0</v>
      </c>
      <c r="BB792" s="295">
        <f>IFERROR(INDEX('[3]5.งบทดลอง รพ.'!$AX:$AX,MATCH(F:F,'[3]5.งบทดลอง รพ.'!B:B,0)),)</f>
        <v>0</v>
      </c>
      <c r="BC792" s="295">
        <f>IFERROR(INDEX('[3]5.งบทดลอง รพ.'!$AY:$AY,MATCH(F:F,'[3]5.งบทดลอง รพ.'!B:B,0)),)</f>
        <v>0</v>
      </c>
      <c r="BD792" s="295">
        <f>IFERROR(INDEX('[3]5.งบทดลอง รพ.'!$AZ:$AZ,MATCH(F:F,'[3]5.งบทดลอง รพ.'!B:B,0)),)</f>
        <v>0</v>
      </c>
      <c r="BE792" s="295">
        <f>IFERROR(INDEX('[3]5.งบทดลอง รพ.'!$BA:$BA,MATCH(F:F,'[3]5.งบทดลอง รพ.'!B:B,0)),)</f>
        <v>0</v>
      </c>
      <c r="BF792" s="295">
        <f>IFERROR(INDEX('[3]5.งบทดลอง รพ.'!$BB:$BB,MATCH(F:F,'[3]5.งบทดลอง รพ.'!B:B,0)),)</f>
        <v>0</v>
      </c>
      <c r="BG792" s="295">
        <f>IFERROR(INDEX('[3]5.งบทดลอง รพ.'!$BC:$BC,MATCH(F:F,'[3]5.งบทดลอง รพ.'!B:B,0)),)</f>
        <v>0</v>
      </c>
      <c r="BH792" s="295">
        <f>IFERROR(INDEX('[3]5.งบทดลอง รพ.'!$BD:$BD,MATCH(F:F,'[3]5.งบทดลอง รพ.'!B:B,0)),)</f>
        <v>0</v>
      </c>
      <c r="BI792" s="295">
        <f>IFERROR(INDEX('[3]5.งบทดลอง รพ.'!$BE:$BE,MATCH(F:F,'[3]5.งบทดลอง รพ.'!B:B,0)),)</f>
        <v>0</v>
      </c>
      <c r="BJ792" s="295">
        <f>IFERROR(INDEX('[3]5.งบทดลอง รพ.'!$BF:$BF,MATCH(F:F,'[3]5.งบทดลอง รพ.'!B:B,0)),)</f>
        <v>0</v>
      </c>
      <c r="BK792" s="295">
        <f>IFERROR(INDEX('[3]5.งบทดลอง รพ.'!$BG:$BG,MATCH(F:F,'[3]5.งบทดลอง รพ.'!B:B,0)),)</f>
        <v>0</v>
      </c>
      <c r="BL792" s="295">
        <f>IFERROR(INDEX('[3]5.งบทดลอง รพ.'!$BH:$BH,MATCH(F:F,'[3]5.งบทดลอง รพ.'!B:B,0)),)</f>
        <v>0</v>
      </c>
      <c r="BM792" s="295">
        <f>IFERROR(INDEX('[3]5.งบทดลอง รพ.'!$BI:$BI,MATCH(F:F,'[3]5.งบทดลอง รพ.'!B:B,0)),)</f>
        <v>0</v>
      </c>
      <c r="BN792" s="295">
        <f>IFERROR(INDEX('[3]5.งบทดลอง รพ.'!$BJ:$BJ,MATCH(F:F,'[3]5.งบทดลอง รพ.'!B:B,0)),)</f>
        <v>0</v>
      </c>
      <c r="BO792" s="295">
        <f>IFERROR(INDEX('[3]5.งบทดลอง รพ.'!$BK:$BK,MATCH(F:F,'[3]5.งบทดลอง รพ.'!B:B,0)),)</f>
        <v>0</v>
      </c>
      <c r="BP792" s="295">
        <f>IFERROR(INDEX('[3]5.งบทดลอง รพ.'!$BL:$BL,MATCH(F:F,'[3]5.งบทดลอง รพ.'!B:B,0)),)</f>
        <v>0</v>
      </c>
      <c r="BQ792" s="295">
        <f>IFERROR(INDEX('[3]5.งบทดลอง รพ.'!$BM:$BM,MATCH(F:F,'[3]5.งบทดลอง รพ.'!B:B,0)),)</f>
        <v>0</v>
      </c>
      <c r="BR792" s="295">
        <f>IFERROR(INDEX('[3]5.งบทดลอง รพ.'!$BN:$BN,MATCH(F:F,'[3]5.งบทดลอง รพ.'!B:B,0)),)</f>
        <v>0</v>
      </c>
      <c r="BS792" s="295">
        <f>IFERROR(INDEX('[3]5.งบทดลอง รพ.'!$BO:$BO,MATCH(F:F,'[3]5.งบทดลอง รพ.'!B:B,0)),)</f>
        <v>0</v>
      </c>
      <c r="BT792" s="295">
        <f>IFERROR(INDEX('[3]5.งบทดลอง รพ.'!$BP:$BP,MATCH(F:F,'[3]5.งบทดลอง รพ.'!B:B,0)),)</f>
        <v>0</v>
      </c>
      <c r="BU792" s="295">
        <f>IFERROR(INDEX('[3]5.งบทดลอง รพ.'!$BQ:$BQ,MATCH(F:F,'[3]5.งบทดลอง รพ.'!B:B,0)),)</f>
        <v>0</v>
      </c>
      <c r="BV792" s="295">
        <f>IFERROR(INDEX('[3]5.งบทดลอง รพ.'!$BR:$BR,MATCH(F:F,'[3]5.งบทดลอง รพ.'!B:B,0)),)</f>
        <v>0</v>
      </c>
      <c r="BW792" s="295">
        <f>IFERROR(INDEX('[3]5.งบทดลอง รพ.'!$BS:$BS,MATCH(F:F,'[3]5.งบทดลอง รพ.'!B:B,0)),)</f>
        <v>0</v>
      </c>
      <c r="BX792" s="295">
        <f>IFERROR(INDEX('[3]5.งบทดลอง รพ.'!$BT:$BT,MATCH(F:F,'[3]5.งบทดลอง รพ.'!B:B,0)),)</f>
        <v>0</v>
      </c>
      <c r="BY792" s="295">
        <f>IFERROR(INDEX('[3]5.งบทดลอง รพ.'!$BU:$BU,MATCH(F:F,'[3]5.งบทดลอง รพ.'!B:B,0)),)</f>
        <v>0</v>
      </c>
      <c r="BZ792" s="295">
        <f>IFERROR(INDEX('[3]5.งบทดลอง รพ.'!$BV:$BV,MATCH(F:F,'[3]5.งบทดลอง รพ.'!B:B,0)),)</f>
        <v>0</v>
      </c>
      <c r="CA792" s="295">
        <f>IFERROR(INDEX('[3]5.งบทดลอง รพ.'!$BW:$BW,MATCH(F:F,'[3]5.งบทดลอง รพ.'!B:B,0)),)</f>
        <v>0</v>
      </c>
      <c r="CB792" s="295">
        <f>IFERROR(INDEX('[3]5.งบทดลอง รพ.'!$BX:$BX,MATCH(F:F,'[3]5.งบทดลอง รพ.'!B:B,0)),)</f>
        <v>0</v>
      </c>
      <c r="CC792" s="506">
        <f t="shared" ref="CC792:CC839" si="88">SUM(H792:CB792)</f>
        <v>150000</v>
      </c>
    </row>
    <row r="793" spans="1:81" s="308" customFormat="1">
      <c r="A793" s="318"/>
      <c r="B793" s="319" t="s">
        <v>70</v>
      </c>
      <c r="C793" s="321"/>
      <c r="D793" s="328"/>
      <c r="E793" s="328"/>
      <c r="F793" s="531" t="s">
        <v>1944</v>
      </c>
      <c r="G793" s="532" t="s">
        <v>1636</v>
      </c>
      <c r="H793" s="295">
        <f>IFERROR(INDEX('[3]5.งบทดลอง รพ.'!$D:$D,MATCH(F:F,'[3]5.งบทดลอง รพ.'!B:B,0)),)</f>
        <v>0</v>
      </c>
      <c r="I793" s="295">
        <f>IFERROR(INDEX('[3]5.งบทดลอง รพ.'!$E:$E,MATCH(F:F,'[3]5.งบทดลอง รพ.'!B:B,0)),)</f>
        <v>845000</v>
      </c>
      <c r="J793" s="295">
        <f>IFERROR(INDEX('[3]5.งบทดลอง รพ.'!$F:$F,MATCH(F:F,'[3]5.งบทดลอง รพ.'!B:B,0)),)</f>
        <v>1515000</v>
      </c>
      <c r="K793" s="295">
        <f>IFERROR(INDEX('[3]5.งบทดลอง รพ.'!$G:$G,MATCH(F:F,'[3]5.งบทดลอง รพ.'!B:B,0)),)</f>
        <v>100000</v>
      </c>
      <c r="L793" s="295">
        <f>IFERROR(INDEX('[3]5.งบทดลอง รพ.'!$H:$H,MATCH(F:F,'[3]5.งบทดลอง รพ.'!B:B,0)),)</f>
        <v>375000</v>
      </c>
      <c r="M793" s="295">
        <f>IFERROR(INDEX('[3]5.งบทดลอง รพ.'!$I:$I,MATCH(F:F,'[3]5.งบทดลอง รพ.'!B:B,0)),)</f>
        <v>50000</v>
      </c>
      <c r="N793" s="295">
        <f>IFERROR(INDEX('[3]5.งบทดลอง รพ.'!$J:$J,MATCH(F:F,'[3]5.งบทดลอง รพ.'!B:B,0)),)</f>
        <v>1190000</v>
      </c>
      <c r="O793" s="295">
        <f>IFERROR(INDEX('[3]5.งบทดลอง รพ.'!$K:$K,MATCH(F:F,'[3]5.งบทดลอง รพ.'!B:B,0)),)</f>
        <v>100000</v>
      </c>
      <c r="P793" s="295">
        <f>IFERROR(INDEX('[3]5.งบทดลอง รพ.'!$L:$L,MATCH(F:F,'[3]5.งบทดลอง รพ.'!B:B,0)),)</f>
        <v>30000</v>
      </c>
      <c r="Q793" s="295">
        <f>IFERROR(INDEX('[3]5.งบทดลอง รพ.'!$M:$M,MATCH(F:F,'[3]5.งบทดลอง รพ.'!B:B,0)),)</f>
        <v>0</v>
      </c>
      <c r="R793" s="295">
        <f>IFERROR(INDEX('[3]5.งบทดลอง รพ.'!$N:$N,MATCH(F:F,'[3]5.งบทดลอง รพ.'!B:B,0)),)</f>
        <v>0</v>
      </c>
      <c r="S793" s="295">
        <f>IFERROR(INDEX('[3]5.งบทดลอง รพ.'!$O:$O,MATCH(F:F,'[3]5.งบทดลอง รพ.'!B:B,0)),)</f>
        <v>105000</v>
      </c>
      <c r="T793" s="295">
        <f>IFERROR(INDEX('[3]5.งบทดลอง รพ.'!$P:$P,MATCH(F:F,'[3]5.งบทดลอง รพ.'!B:B,0)),)</f>
        <v>135000</v>
      </c>
      <c r="U793" s="295">
        <f>IFERROR(INDEX('[3]5.งบทดลอง รพ.'!$Q:$Q,MATCH(F:F,'[3]5.งบทดลอง รพ.'!B:B,0)),)</f>
        <v>215000</v>
      </c>
      <c r="V793" s="295">
        <f>IFERROR(INDEX('[3]5.งบทดลอง รพ.'!$R:$R,MATCH(F:F,'[3]5.งบทดลอง รพ.'!B:B,0)),)</f>
        <v>0</v>
      </c>
      <c r="W793" s="295">
        <f>IFERROR(INDEX('[3]5.งบทดลอง รพ.'!$S:$S,MATCH(F:F,'[3]5.งบทดลอง รพ.'!B:B,0)),)</f>
        <v>150000</v>
      </c>
      <c r="X793" s="295">
        <f>IFERROR(INDEX('[3]5.งบทดลอง รพ.'!$T:$T,MATCH(F:F,'[3]5.งบทดลอง รพ.'!B:B,0)),)</f>
        <v>0</v>
      </c>
      <c r="Y793" s="295">
        <f>IFERROR(INDEX('[3]5.งบทดลอง รพ.'!$U:$U,MATCH(F:F,'[3]5.งบทดลอง รพ.'!B:B,0)),)</f>
        <v>0</v>
      </c>
      <c r="Z793" s="295">
        <f>IFERROR(INDEX('[3]5.งบทดลอง รพ.'!$V:$V,MATCH(F:F,'[3]5.งบทดลอง รพ.'!B:B,0)),)</f>
        <v>0</v>
      </c>
      <c r="AA793" s="295">
        <f>IFERROR(INDEX('[3]5.งบทดลอง รพ.'!$W:$W,MATCH(F:F,'[3]5.งบทดลอง รพ.'!B:B,0)),)</f>
        <v>0</v>
      </c>
      <c r="AB793" s="295">
        <f>IFERROR(INDEX('[3]5.งบทดลอง รพ.'!$X:$X,MATCH(F:F,'[3]5.งบทดลอง รพ.'!B:B,0)),)</f>
        <v>0</v>
      </c>
      <c r="AC793" s="295">
        <f>IFERROR(INDEX('[3]5.งบทดลอง รพ.'!$Y:$Y,MATCH(F:F,'[3]5.งบทดลอง รพ.'!B:B,0)),)</f>
        <v>0</v>
      </c>
      <c r="AD793" s="295">
        <f>IFERROR(INDEX('[3]5.งบทดลอง รพ.'!$Z:$Z,MATCH(F:F,'[3]5.งบทดลอง รพ.'!B:B,0)),)</f>
        <v>0</v>
      </c>
      <c r="AE793" s="295">
        <f>IFERROR(INDEX('[3]5.งบทดลอง รพ.'!$AA:$AA,MATCH(F:F,'[3]5.งบทดลอง รพ.'!B:B,0)),)</f>
        <v>95000</v>
      </c>
      <c r="AF793" s="295">
        <f>IFERROR(INDEX('[3]5.งบทดลอง รพ.'!$AB:$AB,MATCH(F:F,'[3]5.งบทดลอง รพ.'!B:B,0)),)</f>
        <v>0</v>
      </c>
      <c r="AG793" s="295">
        <f>IFERROR(INDEX('[3]5.งบทดลอง รพ.'!$AC:$AC,MATCH(F:F,'[3]5.งบทดลอง รพ.'!B:B,0)),)</f>
        <v>0</v>
      </c>
      <c r="AH793" s="295">
        <f>IFERROR(INDEX('[3]5.งบทดลอง รพ.'!$AD:$AD,MATCH(F:F,'[3]5.งบทดลอง รพ.'!B:B,0)),)</f>
        <v>70000</v>
      </c>
      <c r="AI793" s="295">
        <f>IFERROR(INDEX('[3]5.งบทดลอง รพ.'!$AE:$AE,MATCH(F:F,'[3]5.งบทดลอง รพ.'!B:B,0)),)</f>
        <v>0</v>
      </c>
      <c r="AJ793" s="295">
        <f>IFERROR(INDEX('[3]5.งบทดลอง รพ.'!$AF:$AF,MATCH(F:F,'[3]5.งบทดลอง รพ.'!B:B,0)),)</f>
        <v>105000</v>
      </c>
      <c r="AK793" s="295">
        <f>IFERROR(INDEX('[3]5.งบทดลอง รพ.'!$AG:$AG,MATCH(F:F,'[3]5.งบทดลอง รพ.'!B:B,0)),)</f>
        <v>0</v>
      </c>
      <c r="AL793" s="295">
        <f>IFERROR(INDEX('[3]5.งบทดลอง รพ.'!$AH:$AH,MATCH(F:F,'[3]5.งบทดลอง รพ.'!B:B,0)),)</f>
        <v>0</v>
      </c>
      <c r="AM793" s="295">
        <f>IFERROR(INDEX('[3]5.งบทดลอง รพ.'!$AI:$AI,MATCH(F:F,'[3]5.งบทดลอง รพ.'!B:B,0)),)</f>
        <v>0</v>
      </c>
      <c r="AN793" s="295">
        <f>IFERROR(INDEX('[3]5.งบทดลอง รพ.'!$AJ:$AJ,MATCH(F:F,'[3]5.งบทดลอง รพ.'!B:B,0)),)</f>
        <v>105000</v>
      </c>
      <c r="AO793" s="295">
        <f>IFERROR(INDEX('[3]5.งบทดลอง รพ.'!$AK:$AK,MATCH(F:F,'[3]5.งบทดลอง รพ.'!B:B,0)),)</f>
        <v>0</v>
      </c>
      <c r="AP793" s="295">
        <f>IFERROR(INDEX('[3]5.งบทดลอง รพ.'!$AL:$AL,MATCH(F:F,'[3]5.งบทดลอง รพ.'!B:B,0)),)</f>
        <v>65000</v>
      </c>
      <c r="AQ793" s="295">
        <f>IFERROR(INDEX('[3]5.งบทดลอง รพ.'!$AM:$AM,MATCH(F:F,'[3]5.งบทดลอง รพ.'!B:B,0)),)</f>
        <v>95000</v>
      </c>
      <c r="AR793" s="295">
        <f>IFERROR(INDEX('[3]5.งบทดลอง รพ.'!$AN:$AN,MATCH(F:F,'[3]5.งบทดลอง รพ.'!B:B,0)),)</f>
        <v>80000</v>
      </c>
      <c r="AS793" s="295">
        <f>IFERROR(INDEX('[3]5.งบทดลอง รพ.'!$AO:$AO,MATCH(F:F,'[3]5.งบทดลอง รพ.'!B:B,0)),)</f>
        <v>95000</v>
      </c>
      <c r="AT793" s="295">
        <f>IFERROR(INDEX('[3]5.งบทดลอง รพ.'!$AP:$AP,MATCH(F:F,'[3]5.งบทดลอง รพ.'!B:B,0)),)</f>
        <v>65000</v>
      </c>
      <c r="AU793" s="295">
        <f>IFERROR(INDEX('[3]5.งบทดลอง รพ.'!$AQ:$AQ,MATCH(F:F,'[3]5.งบทดลอง รพ.'!B:B,0)),)</f>
        <v>310000</v>
      </c>
      <c r="AV793" s="295">
        <f>IFERROR(INDEX('[3]5.งบทดลอง รพ.'!$AR:$AR,MATCH(F:F,'[3]5.งบทดลอง รพ.'!B:B,0)),)</f>
        <v>0</v>
      </c>
      <c r="AW793" s="295">
        <f>IFERROR(INDEX('[3]5.งบทดลอง รพ.'!$AS:$AS,MATCH(F:F,'[3]5.งบทดลอง รพ.'!B:B,0)),)</f>
        <v>0</v>
      </c>
      <c r="AX793" s="295">
        <f>IFERROR(INDEX('[3]5.งบทดลอง รพ.'!$AT:$AT,MATCH(F:F,'[3]5.งบทดลอง รพ.'!B:B,0)),)</f>
        <v>70000</v>
      </c>
      <c r="AY793" s="295">
        <f>IFERROR(INDEX('[3]5.งบทดลอง รพ.'!$AU:$AU,MATCH(F:F,'[3]5.งบทดลอง รพ.'!B:B,0)),)</f>
        <v>60000</v>
      </c>
      <c r="AZ793" s="295">
        <f>IFERROR(INDEX('[3]5.งบทดลอง รพ.'!$AV:$AV,MATCH(F:F,'[3]5.งบทดลอง รพ.'!B:B,0)),)</f>
        <v>0</v>
      </c>
      <c r="BA793" s="295">
        <f>IFERROR(INDEX('[3]5.งบทดลอง รพ.'!$AW:$AW,MATCH(F:F,'[3]5.งบทดลอง รพ.'!B:B,0)),)</f>
        <v>0</v>
      </c>
      <c r="BB793" s="295">
        <f>IFERROR(INDEX('[3]5.งบทดลอง รพ.'!$AX:$AX,MATCH(F:F,'[3]5.งบทดลอง รพ.'!B:B,0)),)</f>
        <v>0</v>
      </c>
      <c r="BC793" s="295">
        <f>IFERROR(INDEX('[3]5.งบทดลอง รพ.'!$AY:$AY,MATCH(F:F,'[3]5.งบทดลอง รพ.'!B:B,0)),)</f>
        <v>85000</v>
      </c>
      <c r="BD793" s="295">
        <f>IFERROR(INDEX('[3]5.งบทดลอง รพ.'!$AZ:$AZ,MATCH(F:F,'[3]5.งบทดลอง รพ.'!B:B,0)),)</f>
        <v>100000</v>
      </c>
      <c r="BE793" s="295">
        <f>IFERROR(INDEX('[3]5.งบทดลอง รพ.'!$BA:$BA,MATCH(F:F,'[3]5.งบทดลอง รพ.'!B:B,0)),)</f>
        <v>235000</v>
      </c>
      <c r="BF793" s="295">
        <f>IFERROR(INDEX('[3]5.งบทดลอง รพ.'!$BB:$BB,MATCH(F:F,'[3]5.งบทดลอง รพ.'!B:B,0)),)</f>
        <v>100000</v>
      </c>
      <c r="BG793" s="295">
        <f>IFERROR(INDEX('[3]5.งบทดลอง รพ.'!$BC:$BC,MATCH(F:F,'[3]5.งบทดลอง รพ.'!B:B,0)),)</f>
        <v>70000</v>
      </c>
      <c r="BH793" s="295">
        <f>IFERROR(INDEX('[3]5.งบทดลอง รพ.'!$BD:$BD,MATCH(F:F,'[3]5.งบทดลอง รพ.'!B:B,0)),)</f>
        <v>145000</v>
      </c>
      <c r="BI793" s="295">
        <f>IFERROR(INDEX('[3]5.งบทดลอง รพ.'!$BE:$BE,MATCH(F:F,'[3]5.งบทดลอง รพ.'!B:B,0)),)</f>
        <v>130000</v>
      </c>
      <c r="BJ793" s="295">
        <f>IFERROR(INDEX('[3]5.งบทดลอง รพ.'!$BF:$BF,MATCH(F:F,'[3]5.งบทดลอง รพ.'!B:B,0)),)</f>
        <v>-65000</v>
      </c>
      <c r="BK793" s="295">
        <f>IFERROR(INDEX('[3]5.งบทดลอง รพ.'!$BG:$BG,MATCH(F:F,'[3]5.งบทดลอง รพ.'!B:B,0)),)</f>
        <v>45000</v>
      </c>
      <c r="BL793" s="295">
        <f>IFERROR(INDEX('[3]5.งบทดลอง รพ.'!$BH:$BH,MATCH(F:F,'[3]5.งบทดลอง รพ.'!B:B,0)),)</f>
        <v>65000</v>
      </c>
      <c r="BM793" s="295">
        <f>IFERROR(INDEX('[3]5.งบทดลอง รพ.'!$BI:$BI,MATCH(F:F,'[3]5.งบทดลอง รพ.'!B:B,0)),)</f>
        <v>734000</v>
      </c>
      <c r="BN793" s="295">
        <f>IFERROR(INDEX('[3]5.งบทดลอง รพ.'!$BJ:$BJ,MATCH(F:F,'[3]5.งบทดลอง รพ.'!B:B,0)),)</f>
        <v>0</v>
      </c>
      <c r="BO793" s="295">
        <f>IFERROR(INDEX('[3]5.งบทดลอง รพ.'!$BK:$BK,MATCH(F:F,'[3]5.งบทดลอง รพ.'!B:B,0)),)</f>
        <v>260000</v>
      </c>
      <c r="BP793" s="295">
        <f>IFERROR(INDEX('[3]5.งบทดลอง รพ.'!$BL:$BL,MATCH(F:F,'[3]5.งบทดลอง รพ.'!B:B,0)),)</f>
        <v>0</v>
      </c>
      <c r="BQ793" s="295">
        <f>IFERROR(INDEX('[3]5.งบทดลอง รพ.'!$BM:$BM,MATCH(F:F,'[3]5.งบทดลอง รพ.'!B:B,0)),)</f>
        <v>0</v>
      </c>
      <c r="BR793" s="295">
        <f>IFERROR(INDEX('[3]5.งบทดลอง รพ.'!$BN:$BN,MATCH(F:F,'[3]5.งบทดลอง รพ.'!B:B,0)),)</f>
        <v>70000</v>
      </c>
      <c r="BS793" s="295">
        <f>IFERROR(INDEX('[3]5.งบทดลอง รพ.'!$BO:$BO,MATCH(F:F,'[3]5.งบทดลอง รพ.'!B:B,0)),)</f>
        <v>0</v>
      </c>
      <c r="BT793" s="295">
        <f>IFERROR(INDEX('[3]5.งบทดลอง รพ.'!$BP:$BP,MATCH(F:F,'[3]5.งบทดลอง รพ.'!B:B,0)),)</f>
        <v>394416.67</v>
      </c>
      <c r="BU793" s="295">
        <f>IFERROR(INDEX('[3]5.งบทดลอง รพ.'!$BQ:$BQ,MATCH(F:F,'[3]5.งบทดลอง รพ.'!B:B,0)),)</f>
        <v>60000</v>
      </c>
      <c r="BV793" s="295">
        <f>IFERROR(INDEX('[3]5.งบทดลอง รพ.'!$BR:$BR,MATCH(F:F,'[3]5.งบทดลอง รพ.'!B:B,0)),)</f>
        <v>100000</v>
      </c>
      <c r="BW793" s="295">
        <f>IFERROR(INDEX('[3]5.งบทดลอง รพ.'!$BS:$BS,MATCH(F:F,'[3]5.งบทดลอง รพ.'!B:B,0)),)</f>
        <v>120000</v>
      </c>
      <c r="BX793" s="295">
        <f>IFERROR(INDEX('[3]5.งบทดลอง รพ.'!$BT:$BT,MATCH(F:F,'[3]5.งบทดลอง รพ.'!B:B,0)),)</f>
        <v>0</v>
      </c>
      <c r="BY793" s="295">
        <f>IFERROR(INDEX('[3]5.งบทดลอง รพ.'!$BU:$BU,MATCH(F:F,'[3]5.งบทดลอง รพ.'!B:B,0)),)</f>
        <v>285000</v>
      </c>
      <c r="BZ793" s="295">
        <f>IFERROR(INDEX('[3]5.งบทดลอง รพ.'!$BV:$BV,MATCH(F:F,'[3]5.งบทดลอง รพ.'!B:B,0)),)</f>
        <v>70000</v>
      </c>
      <c r="CA793" s="295">
        <f>IFERROR(INDEX('[3]5.งบทดลอง รพ.'!$BW:$BW,MATCH(F:F,'[3]5.งบทดลอง รพ.'!B:B,0)),)</f>
        <v>80000</v>
      </c>
      <c r="CB793" s="295">
        <f>IFERROR(INDEX('[3]5.งบทดลอง รพ.'!$BX:$BX,MATCH(F:F,'[3]5.งบทดลอง รพ.'!B:B,0)),)</f>
        <v>50000</v>
      </c>
      <c r="CC793" s="506">
        <f t="shared" si="88"/>
        <v>9158416.6699999999</v>
      </c>
    </row>
    <row r="794" spans="1:81" s="308" customFormat="1">
      <c r="A794" s="318"/>
      <c r="B794" s="319" t="s">
        <v>70</v>
      </c>
      <c r="C794" s="321"/>
      <c r="D794" s="328"/>
      <c r="E794" s="328"/>
      <c r="F794" s="531" t="s">
        <v>1945</v>
      </c>
      <c r="G794" s="532" t="s">
        <v>1637</v>
      </c>
      <c r="H794" s="295">
        <f>IFERROR(INDEX('[3]5.งบทดลอง รพ.'!$D:$D,MATCH(F:F,'[3]5.งบทดลอง รพ.'!B:B,0)),)</f>
        <v>8219656.6399999997</v>
      </c>
      <c r="I794" s="295">
        <f>IFERROR(INDEX('[3]5.งบทดลอง รพ.'!$E:$E,MATCH(F:F,'[3]5.งบทดลอง รพ.'!B:B,0)),)</f>
        <v>2800000</v>
      </c>
      <c r="J794" s="295">
        <f>IFERROR(INDEX('[3]5.งบทดลอง รพ.'!$F:$F,MATCH(F:F,'[3]5.งบทดลอง รพ.'!B:B,0)),)</f>
        <v>3500000</v>
      </c>
      <c r="K794" s="295">
        <f>IFERROR(INDEX('[3]5.งบทดลอง รพ.'!$G:$G,MATCH(F:F,'[3]5.งบทดลอง รพ.'!B:B,0)),)</f>
        <v>1504000</v>
      </c>
      <c r="L794" s="295">
        <f>IFERROR(INDEX('[3]5.งบทดลอง รพ.'!$H:$H,MATCH(F:F,'[3]5.งบทดลอง รพ.'!B:B,0)),)</f>
        <v>1900000</v>
      </c>
      <c r="M794" s="295">
        <f>IFERROR(INDEX('[3]5.งบทดลอง รพ.'!$I:$I,MATCH(F:F,'[3]5.งบทดลอง รพ.'!B:B,0)),)</f>
        <v>694120</v>
      </c>
      <c r="N794" s="295">
        <f>IFERROR(INDEX('[3]5.งบทดลอง รพ.'!$J:$J,MATCH(F:F,'[3]5.งบทดลอง รพ.'!B:B,0)),)</f>
        <v>13000000</v>
      </c>
      <c r="O794" s="295">
        <f>IFERROR(INDEX('[3]5.งบทดลอง รพ.'!$K:$K,MATCH(F:F,'[3]5.งบทดลอง รพ.'!B:B,0)),)</f>
        <v>1504000</v>
      </c>
      <c r="P794" s="295">
        <f>IFERROR(INDEX('[3]5.งบทดลอง รพ.'!$L:$L,MATCH(F:F,'[3]5.งบทดลอง รพ.'!B:B,0)),)</f>
        <v>944730.01</v>
      </c>
      <c r="Q794" s="295">
        <f>IFERROR(INDEX('[3]5.งบทดลอง รพ.'!$M:$M,MATCH(F:F,'[3]5.งบทดลอง รพ.'!B:B,0)),)</f>
        <v>8976758.6600000001</v>
      </c>
      <c r="R794" s="295">
        <f>IFERROR(INDEX('[3]5.งบทดลอง รพ.'!$N:$N,MATCH(F:F,'[3]5.งบทดลอง รพ.'!B:B,0)),)</f>
        <v>721000</v>
      </c>
      <c r="S794" s="295">
        <f>IFERROR(INDEX('[3]5.งบทดลอง รพ.'!$O:$O,MATCH(F:F,'[3]5.งบทดลอง รพ.'!B:B,0)),)</f>
        <v>1824047</v>
      </c>
      <c r="T794" s="295">
        <f>IFERROR(INDEX('[3]5.งบทดลอง รพ.'!$P:$P,MATCH(F:F,'[3]5.งบทดลอง รพ.'!B:B,0)),)</f>
        <v>3340000</v>
      </c>
      <c r="U794" s="295">
        <f>IFERROR(INDEX('[3]5.งบทดลอง รพ.'!$Q:$Q,MATCH(F:F,'[3]5.งบทดลอง รพ.'!B:B,0)),)</f>
        <v>4227498.7</v>
      </c>
      <c r="V794" s="295">
        <f>IFERROR(INDEX('[3]5.งบทดลอง รพ.'!$R:$R,MATCH(F:F,'[3]5.งบทดลอง รพ.'!B:B,0)),)</f>
        <v>904387</v>
      </c>
      <c r="W794" s="295">
        <f>IFERROR(INDEX('[3]5.งบทดลอง รพ.'!$S:$S,MATCH(F:F,'[3]5.งบทดลอง รพ.'!B:B,0)),)</f>
        <v>1066760.03</v>
      </c>
      <c r="X794" s="295">
        <f>IFERROR(INDEX('[3]5.งบทดลอง รพ.'!$T:$T,MATCH(F:F,'[3]5.งบทดลอง รพ.'!B:B,0)),)</f>
        <v>1258790.01</v>
      </c>
      <c r="Y794" s="295">
        <f>IFERROR(INDEX('[3]5.งบทดลอง รพ.'!$U:$U,MATCH(F:F,'[3]5.งบทดลอง รพ.'!B:B,0)),)</f>
        <v>0</v>
      </c>
      <c r="Z794" s="295">
        <f>IFERROR(INDEX('[3]5.งบทดลอง รพ.'!$V:$V,MATCH(F:F,'[3]5.งบทดลอง รพ.'!B:B,0)),)</f>
        <v>0</v>
      </c>
      <c r="AA794" s="295">
        <f>IFERROR(INDEX('[3]5.งบทดลอง รพ.'!$W:$W,MATCH(F:F,'[3]5.งบทดลอง รพ.'!B:B,0)),)</f>
        <v>0</v>
      </c>
      <c r="AB794" s="295">
        <f>IFERROR(INDEX('[3]5.งบทดลอง รพ.'!$X:$X,MATCH(F:F,'[3]5.งบทดลอง รพ.'!B:B,0)),)</f>
        <v>0</v>
      </c>
      <c r="AC794" s="295">
        <f>IFERROR(INDEX('[3]5.งบทดลอง รพ.'!$Y:$Y,MATCH(F:F,'[3]5.งบทดลอง รพ.'!B:B,0)),)</f>
        <v>0</v>
      </c>
      <c r="AD794" s="295">
        <f>IFERROR(INDEX('[3]5.งบทดลอง รพ.'!$Z:$Z,MATCH(F:F,'[3]5.งบทดลอง รพ.'!B:B,0)),)</f>
        <v>0</v>
      </c>
      <c r="AE794" s="295">
        <f>IFERROR(INDEX('[3]5.งบทดลอง รพ.'!$AA:$AA,MATCH(F:F,'[3]5.งบทดลอง รพ.'!B:B,0)),)</f>
        <v>700000</v>
      </c>
      <c r="AF794" s="295">
        <f>IFERROR(INDEX('[3]5.งบทดลอง รพ.'!$AB:$AB,MATCH(F:F,'[3]5.งบทดลอง รพ.'!B:B,0)),)</f>
        <v>0</v>
      </c>
      <c r="AG794" s="295">
        <f>IFERROR(INDEX('[3]5.งบทดลอง รพ.'!$AC:$AC,MATCH(F:F,'[3]5.งบทดลอง รพ.'!B:B,0)),)</f>
        <v>681945</v>
      </c>
      <c r="AH794" s="295">
        <f>IFERROR(INDEX('[3]5.งบทดลอง รพ.'!$AD:$AD,MATCH(F:F,'[3]5.งบทดลอง รพ.'!B:B,0)),)</f>
        <v>1853460</v>
      </c>
      <c r="AI794" s="295">
        <f>IFERROR(INDEX('[3]5.งบทดลอง รพ.'!$AE:$AE,MATCH(F:F,'[3]5.งบทดลอง รพ.'!B:B,0)),)</f>
        <v>0</v>
      </c>
      <c r="AJ794" s="295">
        <f>IFERROR(INDEX('[3]5.งบทดลอง รพ.'!$AF:$AF,MATCH(F:F,'[3]5.งบทดลอง รพ.'!B:B,0)),)</f>
        <v>700000</v>
      </c>
      <c r="AK794" s="295">
        <f>IFERROR(INDEX('[3]5.งบทดลอง รพ.'!$AG:$AG,MATCH(F:F,'[3]5.งบทดลอง รพ.'!B:B,0)),)</f>
        <v>520084.5</v>
      </c>
      <c r="AL794" s="295">
        <f>IFERROR(INDEX('[3]5.งบทดลอง รพ.'!$AH:$AH,MATCH(F:F,'[3]5.งบทดลอง รพ.'!B:B,0)),)</f>
        <v>509198</v>
      </c>
      <c r="AM794" s="295">
        <f>IFERROR(INDEX('[3]5.งบทดลอง รพ.'!$AI:$AI,MATCH(F:F,'[3]5.งบทดลอง รพ.'!B:B,0)),)</f>
        <v>628000</v>
      </c>
      <c r="AN794" s="295">
        <f>IFERROR(INDEX('[3]5.งบทดลอง รพ.'!$AJ:$AJ,MATCH(F:F,'[3]5.งบทดลอง รพ.'!B:B,0)),)</f>
        <v>1075000</v>
      </c>
      <c r="AO794" s="295">
        <f>IFERROR(INDEX('[3]5.งบทดลอง รพ.'!$AK:$AK,MATCH(F:F,'[3]5.งบทดลอง รพ.'!B:B,0)),)</f>
        <v>477250</v>
      </c>
      <c r="AP794" s="295">
        <f>IFERROR(INDEX('[3]5.งบทดลอง รพ.'!$AL:$AL,MATCH(F:F,'[3]5.งบทดลอง รพ.'!B:B,0)),)</f>
        <v>438771.5</v>
      </c>
      <c r="AQ794" s="295">
        <f>IFERROR(INDEX('[3]5.งบทดลอง รพ.'!$AM:$AM,MATCH(F:F,'[3]5.งบทดลอง รพ.'!B:B,0)),)</f>
        <v>1550239.25</v>
      </c>
      <c r="AR794" s="295">
        <f>IFERROR(INDEX('[3]5.งบทดลอง รพ.'!$AN:$AN,MATCH(F:F,'[3]5.งบทดลอง รพ.'!B:B,0)),)</f>
        <v>820000</v>
      </c>
      <c r="AS794" s="295">
        <f>IFERROR(INDEX('[3]5.งบทดลอง รพ.'!$AO:$AO,MATCH(F:F,'[3]5.งบทดลอง รพ.'!B:B,0)),)</f>
        <v>733500</v>
      </c>
      <c r="AT794" s="295">
        <f>IFERROR(INDEX('[3]5.งบทดลอง รพ.'!$AP:$AP,MATCH(F:F,'[3]5.งบทดลอง รพ.'!B:B,0)),)</f>
        <v>614353</v>
      </c>
      <c r="AU794" s="295">
        <f>IFERROR(INDEX('[3]5.งบทดลอง รพ.'!$AQ:$AQ,MATCH(F:F,'[3]5.งบทดลอง รพ.'!B:B,0)),)</f>
        <v>4913000</v>
      </c>
      <c r="AV794" s="295">
        <f>IFERROR(INDEX('[3]5.งบทดลอง รพ.'!$AR:$AR,MATCH(F:F,'[3]5.งบทดลอง รพ.'!B:B,0)),)</f>
        <v>150000</v>
      </c>
      <c r="AW794" s="295">
        <f>IFERROR(INDEX('[3]5.งบทดลอง รพ.'!$AS:$AS,MATCH(F:F,'[3]5.งบทดลอง รพ.'!B:B,0)),)</f>
        <v>0</v>
      </c>
      <c r="AX794" s="295">
        <f>IFERROR(INDEX('[3]5.งบทดลอง รพ.'!$AT:$AT,MATCH(F:F,'[3]5.งบทดลอง รพ.'!B:B,0)),)</f>
        <v>675960</v>
      </c>
      <c r="AY794" s="295">
        <f>IFERROR(INDEX('[3]5.งบทดลอง รพ.'!$AU:$AU,MATCH(F:F,'[3]5.งบทดลอง รพ.'!B:B,0)),)</f>
        <v>679217.62</v>
      </c>
      <c r="AZ794" s="295">
        <f>IFERROR(INDEX('[3]5.งบทดลอง รพ.'!$AV:$AV,MATCH(F:F,'[3]5.งบทดลอง รพ.'!B:B,0)),)</f>
        <v>183000</v>
      </c>
      <c r="BA794" s="295">
        <f>IFERROR(INDEX('[3]5.งบทดลอง รพ.'!$AW:$AW,MATCH(F:F,'[3]5.งบทดลอง รพ.'!B:B,0)),)</f>
        <v>400000</v>
      </c>
      <c r="BB794" s="295">
        <f>IFERROR(INDEX('[3]5.งบทดลอง รพ.'!$AX:$AX,MATCH(F:F,'[3]5.งบทดลอง รพ.'!B:B,0)),)</f>
        <v>12619154</v>
      </c>
      <c r="BC794" s="295">
        <f>IFERROR(INDEX('[3]5.งบทดลอง รพ.'!$AY:$AY,MATCH(F:F,'[3]5.งบทดลอง รพ.'!B:B,0)),)</f>
        <v>1000000</v>
      </c>
      <c r="BD794" s="295">
        <f>IFERROR(INDEX('[3]5.งบทดลอง รพ.'!$AZ:$AZ,MATCH(F:F,'[3]5.งบทดลอง รพ.'!B:B,0)),)</f>
        <v>2000000</v>
      </c>
      <c r="BE794" s="295">
        <f>IFERROR(INDEX('[3]5.งบทดลอง รพ.'!$BA:$BA,MATCH(F:F,'[3]5.งบทดลอง รพ.'!B:B,0)),)</f>
        <v>2000000</v>
      </c>
      <c r="BF794" s="295">
        <f>IFERROR(INDEX('[3]5.งบทดลอง รพ.'!$BB:$BB,MATCH(F:F,'[3]5.งบทดลอง รพ.'!B:B,0)),)</f>
        <v>0</v>
      </c>
      <c r="BG794" s="295">
        <f>IFERROR(INDEX('[3]5.งบทดลอง รพ.'!$BC:$BC,MATCH(F:F,'[3]5.งบทดลอง รพ.'!B:B,0)),)</f>
        <v>968358</v>
      </c>
      <c r="BH794" s="295">
        <f>IFERROR(INDEX('[3]5.งบทดลอง รพ.'!$BD:$BD,MATCH(F:F,'[3]5.งบทดลอง รพ.'!B:B,0)),)</f>
        <v>2743436</v>
      </c>
      <c r="BI794" s="295">
        <f>IFERROR(INDEX('[3]5.งบทดลอง รพ.'!$BE:$BE,MATCH(F:F,'[3]5.งบทดลอง รพ.'!B:B,0)),)</f>
        <v>2208548</v>
      </c>
      <c r="BJ794" s="295">
        <f>IFERROR(INDEX('[3]5.งบทดลอง รพ.'!$BF:$BF,MATCH(F:F,'[3]5.งบทดลอง รพ.'!B:B,0)),)</f>
        <v>1109804</v>
      </c>
      <c r="BK794" s="295">
        <f>IFERROR(INDEX('[3]5.งบทดลอง รพ.'!$BG:$BG,MATCH(F:F,'[3]5.งบทดลอง รพ.'!B:B,0)),)</f>
        <v>620336</v>
      </c>
      <c r="BL794" s="295">
        <f>IFERROR(INDEX('[3]5.งบทดลอง รพ.'!$BH:$BH,MATCH(F:F,'[3]5.งบทดลอง รพ.'!B:B,0)),)</f>
        <v>287141</v>
      </c>
      <c r="BM794" s="295">
        <f>IFERROR(INDEX('[3]5.งบทดลอง รพ.'!$BI:$BI,MATCH(F:F,'[3]5.งบทดลอง รพ.'!B:B,0)),)</f>
        <v>6500000</v>
      </c>
      <c r="BN794" s="295">
        <f>IFERROR(INDEX('[3]5.งบทดลอง รพ.'!$BJ:$BJ,MATCH(F:F,'[3]5.งบทดลอง รพ.'!B:B,0)),)</f>
        <v>0</v>
      </c>
      <c r="BO794" s="295">
        <f>IFERROR(INDEX('[3]5.งบทดลอง รพ.'!$BK:$BK,MATCH(F:F,'[3]5.งบทดลอง รพ.'!B:B,0)),)</f>
        <v>692773.74</v>
      </c>
      <c r="BP794" s="295">
        <f>IFERROR(INDEX('[3]5.งบทดลอง รพ.'!$BL:$BL,MATCH(F:F,'[3]5.งบทดลอง รพ.'!B:B,0)),)</f>
        <v>0</v>
      </c>
      <c r="BQ794" s="295">
        <f>IFERROR(INDEX('[3]5.งบทดลอง รพ.'!$BM:$BM,MATCH(F:F,'[3]5.งบทดลอง รพ.'!B:B,0)),)</f>
        <v>38850</v>
      </c>
      <c r="BR794" s="295">
        <f>IFERROR(INDEX('[3]5.งบทดลอง รพ.'!$BN:$BN,MATCH(F:F,'[3]5.งบทดลอง รพ.'!B:B,0)),)</f>
        <v>952750</v>
      </c>
      <c r="BS794" s="295">
        <f>IFERROR(INDEX('[3]5.งบทดลอง รพ.'!$BO:$BO,MATCH(F:F,'[3]5.งบทดลอง รพ.'!B:B,0)),)</f>
        <v>0</v>
      </c>
      <c r="BT794" s="295">
        <f>IFERROR(INDEX('[3]5.งบทดลอง รพ.'!$BP:$BP,MATCH(F:F,'[3]5.งบทดลอง รพ.'!B:B,0)),)</f>
        <v>8095991.6600000001</v>
      </c>
      <c r="BU794" s="295">
        <f>IFERROR(INDEX('[3]5.งบทดลอง รพ.'!$BQ:$BQ,MATCH(F:F,'[3]5.งบทดลอง รพ.'!B:B,0)),)</f>
        <v>487671</v>
      </c>
      <c r="BV794" s="295">
        <f>IFERROR(INDEX('[3]5.งบทดลอง รพ.'!$BR:$BR,MATCH(F:F,'[3]5.งบทดลอง รพ.'!B:B,0)),)</f>
        <v>717952.5</v>
      </c>
      <c r="BW794" s="295">
        <f>IFERROR(INDEX('[3]5.งบทดลอง รพ.'!$BS:$BS,MATCH(F:F,'[3]5.งบทดลอง รพ.'!B:B,0)),)</f>
        <v>1533230</v>
      </c>
      <c r="BX794" s="295">
        <f>IFERROR(INDEX('[3]5.งบทดลอง รพ.'!$BT:$BT,MATCH(F:F,'[3]5.งบทดลอง รพ.'!B:B,0)),)</f>
        <v>93495</v>
      </c>
      <c r="BY794" s="295">
        <f>IFERROR(INDEX('[3]5.งบทดลอง รพ.'!$BU:$BU,MATCH(F:F,'[3]5.งบทดลอง รพ.'!B:B,0)),)</f>
        <v>4252477.5</v>
      </c>
      <c r="BZ794" s="295">
        <f>IFERROR(INDEX('[3]5.งบทดลอง รพ.'!$BV:$BV,MATCH(F:F,'[3]5.งบทดลอง รพ.'!B:B,0)),)</f>
        <v>401545</v>
      </c>
      <c r="CA794" s="295">
        <f>IFERROR(INDEX('[3]5.งบทดลอง รพ.'!$BW:$BW,MATCH(F:F,'[3]5.งบทดลอง รพ.'!B:B,0)),)</f>
        <v>518698</v>
      </c>
      <c r="CB794" s="295">
        <f>IFERROR(INDEX('[3]5.งบทดลอง รพ.'!$BX:$BX,MATCH(F:F,'[3]5.งบทดลอง รพ.'!B:B,0)),)</f>
        <v>1050000</v>
      </c>
      <c r="CC794" s="506">
        <f t="shared" si="88"/>
        <v>125580938.32000001</v>
      </c>
    </row>
    <row r="795" spans="1:81" s="308" customFormat="1">
      <c r="A795" s="318"/>
      <c r="B795" s="319" t="s">
        <v>70</v>
      </c>
      <c r="C795" s="321"/>
      <c r="D795" s="328"/>
      <c r="E795" s="328"/>
      <c r="F795" s="531" t="s">
        <v>1946</v>
      </c>
      <c r="G795" s="532" t="s">
        <v>1638</v>
      </c>
      <c r="H795" s="295">
        <f>IFERROR(INDEX('[3]5.งบทดลอง รพ.'!$D:$D,MATCH(F:F,'[3]5.งบทดลอง รพ.'!B:B,0)),)</f>
        <v>907670.38</v>
      </c>
      <c r="I795" s="295">
        <f>IFERROR(INDEX('[3]5.งบทดลอง รพ.'!$E:$E,MATCH(F:F,'[3]5.งบทดลอง รพ.'!B:B,0)),)</f>
        <v>280000</v>
      </c>
      <c r="J795" s="295">
        <f>IFERROR(INDEX('[3]5.งบทดลอง รพ.'!$F:$F,MATCH(F:F,'[3]5.งบทดลอง รพ.'!B:B,0)),)</f>
        <v>50000</v>
      </c>
      <c r="K795" s="295">
        <f>IFERROR(INDEX('[3]5.งบทดลอง รพ.'!$G:$G,MATCH(F:F,'[3]5.งบทดลอง รพ.'!B:B,0)),)</f>
        <v>47000</v>
      </c>
      <c r="L795" s="295">
        <f>IFERROR(INDEX('[3]5.งบทดลอง รพ.'!$H:$H,MATCH(F:F,'[3]5.งบทดลอง รพ.'!B:B,0)),)</f>
        <v>100000</v>
      </c>
      <c r="M795" s="295">
        <f>IFERROR(INDEX('[3]5.งบทดลอง รพ.'!$I:$I,MATCH(F:F,'[3]5.งบทดลอง รพ.'!B:B,0)),)</f>
        <v>0</v>
      </c>
      <c r="N795" s="295">
        <f>IFERROR(INDEX('[3]5.งบทดลอง รพ.'!$J:$J,MATCH(F:F,'[3]5.งบทดลอง รพ.'!B:B,0)),)</f>
        <v>4000000</v>
      </c>
      <c r="O795" s="295">
        <f>IFERROR(INDEX('[3]5.งบทดลอง รพ.'!$K:$K,MATCH(F:F,'[3]5.งบทดลอง รพ.'!B:B,0)),)</f>
        <v>47000</v>
      </c>
      <c r="P795" s="295">
        <f>IFERROR(INDEX('[3]5.งบทดลอง รพ.'!$L:$L,MATCH(F:F,'[3]5.งบทดลอง รพ.'!B:B,0)),)</f>
        <v>88818.75</v>
      </c>
      <c r="Q795" s="295">
        <f>IFERROR(INDEX('[3]5.งบทดลอง รพ.'!$M:$M,MATCH(F:F,'[3]5.งบทดลอง รพ.'!B:B,0)),)</f>
        <v>0</v>
      </c>
      <c r="R795" s="295">
        <f>IFERROR(INDEX('[3]5.งบทดลอง รพ.'!$N:$N,MATCH(F:F,'[3]5.งบทดลอง รพ.'!B:B,0)),)</f>
        <v>50000</v>
      </c>
      <c r="S795" s="295">
        <f>IFERROR(INDEX('[3]5.งบทดลอง รพ.'!$O:$O,MATCH(F:F,'[3]5.งบทดลอง รพ.'!B:B,0)),)</f>
        <v>512454</v>
      </c>
      <c r="T795" s="295">
        <f>IFERROR(INDEX('[3]5.งบทดลอง รพ.'!$P:$P,MATCH(F:F,'[3]5.งบทดลอง รพ.'!B:B,0)),)</f>
        <v>400000</v>
      </c>
      <c r="U795" s="295">
        <f>IFERROR(INDEX('[3]5.งบทดลอง รพ.'!$Q:$Q,MATCH(F:F,'[3]5.งบทดลอง รพ.'!B:B,0)),)</f>
        <v>277461.21999999997</v>
      </c>
      <c r="V795" s="295">
        <f>IFERROR(INDEX('[3]5.งบทดลอง รพ.'!$R:$R,MATCH(F:F,'[3]5.งบทดลอง รพ.'!B:B,0)),)</f>
        <v>5190</v>
      </c>
      <c r="W795" s="295">
        <f>IFERROR(INDEX('[3]5.งบทดลอง รพ.'!$S:$S,MATCH(F:F,'[3]5.งบทดลอง รพ.'!B:B,0)),)</f>
        <v>0</v>
      </c>
      <c r="X795" s="295">
        <f>IFERROR(INDEX('[3]5.งบทดลอง รพ.'!$T:$T,MATCH(F:F,'[3]5.งบทดลอง รพ.'!B:B,0)),)</f>
        <v>7763.14</v>
      </c>
      <c r="Y795" s="295">
        <f>IFERROR(INDEX('[3]5.งบทดลอง รพ.'!$U:$U,MATCH(F:F,'[3]5.งบทดลอง รพ.'!B:B,0)),)</f>
        <v>0</v>
      </c>
      <c r="Z795" s="295">
        <f>IFERROR(INDEX('[3]5.งบทดลอง รพ.'!$V:$V,MATCH(F:F,'[3]5.งบทดลอง รพ.'!B:B,0)),)</f>
        <v>0</v>
      </c>
      <c r="AA795" s="295">
        <f>IFERROR(INDEX('[3]5.งบทดลอง รพ.'!$W:$W,MATCH(F:F,'[3]5.งบทดลอง รพ.'!B:B,0)),)</f>
        <v>0</v>
      </c>
      <c r="AB795" s="295">
        <f>IFERROR(INDEX('[3]5.งบทดลอง รพ.'!$X:$X,MATCH(F:F,'[3]5.งบทดลอง รพ.'!B:B,0)),)</f>
        <v>0</v>
      </c>
      <c r="AC795" s="295">
        <f>IFERROR(INDEX('[3]5.งบทดลอง รพ.'!$Y:$Y,MATCH(F:F,'[3]5.งบทดลอง รพ.'!B:B,0)),)</f>
        <v>0</v>
      </c>
      <c r="AD795" s="295">
        <f>IFERROR(INDEX('[3]5.งบทดลอง รพ.'!$Z:$Z,MATCH(F:F,'[3]5.งบทดลอง รพ.'!B:B,0)),)</f>
        <v>0</v>
      </c>
      <c r="AE795" s="295">
        <f>IFERROR(INDEX('[3]5.งบทดลอง รพ.'!$AA:$AA,MATCH(F:F,'[3]5.งบทดลอง รพ.'!B:B,0)),)</f>
        <v>0</v>
      </c>
      <c r="AF795" s="295">
        <f>IFERROR(INDEX('[3]5.งบทดลอง รพ.'!$AB:$AB,MATCH(F:F,'[3]5.งบทดลอง รพ.'!B:B,0)),)</f>
        <v>0</v>
      </c>
      <c r="AG795" s="295">
        <f>IFERROR(INDEX('[3]5.งบทดลอง รพ.'!$AC:$AC,MATCH(F:F,'[3]5.งบทดลอง รพ.'!B:B,0)),)</f>
        <v>13755</v>
      </c>
      <c r="AH795" s="295">
        <f>IFERROR(INDEX('[3]5.งบทดลอง รพ.'!$AD:$AD,MATCH(F:F,'[3]5.งบทดลอง รพ.'!B:B,0)),)</f>
        <v>45288</v>
      </c>
      <c r="AI795" s="295">
        <f>IFERROR(INDEX('[3]5.งบทดลอง รพ.'!$AE:$AE,MATCH(F:F,'[3]5.งบทดลอง รพ.'!B:B,0)),)</f>
        <v>0</v>
      </c>
      <c r="AJ795" s="295">
        <f>IFERROR(INDEX('[3]5.งบทดลอง รพ.'!$AF:$AF,MATCH(F:F,'[3]5.งบทดลอง รพ.'!B:B,0)),)</f>
        <v>120000</v>
      </c>
      <c r="AK795" s="295">
        <f>IFERROR(INDEX('[3]5.งบทดลอง รพ.'!$AG:$AG,MATCH(F:F,'[3]5.งบทดลอง รพ.'!B:B,0)),)</f>
        <v>0</v>
      </c>
      <c r="AL795" s="295">
        <f>IFERROR(INDEX('[3]5.งบทดลอง รพ.'!$AH:$AH,MATCH(F:F,'[3]5.งบทดลอง รพ.'!B:B,0)),)</f>
        <v>23881</v>
      </c>
      <c r="AM795" s="295">
        <f>IFERROR(INDEX('[3]5.งบทดลอง รพ.'!$AI:$AI,MATCH(F:F,'[3]5.งบทดลอง รพ.'!B:B,0)),)</f>
        <v>0</v>
      </c>
      <c r="AN795" s="295">
        <f>IFERROR(INDEX('[3]5.งบทดลอง รพ.'!$AJ:$AJ,MATCH(F:F,'[3]5.งบทดลอง รพ.'!B:B,0)),)</f>
        <v>55000</v>
      </c>
      <c r="AO795" s="295">
        <f>IFERROR(INDEX('[3]5.งบทดลอง รพ.'!$AK:$AK,MATCH(F:F,'[3]5.งบทดลอง รพ.'!B:B,0)),)</f>
        <v>90000</v>
      </c>
      <c r="AP795" s="295">
        <f>IFERROR(INDEX('[3]5.งบทดลอง รพ.'!$AL:$AL,MATCH(F:F,'[3]5.งบทดลอง รพ.'!B:B,0)),)</f>
        <v>8814</v>
      </c>
      <c r="AQ795" s="295">
        <f>IFERROR(INDEX('[3]5.งบทดลอง รพ.'!$AM:$AM,MATCH(F:F,'[3]5.งบทดลอง รพ.'!B:B,0)),)</f>
        <v>279747</v>
      </c>
      <c r="AR795" s="295">
        <f>IFERROR(INDEX('[3]5.งบทดลอง รพ.'!$AN:$AN,MATCH(F:F,'[3]5.งบทดลอง รพ.'!B:B,0)),)</f>
        <v>55000</v>
      </c>
      <c r="AS795" s="295">
        <f>IFERROR(INDEX('[3]5.งบทดลอง รพ.'!$AO:$AO,MATCH(F:F,'[3]5.งบทดลอง รพ.'!B:B,0)),)</f>
        <v>30000</v>
      </c>
      <c r="AT795" s="295">
        <f>IFERROR(INDEX('[3]5.งบทดลอง รพ.'!$AP:$AP,MATCH(F:F,'[3]5.งบทดลอง รพ.'!B:B,0)),)</f>
        <v>13222.5</v>
      </c>
      <c r="AU795" s="295">
        <f>IFERROR(INDEX('[3]5.งบทดลอง รพ.'!$AQ:$AQ,MATCH(F:F,'[3]5.งบทดลอง รพ.'!B:B,0)),)</f>
        <v>590000</v>
      </c>
      <c r="AV795" s="295">
        <f>IFERROR(INDEX('[3]5.งบทดลอง รพ.'!$AR:$AR,MATCH(F:F,'[3]5.งบทดลอง รพ.'!B:B,0)),)</f>
        <v>250000</v>
      </c>
      <c r="AW795" s="295">
        <f>IFERROR(INDEX('[3]5.งบทดลอง รพ.'!$AS:$AS,MATCH(F:F,'[3]5.งบทดลอง รพ.'!B:B,0)),)</f>
        <v>0</v>
      </c>
      <c r="AX795" s="295">
        <f>IFERROR(INDEX('[3]5.งบทดลอง รพ.'!$AT:$AT,MATCH(F:F,'[3]5.งบทดลอง รพ.'!B:B,0)),)</f>
        <v>25560</v>
      </c>
      <c r="AY795" s="295">
        <f>IFERROR(INDEX('[3]5.งบทดลอง รพ.'!$AU:$AU,MATCH(F:F,'[3]5.งบทดลอง รพ.'!B:B,0)),)</f>
        <v>42000</v>
      </c>
      <c r="AZ795" s="295">
        <f>IFERROR(INDEX('[3]5.งบทดลอง รพ.'!$AV:$AV,MATCH(F:F,'[3]5.งบทดลอง รพ.'!B:B,0)),)</f>
        <v>58000</v>
      </c>
      <c r="BA795" s="295">
        <f>IFERROR(INDEX('[3]5.งบทดลอง รพ.'!$AW:$AW,MATCH(F:F,'[3]5.งบทดลอง รพ.'!B:B,0)),)</f>
        <v>6000</v>
      </c>
      <c r="BB795" s="295">
        <f>IFERROR(INDEX('[3]5.งบทดลอง รพ.'!$AX:$AX,MATCH(F:F,'[3]5.งบทดลอง รพ.'!B:B,0)),)</f>
        <v>0</v>
      </c>
      <c r="BC795" s="295">
        <f>IFERROR(INDEX('[3]5.งบทดลอง รพ.'!$AY:$AY,MATCH(F:F,'[3]5.งบทดลอง รพ.'!B:B,0)),)</f>
        <v>30000</v>
      </c>
      <c r="BD795" s="295">
        <f>IFERROR(INDEX('[3]5.งบทดลอง รพ.'!$AZ:$AZ,MATCH(F:F,'[3]5.งบทดลอง รพ.'!B:B,0)),)</f>
        <v>0</v>
      </c>
      <c r="BE795" s="295">
        <f>IFERROR(INDEX('[3]5.งบทดลอง รพ.'!$BA:$BA,MATCH(F:F,'[3]5.งบทดลอง รพ.'!B:B,0)),)</f>
        <v>0</v>
      </c>
      <c r="BF795" s="295">
        <f>IFERROR(INDEX('[3]5.งบทดลอง รพ.'!$BB:$BB,MATCH(F:F,'[3]5.งบทดลอง รพ.'!B:B,0)),)</f>
        <v>0</v>
      </c>
      <c r="BG795" s="295">
        <f>IFERROR(INDEX('[3]5.งบทดลอง รพ.'!$BC:$BC,MATCH(F:F,'[3]5.งบทดลอง รพ.'!B:B,0)),)</f>
        <v>0</v>
      </c>
      <c r="BH795" s="295">
        <f>IFERROR(INDEX('[3]5.งบทดลอง รพ.'!$BD:$BD,MATCH(F:F,'[3]5.งบทดลอง รพ.'!B:B,0)),)</f>
        <v>115767</v>
      </c>
      <c r="BI795" s="295">
        <f>IFERROR(INDEX('[3]5.งบทดลอง รพ.'!$BE:$BE,MATCH(F:F,'[3]5.งบทดลอง รพ.'!B:B,0)),)</f>
        <v>0</v>
      </c>
      <c r="BJ795" s="295">
        <f>IFERROR(INDEX('[3]5.งบทดลอง รพ.'!$BF:$BF,MATCH(F:F,'[3]5.งบทดลอง รพ.'!B:B,0)),)</f>
        <v>144000</v>
      </c>
      <c r="BK795" s="295">
        <f>IFERROR(INDEX('[3]5.งบทดลอง รพ.'!$BG:$BG,MATCH(F:F,'[3]5.งบทดลอง รพ.'!B:B,0)),)</f>
        <v>4640</v>
      </c>
      <c r="BL795" s="295">
        <f>IFERROR(INDEX('[3]5.งบทดลอง รพ.'!$BH:$BH,MATCH(F:F,'[3]5.งบทดลอง รพ.'!B:B,0)),)</f>
        <v>1980</v>
      </c>
      <c r="BM795" s="295">
        <f>IFERROR(INDEX('[3]5.งบทดลอง รพ.'!$BI:$BI,MATCH(F:F,'[3]5.งบทดลอง รพ.'!B:B,0)),)</f>
        <v>1390000</v>
      </c>
      <c r="BN795" s="295">
        <f>IFERROR(INDEX('[3]5.งบทดลอง รพ.'!$BJ:$BJ,MATCH(F:F,'[3]5.งบทดลอง รพ.'!B:B,0)),)</f>
        <v>0</v>
      </c>
      <c r="BO795" s="295">
        <f>IFERROR(INDEX('[3]5.งบทดลอง รพ.'!$BK:$BK,MATCH(F:F,'[3]5.งบทดลอง รพ.'!B:B,0)),)</f>
        <v>400000</v>
      </c>
      <c r="BP795" s="295">
        <f>IFERROR(INDEX('[3]5.งบทดลอง รพ.'!$BL:$BL,MATCH(F:F,'[3]5.งบทดลอง รพ.'!B:B,0)),)</f>
        <v>0</v>
      </c>
      <c r="BQ795" s="295">
        <f>IFERROR(INDEX('[3]5.งบทดลอง รพ.'!$BM:$BM,MATCH(F:F,'[3]5.งบทดลอง รพ.'!B:B,0)),)</f>
        <v>123256.25</v>
      </c>
      <c r="BR795" s="295">
        <f>IFERROR(INDEX('[3]5.งบทดลอง รพ.'!$BN:$BN,MATCH(F:F,'[3]5.งบทดลอง รพ.'!B:B,0)),)</f>
        <v>208080</v>
      </c>
      <c r="BS795" s="295">
        <f>IFERROR(INDEX('[3]5.งบทดลอง รพ.'!$BO:$BO,MATCH(F:F,'[3]5.งบทดลอง รพ.'!B:B,0)),)</f>
        <v>0</v>
      </c>
      <c r="BT795" s="295">
        <f>IFERROR(INDEX('[3]5.งบทดลอง รพ.'!$BP:$BP,MATCH(F:F,'[3]5.งบทดลอง รพ.'!B:B,0)),)</f>
        <v>946950</v>
      </c>
      <c r="BU795" s="295">
        <f>IFERROR(INDEX('[3]5.งบทดลอง รพ.'!$BQ:$BQ,MATCH(F:F,'[3]5.งบทดลอง รพ.'!B:B,0)),)</f>
        <v>151680</v>
      </c>
      <c r="BV795" s="295">
        <f>IFERROR(INDEX('[3]5.งบทดลอง รพ.'!$BR:$BR,MATCH(F:F,'[3]5.งบทดลอง รพ.'!B:B,0)),)</f>
        <v>177125</v>
      </c>
      <c r="BW795" s="295">
        <f>IFERROR(INDEX('[3]5.งบทดลอง รพ.'!$BS:$BS,MATCH(F:F,'[3]5.งบทดลอง รพ.'!B:B,0)),)</f>
        <v>162180</v>
      </c>
      <c r="BX795" s="295">
        <f>IFERROR(INDEX('[3]5.งบทดลอง รพ.'!$BT:$BT,MATCH(F:F,'[3]5.งบทดลอง รพ.'!B:B,0)),)</f>
        <v>0</v>
      </c>
      <c r="BY795" s="295">
        <f>IFERROR(INDEX('[3]5.งบทดลอง รพ.'!$BU:$BU,MATCH(F:F,'[3]5.งบทดลอง รพ.'!B:B,0)),)</f>
        <v>143520</v>
      </c>
      <c r="BZ795" s="295">
        <f>IFERROR(INDEX('[3]5.งบทดลอง รพ.'!$BV:$BV,MATCH(F:F,'[3]5.งบทดลอง รพ.'!B:B,0)),)</f>
        <v>133840</v>
      </c>
      <c r="CA795" s="295">
        <f>IFERROR(INDEX('[3]5.งบทดลอง รพ.'!$BW:$BW,MATCH(F:F,'[3]5.งบทดลอง รพ.'!B:B,0)),)</f>
        <v>139643</v>
      </c>
      <c r="CB795" s="295">
        <f>IFERROR(INDEX('[3]5.งบทดลอง รพ.'!$BX:$BX,MATCH(F:F,'[3]5.งบทดลอง รพ.'!B:B,0)),)</f>
        <v>8000</v>
      </c>
      <c r="CC795" s="506">
        <f t="shared" si="88"/>
        <v>12760286.239999998</v>
      </c>
    </row>
    <row r="796" spans="1:81" s="308" customFormat="1">
      <c r="A796" s="318"/>
      <c r="B796" s="319" t="s">
        <v>70</v>
      </c>
      <c r="C796" s="321"/>
      <c r="D796" s="328"/>
      <c r="E796" s="328"/>
      <c r="F796" s="531" t="s">
        <v>1947</v>
      </c>
      <c r="G796" s="532" t="s">
        <v>1639</v>
      </c>
      <c r="H796" s="295">
        <f>IFERROR(INDEX('[3]5.งบทดลอง รพ.'!$D:$D,MATCH(F:F,'[3]5.งบทดลอง รพ.'!B:B,0)),)</f>
        <v>0</v>
      </c>
      <c r="I796" s="295">
        <f>IFERROR(INDEX('[3]5.งบทดลอง รพ.'!$E:$E,MATCH(F:F,'[3]5.งบทดลอง รพ.'!B:B,0)),)</f>
        <v>8500</v>
      </c>
      <c r="J796" s="295">
        <f>IFERROR(INDEX('[3]5.งบทดลอง รพ.'!$F:$F,MATCH(F:F,'[3]5.งบทดลอง รพ.'!B:B,0)),)</f>
        <v>0</v>
      </c>
      <c r="K796" s="295">
        <f>IFERROR(INDEX('[3]5.งบทดลอง รพ.'!$G:$G,MATCH(F:F,'[3]5.งบทดลอง รพ.'!B:B,0)),)</f>
        <v>14000</v>
      </c>
      <c r="L796" s="295">
        <f>IFERROR(INDEX('[3]5.งบทดลอง รพ.'!$H:$H,MATCH(F:F,'[3]5.งบทดลอง รพ.'!B:B,0)),)</f>
        <v>0</v>
      </c>
      <c r="M796" s="295">
        <f>IFERROR(INDEX('[3]5.งบทดลอง รพ.'!$I:$I,MATCH(F:F,'[3]5.งบทดลอง รพ.'!B:B,0)),)</f>
        <v>0</v>
      </c>
      <c r="N796" s="295">
        <f>IFERROR(INDEX('[3]5.งบทดลอง รพ.'!$J:$J,MATCH(F:F,'[3]5.งบทดลอง รพ.'!B:B,0)),)</f>
        <v>0</v>
      </c>
      <c r="O796" s="295">
        <f>IFERROR(INDEX('[3]5.งบทดลอง รพ.'!$K:$K,MATCH(F:F,'[3]5.งบทดลอง รพ.'!B:B,0)),)</f>
        <v>14000</v>
      </c>
      <c r="P796" s="295">
        <f>IFERROR(INDEX('[3]5.งบทดลอง รพ.'!$L:$L,MATCH(F:F,'[3]5.งบทดลอง รพ.'!B:B,0)),)</f>
        <v>4500</v>
      </c>
      <c r="Q796" s="295">
        <f>IFERROR(INDEX('[3]5.งบทดลอง รพ.'!$M:$M,MATCH(F:F,'[3]5.งบทดลอง รพ.'!B:B,0)),)</f>
        <v>0</v>
      </c>
      <c r="R796" s="295">
        <f>IFERROR(INDEX('[3]5.งบทดลอง รพ.'!$N:$N,MATCH(F:F,'[3]5.งบทดลอง รพ.'!B:B,0)),)</f>
        <v>0</v>
      </c>
      <c r="S796" s="295">
        <f>IFERROR(INDEX('[3]5.งบทดลอง รพ.'!$O:$O,MATCH(F:F,'[3]5.งบทดลอง รพ.'!B:B,0)),)</f>
        <v>0</v>
      </c>
      <c r="T796" s="295">
        <f>IFERROR(INDEX('[3]5.งบทดลอง รพ.'!$P:$P,MATCH(F:F,'[3]5.งบทดลอง รพ.'!B:B,0)),)</f>
        <v>60000</v>
      </c>
      <c r="U796" s="295">
        <f>IFERROR(INDEX('[3]5.งบทดลอง รพ.'!$Q:$Q,MATCH(F:F,'[3]5.งบทดลอง รพ.'!B:B,0)),)</f>
        <v>23500</v>
      </c>
      <c r="V796" s="295">
        <f>IFERROR(INDEX('[3]5.งบทดลอง รพ.'!$R:$R,MATCH(F:F,'[3]5.งบทดลอง รพ.'!B:B,0)),)</f>
        <v>0</v>
      </c>
      <c r="W796" s="295">
        <f>IFERROR(INDEX('[3]5.งบทดลอง รพ.'!$S:$S,MATCH(F:F,'[3]5.งบทดลอง รพ.'!B:B,0)),)</f>
        <v>0</v>
      </c>
      <c r="X796" s="295">
        <f>IFERROR(INDEX('[3]5.งบทดลอง รพ.'!$T:$T,MATCH(F:F,'[3]5.งบทดลอง รพ.'!B:B,0)),)</f>
        <v>0</v>
      </c>
      <c r="Y796" s="295">
        <f>IFERROR(INDEX('[3]5.งบทดลอง รพ.'!$U:$U,MATCH(F:F,'[3]5.งบทดลอง รพ.'!B:B,0)),)</f>
        <v>0</v>
      </c>
      <c r="Z796" s="295">
        <f>IFERROR(INDEX('[3]5.งบทดลอง รพ.'!$V:$V,MATCH(F:F,'[3]5.งบทดลอง รพ.'!B:B,0)),)</f>
        <v>0</v>
      </c>
      <c r="AA796" s="295">
        <f>IFERROR(INDEX('[3]5.งบทดลอง รพ.'!$W:$W,MATCH(F:F,'[3]5.งบทดลอง รพ.'!B:B,0)),)</f>
        <v>0</v>
      </c>
      <c r="AB796" s="295">
        <f>IFERROR(INDEX('[3]5.งบทดลอง รพ.'!$X:$X,MATCH(F:F,'[3]5.งบทดลอง รพ.'!B:B,0)),)</f>
        <v>0</v>
      </c>
      <c r="AC796" s="295">
        <f>IFERROR(INDEX('[3]5.งบทดลอง รพ.'!$Y:$Y,MATCH(F:F,'[3]5.งบทดลอง รพ.'!B:B,0)),)</f>
        <v>0</v>
      </c>
      <c r="AD796" s="295">
        <f>IFERROR(INDEX('[3]5.งบทดลอง รพ.'!$Z:$Z,MATCH(F:F,'[3]5.งบทดลอง รพ.'!B:B,0)),)</f>
        <v>0</v>
      </c>
      <c r="AE796" s="295">
        <f>IFERROR(INDEX('[3]5.งบทดลอง รพ.'!$AA:$AA,MATCH(F:F,'[3]5.งบทดลอง รพ.'!B:B,0)),)</f>
        <v>5000</v>
      </c>
      <c r="AF796" s="295">
        <f>IFERROR(INDEX('[3]5.งบทดลอง รพ.'!$AB:$AB,MATCH(F:F,'[3]5.งบทดลอง รพ.'!B:B,0)),)</f>
        <v>0</v>
      </c>
      <c r="AG796" s="295">
        <f>IFERROR(INDEX('[3]5.งบทดลอง รพ.'!$AC:$AC,MATCH(F:F,'[3]5.งบทดลอง รพ.'!B:B,0)),)</f>
        <v>0</v>
      </c>
      <c r="AH796" s="295">
        <f>IFERROR(INDEX('[3]5.งบทดลอง รพ.'!$AD:$AD,MATCH(F:F,'[3]5.งบทดลอง รพ.'!B:B,0)),)</f>
        <v>7500</v>
      </c>
      <c r="AI796" s="295">
        <f>IFERROR(INDEX('[3]5.งบทดลอง รพ.'!$AE:$AE,MATCH(F:F,'[3]5.งบทดลอง รพ.'!B:B,0)),)</f>
        <v>0</v>
      </c>
      <c r="AJ796" s="295">
        <f>IFERROR(INDEX('[3]5.งบทดลอง รพ.'!$AF:$AF,MATCH(F:F,'[3]5.งบทดลอง รพ.'!B:B,0)),)</f>
        <v>6000</v>
      </c>
      <c r="AK796" s="295">
        <f>IFERROR(INDEX('[3]5.งบทดลอง รพ.'!$AG:$AG,MATCH(F:F,'[3]5.งบทดลอง รพ.'!B:B,0)),)</f>
        <v>0</v>
      </c>
      <c r="AL796" s="295">
        <f>IFERROR(INDEX('[3]5.งบทดลอง รพ.'!$AH:$AH,MATCH(F:F,'[3]5.งบทดลอง รพ.'!B:B,0)),)</f>
        <v>0</v>
      </c>
      <c r="AM796" s="295">
        <f>IFERROR(INDEX('[3]5.งบทดลอง รพ.'!$AI:$AI,MATCH(F:F,'[3]5.งบทดลอง รพ.'!B:B,0)),)</f>
        <v>0</v>
      </c>
      <c r="AN796" s="295">
        <f>IFERROR(INDEX('[3]5.งบทดลอง รพ.'!$AJ:$AJ,MATCH(F:F,'[3]5.งบทดลอง รพ.'!B:B,0)),)</f>
        <v>0</v>
      </c>
      <c r="AO796" s="295">
        <f>IFERROR(INDEX('[3]5.งบทดลอง รพ.'!$AK:$AK,MATCH(F:F,'[3]5.งบทดลอง รพ.'!B:B,0)),)</f>
        <v>0</v>
      </c>
      <c r="AP796" s="295">
        <f>IFERROR(INDEX('[3]5.งบทดลอง รพ.'!$AL:$AL,MATCH(F:F,'[3]5.งบทดลอง รพ.'!B:B,0)),)</f>
        <v>0</v>
      </c>
      <c r="AQ796" s="295">
        <f>IFERROR(INDEX('[3]5.งบทดลอง รพ.'!$AM:$AM,MATCH(F:F,'[3]5.งบทดลอง รพ.'!B:B,0)),)</f>
        <v>4903</v>
      </c>
      <c r="AR796" s="295">
        <f>IFERROR(INDEX('[3]5.งบทดลอง รพ.'!$AN:$AN,MATCH(F:F,'[3]5.งบทดลอง รพ.'!B:B,0)),)</f>
        <v>0</v>
      </c>
      <c r="AS796" s="295">
        <f>IFERROR(INDEX('[3]5.งบทดลอง รพ.'!$AO:$AO,MATCH(F:F,'[3]5.งบทดลอง รพ.'!B:B,0)),)</f>
        <v>0</v>
      </c>
      <c r="AT796" s="295">
        <f>IFERROR(INDEX('[3]5.งบทดลอง รพ.'!$AP:$AP,MATCH(F:F,'[3]5.งบทดลอง รพ.'!B:B,0)),)</f>
        <v>0</v>
      </c>
      <c r="AU796" s="295">
        <f>IFERROR(INDEX('[3]5.งบทดลอง รพ.'!$AQ:$AQ,MATCH(F:F,'[3]5.งบทดลอง รพ.'!B:B,0)),)</f>
        <v>0</v>
      </c>
      <c r="AV796" s="295">
        <f>IFERROR(INDEX('[3]5.งบทดลอง รพ.'!$AR:$AR,MATCH(F:F,'[3]5.งบทดลอง รพ.'!B:B,0)),)</f>
        <v>0</v>
      </c>
      <c r="AW796" s="295">
        <f>IFERROR(INDEX('[3]5.งบทดลอง รพ.'!$AS:$AS,MATCH(F:F,'[3]5.งบทดลอง รพ.'!B:B,0)),)</f>
        <v>0</v>
      </c>
      <c r="AX796" s="295">
        <f>IFERROR(INDEX('[3]5.งบทดลอง รพ.'!$AT:$AT,MATCH(F:F,'[3]5.งบทดลอง รพ.'!B:B,0)),)</f>
        <v>0</v>
      </c>
      <c r="AY796" s="295">
        <f>IFERROR(INDEX('[3]5.งบทดลอง รพ.'!$AU:$AU,MATCH(F:F,'[3]5.งบทดลอง รพ.'!B:B,0)),)</f>
        <v>0</v>
      </c>
      <c r="AZ796" s="295">
        <f>IFERROR(INDEX('[3]5.งบทดลอง รพ.'!$AV:$AV,MATCH(F:F,'[3]5.งบทดลอง รพ.'!B:B,0)),)</f>
        <v>0</v>
      </c>
      <c r="BA796" s="295">
        <f>IFERROR(INDEX('[3]5.งบทดลอง รพ.'!$AW:$AW,MATCH(F:F,'[3]5.งบทดลอง รพ.'!B:B,0)),)</f>
        <v>0</v>
      </c>
      <c r="BB796" s="295">
        <f>IFERROR(INDEX('[3]5.งบทดลอง รพ.'!$AX:$AX,MATCH(F:F,'[3]5.งบทดลอง รพ.'!B:B,0)),)</f>
        <v>0</v>
      </c>
      <c r="BC796" s="295">
        <f>IFERROR(INDEX('[3]5.งบทดลอง รพ.'!$AY:$AY,MATCH(F:F,'[3]5.งบทดลอง รพ.'!B:B,0)),)</f>
        <v>30000</v>
      </c>
      <c r="BD796" s="295">
        <f>IFERROR(INDEX('[3]5.งบทดลอง รพ.'!$AZ:$AZ,MATCH(F:F,'[3]5.งบทดลอง รพ.'!B:B,0)),)</f>
        <v>0</v>
      </c>
      <c r="BE796" s="295">
        <f>IFERROR(INDEX('[3]5.งบทดลอง รพ.'!$BA:$BA,MATCH(F:F,'[3]5.งบทดลอง รพ.'!B:B,0)),)</f>
        <v>25500</v>
      </c>
      <c r="BF796" s="295">
        <f>IFERROR(INDEX('[3]5.งบทดลอง รพ.'!$BB:$BB,MATCH(F:F,'[3]5.งบทดลอง รพ.'!B:B,0)),)</f>
        <v>0</v>
      </c>
      <c r="BG796" s="295">
        <f>IFERROR(INDEX('[3]5.งบทดลอง รพ.'!$BC:$BC,MATCH(F:F,'[3]5.งบทดลอง รพ.'!B:B,0)),)</f>
        <v>25500</v>
      </c>
      <c r="BH796" s="295">
        <f>IFERROR(INDEX('[3]5.งบทดลอง รพ.'!$BD:$BD,MATCH(F:F,'[3]5.งบทดลอง รพ.'!B:B,0)),)</f>
        <v>0</v>
      </c>
      <c r="BI796" s="295">
        <f>IFERROR(INDEX('[3]5.งบทดลอง รพ.'!$BE:$BE,MATCH(F:F,'[3]5.งบทดลอง รพ.'!B:B,0)),)</f>
        <v>0</v>
      </c>
      <c r="BJ796" s="295">
        <f>IFERROR(INDEX('[3]5.งบทดลอง รพ.'!$BF:$BF,MATCH(F:F,'[3]5.งบทดลอง รพ.'!B:B,0)),)</f>
        <v>-3677</v>
      </c>
      <c r="BK796" s="295">
        <f>IFERROR(INDEX('[3]5.งบทดลอง รพ.'!$BG:$BG,MATCH(F:F,'[3]5.งบทดลอง รพ.'!B:B,0)),)</f>
        <v>0</v>
      </c>
      <c r="BL796" s="295">
        <f>IFERROR(INDEX('[3]5.งบทดลอง รพ.'!$BH:$BH,MATCH(F:F,'[3]5.งบทดลอง รพ.'!B:B,0)),)</f>
        <v>1000</v>
      </c>
      <c r="BM796" s="295">
        <f>IFERROR(INDEX('[3]5.งบทดลอง รพ.'!$BI:$BI,MATCH(F:F,'[3]5.งบทดลอง รพ.'!B:B,0)),)</f>
        <v>0</v>
      </c>
      <c r="BN796" s="295">
        <f>IFERROR(INDEX('[3]5.งบทดลอง รพ.'!$BJ:$BJ,MATCH(F:F,'[3]5.งบทดลอง รพ.'!B:B,0)),)</f>
        <v>6401473</v>
      </c>
      <c r="BO796" s="295">
        <f>IFERROR(INDEX('[3]5.งบทดลอง รพ.'!$BK:$BK,MATCH(F:F,'[3]5.งบทดลอง รพ.'!B:B,0)),)</f>
        <v>0</v>
      </c>
      <c r="BP796" s="295">
        <f>IFERROR(INDEX('[3]5.งบทดลอง รพ.'!$BL:$BL,MATCH(F:F,'[3]5.งบทดลอง รพ.'!B:B,0)),)</f>
        <v>0</v>
      </c>
      <c r="BQ796" s="295">
        <f>IFERROR(INDEX('[3]5.งบทดลอง รพ.'!$BM:$BM,MATCH(F:F,'[3]5.งบทดลอง รพ.'!B:B,0)),)</f>
        <v>0</v>
      </c>
      <c r="BR796" s="295">
        <f>IFERROR(INDEX('[3]5.งบทดลอง รพ.'!$BN:$BN,MATCH(F:F,'[3]5.งบทดลอง รพ.'!B:B,0)),)</f>
        <v>10500</v>
      </c>
      <c r="BS796" s="295">
        <f>IFERROR(INDEX('[3]5.งบทดลอง รพ.'!$BO:$BO,MATCH(F:F,'[3]5.งบทดลอง รพ.'!B:B,0)),)</f>
        <v>0</v>
      </c>
      <c r="BT796" s="295">
        <f>IFERROR(INDEX('[3]5.งบทดลอง รพ.'!$BP:$BP,MATCH(F:F,'[3]5.งบทดลอง รพ.'!B:B,0)),)</f>
        <v>80391.67</v>
      </c>
      <c r="BU796" s="295">
        <f>IFERROR(INDEX('[3]5.งบทดลอง รพ.'!$BQ:$BQ,MATCH(F:F,'[3]5.งบทดลอง รพ.'!B:B,0)),)</f>
        <v>0</v>
      </c>
      <c r="BV796" s="295">
        <f>IFERROR(INDEX('[3]5.งบทดลอง รพ.'!$BR:$BR,MATCH(F:F,'[3]5.งบทดลอง รพ.'!B:B,0)),)</f>
        <v>42000</v>
      </c>
      <c r="BW796" s="295">
        <f>IFERROR(INDEX('[3]5.งบทดลอง รพ.'!$BS:$BS,MATCH(F:F,'[3]5.งบทดลอง รพ.'!B:B,0)),)</f>
        <v>0</v>
      </c>
      <c r="BX796" s="295">
        <f>IFERROR(INDEX('[3]5.งบทดลอง รพ.'!$BT:$BT,MATCH(F:F,'[3]5.งบทดลอง รพ.'!B:B,0)),)</f>
        <v>0</v>
      </c>
      <c r="BY796" s="295">
        <f>IFERROR(INDEX('[3]5.งบทดลอง รพ.'!$BU:$BU,MATCH(F:F,'[3]5.งบทดลอง รพ.'!B:B,0)),)</f>
        <v>0</v>
      </c>
      <c r="BZ796" s="295">
        <f>IFERROR(INDEX('[3]5.งบทดลอง รพ.'!$BV:$BV,MATCH(F:F,'[3]5.งบทดลอง รพ.'!B:B,0)),)</f>
        <v>0</v>
      </c>
      <c r="CA796" s="295">
        <f>IFERROR(INDEX('[3]5.งบทดลอง รพ.'!$BW:$BW,MATCH(F:F,'[3]5.งบทดลอง รพ.'!B:B,0)),)</f>
        <v>28500</v>
      </c>
      <c r="CB796" s="295">
        <f>IFERROR(INDEX('[3]5.งบทดลอง รพ.'!$BX:$BX,MATCH(F:F,'[3]5.งบทดลอง รพ.'!B:B,0)),)</f>
        <v>45000</v>
      </c>
      <c r="CC796" s="506">
        <f t="shared" si="88"/>
        <v>6834090.6699999999</v>
      </c>
    </row>
    <row r="797" spans="1:81" s="308" customFormat="1">
      <c r="A797" s="318"/>
      <c r="B797" s="319" t="s">
        <v>70</v>
      </c>
      <c r="C797" s="321"/>
      <c r="D797" s="328"/>
      <c r="E797" s="328"/>
      <c r="F797" s="531" t="s">
        <v>1948</v>
      </c>
      <c r="G797" s="532" t="s">
        <v>1640</v>
      </c>
      <c r="H797" s="295">
        <f>IFERROR(INDEX('[3]5.งบทดลอง รพ.'!$D:$D,MATCH(F:F,'[3]5.งบทดลอง รพ.'!B:B,0)),)</f>
        <v>4813263.25</v>
      </c>
      <c r="I797" s="295">
        <f>IFERROR(INDEX('[3]5.งบทดลอง รพ.'!$E:$E,MATCH(F:F,'[3]5.งบทดลอง รพ.'!B:B,0)),)</f>
        <v>0</v>
      </c>
      <c r="J797" s="295">
        <f>IFERROR(INDEX('[3]5.งบทดลอง รพ.'!$F:$F,MATCH(F:F,'[3]5.งบทดลอง รพ.'!B:B,0)),)</f>
        <v>4221851.3899999997</v>
      </c>
      <c r="K797" s="295">
        <f>IFERROR(INDEX('[3]5.งบทดลอง รพ.'!$G:$G,MATCH(F:F,'[3]5.งบทดลอง รพ.'!B:B,0)),)</f>
        <v>0</v>
      </c>
      <c r="L797" s="295">
        <f>IFERROR(INDEX('[3]5.งบทดลอง รพ.'!$H:$H,MATCH(F:F,'[3]5.งบทดลอง รพ.'!B:B,0)),)</f>
        <v>0</v>
      </c>
      <c r="M797" s="295">
        <f>IFERROR(INDEX('[3]5.งบทดลอง รพ.'!$I:$I,MATCH(F:F,'[3]5.งบทดลอง รพ.'!B:B,0)),)</f>
        <v>0</v>
      </c>
      <c r="N797" s="295">
        <f>IFERROR(INDEX('[3]5.งบทดลอง รพ.'!$J:$J,MATCH(F:F,'[3]5.งบทดลอง รพ.'!B:B,0)),)</f>
        <v>56951025</v>
      </c>
      <c r="O797" s="295">
        <f>IFERROR(INDEX('[3]5.งบทดลอง รพ.'!$K:$K,MATCH(F:F,'[3]5.งบทดลอง รพ.'!B:B,0)),)</f>
        <v>0</v>
      </c>
      <c r="P797" s="295">
        <f>IFERROR(INDEX('[3]5.งบทดลอง รพ.'!$L:$L,MATCH(F:F,'[3]5.งบทดลอง รพ.'!B:B,0)),)</f>
        <v>0</v>
      </c>
      <c r="Q797" s="295">
        <f>IFERROR(INDEX('[3]5.งบทดลอง รพ.'!$M:$M,MATCH(F:F,'[3]5.งบทดลอง รพ.'!B:B,0)),)</f>
        <v>2500000</v>
      </c>
      <c r="R797" s="295">
        <f>IFERROR(INDEX('[3]5.งบทดลอง รพ.'!$N:$N,MATCH(F:F,'[3]5.งบทดลอง รพ.'!B:B,0)),)</f>
        <v>0</v>
      </c>
      <c r="S797" s="295">
        <f>IFERROR(INDEX('[3]5.งบทดลอง รพ.'!$O:$O,MATCH(F:F,'[3]5.งบทดลอง รพ.'!B:B,0)),)</f>
        <v>3435232.45</v>
      </c>
      <c r="T797" s="295">
        <f>IFERROR(INDEX('[3]5.งบทดลอง รพ.'!$P:$P,MATCH(F:F,'[3]5.งบทดลอง รพ.'!B:B,0)),)</f>
        <v>1050000</v>
      </c>
      <c r="U797" s="295">
        <f>IFERROR(INDEX('[3]5.งบทดลอง รพ.'!$Q:$Q,MATCH(F:F,'[3]5.งบทดลอง รพ.'!B:B,0)),)</f>
        <v>0</v>
      </c>
      <c r="V797" s="295">
        <f>IFERROR(INDEX('[3]5.งบทดลอง รพ.'!$R:$R,MATCH(F:F,'[3]5.งบทดลอง รพ.'!B:B,0)),)</f>
        <v>0</v>
      </c>
      <c r="W797" s="295">
        <f>IFERROR(INDEX('[3]5.งบทดลอง รพ.'!$S:$S,MATCH(F:F,'[3]5.งบทดลอง รพ.'!B:B,0)),)</f>
        <v>0</v>
      </c>
      <c r="X797" s="295">
        <f>IFERROR(INDEX('[3]5.งบทดลอง รพ.'!$T:$T,MATCH(F:F,'[3]5.งบทดลอง รพ.'!B:B,0)),)</f>
        <v>0</v>
      </c>
      <c r="Y797" s="295">
        <f>IFERROR(INDEX('[3]5.งบทดลอง รพ.'!$U:$U,MATCH(F:F,'[3]5.งบทดลอง รพ.'!B:B,0)),)</f>
        <v>0</v>
      </c>
      <c r="Z797" s="295">
        <f>IFERROR(INDEX('[3]5.งบทดลอง รพ.'!$V:$V,MATCH(F:F,'[3]5.งบทดลอง รพ.'!B:B,0)),)</f>
        <v>0</v>
      </c>
      <c r="AA797" s="295">
        <f>IFERROR(INDEX('[3]5.งบทดลอง รพ.'!$W:$W,MATCH(F:F,'[3]5.งบทดลอง รพ.'!B:B,0)),)</f>
        <v>0</v>
      </c>
      <c r="AB797" s="295">
        <f>IFERROR(INDEX('[3]5.งบทดลอง รพ.'!$X:$X,MATCH(F:F,'[3]5.งบทดลอง รพ.'!B:B,0)),)</f>
        <v>410429</v>
      </c>
      <c r="AC797" s="295">
        <f>IFERROR(INDEX('[3]5.งบทดลอง รพ.'!$Y:$Y,MATCH(F:F,'[3]5.งบทดลอง รพ.'!B:B,0)),)</f>
        <v>5467185.3099999996</v>
      </c>
      <c r="AD797" s="295">
        <f>IFERROR(INDEX('[3]5.งบทดลอง รพ.'!$Z:$Z,MATCH(F:F,'[3]5.งบทดลอง รพ.'!B:B,0)),)</f>
        <v>0</v>
      </c>
      <c r="AE797" s="295">
        <f>IFERROR(INDEX('[3]5.งบทดลอง รพ.'!$AA:$AA,MATCH(F:F,'[3]5.งบทดลอง รพ.'!B:B,0)),)</f>
        <v>1275000</v>
      </c>
      <c r="AF797" s="295">
        <f>IFERROR(INDEX('[3]5.งบทดลอง รพ.'!$AB:$AB,MATCH(F:F,'[3]5.งบทดลอง รพ.'!B:B,0)),)</f>
        <v>3567000</v>
      </c>
      <c r="AG797" s="295">
        <f>IFERROR(INDEX('[3]5.งบทดลอง รพ.'!$AC:$AC,MATCH(F:F,'[3]5.งบทดลอง รพ.'!B:B,0)),)</f>
        <v>2619811.58</v>
      </c>
      <c r="AH797" s="295">
        <f>IFERROR(INDEX('[3]5.งบทดลอง รพ.'!$AD:$AD,MATCH(F:F,'[3]5.งบทดลอง รพ.'!B:B,0)),)</f>
        <v>437839.16</v>
      </c>
      <c r="AI797" s="295">
        <f>IFERROR(INDEX('[3]5.งบทดลอง รพ.'!$AE:$AE,MATCH(F:F,'[3]5.งบทดลอง รพ.'!B:B,0)),)</f>
        <v>0</v>
      </c>
      <c r="AJ797" s="295">
        <f>IFERROR(INDEX('[3]5.งบทดลอง รพ.'!$AF:$AF,MATCH(F:F,'[3]5.งบทดลอง รพ.'!B:B,0)),)</f>
        <v>0</v>
      </c>
      <c r="AK797" s="295">
        <f>IFERROR(INDEX('[3]5.งบทดลอง รพ.'!$AG:$AG,MATCH(F:F,'[3]5.งบทดลอง รพ.'!B:B,0)),)</f>
        <v>0</v>
      </c>
      <c r="AL797" s="295">
        <f>IFERROR(INDEX('[3]5.งบทดลอง รพ.'!$AH:$AH,MATCH(F:F,'[3]5.งบทดลอง รพ.'!B:B,0)),)</f>
        <v>0</v>
      </c>
      <c r="AM797" s="295">
        <f>IFERROR(INDEX('[3]5.งบทดลอง รพ.'!$AI:$AI,MATCH(F:F,'[3]5.งบทดลอง รพ.'!B:B,0)),)</f>
        <v>0</v>
      </c>
      <c r="AN797" s="295">
        <f>IFERROR(INDEX('[3]5.งบทดลอง รพ.'!$AJ:$AJ,MATCH(F:F,'[3]5.งบทดลอง รพ.'!B:B,0)),)</f>
        <v>0</v>
      </c>
      <c r="AO797" s="295">
        <f>IFERROR(INDEX('[3]5.งบทดลอง รพ.'!$AK:$AK,MATCH(F:F,'[3]5.งบทดลอง รพ.'!B:B,0)),)</f>
        <v>0</v>
      </c>
      <c r="AP797" s="295">
        <f>IFERROR(INDEX('[3]5.งบทดลอง รพ.'!$AL:$AL,MATCH(F:F,'[3]5.งบทดลอง รพ.'!B:B,0)),)</f>
        <v>0</v>
      </c>
      <c r="AQ797" s="295">
        <f>IFERROR(INDEX('[3]5.งบทดลอง รพ.'!$AM:$AM,MATCH(F:F,'[3]5.งบทดลอง รพ.'!B:B,0)),)</f>
        <v>0</v>
      </c>
      <c r="AR797" s="295">
        <f>IFERROR(INDEX('[3]5.งบทดลอง รพ.'!$AN:$AN,MATCH(F:F,'[3]5.งบทดลอง รพ.'!B:B,0)),)</f>
        <v>0</v>
      </c>
      <c r="AS797" s="295">
        <f>IFERROR(INDEX('[3]5.งบทดลอง รพ.'!$AO:$AO,MATCH(F:F,'[3]5.งบทดลอง รพ.'!B:B,0)),)</f>
        <v>0</v>
      </c>
      <c r="AT797" s="295">
        <f>IFERROR(INDEX('[3]5.งบทดลอง รพ.'!$AP:$AP,MATCH(F:F,'[3]5.งบทดลอง รพ.'!B:B,0)),)</f>
        <v>0</v>
      </c>
      <c r="AU797" s="295">
        <f>IFERROR(INDEX('[3]5.งบทดลอง รพ.'!$AQ:$AQ,MATCH(F:F,'[3]5.งบทดลอง รพ.'!B:B,0)),)</f>
        <v>2718620</v>
      </c>
      <c r="AV797" s="295">
        <f>IFERROR(INDEX('[3]5.งบทดลอง รพ.'!$AR:$AR,MATCH(F:F,'[3]5.งบทดลอง รพ.'!B:B,0)),)</f>
        <v>0</v>
      </c>
      <c r="AW797" s="295">
        <f>IFERROR(INDEX('[3]5.งบทดลอง รพ.'!$AS:$AS,MATCH(F:F,'[3]5.งบทดลอง รพ.'!B:B,0)),)</f>
        <v>0</v>
      </c>
      <c r="AX797" s="295">
        <f>IFERROR(INDEX('[3]5.งบทดลอง รพ.'!$AT:$AT,MATCH(F:F,'[3]5.งบทดลอง รพ.'!B:B,0)),)</f>
        <v>0</v>
      </c>
      <c r="AY797" s="295">
        <f>IFERROR(INDEX('[3]5.งบทดลอง รพ.'!$AU:$AU,MATCH(F:F,'[3]5.งบทดลอง รพ.'!B:B,0)),)</f>
        <v>0</v>
      </c>
      <c r="AZ797" s="295">
        <f>IFERROR(INDEX('[3]5.งบทดลอง รพ.'!$AV:$AV,MATCH(F:F,'[3]5.งบทดลอง รพ.'!B:B,0)),)</f>
        <v>0</v>
      </c>
      <c r="BA797" s="295">
        <f>IFERROR(INDEX('[3]5.งบทดลอง รพ.'!$AW:$AW,MATCH(F:F,'[3]5.งบทดลอง รพ.'!B:B,0)),)</f>
        <v>0</v>
      </c>
      <c r="BB797" s="295">
        <f>IFERROR(INDEX('[3]5.งบทดลอง รพ.'!$AX:$AX,MATCH(F:F,'[3]5.งบทดลอง รพ.'!B:B,0)),)</f>
        <v>12101350.65</v>
      </c>
      <c r="BC797" s="295">
        <f>IFERROR(INDEX('[3]5.งบทดลอง รพ.'!$AY:$AY,MATCH(F:F,'[3]5.งบทดลอง รพ.'!B:B,0)),)</f>
        <v>0</v>
      </c>
      <c r="BD797" s="295">
        <f>IFERROR(INDEX('[3]5.งบทดลอง รพ.'!$AZ:$AZ,MATCH(F:F,'[3]5.งบทดลอง รพ.'!B:B,0)),)</f>
        <v>679160</v>
      </c>
      <c r="BE797" s="295">
        <f>IFERROR(INDEX('[3]5.งบทดลอง รพ.'!$BA:$BA,MATCH(F:F,'[3]5.งบทดลอง รพ.'!B:B,0)),)</f>
        <v>0</v>
      </c>
      <c r="BF797" s="295">
        <f>IFERROR(INDEX('[3]5.งบทดลอง รพ.'!$BB:$BB,MATCH(F:F,'[3]5.งบทดลอง รพ.'!B:B,0)),)</f>
        <v>0</v>
      </c>
      <c r="BG797" s="295">
        <f>IFERROR(INDEX('[3]5.งบทดลอง รพ.'!$BC:$BC,MATCH(F:F,'[3]5.งบทดลอง รพ.'!B:B,0)),)</f>
        <v>0</v>
      </c>
      <c r="BH797" s="295">
        <f>IFERROR(INDEX('[3]5.งบทดลอง รพ.'!$BD:$BD,MATCH(F:F,'[3]5.งบทดลอง รพ.'!B:B,0)),)</f>
        <v>1462962</v>
      </c>
      <c r="BI797" s="295">
        <f>IFERROR(INDEX('[3]5.งบทดลอง รพ.'!$BE:$BE,MATCH(F:F,'[3]5.งบทดลอง รพ.'!B:B,0)),)</f>
        <v>0</v>
      </c>
      <c r="BJ797" s="295">
        <f>IFERROR(INDEX('[3]5.งบทดลอง รพ.'!$BF:$BF,MATCH(F:F,'[3]5.งบทดลอง รพ.'!B:B,0)),)</f>
        <v>0</v>
      </c>
      <c r="BK797" s="295">
        <f>IFERROR(INDEX('[3]5.งบทดลอง รพ.'!$BG:$BG,MATCH(F:F,'[3]5.งบทดลอง รพ.'!B:B,0)),)</f>
        <v>0</v>
      </c>
      <c r="BL797" s="295">
        <f>IFERROR(INDEX('[3]5.งบทดลอง รพ.'!$BH:$BH,MATCH(F:F,'[3]5.งบทดลอง รพ.'!B:B,0)),)</f>
        <v>0</v>
      </c>
      <c r="BM797" s="295">
        <f>IFERROR(INDEX('[3]5.งบทดลอง รพ.'!$BI:$BI,MATCH(F:F,'[3]5.งบทดลอง รพ.'!B:B,0)),)</f>
        <v>39503091.75</v>
      </c>
      <c r="BN797" s="295">
        <f>IFERROR(INDEX('[3]5.งบทดลอง รพ.'!$BJ:$BJ,MATCH(F:F,'[3]5.งบทดลอง รพ.'!B:B,0)),)</f>
        <v>0</v>
      </c>
      <c r="BO797" s="295">
        <f>IFERROR(INDEX('[3]5.งบทดลอง รพ.'!$BK:$BK,MATCH(F:F,'[3]5.งบทดลอง รพ.'!B:B,0)),)</f>
        <v>0</v>
      </c>
      <c r="BP797" s="295">
        <f>IFERROR(INDEX('[3]5.งบทดลอง รพ.'!$BL:$BL,MATCH(F:F,'[3]5.งบทดลอง รพ.'!B:B,0)),)</f>
        <v>0</v>
      </c>
      <c r="BQ797" s="295">
        <f>IFERROR(INDEX('[3]5.งบทดลอง รพ.'!$BM:$BM,MATCH(F:F,'[3]5.งบทดลอง รพ.'!B:B,0)),)</f>
        <v>0</v>
      </c>
      <c r="BR797" s="295">
        <f>IFERROR(INDEX('[3]5.งบทดลอง รพ.'!$BN:$BN,MATCH(F:F,'[3]5.งบทดลอง รพ.'!B:B,0)),)</f>
        <v>0</v>
      </c>
      <c r="BS797" s="295">
        <f>IFERROR(INDEX('[3]5.งบทดลอง รพ.'!$BO:$BO,MATCH(F:F,'[3]5.งบทดลอง รพ.'!B:B,0)),)</f>
        <v>0</v>
      </c>
      <c r="BT797" s="295">
        <f>IFERROR(INDEX('[3]5.งบทดลอง รพ.'!$BP:$BP,MATCH(F:F,'[3]5.งบทดลอง รพ.'!B:B,0)),)</f>
        <v>2291666.67</v>
      </c>
      <c r="BU797" s="295">
        <f>IFERROR(INDEX('[3]5.งบทดลอง รพ.'!$BQ:$BQ,MATCH(F:F,'[3]5.งบทดลอง รพ.'!B:B,0)),)</f>
        <v>0</v>
      </c>
      <c r="BV797" s="295">
        <f>IFERROR(INDEX('[3]5.งบทดลอง รพ.'!$BR:$BR,MATCH(F:F,'[3]5.งบทดลอง รพ.'!B:B,0)),)</f>
        <v>0</v>
      </c>
      <c r="BW797" s="295">
        <f>IFERROR(INDEX('[3]5.งบทดลอง รพ.'!$BS:$BS,MATCH(F:F,'[3]5.งบทดลอง รพ.'!B:B,0)),)</f>
        <v>0</v>
      </c>
      <c r="BX797" s="295">
        <f>IFERROR(INDEX('[3]5.งบทดลอง รพ.'!$BT:$BT,MATCH(F:F,'[3]5.งบทดลอง รพ.'!B:B,0)),)</f>
        <v>0</v>
      </c>
      <c r="BY797" s="295">
        <f>IFERROR(INDEX('[3]5.งบทดลอง รพ.'!$BU:$BU,MATCH(F:F,'[3]5.งบทดลอง รพ.'!B:B,0)),)</f>
        <v>0</v>
      </c>
      <c r="BZ797" s="295">
        <f>IFERROR(INDEX('[3]5.งบทดลอง รพ.'!$BV:$BV,MATCH(F:F,'[3]5.งบทดลอง รพ.'!B:B,0)),)</f>
        <v>0</v>
      </c>
      <c r="CA797" s="295">
        <f>IFERROR(INDEX('[3]5.งบทดลอง รพ.'!$BW:$BW,MATCH(F:F,'[3]5.งบทดลอง รพ.'!B:B,0)),)</f>
        <v>0</v>
      </c>
      <c r="CB797" s="295">
        <f>IFERROR(INDEX('[3]5.งบทดลอง รพ.'!$BX:$BX,MATCH(F:F,'[3]5.งบทดลอง รพ.'!B:B,0)),)</f>
        <v>0</v>
      </c>
      <c r="CC797" s="506">
        <f t="shared" si="88"/>
        <v>145505488.21000001</v>
      </c>
    </row>
    <row r="798" spans="1:81" s="308" customFormat="1">
      <c r="A798" s="318"/>
      <c r="B798" s="319" t="s">
        <v>70</v>
      </c>
      <c r="C798" s="321"/>
      <c r="D798" s="328"/>
      <c r="E798" s="328"/>
      <c r="F798" s="531" t="s">
        <v>1949</v>
      </c>
      <c r="G798" s="532" t="s">
        <v>1641</v>
      </c>
      <c r="H798" s="295">
        <f>IFERROR(INDEX('[3]5.งบทดลอง รพ.'!$D:$D,MATCH(F:F,'[3]5.งบทดลอง รพ.'!B:B,0)),)</f>
        <v>0</v>
      </c>
      <c r="I798" s="295">
        <f>IFERROR(INDEX('[3]5.งบทดลอง รพ.'!$E:$E,MATCH(F:F,'[3]5.งบทดลอง รพ.'!B:B,0)),)</f>
        <v>8171980</v>
      </c>
      <c r="J798" s="295">
        <f>IFERROR(INDEX('[3]5.งบทดลอง รพ.'!$F:$F,MATCH(F:F,'[3]5.งบทดลอง รพ.'!B:B,0)),)</f>
        <v>5652949.8499999996</v>
      </c>
      <c r="K798" s="295">
        <f>IFERROR(INDEX('[3]5.งบทดลอง รพ.'!$G:$G,MATCH(F:F,'[3]5.งบทดลอง รพ.'!B:B,0)),)</f>
        <v>2914800</v>
      </c>
      <c r="L798" s="295">
        <f>IFERROR(INDEX('[3]5.งบทดลอง รพ.'!$H:$H,MATCH(F:F,'[3]5.งบทดลอง รพ.'!B:B,0)),)</f>
        <v>2070000</v>
      </c>
      <c r="M798" s="295">
        <f>IFERROR(INDEX('[3]5.งบทดลอง รพ.'!$I:$I,MATCH(F:F,'[3]5.งบทดลอง รพ.'!B:B,0)),)</f>
        <v>1487100</v>
      </c>
      <c r="N798" s="295">
        <f>IFERROR(INDEX('[3]5.งบทดลอง รพ.'!$J:$J,MATCH(F:F,'[3]5.งบทดลอง รพ.'!B:B,0)),)</f>
        <v>0</v>
      </c>
      <c r="O798" s="295">
        <f>IFERROR(INDEX('[3]5.งบทดลอง รพ.'!$K:$K,MATCH(F:F,'[3]5.งบทดลอง รพ.'!B:B,0)),)</f>
        <v>2914800</v>
      </c>
      <c r="P798" s="295">
        <f>IFERROR(INDEX('[3]5.งบทดลอง รพ.'!$L:$L,MATCH(F:F,'[3]5.งบทดลอง รพ.'!B:B,0)),)</f>
        <v>1521900</v>
      </c>
      <c r="Q798" s="295">
        <f>IFERROR(INDEX('[3]5.งบทดลอง รพ.'!$M:$M,MATCH(F:F,'[3]5.งบทดลอง รพ.'!B:B,0)),)</f>
        <v>0</v>
      </c>
      <c r="R798" s="295">
        <f>IFERROR(INDEX('[3]5.งบทดลอง รพ.'!$N:$N,MATCH(F:F,'[3]5.งบทดลอง รพ.'!B:B,0)),)</f>
        <v>1413300</v>
      </c>
      <c r="S798" s="295">
        <f>IFERROR(INDEX('[3]5.งบทดลอง รพ.'!$O:$O,MATCH(F:F,'[3]5.งบทดลอง รพ.'!B:B,0)),)</f>
        <v>2550000</v>
      </c>
      <c r="T798" s="295">
        <f>IFERROR(INDEX('[3]5.งบทดลอง รพ.'!$P:$P,MATCH(F:F,'[3]5.งบทดลอง รพ.'!B:B,0)),)</f>
        <v>4880760</v>
      </c>
      <c r="U798" s="295">
        <f>IFERROR(INDEX('[3]5.งบทดลอง รพ.'!$Q:$Q,MATCH(F:F,'[3]5.งบทดลอง รพ.'!B:B,0)),)</f>
        <v>2735600</v>
      </c>
      <c r="V798" s="295">
        <f>IFERROR(INDEX('[3]5.งบทดลอง รพ.'!$R:$R,MATCH(F:F,'[3]5.งบทดลอง รพ.'!B:B,0)),)</f>
        <v>620000</v>
      </c>
      <c r="W798" s="295">
        <f>IFERROR(INDEX('[3]5.งบทดลอง รพ.'!$S:$S,MATCH(F:F,'[3]5.งบทดลอง รพ.'!B:B,0)),)</f>
        <v>1783300</v>
      </c>
      <c r="X798" s="295">
        <f>IFERROR(INDEX('[3]5.งบทดลอง รพ.'!$T:$T,MATCH(F:F,'[3]5.งบทดลอง รพ.'!B:B,0)),)</f>
        <v>1836300</v>
      </c>
      <c r="Y798" s="295">
        <f>IFERROR(INDEX('[3]5.งบทดลอง รพ.'!$U:$U,MATCH(F:F,'[3]5.งบทดลอง รพ.'!B:B,0)),)</f>
        <v>0</v>
      </c>
      <c r="Z798" s="295">
        <f>IFERROR(INDEX('[3]5.งบทดลอง รพ.'!$V:$V,MATCH(F:F,'[3]5.งบทดลอง รพ.'!B:B,0)),)</f>
        <v>0</v>
      </c>
      <c r="AA798" s="295">
        <f>IFERROR(INDEX('[3]5.งบทดลอง รพ.'!$W:$W,MATCH(F:F,'[3]5.งบทดลอง รพ.'!B:B,0)),)</f>
        <v>12683908</v>
      </c>
      <c r="AB798" s="295">
        <f>IFERROR(INDEX('[3]5.งบทดลอง รพ.'!$X:$X,MATCH(F:F,'[3]5.งบทดลอง รพ.'!B:B,0)),)</f>
        <v>1054600</v>
      </c>
      <c r="AC798" s="295">
        <f>IFERROR(INDEX('[3]5.งบทดลอง รพ.'!$Y:$Y,MATCH(F:F,'[3]5.งบทดลอง รพ.'!B:B,0)),)</f>
        <v>0</v>
      </c>
      <c r="AD798" s="295">
        <f>IFERROR(INDEX('[3]5.งบทดลอง รพ.'!$Z:$Z,MATCH(F:F,'[3]5.งบทดลอง รพ.'!B:B,0)),)</f>
        <v>7623377</v>
      </c>
      <c r="AE798" s="295">
        <f>IFERROR(INDEX('[3]5.งบทดลอง รพ.'!$AA:$AA,MATCH(F:F,'[3]5.งบทดลอง รพ.'!B:B,0)),)</f>
        <v>1966800</v>
      </c>
      <c r="AF798" s="295">
        <f>IFERROR(INDEX('[3]5.งบทดลอง รพ.'!$AB:$AB,MATCH(F:F,'[3]5.งบทดลอง รพ.'!B:B,0)),)</f>
        <v>1471013.47</v>
      </c>
      <c r="AG798" s="295">
        <f>IFERROR(INDEX('[3]5.งบทดลอง รพ.'!$AC:$AC,MATCH(F:F,'[3]5.งบทดลอง รพ.'!B:B,0)),)</f>
        <v>668220.22</v>
      </c>
      <c r="AH798" s="295">
        <f>IFERROR(INDEX('[3]5.งบทดลอง รพ.'!$AD:$AD,MATCH(F:F,'[3]5.งบทดลอง รพ.'!B:B,0)),)</f>
        <v>748183.56</v>
      </c>
      <c r="AI798" s="295">
        <f>IFERROR(INDEX('[3]5.งบทดลอง รพ.'!$AE:$AE,MATCH(F:F,'[3]5.งบทดลอง รพ.'!B:B,0)),)</f>
        <v>0</v>
      </c>
      <c r="AJ798" s="295">
        <f>IFERROR(INDEX('[3]5.งบทดลอง รพ.'!$AF:$AF,MATCH(F:F,'[3]5.งบทดลอง รพ.'!B:B,0)),)</f>
        <v>1609755</v>
      </c>
      <c r="AK798" s="295">
        <f>IFERROR(INDEX('[3]5.งบทดลอง รพ.'!$AG:$AG,MATCH(F:F,'[3]5.งบทดลอง รพ.'!B:B,0)),)</f>
        <v>952000</v>
      </c>
      <c r="AL798" s="295">
        <f>IFERROR(INDEX('[3]5.งบทดลอง รพ.'!$AH:$AH,MATCH(F:F,'[3]5.งบทดลอง รพ.'!B:B,0)),)</f>
        <v>1149700</v>
      </c>
      <c r="AM798" s="295">
        <f>IFERROR(INDEX('[3]5.งบทดลอง รพ.'!$AI:$AI,MATCH(F:F,'[3]5.งบทดลอง รพ.'!B:B,0)),)</f>
        <v>730087</v>
      </c>
      <c r="AN798" s="295">
        <f>IFERROR(INDEX('[3]5.งบทดลอง รพ.'!$AJ:$AJ,MATCH(F:F,'[3]5.งบทดลอง รพ.'!B:B,0)),)</f>
        <v>321069</v>
      </c>
      <c r="AO798" s="295">
        <f>IFERROR(INDEX('[3]5.งบทดลอง รพ.'!$AK:$AK,MATCH(F:F,'[3]5.งบทดลอง รพ.'!B:B,0)),)</f>
        <v>567165</v>
      </c>
      <c r="AP798" s="295">
        <f>IFERROR(INDEX('[3]5.งบทดลอง รพ.'!$AL:$AL,MATCH(F:F,'[3]5.งบทดลอง รพ.'!B:B,0)),)</f>
        <v>1497192</v>
      </c>
      <c r="AQ798" s="295">
        <f>IFERROR(INDEX('[3]5.งบทดลอง รพ.'!$AM:$AM,MATCH(F:F,'[3]5.งบทดลอง รพ.'!B:B,0)),)</f>
        <v>2238600</v>
      </c>
      <c r="AR798" s="295">
        <f>IFERROR(INDEX('[3]5.งบทดลอง รพ.'!$AN:$AN,MATCH(F:F,'[3]5.งบทดลอง รพ.'!B:B,0)),)</f>
        <v>457100</v>
      </c>
      <c r="AS798" s="295">
        <f>IFERROR(INDEX('[3]5.งบทดลอง รพ.'!$AO:$AO,MATCH(F:F,'[3]5.งบทดลอง รพ.'!B:B,0)),)</f>
        <v>1446700</v>
      </c>
      <c r="AT798" s="295">
        <f>IFERROR(INDEX('[3]5.งบทดลอง รพ.'!$AP:$AP,MATCH(F:F,'[3]5.งบทดลอง รพ.'!B:B,0)),)</f>
        <v>1052700</v>
      </c>
      <c r="AU798" s="295">
        <f>IFERROR(INDEX('[3]5.งบทดลอง รพ.'!$AQ:$AQ,MATCH(F:F,'[3]5.งบทดลอง รพ.'!B:B,0)),)</f>
        <v>0</v>
      </c>
      <c r="AV798" s="295">
        <f>IFERROR(INDEX('[3]5.งบทดลอง รพ.'!$AR:$AR,MATCH(F:F,'[3]5.งบทดลอง รพ.'!B:B,0)),)</f>
        <v>1319100</v>
      </c>
      <c r="AW798" s="295">
        <f>IFERROR(INDEX('[3]5.งบทดลอง รพ.'!$AS:$AS,MATCH(F:F,'[3]5.งบทดลอง รพ.'!B:B,0)),)</f>
        <v>407000</v>
      </c>
      <c r="AX798" s="295">
        <f>IFERROR(INDEX('[3]5.งบทดลอง รพ.'!$AT:$AT,MATCH(F:F,'[3]5.งบทดลอง รพ.'!B:B,0)),)</f>
        <v>1296300</v>
      </c>
      <c r="AY798" s="295">
        <f>IFERROR(INDEX('[3]5.งบทดลอง รพ.'!$AU:$AU,MATCH(F:F,'[3]5.งบทดลอง รพ.'!B:B,0)),)</f>
        <v>680600</v>
      </c>
      <c r="AZ798" s="295">
        <f>IFERROR(INDEX('[3]5.งบทดลอง รพ.'!$AV:$AV,MATCH(F:F,'[3]5.งบทดลอง รพ.'!B:B,0)),)</f>
        <v>816300</v>
      </c>
      <c r="BA798" s="295">
        <f>IFERROR(INDEX('[3]5.งบทดลอง รพ.'!$AW:$AW,MATCH(F:F,'[3]5.งบทดลอง รพ.'!B:B,0)),)</f>
        <v>1058100</v>
      </c>
      <c r="BB798" s="295">
        <f>IFERROR(INDEX('[3]5.งบทดลอง รพ.'!$AX:$AX,MATCH(F:F,'[3]5.งบทดลอง รพ.'!B:B,0)),)</f>
        <v>0</v>
      </c>
      <c r="BC798" s="295">
        <f>IFERROR(INDEX('[3]5.งบทดลอง รพ.'!$AY:$AY,MATCH(F:F,'[3]5.งบทดลอง รพ.'!B:B,0)),)</f>
        <v>2040600</v>
      </c>
      <c r="BD798" s="295">
        <f>IFERROR(INDEX('[3]5.งบทดลอง รพ.'!$AZ:$AZ,MATCH(F:F,'[3]5.งบทดลอง รพ.'!B:B,0)),)</f>
        <v>897372</v>
      </c>
      <c r="BE798" s="295">
        <f>IFERROR(INDEX('[3]5.งบทดลอง รพ.'!$BA:$BA,MATCH(F:F,'[3]5.งบทดลอง รพ.'!B:B,0)),)</f>
        <v>1892400</v>
      </c>
      <c r="BF798" s="295">
        <f>IFERROR(INDEX('[3]5.งบทดลอง รพ.'!$BB:$BB,MATCH(F:F,'[3]5.งบทดลอง รพ.'!B:B,0)),)</f>
        <v>648100</v>
      </c>
      <c r="BG798" s="295">
        <f>IFERROR(INDEX('[3]5.งบทดลอง รพ.'!$BC:$BC,MATCH(F:F,'[3]5.งบทดลอง รพ.'!B:B,0)),)</f>
        <v>1461400</v>
      </c>
      <c r="BH798" s="295">
        <f>IFERROR(INDEX('[3]5.งบทดลอง รพ.'!$BD:$BD,MATCH(F:F,'[3]5.งบทดลอง รพ.'!B:B,0)),)</f>
        <v>2777700</v>
      </c>
      <c r="BI798" s="295">
        <f>IFERROR(INDEX('[3]5.งบทดลอง รพ.'!$BE:$BE,MATCH(F:F,'[3]5.งบทดลอง รพ.'!B:B,0)),)</f>
        <v>9978500</v>
      </c>
      <c r="BJ798" s="295">
        <f>IFERROR(INDEX('[3]5.งบทดลอง รพ.'!$BF:$BF,MATCH(F:F,'[3]5.งบทดลอง รพ.'!B:B,0)),)</f>
        <v>271700</v>
      </c>
      <c r="BK798" s="295">
        <f>IFERROR(INDEX('[3]5.งบทดลอง รพ.'!$BG:$BG,MATCH(F:F,'[3]5.งบทดลอง รพ.'!B:B,0)),)</f>
        <v>688800</v>
      </c>
      <c r="BL798" s="295">
        <f>IFERROR(INDEX('[3]5.งบทดลอง รพ.'!$BH:$BH,MATCH(F:F,'[3]5.งบทดลอง รพ.'!B:B,0)),)</f>
        <v>586200</v>
      </c>
      <c r="BM798" s="295">
        <f>IFERROR(INDEX('[3]5.งบทดลอง รพ.'!$BI:$BI,MATCH(F:F,'[3]5.งบทดลอง รพ.'!B:B,0)),)</f>
        <v>0</v>
      </c>
      <c r="BN798" s="295">
        <f>IFERROR(INDEX('[3]5.งบทดลอง รพ.'!$BJ:$BJ,MATCH(F:F,'[3]5.งบทดลอง รพ.'!B:B,0)),)</f>
        <v>0</v>
      </c>
      <c r="BO798" s="295">
        <f>IFERROR(INDEX('[3]5.งบทดลอง รพ.'!$BK:$BK,MATCH(F:F,'[3]5.งบทดลอง รพ.'!B:B,0)),)</f>
        <v>1538980</v>
      </c>
      <c r="BP798" s="295">
        <f>IFERROR(INDEX('[3]5.งบทดลอง รพ.'!$BL:$BL,MATCH(F:F,'[3]5.งบทดลอง รพ.'!B:B,0)),)</f>
        <v>2603596</v>
      </c>
      <c r="BQ798" s="295">
        <f>IFERROR(INDEX('[3]5.งบทดลอง รพ.'!$BM:$BM,MATCH(F:F,'[3]5.งบทดลอง รพ.'!B:B,0)),)</f>
        <v>800200</v>
      </c>
      <c r="BR798" s="295">
        <f>IFERROR(INDEX('[3]5.งบทดลอง รพ.'!$BN:$BN,MATCH(F:F,'[3]5.งบทดลอง รพ.'!B:B,0)),)</f>
        <v>4707500</v>
      </c>
      <c r="BS798" s="295">
        <f>IFERROR(INDEX('[3]5.งบทดลอง รพ.'!$BO:$BO,MATCH(F:F,'[3]5.งบทดลอง รพ.'!B:B,0)),)</f>
        <v>55306</v>
      </c>
      <c r="BT798" s="295">
        <f>IFERROR(INDEX('[3]5.งบทดลอง รพ.'!$BP:$BP,MATCH(F:F,'[3]5.งบทดลอง รพ.'!B:B,0)),)</f>
        <v>0</v>
      </c>
      <c r="BU798" s="295">
        <f>IFERROR(INDEX('[3]5.งบทดลอง รพ.'!$BQ:$BQ,MATCH(F:F,'[3]5.งบทดลอง รพ.'!B:B,0)),)</f>
        <v>2474820</v>
      </c>
      <c r="BV798" s="295">
        <f>IFERROR(INDEX('[3]5.งบทดลอง รพ.'!$BR:$BR,MATCH(F:F,'[3]5.งบทดลอง รพ.'!B:B,0)),)</f>
        <v>1359000</v>
      </c>
      <c r="BW798" s="295">
        <f>IFERROR(INDEX('[3]5.งบทดลอง รพ.'!$BS:$BS,MATCH(F:F,'[3]5.งบทดลอง รพ.'!B:B,0)),)</f>
        <v>1877400</v>
      </c>
      <c r="BX798" s="295">
        <f>IFERROR(INDEX('[3]5.งบทดลอง รพ.'!$BT:$BT,MATCH(F:F,'[3]5.งบทดลอง รพ.'!B:B,0)),)</f>
        <v>3106000</v>
      </c>
      <c r="BY798" s="295">
        <f>IFERROR(INDEX('[3]5.งบทดลอง รพ.'!$BU:$BU,MATCH(F:F,'[3]5.งบทดลอง รพ.'!B:B,0)),)</f>
        <v>8590997</v>
      </c>
      <c r="BZ798" s="295">
        <f>IFERROR(INDEX('[3]5.งบทดลอง รพ.'!$BV:$BV,MATCH(F:F,'[3]5.งบทดลอง รพ.'!B:B,0)),)</f>
        <v>1316705</v>
      </c>
      <c r="CA798" s="295">
        <f>IFERROR(INDEX('[3]5.งบทดลอง รพ.'!$BW:$BW,MATCH(F:F,'[3]5.งบทดลอง รพ.'!B:B,0)),)</f>
        <v>795000</v>
      </c>
      <c r="CB798" s="295">
        <f>IFERROR(INDEX('[3]5.งบทดลอง รพ.'!$BX:$BX,MATCH(F:F,'[3]5.งบทดลอง รพ.'!B:B,0)),)</f>
        <v>0</v>
      </c>
      <c r="CC798" s="506">
        <f t="shared" si="88"/>
        <v>134836636.09999999</v>
      </c>
    </row>
    <row r="799" spans="1:81" s="308" customFormat="1">
      <c r="A799" s="318"/>
      <c r="B799" s="319" t="s">
        <v>70</v>
      </c>
      <c r="C799" s="321"/>
      <c r="D799" s="328"/>
      <c r="E799" s="328"/>
      <c r="F799" s="531" t="s">
        <v>1950</v>
      </c>
      <c r="G799" s="532" t="s">
        <v>1642</v>
      </c>
      <c r="H799" s="295">
        <f>IFERROR(INDEX('[3]5.งบทดลอง รพ.'!$D:$D,MATCH(F:F,'[3]5.งบทดลอง รพ.'!B:B,0)),)</f>
        <v>1211055</v>
      </c>
      <c r="I799" s="295">
        <f>IFERROR(INDEX('[3]5.งบทดลอง รพ.'!$E:$E,MATCH(F:F,'[3]5.งบทดลอง รพ.'!B:B,0)),)</f>
        <v>8000</v>
      </c>
      <c r="J799" s="295">
        <f>IFERROR(INDEX('[3]5.งบทดลอง รพ.'!$F:$F,MATCH(F:F,'[3]5.งบทดลอง รพ.'!B:B,0)),)</f>
        <v>590000</v>
      </c>
      <c r="K799" s="295">
        <f>IFERROR(INDEX('[3]5.งบทดลอง รพ.'!$G:$G,MATCH(F:F,'[3]5.งบทดลอง รพ.'!B:B,0)),)</f>
        <v>0</v>
      </c>
      <c r="L799" s="295">
        <f>IFERROR(INDEX('[3]5.งบทดลอง รพ.'!$H:$H,MATCH(F:F,'[3]5.งบทดลอง รพ.'!B:B,0)),)</f>
        <v>0</v>
      </c>
      <c r="M799" s="295">
        <f>IFERROR(INDEX('[3]5.งบทดลอง รพ.'!$I:$I,MATCH(F:F,'[3]5.งบทดลอง รพ.'!B:B,0)),)</f>
        <v>0</v>
      </c>
      <c r="N799" s="295">
        <f>IFERROR(INDEX('[3]5.งบทดลอง รพ.'!$J:$J,MATCH(F:F,'[3]5.งบทดลอง รพ.'!B:B,0)),)</f>
        <v>0</v>
      </c>
      <c r="O799" s="295">
        <f>IFERROR(INDEX('[3]5.งบทดลอง รพ.'!$K:$K,MATCH(F:F,'[3]5.งบทดลอง รพ.'!B:B,0)),)</f>
        <v>0</v>
      </c>
      <c r="P799" s="295">
        <f>IFERROR(INDEX('[3]5.งบทดลอง รพ.'!$L:$L,MATCH(F:F,'[3]5.งบทดลอง รพ.'!B:B,0)),)</f>
        <v>0</v>
      </c>
      <c r="Q799" s="295">
        <f>IFERROR(INDEX('[3]5.งบทดลอง รพ.'!$M:$M,MATCH(F:F,'[3]5.งบทดลอง รพ.'!B:B,0)),)</f>
        <v>0</v>
      </c>
      <c r="R799" s="295">
        <f>IFERROR(INDEX('[3]5.งบทดลอง รพ.'!$N:$N,MATCH(F:F,'[3]5.งบทดลอง รพ.'!B:B,0)),)</f>
        <v>0</v>
      </c>
      <c r="S799" s="295">
        <f>IFERROR(INDEX('[3]5.งบทดลอง รพ.'!$O:$O,MATCH(F:F,'[3]5.งบทดลอง รพ.'!B:B,0)),)</f>
        <v>0</v>
      </c>
      <c r="T799" s="295">
        <f>IFERROR(INDEX('[3]5.งบทดลอง รพ.'!$P:$P,MATCH(F:F,'[3]5.งบทดลอง รพ.'!B:B,0)),)</f>
        <v>0</v>
      </c>
      <c r="U799" s="295">
        <f>IFERROR(INDEX('[3]5.งบทดลอง รพ.'!$Q:$Q,MATCH(F:F,'[3]5.งบทดลอง รพ.'!B:B,0)),)</f>
        <v>24960</v>
      </c>
      <c r="V799" s="295">
        <f>IFERROR(INDEX('[3]5.งบทดลอง รพ.'!$R:$R,MATCH(F:F,'[3]5.งบทดลอง รพ.'!B:B,0)),)</f>
        <v>0</v>
      </c>
      <c r="W799" s="295">
        <f>IFERROR(INDEX('[3]5.งบทดลอง รพ.'!$S:$S,MATCH(F:F,'[3]5.งบทดลอง รพ.'!B:B,0)),)</f>
        <v>0</v>
      </c>
      <c r="X799" s="295">
        <f>IFERROR(INDEX('[3]5.งบทดลอง รพ.'!$T:$T,MATCH(F:F,'[3]5.งบทดลอง รพ.'!B:B,0)),)</f>
        <v>0</v>
      </c>
      <c r="Y799" s="295">
        <f>IFERROR(INDEX('[3]5.งบทดลอง รพ.'!$U:$U,MATCH(F:F,'[3]5.งบทดลอง รพ.'!B:B,0)),)</f>
        <v>0</v>
      </c>
      <c r="Z799" s="295">
        <f>IFERROR(INDEX('[3]5.งบทดลอง รพ.'!$V:$V,MATCH(F:F,'[3]5.งบทดลอง รพ.'!B:B,0)),)</f>
        <v>0</v>
      </c>
      <c r="AA799" s="295">
        <f>IFERROR(INDEX('[3]5.งบทดลอง รพ.'!$W:$W,MATCH(F:F,'[3]5.งบทดลอง รพ.'!B:B,0)),)</f>
        <v>0</v>
      </c>
      <c r="AB799" s="295">
        <f>IFERROR(INDEX('[3]5.งบทดลอง รพ.'!$X:$X,MATCH(F:F,'[3]5.งบทดลอง รพ.'!B:B,0)),)</f>
        <v>0</v>
      </c>
      <c r="AC799" s="295">
        <f>IFERROR(INDEX('[3]5.งบทดลอง รพ.'!$Y:$Y,MATCH(F:F,'[3]5.งบทดลอง รพ.'!B:B,0)),)</f>
        <v>82240</v>
      </c>
      <c r="AD799" s="295">
        <f>IFERROR(INDEX('[3]5.งบทดลอง รพ.'!$Z:$Z,MATCH(F:F,'[3]5.งบทดลอง รพ.'!B:B,0)),)</f>
        <v>0</v>
      </c>
      <c r="AE799" s="295">
        <f>IFERROR(INDEX('[3]5.งบทดลอง รพ.'!$AA:$AA,MATCH(F:F,'[3]5.งบทดลอง รพ.'!B:B,0)),)</f>
        <v>0</v>
      </c>
      <c r="AF799" s="295">
        <f>IFERROR(INDEX('[3]5.งบทดลอง รพ.'!$AB:$AB,MATCH(F:F,'[3]5.งบทดลอง รพ.'!B:B,0)),)</f>
        <v>0</v>
      </c>
      <c r="AG799" s="295">
        <f>IFERROR(INDEX('[3]5.งบทดลอง รพ.'!$AC:$AC,MATCH(F:F,'[3]5.งบทดลอง รพ.'!B:B,0)),)</f>
        <v>0</v>
      </c>
      <c r="AH799" s="295">
        <f>IFERROR(INDEX('[3]5.งบทดลอง รพ.'!$AD:$AD,MATCH(F:F,'[3]5.งบทดลอง รพ.'!B:B,0)),)</f>
        <v>149600</v>
      </c>
      <c r="AI799" s="295">
        <f>IFERROR(INDEX('[3]5.งบทดลอง รพ.'!$AE:$AE,MATCH(F:F,'[3]5.งบทดลอง รพ.'!B:B,0)),)</f>
        <v>0</v>
      </c>
      <c r="AJ799" s="295">
        <f>IFERROR(INDEX('[3]5.งบทดลอง รพ.'!$AF:$AF,MATCH(F:F,'[3]5.งบทดลอง รพ.'!B:B,0)),)</f>
        <v>0</v>
      </c>
      <c r="AK799" s="295">
        <f>IFERROR(INDEX('[3]5.งบทดลอง รพ.'!$AG:$AG,MATCH(F:F,'[3]5.งบทดลอง รพ.'!B:B,0)),)</f>
        <v>37440</v>
      </c>
      <c r="AL799" s="295">
        <f>IFERROR(INDEX('[3]5.งบทดลอง รพ.'!$AH:$AH,MATCH(F:F,'[3]5.งบทดลอง รพ.'!B:B,0)),)</f>
        <v>0</v>
      </c>
      <c r="AM799" s="295">
        <f>IFERROR(INDEX('[3]5.งบทดลอง รพ.'!$AI:$AI,MATCH(F:F,'[3]5.งบทดลอง รพ.'!B:B,0)),)</f>
        <v>0</v>
      </c>
      <c r="AN799" s="295">
        <f>IFERROR(INDEX('[3]5.งบทดลอง รพ.'!$AJ:$AJ,MATCH(F:F,'[3]5.งบทดลอง รพ.'!B:B,0)),)</f>
        <v>0</v>
      </c>
      <c r="AO799" s="295">
        <f>IFERROR(INDEX('[3]5.งบทดลอง รพ.'!$AK:$AK,MATCH(F:F,'[3]5.งบทดลอง รพ.'!B:B,0)),)</f>
        <v>12000</v>
      </c>
      <c r="AP799" s="295">
        <f>IFERROR(INDEX('[3]5.งบทดลอง รพ.'!$AL:$AL,MATCH(F:F,'[3]5.งบทดลอง รพ.'!B:B,0)),)</f>
        <v>0</v>
      </c>
      <c r="AQ799" s="295">
        <f>IFERROR(INDEX('[3]5.งบทดลอง รพ.'!$AM:$AM,MATCH(F:F,'[3]5.งบทดลอง รพ.'!B:B,0)),)</f>
        <v>0</v>
      </c>
      <c r="AR799" s="295">
        <f>IFERROR(INDEX('[3]5.งบทดลอง รพ.'!$AN:$AN,MATCH(F:F,'[3]5.งบทดลอง รพ.'!B:B,0)),)</f>
        <v>21500</v>
      </c>
      <c r="AS799" s="295">
        <f>IFERROR(INDEX('[3]5.งบทดลอง รพ.'!$AO:$AO,MATCH(F:F,'[3]5.งบทดลอง รพ.'!B:B,0)),)</f>
        <v>0</v>
      </c>
      <c r="AT799" s="295">
        <f>IFERROR(INDEX('[3]5.งบทดลอง รพ.'!$AP:$AP,MATCH(F:F,'[3]5.งบทดลอง รพ.'!B:B,0)),)</f>
        <v>0</v>
      </c>
      <c r="AU799" s="295">
        <f>IFERROR(INDEX('[3]5.งบทดลอง รพ.'!$AQ:$AQ,MATCH(F:F,'[3]5.งบทดลอง รพ.'!B:B,0)),)</f>
        <v>348800</v>
      </c>
      <c r="AV799" s="295">
        <f>IFERROR(INDEX('[3]5.งบทดลอง รพ.'!$AR:$AR,MATCH(F:F,'[3]5.งบทดลอง รพ.'!B:B,0)),)</f>
        <v>0</v>
      </c>
      <c r="AW799" s="295">
        <f>IFERROR(INDEX('[3]5.งบทดลอง รพ.'!$AS:$AS,MATCH(F:F,'[3]5.งบทดลอง รพ.'!B:B,0)),)</f>
        <v>0</v>
      </c>
      <c r="AX799" s="295">
        <f>IFERROR(INDEX('[3]5.งบทดลอง รพ.'!$AT:$AT,MATCH(F:F,'[3]5.งบทดลอง รพ.'!B:B,0)),)</f>
        <v>0</v>
      </c>
      <c r="AY799" s="295">
        <f>IFERROR(INDEX('[3]5.งบทดลอง รพ.'!$AU:$AU,MATCH(F:F,'[3]5.งบทดลอง รพ.'!B:B,0)),)</f>
        <v>0</v>
      </c>
      <c r="AZ799" s="295">
        <f>IFERROR(INDEX('[3]5.งบทดลอง รพ.'!$AV:$AV,MATCH(F:F,'[3]5.งบทดลอง รพ.'!B:B,0)),)</f>
        <v>352500</v>
      </c>
      <c r="BA799" s="295">
        <f>IFERROR(INDEX('[3]5.งบทดลอง รพ.'!$AW:$AW,MATCH(F:F,'[3]5.งบทดลอง รพ.'!B:B,0)),)</f>
        <v>0</v>
      </c>
      <c r="BB799" s="295">
        <f>IFERROR(INDEX('[3]5.งบทดลอง รพ.'!$AX:$AX,MATCH(F:F,'[3]5.งบทดลอง รพ.'!B:B,0)),)</f>
        <v>0</v>
      </c>
      <c r="BC799" s="295">
        <f>IFERROR(INDEX('[3]5.งบทดลอง รพ.'!$AY:$AY,MATCH(F:F,'[3]5.งบทดลอง รพ.'!B:B,0)),)</f>
        <v>0</v>
      </c>
      <c r="BD799" s="295">
        <f>IFERROR(INDEX('[3]5.งบทดลอง รพ.'!$AZ:$AZ,MATCH(F:F,'[3]5.งบทดลอง รพ.'!B:B,0)),)</f>
        <v>0</v>
      </c>
      <c r="BE799" s="295">
        <f>IFERROR(INDEX('[3]5.งบทดลอง รพ.'!$BA:$BA,MATCH(F:F,'[3]5.งบทดลอง รพ.'!B:B,0)),)</f>
        <v>0</v>
      </c>
      <c r="BF799" s="295">
        <f>IFERROR(INDEX('[3]5.งบทดลอง รพ.'!$BB:$BB,MATCH(F:F,'[3]5.งบทดลอง รพ.'!B:B,0)),)</f>
        <v>1600000</v>
      </c>
      <c r="BG799" s="295">
        <f>IFERROR(INDEX('[3]5.งบทดลอง รพ.'!$BC:$BC,MATCH(F:F,'[3]5.งบทดลอง รพ.'!B:B,0)),)</f>
        <v>0</v>
      </c>
      <c r="BH799" s="295">
        <f>IFERROR(INDEX('[3]5.งบทดลอง รพ.'!$BD:$BD,MATCH(F:F,'[3]5.งบทดลอง รพ.'!B:B,0)),)</f>
        <v>316900</v>
      </c>
      <c r="BI799" s="295">
        <f>IFERROR(INDEX('[3]5.งบทดลอง รพ.'!$BE:$BE,MATCH(F:F,'[3]5.งบทดลอง รพ.'!B:B,0)),)</f>
        <v>0</v>
      </c>
      <c r="BJ799" s="295">
        <f>IFERROR(INDEX('[3]5.งบทดลอง รพ.'!$BF:$BF,MATCH(F:F,'[3]5.งบทดลอง รพ.'!B:B,0)),)</f>
        <v>15491</v>
      </c>
      <c r="BK799" s="295">
        <f>IFERROR(INDEX('[3]5.งบทดลอง รพ.'!$BG:$BG,MATCH(F:F,'[3]5.งบทดลอง รพ.'!B:B,0)),)</f>
        <v>0</v>
      </c>
      <c r="BL799" s="295">
        <f>IFERROR(INDEX('[3]5.งบทดลอง รพ.'!$BH:$BH,MATCH(F:F,'[3]5.งบทดลอง รพ.'!B:B,0)),)</f>
        <v>32600</v>
      </c>
      <c r="BM799" s="295">
        <f>IFERROR(INDEX('[3]5.งบทดลอง รพ.'!$BI:$BI,MATCH(F:F,'[3]5.งบทดลอง รพ.'!B:B,0)),)</f>
        <v>1380000</v>
      </c>
      <c r="BN799" s="295">
        <f>IFERROR(INDEX('[3]5.งบทดลอง รพ.'!$BJ:$BJ,MATCH(F:F,'[3]5.งบทดลอง รพ.'!B:B,0)),)</f>
        <v>2245089.92</v>
      </c>
      <c r="BO799" s="295">
        <f>IFERROR(INDEX('[3]5.งบทดลอง รพ.'!$BK:$BK,MATCH(F:F,'[3]5.งบทดลอง รพ.'!B:B,0)),)</f>
        <v>971667.5</v>
      </c>
      <c r="BP799" s="295">
        <f>IFERROR(INDEX('[3]5.งบทดลอง รพ.'!$BL:$BL,MATCH(F:F,'[3]5.งบทดลอง รพ.'!B:B,0)),)</f>
        <v>0</v>
      </c>
      <c r="BQ799" s="295">
        <f>IFERROR(INDEX('[3]5.งบทดลอง รพ.'!$BM:$BM,MATCH(F:F,'[3]5.งบทดลอง รพ.'!B:B,0)),)</f>
        <v>146000</v>
      </c>
      <c r="BR799" s="295">
        <f>IFERROR(INDEX('[3]5.งบทดลอง รพ.'!$BN:$BN,MATCH(F:F,'[3]5.งบทดลอง รพ.'!B:B,0)),)</f>
        <v>0</v>
      </c>
      <c r="BS799" s="295">
        <f>IFERROR(INDEX('[3]5.งบทดลอง รพ.'!$BO:$BO,MATCH(F:F,'[3]5.งบทดลอง รพ.'!B:B,0)),)</f>
        <v>0</v>
      </c>
      <c r="BT799" s="295">
        <f>IFERROR(INDEX('[3]5.งบทดลอง รพ.'!$BP:$BP,MATCH(F:F,'[3]5.งบทดลอง รพ.'!B:B,0)),)</f>
        <v>0</v>
      </c>
      <c r="BU799" s="295">
        <f>IFERROR(INDEX('[3]5.งบทดลอง รพ.'!$BQ:$BQ,MATCH(F:F,'[3]5.งบทดลอง รพ.'!B:B,0)),)</f>
        <v>0</v>
      </c>
      <c r="BV799" s="295">
        <f>IFERROR(INDEX('[3]5.งบทดลอง รพ.'!$BR:$BR,MATCH(F:F,'[3]5.งบทดลอง รพ.'!B:B,0)),)</f>
        <v>0</v>
      </c>
      <c r="BW799" s="295">
        <f>IFERROR(INDEX('[3]5.งบทดลอง รพ.'!$BS:$BS,MATCH(F:F,'[3]5.งบทดลอง รพ.'!B:B,0)),)</f>
        <v>0</v>
      </c>
      <c r="BX799" s="295">
        <f>IFERROR(INDEX('[3]5.งบทดลอง รพ.'!$BT:$BT,MATCH(F:F,'[3]5.งบทดลอง รพ.'!B:B,0)),)</f>
        <v>39575</v>
      </c>
      <c r="BY799" s="295">
        <f>IFERROR(INDEX('[3]5.งบทดลอง รพ.'!$BU:$BU,MATCH(F:F,'[3]5.งบทดลอง รพ.'!B:B,0)),)</f>
        <v>0</v>
      </c>
      <c r="BZ799" s="295">
        <f>IFERROR(INDEX('[3]5.งบทดลอง รพ.'!$BV:$BV,MATCH(F:F,'[3]5.งบทดลอง รพ.'!B:B,0)),)</f>
        <v>0</v>
      </c>
      <c r="CA799" s="295">
        <f>IFERROR(INDEX('[3]5.งบทดลอง รพ.'!$BW:$BW,MATCH(F:F,'[3]5.งบทดลอง รพ.'!B:B,0)),)</f>
        <v>0</v>
      </c>
      <c r="CB799" s="295">
        <f>IFERROR(INDEX('[3]5.งบทดลอง รพ.'!$BX:$BX,MATCH(F:F,'[3]5.งบทดลอง รพ.'!B:B,0)),)</f>
        <v>0</v>
      </c>
      <c r="CC799" s="506">
        <f t="shared" si="88"/>
        <v>9585418.4199999999</v>
      </c>
    </row>
    <row r="800" spans="1:81" s="308" customFormat="1">
      <c r="A800" s="318"/>
      <c r="B800" s="319" t="s">
        <v>70</v>
      </c>
      <c r="C800" s="321"/>
      <c r="D800" s="328"/>
      <c r="E800" s="328"/>
      <c r="F800" s="531" t="s">
        <v>1951</v>
      </c>
      <c r="G800" s="532" t="s">
        <v>1620</v>
      </c>
      <c r="H800" s="295">
        <f>IFERROR(INDEX('[3]5.งบทดลอง รพ.'!$D:$D,MATCH(F:F,'[3]5.งบทดลอง รพ.'!B:B,0)),)</f>
        <v>3636726.45</v>
      </c>
      <c r="I800" s="295">
        <f>IFERROR(INDEX('[3]5.งบทดลอง รพ.'!$E:$E,MATCH(F:F,'[3]5.งบทดลอง รพ.'!B:B,0)),)</f>
        <v>2951371.91</v>
      </c>
      <c r="J800" s="295">
        <f>IFERROR(INDEX('[3]5.งบทดลอง รพ.'!$F:$F,MATCH(F:F,'[3]5.งบทดลอง รพ.'!B:B,0)),)</f>
        <v>1140000</v>
      </c>
      <c r="K800" s="295">
        <f>IFERROR(INDEX('[3]5.งบทดลอง รพ.'!$G:$G,MATCH(F:F,'[3]5.งบทดลอง รพ.'!B:B,0)),)</f>
        <v>13524.7</v>
      </c>
      <c r="L800" s="295">
        <f>IFERROR(INDEX('[3]5.งบทดลอง รพ.'!$H:$H,MATCH(F:F,'[3]5.งบทดลอง รพ.'!B:B,0)),)</f>
        <v>354280.53</v>
      </c>
      <c r="M800" s="295">
        <f>IFERROR(INDEX('[3]5.งบทดลอง รพ.'!$I:$I,MATCH(F:F,'[3]5.งบทดลอง รพ.'!B:B,0)),)</f>
        <v>20065.330000000002</v>
      </c>
      <c r="N800" s="295">
        <f>IFERROR(INDEX('[3]5.งบทดลอง รพ.'!$J:$J,MATCH(F:F,'[3]5.งบทดลอง รพ.'!B:B,0)),)</f>
        <v>3901126</v>
      </c>
      <c r="O800" s="295">
        <f>IFERROR(INDEX('[3]5.งบทดลอง รพ.'!$K:$K,MATCH(F:F,'[3]5.งบทดลอง รพ.'!B:B,0)),)</f>
        <v>13524.7</v>
      </c>
      <c r="P800" s="295">
        <f>IFERROR(INDEX('[3]5.งบทดลอง รพ.'!$L:$L,MATCH(F:F,'[3]5.งบทดลอง รพ.'!B:B,0)),)</f>
        <v>182993.07</v>
      </c>
      <c r="Q800" s="295">
        <f>IFERROR(INDEX('[3]5.งบทดลอง รพ.'!$M:$M,MATCH(F:F,'[3]5.งบทดลอง รพ.'!B:B,0)),)</f>
        <v>1737561.17</v>
      </c>
      <c r="R800" s="295">
        <f>IFERROR(INDEX('[3]5.งบทดลอง รพ.'!$N:$N,MATCH(F:F,'[3]5.งบทดลอง รพ.'!B:B,0)),)</f>
        <v>528169.46</v>
      </c>
      <c r="S800" s="295">
        <f>IFERROR(INDEX('[3]5.งบทดลอง รพ.'!$O:$O,MATCH(F:F,'[3]5.งบทดลอง รพ.'!B:B,0)),)</f>
        <v>1018451.27</v>
      </c>
      <c r="T800" s="295">
        <f>IFERROR(INDEX('[3]5.งบทดลอง รพ.'!$P:$P,MATCH(F:F,'[3]5.งบทดลอง รพ.'!B:B,0)),)</f>
        <v>1007690.4</v>
      </c>
      <c r="U800" s="295">
        <f>IFERROR(INDEX('[3]5.งบทดลอง รพ.'!$Q:$Q,MATCH(F:F,'[3]5.งบทดลอง รพ.'!B:B,0)),)</f>
        <v>773637.09</v>
      </c>
      <c r="V800" s="295">
        <f>IFERROR(INDEX('[3]5.งบทดลอง รพ.'!$R:$R,MATCH(F:F,'[3]5.งบทดลอง รพ.'!B:B,0)),)</f>
        <v>98330.22</v>
      </c>
      <c r="W800" s="295">
        <f>IFERROR(INDEX('[3]5.งบทดลอง รพ.'!$S:$S,MATCH(F:F,'[3]5.งบทดลอง รพ.'!B:B,0)),)</f>
        <v>884581.46</v>
      </c>
      <c r="X800" s="295">
        <f>IFERROR(INDEX('[3]5.งบทดลอง รพ.'!$T:$T,MATCH(F:F,'[3]5.งบทดลอง รพ.'!B:B,0)),)</f>
        <v>158174.79999999999</v>
      </c>
      <c r="Y800" s="295">
        <f>IFERROR(INDEX('[3]5.งบทดลอง รพ.'!$U:$U,MATCH(F:F,'[3]5.งบทดลอง รพ.'!B:B,0)),)</f>
        <v>0</v>
      </c>
      <c r="Z800" s="295">
        <f>IFERROR(INDEX('[3]5.งบทดลอง รพ.'!$V:$V,MATCH(F:F,'[3]5.งบทดลอง รพ.'!B:B,0)),)</f>
        <v>0</v>
      </c>
      <c r="AA800" s="295">
        <f>IFERROR(INDEX('[3]5.งบทดลอง รพ.'!$W:$W,MATCH(F:F,'[3]5.งบทดลอง รพ.'!B:B,0)),)</f>
        <v>0</v>
      </c>
      <c r="AB800" s="295">
        <f>IFERROR(INDEX('[3]5.งบทดลอง รพ.'!$X:$X,MATCH(F:F,'[3]5.งบทดลอง รพ.'!B:B,0)),)</f>
        <v>0</v>
      </c>
      <c r="AC800" s="295">
        <f>IFERROR(INDEX('[3]5.งบทดลอง รพ.'!$Y:$Y,MATCH(F:F,'[3]5.งบทดลอง รพ.'!B:B,0)),)</f>
        <v>197840.65</v>
      </c>
      <c r="AD800" s="295">
        <f>IFERROR(INDEX('[3]5.งบทดลอง รพ.'!$Z:$Z,MATCH(F:F,'[3]5.งบทดลอง รพ.'!B:B,0)),)</f>
        <v>640691.76</v>
      </c>
      <c r="AE800" s="295">
        <f>IFERROR(INDEX('[3]5.งบทดลอง รพ.'!$AA:$AA,MATCH(F:F,'[3]5.งบทดลอง รพ.'!B:B,0)),)</f>
        <v>259213.73</v>
      </c>
      <c r="AF800" s="295">
        <f>IFERROR(INDEX('[3]5.งบทดลอง รพ.'!$AB:$AB,MATCH(F:F,'[3]5.งบทดลอง รพ.'!B:B,0)),)</f>
        <v>0</v>
      </c>
      <c r="AG800" s="295">
        <f>IFERROR(INDEX('[3]5.งบทดลอง รพ.'!$AC:$AC,MATCH(F:F,'[3]5.งบทดลอง รพ.'!B:B,0)),)</f>
        <v>0</v>
      </c>
      <c r="AH800" s="295">
        <f>IFERROR(INDEX('[3]5.งบทดลอง รพ.'!$AD:$AD,MATCH(F:F,'[3]5.งบทดลอง รพ.'!B:B,0)),)</f>
        <v>0</v>
      </c>
      <c r="AI800" s="295">
        <f>IFERROR(INDEX('[3]5.งบทดลอง รพ.'!$AE:$AE,MATCH(F:F,'[3]5.งบทดลอง รพ.'!B:B,0)),)</f>
        <v>0</v>
      </c>
      <c r="AJ800" s="295">
        <f>IFERROR(INDEX('[3]5.งบทดลอง รพ.'!$AF:$AF,MATCH(F:F,'[3]5.งบทดลอง รพ.'!B:B,0)),)</f>
        <v>220101.86</v>
      </c>
      <c r="AK800" s="295">
        <f>IFERROR(INDEX('[3]5.งบทดลอง รพ.'!$AG:$AG,MATCH(F:F,'[3]5.งบทดลอง รพ.'!B:B,0)),)</f>
        <v>123211.94</v>
      </c>
      <c r="AL800" s="295">
        <f>IFERROR(INDEX('[3]5.งบทดลอง รพ.'!$AH:$AH,MATCH(F:F,'[3]5.งบทดลอง รพ.'!B:B,0)),)</f>
        <v>144953.57</v>
      </c>
      <c r="AM800" s="295">
        <f>IFERROR(INDEX('[3]5.งบทดลอง รพ.'!$AI:$AI,MATCH(F:F,'[3]5.งบทดลอง รพ.'!B:B,0)),)</f>
        <v>8710.64</v>
      </c>
      <c r="AN800" s="295">
        <f>IFERROR(INDEX('[3]5.งบทดลอง รพ.'!$AJ:$AJ,MATCH(F:F,'[3]5.งบทดลอง รพ.'!B:B,0)),)</f>
        <v>8717</v>
      </c>
      <c r="AO800" s="295">
        <f>IFERROR(INDEX('[3]5.งบทดลอง รพ.'!$AK:$AK,MATCH(F:F,'[3]5.งบทดลอง รพ.'!B:B,0)),)</f>
        <v>133613.62</v>
      </c>
      <c r="AP800" s="295">
        <f>IFERROR(INDEX('[3]5.งบทดลอง รพ.'!$AL:$AL,MATCH(F:F,'[3]5.งบทดลอง รพ.'!B:B,0)),)</f>
        <v>134376.51</v>
      </c>
      <c r="AQ800" s="295">
        <f>IFERROR(INDEX('[3]5.งบทดลอง รพ.'!$AM:$AM,MATCH(F:F,'[3]5.งบทดลอง รพ.'!B:B,0)),)</f>
        <v>273989.39</v>
      </c>
      <c r="AR800" s="295">
        <f>IFERROR(INDEX('[3]5.งบทดลอง รพ.'!$AN:$AN,MATCH(F:F,'[3]5.งบทดลอง รพ.'!B:B,0)),)</f>
        <v>205753.16</v>
      </c>
      <c r="AS800" s="295">
        <f>IFERROR(INDEX('[3]5.งบทดลอง รพ.'!$AO:$AO,MATCH(F:F,'[3]5.งบทดลอง รพ.'!B:B,0)),)</f>
        <v>170983.27</v>
      </c>
      <c r="AT800" s="295">
        <f>IFERROR(INDEX('[3]5.งบทดลอง รพ.'!$AP:$AP,MATCH(F:F,'[3]5.งบทดลอง รพ.'!B:B,0)),)</f>
        <v>131172.53</v>
      </c>
      <c r="AU800" s="295">
        <f>IFERROR(INDEX('[3]5.งบทดลอง รพ.'!$AQ:$AQ,MATCH(F:F,'[3]5.งบทดลอง รพ.'!B:B,0)),)</f>
        <v>1564111.65</v>
      </c>
      <c r="AV800" s="295">
        <f>IFERROR(INDEX('[3]5.งบทดลอง รพ.'!$AR:$AR,MATCH(F:F,'[3]5.งบทดลอง รพ.'!B:B,0)),)</f>
        <v>140000</v>
      </c>
      <c r="AW800" s="295">
        <f>IFERROR(INDEX('[3]5.งบทดลอง รพ.'!$AS:$AS,MATCH(F:F,'[3]5.งบทดลอง รพ.'!B:B,0)),)</f>
        <v>132677.20000000001</v>
      </c>
      <c r="AX800" s="295">
        <f>IFERROR(INDEX('[3]5.งบทดลอง รพ.'!$AT:$AT,MATCH(F:F,'[3]5.งบทดลอง รพ.'!B:B,0)),)</f>
        <v>168335.44</v>
      </c>
      <c r="AY800" s="295">
        <f>IFERROR(INDEX('[3]5.งบทดลอง รพ.'!$AU:$AU,MATCH(F:F,'[3]5.งบทดลอง รพ.'!B:B,0)),)</f>
        <v>131554.26</v>
      </c>
      <c r="AZ800" s="295">
        <f>IFERROR(INDEX('[3]5.งบทดลอง รพ.'!$AV:$AV,MATCH(F:F,'[3]5.งบทดลอง รพ.'!B:B,0)),)</f>
        <v>0</v>
      </c>
      <c r="BA800" s="295">
        <f>IFERROR(INDEX('[3]5.งบทดลอง รพ.'!$AW:$AW,MATCH(F:F,'[3]5.งบทดลอง รพ.'!B:B,0)),)</f>
        <v>87671.24</v>
      </c>
      <c r="BB800" s="295">
        <f>IFERROR(INDEX('[3]5.งบทดลอง รพ.'!$AX:$AX,MATCH(F:F,'[3]5.งบทดลอง รพ.'!B:B,0)),)</f>
        <v>2768936.21</v>
      </c>
      <c r="BC800" s="295">
        <f>IFERROR(INDEX('[3]5.งบทดลอง รพ.'!$AY:$AY,MATCH(F:F,'[3]5.งบทดลอง รพ.'!B:B,0)),)</f>
        <v>0</v>
      </c>
      <c r="BD800" s="295">
        <f>IFERROR(INDEX('[3]5.งบทดลอง รพ.'!$AZ:$AZ,MATCH(F:F,'[3]5.งบทดลอง รพ.'!B:B,0)),)</f>
        <v>0</v>
      </c>
      <c r="BE800" s="295">
        <f>IFERROR(INDEX('[3]5.งบทดลอง รพ.'!$BA:$BA,MATCH(F:F,'[3]5.งบทดลอง รพ.'!B:B,0)),)</f>
        <v>0</v>
      </c>
      <c r="BF800" s="295">
        <f>IFERROR(INDEX('[3]5.งบทดลอง รพ.'!$BB:$BB,MATCH(F:F,'[3]5.งบทดลอง รพ.'!B:B,0)),)</f>
        <v>480000</v>
      </c>
      <c r="BG800" s="295">
        <f>IFERROR(INDEX('[3]5.งบทดลอง รพ.'!$BC:$BC,MATCH(F:F,'[3]5.งบทดลอง รพ.'!B:B,0)),)</f>
        <v>0</v>
      </c>
      <c r="BH800" s="295">
        <f>IFERROR(INDEX('[3]5.งบทดลอง รพ.'!$BD:$BD,MATCH(F:F,'[3]5.งบทดลอง รพ.'!B:B,0)),)</f>
        <v>692519.81</v>
      </c>
      <c r="BI800" s="295">
        <f>IFERROR(INDEX('[3]5.งบทดลอง รพ.'!$BE:$BE,MATCH(F:F,'[3]5.งบทดลอง รพ.'!B:B,0)),)</f>
        <v>0</v>
      </c>
      <c r="BJ800" s="295">
        <f>IFERROR(INDEX('[3]5.งบทดลอง รพ.'!$BF:$BF,MATCH(F:F,'[3]5.งบทดลอง รพ.'!B:B,0)),)</f>
        <v>0</v>
      </c>
      <c r="BK800" s="295">
        <f>IFERROR(INDEX('[3]5.งบทดลอง รพ.'!$BG:$BG,MATCH(F:F,'[3]5.งบทดลอง รพ.'!B:B,0)),)</f>
        <v>146244.9</v>
      </c>
      <c r="BL800" s="295">
        <f>IFERROR(INDEX('[3]5.งบทดลอง รพ.'!$BH:$BH,MATCH(F:F,'[3]5.งบทดลอง รพ.'!B:B,0)),)</f>
        <v>0</v>
      </c>
      <c r="BM800" s="295">
        <f>IFERROR(INDEX('[3]5.งบทดลอง รพ.'!$BI:$BI,MATCH(F:F,'[3]5.งบทดลอง รพ.'!B:B,0)),)</f>
        <v>48000</v>
      </c>
      <c r="BN800" s="295">
        <f>IFERROR(INDEX('[3]5.งบทดลอง รพ.'!$BJ:$BJ,MATCH(F:F,'[3]5.งบทดลอง รพ.'!B:B,0)),)</f>
        <v>49947.21</v>
      </c>
      <c r="BO800" s="295">
        <f>IFERROR(INDEX('[3]5.งบทดลอง รพ.'!$BK:$BK,MATCH(F:F,'[3]5.งบทดลอง รพ.'!B:B,0)),)</f>
        <v>22345.62</v>
      </c>
      <c r="BP800" s="295">
        <f>IFERROR(INDEX('[3]5.งบทดลอง รพ.'!$BL:$BL,MATCH(F:F,'[3]5.งบทดลอง รพ.'!B:B,0)),)</f>
        <v>19146.580000000002</v>
      </c>
      <c r="BQ800" s="295">
        <f>IFERROR(INDEX('[3]5.งบทดลอง รพ.'!$BM:$BM,MATCH(F:F,'[3]5.งบทดลอง รพ.'!B:B,0)),)</f>
        <v>218484.58</v>
      </c>
      <c r="BR800" s="295">
        <f>IFERROR(INDEX('[3]5.งบทดลอง รพ.'!$BN:$BN,MATCH(F:F,'[3]5.งบทดลอง รพ.'!B:B,0)),)</f>
        <v>258953.88</v>
      </c>
      <c r="BS800" s="295">
        <f>IFERROR(INDEX('[3]5.งบทดลอง รพ.'!$BO:$BO,MATCH(F:F,'[3]5.งบทดลอง รพ.'!B:B,0)),)</f>
        <v>59714.92</v>
      </c>
      <c r="BT800" s="295">
        <f>IFERROR(INDEX('[3]5.งบทดลอง รพ.'!$BP:$BP,MATCH(F:F,'[3]5.งบทดลอง รพ.'!B:B,0)),)</f>
        <v>0</v>
      </c>
      <c r="BU800" s="295">
        <f>IFERROR(INDEX('[3]5.งบทดลอง รพ.'!$BQ:$BQ,MATCH(F:F,'[3]5.งบทดลอง รพ.'!B:B,0)),)</f>
        <v>9852.16</v>
      </c>
      <c r="BV800" s="295">
        <f>IFERROR(INDEX('[3]5.งบทดลอง รพ.'!$BR:$BR,MATCH(F:F,'[3]5.งบทดลอง รพ.'!B:B,0)),)</f>
        <v>137744.19</v>
      </c>
      <c r="BW800" s="295">
        <f>IFERROR(INDEX('[3]5.งบทดลอง รพ.'!$BS:$BS,MATCH(F:F,'[3]5.งบทดลอง รพ.'!B:B,0)),)</f>
        <v>387022.98</v>
      </c>
      <c r="BX800" s="295">
        <f>IFERROR(INDEX('[3]5.งบทดลอง รพ.'!$BT:$BT,MATCH(F:F,'[3]5.งบทดลอง รพ.'!B:B,0)),)</f>
        <v>343105.11</v>
      </c>
      <c r="BY800" s="295">
        <f>IFERROR(INDEX('[3]5.งบทดลอง รพ.'!$BU:$BU,MATCH(F:F,'[3]5.งบทดลอง รพ.'!B:B,0)),)</f>
        <v>694051.08</v>
      </c>
      <c r="BZ800" s="295">
        <f>IFERROR(INDEX('[3]5.งบทดลอง รพ.'!$BV:$BV,MATCH(F:F,'[3]5.งบทดลอง รพ.'!B:B,0)),)</f>
        <v>234877.21</v>
      </c>
      <c r="CA800" s="295">
        <f>IFERROR(INDEX('[3]5.งบทดลอง รพ.'!$BW:$BW,MATCH(F:F,'[3]5.งบทดลอง รพ.'!B:B,0)),)</f>
        <v>193802.53</v>
      </c>
      <c r="CB800" s="295">
        <f>IFERROR(INDEX('[3]5.งบทดลอง รพ.'!$BX:$BX,MATCH(F:F,'[3]5.งบทดลอง รพ.'!B:B,0)),)</f>
        <v>2808.75</v>
      </c>
      <c r="CC800" s="506">
        <f t="shared" si="88"/>
        <v>30065445.700000007</v>
      </c>
    </row>
    <row r="801" spans="1:81" s="308" customFormat="1">
      <c r="A801" s="318"/>
      <c r="B801" s="319" t="s">
        <v>70</v>
      </c>
      <c r="C801" s="321"/>
      <c r="D801" s="328"/>
      <c r="E801" s="328"/>
      <c r="F801" s="531" t="s">
        <v>1952</v>
      </c>
      <c r="G801" s="532" t="s">
        <v>1953</v>
      </c>
      <c r="H801" s="295">
        <f>IFERROR(INDEX('[3]5.งบทดลอง รพ.'!$D:$D,MATCH(F:F,'[3]5.งบทดลอง รพ.'!B:B,0)),)</f>
        <v>0</v>
      </c>
      <c r="I801" s="295">
        <f>IFERROR(INDEX('[3]5.งบทดลอง รพ.'!$E:$E,MATCH(F:F,'[3]5.งบทดลอง รพ.'!B:B,0)),)</f>
        <v>0</v>
      </c>
      <c r="J801" s="295">
        <f>IFERROR(INDEX('[3]5.งบทดลอง รพ.'!$F:$F,MATCH(F:F,'[3]5.งบทดลอง รพ.'!B:B,0)),)</f>
        <v>0</v>
      </c>
      <c r="K801" s="295">
        <f>IFERROR(INDEX('[3]5.งบทดลอง รพ.'!$G:$G,MATCH(F:F,'[3]5.งบทดลอง รพ.'!B:B,0)),)</f>
        <v>0</v>
      </c>
      <c r="L801" s="295">
        <f>IFERROR(INDEX('[3]5.งบทดลอง รพ.'!$H:$H,MATCH(F:F,'[3]5.งบทดลอง รพ.'!B:B,0)),)</f>
        <v>0</v>
      </c>
      <c r="M801" s="295">
        <f>IFERROR(INDEX('[3]5.งบทดลอง รพ.'!$I:$I,MATCH(F:F,'[3]5.งบทดลอง รพ.'!B:B,0)),)</f>
        <v>0</v>
      </c>
      <c r="N801" s="295">
        <f>IFERROR(INDEX('[3]5.งบทดลอง รพ.'!$J:$J,MATCH(F:F,'[3]5.งบทดลอง รพ.'!B:B,0)),)</f>
        <v>0</v>
      </c>
      <c r="O801" s="295">
        <f>IFERROR(INDEX('[3]5.งบทดลอง รพ.'!$K:$K,MATCH(F:F,'[3]5.งบทดลอง รพ.'!B:B,0)),)</f>
        <v>0</v>
      </c>
      <c r="P801" s="295">
        <f>IFERROR(INDEX('[3]5.งบทดลอง รพ.'!$L:$L,MATCH(F:F,'[3]5.งบทดลอง รพ.'!B:B,0)),)</f>
        <v>0</v>
      </c>
      <c r="Q801" s="295">
        <f>IFERROR(INDEX('[3]5.งบทดลอง รพ.'!$M:$M,MATCH(F:F,'[3]5.งบทดลอง รพ.'!B:B,0)),)</f>
        <v>2100</v>
      </c>
      <c r="R801" s="295">
        <f>IFERROR(INDEX('[3]5.งบทดลอง รพ.'!$N:$N,MATCH(F:F,'[3]5.งบทดลอง รพ.'!B:B,0)),)</f>
        <v>0</v>
      </c>
      <c r="S801" s="295">
        <f>IFERROR(INDEX('[3]5.งบทดลอง รพ.'!$O:$O,MATCH(F:F,'[3]5.งบทดลอง รพ.'!B:B,0)),)</f>
        <v>0</v>
      </c>
      <c r="T801" s="295">
        <f>IFERROR(INDEX('[3]5.งบทดลอง รพ.'!$P:$P,MATCH(F:F,'[3]5.งบทดลอง รพ.'!B:B,0)),)</f>
        <v>0</v>
      </c>
      <c r="U801" s="295">
        <f>IFERROR(INDEX('[3]5.งบทดลอง รพ.'!$Q:$Q,MATCH(F:F,'[3]5.งบทดลอง รพ.'!B:B,0)),)</f>
        <v>0</v>
      </c>
      <c r="V801" s="295">
        <f>IFERROR(INDEX('[3]5.งบทดลอง รพ.'!$R:$R,MATCH(F:F,'[3]5.งบทดลอง รพ.'!B:B,0)),)</f>
        <v>0</v>
      </c>
      <c r="W801" s="295">
        <f>IFERROR(INDEX('[3]5.งบทดลอง รพ.'!$S:$S,MATCH(F:F,'[3]5.งบทดลอง รพ.'!B:B,0)),)</f>
        <v>0</v>
      </c>
      <c r="X801" s="295">
        <f>IFERROR(INDEX('[3]5.งบทดลอง รพ.'!$T:$T,MATCH(F:F,'[3]5.งบทดลอง รพ.'!B:B,0)),)</f>
        <v>0</v>
      </c>
      <c r="Y801" s="295">
        <f>IFERROR(INDEX('[3]5.งบทดลอง รพ.'!$U:$U,MATCH(F:F,'[3]5.งบทดลอง รพ.'!B:B,0)),)</f>
        <v>0</v>
      </c>
      <c r="Z801" s="295">
        <f>IFERROR(INDEX('[3]5.งบทดลอง รพ.'!$V:$V,MATCH(F:F,'[3]5.งบทดลอง รพ.'!B:B,0)),)</f>
        <v>0</v>
      </c>
      <c r="AA801" s="295">
        <f>IFERROR(INDEX('[3]5.งบทดลอง รพ.'!$W:$W,MATCH(F:F,'[3]5.งบทดลอง รพ.'!B:B,0)),)</f>
        <v>0</v>
      </c>
      <c r="AB801" s="295">
        <f>IFERROR(INDEX('[3]5.งบทดลอง รพ.'!$X:$X,MATCH(F:F,'[3]5.งบทดลอง รพ.'!B:B,0)),)</f>
        <v>0</v>
      </c>
      <c r="AC801" s="295">
        <f>IFERROR(INDEX('[3]5.งบทดลอง รพ.'!$Y:$Y,MATCH(F:F,'[3]5.งบทดลอง รพ.'!B:B,0)),)</f>
        <v>0</v>
      </c>
      <c r="AD801" s="295">
        <f>IFERROR(INDEX('[3]5.งบทดลอง รพ.'!$Z:$Z,MATCH(F:F,'[3]5.งบทดลอง รพ.'!B:B,0)),)</f>
        <v>0</v>
      </c>
      <c r="AE801" s="295">
        <f>IFERROR(INDEX('[3]5.งบทดลอง รพ.'!$AA:$AA,MATCH(F:F,'[3]5.งบทดลอง รพ.'!B:B,0)),)</f>
        <v>0</v>
      </c>
      <c r="AF801" s="295">
        <f>IFERROR(INDEX('[3]5.งบทดลอง รพ.'!$AB:$AB,MATCH(F:F,'[3]5.งบทดลอง รพ.'!B:B,0)),)</f>
        <v>34775</v>
      </c>
      <c r="AG801" s="295">
        <f>IFERROR(INDEX('[3]5.งบทดลอง รพ.'!$AC:$AC,MATCH(F:F,'[3]5.งบทดลอง รพ.'!B:B,0)),)</f>
        <v>6000</v>
      </c>
      <c r="AH801" s="295">
        <f>IFERROR(INDEX('[3]5.งบทดลอง รพ.'!$AD:$AD,MATCH(F:F,'[3]5.งบทดลอง รพ.'!B:B,0)),)</f>
        <v>0</v>
      </c>
      <c r="AI801" s="295">
        <f>IFERROR(INDEX('[3]5.งบทดลอง รพ.'!$AE:$AE,MATCH(F:F,'[3]5.งบทดลอง รพ.'!B:B,0)),)</f>
        <v>0</v>
      </c>
      <c r="AJ801" s="295">
        <f>IFERROR(INDEX('[3]5.งบทดลอง รพ.'!$AF:$AF,MATCH(F:F,'[3]5.งบทดลอง รพ.'!B:B,0)),)</f>
        <v>0</v>
      </c>
      <c r="AK801" s="295">
        <f>IFERROR(INDEX('[3]5.งบทดลอง รพ.'!$AG:$AG,MATCH(F:F,'[3]5.งบทดลอง รพ.'!B:B,0)),)</f>
        <v>0</v>
      </c>
      <c r="AL801" s="295">
        <f>IFERROR(INDEX('[3]5.งบทดลอง รพ.'!$AH:$AH,MATCH(F:F,'[3]5.งบทดลอง รพ.'!B:B,0)),)</f>
        <v>0</v>
      </c>
      <c r="AM801" s="295">
        <f>IFERROR(INDEX('[3]5.งบทดลอง รพ.'!$AI:$AI,MATCH(F:F,'[3]5.งบทดลอง รพ.'!B:B,0)),)</f>
        <v>0</v>
      </c>
      <c r="AN801" s="295">
        <f>IFERROR(INDEX('[3]5.งบทดลอง รพ.'!$AJ:$AJ,MATCH(F:F,'[3]5.งบทดลอง รพ.'!B:B,0)),)</f>
        <v>0</v>
      </c>
      <c r="AO801" s="295">
        <f>IFERROR(INDEX('[3]5.งบทดลอง รพ.'!$AK:$AK,MATCH(F:F,'[3]5.งบทดลอง รพ.'!B:B,0)),)</f>
        <v>0</v>
      </c>
      <c r="AP801" s="295">
        <f>IFERROR(INDEX('[3]5.งบทดลอง รพ.'!$AL:$AL,MATCH(F:F,'[3]5.งบทดลอง รพ.'!B:B,0)),)</f>
        <v>0</v>
      </c>
      <c r="AQ801" s="295">
        <f>IFERROR(INDEX('[3]5.งบทดลอง รพ.'!$AM:$AM,MATCH(F:F,'[3]5.งบทดลอง รพ.'!B:B,0)),)</f>
        <v>0</v>
      </c>
      <c r="AR801" s="295">
        <f>IFERROR(INDEX('[3]5.งบทดลอง รพ.'!$AN:$AN,MATCH(F:F,'[3]5.งบทดลอง รพ.'!B:B,0)),)</f>
        <v>0</v>
      </c>
      <c r="AS801" s="295">
        <f>IFERROR(INDEX('[3]5.งบทดลอง รพ.'!$AO:$AO,MATCH(F:F,'[3]5.งบทดลอง รพ.'!B:B,0)),)</f>
        <v>0</v>
      </c>
      <c r="AT801" s="295">
        <f>IFERROR(INDEX('[3]5.งบทดลอง รพ.'!$AP:$AP,MATCH(F:F,'[3]5.งบทดลอง รพ.'!B:B,0)),)</f>
        <v>0</v>
      </c>
      <c r="AU801" s="295">
        <f>IFERROR(INDEX('[3]5.งบทดลอง รพ.'!$AQ:$AQ,MATCH(F:F,'[3]5.งบทดลอง รพ.'!B:B,0)),)</f>
        <v>0</v>
      </c>
      <c r="AV801" s="295">
        <f>IFERROR(INDEX('[3]5.งบทดลอง รพ.'!$AR:$AR,MATCH(F:F,'[3]5.งบทดลอง รพ.'!B:B,0)),)</f>
        <v>0</v>
      </c>
      <c r="AW801" s="295">
        <f>IFERROR(INDEX('[3]5.งบทดลอง รพ.'!$AS:$AS,MATCH(F:F,'[3]5.งบทดลอง รพ.'!B:B,0)),)</f>
        <v>81400</v>
      </c>
      <c r="AX801" s="295">
        <f>IFERROR(INDEX('[3]5.งบทดลอง รพ.'!$AT:$AT,MATCH(F:F,'[3]5.งบทดลอง รพ.'!B:B,0)),)</f>
        <v>0</v>
      </c>
      <c r="AY801" s="295">
        <f>IFERROR(INDEX('[3]5.งบทดลอง รพ.'!$AU:$AU,MATCH(F:F,'[3]5.งบทดลอง รพ.'!B:B,0)),)</f>
        <v>340</v>
      </c>
      <c r="AZ801" s="295">
        <f>IFERROR(INDEX('[3]5.งบทดลอง รพ.'!$AV:$AV,MATCH(F:F,'[3]5.งบทดลอง รพ.'!B:B,0)),)</f>
        <v>0</v>
      </c>
      <c r="BA801" s="295">
        <f>IFERROR(INDEX('[3]5.งบทดลอง รพ.'!$AW:$AW,MATCH(F:F,'[3]5.งบทดลอง รพ.'!B:B,0)),)</f>
        <v>0</v>
      </c>
      <c r="BB801" s="295">
        <f>IFERROR(INDEX('[3]5.งบทดลอง รพ.'!$AX:$AX,MATCH(F:F,'[3]5.งบทดลอง รพ.'!B:B,0)),)</f>
        <v>0</v>
      </c>
      <c r="BC801" s="295">
        <f>IFERROR(INDEX('[3]5.งบทดลอง รพ.'!$AY:$AY,MATCH(F:F,'[3]5.งบทดลอง รพ.'!B:B,0)),)</f>
        <v>0</v>
      </c>
      <c r="BD801" s="295">
        <f>IFERROR(INDEX('[3]5.งบทดลอง รพ.'!$AZ:$AZ,MATCH(F:F,'[3]5.งบทดลอง รพ.'!B:B,0)),)</f>
        <v>0</v>
      </c>
      <c r="BE801" s="295">
        <f>IFERROR(INDEX('[3]5.งบทดลอง รพ.'!$BA:$BA,MATCH(F:F,'[3]5.งบทดลอง รพ.'!B:B,0)),)</f>
        <v>0</v>
      </c>
      <c r="BF801" s="295">
        <f>IFERROR(INDEX('[3]5.งบทดลอง รพ.'!$BB:$BB,MATCH(F:F,'[3]5.งบทดลอง รพ.'!B:B,0)),)</f>
        <v>0</v>
      </c>
      <c r="BG801" s="295">
        <f>IFERROR(INDEX('[3]5.งบทดลอง รพ.'!$BC:$BC,MATCH(F:F,'[3]5.งบทดลอง รพ.'!B:B,0)),)</f>
        <v>0</v>
      </c>
      <c r="BH801" s="295">
        <f>IFERROR(INDEX('[3]5.งบทดลอง รพ.'!$BD:$BD,MATCH(F:F,'[3]5.งบทดลอง รพ.'!B:B,0)),)</f>
        <v>0</v>
      </c>
      <c r="BI801" s="295">
        <f>IFERROR(INDEX('[3]5.งบทดลอง รพ.'!$BE:$BE,MATCH(F:F,'[3]5.งบทดลอง รพ.'!B:B,0)),)</f>
        <v>0</v>
      </c>
      <c r="BJ801" s="295">
        <f>IFERROR(INDEX('[3]5.งบทดลอง รพ.'!$BF:$BF,MATCH(F:F,'[3]5.งบทดลอง รพ.'!B:B,0)),)</f>
        <v>0</v>
      </c>
      <c r="BK801" s="295">
        <f>IFERROR(INDEX('[3]5.งบทดลอง รพ.'!$BG:$BG,MATCH(F:F,'[3]5.งบทดลอง รพ.'!B:B,0)),)</f>
        <v>3500</v>
      </c>
      <c r="BL801" s="295">
        <f>IFERROR(INDEX('[3]5.งบทดลอง รพ.'!$BH:$BH,MATCH(F:F,'[3]5.งบทดลอง รพ.'!B:B,0)),)</f>
        <v>0</v>
      </c>
      <c r="BM801" s="295">
        <f>IFERROR(INDEX('[3]5.งบทดลอง รพ.'!$BI:$BI,MATCH(F:F,'[3]5.งบทดลอง รพ.'!B:B,0)),)</f>
        <v>0</v>
      </c>
      <c r="BN801" s="295">
        <f>IFERROR(INDEX('[3]5.งบทดลอง รพ.'!$BJ:$BJ,MATCH(F:F,'[3]5.งบทดลอง รพ.'!B:B,0)),)</f>
        <v>13685.1</v>
      </c>
      <c r="BO801" s="295">
        <f>IFERROR(INDEX('[3]5.งบทดลอง รพ.'!$BK:$BK,MATCH(F:F,'[3]5.งบทดลอง รพ.'!B:B,0)),)</f>
        <v>0</v>
      </c>
      <c r="BP801" s="295">
        <f>IFERROR(INDEX('[3]5.งบทดลอง รพ.'!$BL:$BL,MATCH(F:F,'[3]5.งบทดลอง รพ.'!B:B,0)),)</f>
        <v>91157</v>
      </c>
      <c r="BQ801" s="295">
        <f>IFERROR(INDEX('[3]5.งบทดลอง รพ.'!$BM:$BM,MATCH(F:F,'[3]5.งบทดลอง รพ.'!B:B,0)),)</f>
        <v>0</v>
      </c>
      <c r="BR801" s="295">
        <f>IFERROR(INDEX('[3]5.งบทดลอง รพ.'!$BN:$BN,MATCH(F:F,'[3]5.งบทดลอง รพ.'!B:B,0)),)</f>
        <v>0</v>
      </c>
      <c r="BS801" s="295">
        <f>IFERROR(INDEX('[3]5.งบทดลอง รพ.'!$BO:$BO,MATCH(F:F,'[3]5.งบทดลอง รพ.'!B:B,0)),)</f>
        <v>59200</v>
      </c>
      <c r="BT801" s="295">
        <f>IFERROR(INDEX('[3]5.งบทดลอง รพ.'!$BP:$BP,MATCH(F:F,'[3]5.งบทดลอง รพ.'!B:B,0)),)</f>
        <v>0</v>
      </c>
      <c r="BU801" s="295">
        <f>IFERROR(INDEX('[3]5.งบทดลอง รพ.'!$BQ:$BQ,MATCH(F:F,'[3]5.งบทดลอง รพ.'!B:B,0)),)</f>
        <v>0</v>
      </c>
      <c r="BV801" s="295">
        <f>IFERROR(INDEX('[3]5.งบทดลอง รพ.'!$BR:$BR,MATCH(F:F,'[3]5.งบทดลอง รพ.'!B:B,0)),)</f>
        <v>0</v>
      </c>
      <c r="BW801" s="295">
        <f>IFERROR(INDEX('[3]5.งบทดลอง รพ.'!$BS:$BS,MATCH(F:F,'[3]5.งบทดลอง รพ.'!B:B,0)),)</f>
        <v>0</v>
      </c>
      <c r="BX801" s="295">
        <f>IFERROR(INDEX('[3]5.งบทดลอง รพ.'!$BT:$BT,MATCH(F:F,'[3]5.งบทดลอง รพ.'!B:B,0)),)</f>
        <v>0</v>
      </c>
      <c r="BY801" s="295">
        <f>IFERROR(INDEX('[3]5.งบทดลอง รพ.'!$BU:$BU,MATCH(F:F,'[3]5.งบทดลอง รพ.'!B:B,0)),)</f>
        <v>52000</v>
      </c>
      <c r="BZ801" s="295">
        <f>IFERROR(INDEX('[3]5.งบทดลอง รพ.'!$BV:$BV,MATCH(F:F,'[3]5.งบทดลอง รพ.'!B:B,0)),)</f>
        <v>0</v>
      </c>
      <c r="CA801" s="295">
        <f>IFERROR(INDEX('[3]5.งบทดลอง รพ.'!$BW:$BW,MATCH(F:F,'[3]5.งบทดลอง รพ.'!B:B,0)),)</f>
        <v>0</v>
      </c>
      <c r="CB801" s="295">
        <f>IFERROR(INDEX('[3]5.งบทดลอง รพ.'!$BX:$BX,MATCH(F:F,'[3]5.งบทดลอง รพ.'!B:B,0)),)</f>
        <v>50600</v>
      </c>
      <c r="CC801" s="506">
        <f t="shared" si="88"/>
        <v>394757.1</v>
      </c>
    </row>
    <row r="802" spans="1:81" s="308" customFormat="1">
      <c r="A802" s="318"/>
      <c r="B802" s="319" t="s">
        <v>70</v>
      </c>
      <c r="C802" s="321"/>
      <c r="D802" s="328"/>
      <c r="E802" s="328"/>
      <c r="F802" s="531" t="s">
        <v>1954</v>
      </c>
      <c r="G802" s="532" t="s">
        <v>1955</v>
      </c>
      <c r="H802" s="295">
        <f>IFERROR(INDEX('[3]5.งบทดลอง รพ.'!$D:$D,MATCH(F:F,'[3]5.งบทดลอง รพ.'!B:B,0)),)</f>
        <v>0</v>
      </c>
      <c r="I802" s="295">
        <f>IFERROR(INDEX('[3]5.งบทดลอง รพ.'!$E:$E,MATCH(F:F,'[3]5.งบทดลอง รพ.'!B:B,0)),)</f>
        <v>0</v>
      </c>
      <c r="J802" s="295">
        <f>IFERROR(INDEX('[3]5.งบทดลอง รพ.'!$F:$F,MATCH(F:F,'[3]5.งบทดลอง รพ.'!B:B,0)),)</f>
        <v>0</v>
      </c>
      <c r="K802" s="295">
        <f>IFERROR(INDEX('[3]5.งบทดลอง รพ.'!$G:$G,MATCH(F:F,'[3]5.งบทดลอง รพ.'!B:B,0)),)</f>
        <v>0</v>
      </c>
      <c r="L802" s="295">
        <f>IFERROR(INDEX('[3]5.งบทดลอง รพ.'!$H:$H,MATCH(F:F,'[3]5.งบทดลอง รพ.'!B:B,0)),)</f>
        <v>0</v>
      </c>
      <c r="M802" s="295">
        <f>IFERROR(INDEX('[3]5.งบทดลอง รพ.'!$I:$I,MATCH(F:F,'[3]5.งบทดลอง รพ.'!B:B,0)),)</f>
        <v>0</v>
      </c>
      <c r="N802" s="295">
        <f>IFERROR(INDEX('[3]5.งบทดลอง รพ.'!$J:$J,MATCH(F:F,'[3]5.งบทดลอง รพ.'!B:B,0)),)</f>
        <v>0</v>
      </c>
      <c r="O802" s="295">
        <f>IFERROR(INDEX('[3]5.งบทดลอง รพ.'!$K:$K,MATCH(F:F,'[3]5.งบทดลอง รพ.'!B:B,0)),)</f>
        <v>0</v>
      </c>
      <c r="P802" s="295">
        <f>IFERROR(INDEX('[3]5.งบทดลอง รพ.'!$L:$L,MATCH(F:F,'[3]5.งบทดลอง รพ.'!B:B,0)),)</f>
        <v>0</v>
      </c>
      <c r="Q802" s="295">
        <f>IFERROR(INDEX('[3]5.งบทดลอง รพ.'!$M:$M,MATCH(F:F,'[3]5.งบทดลอง รพ.'!B:B,0)),)</f>
        <v>0</v>
      </c>
      <c r="R802" s="295">
        <f>IFERROR(INDEX('[3]5.งบทดลอง รพ.'!$N:$N,MATCH(F:F,'[3]5.งบทดลอง รพ.'!B:B,0)),)</f>
        <v>0</v>
      </c>
      <c r="S802" s="295">
        <f>IFERROR(INDEX('[3]5.งบทดลอง รพ.'!$O:$O,MATCH(F:F,'[3]5.งบทดลอง รพ.'!B:B,0)),)</f>
        <v>0</v>
      </c>
      <c r="T802" s="295">
        <f>IFERROR(INDEX('[3]5.งบทดลอง รพ.'!$P:$P,MATCH(F:F,'[3]5.งบทดลอง รพ.'!B:B,0)),)</f>
        <v>0</v>
      </c>
      <c r="U802" s="295">
        <f>IFERROR(INDEX('[3]5.งบทดลอง รพ.'!$Q:$Q,MATCH(F:F,'[3]5.งบทดลอง รพ.'!B:B,0)),)</f>
        <v>0</v>
      </c>
      <c r="V802" s="295">
        <f>IFERROR(INDEX('[3]5.งบทดลอง รพ.'!$R:$R,MATCH(F:F,'[3]5.งบทดลอง รพ.'!B:B,0)),)</f>
        <v>0</v>
      </c>
      <c r="W802" s="295">
        <f>IFERROR(INDEX('[3]5.งบทดลอง รพ.'!$S:$S,MATCH(F:F,'[3]5.งบทดลอง รพ.'!B:B,0)),)</f>
        <v>0</v>
      </c>
      <c r="X802" s="295">
        <f>IFERROR(INDEX('[3]5.งบทดลอง รพ.'!$T:$T,MATCH(F:F,'[3]5.งบทดลอง รพ.'!B:B,0)),)</f>
        <v>0</v>
      </c>
      <c r="Y802" s="295">
        <f>IFERROR(INDEX('[3]5.งบทดลอง รพ.'!$U:$U,MATCH(F:F,'[3]5.งบทดลอง รพ.'!B:B,0)),)</f>
        <v>0</v>
      </c>
      <c r="Z802" s="295">
        <f>IFERROR(INDEX('[3]5.งบทดลอง รพ.'!$V:$V,MATCH(F:F,'[3]5.งบทดลอง รพ.'!B:B,0)),)</f>
        <v>0</v>
      </c>
      <c r="AA802" s="295">
        <f>IFERROR(INDEX('[3]5.งบทดลอง รพ.'!$W:$W,MATCH(F:F,'[3]5.งบทดลอง รพ.'!B:B,0)),)</f>
        <v>0</v>
      </c>
      <c r="AB802" s="295">
        <f>IFERROR(INDEX('[3]5.งบทดลอง รพ.'!$X:$X,MATCH(F:F,'[3]5.งบทดลอง รพ.'!B:B,0)),)</f>
        <v>0</v>
      </c>
      <c r="AC802" s="295">
        <f>IFERROR(INDEX('[3]5.งบทดลอง รพ.'!$Y:$Y,MATCH(F:F,'[3]5.งบทดลอง รพ.'!B:B,0)),)</f>
        <v>0</v>
      </c>
      <c r="AD802" s="295">
        <f>IFERROR(INDEX('[3]5.งบทดลอง รพ.'!$Z:$Z,MATCH(F:F,'[3]5.งบทดลอง รพ.'!B:B,0)),)</f>
        <v>0</v>
      </c>
      <c r="AE802" s="295">
        <f>IFERROR(INDEX('[3]5.งบทดลอง รพ.'!$AA:$AA,MATCH(F:F,'[3]5.งบทดลอง รพ.'!B:B,0)),)</f>
        <v>0</v>
      </c>
      <c r="AF802" s="295">
        <f>IFERROR(INDEX('[3]5.งบทดลอง รพ.'!$AB:$AB,MATCH(F:F,'[3]5.งบทดลอง รพ.'!B:B,0)),)</f>
        <v>0</v>
      </c>
      <c r="AG802" s="295">
        <f>IFERROR(INDEX('[3]5.งบทดลอง รพ.'!$AC:$AC,MATCH(F:F,'[3]5.งบทดลอง รพ.'!B:B,0)),)</f>
        <v>0</v>
      </c>
      <c r="AH802" s="295">
        <f>IFERROR(INDEX('[3]5.งบทดลอง รพ.'!$AD:$AD,MATCH(F:F,'[3]5.งบทดลอง รพ.'!B:B,0)),)</f>
        <v>0</v>
      </c>
      <c r="AI802" s="295">
        <f>IFERROR(INDEX('[3]5.งบทดลอง รพ.'!$AE:$AE,MATCH(F:F,'[3]5.งบทดลอง รพ.'!B:B,0)),)</f>
        <v>0</v>
      </c>
      <c r="AJ802" s="295">
        <f>IFERROR(INDEX('[3]5.งบทดลอง รพ.'!$AF:$AF,MATCH(F:F,'[3]5.งบทดลอง รพ.'!B:B,0)),)</f>
        <v>55000</v>
      </c>
      <c r="AK802" s="295">
        <f>IFERROR(INDEX('[3]5.งบทดลอง รพ.'!$AG:$AG,MATCH(F:F,'[3]5.งบทดลอง รพ.'!B:B,0)),)</f>
        <v>0</v>
      </c>
      <c r="AL802" s="295">
        <f>IFERROR(INDEX('[3]5.งบทดลอง รพ.'!$AH:$AH,MATCH(F:F,'[3]5.งบทดลอง รพ.'!B:B,0)),)</f>
        <v>0</v>
      </c>
      <c r="AM802" s="295">
        <f>IFERROR(INDEX('[3]5.งบทดลอง รพ.'!$AI:$AI,MATCH(F:F,'[3]5.งบทดลอง รพ.'!B:B,0)),)</f>
        <v>0</v>
      </c>
      <c r="AN802" s="295">
        <f>IFERROR(INDEX('[3]5.งบทดลอง รพ.'!$AJ:$AJ,MATCH(F:F,'[3]5.งบทดลอง รพ.'!B:B,0)),)</f>
        <v>0</v>
      </c>
      <c r="AO802" s="295">
        <f>IFERROR(INDEX('[3]5.งบทดลอง รพ.'!$AK:$AK,MATCH(F:F,'[3]5.งบทดลอง รพ.'!B:B,0)),)</f>
        <v>0</v>
      </c>
      <c r="AP802" s="295">
        <f>IFERROR(INDEX('[3]5.งบทดลอง รพ.'!$AL:$AL,MATCH(F:F,'[3]5.งบทดลอง รพ.'!B:B,0)),)</f>
        <v>0</v>
      </c>
      <c r="AQ802" s="295">
        <f>IFERROR(INDEX('[3]5.งบทดลอง รพ.'!$AM:$AM,MATCH(F:F,'[3]5.งบทดลอง รพ.'!B:B,0)),)</f>
        <v>0</v>
      </c>
      <c r="AR802" s="295">
        <f>IFERROR(INDEX('[3]5.งบทดลอง รพ.'!$AN:$AN,MATCH(F:F,'[3]5.งบทดลอง รพ.'!B:B,0)),)</f>
        <v>0</v>
      </c>
      <c r="AS802" s="295">
        <f>IFERROR(INDEX('[3]5.งบทดลอง รพ.'!$AO:$AO,MATCH(F:F,'[3]5.งบทดลอง รพ.'!B:B,0)),)</f>
        <v>0</v>
      </c>
      <c r="AT802" s="295">
        <f>IFERROR(INDEX('[3]5.งบทดลอง รพ.'!$AP:$AP,MATCH(F:F,'[3]5.งบทดลอง รพ.'!B:B,0)),)</f>
        <v>0</v>
      </c>
      <c r="AU802" s="295">
        <f>IFERROR(INDEX('[3]5.งบทดลอง รพ.'!$AQ:$AQ,MATCH(F:F,'[3]5.งบทดลอง รพ.'!B:B,0)),)</f>
        <v>0</v>
      </c>
      <c r="AV802" s="295">
        <f>IFERROR(INDEX('[3]5.งบทดลอง รพ.'!$AR:$AR,MATCH(F:F,'[3]5.งบทดลอง รพ.'!B:B,0)),)</f>
        <v>0</v>
      </c>
      <c r="AW802" s="295">
        <f>IFERROR(INDEX('[3]5.งบทดลอง รพ.'!$AS:$AS,MATCH(F:F,'[3]5.งบทดลอง รพ.'!B:B,0)),)</f>
        <v>0</v>
      </c>
      <c r="AX802" s="295">
        <f>IFERROR(INDEX('[3]5.งบทดลอง รพ.'!$AT:$AT,MATCH(F:F,'[3]5.งบทดลอง รพ.'!B:B,0)),)</f>
        <v>0</v>
      </c>
      <c r="AY802" s="295">
        <f>IFERROR(INDEX('[3]5.งบทดลอง รพ.'!$AU:$AU,MATCH(F:F,'[3]5.งบทดลอง รพ.'!B:B,0)),)</f>
        <v>0</v>
      </c>
      <c r="AZ802" s="295">
        <f>IFERROR(INDEX('[3]5.งบทดลอง รพ.'!$AV:$AV,MATCH(F:F,'[3]5.งบทดลอง รพ.'!B:B,0)),)</f>
        <v>0</v>
      </c>
      <c r="BA802" s="295">
        <f>IFERROR(INDEX('[3]5.งบทดลอง รพ.'!$AW:$AW,MATCH(F:F,'[3]5.งบทดลอง รพ.'!B:B,0)),)</f>
        <v>0</v>
      </c>
      <c r="BB802" s="295">
        <f>IFERROR(INDEX('[3]5.งบทดลอง รพ.'!$AX:$AX,MATCH(F:F,'[3]5.งบทดลอง รพ.'!B:B,0)),)</f>
        <v>0</v>
      </c>
      <c r="BC802" s="295">
        <f>IFERROR(INDEX('[3]5.งบทดลอง รพ.'!$AY:$AY,MATCH(F:F,'[3]5.งบทดลอง รพ.'!B:B,0)),)</f>
        <v>0</v>
      </c>
      <c r="BD802" s="295">
        <f>IFERROR(INDEX('[3]5.งบทดลอง รพ.'!$AZ:$AZ,MATCH(F:F,'[3]5.งบทดลอง รพ.'!B:B,0)),)</f>
        <v>0</v>
      </c>
      <c r="BE802" s="295">
        <f>IFERROR(INDEX('[3]5.งบทดลอง รพ.'!$BA:$BA,MATCH(F:F,'[3]5.งบทดลอง รพ.'!B:B,0)),)</f>
        <v>0</v>
      </c>
      <c r="BF802" s="295">
        <f>IFERROR(INDEX('[3]5.งบทดลอง รพ.'!$BB:$BB,MATCH(F:F,'[3]5.งบทดลอง รพ.'!B:B,0)),)</f>
        <v>0</v>
      </c>
      <c r="BG802" s="295">
        <f>IFERROR(INDEX('[3]5.งบทดลอง รพ.'!$BC:$BC,MATCH(F:F,'[3]5.งบทดลอง รพ.'!B:B,0)),)</f>
        <v>0</v>
      </c>
      <c r="BH802" s="295">
        <f>IFERROR(INDEX('[3]5.งบทดลอง รพ.'!$BD:$BD,MATCH(F:F,'[3]5.งบทดลอง รพ.'!B:B,0)),)</f>
        <v>0</v>
      </c>
      <c r="BI802" s="295">
        <f>IFERROR(INDEX('[3]5.งบทดลอง รพ.'!$BE:$BE,MATCH(F:F,'[3]5.งบทดลอง รพ.'!B:B,0)),)</f>
        <v>0</v>
      </c>
      <c r="BJ802" s="295">
        <f>IFERROR(INDEX('[3]5.งบทดลอง รพ.'!$BF:$BF,MATCH(F:F,'[3]5.งบทดลอง รพ.'!B:B,0)),)</f>
        <v>0</v>
      </c>
      <c r="BK802" s="295">
        <f>IFERROR(INDEX('[3]5.งบทดลอง รพ.'!$BG:$BG,MATCH(F:F,'[3]5.งบทดลอง รพ.'!B:B,0)),)</f>
        <v>0</v>
      </c>
      <c r="BL802" s="295">
        <f>IFERROR(INDEX('[3]5.งบทดลอง รพ.'!$BH:$BH,MATCH(F:F,'[3]5.งบทดลอง รพ.'!B:B,0)),)</f>
        <v>0</v>
      </c>
      <c r="BM802" s="295">
        <f>IFERROR(INDEX('[3]5.งบทดลอง รพ.'!$BI:$BI,MATCH(F:F,'[3]5.งบทดลอง รพ.'!B:B,0)),)</f>
        <v>0</v>
      </c>
      <c r="BN802" s="295">
        <f>IFERROR(INDEX('[3]5.งบทดลอง รพ.'!$BJ:$BJ,MATCH(F:F,'[3]5.งบทดลอง รพ.'!B:B,0)),)</f>
        <v>0</v>
      </c>
      <c r="BO802" s="295">
        <f>IFERROR(INDEX('[3]5.งบทดลอง รพ.'!$BK:$BK,MATCH(F:F,'[3]5.งบทดลอง รพ.'!B:B,0)),)</f>
        <v>0</v>
      </c>
      <c r="BP802" s="295">
        <f>IFERROR(INDEX('[3]5.งบทดลอง รพ.'!$BL:$BL,MATCH(F:F,'[3]5.งบทดลอง รพ.'!B:B,0)),)</f>
        <v>0</v>
      </c>
      <c r="BQ802" s="295">
        <f>IFERROR(INDEX('[3]5.งบทดลอง รพ.'!$BM:$BM,MATCH(F:F,'[3]5.งบทดลอง รพ.'!B:B,0)),)</f>
        <v>0</v>
      </c>
      <c r="BR802" s="295">
        <f>IFERROR(INDEX('[3]5.งบทดลอง รพ.'!$BN:$BN,MATCH(F:F,'[3]5.งบทดลอง รพ.'!B:B,0)),)</f>
        <v>0</v>
      </c>
      <c r="BS802" s="295">
        <f>IFERROR(INDEX('[3]5.งบทดลอง รพ.'!$BO:$BO,MATCH(F:F,'[3]5.งบทดลอง รพ.'!B:B,0)),)</f>
        <v>0</v>
      </c>
      <c r="BT802" s="295">
        <f>IFERROR(INDEX('[3]5.งบทดลอง รพ.'!$BP:$BP,MATCH(F:F,'[3]5.งบทดลอง รพ.'!B:B,0)),)</f>
        <v>0</v>
      </c>
      <c r="BU802" s="295">
        <f>IFERROR(INDEX('[3]5.งบทดลอง รพ.'!$BQ:$BQ,MATCH(F:F,'[3]5.งบทดลอง รพ.'!B:B,0)),)</f>
        <v>0</v>
      </c>
      <c r="BV802" s="295">
        <f>IFERROR(INDEX('[3]5.งบทดลอง รพ.'!$BR:$BR,MATCH(F:F,'[3]5.งบทดลอง รพ.'!B:B,0)),)</f>
        <v>0</v>
      </c>
      <c r="BW802" s="295">
        <f>IFERROR(INDEX('[3]5.งบทดลอง รพ.'!$BS:$BS,MATCH(F:F,'[3]5.งบทดลอง รพ.'!B:B,0)),)</f>
        <v>0</v>
      </c>
      <c r="BX802" s="295">
        <f>IFERROR(INDEX('[3]5.งบทดลอง รพ.'!$BT:$BT,MATCH(F:F,'[3]5.งบทดลอง รพ.'!B:B,0)),)</f>
        <v>0</v>
      </c>
      <c r="BY802" s="295">
        <f>IFERROR(INDEX('[3]5.งบทดลอง รพ.'!$BU:$BU,MATCH(F:F,'[3]5.งบทดลอง รพ.'!B:B,0)),)</f>
        <v>0</v>
      </c>
      <c r="BZ802" s="295">
        <f>IFERROR(INDEX('[3]5.งบทดลอง รพ.'!$BV:$BV,MATCH(F:F,'[3]5.งบทดลอง รพ.'!B:B,0)),)</f>
        <v>0</v>
      </c>
      <c r="CA802" s="295">
        <f>IFERROR(INDEX('[3]5.งบทดลอง รพ.'!$BW:$BW,MATCH(F:F,'[3]5.งบทดลอง รพ.'!B:B,0)),)</f>
        <v>0</v>
      </c>
      <c r="CB802" s="295">
        <f>IFERROR(INDEX('[3]5.งบทดลอง รพ.'!$BX:$BX,MATCH(F:F,'[3]5.งบทดลอง รพ.'!B:B,0)),)</f>
        <v>0</v>
      </c>
      <c r="CC802" s="506">
        <f t="shared" si="88"/>
        <v>55000</v>
      </c>
    </row>
    <row r="803" spans="1:81" s="308" customFormat="1">
      <c r="A803" s="318"/>
      <c r="B803" s="319" t="s">
        <v>70</v>
      </c>
      <c r="C803" s="321"/>
      <c r="D803" s="328"/>
      <c r="E803" s="328"/>
      <c r="F803" s="531" t="s">
        <v>1628</v>
      </c>
      <c r="G803" s="532" t="s">
        <v>1956</v>
      </c>
      <c r="H803" s="295">
        <f>IFERROR(INDEX('[3]5.งบทดลอง รพ.'!$D:$D,MATCH(F:F,'[3]5.งบทดลอง รพ.'!B:B,0)),)</f>
        <v>0</v>
      </c>
      <c r="I803" s="295">
        <f>IFERROR(INDEX('[3]5.งบทดลอง รพ.'!$E:$E,MATCH(F:F,'[3]5.งบทดลอง รพ.'!B:B,0)),)</f>
        <v>0</v>
      </c>
      <c r="J803" s="295">
        <f>IFERROR(INDEX('[3]5.งบทดลอง รพ.'!$F:$F,MATCH(F:F,'[3]5.งบทดลอง รพ.'!B:B,0)),)</f>
        <v>0</v>
      </c>
      <c r="K803" s="295">
        <f>IFERROR(INDEX('[3]5.งบทดลอง รพ.'!$G:$G,MATCH(F:F,'[3]5.งบทดลอง รพ.'!B:B,0)),)</f>
        <v>0</v>
      </c>
      <c r="L803" s="295">
        <f>IFERROR(INDEX('[3]5.งบทดลอง รพ.'!$H:$H,MATCH(F:F,'[3]5.งบทดลอง รพ.'!B:B,0)),)</f>
        <v>0</v>
      </c>
      <c r="M803" s="295">
        <f>IFERROR(INDEX('[3]5.งบทดลอง รพ.'!$I:$I,MATCH(F:F,'[3]5.งบทดลอง รพ.'!B:B,0)),)</f>
        <v>0</v>
      </c>
      <c r="N803" s="295">
        <f>IFERROR(INDEX('[3]5.งบทดลอง รพ.'!$J:$J,MATCH(F:F,'[3]5.งบทดลอง รพ.'!B:B,0)),)</f>
        <v>0</v>
      </c>
      <c r="O803" s="295">
        <f>IFERROR(INDEX('[3]5.งบทดลอง รพ.'!$K:$K,MATCH(F:F,'[3]5.งบทดลอง รพ.'!B:B,0)),)</f>
        <v>0</v>
      </c>
      <c r="P803" s="295">
        <f>IFERROR(INDEX('[3]5.งบทดลอง รพ.'!$L:$L,MATCH(F:F,'[3]5.งบทดลอง รพ.'!B:B,0)),)</f>
        <v>0</v>
      </c>
      <c r="Q803" s="295">
        <f>IFERROR(INDEX('[3]5.งบทดลอง รพ.'!$M:$M,MATCH(F:F,'[3]5.งบทดลอง รพ.'!B:B,0)),)</f>
        <v>0</v>
      </c>
      <c r="R803" s="295">
        <f>IFERROR(INDEX('[3]5.งบทดลอง รพ.'!$N:$N,MATCH(F:F,'[3]5.งบทดลอง รพ.'!B:B,0)),)</f>
        <v>0</v>
      </c>
      <c r="S803" s="295">
        <f>IFERROR(INDEX('[3]5.งบทดลอง รพ.'!$O:$O,MATCH(F:F,'[3]5.งบทดลอง รพ.'!B:B,0)),)</f>
        <v>0</v>
      </c>
      <c r="T803" s="295">
        <f>IFERROR(INDEX('[3]5.งบทดลอง รพ.'!$P:$P,MATCH(F:F,'[3]5.งบทดลอง รพ.'!B:B,0)),)</f>
        <v>0</v>
      </c>
      <c r="U803" s="295">
        <f>IFERROR(INDEX('[3]5.งบทดลอง รพ.'!$Q:$Q,MATCH(F:F,'[3]5.งบทดลอง รพ.'!B:B,0)),)</f>
        <v>0</v>
      </c>
      <c r="V803" s="295">
        <f>IFERROR(INDEX('[3]5.งบทดลอง รพ.'!$R:$R,MATCH(F:F,'[3]5.งบทดลอง รพ.'!B:B,0)),)</f>
        <v>0</v>
      </c>
      <c r="W803" s="295">
        <f>IFERROR(INDEX('[3]5.งบทดลอง รพ.'!$S:$S,MATCH(F:F,'[3]5.งบทดลอง รพ.'!B:B,0)),)</f>
        <v>0</v>
      </c>
      <c r="X803" s="295">
        <f>IFERROR(INDEX('[3]5.งบทดลอง รพ.'!$T:$T,MATCH(F:F,'[3]5.งบทดลอง รพ.'!B:B,0)),)</f>
        <v>0</v>
      </c>
      <c r="Y803" s="295">
        <f>IFERROR(INDEX('[3]5.งบทดลอง รพ.'!$U:$U,MATCH(F:F,'[3]5.งบทดลอง รพ.'!B:B,0)),)</f>
        <v>0</v>
      </c>
      <c r="Z803" s="295">
        <f>IFERROR(INDEX('[3]5.งบทดลอง รพ.'!$V:$V,MATCH(F:F,'[3]5.งบทดลอง รพ.'!B:B,0)),)</f>
        <v>0</v>
      </c>
      <c r="AA803" s="295">
        <f>IFERROR(INDEX('[3]5.งบทดลอง รพ.'!$W:$W,MATCH(F:F,'[3]5.งบทดลอง รพ.'!B:B,0)),)</f>
        <v>0</v>
      </c>
      <c r="AB803" s="295">
        <f>IFERROR(INDEX('[3]5.งบทดลอง รพ.'!$X:$X,MATCH(F:F,'[3]5.งบทดลอง รพ.'!B:B,0)),)</f>
        <v>2725207</v>
      </c>
      <c r="AC803" s="295">
        <f>IFERROR(INDEX('[3]5.งบทดลอง รพ.'!$Y:$Y,MATCH(F:F,'[3]5.งบทดลอง รพ.'!B:B,0)),)</f>
        <v>0</v>
      </c>
      <c r="AD803" s="295">
        <f>IFERROR(INDEX('[3]5.งบทดลอง รพ.'!$Z:$Z,MATCH(F:F,'[3]5.งบทดลอง รพ.'!B:B,0)),)</f>
        <v>0</v>
      </c>
      <c r="AE803" s="295">
        <f>IFERROR(INDEX('[3]5.งบทดลอง รพ.'!$AA:$AA,MATCH(F:F,'[3]5.งบทดลอง รพ.'!B:B,0)),)</f>
        <v>0</v>
      </c>
      <c r="AF803" s="295">
        <f>IFERROR(INDEX('[3]5.งบทดลอง รพ.'!$AB:$AB,MATCH(F:F,'[3]5.งบทดลอง รพ.'!B:B,0)),)</f>
        <v>0</v>
      </c>
      <c r="AG803" s="295">
        <f>IFERROR(INDEX('[3]5.งบทดลอง รพ.'!$AC:$AC,MATCH(F:F,'[3]5.งบทดลอง รพ.'!B:B,0)),)</f>
        <v>0</v>
      </c>
      <c r="AH803" s="295">
        <f>IFERROR(INDEX('[3]5.งบทดลอง รพ.'!$AD:$AD,MATCH(F:F,'[3]5.งบทดลอง รพ.'!B:B,0)),)</f>
        <v>0</v>
      </c>
      <c r="AI803" s="295">
        <f>IFERROR(INDEX('[3]5.งบทดลอง รพ.'!$AE:$AE,MATCH(F:F,'[3]5.งบทดลอง รพ.'!B:B,0)),)</f>
        <v>0</v>
      </c>
      <c r="AJ803" s="295">
        <f>IFERROR(INDEX('[3]5.งบทดลอง รพ.'!$AF:$AF,MATCH(F:F,'[3]5.งบทดลอง รพ.'!B:B,0)),)</f>
        <v>0</v>
      </c>
      <c r="AK803" s="295">
        <f>IFERROR(INDEX('[3]5.งบทดลอง รพ.'!$AG:$AG,MATCH(F:F,'[3]5.งบทดลอง รพ.'!B:B,0)),)</f>
        <v>0</v>
      </c>
      <c r="AL803" s="295">
        <f>IFERROR(INDEX('[3]5.งบทดลอง รพ.'!$AH:$AH,MATCH(F:F,'[3]5.งบทดลอง รพ.'!B:B,0)),)</f>
        <v>0</v>
      </c>
      <c r="AM803" s="295">
        <f>IFERROR(INDEX('[3]5.งบทดลอง รพ.'!$AI:$AI,MATCH(F:F,'[3]5.งบทดลอง รพ.'!B:B,0)),)</f>
        <v>0</v>
      </c>
      <c r="AN803" s="295">
        <f>IFERROR(INDEX('[3]5.งบทดลอง รพ.'!$AJ:$AJ,MATCH(F:F,'[3]5.งบทดลอง รพ.'!B:B,0)),)</f>
        <v>0</v>
      </c>
      <c r="AO803" s="295">
        <f>IFERROR(INDEX('[3]5.งบทดลอง รพ.'!$AK:$AK,MATCH(F:F,'[3]5.งบทดลอง รพ.'!B:B,0)),)</f>
        <v>0</v>
      </c>
      <c r="AP803" s="295">
        <f>IFERROR(INDEX('[3]5.งบทดลอง รพ.'!$AL:$AL,MATCH(F:F,'[3]5.งบทดลอง รพ.'!B:B,0)),)</f>
        <v>0</v>
      </c>
      <c r="AQ803" s="295">
        <f>IFERROR(INDEX('[3]5.งบทดลอง รพ.'!$AM:$AM,MATCH(F:F,'[3]5.งบทดลอง รพ.'!B:B,0)),)</f>
        <v>0</v>
      </c>
      <c r="AR803" s="295">
        <f>IFERROR(INDEX('[3]5.งบทดลอง รพ.'!$AN:$AN,MATCH(F:F,'[3]5.งบทดลอง รพ.'!B:B,0)),)</f>
        <v>0</v>
      </c>
      <c r="AS803" s="295">
        <f>IFERROR(INDEX('[3]5.งบทดลอง รพ.'!$AO:$AO,MATCH(F:F,'[3]5.งบทดลอง รพ.'!B:B,0)),)</f>
        <v>0</v>
      </c>
      <c r="AT803" s="295">
        <f>IFERROR(INDEX('[3]5.งบทดลอง รพ.'!$AP:$AP,MATCH(F:F,'[3]5.งบทดลอง รพ.'!B:B,0)),)</f>
        <v>0</v>
      </c>
      <c r="AU803" s="295">
        <f>IFERROR(INDEX('[3]5.งบทดลอง รพ.'!$AQ:$AQ,MATCH(F:F,'[3]5.งบทดลอง รพ.'!B:B,0)),)</f>
        <v>0</v>
      </c>
      <c r="AV803" s="295">
        <f>IFERROR(INDEX('[3]5.งบทดลอง รพ.'!$AR:$AR,MATCH(F:F,'[3]5.งบทดลอง รพ.'!B:B,0)),)</f>
        <v>0</v>
      </c>
      <c r="AW803" s="295">
        <f>IFERROR(INDEX('[3]5.งบทดลอง รพ.'!$AS:$AS,MATCH(F:F,'[3]5.งบทดลอง รพ.'!B:B,0)),)</f>
        <v>0</v>
      </c>
      <c r="AX803" s="295">
        <f>IFERROR(INDEX('[3]5.งบทดลอง รพ.'!$AT:$AT,MATCH(F:F,'[3]5.งบทดลอง รพ.'!B:B,0)),)</f>
        <v>0</v>
      </c>
      <c r="AY803" s="295">
        <f>IFERROR(INDEX('[3]5.งบทดลอง รพ.'!$AU:$AU,MATCH(F:F,'[3]5.งบทดลอง รพ.'!B:B,0)),)</f>
        <v>0</v>
      </c>
      <c r="AZ803" s="295">
        <f>IFERROR(INDEX('[3]5.งบทดลอง รพ.'!$AV:$AV,MATCH(F:F,'[3]5.งบทดลอง รพ.'!B:B,0)),)</f>
        <v>0</v>
      </c>
      <c r="BA803" s="295">
        <f>IFERROR(INDEX('[3]5.งบทดลอง รพ.'!$AW:$AW,MATCH(F:F,'[3]5.งบทดลอง รพ.'!B:B,0)),)</f>
        <v>0</v>
      </c>
      <c r="BB803" s="295">
        <f>IFERROR(INDEX('[3]5.งบทดลอง รพ.'!$AX:$AX,MATCH(F:F,'[3]5.งบทดลอง รพ.'!B:B,0)),)</f>
        <v>10267</v>
      </c>
      <c r="BC803" s="295">
        <f>IFERROR(INDEX('[3]5.งบทดลอง รพ.'!$AY:$AY,MATCH(F:F,'[3]5.งบทดลอง รพ.'!B:B,0)),)</f>
        <v>0</v>
      </c>
      <c r="BD803" s="295">
        <f>IFERROR(INDEX('[3]5.งบทดลอง รพ.'!$AZ:$AZ,MATCH(F:F,'[3]5.งบทดลอง รพ.'!B:B,0)),)</f>
        <v>0</v>
      </c>
      <c r="BE803" s="295">
        <f>IFERROR(INDEX('[3]5.งบทดลอง รพ.'!$BA:$BA,MATCH(F:F,'[3]5.งบทดลอง รพ.'!B:B,0)),)</f>
        <v>0</v>
      </c>
      <c r="BF803" s="295">
        <f>IFERROR(INDEX('[3]5.งบทดลอง รพ.'!$BB:$BB,MATCH(F:F,'[3]5.งบทดลอง รพ.'!B:B,0)),)</f>
        <v>0</v>
      </c>
      <c r="BG803" s="295">
        <f>IFERROR(INDEX('[3]5.งบทดลอง รพ.'!$BC:$BC,MATCH(F:F,'[3]5.งบทดลอง รพ.'!B:B,0)),)</f>
        <v>0</v>
      </c>
      <c r="BH803" s="295">
        <f>IFERROR(INDEX('[3]5.งบทดลอง รพ.'!$BD:$BD,MATCH(F:F,'[3]5.งบทดลอง รพ.'!B:B,0)),)</f>
        <v>0</v>
      </c>
      <c r="BI803" s="295">
        <f>IFERROR(INDEX('[3]5.งบทดลอง รพ.'!$BE:$BE,MATCH(F:F,'[3]5.งบทดลอง รพ.'!B:B,0)),)</f>
        <v>0</v>
      </c>
      <c r="BJ803" s="295">
        <f>IFERROR(INDEX('[3]5.งบทดลอง รพ.'!$BF:$BF,MATCH(F:F,'[3]5.งบทดลอง รพ.'!B:B,0)),)</f>
        <v>0</v>
      </c>
      <c r="BK803" s="295">
        <f>IFERROR(INDEX('[3]5.งบทดลอง รพ.'!$BG:$BG,MATCH(F:F,'[3]5.งบทดลอง รพ.'!B:B,0)),)</f>
        <v>0</v>
      </c>
      <c r="BL803" s="295">
        <f>IFERROR(INDEX('[3]5.งบทดลอง รพ.'!$BH:$BH,MATCH(F:F,'[3]5.งบทดลอง รพ.'!B:B,0)),)</f>
        <v>0</v>
      </c>
      <c r="BM803" s="295">
        <f>IFERROR(INDEX('[3]5.งบทดลอง รพ.'!$BI:$BI,MATCH(F:F,'[3]5.งบทดลอง รพ.'!B:B,0)),)</f>
        <v>0</v>
      </c>
      <c r="BN803" s="295">
        <f>IFERROR(INDEX('[3]5.งบทดลอง รพ.'!$BJ:$BJ,MATCH(F:F,'[3]5.งบทดลอง รพ.'!B:B,0)),)</f>
        <v>0</v>
      </c>
      <c r="BO803" s="295">
        <f>IFERROR(INDEX('[3]5.งบทดลอง รพ.'!$BK:$BK,MATCH(F:F,'[3]5.งบทดลอง รพ.'!B:B,0)),)</f>
        <v>0</v>
      </c>
      <c r="BP803" s="295">
        <f>IFERROR(INDEX('[3]5.งบทดลอง รพ.'!$BL:$BL,MATCH(F:F,'[3]5.งบทดลอง รพ.'!B:B,0)),)</f>
        <v>0</v>
      </c>
      <c r="BQ803" s="295">
        <f>IFERROR(INDEX('[3]5.งบทดลอง รพ.'!$BM:$BM,MATCH(F:F,'[3]5.งบทดลอง รพ.'!B:B,0)),)</f>
        <v>0</v>
      </c>
      <c r="BR803" s="295">
        <f>IFERROR(INDEX('[3]5.งบทดลอง รพ.'!$BN:$BN,MATCH(F:F,'[3]5.งบทดลอง รพ.'!B:B,0)),)</f>
        <v>0</v>
      </c>
      <c r="BS803" s="295">
        <f>IFERROR(INDEX('[3]5.งบทดลอง รพ.'!$BO:$BO,MATCH(F:F,'[3]5.งบทดลอง รพ.'!B:B,0)),)</f>
        <v>0</v>
      </c>
      <c r="BT803" s="295">
        <f>IFERROR(INDEX('[3]5.งบทดลอง รพ.'!$BP:$BP,MATCH(F:F,'[3]5.งบทดลอง รพ.'!B:B,0)),)</f>
        <v>0</v>
      </c>
      <c r="BU803" s="295">
        <f>IFERROR(INDEX('[3]5.งบทดลอง รพ.'!$BQ:$BQ,MATCH(F:F,'[3]5.งบทดลอง รพ.'!B:B,0)),)</f>
        <v>0</v>
      </c>
      <c r="BV803" s="295">
        <f>IFERROR(INDEX('[3]5.งบทดลอง รพ.'!$BR:$BR,MATCH(F:F,'[3]5.งบทดลอง รพ.'!B:B,0)),)</f>
        <v>0</v>
      </c>
      <c r="BW803" s="295">
        <f>IFERROR(INDEX('[3]5.งบทดลอง รพ.'!$BS:$BS,MATCH(F:F,'[3]5.งบทดลอง รพ.'!B:B,0)),)</f>
        <v>0</v>
      </c>
      <c r="BX803" s="295">
        <f>IFERROR(INDEX('[3]5.งบทดลอง รพ.'!$BT:$BT,MATCH(F:F,'[3]5.งบทดลอง รพ.'!B:B,0)),)</f>
        <v>0</v>
      </c>
      <c r="BY803" s="295">
        <f>IFERROR(INDEX('[3]5.งบทดลอง รพ.'!$BU:$BU,MATCH(F:F,'[3]5.งบทดลอง รพ.'!B:B,0)),)</f>
        <v>0</v>
      </c>
      <c r="BZ803" s="295">
        <f>IFERROR(INDEX('[3]5.งบทดลอง รพ.'!$BV:$BV,MATCH(F:F,'[3]5.งบทดลอง รพ.'!B:B,0)),)</f>
        <v>0</v>
      </c>
      <c r="CA803" s="295">
        <f>IFERROR(INDEX('[3]5.งบทดลอง รพ.'!$BW:$BW,MATCH(F:F,'[3]5.งบทดลอง รพ.'!B:B,0)),)</f>
        <v>0</v>
      </c>
      <c r="CB803" s="295">
        <f>IFERROR(INDEX('[3]5.งบทดลอง รพ.'!$BX:$BX,MATCH(F:F,'[3]5.งบทดลอง รพ.'!B:B,0)),)</f>
        <v>0</v>
      </c>
      <c r="CC803" s="506">
        <f t="shared" si="88"/>
        <v>2735474</v>
      </c>
    </row>
    <row r="804" spans="1:81" s="308" customFormat="1">
      <c r="A804" s="318"/>
      <c r="B804" s="319" t="s">
        <v>70</v>
      </c>
      <c r="C804" s="321"/>
      <c r="D804" s="328"/>
      <c r="E804" s="328"/>
      <c r="F804" s="531" t="s">
        <v>1629</v>
      </c>
      <c r="G804" s="532" t="s">
        <v>1957</v>
      </c>
      <c r="H804" s="295">
        <f>IFERROR(INDEX('[3]5.งบทดลอง รพ.'!$D:$D,MATCH(F:F,'[3]5.งบทดลอง รพ.'!B:B,0)),)</f>
        <v>0</v>
      </c>
      <c r="I804" s="295">
        <f>IFERROR(INDEX('[3]5.งบทดลอง รพ.'!$E:$E,MATCH(F:F,'[3]5.งบทดลอง รพ.'!B:B,0)),)</f>
        <v>0</v>
      </c>
      <c r="J804" s="295">
        <f>IFERROR(INDEX('[3]5.งบทดลอง รพ.'!$F:$F,MATCH(F:F,'[3]5.งบทดลอง รพ.'!B:B,0)),)</f>
        <v>0</v>
      </c>
      <c r="K804" s="295">
        <f>IFERROR(INDEX('[3]5.งบทดลอง รพ.'!$G:$G,MATCH(F:F,'[3]5.งบทดลอง รพ.'!B:B,0)),)</f>
        <v>0</v>
      </c>
      <c r="L804" s="295">
        <f>IFERROR(INDEX('[3]5.งบทดลอง รพ.'!$H:$H,MATCH(F:F,'[3]5.งบทดลอง รพ.'!B:B,0)),)</f>
        <v>0</v>
      </c>
      <c r="M804" s="295">
        <f>IFERROR(INDEX('[3]5.งบทดลอง รพ.'!$I:$I,MATCH(F:F,'[3]5.งบทดลอง รพ.'!B:B,0)),)</f>
        <v>184826</v>
      </c>
      <c r="N804" s="295">
        <f>IFERROR(INDEX('[3]5.งบทดลอง รพ.'!$J:$J,MATCH(F:F,'[3]5.งบทดลอง รพ.'!B:B,0)),)</f>
        <v>0</v>
      </c>
      <c r="O804" s="295">
        <f>IFERROR(INDEX('[3]5.งบทดลอง รพ.'!$K:$K,MATCH(F:F,'[3]5.งบทดลอง รพ.'!B:B,0)),)</f>
        <v>0</v>
      </c>
      <c r="P804" s="295">
        <f>IFERROR(INDEX('[3]5.งบทดลอง รพ.'!$L:$L,MATCH(F:F,'[3]5.งบทดลอง รพ.'!B:B,0)),)</f>
        <v>0</v>
      </c>
      <c r="Q804" s="295">
        <f>IFERROR(INDEX('[3]5.งบทดลอง รพ.'!$M:$M,MATCH(F:F,'[3]5.งบทดลอง รพ.'!B:B,0)),)</f>
        <v>0</v>
      </c>
      <c r="R804" s="295">
        <f>IFERROR(INDEX('[3]5.งบทดลอง รพ.'!$N:$N,MATCH(F:F,'[3]5.งบทดลอง รพ.'!B:B,0)),)</f>
        <v>0</v>
      </c>
      <c r="S804" s="295">
        <f>IFERROR(INDEX('[3]5.งบทดลอง รพ.'!$O:$O,MATCH(F:F,'[3]5.งบทดลอง รพ.'!B:B,0)),)</f>
        <v>158568.5</v>
      </c>
      <c r="T804" s="295">
        <f>IFERROR(INDEX('[3]5.งบทดลอง รพ.'!$P:$P,MATCH(F:F,'[3]5.งบทดลอง รพ.'!B:B,0)),)</f>
        <v>0</v>
      </c>
      <c r="U804" s="295">
        <f>IFERROR(INDEX('[3]5.งบทดลอง รพ.'!$Q:$Q,MATCH(F:F,'[3]5.งบทดลอง รพ.'!B:B,0)),)</f>
        <v>107095</v>
      </c>
      <c r="V804" s="295">
        <f>IFERROR(INDEX('[3]5.งบทดลอง รพ.'!$R:$R,MATCH(F:F,'[3]5.งบทดลอง รพ.'!B:B,0)),)</f>
        <v>0</v>
      </c>
      <c r="W804" s="295">
        <f>IFERROR(INDEX('[3]5.งบทดลอง รพ.'!$S:$S,MATCH(F:F,'[3]5.งบทดลอง รพ.'!B:B,0)),)</f>
        <v>31929</v>
      </c>
      <c r="X804" s="295">
        <f>IFERROR(INDEX('[3]5.งบทดลอง รพ.'!$T:$T,MATCH(F:F,'[3]5.งบทดลอง รพ.'!B:B,0)),)</f>
        <v>0</v>
      </c>
      <c r="Y804" s="295">
        <f>IFERROR(INDEX('[3]5.งบทดลอง รพ.'!$U:$U,MATCH(F:F,'[3]5.งบทดลอง รพ.'!B:B,0)),)</f>
        <v>0</v>
      </c>
      <c r="Z804" s="295">
        <f>IFERROR(INDEX('[3]5.งบทดลอง รพ.'!$V:$V,MATCH(F:F,'[3]5.งบทดลอง รพ.'!B:B,0)),)</f>
        <v>0</v>
      </c>
      <c r="AA804" s="295">
        <f>IFERROR(INDEX('[3]5.งบทดลอง รพ.'!$W:$W,MATCH(F:F,'[3]5.งบทดลอง รพ.'!B:B,0)),)</f>
        <v>0</v>
      </c>
      <c r="AB804" s="295">
        <f>IFERROR(INDEX('[3]5.งบทดลอง รพ.'!$X:$X,MATCH(F:F,'[3]5.งบทดลอง รพ.'!B:B,0)),)</f>
        <v>0</v>
      </c>
      <c r="AC804" s="295">
        <f>IFERROR(INDEX('[3]5.งบทดลอง รพ.'!$Y:$Y,MATCH(F:F,'[3]5.งบทดลอง รพ.'!B:B,0)),)</f>
        <v>0</v>
      </c>
      <c r="AD804" s="295">
        <f>IFERROR(INDEX('[3]5.งบทดลอง รพ.'!$Z:$Z,MATCH(F:F,'[3]5.งบทดลอง รพ.'!B:B,0)),)</f>
        <v>0</v>
      </c>
      <c r="AE804" s="295">
        <f>IFERROR(INDEX('[3]5.งบทดลอง รพ.'!$AA:$AA,MATCH(F:F,'[3]5.งบทดลอง รพ.'!B:B,0)),)</f>
        <v>2000</v>
      </c>
      <c r="AF804" s="295">
        <f>IFERROR(INDEX('[3]5.งบทดลอง รพ.'!$AB:$AB,MATCH(F:F,'[3]5.งบทดลอง รพ.'!B:B,0)),)</f>
        <v>0</v>
      </c>
      <c r="AG804" s="295">
        <f>IFERROR(INDEX('[3]5.งบทดลอง รพ.'!$AC:$AC,MATCH(F:F,'[3]5.งบทดลอง รพ.'!B:B,0)),)</f>
        <v>1392837.35</v>
      </c>
      <c r="AH804" s="295">
        <f>IFERROR(INDEX('[3]5.งบทดลอง รพ.'!$AD:$AD,MATCH(F:F,'[3]5.งบทดลอง รพ.'!B:B,0)),)</f>
        <v>0</v>
      </c>
      <c r="AI804" s="295">
        <f>IFERROR(INDEX('[3]5.งบทดลอง รพ.'!$AE:$AE,MATCH(F:F,'[3]5.งบทดลอง รพ.'!B:B,0)),)</f>
        <v>0</v>
      </c>
      <c r="AJ804" s="295">
        <f>IFERROR(INDEX('[3]5.งบทดลอง รพ.'!$AF:$AF,MATCH(F:F,'[3]5.งบทดลอง รพ.'!B:B,0)),)</f>
        <v>0</v>
      </c>
      <c r="AK804" s="295">
        <f>IFERROR(INDEX('[3]5.งบทดลอง รพ.'!$AG:$AG,MATCH(F:F,'[3]5.งบทดลอง รพ.'!B:B,0)),)</f>
        <v>11556</v>
      </c>
      <c r="AL804" s="295">
        <f>IFERROR(INDEX('[3]5.งบทดลอง รพ.'!$AH:$AH,MATCH(F:F,'[3]5.งบทดลอง รพ.'!B:B,0)),)</f>
        <v>0</v>
      </c>
      <c r="AM804" s="295">
        <f>IFERROR(INDEX('[3]5.งบทดลอง รพ.'!$AI:$AI,MATCH(F:F,'[3]5.งบทดลอง รพ.'!B:B,0)),)</f>
        <v>0</v>
      </c>
      <c r="AN804" s="295">
        <f>IFERROR(INDEX('[3]5.งบทดลอง รพ.'!$AJ:$AJ,MATCH(F:F,'[3]5.งบทดลอง รพ.'!B:B,0)),)</f>
        <v>0</v>
      </c>
      <c r="AO804" s="295">
        <f>IFERROR(INDEX('[3]5.งบทดลอง รพ.'!$AK:$AK,MATCH(F:F,'[3]5.งบทดลอง รพ.'!B:B,0)),)</f>
        <v>0</v>
      </c>
      <c r="AP804" s="295">
        <f>IFERROR(INDEX('[3]5.งบทดลอง รพ.'!$AL:$AL,MATCH(F:F,'[3]5.งบทดลอง รพ.'!B:B,0)),)</f>
        <v>0</v>
      </c>
      <c r="AQ804" s="295">
        <f>IFERROR(INDEX('[3]5.งบทดลอง รพ.'!$AM:$AM,MATCH(F:F,'[3]5.งบทดลอง รพ.'!B:B,0)),)</f>
        <v>24267</v>
      </c>
      <c r="AR804" s="295">
        <f>IFERROR(INDEX('[3]5.งบทดลอง รพ.'!$AN:$AN,MATCH(F:F,'[3]5.งบทดลอง รพ.'!B:B,0)),)</f>
        <v>0</v>
      </c>
      <c r="AS804" s="295">
        <f>IFERROR(INDEX('[3]5.งบทดลอง รพ.'!$AO:$AO,MATCH(F:F,'[3]5.งบทดลอง รพ.'!B:B,0)),)</f>
        <v>0</v>
      </c>
      <c r="AT804" s="295">
        <f>IFERROR(INDEX('[3]5.งบทดลอง รพ.'!$AP:$AP,MATCH(F:F,'[3]5.งบทดลอง รพ.'!B:B,0)),)</f>
        <v>0</v>
      </c>
      <c r="AU804" s="295">
        <f>IFERROR(INDEX('[3]5.งบทดลอง รพ.'!$AQ:$AQ,MATCH(F:F,'[3]5.งบทดลอง รพ.'!B:B,0)),)</f>
        <v>0</v>
      </c>
      <c r="AV804" s="295">
        <f>IFERROR(INDEX('[3]5.งบทดลอง รพ.'!$AR:$AR,MATCH(F:F,'[3]5.งบทดลอง รพ.'!B:B,0)),)</f>
        <v>0</v>
      </c>
      <c r="AW804" s="295">
        <f>IFERROR(INDEX('[3]5.งบทดลอง รพ.'!$AS:$AS,MATCH(F:F,'[3]5.งบทดลอง รพ.'!B:B,0)),)</f>
        <v>0</v>
      </c>
      <c r="AX804" s="295">
        <f>IFERROR(INDEX('[3]5.งบทดลอง รพ.'!$AT:$AT,MATCH(F:F,'[3]5.งบทดลอง รพ.'!B:B,0)),)</f>
        <v>0</v>
      </c>
      <c r="AY804" s="295">
        <f>IFERROR(INDEX('[3]5.งบทดลอง รพ.'!$AU:$AU,MATCH(F:F,'[3]5.งบทดลอง รพ.'!B:B,0)),)</f>
        <v>0</v>
      </c>
      <c r="AZ804" s="295">
        <f>IFERROR(INDEX('[3]5.งบทดลอง รพ.'!$AV:$AV,MATCH(F:F,'[3]5.งบทดลอง รพ.'!B:B,0)),)</f>
        <v>0</v>
      </c>
      <c r="BA804" s="295">
        <f>IFERROR(INDEX('[3]5.งบทดลอง รพ.'!$AW:$AW,MATCH(F:F,'[3]5.งบทดลอง รพ.'!B:B,0)),)</f>
        <v>0</v>
      </c>
      <c r="BB804" s="295">
        <f>IFERROR(INDEX('[3]5.งบทดลอง รพ.'!$AX:$AX,MATCH(F:F,'[3]5.งบทดลอง รพ.'!B:B,0)),)</f>
        <v>0</v>
      </c>
      <c r="BC804" s="295">
        <f>IFERROR(INDEX('[3]5.งบทดลอง รพ.'!$AY:$AY,MATCH(F:F,'[3]5.งบทดลอง รพ.'!B:B,0)),)</f>
        <v>0</v>
      </c>
      <c r="BD804" s="295">
        <f>IFERROR(INDEX('[3]5.งบทดลอง รพ.'!$AZ:$AZ,MATCH(F:F,'[3]5.งบทดลอง รพ.'!B:B,0)),)</f>
        <v>1038444</v>
      </c>
      <c r="BE804" s="295">
        <f>IFERROR(INDEX('[3]5.งบทดลอง รพ.'!$BA:$BA,MATCH(F:F,'[3]5.งบทดลอง รพ.'!B:B,0)),)</f>
        <v>0</v>
      </c>
      <c r="BF804" s="295">
        <f>IFERROR(INDEX('[3]5.งบทดลอง รพ.'!$BB:$BB,MATCH(F:F,'[3]5.งบทดลอง รพ.'!B:B,0)),)</f>
        <v>0</v>
      </c>
      <c r="BG804" s="295">
        <f>IFERROR(INDEX('[3]5.งบทดลอง รพ.'!$BC:$BC,MATCH(F:F,'[3]5.งบทดลอง รพ.'!B:B,0)),)</f>
        <v>0</v>
      </c>
      <c r="BH804" s="295">
        <f>IFERROR(INDEX('[3]5.งบทดลอง รพ.'!$BD:$BD,MATCH(F:F,'[3]5.งบทดลอง รพ.'!B:B,0)),)</f>
        <v>183520</v>
      </c>
      <c r="BI804" s="295">
        <f>IFERROR(INDEX('[3]5.งบทดลอง รพ.'!$BE:$BE,MATCH(F:F,'[3]5.งบทดลอง รพ.'!B:B,0)),)</f>
        <v>0</v>
      </c>
      <c r="BJ804" s="295">
        <f>IFERROR(INDEX('[3]5.งบทดลอง รพ.'!$BF:$BF,MATCH(F:F,'[3]5.งบทดลอง รพ.'!B:B,0)),)</f>
        <v>0</v>
      </c>
      <c r="BK804" s="295">
        <f>IFERROR(INDEX('[3]5.งบทดลอง รพ.'!$BG:$BG,MATCH(F:F,'[3]5.งบทดลอง รพ.'!B:B,0)),)</f>
        <v>332281.23</v>
      </c>
      <c r="BL804" s="295">
        <f>IFERROR(INDEX('[3]5.งบทดลอง รพ.'!$BH:$BH,MATCH(F:F,'[3]5.งบทดลอง รพ.'!B:B,0)),)</f>
        <v>0</v>
      </c>
      <c r="BM804" s="295">
        <f>IFERROR(INDEX('[3]5.งบทดลอง รพ.'!$BI:$BI,MATCH(F:F,'[3]5.งบทดลอง รพ.'!B:B,0)),)</f>
        <v>0</v>
      </c>
      <c r="BN804" s="295">
        <f>IFERROR(INDEX('[3]5.งบทดลอง รพ.'!$BJ:$BJ,MATCH(F:F,'[3]5.งบทดลอง รพ.'!B:B,0)),)</f>
        <v>0</v>
      </c>
      <c r="BO804" s="295">
        <f>IFERROR(INDEX('[3]5.งบทดลอง รพ.'!$BK:$BK,MATCH(F:F,'[3]5.งบทดลอง รพ.'!B:B,0)),)</f>
        <v>166000</v>
      </c>
      <c r="BP804" s="295">
        <f>IFERROR(INDEX('[3]5.งบทดลอง รพ.'!$BL:$BL,MATCH(F:F,'[3]5.งบทดลอง รพ.'!B:B,0)),)</f>
        <v>32938.199999999997</v>
      </c>
      <c r="BQ804" s="295">
        <f>IFERROR(INDEX('[3]5.งบทดลอง รพ.'!$BM:$BM,MATCH(F:F,'[3]5.งบทดลอง รพ.'!B:B,0)),)</f>
        <v>0</v>
      </c>
      <c r="BR804" s="295">
        <f>IFERROR(INDEX('[3]5.งบทดลอง รพ.'!$BN:$BN,MATCH(F:F,'[3]5.งบทดลอง รพ.'!B:B,0)),)</f>
        <v>0</v>
      </c>
      <c r="BS804" s="295">
        <f>IFERROR(INDEX('[3]5.งบทดลอง รพ.'!$BO:$BO,MATCH(F:F,'[3]5.งบทดลอง รพ.'!B:B,0)),)</f>
        <v>30909.5</v>
      </c>
      <c r="BT804" s="295">
        <f>IFERROR(INDEX('[3]5.งบทดลอง รพ.'!$BP:$BP,MATCH(F:F,'[3]5.งบทดลอง รพ.'!B:B,0)),)</f>
        <v>0</v>
      </c>
      <c r="BU804" s="295">
        <f>IFERROR(INDEX('[3]5.งบทดลอง รพ.'!$BQ:$BQ,MATCH(F:F,'[3]5.งบทดลอง รพ.'!B:B,0)),)</f>
        <v>0</v>
      </c>
      <c r="BV804" s="295">
        <f>IFERROR(INDEX('[3]5.งบทดลอง รพ.'!$BR:$BR,MATCH(F:F,'[3]5.งบทดลอง รพ.'!B:B,0)),)</f>
        <v>0</v>
      </c>
      <c r="BW804" s="295">
        <f>IFERROR(INDEX('[3]5.งบทดลอง รพ.'!$BS:$BS,MATCH(F:F,'[3]5.งบทดลอง รพ.'!B:B,0)),)</f>
        <v>0</v>
      </c>
      <c r="BX804" s="295">
        <f>IFERROR(INDEX('[3]5.งบทดลอง รพ.'!$BT:$BT,MATCH(F:F,'[3]5.งบทดลอง รพ.'!B:B,0)),)</f>
        <v>0</v>
      </c>
      <c r="BY804" s="295">
        <f>IFERROR(INDEX('[3]5.งบทดลอง รพ.'!$BU:$BU,MATCH(F:F,'[3]5.งบทดลอง รพ.'!B:B,0)),)</f>
        <v>0</v>
      </c>
      <c r="BZ804" s="295">
        <f>IFERROR(INDEX('[3]5.งบทดลอง รพ.'!$BV:$BV,MATCH(F:F,'[3]5.งบทดลอง รพ.'!B:B,0)),)</f>
        <v>0</v>
      </c>
      <c r="CA804" s="295">
        <f>IFERROR(INDEX('[3]5.งบทดลอง รพ.'!$BW:$BW,MATCH(F:F,'[3]5.งบทดลอง รพ.'!B:B,0)),)</f>
        <v>0</v>
      </c>
      <c r="CB804" s="295">
        <f>IFERROR(INDEX('[3]5.งบทดลอง รพ.'!$BX:$BX,MATCH(F:F,'[3]5.งบทดลอง รพ.'!B:B,0)),)</f>
        <v>0</v>
      </c>
      <c r="CC804" s="506">
        <f t="shared" si="88"/>
        <v>3697171.7800000003</v>
      </c>
    </row>
    <row r="805" spans="1:81" s="308" customFormat="1">
      <c r="A805" s="318"/>
      <c r="B805" s="319" t="s">
        <v>70</v>
      </c>
      <c r="C805" s="321"/>
      <c r="D805" s="328"/>
      <c r="E805" s="328"/>
      <c r="F805" s="531" t="s">
        <v>1630</v>
      </c>
      <c r="G805" s="532" t="s">
        <v>1631</v>
      </c>
      <c r="H805" s="295">
        <f>IFERROR(INDEX('[3]5.งบทดลอง รพ.'!$D:$D,MATCH(F:F,'[3]5.งบทดลอง รพ.'!B:B,0)),)</f>
        <v>0</v>
      </c>
      <c r="I805" s="295">
        <f>IFERROR(INDEX('[3]5.งบทดลอง รพ.'!$E:$E,MATCH(F:F,'[3]5.งบทดลอง รพ.'!B:B,0)),)</f>
        <v>0</v>
      </c>
      <c r="J805" s="295">
        <f>IFERROR(INDEX('[3]5.งบทดลอง รพ.'!$F:$F,MATCH(F:F,'[3]5.งบทดลอง รพ.'!B:B,0)),)</f>
        <v>0</v>
      </c>
      <c r="K805" s="295">
        <f>IFERROR(INDEX('[3]5.งบทดลอง รพ.'!$G:$G,MATCH(F:F,'[3]5.งบทดลอง รพ.'!B:B,0)),)</f>
        <v>0</v>
      </c>
      <c r="L805" s="295">
        <f>IFERROR(INDEX('[3]5.งบทดลอง รพ.'!$H:$H,MATCH(F:F,'[3]5.งบทดลอง รพ.'!B:B,0)),)</f>
        <v>1500</v>
      </c>
      <c r="M805" s="295">
        <f>IFERROR(INDEX('[3]5.งบทดลอง รพ.'!$I:$I,MATCH(F:F,'[3]5.งบทดลอง รพ.'!B:B,0)),)</f>
        <v>0</v>
      </c>
      <c r="N805" s="295">
        <f>IFERROR(INDEX('[3]5.งบทดลอง รพ.'!$J:$J,MATCH(F:F,'[3]5.งบทดลอง รพ.'!B:B,0)),)</f>
        <v>0</v>
      </c>
      <c r="O805" s="295">
        <f>IFERROR(INDEX('[3]5.งบทดลอง รพ.'!$K:$K,MATCH(F:F,'[3]5.งบทดลอง รพ.'!B:B,0)),)</f>
        <v>0</v>
      </c>
      <c r="P805" s="295">
        <f>IFERROR(INDEX('[3]5.งบทดลอง รพ.'!$L:$L,MATCH(F:F,'[3]5.งบทดลอง รพ.'!B:B,0)),)</f>
        <v>391500</v>
      </c>
      <c r="Q805" s="295">
        <f>IFERROR(INDEX('[3]5.งบทดลอง รพ.'!$M:$M,MATCH(F:F,'[3]5.งบทดลอง รพ.'!B:B,0)),)</f>
        <v>0</v>
      </c>
      <c r="R805" s="295">
        <f>IFERROR(INDEX('[3]5.งบทดลอง รพ.'!$N:$N,MATCH(F:F,'[3]5.งบทดลอง รพ.'!B:B,0)),)</f>
        <v>925375</v>
      </c>
      <c r="S805" s="295">
        <f>IFERROR(INDEX('[3]5.งบทดลอง รพ.'!$O:$O,MATCH(F:F,'[3]5.งบทดลอง รพ.'!B:B,0)),)</f>
        <v>0</v>
      </c>
      <c r="T805" s="295">
        <f>IFERROR(INDEX('[3]5.งบทดลอง รพ.'!$P:$P,MATCH(F:F,'[3]5.งบทดลอง รพ.'!B:B,0)),)</f>
        <v>6228687.5</v>
      </c>
      <c r="U805" s="295">
        <f>IFERROR(INDEX('[3]5.งบทดลอง รพ.'!$Q:$Q,MATCH(F:F,'[3]5.งบทดลอง รพ.'!B:B,0)),)</f>
        <v>0</v>
      </c>
      <c r="V805" s="295">
        <f>IFERROR(INDEX('[3]5.งบทดลอง รพ.'!$R:$R,MATCH(F:F,'[3]5.งบทดลอง รพ.'!B:B,0)),)</f>
        <v>0</v>
      </c>
      <c r="W805" s="295">
        <f>IFERROR(INDEX('[3]5.งบทดลอง รพ.'!$S:$S,MATCH(F:F,'[3]5.งบทดลอง รพ.'!B:B,0)),)</f>
        <v>5659786.6299999999</v>
      </c>
      <c r="X805" s="295">
        <f>IFERROR(INDEX('[3]5.งบทดลอง รพ.'!$T:$T,MATCH(F:F,'[3]5.งบทดลอง รพ.'!B:B,0)),)</f>
        <v>151842.98000000001</v>
      </c>
      <c r="Y805" s="295">
        <f>IFERROR(INDEX('[3]5.งบทดลอง รพ.'!$U:$U,MATCH(F:F,'[3]5.งบทดลอง รพ.'!B:B,0)),)</f>
        <v>0</v>
      </c>
      <c r="Z805" s="295">
        <f>IFERROR(INDEX('[3]5.งบทดลอง รพ.'!$V:$V,MATCH(F:F,'[3]5.งบทดลอง รพ.'!B:B,0)),)</f>
        <v>0</v>
      </c>
      <c r="AA805" s="295">
        <f>IFERROR(INDEX('[3]5.งบทดลอง รพ.'!$W:$W,MATCH(F:F,'[3]5.งบทดลอง รพ.'!B:B,0)),)</f>
        <v>0</v>
      </c>
      <c r="AB805" s="295">
        <f>IFERROR(INDEX('[3]5.งบทดลอง รพ.'!$X:$X,MATCH(F:F,'[3]5.งบทดลอง รพ.'!B:B,0)),)</f>
        <v>0</v>
      </c>
      <c r="AC805" s="295">
        <f>IFERROR(INDEX('[3]5.งบทดลอง รพ.'!$Y:$Y,MATCH(F:F,'[3]5.งบทดลอง รพ.'!B:B,0)),)</f>
        <v>157984</v>
      </c>
      <c r="AD805" s="295">
        <f>IFERROR(INDEX('[3]5.งบทดลอง รพ.'!$Z:$Z,MATCH(F:F,'[3]5.งบทดลอง รพ.'!B:B,0)),)</f>
        <v>1939485.22</v>
      </c>
      <c r="AE805" s="295">
        <f>IFERROR(INDEX('[3]5.งบทดลอง รพ.'!$AA:$AA,MATCH(F:F,'[3]5.งบทดลอง รพ.'!B:B,0)),)</f>
        <v>0</v>
      </c>
      <c r="AF805" s="295">
        <f>IFERROR(INDEX('[3]5.งบทดลอง รพ.'!$AB:$AB,MATCH(F:F,'[3]5.งบทดลอง รพ.'!B:B,0)),)</f>
        <v>0</v>
      </c>
      <c r="AG805" s="295">
        <f>IFERROR(INDEX('[3]5.งบทดลอง รพ.'!$AC:$AC,MATCH(F:F,'[3]5.งบทดลอง รพ.'!B:B,0)),)</f>
        <v>1428883.34</v>
      </c>
      <c r="AH805" s="295">
        <f>IFERROR(INDEX('[3]5.งบทดลอง รพ.'!$AD:$AD,MATCH(F:F,'[3]5.งบทดลอง รพ.'!B:B,0)),)</f>
        <v>0</v>
      </c>
      <c r="AI805" s="295">
        <f>IFERROR(INDEX('[3]5.งบทดลอง รพ.'!$AE:$AE,MATCH(F:F,'[3]5.งบทดลอง รพ.'!B:B,0)),)</f>
        <v>80670</v>
      </c>
      <c r="AJ805" s="295">
        <f>IFERROR(INDEX('[3]5.งบทดลอง รพ.'!$AF:$AF,MATCH(F:F,'[3]5.งบทดลอง รพ.'!B:B,0)),)</f>
        <v>0</v>
      </c>
      <c r="AK805" s="295">
        <f>IFERROR(INDEX('[3]5.งบทดลอง รพ.'!$AG:$AG,MATCH(F:F,'[3]5.งบทดลอง รพ.'!B:B,0)),)</f>
        <v>0</v>
      </c>
      <c r="AL805" s="295">
        <f>IFERROR(INDEX('[3]5.งบทดลอง รพ.'!$AH:$AH,MATCH(F:F,'[3]5.งบทดลอง รพ.'!B:B,0)),)</f>
        <v>0</v>
      </c>
      <c r="AM805" s="295">
        <f>IFERROR(INDEX('[3]5.งบทดลอง รพ.'!$AI:$AI,MATCH(F:F,'[3]5.งบทดลอง รพ.'!B:B,0)),)</f>
        <v>0</v>
      </c>
      <c r="AN805" s="295">
        <f>IFERROR(INDEX('[3]5.งบทดลอง รพ.'!$AJ:$AJ,MATCH(F:F,'[3]5.งบทดลอง รพ.'!B:B,0)),)</f>
        <v>0</v>
      </c>
      <c r="AO805" s="295">
        <f>IFERROR(INDEX('[3]5.งบทดลอง รพ.'!$AK:$AK,MATCH(F:F,'[3]5.งบทดลอง รพ.'!B:B,0)),)</f>
        <v>0</v>
      </c>
      <c r="AP805" s="295">
        <f>IFERROR(INDEX('[3]5.งบทดลอง รพ.'!$AL:$AL,MATCH(F:F,'[3]5.งบทดลอง รพ.'!B:B,0)),)</f>
        <v>0</v>
      </c>
      <c r="AQ805" s="295">
        <f>IFERROR(INDEX('[3]5.งบทดลอง รพ.'!$AM:$AM,MATCH(F:F,'[3]5.งบทดลอง รพ.'!B:B,0)),)</f>
        <v>0</v>
      </c>
      <c r="AR805" s="295">
        <f>IFERROR(INDEX('[3]5.งบทดลอง รพ.'!$AN:$AN,MATCH(F:F,'[3]5.งบทดลอง รพ.'!B:B,0)),)</f>
        <v>0</v>
      </c>
      <c r="AS805" s="295">
        <f>IFERROR(INDEX('[3]5.งบทดลอง รพ.'!$AO:$AO,MATCH(F:F,'[3]5.งบทดลอง รพ.'!B:B,0)),)</f>
        <v>49920</v>
      </c>
      <c r="AT805" s="295">
        <f>IFERROR(INDEX('[3]5.งบทดลอง รพ.'!$AP:$AP,MATCH(F:F,'[3]5.งบทดลอง รพ.'!B:B,0)),)</f>
        <v>0</v>
      </c>
      <c r="AU805" s="295">
        <f>IFERROR(INDEX('[3]5.งบทดลอง รพ.'!$AQ:$AQ,MATCH(F:F,'[3]5.งบทดลอง รพ.'!B:B,0)),)</f>
        <v>0</v>
      </c>
      <c r="AV805" s="295">
        <f>IFERROR(INDEX('[3]5.งบทดลอง รพ.'!$AR:$AR,MATCH(F:F,'[3]5.งบทดลอง รพ.'!B:B,0)),)</f>
        <v>0</v>
      </c>
      <c r="AW805" s="295">
        <f>IFERROR(INDEX('[3]5.งบทดลอง รพ.'!$AS:$AS,MATCH(F:F,'[3]5.งบทดลอง รพ.'!B:B,0)),)</f>
        <v>445000</v>
      </c>
      <c r="AX805" s="295">
        <f>IFERROR(INDEX('[3]5.งบทดลอง รพ.'!$AT:$AT,MATCH(F:F,'[3]5.งบทดลอง รพ.'!B:B,0)),)</f>
        <v>0</v>
      </c>
      <c r="AY805" s="295">
        <f>IFERROR(INDEX('[3]5.งบทดลอง รพ.'!$AU:$AU,MATCH(F:F,'[3]5.งบทดลอง รพ.'!B:B,0)),)</f>
        <v>0</v>
      </c>
      <c r="AZ805" s="295">
        <f>IFERROR(INDEX('[3]5.งบทดลอง รพ.'!$AV:$AV,MATCH(F:F,'[3]5.งบทดลอง รพ.'!B:B,0)),)</f>
        <v>0</v>
      </c>
      <c r="BA805" s="295">
        <f>IFERROR(INDEX('[3]5.งบทดลอง รพ.'!$AW:$AW,MATCH(F:F,'[3]5.งบทดลอง รพ.'!B:B,0)),)</f>
        <v>5730</v>
      </c>
      <c r="BB805" s="295">
        <f>IFERROR(INDEX('[3]5.งบทดลอง รพ.'!$AX:$AX,MATCH(F:F,'[3]5.งบทดลอง รพ.'!B:B,0)),)</f>
        <v>0</v>
      </c>
      <c r="BC805" s="295">
        <f>IFERROR(INDEX('[3]5.งบทดลอง รพ.'!$AY:$AY,MATCH(F:F,'[3]5.งบทดลอง รพ.'!B:B,0)),)</f>
        <v>0</v>
      </c>
      <c r="BD805" s="295">
        <f>IFERROR(INDEX('[3]5.งบทดลอง รพ.'!$AZ:$AZ,MATCH(F:F,'[3]5.งบทดลอง รพ.'!B:B,0)),)</f>
        <v>0</v>
      </c>
      <c r="BE805" s="295">
        <f>IFERROR(INDEX('[3]5.งบทดลอง รพ.'!$BA:$BA,MATCH(F:F,'[3]5.งบทดลอง รพ.'!B:B,0)),)</f>
        <v>0</v>
      </c>
      <c r="BF805" s="295">
        <f>IFERROR(INDEX('[3]5.งบทดลอง รพ.'!$BB:$BB,MATCH(F:F,'[3]5.งบทดลอง รพ.'!B:B,0)),)</f>
        <v>4359.93</v>
      </c>
      <c r="BG805" s="295">
        <f>IFERROR(INDEX('[3]5.งบทดลอง รพ.'!$BC:$BC,MATCH(F:F,'[3]5.งบทดลอง รพ.'!B:B,0)),)</f>
        <v>0</v>
      </c>
      <c r="BH805" s="295">
        <f>IFERROR(INDEX('[3]5.งบทดลอง รพ.'!$BD:$BD,MATCH(F:F,'[3]5.งบทดลอง รพ.'!B:B,0)),)</f>
        <v>0</v>
      </c>
      <c r="BI805" s="295">
        <f>IFERROR(INDEX('[3]5.งบทดลอง รพ.'!$BE:$BE,MATCH(F:F,'[3]5.งบทดลอง รพ.'!B:B,0)),)</f>
        <v>0</v>
      </c>
      <c r="BJ805" s="295">
        <f>IFERROR(INDEX('[3]5.งบทดลอง รพ.'!$BF:$BF,MATCH(F:F,'[3]5.งบทดลอง รพ.'!B:B,0)),)</f>
        <v>338122.04</v>
      </c>
      <c r="BK805" s="295">
        <f>IFERROR(INDEX('[3]5.งบทดลอง รพ.'!$BG:$BG,MATCH(F:F,'[3]5.งบทดลอง รพ.'!B:B,0)),)</f>
        <v>18000</v>
      </c>
      <c r="BL805" s="295">
        <f>IFERROR(INDEX('[3]5.งบทดลอง รพ.'!$BH:$BH,MATCH(F:F,'[3]5.งบทดลอง รพ.'!B:B,0)),)</f>
        <v>0</v>
      </c>
      <c r="BM805" s="295">
        <f>IFERROR(INDEX('[3]5.งบทดลอง รพ.'!$BI:$BI,MATCH(F:F,'[3]5.งบทดลอง รพ.'!B:B,0)),)</f>
        <v>0</v>
      </c>
      <c r="BN805" s="295">
        <f>IFERROR(INDEX('[3]5.งบทดลอง รพ.'!$BJ:$BJ,MATCH(F:F,'[3]5.งบทดลอง รพ.'!B:B,0)),)</f>
        <v>0</v>
      </c>
      <c r="BO805" s="295">
        <f>IFERROR(INDEX('[3]5.งบทดลอง รพ.'!$BK:$BK,MATCH(F:F,'[3]5.งบทดลอง รพ.'!B:B,0)),)</f>
        <v>0</v>
      </c>
      <c r="BP805" s="295">
        <f>IFERROR(INDEX('[3]5.งบทดลอง รพ.'!$BL:$BL,MATCH(F:F,'[3]5.งบทดลอง รพ.'!B:B,0)),)</f>
        <v>49476</v>
      </c>
      <c r="BQ805" s="295">
        <f>IFERROR(INDEX('[3]5.งบทดลอง รพ.'!$BM:$BM,MATCH(F:F,'[3]5.งบทดลอง รพ.'!B:B,0)),)</f>
        <v>529367.5</v>
      </c>
      <c r="BR805" s="295">
        <f>IFERROR(INDEX('[3]5.งบทดลอง รพ.'!$BN:$BN,MATCH(F:F,'[3]5.งบทดลอง รพ.'!B:B,0)),)</f>
        <v>0</v>
      </c>
      <c r="BS805" s="295">
        <f>IFERROR(INDEX('[3]5.งบทดลอง รพ.'!$BO:$BO,MATCH(F:F,'[3]5.งบทดลอง รพ.'!B:B,0)),)</f>
        <v>210</v>
      </c>
      <c r="BT805" s="295">
        <f>IFERROR(INDEX('[3]5.งบทดลอง รพ.'!$BP:$BP,MATCH(F:F,'[3]5.งบทดลอง รพ.'!B:B,0)),)</f>
        <v>6840</v>
      </c>
      <c r="BU805" s="295">
        <f>IFERROR(INDEX('[3]5.งบทดลอง รพ.'!$BQ:$BQ,MATCH(F:F,'[3]5.งบทดลอง รพ.'!B:B,0)),)</f>
        <v>0</v>
      </c>
      <c r="BV805" s="295">
        <f>IFERROR(INDEX('[3]5.งบทดลอง รพ.'!$BR:$BR,MATCH(F:F,'[3]5.งบทดลอง รพ.'!B:B,0)),)</f>
        <v>0</v>
      </c>
      <c r="BW805" s="295">
        <f>IFERROR(INDEX('[3]5.งบทดลอง รพ.'!$BS:$BS,MATCH(F:F,'[3]5.งบทดลอง รพ.'!B:B,0)),)</f>
        <v>0</v>
      </c>
      <c r="BX805" s="295">
        <f>IFERROR(INDEX('[3]5.งบทดลอง รพ.'!$BT:$BT,MATCH(F:F,'[3]5.งบทดลอง รพ.'!B:B,0)),)</f>
        <v>0</v>
      </c>
      <c r="BY805" s="295">
        <f>IFERROR(INDEX('[3]5.งบทดลอง รพ.'!$BU:$BU,MATCH(F:F,'[3]5.งบทดลอง รพ.'!B:B,0)),)</f>
        <v>0</v>
      </c>
      <c r="BZ805" s="295">
        <f>IFERROR(INDEX('[3]5.งบทดลอง รพ.'!$BV:$BV,MATCH(F:F,'[3]5.งบทดลอง รพ.'!B:B,0)),)</f>
        <v>0</v>
      </c>
      <c r="CA805" s="295">
        <f>IFERROR(INDEX('[3]5.งบทดลอง รพ.'!$BW:$BW,MATCH(F:F,'[3]5.งบทดลอง รพ.'!B:B,0)),)</f>
        <v>0</v>
      </c>
      <c r="CB805" s="295">
        <f>IFERROR(INDEX('[3]5.งบทดลอง รพ.'!$BX:$BX,MATCH(F:F,'[3]5.งบทดลอง รพ.'!B:B,0)),)</f>
        <v>0</v>
      </c>
      <c r="CC805" s="506">
        <f t="shared" si="88"/>
        <v>18412740.140000001</v>
      </c>
    </row>
    <row r="806" spans="1:81" s="308" customFormat="1">
      <c r="A806" s="318"/>
      <c r="B806" s="319" t="s">
        <v>70</v>
      </c>
      <c r="C806" s="321"/>
      <c r="D806" s="328"/>
      <c r="E806" s="328"/>
      <c r="F806" s="531" t="s">
        <v>1643</v>
      </c>
      <c r="G806" s="532" t="s">
        <v>1644</v>
      </c>
      <c r="H806" s="295">
        <f>IFERROR(INDEX('[3]5.งบทดลอง รพ.'!$D:$D,MATCH(F:F,'[3]5.งบทดลอง รพ.'!B:B,0)),)</f>
        <v>0</v>
      </c>
      <c r="I806" s="295">
        <f>IFERROR(INDEX('[3]5.งบทดลอง รพ.'!$E:$E,MATCH(F:F,'[3]5.งบทดลอง รพ.'!B:B,0)),)</f>
        <v>0</v>
      </c>
      <c r="J806" s="295">
        <f>IFERROR(INDEX('[3]5.งบทดลอง รพ.'!$F:$F,MATCH(F:F,'[3]5.งบทดลอง รพ.'!B:B,0)),)</f>
        <v>5825000</v>
      </c>
      <c r="K806" s="295">
        <f>IFERROR(INDEX('[3]5.งบทดลอง รพ.'!$G:$G,MATCH(F:F,'[3]5.งบทดลอง รพ.'!B:B,0)),)</f>
        <v>0</v>
      </c>
      <c r="L806" s="295">
        <f>IFERROR(INDEX('[3]5.งบทดลอง รพ.'!$H:$H,MATCH(F:F,'[3]5.งบทดลอง รพ.'!B:B,0)),)</f>
        <v>0</v>
      </c>
      <c r="M806" s="295">
        <f>IFERROR(INDEX('[3]5.งบทดลอง รพ.'!$I:$I,MATCH(F:F,'[3]5.งบทดลอง รพ.'!B:B,0)),)</f>
        <v>0</v>
      </c>
      <c r="N806" s="295">
        <f>IFERROR(INDEX('[3]5.งบทดลอง รพ.'!$J:$J,MATCH(F:F,'[3]5.งบทดลอง รพ.'!B:B,0)),)</f>
        <v>0</v>
      </c>
      <c r="O806" s="295">
        <f>IFERROR(INDEX('[3]5.งบทดลอง รพ.'!$K:$K,MATCH(F:F,'[3]5.งบทดลอง รพ.'!B:B,0)),)</f>
        <v>0</v>
      </c>
      <c r="P806" s="295">
        <f>IFERROR(INDEX('[3]5.งบทดลอง รพ.'!$L:$L,MATCH(F:F,'[3]5.งบทดลอง รพ.'!B:B,0)),)</f>
        <v>0</v>
      </c>
      <c r="Q806" s="295">
        <f>IFERROR(INDEX('[3]5.งบทดลอง รพ.'!$M:$M,MATCH(F:F,'[3]5.งบทดลอง รพ.'!B:B,0)),)</f>
        <v>500</v>
      </c>
      <c r="R806" s="295">
        <f>IFERROR(INDEX('[3]5.งบทดลอง รพ.'!$N:$N,MATCH(F:F,'[3]5.งบทดลอง รพ.'!B:B,0)),)</f>
        <v>0</v>
      </c>
      <c r="S806" s="295">
        <f>IFERROR(INDEX('[3]5.งบทดลอง รพ.'!$O:$O,MATCH(F:F,'[3]5.งบทดลอง รพ.'!B:B,0)),)</f>
        <v>0</v>
      </c>
      <c r="T806" s="295">
        <f>IFERROR(INDEX('[3]5.งบทดลอง รพ.'!$P:$P,MATCH(F:F,'[3]5.งบทดลอง รพ.'!B:B,0)),)</f>
        <v>0</v>
      </c>
      <c r="U806" s="295">
        <f>IFERROR(INDEX('[3]5.งบทดลอง รพ.'!$Q:$Q,MATCH(F:F,'[3]5.งบทดลอง รพ.'!B:B,0)),)</f>
        <v>0</v>
      </c>
      <c r="V806" s="295">
        <f>IFERROR(INDEX('[3]5.งบทดลอง รพ.'!$R:$R,MATCH(F:F,'[3]5.งบทดลอง รพ.'!B:B,0)),)</f>
        <v>0</v>
      </c>
      <c r="W806" s="295">
        <f>IFERROR(INDEX('[3]5.งบทดลอง รพ.'!$S:$S,MATCH(F:F,'[3]5.งบทดลอง รพ.'!B:B,0)),)</f>
        <v>0</v>
      </c>
      <c r="X806" s="295">
        <f>IFERROR(INDEX('[3]5.งบทดลอง รพ.'!$T:$T,MATCH(F:F,'[3]5.งบทดลอง รพ.'!B:B,0)),)</f>
        <v>0</v>
      </c>
      <c r="Y806" s="295">
        <f>IFERROR(INDEX('[3]5.งบทดลอง รพ.'!$U:$U,MATCH(F:F,'[3]5.งบทดลอง รพ.'!B:B,0)),)</f>
        <v>0</v>
      </c>
      <c r="Z806" s="295">
        <f>IFERROR(INDEX('[3]5.งบทดลอง รพ.'!$V:$V,MATCH(F:F,'[3]5.งบทดลอง รพ.'!B:B,0)),)</f>
        <v>0</v>
      </c>
      <c r="AA806" s="295">
        <f>IFERROR(INDEX('[3]5.งบทดลอง รพ.'!$W:$W,MATCH(F:F,'[3]5.งบทดลอง รพ.'!B:B,0)),)</f>
        <v>30000</v>
      </c>
      <c r="AB806" s="295">
        <f>IFERROR(INDEX('[3]5.งบทดลอง รพ.'!$X:$X,MATCH(F:F,'[3]5.งบทดลอง รพ.'!B:B,0)),)</f>
        <v>0</v>
      </c>
      <c r="AC806" s="295">
        <f>IFERROR(INDEX('[3]5.งบทดลอง รพ.'!$Y:$Y,MATCH(F:F,'[3]5.งบทดลอง รพ.'!B:B,0)),)</f>
        <v>0</v>
      </c>
      <c r="AD806" s="295">
        <f>IFERROR(INDEX('[3]5.งบทดลอง รพ.'!$Z:$Z,MATCH(F:F,'[3]5.งบทดลอง รพ.'!B:B,0)),)</f>
        <v>0</v>
      </c>
      <c r="AE806" s="295">
        <f>IFERROR(INDEX('[3]5.งบทดลอง รพ.'!$AA:$AA,MATCH(F:F,'[3]5.งบทดลอง รพ.'!B:B,0)),)</f>
        <v>0</v>
      </c>
      <c r="AF806" s="295">
        <f>IFERROR(INDEX('[3]5.งบทดลอง รพ.'!$AB:$AB,MATCH(F:F,'[3]5.งบทดลอง รพ.'!B:B,0)),)</f>
        <v>0</v>
      </c>
      <c r="AG806" s="295">
        <f>IFERROR(INDEX('[3]5.งบทดลอง รพ.'!$AC:$AC,MATCH(F:F,'[3]5.งบทดลอง รพ.'!B:B,0)),)</f>
        <v>0</v>
      </c>
      <c r="AH806" s="295">
        <f>IFERROR(INDEX('[3]5.งบทดลอง รพ.'!$AD:$AD,MATCH(F:F,'[3]5.งบทดลอง รพ.'!B:B,0)),)</f>
        <v>0</v>
      </c>
      <c r="AI806" s="295">
        <f>IFERROR(INDEX('[3]5.งบทดลอง รพ.'!$AE:$AE,MATCH(F:F,'[3]5.งบทดลอง รพ.'!B:B,0)),)</f>
        <v>1376500</v>
      </c>
      <c r="AJ806" s="295">
        <f>IFERROR(INDEX('[3]5.งบทดลอง รพ.'!$AF:$AF,MATCH(F:F,'[3]5.งบทดลอง รพ.'!B:B,0)),)</f>
        <v>0</v>
      </c>
      <c r="AK806" s="295">
        <f>IFERROR(INDEX('[3]5.งบทดลอง รพ.'!$AG:$AG,MATCH(F:F,'[3]5.งบทดลอง รพ.'!B:B,0)),)</f>
        <v>336500</v>
      </c>
      <c r="AL806" s="295">
        <f>IFERROR(INDEX('[3]5.งบทดลอง รพ.'!$AH:$AH,MATCH(F:F,'[3]5.งบทดลอง รพ.'!B:B,0)),)</f>
        <v>0</v>
      </c>
      <c r="AM806" s="295">
        <f>IFERROR(INDEX('[3]5.งบทดลอง รพ.'!$AI:$AI,MATCH(F:F,'[3]5.งบทดลอง รพ.'!B:B,0)),)</f>
        <v>381500</v>
      </c>
      <c r="AN806" s="295">
        <f>IFERROR(INDEX('[3]5.งบทดลอง รพ.'!$AJ:$AJ,MATCH(F:F,'[3]5.งบทดลอง รพ.'!B:B,0)),)</f>
        <v>1498500</v>
      </c>
      <c r="AO806" s="295">
        <f>IFERROR(INDEX('[3]5.งบทดลอง รพ.'!$AK:$AK,MATCH(F:F,'[3]5.งบทดลอง รพ.'!B:B,0)),)</f>
        <v>1650000</v>
      </c>
      <c r="AP806" s="295">
        <f>IFERROR(INDEX('[3]5.งบทดลอง รพ.'!$AL:$AL,MATCH(F:F,'[3]5.งบทดลอง รพ.'!B:B,0)),)</f>
        <v>0</v>
      </c>
      <c r="AQ806" s="295">
        <f>IFERROR(INDEX('[3]5.งบทดลอง รพ.'!$AM:$AM,MATCH(F:F,'[3]5.งบทดลอง รพ.'!B:B,0)),)</f>
        <v>10500</v>
      </c>
      <c r="AR806" s="295">
        <f>IFERROR(INDEX('[3]5.งบทดลอง รพ.'!$AN:$AN,MATCH(F:F,'[3]5.งบทดลอง รพ.'!B:B,0)),)</f>
        <v>0</v>
      </c>
      <c r="AS806" s="295">
        <f>IFERROR(INDEX('[3]5.งบทดลอง รพ.'!$AO:$AO,MATCH(F:F,'[3]5.งบทดลอง รพ.'!B:B,0)),)</f>
        <v>301500</v>
      </c>
      <c r="AT806" s="295">
        <f>IFERROR(INDEX('[3]5.งบทดลอง รพ.'!$AP:$AP,MATCH(F:F,'[3]5.งบทดลอง รพ.'!B:B,0)),)</f>
        <v>0</v>
      </c>
      <c r="AU806" s="295">
        <f>IFERROR(INDEX('[3]5.งบทดลอง รพ.'!$AQ:$AQ,MATCH(F:F,'[3]5.งบทดลอง รพ.'!B:B,0)),)</f>
        <v>0</v>
      </c>
      <c r="AV806" s="295">
        <f>IFERROR(INDEX('[3]5.งบทดลอง รพ.'!$AR:$AR,MATCH(F:F,'[3]5.งบทดลอง รพ.'!B:B,0)),)</f>
        <v>0</v>
      </c>
      <c r="AW806" s="295">
        <f>IFERROR(INDEX('[3]5.งบทดลอง รพ.'!$AS:$AS,MATCH(F:F,'[3]5.งบทดลอง รพ.'!B:B,0)),)</f>
        <v>0</v>
      </c>
      <c r="AX806" s="295">
        <f>IFERROR(INDEX('[3]5.งบทดลอง รพ.'!$AT:$AT,MATCH(F:F,'[3]5.งบทดลอง รพ.'!B:B,0)),)</f>
        <v>0</v>
      </c>
      <c r="AY806" s="295">
        <f>IFERROR(INDEX('[3]5.งบทดลอง รพ.'!$AU:$AU,MATCH(F:F,'[3]5.งบทดลอง รพ.'!B:B,0)),)</f>
        <v>0</v>
      </c>
      <c r="AZ806" s="295">
        <f>IFERROR(INDEX('[3]5.งบทดลอง รพ.'!$AV:$AV,MATCH(F:F,'[3]5.งบทดลอง รพ.'!B:B,0)),)</f>
        <v>0</v>
      </c>
      <c r="BA806" s="295">
        <f>IFERROR(INDEX('[3]5.งบทดลอง รพ.'!$AW:$AW,MATCH(F:F,'[3]5.งบทดลอง รพ.'!B:B,0)),)</f>
        <v>0</v>
      </c>
      <c r="BB806" s="295">
        <f>IFERROR(INDEX('[3]5.งบทดลอง รพ.'!$AX:$AX,MATCH(F:F,'[3]5.งบทดลอง รพ.'!B:B,0)),)</f>
        <v>0</v>
      </c>
      <c r="BC806" s="295">
        <f>IFERROR(INDEX('[3]5.งบทดลอง รพ.'!$AY:$AY,MATCH(F:F,'[3]5.งบทดลอง รพ.'!B:B,0)),)</f>
        <v>0</v>
      </c>
      <c r="BD806" s="295">
        <f>IFERROR(INDEX('[3]5.งบทดลอง รพ.'!$AZ:$AZ,MATCH(F:F,'[3]5.งบทดลอง รพ.'!B:B,0)),)</f>
        <v>0</v>
      </c>
      <c r="BE806" s="295">
        <f>IFERROR(INDEX('[3]5.งบทดลอง รพ.'!$BA:$BA,MATCH(F:F,'[3]5.งบทดลอง รพ.'!B:B,0)),)</f>
        <v>0</v>
      </c>
      <c r="BF806" s="295">
        <f>IFERROR(INDEX('[3]5.งบทดลอง รพ.'!$BB:$BB,MATCH(F:F,'[3]5.งบทดลอง รพ.'!B:B,0)),)</f>
        <v>49000</v>
      </c>
      <c r="BG806" s="295">
        <f>IFERROR(INDEX('[3]5.งบทดลอง รพ.'!$BC:$BC,MATCH(F:F,'[3]5.งบทดลอง รพ.'!B:B,0)),)</f>
        <v>0</v>
      </c>
      <c r="BH806" s="295">
        <f>IFERROR(INDEX('[3]5.งบทดลอง รพ.'!$BD:$BD,MATCH(F:F,'[3]5.งบทดลอง รพ.'!B:B,0)),)</f>
        <v>0</v>
      </c>
      <c r="BI806" s="295">
        <f>IFERROR(INDEX('[3]5.งบทดลอง รพ.'!$BE:$BE,MATCH(F:F,'[3]5.งบทดลอง รพ.'!B:B,0)),)</f>
        <v>0</v>
      </c>
      <c r="BJ806" s="295">
        <f>IFERROR(INDEX('[3]5.งบทดลอง รพ.'!$BF:$BF,MATCH(F:F,'[3]5.งบทดลอง รพ.'!B:B,0)),)</f>
        <v>0</v>
      </c>
      <c r="BK806" s="295">
        <f>IFERROR(INDEX('[3]5.งบทดลอง รพ.'!$BG:$BG,MATCH(F:F,'[3]5.งบทดลอง รพ.'!B:B,0)),)</f>
        <v>0</v>
      </c>
      <c r="BL806" s="295">
        <f>IFERROR(INDEX('[3]5.งบทดลอง รพ.'!$BH:$BH,MATCH(F:F,'[3]5.งบทดลอง รพ.'!B:B,0)),)</f>
        <v>0</v>
      </c>
      <c r="BM806" s="295">
        <f>IFERROR(INDEX('[3]5.งบทดลอง รพ.'!$BI:$BI,MATCH(F:F,'[3]5.งบทดลอง รพ.'!B:B,0)),)</f>
        <v>0</v>
      </c>
      <c r="BN806" s="295">
        <f>IFERROR(INDEX('[3]5.งบทดลอง รพ.'!$BJ:$BJ,MATCH(F:F,'[3]5.งบทดลอง รพ.'!B:B,0)),)</f>
        <v>0</v>
      </c>
      <c r="BO806" s="295">
        <f>IFERROR(INDEX('[3]5.งบทดลอง รพ.'!$BK:$BK,MATCH(F:F,'[3]5.งบทดลอง รพ.'!B:B,0)),)</f>
        <v>0</v>
      </c>
      <c r="BP806" s="295">
        <f>IFERROR(INDEX('[3]5.งบทดลอง รพ.'!$BL:$BL,MATCH(F:F,'[3]5.งบทดลอง รพ.'!B:B,0)),)</f>
        <v>0</v>
      </c>
      <c r="BQ806" s="295">
        <f>IFERROR(INDEX('[3]5.งบทดลอง รพ.'!$BM:$BM,MATCH(F:F,'[3]5.งบทดลอง รพ.'!B:B,0)),)</f>
        <v>0</v>
      </c>
      <c r="BR806" s="295">
        <f>IFERROR(INDEX('[3]5.งบทดลอง รพ.'!$BN:$BN,MATCH(F:F,'[3]5.งบทดลอง รพ.'!B:B,0)),)</f>
        <v>0</v>
      </c>
      <c r="BS806" s="295">
        <f>IFERROR(INDEX('[3]5.งบทดลอง รพ.'!$BO:$BO,MATCH(F:F,'[3]5.งบทดลอง รพ.'!B:B,0)),)</f>
        <v>1600</v>
      </c>
      <c r="BT806" s="295">
        <f>IFERROR(INDEX('[3]5.งบทดลอง รพ.'!$BP:$BP,MATCH(F:F,'[3]5.งบทดลอง รพ.'!B:B,0)),)</f>
        <v>0</v>
      </c>
      <c r="BU806" s="295">
        <f>IFERROR(INDEX('[3]5.งบทดลอง รพ.'!$BQ:$BQ,MATCH(F:F,'[3]5.งบทดลอง รพ.'!B:B,0)),)</f>
        <v>135000</v>
      </c>
      <c r="BV806" s="295">
        <f>IFERROR(INDEX('[3]5.งบทดลอง รพ.'!$BR:$BR,MATCH(F:F,'[3]5.งบทดลอง รพ.'!B:B,0)),)</f>
        <v>0</v>
      </c>
      <c r="BW806" s="295">
        <f>IFERROR(INDEX('[3]5.งบทดลอง รพ.'!$BS:$BS,MATCH(F:F,'[3]5.งบทดลอง รพ.'!B:B,0)),)</f>
        <v>0</v>
      </c>
      <c r="BX806" s="295">
        <f>IFERROR(INDEX('[3]5.งบทดลอง รพ.'!$BT:$BT,MATCH(F:F,'[3]5.งบทดลอง รพ.'!B:B,0)),)</f>
        <v>0</v>
      </c>
      <c r="BY806" s="295">
        <f>IFERROR(INDEX('[3]5.งบทดลอง รพ.'!$BU:$BU,MATCH(F:F,'[3]5.งบทดลอง รพ.'!B:B,0)),)</f>
        <v>0</v>
      </c>
      <c r="BZ806" s="295">
        <f>IFERROR(INDEX('[3]5.งบทดลอง รพ.'!$BV:$BV,MATCH(F:F,'[3]5.งบทดลอง รพ.'!B:B,0)),)</f>
        <v>0</v>
      </c>
      <c r="CA806" s="295">
        <f>IFERROR(INDEX('[3]5.งบทดลอง รพ.'!$BW:$BW,MATCH(F:F,'[3]5.งบทดลอง รพ.'!B:B,0)),)</f>
        <v>0</v>
      </c>
      <c r="CB806" s="295">
        <f>IFERROR(INDEX('[3]5.งบทดลอง รพ.'!$BX:$BX,MATCH(F:F,'[3]5.งบทดลอง รพ.'!B:B,0)),)</f>
        <v>0</v>
      </c>
      <c r="CC806" s="506">
        <f t="shared" si="88"/>
        <v>11596100</v>
      </c>
    </row>
    <row r="807" spans="1:81" s="308" customFormat="1">
      <c r="A807" s="318"/>
      <c r="B807" s="319" t="s">
        <v>70</v>
      </c>
      <c r="C807" s="321"/>
      <c r="D807" s="328"/>
      <c r="E807" s="328"/>
      <c r="F807" s="531" t="s">
        <v>1645</v>
      </c>
      <c r="G807" s="532" t="s">
        <v>1646</v>
      </c>
      <c r="H807" s="295">
        <f>IFERROR(INDEX('[3]5.งบทดลอง รพ.'!$D:$D,MATCH(F:F,'[3]5.งบทดลอง รพ.'!B:B,0)),)</f>
        <v>12596867.300000001</v>
      </c>
      <c r="I807" s="295">
        <f>IFERROR(INDEX('[3]5.งบทดลอง รพ.'!$E:$E,MATCH(F:F,'[3]5.งบทดลอง รพ.'!B:B,0)),)</f>
        <v>3363575.95</v>
      </c>
      <c r="J807" s="295">
        <f>IFERROR(INDEX('[3]5.งบทดลอง รพ.'!$F:$F,MATCH(F:F,'[3]5.งบทดลอง รพ.'!B:B,0)),)</f>
        <v>8951956.3000000007</v>
      </c>
      <c r="K807" s="295">
        <f>IFERROR(INDEX('[3]5.งบทดลอง รพ.'!$G:$G,MATCH(F:F,'[3]5.งบทดลอง รพ.'!B:B,0)),)</f>
        <v>2702660.57</v>
      </c>
      <c r="L807" s="295">
        <f>IFERROR(INDEX('[3]5.งบทดลอง รพ.'!$H:$H,MATCH(F:F,'[3]5.งบทดลอง รพ.'!B:B,0)),)</f>
        <v>4249736.8099999996</v>
      </c>
      <c r="M807" s="295">
        <f>IFERROR(INDEX('[3]5.งบทดลอง รพ.'!$I:$I,MATCH(F:F,'[3]5.งบทดลอง รพ.'!B:B,0)),)</f>
        <v>0</v>
      </c>
      <c r="N807" s="295">
        <f>IFERROR(INDEX('[3]5.งบทดลอง รพ.'!$J:$J,MATCH(F:F,'[3]5.งบทดลอง รพ.'!B:B,0)),)</f>
        <v>2429983.83</v>
      </c>
      <c r="O807" s="295">
        <f>IFERROR(INDEX('[3]5.งบทดลอง รพ.'!$K:$K,MATCH(F:F,'[3]5.งบทดลอง รพ.'!B:B,0)),)</f>
        <v>2702660.57</v>
      </c>
      <c r="P807" s="295">
        <f>IFERROR(INDEX('[3]5.งบทดลอง รพ.'!$L:$L,MATCH(F:F,'[3]5.งบทดลอง รพ.'!B:B,0)),)</f>
        <v>2809444.97</v>
      </c>
      <c r="Q807" s="295">
        <f>IFERROR(INDEX('[3]5.งบทดลอง รพ.'!$M:$M,MATCH(F:F,'[3]5.งบทดลอง รพ.'!B:B,0)),)</f>
        <v>37446206.789999999</v>
      </c>
      <c r="R807" s="295">
        <f>IFERROR(INDEX('[3]5.งบทดลอง รพ.'!$N:$N,MATCH(F:F,'[3]5.งบทดลอง รพ.'!B:B,0)),)</f>
        <v>3399338.2</v>
      </c>
      <c r="S807" s="295">
        <f>IFERROR(INDEX('[3]5.งบทดลอง รพ.'!$O:$O,MATCH(F:F,'[3]5.งบทดลอง รพ.'!B:B,0)),)</f>
        <v>3079985.63</v>
      </c>
      <c r="T807" s="295">
        <f>IFERROR(INDEX('[3]5.งบทดลอง รพ.'!$P:$P,MATCH(F:F,'[3]5.งบทดลอง รพ.'!B:B,0)),)</f>
        <v>4457745.25</v>
      </c>
      <c r="U807" s="295">
        <f>IFERROR(INDEX('[3]5.งบทดลอง รพ.'!$Q:$Q,MATCH(F:F,'[3]5.งบทดลอง รพ.'!B:B,0)),)</f>
        <v>39795382.399999999</v>
      </c>
      <c r="V807" s="295">
        <f>IFERROR(INDEX('[3]5.งบทดลอง รพ.'!$R:$R,MATCH(F:F,'[3]5.งบทดลอง รพ.'!B:B,0)),)</f>
        <v>537852</v>
      </c>
      <c r="W807" s="295">
        <f>IFERROR(INDEX('[3]5.งบทดลอง รพ.'!$S:$S,MATCH(F:F,'[3]5.งบทดลอง รพ.'!B:B,0)),)</f>
        <v>16528046.890000001</v>
      </c>
      <c r="X807" s="295">
        <f>IFERROR(INDEX('[3]5.งบทดลอง รพ.'!$T:$T,MATCH(F:F,'[3]5.งบทดลอง รพ.'!B:B,0)),)</f>
        <v>2658529.31</v>
      </c>
      <c r="Y807" s="295">
        <f>IFERROR(INDEX('[3]5.งบทดลอง รพ.'!$U:$U,MATCH(F:F,'[3]5.งบทดลอง รพ.'!B:B,0)),)</f>
        <v>0</v>
      </c>
      <c r="Z807" s="295">
        <f>IFERROR(INDEX('[3]5.งบทดลอง รพ.'!$V:$V,MATCH(F:F,'[3]5.งบทดลอง รพ.'!B:B,0)),)</f>
        <v>10845460.029999999</v>
      </c>
      <c r="AA807" s="295">
        <f>IFERROR(INDEX('[3]5.งบทดลอง รพ.'!$W:$W,MATCH(F:F,'[3]5.งบทดลอง รพ.'!B:B,0)),)</f>
        <v>3768564.63</v>
      </c>
      <c r="AB807" s="295">
        <f>IFERROR(INDEX('[3]5.งบทดลอง รพ.'!$X:$X,MATCH(F:F,'[3]5.งบทดลอง รพ.'!B:B,0)),)</f>
        <v>521904.22</v>
      </c>
      <c r="AC807" s="295">
        <f>IFERROR(INDEX('[3]5.งบทดลอง รพ.'!$Y:$Y,MATCH(F:F,'[3]5.งบทดลอง รพ.'!B:B,0)),)</f>
        <v>3165777.57</v>
      </c>
      <c r="AD807" s="295">
        <f>IFERROR(INDEX('[3]5.งบทดลอง รพ.'!$Z:$Z,MATCH(F:F,'[3]5.งบทดลอง รพ.'!B:B,0)),)</f>
        <v>1611252.38</v>
      </c>
      <c r="AE807" s="295">
        <f>IFERROR(INDEX('[3]5.งบทดลอง รพ.'!$AA:$AA,MATCH(F:F,'[3]5.งบทดลอง รพ.'!B:B,0)),)</f>
        <v>2682861.13</v>
      </c>
      <c r="AF807" s="295">
        <f>IFERROR(INDEX('[3]5.งบทดลอง รพ.'!$AB:$AB,MATCH(F:F,'[3]5.งบทดลอง รพ.'!B:B,0)),)</f>
        <v>3809874.35</v>
      </c>
      <c r="AG807" s="295">
        <f>IFERROR(INDEX('[3]5.งบทดลอง รพ.'!$AC:$AC,MATCH(F:F,'[3]5.งบทดลอง รพ.'!B:B,0)),)</f>
        <v>506915.9</v>
      </c>
      <c r="AH807" s="295">
        <f>IFERROR(INDEX('[3]5.งบทดลอง รพ.'!$AD:$AD,MATCH(F:F,'[3]5.งบทดลอง รพ.'!B:B,0)),)</f>
        <v>0</v>
      </c>
      <c r="AI807" s="295">
        <f>IFERROR(INDEX('[3]5.งบทดลอง รพ.'!$AE:$AE,MATCH(F:F,'[3]5.งบทดลอง รพ.'!B:B,0)),)</f>
        <v>0</v>
      </c>
      <c r="AJ807" s="295">
        <f>IFERROR(INDEX('[3]5.งบทดลอง รพ.'!$AF:$AF,MATCH(F:F,'[3]5.งบทดลอง รพ.'!B:B,0)),)</f>
        <v>969500</v>
      </c>
      <c r="AK807" s="295">
        <f>IFERROR(INDEX('[3]5.งบทดลอง รพ.'!$AG:$AG,MATCH(F:F,'[3]5.งบทดลอง รพ.'!B:B,0)),)</f>
        <v>0</v>
      </c>
      <c r="AL807" s="295">
        <f>IFERROR(INDEX('[3]5.งบทดลอง รพ.'!$AH:$AH,MATCH(F:F,'[3]5.งบทดลอง รพ.'!B:B,0)),)</f>
        <v>0</v>
      </c>
      <c r="AM807" s="295">
        <f>IFERROR(INDEX('[3]5.งบทดลอง รพ.'!$AI:$AI,MATCH(F:F,'[3]5.งบทดลอง รพ.'!B:B,0)),)</f>
        <v>0</v>
      </c>
      <c r="AN807" s="295">
        <f>IFERROR(INDEX('[3]5.งบทดลอง รพ.'!$AJ:$AJ,MATCH(F:F,'[3]5.งบทดลอง รพ.'!B:B,0)),)</f>
        <v>0</v>
      </c>
      <c r="AO807" s="295">
        <f>IFERROR(INDEX('[3]5.งบทดลอง รพ.'!$AK:$AK,MATCH(F:F,'[3]5.งบทดลอง รพ.'!B:B,0)),)</f>
        <v>0</v>
      </c>
      <c r="AP807" s="295">
        <f>IFERROR(INDEX('[3]5.งบทดลอง รพ.'!$AL:$AL,MATCH(F:F,'[3]5.งบทดลอง รพ.'!B:B,0)),)</f>
        <v>472350</v>
      </c>
      <c r="AQ807" s="295">
        <f>IFERROR(INDEX('[3]5.งบทดลอง รพ.'!$AM:$AM,MATCH(F:F,'[3]5.งบทดลอง รพ.'!B:B,0)),)</f>
        <v>1238500</v>
      </c>
      <c r="AR807" s="295">
        <f>IFERROR(INDEX('[3]5.งบทดลอง รพ.'!$AN:$AN,MATCH(F:F,'[3]5.งบทดลอง รพ.'!B:B,0)),)</f>
        <v>624500</v>
      </c>
      <c r="AS807" s="295">
        <f>IFERROR(INDEX('[3]5.งบทดลอง รพ.'!$AO:$AO,MATCH(F:F,'[3]5.งบทดลอง รพ.'!B:B,0)),)</f>
        <v>0</v>
      </c>
      <c r="AT807" s="295">
        <f>IFERROR(INDEX('[3]5.งบทดลอง รพ.'!$AP:$AP,MATCH(F:F,'[3]5.งบทดลอง รพ.'!B:B,0)),)</f>
        <v>882000</v>
      </c>
      <c r="AU807" s="295">
        <f>IFERROR(INDEX('[3]5.งบทดลอง รพ.'!$AQ:$AQ,MATCH(F:F,'[3]5.งบทดลอง รพ.'!B:B,0)),)</f>
        <v>1038500</v>
      </c>
      <c r="AV807" s="295">
        <f>IFERROR(INDEX('[3]5.งบทดลอง รพ.'!$AR:$AR,MATCH(F:F,'[3]5.งบทดลอง รพ.'!B:B,0)),)</f>
        <v>108900</v>
      </c>
      <c r="AW807" s="295">
        <f>IFERROR(INDEX('[3]5.งบทดลอง รพ.'!$AS:$AS,MATCH(F:F,'[3]5.งบทดลอง รพ.'!B:B,0)),)</f>
        <v>2780203.02</v>
      </c>
      <c r="AX807" s="295">
        <f>IFERROR(INDEX('[3]5.งบทดลอง รพ.'!$AT:$AT,MATCH(F:F,'[3]5.งบทดลอง รพ.'!B:B,0)),)</f>
        <v>2647552.4500000002</v>
      </c>
      <c r="AY807" s="295">
        <f>IFERROR(INDEX('[3]5.งบทดลอง รพ.'!$AU:$AU,MATCH(F:F,'[3]5.งบทดลอง รพ.'!B:B,0)),)</f>
        <v>1220821.6000000001</v>
      </c>
      <c r="AZ807" s="295">
        <f>IFERROR(INDEX('[3]5.งบทดลอง รพ.'!$AV:$AV,MATCH(F:F,'[3]5.งบทดลอง รพ.'!B:B,0)),)</f>
        <v>223569</v>
      </c>
      <c r="BA807" s="295">
        <f>IFERROR(INDEX('[3]5.งบทดลอง รพ.'!$AW:$AW,MATCH(F:F,'[3]5.งบทดลอง รพ.'!B:B,0)),)</f>
        <v>803992.35</v>
      </c>
      <c r="BB807" s="295">
        <f>IFERROR(INDEX('[3]5.งบทดลอง รพ.'!$AX:$AX,MATCH(F:F,'[3]5.งบทดลอง รพ.'!B:B,0)),)</f>
        <v>0</v>
      </c>
      <c r="BC807" s="295">
        <f>IFERROR(INDEX('[3]5.งบทดลอง รพ.'!$AY:$AY,MATCH(F:F,'[3]5.งบทดลอง รพ.'!B:B,0)),)</f>
        <v>145782</v>
      </c>
      <c r="BD807" s="295">
        <f>IFERROR(INDEX('[3]5.งบทดลอง รพ.'!$AZ:$AZ,MATCH(F:F,'[3]5.งบทดลอง รพ.'!B:B,0)),)</f>
        <v>2195234.42</v>
      </c>
      <c r="BE807" s="295">
        <f>IFERROR(INDEX('[3]5.งบทดลอง รพ.'!$BA:$BA,MATCH(F:F,'[3]5.งบทดลอง รพ.'!B:B,0)),)</f>
        <v>658588</v>
      </c>
      <c r="BF807" s="295">
        <f>IFERROR(INDEX('[3]5.งบทดลอง รพ.'!$BB:$BB,MATCH(F:F,'[3]5.งบทดลอง รพ.'!B:B,0)),)</f>
        <v>9729334.4700000007</v>
      </c>
      <c r="BG807" s="295">
        <f>IFERROR(INDEX('[3]5.งบทดลอง รพ.'!$BC:$BC,MATCH(F:F,'[3]5.งบทดลอง รพ.'!B:B,0)),)</f>
        <v>1606449</v>
      </c>
      <c r="BH807" s="295">
        <f>IFERROR(INDEX('[3]5.งบทดลอง รพ.'!$BD:$BD,MATCH(F:F,'[3]5.งบทดลอง รพ.'!B:B,0)),)</f>
        <v>3393436.38</v>
      </c>
      <c r="BI807" s="295">
        <f>IFERROR(INDEX('[3]5.งบทดลอง รพ.'!$BE:$BE,MATCH(F:F,'[3]5.งบทดลอง รพ.'!B:B,0)),)</f>
        <v>1191184.5</v>
      </c>
      <c r="BJ807" s="295">
        <f>IFERROR(INDEX('[3]5.งบทดลอง รพ.'!$BF:$BF,MATCH(F:F,'[3]5.งบทดลอง รพ.'!B:B,0)),)</f>
        <v>1576276.47</v>
      </c>
      <c r="BK807" s="295">
        <f>IFERROR(INDEX('[3]5.งบทดลอง รพ.'!$BG:$BG,MATCH(F:F,'[3]5.งบทดลอง รพ.'!B:B,0)),)</f>
        <v>196761.61</v>
      </c>
      <c r="BL807" s="295">
        <f>IFERROR(INDEX('[3]5.งบทดลอง รพ.'!$BH:$BH,MATCH(F:F,'[3]5.งบทดลอง รพ.'!B:B,0)),)</f>
        <v>198681</v>
      </c>
      <c r="BM807" s="295">
        <f>IFERROR(INDEX('[3]5.งบทดลอง รพ.'!$BI:$BI,MATCH(F:F,'[3]5.งบทดลอง รพ.'!B:B,0)),)</f>
        <v>1465512</v>
      </c>
      <c r="BN807" s="295">
        <f>IFERROR(INDEX('[3]5.งบทดลอง รพ.'!$BJ:$BJ,MATCH(F:F,'[3]5.งบทดลอง รพ.'!B:B,0)),)</f>
        <v>3614303</v>
      </c>
      <c r="BO807" s="295">
        <f>IFERROR(INDEX('[3]5.งบทดลอง รพ.'!$BK:$BK,MATCH(F:F,'[3]5.งบทดลอง รพ.'!B:B,0)),)</f>
        <v>204544</v>
      </c>
      <c r="BP807" s="295">
        <f>IFERROR(INDEX('[3]5.งบทดลอง รพ.'!$BL:$BL,MATCH(F:F,'[3]5.งบทดลอง รพ.'!B:B,0)),)</f>
        <v>235476.58</v>
      </c>
      <c r="BQ807" s="295">
        <f>IFERROR(INDEX('[3]5.งบทดลอง รพ.'!$BM:$BM,MATCH(F:F,'[3]5.งบทดลอง รพ.'!B:B,0)),)</f>
        <v>54596.38</v>
      </c>
      <c r="BR807" s="295">
        <f>IFERROR(INDEX('[3]5.งบทดลอง รพ.'!$BN:$BN,MATCH(F:F,'[3]5.งบทดลอง รพ.'!B:B,0)),)</f>
        <v>472218</v>
      </c>
      <c r="BS807" s="295">
        <f>IFERROR(INDEX('[3]5.งบทดลอง รพ.'!$BO:$BO,MATCH(F:F,'[3]5.งบทดลอง รพ.'!B:B,0)),)</f>
        <v>720076</v>
      </c>
      <c r="BT807" s="295">
        <f>IFERROR(INDEX('[3]5.งบทดลอง รพ.'!$BP:$BP,MATCH(F:F,'[3]5.งบทดลอง รพ.'!B:B,0)),)</f>
        <v>0</v>
      </c>
      <c r="BU807" s="295">
        <f>IFERROR(INDEX('[3]5.งบทดลอง รพ.'!$BQ:$BQ,MATCH(F:F,'[3]5.งบทดลอง รพ.'!B:B,0)),)</f>
        <v>3824785.69</v>
      </c>
      <c r="BV807" s="295">
        <f>IFERROR(INDEX('[3]5.งบทดลอง รพ.'!$BR:$BR,MATCH(F:F,'[3]5.งบทดลอง รพ.'!B:B,0)),)</f>
        <v>2389787.94</v>
      </c>
      <c r="BW807" s="295">
        <f>IFERROR(INDEX('[3]5.งบทดลอง รพ.'!$BS:$BS,MATCH(F:F,'[3]5.งบทดลอง รพ.'!B:B,0)),)</f>
        <v>494103.12</v>
      </c>
      <c r="BX807" s="295">
        <f>IFERROR(INDEX('[3]5.งบทดลอง รพ.'!$BT:$BT,MATCH(F:F,'[3]5.งบทดลอง รพ.'!B:B,0)),)</f>
        <v>1507857.81</v>
      </c>
      <c r="BY807" s="295">
        <f>IFERROR(INDEX('[3]5.งบทดลอง รพ.'!$BU:$BU,MATCH(F:F,'[3]5.งบทดลอง รพ.'!B:B,0)),)</f>
        <v>5406967.2999999998</v>
      </c>
      <c r="BZ807" s="295">
        <f>IFERROR(INDEX('[3]5.งบทดลอง รพ.'!$BV:$BV,MATCH(F:F,'[3]5.งบทดลอง รพ.'!B:B,0)),)</f>
        <v>270712.27</v>
      </c>
      <c r="CA807" s="295">
        <f>IFERROR(INDEX('[3]5.งบทดลอง รพ.'!$BW:$BW,MATCH(F:F,'[3]5.งบทดลอง รพ.'!B:B,0)),)</f>
        <v>573142.19999999995</v>
      </c>
      <c r="CB807" s="295">
        <f>IFERROR(INDEX('[3]5.งบทดลอง รพ.'!$BX:$BX,MATCH(F:F,'[3]5.งบทดลอง รพ.'!B:B,0)),)</f>
        <v>0</v>
      </c>
      <c r="CC807" s="506">
        <f t="shared" si="88"/>
        <v>229758781.53999996</v>
      </c>
    </row>
    <row r="808" spans="1:81" s="308" customFormat="1">
      <c r="A808" s="318"/>
      <c r="B808" s="319" t="s">
        <v>70</v>
      </c>
      <c r="C808" s="321"/>
      <c r="D808" s="328"/>
      <c r="E808" s="328"/>
      <c r="F808" s="531" t="s">
        <v>1647</v>
      </c>
      <c r="G808" s="532" t="s">
        <v>1648</v>
      </c>
      <c r="H808" s="295">
        <f>IFERROR(INDEX('[3]5.งบทดลอง รพ.'!$D:$D,MATCH(F:F,'[3]5.งบทดลอง รพ.'!B:B,0)),)</f>
        <v>0</v>
      </c>
      <c r="I808" s="295">
        <f>IFERROR(INDEX('[3]5.งบทดลอง รพ.'!$E:$E,MATCH(F:F,'[3]5.งบทดลอง รพ.'!B:B,0)),)</f>
        <v>0</v>
      </c>
      <c r="J808" s="295">
        <f>IFERROR(INDEX('[3]5.งบทดลอง รพ.'!$F:$F,MATCH(F:F,'[3]5.งบทดลอง รพ.'!B:B,0)),)</f>
        <v>0</v>
      </c>
      <c r="K808" s="295">
        <f>IFERROR(INDEX('[3]5.งบทดลอง รพ.'!$G:$G,MATCH(F:F,'[3]5.งบทดลอง รพ.'!B:B,0)),)</f>
        <v>0</v>
      </c>
      <c r="L808" s="295">
        <f>IFERROR(INDEX('[3]5.งบทดลอง รพ.'!$H:$H,MATCH(F:F,'[3]5.งบทดลอง รพ.'!B:B,0)),)</f>
        <v>0</v>
      </c>
      <c r="M808" s="295">
        <f>IFERROR(INDEX('[3]5.งบทดลอง รพ.'!$I:$I,MATCH(F:F,'[3]5.งบทดลอง รพ.'!B:B,0)),)</f>
        <v>0</v>
      </c>
      <c r="N808" s="295">
        <f>IFERROR(INDEX('[3]5.งบทดลอง รพ.'!$J:$J,MATCH(F:F,'[3]5.งบทดลอง รพ.'!B:B,0)),)</f>
        <v>0</v>
      </c>
      <c r="O808" s="295">
        <f>IFERROR(INDEX('[3]5.งบทดลอง รพ.'!$K:$K,MATCH(F:F,'[3]5.งบทดลอง รพ.'!B:B,0)),)</f>
        <v>0</v>
      </c>
      <c r="P808" s="295">
        <f>IFERROR(INDEX('[3]5.งบทดลอง รพ.'!$L:$L,MATCH(F:F,'[3]5.งบทดลอง รพ.'!B:B,0)),)</f>
        <v>0</v>
      </c>
      <c r="Q808" s="295">
        <f>IFERROR(INDEX('[3]5.งบทดลอง รพ.'!$M:$M,MATCH(F:F,'[3]5.งบทดลอง รพ.'!B:B,0)),)</f>
        <v>0</v>
      </c>
      <c r="R808" s="295">
        <f>IFERROR(INDEX('[3]5.งบทดลอง รพ.'!$N:$N,MATCH(F:F,'[3]5.งบทดลอง รพ.'!B:B,0)),)</f>
        <v>0</v>
      </c>
      <c r="S808" s="295">
        <f>IFERROR(INDEX('[3]5.งบทดลอง รพ.'!$O:$O,MATCH(F:F,'[3]5.งบทดลอง รพ.'!B:B,0)),)</f>
        <v>0</v>
      </c>
      <c r="T808" s="295">
        <f>IFERROR(INDEX('[3]5.งบทดลอง รพ.'!$P:$P,MATCH(F:F,'[3]5.งบทดลอง รพ.'!B:B,0)),)</f>
        <v>0</v>
      </c>
      <c r="U808" s="295">
        <f>IFERROR(INDEX('[3]5.งบทดลอง รพ.'!$Q:$Q,MATCH(F:F,'[3]5.งบทดลอง รพ.'!B:B,0)),)</f>
        <v>0</v>
      </c>
      <c r="V808" s="295">
        <f>IFERROR(INDEX('[3]5.งบทดลอง รพ.'!$R:$R,MATCH(F:F,'[3]5.งบทดลอง รพ.'!B:B,0)),)</f>
        <v>0</v>
      </c>
      <c r="W808" s="295">
        <f>IFERROR(INDEX('[3]5.งบทดลอง รพ.'!$S:$S,MATCH(F:F,'[3]5.งบทดลอง รพ.'!B:B,0)),)</f>
        <v>0</v>
      </c>
      <c r="X808" s="295">
        <f>IFERROR(INDEX('[3]5.งบทดลอง รพ.'!$T:$T,MATCH(F:F,'[3]5.งบทดลอง รพ.'!B:B,0)),)</f>
        <v>0</v>
      </c>
      <c r="Y808" s="295">
        <f>IFERROR(INDEX('[3]5.งบทดลอง รพ.'!$U:$U,MATCH(F:F,'[3]5.งบทดลอง รพ.'!B:B,0)),)</f>
        <v>0</v>
      </c>
      <c r="Z808" s="295">
        <f>IFERROR(INDEX('[3]5.งบทดลอง รพ.'!$V:$V,MATCH(F:F,'[3]5.งบทดลอง รพ.'!B:B,0)),)</f>
        <v>0</v>
      </c>
      <c r="AA808" s="295">
        <f>IFERROR(INDEX('[3]5.งบทดลอง รพ.'!$W:$W,MATCH(F:F,'[3]5.งบทดลอง รพ.'!B:B,0)),)</f>
        <v>0</v>
      </c>
      <c r="AB808" s="295">
        <f>IFERROR(INDEX('[3]5.งบทดลอง รพ.'!$X:$X,MATCH(F:F,'[3]5.งบทดลอง รพ.'!B:B,0)),)</f>
        <v>0</v>
      </c>
      <c r="AC808" s="295">
        <f>IFERROR(INDEX('[3]5.งบทดลอง รพ.'!$Y:$Y,MATCH(F:F,'[3]5.งบทดลอง รพ.'!B:B,0)),)</f>
        <v>0</v>
      </c>
      <c r="AD808" s="295">
        <f>IFERROR(INDEX('[3]5.งบทดลอง รพ.'!$Z:$Z,MATCH(F:F,'[3]5.งบทดลอง รพ.'!B:B,0)),)</f>
        <v>0</v>
      </c>
      <c r="AE808" s="295">
        <f>IFERROR(INDEX('[3]5.งบทดลอง รพ.'!$AA:$AA,MATCH(F:F,'[3]5.งบทดลอง รพ.'!B:B,0)),)</f>
        <v>0</v>
      </c>
      <c r="AF808" s="295">
        <f>IFERROR(INDEX('[3]5.งบทดลอง รพ.'!$AB:$AB,MATCH(F:F,'[3]5.งบทดลอง รพ.'!B:B,0)),)</f>
        <v>0</v>
      </c>
      <c r="AG808" s="295">
        <f>IFERROR(INDEX('[3]5.งบทดลอง รพ.'!$AC:$AC,MATCH(F:F,'[3]5.งบทดลอง รพ.'!B:B,0)),)</f>
        <v>0</v>
      </c>
      <c r="AH808" s="295">
        <f>IFERROR(INDEX('[3]5.งบทดลอง รพ.'!$AD:$AD,MATCH(F:F,'[3]5.งบทดลอง รพ.'!B:B,0)),)</f>
        <v>0</v>
      </c>
      <c r="AI808" s="295">
        <f>IFERROR(INDEX('[3]5.งบทดลอง รพ.'!$AE:$AE,MATCH(F:F,'[3]5.งบทดลอง รพ.'!B:B,0)),)</f>
        <v>0</v>
      </c>
      <c r="AJ808" s="295">
        <f>IFERROR(INDEX('[3]5.งบทดลอง รพ.'!$AF:$AF,MATCH(F:F,'[3]5.งบทดลอง รพ.'!B:B,0)),)</f>
        <v>0</v>
      </c>
      <c r="AK808" s="295">
        <f>IFERROR(INDEX('[3]5.งบทดลอง รพ.'!$AG:$AG,MATCH(F:F,'[3]5.งบทดลอง รพ.'!B:B,0)),)</f>
        <v>0</v>
      </c>
      <c r="AL808" s="295">
        <f>IFERROR(INDEX('[3]5.งบทดลอง รพ.'!$AH:$AH,MATCH(F:F,'[3]5.งบทดลอง รพ.'!B:B,0)),)</f>
        <v>0</v>
      </c>
      <c r="AM808" s="295">
        <f>IFERROR(INDEX('[3]5.งบทดลอง รพ.'!$AI:$AI,MATCH(F:F,'[3]5.งบทดลอง รพ.'!B:B,0)),)</f>
        <v>0</v>
      </c>
      <c r="AN808" s="295">
        <f>IFERROR(INDEX('[3]5.งบทดลอง รพ.'!$AJ:$AJ,MATCH(F:F,'[3]5.งบทดลอง รพ.'!B:B,0)),)</f>
        <v>0</v>
      </c>
      <c r="AO808" s="295">
        <f>IFERROR(INDEX('[3]5.งบทดลอง รพ.'!$AK:$AK,MATCH(F:F,'[3]5.งบทดลอง รพ.'!B:B,0)),)</f>
        <v>0</v>
      </c>
      <c r="AP808" s="295">
        <f>IFERROR(INDEX('[3]5.งบทดลอง รพ.'!$AL:$AL,MATCH(F:F,'[3]5.งบทดลอง รพ.'!B:B,0)),)</f>
        <v>0</v>
      </c>
      <c r="AQ808" s="295">
        <f>IFERROR(INDEX('[3]5.งบทดลอง รพ.'!$AM:$AM,MATCH(F:F,'[3]5.งบทดลอง รพ.'!B:B,0)),)</f>
        <v>0</v>
      </c>
      <c r="AR808" s="295">
        <f>IFERROR(INDEX('[3]5.งบทดลอง รพ.'!$AN:$AN,MATCH(F:F,'[3]5.งบทดลอง รพ.'!B:B,0)),)</f>
        <v>0</v>
      </c>
      <c r="AS808" s="295">
        <f>IFERROR(INDEX('[3]5.งบทดลอง รพ.'!$AO:$AO,MATCH(F:F,'[3]5.งบทดลอง รพ.'!B:B,0)),)</f>
        <v>0</v>
      </c>
      <c r="AT808" s="295">
        <f>IFERROR(INDEX('[3]5.งบทดลอง รพ.'!$AP:$AP,MATCH(F:F,'[3]5.งบทดลอง รพ.'!B:B,0)),)</f>
        <v>0</v>
      </c>
      <c r="AU808" s="295">
        <f>IFERROR(INDEX('[3]5.งบทดลอง รพ.'!$AQ:$AQ,MATCH(F:F,'[3]5.งบทดลอง รพ.'!B:B,0)),)</f>
        <v>2103.7800000000002</v>
      </c>
      <c r="AV808" s="295">
        <f>IFERROR(INDEX('[3]5.งบทดลอง รพ.'!$AR:$AR,MATCH(F:F,'[3]5.งบทดลอง รพ.'!B:B,0)),)</f>
        <v>0</v>
      </c>
      <c r="AW808" s="295">
        <f>IFERROR(INDEX('[3]5.งบทดลอง รพ.'!$AS:$AS,MATCH(F:F,'[3]5.งบทดลอง รพ.'!B:B,0)),)</f>
        <v>0</v>
      </c>
      <c r="AX808" s="295">
        <f>IFERROR(INDEX('[3]5.งบทดลอง รพ.'!$AT:$AT,MATCH(F:F,'[3]5.งบทดลอง รพ.'!B:B,0)),)</f>
        <v>0</v>
      </c>
      <c r="AY808" s="295">
        <f>IFERROR(INDEX('[3]5.งบทดลอง รพ.'!$AU:$AU,MATCH(F:F,'[3]5.งบทดลอง รพ.'!B:B,0)),)</f>
        <v>0</v>
      </c>
      <c r="AZ808" s="295">
        <f>IFERROR(INDEX('[3]5.งบทดลอง รพ.'!$AV:$AV,MATCH(F:F,'[3]5.งบทดลอง รพ.'!B:B,0)),)</f>
        <v>0</v>
      </c>
      <c r="BA808" s="295">
        <f>IFERROR(INDEX('[3]5.งบทดลอง รพ.'!$AW:$AW,MATCH(F:F,'[3]5.งบทดลอง รพ.'!B:B,0)),)</f>
        <v>0</v>
      </c>
      <c r="BB808" s="295">
        <f>IFERROR(INDEX('[3]5.งบทดลอง รพ.'!$AX:$AX,MATCH(F:F,'[3]5.งบทดลอง รพ.'!B:B,0)),)</f>
        <v>0</v>
      </c>
      <c r="BC808" s="295">
        <f>IFERROR(INDEX('[3]5.งบทดลอง รพ.'!$AY:$AY,MATCH(F:F,'[3]5.งบทดลอง รพ.'!B:B,0)),)</f>
        <v>0</v>
      </c>
      <c r="BD808" s="295">
        <f>IFERROR(INDEX('[3]5.งบทดลอง รพ.'!$AZ:$AZ,MATCH(F:F,'[3]5.งบทดลอง รพ.'!B:B,0)),)</f>
        <v>0</v>
      </c>
      <c r="BE808" s="295">
        <f>IFERROR(INDEX('[3]5.งบทดลอง รพ.'!$BA:$BA,MATCH(F:F,'[3]5.งบทดลอง รพ.'!B:B,0)),)</f>
        <v>0</v>
      </c>
      <c r="BF808" s="295">
        <f>IFERROR(INDEX('[3]5.งบทดลอง รพ.'!$BB:$BB,MATCH(F:F,'[3]5.งบทดลอง รพ.'!B:B,0)),)</f>
        <v>0</v>
      </c>
      <c r="BG808" s="295">
        <f>IFERROR(INDEX('[3]5.งบทดลอง รพ.'!$BC:$BC,MATCH(F:F,'[3]5.งบทดลอง รพ.'!B:B,0)),)</f>
        <v>0</v>
      </c>
      <c r="BH808" s="295">
        <f>IFERROR(INDEX('[3]5.งบทดลอง รพ.'!$BD:$BD,MATCH(F:F,'[3]5.งบทดลอง รพ.'!B:B,0)),)</f>
        <v>0</v>
      </c>
      <c r="BI808" s="295">
        <f>IFERROR(INDEX('[3]5.งบทดลอง รพ.'!$BE:$BE,MATCH(F:F,'[3]5.งบทดลอง รพ.'!B:B,0)),)</f>
        <v>0</v>
      </c>
      <c r="BJ808" s="295">
        <f>IFERROR(INDEX('[3]5.งบทดลอง รพ.'!$BF:$BF,MATCH(F:F,'[3]5.งบทดลอง รพ.'!B:B,0)),)</f>
        <v>0</v>
      </c>
      <c r="BK808" s="295">
        <f>IFERROR(INDEX('[3]5.งบทดลอง รพ.'!$BG:$BG,MATCH(F:F,'[3]5.งบทดลอง รพ.'!B:B,0)),)</f>
        <v>0</v>
      </c>
      <c r="BL808" s="295">
        <f>IFERROR(INDEX('[3]5.งบทดลอง รพ.'!$BH:$BH,MATCH(F:F,'[3]5.งบทดลอง รพ.'!B:B,0)),)</f>
        <v>0</v>
      </c>
      <c r="BM808" s="295">
        <f>IFERROR(INDEX('[3]5.งบทดลอง รพ.'!$BI:$BI,MATCH(F:F,'[3]5.งบทดลอง รพ.'!B:B,0)),)</f>
        <v>0</v>
      </c>
      <c r="BN808" s="295">
        <f>IFERROR(INDEX('[3]5.งบทดลอง รพ.'!$BJ:$BJ,MATCH(F:F,'[3]5.งบทดลอง รพ.'!B:B,0)),)</f>
        <v>0</v>
      </c>
      <c r="BO808" s="295">
        <f>IFERROR(INDEX('[3]5.งบทดลอง รพ.'!$BK:$BK,MATCH(F:F,'[3]5.งบทดลอง รพ.'!B:B,0)),)</f>
        <v>0</v>
      </c>
      <c r="BP808" s="295">
        <f>IFERROR(INDEX('[3]5.งบทดลอง รพ.'!$BL:$BL,MATCH(F:F,'[3]5.งบทดลอง รพ.'!B:B,0)),)</f>
        <v>0</v>
      </c>
      <c r="BQ808" s="295">
        <f>IFERROR(INDEX('[3]5.งบทดลอง รพ.'!$BM:$BM,MATCH(F:F,'[3]5.งบทดลอง รพ.'!B:B,0)),)</f>
        <v>0</v>
      </c>
      <c r="BR808" s="295">
        <f>IFERROR(INDEX('[3]5.งบทดลอง รพ.'!$BN:$BN,MATCH(F:F,'[3]5.งบทดลอง รพ.'!B:B,0)),)</f>
        <v>0</v>
      </c>
      <c r="BS808" s="295">
        <f>IFERROR(INDEX('[3]5.งบทดลอง รพ.'!$BO:$BO,MATCH(F:F,'[3]5.งบทดลอง รพ.'!B:B,0)),)</f>
        <v>0</v>
      </c>
      <c r="BT808" s="295">
        <f>IFERROR(INDEX('[3]5.งบทดลอง รพ.'!$BP:$BP,MATCH(F:F,'[3]5.งบทดลอง รพ.'!B:B,0)),)</f>
        <v>0</v>
      </c>
      <c r="BU808" s="295">
        <f>IFERROR(INDEX('[3]5.งบทดลอง รพ.'!$BQ:$BQ,MATCH(F:F,'[3]5.งบทดลอง รพ.'!B:B,0)),)</f>
        <v>0</v>
      </c>
      <c r="BV808" s="295">
        <f>IFERROR(INDEX('[3]5.งบทดลอง รพ.'!$BR:$BR,MATCH(F:F,'[3]5.งบทดลอง รพ.'!B:B,0)),)</f>
        <v>0</v>
      </c>
      <c r="BW808" s="295">
        <f>IFERROR(INDEX('[3]5.งบทดลอง รพ.'!$BS:$BS,MATCH(F:F,'[3]5.งบทดลอง รพ.'!B:B,0)),)</f>
        <v>0</v>
      </c>
      <c r="BX808" s="295">
        <f>IFERROR(INDEX('[3]5.งบทดลอง รพ.'!$BT:$BT,MATCH(F:F,'[3]5.งบทดลอง รพ.'!B:B,0)),)</f>
        <v>0</v>
      </c>
      <c r="BY808" s="295">
        <f>IFERROR(INDEX('[3]5.งบทดลอง รพ.'!$BU:$BU,MATCH(F:F,'[3]5.งบทดลอง รพ.'!B:B,0)),)</f>
        <v>0</v>
      </c>
      <c r="BZ808" s="295">
        <f>IFERROR(INDEX('[3]5.งบทดลอง รพ.'!$BV:$BV,MATCH(F:F,'[3]5.งบทดลอง รพ.'!B:B,0)),)</f>
        <v>0</v>
      </c>
      <c r="CA808" s="295">
        <f>IFERROR(INDEX('[3]5.งบทดลอง รพ.'!$BW:$BW,MATCH(F:F,'[3]5.งบทดลอง รพ.'!B:B,0)),)</f>
        <v>0</v>
      </c>
      <c r="CB808" s="295">
        <f>IFERROR(INDEX('[3]5.งบทดลอง รพ.'!$BX:$BX,MATCH(F:F,'[3]5.งบทดลอง รพ.'!B:B,0)),)</f>
        <v>0</v>
      </c>
      <c r="CC808" s="506">
        <f t="shared" si="88"/>
        <v>2103.7800000000002</v>
      </c>
    </row>
    <row r="809" spans="1:81" s="308" customFormat="1">
      <c r="A809" s="318"/>
      <c r="B809" s="319" t="s">
        <v>70</v>
      </c>
      <c r="C809" s="321"/>
      <c r="D809" s="328"/>
      <c r="E809" s="328"/>
      <c r="F809" s="531" t="s">
        <v>1649</v>
      </c>
      <c r="G809" s="532" t="s">
        <v>1650</v>
      </c>
      <c r="H809" s="295">
        <f>IFERROR(INDEX('[3]5.งบทดลอง รพ.'!$D:$D,MATCH(F:F,'[3]5.งบทดลอง รพ.'!B:B,0)),)</f>
        <v>0</v>
      </c>
      <c r="I809" s="295">
        <f>IFERROR(INDEX('[3]5.งบทดลอง รพ.'!$E:$E,MATCH(F:F,'[3]5.งบทดลอง รพ.'!B:B,0)),)</f>
        <v>0</v>
      </c>
      <c r="J809" s="295">
        <f>IFERROR(INDEX('[3]5.งบทดลอง รพ.'!$F:$F,MATCH(F:F,'[3]5.งบทดลอง รพ.'!B:B,0)),)</f>
        <v>488576</v>
      </c>
      <c r="K809" s="295">
        <f>IFERROR(INDEX('[3]5.งบทดลอง รพ.'!$G:$G,MATCH(F:F,'[3]5.งบทดลอง รพ.'!B:B,0)),)</f>
        <v>3993258.94</v>
      </c>
      <c r="L809" s="295">
        <f>IFERROR(INDEX('[3]5.งบทดลอง รพ.'!$H:$H,MATCH(F:F,'[3]5.งบทดลอง รพ.'!B:B,0)),)</f>
        <v>93553.64</v>
      </c>
      <c r="M809" s="295">
        <f>IFERROR(INDEX('[3]5.งบทดลอง รพ.'!$I:$I,MATCH(F:F,'[3]5.งบทดลอง รพ.'!B:B,0)),)</f>
        <v>0</v>
      </c>
      <c r="N809" s="295">
        <f>IFERROR(INDEX('[3]5.งบทดลอง รพ.'!$J:$J,MATCH(F:F,'[3]5.งบทดลอง รพ.'!B:B,0)),)</f>
        <v>1655999.94</v>
      </c>
      <c r="O809" s="295">
        <f>IFERROR(INDEX('[3]5.งบทดลอง รพ.'!$K:$K,MATCH(F:F,'[3]5.งบทดลอง รพ.'!B:B,0)),)</f>
        <v>3993258.94</v>
      </c>
      <c r="P809" s="295">
        <f>IFERROR(INDEX('[3]5.งบทดลอง รพ.'!$L:$L,MATCH(F:F,'[3]5.งบทดลอง รพ.'!B:B,0)),)</f>
        <v>195200</v>
      </c>
      <c r="Q809" s="295">
        <f>IFERROR(INDEX('[3]5.งบทดลอง รพ.'!$M:$M,MATCH(F:F,'[3]5.งบทดลอง รพ.'!B:B,0)),)</f>
        <v>0</v>
      </c>
      <c r="R809" s="295">
        <f>IFERROR(INDEX('[3]5.งบทดลอง รพ.'!$N:$N,MATCH(F:F,'[3]5.งบทดลอง รพ.'!B:B,0)),)</f>
        <v>0</v>
      </c>
      <c r="S809" s="295">
        <f>IFERROR(INDEX('[3]5.งบทดลอง รพ.'!$O:$O,MATCH(F:F,'[3]5.งบทดลอง รพ.'!B:B,0)),)</f>
        <v>2153200</v>
      </c>
      <c r="T809" s="295">
        <f>IFERROR(INDEX('[3]5.งบทดลอง รพ.'!$P:$P,MATCH(F:F,'[3]5.งบทดลอง รพ.'!B:B,0)),)</f>
        <v>108300.2</v>
      </c>
      <c r="U809" s="295">
        <f>IFERROR(INDEX('[3]5.งบทดลอง รพ.'!$Q:$Q,MATCH(F:F,'[3]5.งบทดลอง รพ.'!B:B,0)),)</f>
        <v>0</v>
      </c>
      <c r="V809" s="295">
        <f>IFERROR(INDEX('[3]5.งบทดลอง รพ.'!$R:$R,MATCH(F:F,'[3]5.งบทดลอง รพ.'!B:B,0)),)</f>
        <v>0</v>
      </c>
      <c r="W809" s="295">
        <f>IFERROR(INDEX('[3]5.งบทดลอง รพ.'!$S:$S,MATCH(F:F,'[3]5.งบทดลอง รพ.'!B:B,0)),)</f>
        <v>0</v>
      </c>
      <c r="X809" s="295">
        <f>IFERROR(INDEX('[3]5.งบทดลอง รพ.'!$T:$T,MATCH(F:F,'[3]5.งบทดลอง รพ.'!B:B,0)),)</f>
        <v>6665</v>
      </c>
      <c r="Y809" s="295">
        <f>IFERROR(INDEX('[3]5.งบทดลอง รพ.'!$U:$U,MATCH(F:F,'[3]5.งบทดลอง รพ.'!B:B,0)),)</f>
        <v>0</v>
      </c>
      <c r="Z809" s="295">
        <f>IFERROR(INDEX('[3]5.งบทดลอง รพ.'!$V:$V,MATCH(F:F,'[3]5.งบทดลอง รพ.'!B:B,0)),)</f>
        <v>0</v>
      </c>
      <c r="AA809" s="295">
        <f>IFERROR(INDEX('[3]5.งบทดลอง รพ.'!$W:$W,MATCH(F:F,'[3]5.งบทดลอง รพ.'!B:B,0)),)</f>
        <v>0</v>
      </c>
      <c r="AB809" s="295">
        <f>IFERROR(INDEX('[3]5.งบทดลอง รพ.'!$X:$X,MATCH(F:F,'[3]5.งบทดลอง รพ.'!B:B,0)),)</f>
        <v>1453000</v>
      </c>
      <c r="AC809" s="295">
        <f>IFERROR(INDEX('[3]5.งบทดลอง รพ.'!$Y:$Y,MATCH(F:F,'[3]5.งบทดลอง รพ.'!B:B,0)),)</f>
        <v>205231</v>
      </c>
      <c r="AD809" s="295">
        <f>IFERROR(INDEX('[3]5.งบทดลอง รพ.'!$Z:$Z,MATCH(F:F,'[3]5.งบทดลอง รพ.'!B:B,0)),)</f>
        <v>0</v>
      </c>
      <c r="AE809" s="295">
        <f>IFERROR(INDEX('[3]5.งบทดลอง รพ.'!$AA:$AA,MATCH(F:F,'[3]5.งบทดลอง รพ.'!B:B,0)),)</f>
        <v>0</v>
      </c>
      <c r="AF809" s="295">
        <f>IFERROR(INDEX('[3]5.งบทดลอง รพ.'!$AB:$AB,MATCH(F:F,'[3]5.งบทดลอง รพ.'!B:B,0)),)</f>
        <v>117200</v>
      </c>
      <c r="AG809" s="295">
        <f>IFERROR(INDEX('[3]5.งบทดลอง รพ.'!$AC:$AC,MATCH(F:F,'[3]5.งบทดลอง รพ.'!B:B,0)),)</f>
        <v>0</v>
      </c>
      <c r="AH809" s="295">
        <f>IFERROR(INDEX('[3]5.งบทดลอง รพ.'!$AD:$AD,MATCH(F:F,'[3]5.งบทดลอง รพ.'!B:B,0)),)</f>
        <v>0</v>
      </c>
      <c r="AI809" s="295">
        <f>IFERROR(INDEX('[3]5.งบทดลอง รพ.'!$AE:$AE,MATCH(F:F,'[3]5.งบทดลอง รพ.'!B:B,0)),)</f>
        <v>18000</v>
      </c>
      <c r="AJ809" s="295">
        <f>IFERROR(INDEX('[3]5.งบทดลอง รพ.'!$AF:$AF,MATCH(F:F,'[3]5.งบทดลอง รพ.'!B:B,0)),)</f>
        <v>0</v>
      </c>
      <c r="AK809" s="295">
        <f>IFERROR(INDEX('[3]5.งบทดลอง รพ.'!$AG:$AG,MATCH(F:F,'[3]5.งบทดลอง รพ.'!B:B,0)),)</f>
        <v>53400</v>
      </c>
      <c r="AL809" s="295">
        <f>IFERROR(INDEX('[3]5.งบทดลอง รพ.'!$AH:$AH,MATCH(F:F,'[3]5.งบทดลอง รพ.'!B:B,0)),)</f>
        <v>0</v>
      </c>
      <c r="AM809" s="295">
        <f>IFERROR(INDEX('[3]5.งบทดลอง รพ.'!$AI:$AI,MATCH(F:F,'[3]5.งบทดลอง รพ.'!B:B,0)),)</f>
        <v>100000</v>
      </c>
      <c r="AN809" s="295">
        <f>IFERROR(INDEX('[3]5.งบทดลอง รพ.'!$AJ:$AJ,MATCH(F:F,'[3]5.งบทดลอง รพ.'!B:B,0)),)</f>
        <v>0</v>
      </c>
      <c r="AO809" s="295">
        <f>IFERROR(INDEX('[3]5.งบทดลอง รพ.'!$AK:$AK,MATCH(F:F,'[3]5.งบทดลอง รพ.'!B:B,0)),)</f>
        <v>0</v>
      </c>
      <c r="AP809" s="295">
        <f>IFERROR(INDEX('[3]5.งบทดลอง รพ.'!$AL:$AL,MATCH(F:F,'[3]5.งบทดลอง รพ.'!B:B,0)),)</f>
        <v>90000</v>
      </c>
      <c r="AQ809" s="295">
        <f>IFERROR(INDEX('[3]5.งบทดลอง รพ.'!$AM:$AM,MATCH(F:F,'[3]5.งบทดลอง รพ.'!B:B,0)),)</f>
        <v>2301320</v>
      </c>
      <c r="AR809" s="295">
        <f>IFERROR(INDEX('[3]5.งบทดลอง รพ.'!$AN:$AN,MATCH(F:F,'[3]5.งบทดลอง รพ.'!B:B,0)),)</f>
        <v>246.73</v>
      </c>
      <c r="AS809" s="295">
        <f>IFERROR(INDEX('[3]5.งบทดลอง รพ.'!$AO:$AO,MATCH(F:F,'[3]5.งบทดลอง รพ.'!B:B,0)),)</f>
        <v>0</v>
      </c>
      <c r="AT809" s="295">
        <f>IFERROR(INDEX('[3]5.งบทดลอง รพ.'!$AP:$AP,MATCH(F:F,'[3]5.งบทดลอง รพ.'!B:B,0)),)</f>
        <v>0</v>
      </c>
      <c r="AU809" s="295">
        <f>IFERROR(INDEX('[3]5.งบทดลอง รพ.'!$AQ:$AQ,MATCH(F:F,'[3]5.งบทดลอง รพ.'!B:B,0)),)</f>
        <v>13020</v>
      </c>
      <c r="AV809" s="295">
        <f>IFERROR(INDEX('[3]5.งบทดลอง รพ.'!$AR:$AR,MATCH(F:F,'[3]5.งบทดลอง รพ.'!B:B,0)),)</f>
        <v>0</v>
      </c>
      <c r="AW809" s="295">
        <f>IFERROR(INDEX('[3]5.งบทดลอง รพ.'!$AS:$AS,MATCH(F:F,'[3]5.งบทดลอง รพ.'!B:B,0)),)</f>
        <v>0</v>
      </c>
      <c r="AX809" s="295">
        <f>IFERROR(INDEX('[3]5.งบทดลอง รพ.'!$AT:$AT,MATCH(F:F,'[3]5.งบทดลอง รพ.'!B:B,0)),)</f>
        <v>36876</v>
      </c>
      <c r="AY809" s="295">
        <f>IFERROR(INDEX('[3]5.งบทดลอง รพ.'!$AU:$AU,MATCH(F:F,'[3]5.งบทดลอง รพ.'!B:B,0)),)</f>
        <v>27890</v>
      </c>
      <c r="AZ809" s="295">
        <f>IFERROR(INDEX('[3]5.งบทดลอง รพ.'!$AV:$AV,MATCH(F:F,'[3]5.งบทดลอง รพ.'!B:B,0)),)</f>
        <v>0</v>
      </c>
      <c r="BA809" s="295">
        <f>IFERROR(INDEX('[3]5.งบทดลอง รพ.'!$AW:$AW,MATCH(F:F,'[3]5.งบทดลอง รพ.'!B:B,0)),)</f>
        <v>0</v>
      </c>
      <c r="BB809" s="295">
        <f>IFERROR(INDEX('[3]5.งบทดลอง รพ.'!$AX:$AX,MATCH(F:F,'[3]5.งบทดลอง รพ.'!B:B,0)),)</f>
        <v>0</v>
      </c>
      <c r="BC809" s="295">
        <f>IFERROR(INDEX('[3]5.งบทดลอง รพ.'!$AY:$AY,MATCH(F:F,'[3]5.งบทดลอง รพ.'!B:B,0)),)</f>
        <v>0</v>
      </c>
      <c r="BD809" s="295">
        <f>IFERROR(INDEX('[3]5.งบทดลอง รพ.'!$AZ:$AZ,MATCH(F:F,'[3]5.งบทดลอง รพ.'!B:B,0)),)</f>
        <v>81000</v>
      </c>
      <c r="BE809" s="295">
        <f>IFERROR(INDEX('[3]5.งบทดลอง รพ.'!$BA:$BA,MATCH(F:F,'[3]5.งบทดลอง รพ.'!B:B,0)),)</f>
        <v>0</v>
      </c>
      <c r="BF809" s="295">
        <f>IFERROR(INDEX('[3]5.งบทดลอง รพ.'!$BB:$BB,MATCH(F:F,'[3]5.งบทดลอง รพ.'!B:B,0)),)</f>
        <v>0</v>
      </c>
      <c r="BG809" s="295">
        <f>IFERROR(INDEX('[3]5.งบทดลอง รพ.'!$BC:$BC,MATCH(F:F,'[3]5.งบทดลอง รพ.'!B:B,0)),)</f>
        <v>0</v>
      </c>
      <c r="BH809" s="295">
        <f>IFERROR(INDEX('[3]5.งบทดลอง รพ.'!$BD:$BD,MATCH(F:F,'[3]5.งบทดลอง รพ.'!B:B,0)),)</f>
        <v>481152</v>
      </c>
      <c r="BI809" s="295">
        <f>IFERROR(INDEX('[3]5.งบทดลอง รพ.'!$BE:$BE,MATCH(F:F,'[3]5.งบทดลอง รพ.'!B:B,0)),)</f>
        <v>325690</v>
      </c>
      <c r="BJ809" s="295">
        <f>IFERROR(INDEX('[3]5.งบทดลอง รพ.'!$BF:$BF,MATCH(F:F,'[3]5.งบทดลอง รพ.'!B:B,0)),)</f>
        <v>0</v>
      </c>
      <c r="BK809" s="295">
        <f>IFERROR(INDEX('[3]5.งบทดลอง รพ.'!$BG:$BG,MATCH(F:F,'[3]5.งบทดลอง รพ.'!B:B,0)),)</f>
        <v>59544</v>
      </c>
      <c r="BL809" s="295">
        <f>IFERROR(INDEX('[3]5.งบทดลอง รพ.'!$BH:$BH,MATCH(F:F,'[3]5.งบทดลอง รพ.'!B:B,0)),)</f>
        <v>15482</v>
      </c>
      <c r="BM809" s="295">
        <f>IFERROR(INDEX('[3]5.งบทดลอง รพ.'!$BI:$BI,MATCH(F:F,'[3]5.งบทดลอง รพ.'!B:B,0)),)</f>
        <v>13030132.529999999</v>
      </c>
      <c r="BN809" s="295">
        <f>IFERROR(INDEX('[3]5.งบทดลอง รพ.'!$BJ:$BJ,MATCH(F:F,'[3]5.งบทดลอง รพ.'!B:B,0)),)</f>
        <v>0</v>
      </c>
      <c r="BO809" s="295">
        <f>IFERROR(INDEX('[3]5.งบทดลอง รพ.'!$BK:$BK,MATCH(F:F,'[3]5.งบทดลอง รพ.'!B:B,0)),)</f>
        <v>0</v>
      </c>
      <c r="BP809" s="295">
        <f>IFERROR(INDEX('[3]5.งบทดลอง รพ.'!$BL:$BL,MATCH(F:F,'[3]5.งบทดลอง รพ.'!B:B,0)),)</f>
        <v>0</v>
      </c>
      <c r="BQ809" s="295">
        <f>IFERROR(INDEX('[3]5.งบทดลอง รพ.'!$BM:$BM,MATCH(F:F,'[3]5.งบทดลอง รพ.'!B:B,0)),)</f>
        <v>64000</v>
      </c>
      <c r="BR809" s="295">
        <f>IFERROR(INDEX('[3]5.งบทดลอง รพ.'!$BN:$BN,MATCH(F:F,'[3]5.งบทดลอง รพ.'!B:B,0)),)</f>
        <v>0</v>
      </c>
      <c r="BS809" s="295">
        <f>IFERROR(INDEX('[3]5.งบทดลอง รพ.'!$BO:$BO,MATCH(F:F,'[3]5.งบทดลอง รพ.'!B:B,0)),)</f>
        <v>0</v>
      </c>
      <c r="BT809" s="295">
        <f>IFERROR(INDEX('[3]5.งบทดลอง รพ.'!$BP:$BP,MATCH(F:F,'[3]5.งบทดลอง รพ.'!B:B,0)),)</f>
        <v>1418771.08</v>
      </c>
      <c r="BU809" s="295">
        <f>IFERROR(INDEX('[3]5.งบทดลอง รพ.'!$BQ:$BQ,MATCH(F:F,'[3]5.งบทดลอง รพ.'!B:B,0)),)</f>
        <v>0</v>
      </c>
      <c r="BV809" s="295">
        <f>IFERROR(INDEX('[3]5.งบทดลอง รพ.'!$BR:$BR,MATCH(F:F,'[3]5.งบทดลอง รพ.'!B:B,0)),)</f>
        <v>0</v>
      </c>
      <c r="BW809" s="295">
        <f>IFERROR(INDEX('[3]5.งบทดลอง รพ.'!$BS:$BS,MATCH(F:F,'[3]5.งบทดลอง รพ.'!B:B,0)),)</f>
        <v>77540</v>
      </c>
      <c r="BX809" s="295">
        <f>IFERROR(INDEX('[3]5.งบทดลอง รพ.'!$BT:$BT,MATCH(F:F,'[3]5.งบทดลอง รพ.'!B:B,0)),)</f>
        <v>0</v>
      </c>
      <c r="BY809" s="295">
        <f>IFERROR(INDEX('[3]5.งบทดลอง รพ.'!$BU:$BU,MATCH(F:F,'[3]5.งบทดลอง รพ.'!B:B,0)),)</f>
        <v>1382429.69</v>
      </c>
      <c r="BZ809" s="295">
        <f>IFERROR(INDEX('[3]5.งบทดลอง รพ.'!$BV:$BV,MATCH(F:F,'[3]5.งบทดลอง รพ.'!B:B,0)),)</f>
        <v>0</v>
      </c>
      <c r="CA809" s="295">
        <f>IFERROR(INDEX('[3]5.งบทดลอง รพ.'!$BW:$BW,MATCH(F:F,'[3]5.งบทดลอง รพ.'!B:B,0)),)</f>
        <v>96492</v>
      </c>
      <c r="CB809" s="295">
        <f>IFERROR(INDEX('[3]5.งบทดลอง รพ.'!$BX:$BX,MATCH(F:F,'[3]5.งบทดลอง รพ.'!B:B,0)),)</f>
        <v>0</v>
      </c>
      <c r="CC809" s="506">
        <f t="shared" si="88"/>
        <v>34136429.68999999</v>
      </c>
    </row>
    <row r="810" spans="1:81" s="308" customFormat="1">
      <c r="A810" s="318"/>
      <c r="B810" s="319" t="s">
        <v>70</v>
      </c>
      <c r="C810" s="321"/>
      <c r="D810" s="328"/>
      <c r="E810" s="328"/>
      <c r="F810" s="535" t="s">
        <v>1651</v>
      </c>
      <c r="G810" s="536" t="s">
        <v>1652</v>
      </c>
      <c r="H810" s="295">
        <f>IFERROR(INDEX('[3]5.งบทดลอง รพ.'!$D:$D,MATCH(F:F,'[3]5.งบทดลอง รพ.'!B:B,0)),)</f>
        <v>0</v>
      </c>
      <c r="I810" s="295">
        <f>IFERROR(INDEX('[3]5.งบทดลอง รพ.'!$E:$E,MATCH(F:F,'[3]5.งบทดลอง รพ.'!B:B,0)),)</f>
        <v>0</v>
      </c>
      <c r="J810" s="295">
        <f>IFERROR(INDEX('[3]5.งบทดลอง รพ.'!$F:$F,MATCH(F:F,'[3]5.งบทดลอง รพ.'!B:B,0)),)</f>
        <v>0</v>
      </c>
      <c r="K810" s="295">
        <f>IFERROR(INDEX('[3]5.งบทดลอง รพ.'!$G:$G,MATCH(F:F,'[3]5.งบทดลอง รพ.'!B:B,0)),)</f>
        <v>1195561</v>
      </c>
      <c r="L810" s="295">
        <f>IFERROR(INDEX('[3]5.งบทดลอง รพ.'!$H:$H,MATCH(F:F,'[3]5.งบทดลอง รพ.'!B:B,0)),)</f>
        <v>0</v>
      </c>
      <c r="M810" s="295">
        <f>IFERROR(INDEX('[3]5.งบทดลอง รพ.'!$I:$I,MATCH(F:F,'[3]5.งบทดลอง รพ.'!B:B,0)),)</f>
        <v>3178950.45</v>
      </c>
      <c r="N810" s="295">
        <f>IFERROR(INDEX('[3]5.งบทดลอง รพ.'!$J:$J,MATCH(F:F,'[3]5.งบทดลอง รพ.'!B:B,0)),)</f>
        <v>1588760</v>
      </c>
      <c r="O810" s="295">
        <f>IFERROR(INDEX('[3]5.งบทดลอง รพ.'!$K:$K,MATCH(F:F,'[3]5.งบทดลอง รพ.'!B:B,0)),)</f>
        <v>1195561</v>
      </c>
      <c r="P810" s="295">
        <f>IFERROR(INDEX('[3]5.งบทดลอง รพ.'!$L:$L,MATCH(F:F,'[3]5.งบทดลอง รพ.'!B:B,0)),)</f>
        <v>0</v>
      </c>
      <c r="Q810" s="295">
        <f>IFERROR(INDEX('[3]5.งบทดลอง รพ.'!$M:$M,MATCH(F:F,'[3]5.งบทดลอง รพ.'!B:B,0)),)</f>
        <v>0</v>
      </c>
      <c r="R810" s="295">
        <f>IFERROR(INDEX('[3]5.งบทดลอง รพ.'!$N:$N,MATCH(F:F,'[3]5.งบทดลอง รพ.'!B:B,0)),)</f>
        <v>0</v>
      </c>
      <c r="S810" s="295">
        <f>IFERROR(INDEX('[3]5.งบทดลอง รพ.'!$O:$O,MATCH(F:F,'[3]5.งบทดลอง รพ.'!B:B,0)),)</f>
        <v>0</v>
      </c>
      <c r="T810" s="295">
        <f>IFERROR(INDEX('[3]5.งบทดลอง รพ.'!$P:$P,MATCH(F:F,'[3]5.งบทดลอง รพ.'!B:B,0)),)</f>
        <v>0</v>
      </c>
      <c r="U810" s="295">
        <f>IFERROR(INDEX('[3]5.งบทดลอง รพ.'!$Q:$Q,MATCH(F:F,'[3]5.งบทดลอง รพ.'!B:B,0)),)</f>
        <v>0</v>
      </c>
      <c r="V810" s="295">
        <f>IFERROR(INDEX('[3]5.งบทดลอง รพ.'!$R:$R,MATCH(F:F,'[3]5.งบทดลอง รพ.'!B:B,0)),)</f>
        <v>0</v>
      </c>
      <c r="W810" s="295">
        <f>IFERROR(INDEX('[3]5.งบทดลอง รพ.'!$S:$S,MATCH(F:F,'[3]5.งบทดลอง รพ.'!B:B,0)),)</f>
        <v>122331.79</v>
      </c>
      <c r="X810" s="295">
        <f>IFERROR(INDEX('[3]5.งบทดลอง รพ.'!$T:$T,MATCH(F:F,'[3]5.งบทดลอง รพ.'!B:B,0)),)</f>
        <v>0</v>
      </c>
      <c r="Y810" s="295">
        <f>IFERROR(INDEX('[3]5.งบทดลอง รพ.'!$U:$U,MATCH(F:F,'[3]5.งบทดลอง รพ.'!B:B,0)),)</f>
        <v>0</v>
      </c>
      <c r="Z810" s="295">
        <f>IFERROR(INDEX('[3]5.งบทดลอง รพ.'!$V:$V,MATCH(F:F,'[3]5.งบทดลอง รพ.'!B:B,0)),)</f>
        <v>0</v>
      </c>
      <c r="AA810" s="295">
        <f>IFERROR(INDEX('[3]5.งบทดลอง รพ.'!$W:$W,MATCH(F:F,'[3]5.งบทดลอง รพ.'!B:B,0)),)</f>
        <v>0</v>
      </c>
      <c r="AB810" s="295">
        <f>IFERROR(INDEX('[3]5.งบทดลอง รพ.'!$X:$X,MATCH(F:F,'[3]5.งบทดลอง รพ.'!B:B,0)),)</f>
        <v>0</v>
      </c>
      <c r="AC810" s="295">
        <f>IFERROR(INDEX('[3]5.งบทดลอง รพ.'!$Y:$Y,MATCH(F:F,'[3]5.งบทดลอง รพ.'!B:B,0)),)</f>
        <v>0</v>
      </c>
      <c r="AD810" s="295">
        <f>IFERROR(INDEX('[3]5.งบทดลอง รพ.'!$Z:$Z,MATCH(F:F,'[3]5.งบทดลอง รพ.'!B:B,0)),)</f>
        <v>0</v>
      </c>
      <c r="AE810" s="295">
        <f>IFERROR(INDEX('[3]5.งบทดลอง รพ.'!$AA:$AA,MATCH(F:F,'[3]5.งบทดลอง รพ.'!B:B,0)),)</f>
        <v>0</v>
      </c>
      <c r="AF810" s="295">
        <f>IFERROR(INDEX('[3]5.งบทดลอง รพ.'!$AB:$AB,MATCH(F:F,'[3]5.งบทดลอง รพ.'!B:B,0)),)</f>
        <v>0</v>
      </c>
      <c r="AG810" s="295">
        <f>IFERROR(INDEX('[3]5.งบทดลอง รพ.'!$AC:$AC,MATCH(F:F,'[3]5.งบทดลอง รพ.'!B:B,0)),)</f>
        <v>100000</v>
      </c>
      <c r="AH810" s="295">
        <f>IFERROR(INDEX('[3]5.งบทดลอง รพ.'!$AD:$AD,MATCH(F:F,'[3]5.งบทดลอง รพ.'!B:B,0)),)</f>
        <v>0</v>
      </c>
      <c r="AI810" s="295">
        <f>IFERROR(INDEX('[3]5.งบทดลอง รพ.'!$AE:$AE,MATCH(F:F,'[3]5.งบทดลอง รพ.'!B:B,0)),)</f>
        <v>0</v>
      </c>
      <c r="AJ810" s="295">
        <f>IFERROR(INDEX('[3]5.งบทดลอง รพ.'!$AF:$AF,MATCH(F:F,'[3]5.งบทดลอง รพ.'!B:B,0)),)</f>
        <v>0</v>
      </c>
      <c r="AK810" s="295">
        <f>IFERROR(INDEX('[3]5.งบทดลอง รพ.'!$AG:$AG,MATCH(F:F,'[3]5.งบทดลอง รพ.'!B:B,0)),)</f>
        <v>165000</v>
      </c>
      <c r="AL810" s="295">
        <f>IFERROR(INDEX('[3]5.งบทดลอง รพ.'!$AH:$AH,MATCH(F:F,'[3]5.งบทดลอง รพ.'!B:B,0)),)</f>
        <v>0</v>
      </c>
      <c r="AM810" s="295">
        <f>IFERROR(INDEX('[3]5.งบทดลอง รพ.'!$AI:$AI,MATCH(F:F,'[3]5.งบทดลอง รพ.'!B:B,0)),)</f>
        <v>0</v>
      </c>
      <c r="AN810" s="295">
        <f>IFERROR(INDEX('[3]5.งบทดลอง รพ.'!$AJ:$AJ,MATCH(F:F,'[3]5.งบทดลอง รพ.'!B:B,0)),)</f>
        <v>0</v>
      </c>
      <c r="AO810" s="295">
        <f>IFERROR(INDEX('[3]5.งบทดลอง รพ.'!$AK:$AK,MATCH(F:F,'[3]5.งบทดลอง รพ.'!B:B,0)),)</f>
        <v>0</v>
      </c>
      <c r="AP810" s="295">
        <f>IFERROR(INDEX('[3]5.งบทดลอง รพ.'!$AL:$AL,MATCH(F:F,'[3]5.งบทดลอง รพ.'!B:B,0)),)</f>
        <v>0</v>
      </c>
      <c r="AQ810" s="295">
        <f>IFERROR(INDEX('[3]5.งบทดลอง รพ.'!$AM:$AM,MATCH(F:F,'[3]5.งบทดลอง รพ.'!B:B,0)),)</f>
        <v>6600</v>
      </c>
      <c r="AR810" s="295">
        <f>IFERROR(INDEX('[3]5.งบทดลอง รพ.'!$AN:$AN,MATCH(F:F,'[3]5.งบทดลอง รพ.'!B:B,0)),)</f>
        <v>0</v>
      </c>
      <c r="AS810" s="295">
        <f>IFERROR(INDEX('[3]5.งบทดลอง รพ.'!$AO:$AO,MATCH(F:F,'[3]5.งบทดลอง รพ.'!B:B,0)),)</f>
        <v>0</v>
      </c>
      <c r="AT810" s="295">
        <f>IFERROR(INDEX('[3]5.งบทดลอง รพ.'!$AP:$AP,MATCH(F:F,'[3]5.งบทดลอง รพ.'!B:B,0)),)</f>
        <v>0</v>
      </c>
      <c r="AU810" s="295">
        <f>IFERROR(INDEX('[3]5.งบทดลอง รพ.'!$AQ:$AQ,MATCH(F:F,'[3]5.งบทดลอง รพ.'!B:B,0)),)</f>
        <v>0</v>
      </c>
      <c r="AV810" s="295">
        <f>IFERROR(INDEX('[3]5.งบทดลอง รพ.'!$AR:$AR,MATCH(F:F,'[3]5.งบทดลอง รพ.'!B:B,0)),)</f>
        <v>0</v>
      </c>
      <c r="AW810" s="295">
        <f>IFERROR(INDEX('[3]5.งบทดลอง รพ.'!$AS:$AS,MATCH(F:F,'[3]5.งบทดลอง รพ.'!B:B,0)),)</f>
        <v>0</v>
      </c>
      <c r="AX810" s="295">
        <f>IFERROR(INDEX('[3]5.งบทดลอง รพ.'!$AT:$AT,MATCH(F:F,'[3]5.งบทดลอง รพ.'!B:B,0)),)</f>
        <v>0</v>
      </c>
      <c r="AY810" s="295">
        <f>IFERROR(INDEX('[3]5.งบทดลอง รพ.'!$AU:$AU,MATCH(F:F,'[3]5.งบทดลอง รพ.'!B:B,0)),)</f>
        <v>0</v>
      </c>
      <c r="AZ810" s="295">
        <f>IFERROR(INDEX('[3]5.งบทดลอง รพ.'!$AV:$AV,MATCH(F:F,'[3]5.งบทดลอง รพ.'!B:B,0)),)</f>
        <v>0</v>
      </c>
      <c r="BA810" s="295">
        <f>IFERROR(INDEX('[3]5.งบทดลอง รพ.'!$AW:$AW,MATCH(F:F,'[3]5.งบทดลอง รพ.'!B:B,0)),)</f>
        <v>83820</v>
      </c>
      <c r="BB810" s="295">
        <f>IFERROR(INDEX('[3]5.งบทดลอง รพ.'!$AX:$AX,MATCH(F:F,'[3]5.งบทดลอง รพ.'!B:B,0)),)</f>
        <v>0</v>
      </c>
      <c r="BC810" s="295">
        <f>IFERROR(INDEX('[3]5.งบทดลอง รพ.'!$AY:$AY,MATCH(F:F,'[3]5.งบทดลอง รพ.'!B:B,0)),)</f>
        <v>0</v>
      </c>
      <c r="BD810" s="295">
        <f>IFERROR(INDEX('[3]5.งบทดลอง รพ.'!$AZ:$AZ,MATCH(F:F,'[3]5.งบทดลอง รพ.'!B:B,0)),)</f>
        <v>0</v>
      </c>
      <c r="BE810" s="295">
        <f>IFERROR(INDEX('[3]5.งบทดลอง รพ.'!$BA:$BA,MATCH(F:F,'[3]5.งบทดลอง รพ.'!B:B,0)),)</f>
        <v>0</v>
      </c>
      <c r="BF810" s="295">
        <f>IFERROR(INDEX('[3]5.งบทดลอง รพ.'!$BB:$BB,MATCH(F:F,'[3]5.งบทดลอง รพ.'!B:B,0)),)</f>
        <v>0</v>
      </c>
      <c r="BG810" s="295">
        <f>IFERROR(INDEX('[3]5.งบทดลอง รพ.'!$BC:$BC,MATCH(F:F,'[3]5.งบทดลอง รพ.'!B:B,0)),)</f>
        <v>0</v>
      </c>
      <c r="BH810" s="295">
        <f>IFERROR(INDEX('[3]5.งบทดลอง รพ.'!$BD:$BD,MATCH(F:F,'[3]5.งบทดลอง รพ.'!B:B,0)),)</f>
        <v>0</v>
      </c>
      <c r="BI810" s="295">
        <f>IFERROR(INDEX('[3]5.งบทดลอง รพ.'!$BE:$BE,MATCH(F:F,'[3]5.งบทดลอง รพ.'!B:B,0)),)</f>
        <v>0</v>
      </c>
      <c r="BJ810" s="295">
        <f>IFERROR(INDEX('[3]5.งบทดลอง รพ.'!$BF:$BF,MATCH(F:F,'[3]5.งบทดลอง รพ.'!B:B,0)),)</f>
        <v>200000</v>
      </c>
      <c r="BK810" s="295">
        <f>IFERROR(INDEX('[3]5.งบทดลอง รพ.'!$BG:$BG,MATCH(F:F,'[3]5.งบทดลอง รพ.'!B:B,0)),)</f>
        <v>0</v>
      </c>
      <c r="BL810" s="295">
        <f>IFERROR(INDEX('[3]5.งบทดลอง รพ.'!$BH:$BH,MATCH(F:F,'[3]5.งบทดลอง รพ.'!B:B,0)),)</f>
        <v>247950.02</v>
      </c>
      <c r="BM810" s="295">
        <f>IFERROR(INDEX('[3]5.งบทดลอง รพ.'!$BI:$BI,MATCH(F:F,'[3]5.งบทดลอง รพ.'!B:B,0)),)</f>
        <v>0</v>
      </c>
      <c r="BN810" s="295">
        <f>IFERROR(INDEX('[3]5.งบทดลอง รพ.'!$BJ:$BJ,MATCH(F:F,'[3]5.งบทดลอง รพ.'!B:B,0)),)</f>
        <v>381718</v>
      </c>
      <c r="BO810" s="295">
        <f>IFERROR(INDEX('[3]5.งบทดลอง รพ.'!$BK:$BK,MATCH(F:F,'[3]5.งบทดลอง รพ.'!B:B,0)),)</f>
        <v>0</v>
      </c>
      <c r="BP810" s="295">
        <f>IFERROR(INDEX('[3]5.งบทดลอง รพ.'!$BL:$BL,MATCH(F:F,'[3]5.งบทดลอง รพ.'!B:B,0)),)</f>
        <v>0</v>
      </c>
      <c r="BQ810" s="295">
        <f>IFERROR(INDEX('[3]5.งบทดลอง รพ.'!$BM:$BM,MATCH(F:F,'[3]5.งบทดลอง รพ.'!B:B,0)),)</f>
        <v>0</v>
      </c>
      <c r="BR810" s="295">
        <f>IFERROR(INDEX('[3]5.งบทดลอง รพ.'!$BN:$BN,MATCH(F:F,'[3]5.งบทดลอง รพ.'!B:B,0)),)</f>
        <v>935869.95</v>
      </c>
      <c r="BS810" s="295">
        <f>IFERROR(INDEX('[3]5.งบทดลอง รพ.'!$BO:$BO,MATCH(F:F,'[3]5.งบทดลอง รพ.'!B:B,0)),)</f>
        <v>0</v>
      </c>
      <c r="BT810" s="295">
        <f>IFERROR(INDEX('[3]5.งบทดลอง รพ.'!$BP:$BP,MATCH(F:F,'[3]5.งบทดลอง รพ.'!B:B,0)),)</f>
        <v>1619549.93</v>
      </c>
      <c r="BU810" s="295">
        <f>IFERROR(INDEX('[3]5.งบทดลอง รพ.'!$BQ:$BQ,MATCH(F:F,'[3]5.งบทดลอง รพ.'!B:B,0)),)</f>
        <v>0</v>
      </c>
      <c r="BV810" s="295">
        <f>IFERROR(INDEX('[3]5.งบทดลอง รพ.'!$BR:$BR,MATCH(F:F,'[3]5.งบทดลอง รพ.'!B:B,0)),)</f>
        <v>533111.4</v>
      </c>
      <c r="BW810" s="295">
        <f>IFERROR(INDEX('[3]5.งบทดลอง รพ.'!$BS:$BS,MATCH(F:F,'[3]5.งบทดลอง รพ.'!B:B,0)),)</f>
        <v>0</v>
      </c>
      <c r="BX810" s="295">
        <f>IFERROR(INDEX('[3]5.งบทดลอง รพ.'!$BT:$BT,MATCH(F:F,'[3]5.งบทดลอง รพ.'!B:B,0)),)</f>
        <v>914810.48</v>
      </c>
      <c r="BY810" s="295">
        <f>IFERROR(INDEX('[3]5.งบทดลอง รพ.'!$BU:$BU,MATCH(F:F,'[3]5.งบทดลอง รพ.'!B:B,0)),)</f>
        <v>0</v>
      </c>
      <c r="BZ810" s="295">
        <f>IFERROR(INDEX('[3]5.งบทดลอง รพ.'!$BV:$BV,MATCH(F:F,'[3]5.งบทดลอง รพ.'!B:B,0)),)</f>
        <v>0</v>
      </c>
      <c r="CA810" s="295">
        <f>IFERROR(INDEX('[3]5.งบทดลอง รพ.'!$BW:$BW,MATCH(F:F,'[3]5.งบทดลอง รพ.'!B:B,0)),)</f>
        <v>214605</v>
      </c>
      <c r="CB810" s="295">
        <f>IFERROR(INDEX('[3]5.งบทดลอง รพ.'!$BX:$BX,MATCH(F:F,'[3]5.งบทดลอง รพ.'!B:B,0)),)</f>
        <v>2859480.53</v>
      </c>
      <c r="CC810" s="506">
        <f t="shared" si="88"/>
        <v>15543679.549999999</v>
      </c>
    </row>
    <row r="811" spans="1:81" s="308" customFormat="1">
      <c r="A811" s="318"/>
      <c r="B811" s="319" t="s">
        <v>70</v>
      </c>
      <c r="C811" s="321"/>
      <c r="D811" s="328"/>
      <c r="E811" s="328"/>
      <c r="F811" s="531" t="s">
        <v>1653</v>
      </c>
      <c r="G811" s="532" t="s">
        <v>1654</v>
      </c>
      <c r="H811" s="295">
        <f>IFERROR(INDEX('[3]5.งบทดลอง รพ.'!$D:$D,MATCH(F:F,'[3]5.งบทดลอง รพ.'!B:B,0)),)</f>
        <v>167490.53</v>
      </c>
      <c r="I811" s="295">
        <f>IFERROR(INDEX('[3]5.งบทดลอง รพ.'!$E:$E,MATCH(F:F,'[3]5.งบทดลอง รพ.'!B:B,0)),)</f>
        <v>1133780.6399999999</v>
      </c>
      <c r="J811" s="295">
        <f>IFERROR(INDEX('[3]5.งบทดลอง รพ.'!$F:$F,MATCH(F:F,'[3]5.งบทดลอง รพ.'!B:B,0)),)</f>
        <v>476013.3</v>
      </c>
      <c r="K811" s="295">
        <f>IFERROR(INDEX('[3]5.งบทดลอง รพ.'!$G:$G,MATCH(F:F,'[3]5.งบทดลอง รพ.'!B:B,0)),)</f>
        <v>449225.55</v>
      </c>
      <c r="L811" s="295">
        <f>IFERROR(INDEX('[3]5.งบทดลอง รพ.'!$H:$H,MATCH(F:F,'[3]5.งบทดลอง รพ.'!B:B,0)),)</f>
        <v>9480.84</v>
      </c>
      <c r="M811" s="295">
        <f>IFERROR(INDEX('[3]5.งบทดลอง รพ.'!$I:$I,MATCH(F:F,'[3]5.งบทดลอง รพ.'!B:B,0)),)</f>
        <v>0</v>
      </c>
      <c r="N811" s="295">
        <f>IFERROR(INDEX('[3]5.งบทดลอง รพ.'!$J:$J,MATCH(F:F,'[3]5.งบทดลอง รพ.'!B:B,0)),)</f>
        <v>67335.759999999995</v>
      </c>
      <c r="O811" s="295">
        <f>IFERROR(INDEX('[3]5.งบทดลอง รพ.'!$K:$K,MATCH(F:F,'[3]5.งบทดลอง รพ.'!B:B,0)),)</f>
        <v>449225.55</v>
      </c>
      <c r="P811" s="295">
        <f>IFERROR(INDEX('[3]5.งบทดลอง รพ.'!$L:$L,MATCH(F:F,'[3]5.งบทดลอง รพ.'!B:B,0)),)</f>
        <v>0</v>
      </c>
      <c r="Q811" s="295">
        <f>IFERROR(INDEX('[3]5.งบทดลอง รพ.'!$M:$M,MATCH(F:F,'[3]5.งบทดลอง รพ.'!B:B,0)),)</f>
        <v>268660.02</v>
      </c>
      <c r="R811" s="295">
        <f>IFERROR(INDEX('[3]5.งบทดลอง รพ.'!$N:$N,MATCH(F:F,'[3]5.งบทดลอง รพ.'!B:B,0)),)</f>
        <v>48384.88</v>
      </c>
      <c r="S811" s="295">
        <f>IFERROR(INDEX('[3]5.งบทดลอง รพ.'!$O:$O,MATCH(F:F,'[3]5.งบทดลอง รพ.'!B:B,0)),)</f>
        <v>16769.27</v>
      </c>
      <c r="T811" s="295">
        <f>IFERROR(INDEX('[3]5.งบทดลอง รพ.'!$P:$P,MATCH(F:F,'[3]5.งบทดลอง รพ.'!B:B,0)),)</f>
        <v>34186.75</v>
      </c>
      <c r="U811" s="295">
        <f>IFERROR(INDEX('[3]5.งบทดลอง รพ.'!$Q:$Q,MATCH(F:F,'[3]5.งบทดลอง รพ.'!B:B,0)),)</f>
        <v>758953.01</v>
      </c>
      <c r="V811" s="295">
        <f>IFERROR(INDEX('[3]5.งบทดลอง รพ.'!$R:$R,MATCH(F:F,'[3]5.งบทดลอง รพ.'!B:B,0)),)</f>
        <v>0</v>
      </c>
      <c r="W811" s="295">
        <f>IFERROR(INDEX('[3]5.งบทดลอง รพ.'!$S:$S,MATCH(F:F,'[3]5.งบทดลอง รพ.'!B:B,0)),)</f>
        <v>21377.15</v>
      </c>
      <c r="X811" s="295">
        <f>IFERROR(INDEX('[3]5.งบทดลอง รพ.'!$T:$T,MATCH(F:F,'[3]5.งบทดลอง รพ.'!B:B,0)),)</f>
        <v>762307.52</v>
      </c>
      <c r="Y811" s="295">
        <f>IFERROR(INDEX('[3]5.งบทดลอง รพ.'!$U:$U,MATCH(F:F,'[3]5.งบทดลอง รพ.'!B:B,0)),)</f>
        <v>0</v>
      </c>
      <c r="Z811" s="295">
        <f>IFERROR(INDEX('[3]5.งบทดลอง รพ.'!$V:$V,MATCH(F:F,'[3]5.งบทดลอง รพ.'!B:B,0)),)</f>
        <v>0</v>
      </c>
      <c r="AA811" s="295">
        <f>IFERROR(INDEX('[3]5.งบทดลอง รพ.'!$W:$W,MATCH(F:F,'[3]5.งบทดลอง รพ.'!B:B,0)),)</f>
        <v>0</v>
      </c>
      <c r="AB811" s="295">
        <f>IFERROR(INDEX('[3]5.งบทดลอง รพ.'!$X:$X,MATCH(F:F,'[3]5.งบทดลอง รพ.'!B:B,0)),)</f>
        <v>150689.43</v>
      </c>
      <c r="AC811" s="295">
        <f>IFERROR(INDEX('[3]5.งบทดลอง รพ.'!$Y:$Y,MATCH(F:F,'[3]5.งบทดลอง รพ.'!B:B,0)),)</f>
        <v>549694.56999999995</v>
      </c>
      <c r="AD811" s="295">
        <f>IFERROR(INDEX('[3]5.งบทดลอง รพ.'!$Z:$Z,MATCH(F:F,'[3]5.งบทดลอง รพ.'!B:B,0)),)</f>
        <v>21080.19</v>
      </c>
      <c r="AE811" s="295">
        <f>IFERROR(INDEX('[3]5.งบทดลอง รพ.'!$AA:$AA,MATCH(F:F,'[3]5.งบทดลอง รพ.'!B:B,0)),)</f>
        <v>47818</v>
      </c>
      <c r="AF811" s="295">
        <f>IFERROR(INDEX('[3]5.งบทดลอง รพ.'!$AB:$AB,MATCH(F:F,'[3]5.งบทดลอง รพ.'!B:B,0)),)</f>
        <v>0</v>
      </c>
      <c r="AG811" s="295">
        <f>IFERROR(INDEX('[3]5.งบทดลอง รพ.'!$AC:$AC,MATCH(F:F,'[3]5.งบทดลอง รพ.'!B:B,0)),)</f>
        <v>21600.92</v>
      </c>
      <c r="AH811" s="295">
        <f>IFERROR(INDEX('[3]5.งบทดลอง รพ.'!$AD:$AD,MATCH(F:F,'[3]5.งบทดลอง รพ.'!B:B,0)),)</f>
        <v>0</v>
      </c>
      <c r="AI811" s="295">
        <f>IFERROR(INDEX('[3]5.งบทดลอง รพ.'!$AE:$AE,MATCH(F:F,'[3]5.งบทดลอง รพ.'!B:B,0)),)</f>
        <v>85574.5</v>
      </c>
      <c r="AJ811" s="295">
        <f>IFERROR(INDEX('[3]5.งบทดลอง รพ.'!$AF:$AF,MATCH(F:F,'[3]5.งบทดลอง รพ.'!B:B,0)),)</f>
        <v>57866.7</v>
      </c>
      <c r="AK811" s="295">
        <f>IFERROR(INDEX('[3]5.งบทดลอง รพ.'!$AG:$AG,MATCH(F:F,'[3]5.งบทดลอง รพ.'!B:B,0)),)</f>
        <v>10538.34</v>
      </c>
      <c r="AL811" s="295">
        <f>IFERROR(INDEX('[3]5.งบทดลอง รพ.'!$AH:$AH,MATCH(F:F,'[3]5.งบทดลอง รพ.'!B:B,0)),)</f>
        <v>0</v>
      </c>
      <c r="AM811" s="295">
        <f>IFERROR(INDEX('[3]5.งบทดลอง รพ.'!$AI:$AI,MATCH(F:F,'[3]5.งบทดลอง รพ.'!B:B,0)),)</f>
        <v>0</v>
      </c>
      <c r="AN811" s="295">
        <f>IFERROR(INDEX('[3]5.งบทดลอง รพ.'!$AJ:$AJ,MATCH(F:F,'[3]5.งบทดลอง รพ.'!B:B,0)),)</f>
        <v>96186.49</v>
      </c>
      <c r="AO811" s="295">
        <f>IFERROR(INDEX('[3]5.งบทดลอง รพ.'!$AK:$AK,MATCH(F:F,'[3]5.งบทดลอง รพ.'!B:B,0)),)</f>
        <v>0</v>
      </c>
      <c r="AP811" s="295">
        <f>IFERROR(INDEX('[3]5.งบทดลอง รพ.'!$AL:$AL,MATCH(F:F,'[3]5.งบทดลอง รพ.'!B:B,0)),)</f>
        <v>46319.07</v>
      </c>
      <c r="AQ811" s="295">
        <f>IFERROR(INDEX('[3]5.งบทดลอง รพ.'!$AM:$AM,MATCH(F:F,'[3]5.งบทดลอง รพ.'!B:B,0)),)</f>
        <v>64277.24</v>
      </c>
      <c r="AR811" s="295">
        <f>IFERROR(INDEX('[3]5.งบทดลอง รพ.'!$AN:$AN,MATCH(F:F,'[3]5.งบทดลอง รพ.'!B:B,0)),)</f>
        <v>136033.57</v>
      </c>
      <c r="AS811" s="295">
        <f>IFERROR(INDEX('[3]5.งบทดลอง รพ.'!$AO:$AO,MATCH(F:F,'[3]5.งบทดลอง รพ.'!B:B,0)),)</f>
        <v>31717.18</v>
      </c>
      <c r="AT811" s="295">
        <f>IFERROR(INDEX('[3]5.งบทดลอง รพ.'!$AP:$AP,MATCH(F:F,'[3]5.งบทดลอง รพ.'!B:B,0)),)</f>
        <v>0</v>
      </c>
      <c r="AU811" s="295">
        <f>IFERROR(INDEX('[3]5.งบทดลอง รพ.'!$AQ:$AQ,MATCH(F:F,'[3]5.งบทดลอง รพ.'!B:B,0)),)</f>
        <v>1408113.09</v>
      </c>
      <c r="AV811" s="295">
        <f>IFERROR(INDEX('[3]5.งบทดลอง รพ.'!$AR:$AR,MATCH(F:F,'[3]5.งบทดลอง รพ.'!B:B,0)),)</f>
        <v>1072336.6499999999</v>
      </c>
      <c r="AW811" s="295">
        <f>IFERROR(INDEX('[3]5.งบทดลอง รพ.'!$AS:$AS,MATCH(F:F,'[3]5.งบทดลอง รพ.'!B:B,0)),)</f>
        <v>0</v>
      </c>
      <c r="AX811" s="295">
        <f>IFERROR(INDEX('[3]5.งบทดลอง รพ.'!$AT:$AT,MATCH(F:F,'[3]5.งบทดลอง รพ.'!B:B,0)),)</f>
        <v>303906.89</v>
      </c>
      <c r="AY811" s="295">
        <f>IFERROR(INDEX('[3]5.งบทดลอง รพ.'!$AU:$AU,MATCH(F:F,'[3]5.งบทดลอง รพ.'!B:B,0)),)</f>
        <v>22696.639999999999</v>
      </c>
      <c r="AZ811" s="295">
        <f>IFERROR(INDEX('[3]5.งบทดลอง รพ.'!$AV:$AV,MATCH(F:F,'[3]5.งบทดลอง รพ.'!B:B,0)),)</f>
        <v>124506.27</v>
      </c>
      <c r="BA811" s="295">
        <f>IFERROR(INDEX('[3]5.งบทดลอง รพ.'!$AW:$AW,MATCH(F:F,'[3]5.งบทดลอง รพ.'!B:B,0)),)</f>
        <v>0</v>
      </c>
      <c r="BB811" s="295">
        <f>IFERROR(INDEX('[3]5.งบทดลอง รพ.'!$AX:$AX,MATCH(F:F,'[3]5.งบทดลอง รพ.'!B:B,0)),)</f>
        <v>252246.45</v>
      </c>
      <c r="BC811" s="295">
        <f>IFERROR(INDEX('[3]5.งบทดลอง รพ.'!$AY:$AY,MATCH(F:F,'[3]5.งบทดลอง รพ.'!B:B,0)),)</f>
        <v>71835.67</v>
      </c>
      <c r="BD811" s="295">
        <f>IFERROR(INDEX('[3]5.งบทดลอง รพ.'!$AZ:$AZ,MATCH(F:F,'[3]5.งบทดลอง รพ.'!B:B,0)),)</f>
        <v>51312.41</v>
      </c>
      <c r="BE811" s="295">
        <f>IFERROR(INDEX('[3]5.งบทดลอง รพ.'!$BA:$BA,MATCH(F:F,'[3]5.งบทดลอง รพ.'!B:B,0)),)</f>
        <v>0</v>
      </c>
      <c r="BF811" s="295">
        <f>IFERROR(INDEX('[3]5.งบทดลอง รพ.'!$BB:$BB,MATCH(F:F,'[3]5.งบทดลอง รพ.'!B:B,0)),)</f>
        <v>0</v>
      </c>
      <c r="BG811" s="295">
        <f>IFERROR(INDEX('[3]5.งบทดลอง รพ.'!$BC:$BC,MATCH(F:F,'[3]5.งบทดลอง รพ.'!B:B,0)),)</f>
        <v>0</v>
      </c>
      <c r="BH811" s="295">
        <f>IFERROR(INDEX('[3]5.งบทดลอง รพ.'!$BD:$BD,MATCH(F:F,'[3]5.งบทดลอง รพ.'!B:B,0)),)</f>
        <v>48311.29</v>
      </c>
      <c r="BI811" s="295">
        <f>IFERROR(INDEX('[3]5.งบทดลอง รพ.'!$BE:$BE,MATCH(F:F,'[3]5.งบทดลอง รพ.'!B:B,0)),)</f>
        <v>0</v>
      </c>
      <c r="BJ811" s="295">
        <f>IFERROR(INDEX('[3]5.งบทดลอง รพ.'!$BF:$BF,MATCH(F:F,'[3]5.งบทดลอง รพ.'!B:B,0)),)</f>
        <v>356809.83</v>
      </c>
      <c r="BK811" s="295">
        <f>IFERROR(INDEX('[3]5.งบทดลอง รพ.'!$BG:$BG,MATCH(F:F,'[3]5.งบทดลอง รพ.'!B:B,0)),)</f>
        <v>65872.929999999993</v>
      </c>
      <c r="BL811" s="295">
        <f>IFERROR(INDEX('[3]5.งบทดลอง รพ.'!$BH:$BH,MATCH(F:F,'[3]5.งบทดลอง รพ.'!B:B,0)),)</f>
        <v>0</v>
      </c>
      <c r="BM811" s="295">
        <f>IFERROR(INDEX('[3]5.งบทดลอง รพ.'!$BI:$BI,MATCH(F:F,'[3]5.งบทดลอง รพ.'!B:B,0)),)</f>
        <v>28533.78</v>
      </c>
      <c r="BN811" s="295">
        <f>IFERROR(INDEX('[3]5.งบทดลอง รพ.'!$BJ:$BJ,MATCH(F:F,'[3]5.งบทดลอง รพ.'!B:B,0)),)</f>
        <v>0</v>
      </c>
      <c r="BO811" s="295">
        <f>IFERROR(INDEX('[3]5.งบทดลอง รพ.'!$BK:$BK,MATCH(F:F,'[3]5.งบทดลอง รพ.'!B:B,0)),)</f>
        <v>0</v>
      </c>
      <c r="BP811" s="295">
        <f>IFERROR(INDEX('[3]5.งบทดลอง รพ.'!$BL:$BL,MATCH(F:F,'[3]5.งบทดลอง รพ.'!B:B,0)),)</f>
        <v>0</v>
      </c>
      <c r="BQ811" s="295">
        <f>IFERROR(INDEX('[3]5.งบทดลอง รพ.'!$BM:$BM,MATCH(F:F,'[3]5.งบทดลอง รพ.'!B:B,0)),)</f>
        <v>0</v>
      </c>
      <c r="BR811" s="295">
        <f>IFERROR(INDEX('[3]5.งบทดลอง รพ.'!$BN:$BN,MATCH(F:F,'[3]5.งบทดลอง รพ.'!B:B,0)),)</f>
        <v>0</v>
      </c>
      <c r="BS811" s="295">
        <f>IFERROR(INDEX('[3]5.งบทดลอง รพ.'!$BO:$BO,MATCH(F:F,'[3]5.งบทดลอง รพ.'!B:B,0)),)</f>
        <v>0</v>
      </c>
      <c r="BT811" s="295">
        <f>IFERROR(INDEX('[3]5.งบทดลอง รพ.'!$BP:$BP,MATCH(F:F,'[3]5.งบทดลอง รพ.'!B:B,0)),)</f>
        <v>25562.65</v>
      </c>
      <c r="BU811" s="295">
        <f>IFERROR(INDEX('[3]5.งบทดลอง รพ.'!$BQ:$BQ,MATCH(F:F,'[3]5.งบทดลอง รพ.'!B:B,0)),)</f>
        <v>0</v>
      </c>
      <c r="BV811" s="295">
        <f>IFERROR(INDEX('[3]5.งบทดลอง รพ.'!$BR:$BR,MATCH(F:F,'[3]5.งบทดลอง รพ.'!B:B,0)),)</f>
        <v>0</v>
      </c>
      <c r="BW811" s="295">
        <f>IFERROR(INDEX('[3]5.งบทดลอง รพ.'!$BS:$BS,MATCH(F:F,'[3]5.งบทดลอง รพ.'!B:B,0)),)</f>
        <v>0</v>
      </c>
      <c r="BX811" s="295">
        <f>IFERROR(INDEX('[3]5.งบทดลอง รพ.'!$BT:$BT,MATCH(F:F,'[3]5.งบทดลอง รพ.'!B:B,0)),)</f>
        <v>0</v>
      </c>
      <c r="BY811" s="295">
        <f>IFERROR(INDEX('[3]5.งบทดลอง รพ.'!$BU:$BU,MATCH(F:F,'[3]5.งบทดลอง รพ.'!B:B,0)),)</f>
        <v>3022372.96</v>
      </c>
      <c r="BZ811" s="295">
        <f>IFERROR(INDEX('[3]5.งบทดลอง รพ.'!$BV:$BV,MATCH(F:F,'[3]5.งบทดลอง รพ.'!B:B,0)),)</f>
        <v>0</v>
      </c>
      <c r="CA811" s="295">
        <f>IFERROR(INDEX('[3]5.งบทดลอง รพ.'!$BW:$BW,MATCH(F:F,'[3]5.งบทดลอง รพ.'!B:B,0)),)</f>
        <v>0</v>
      </c>
      <c r="CB811" s="295">
        <f>IFERROR(INDEX('[3]5.งบทดลอง รพ.'!$BX:$BX,MATCH(F:F,'[3]5.งบทดลอง รพ.'!B:B,0)),)</f>
        <v>0</v>
      </c>
      <c r="CC811" s="506">
        <f t="shared" si="88"/>
        <v>12837004.48</v>
      </c>
    </row>
    <row r="812" spans="1:81" s="308" customFormat="1">
      <c r="A812" s="318"/>
      <c r="B812" s="319" t="s">
        <v>70</v>
      </c>
      <c r="C812" s="321"/>
      <c r="D812" s="328"/>
      <c r="E812" s="328"/>
      <c r="F812" s="531" t="s">
        <v>1655</v>
      </c>
      <c r="G812" s="532" t="s">
        <v>1656</v>
      </c>
      <c r="H812" s="295">
        <f>IFERROR(INDEX('[3]5.งบทดลอง รพ.'!$D:$D,MATCH(F:F,'[3]5.งบทดลอง รพ.'!B:B,0)),)</f>
        <v>0</v>
      </c>
      <c r="I812" s="295">
        <f>IFERROR(INDEX('[3]5.งบทดลอง รพ.'!$E:$E,MATCH(F:F,'[3]5.งบทดลอง รพ.'!B:B,0)),)</f>
        <v>0</v>
      </c>
      <c r="J812" s="295">
        <f>IFERROR(INDEX('[3]5.งบทดลอง รพ.'!$F:$F,MATCH(F:F,'[3]5.งบทดลอง รพ.'!B:B,0)),)</f>
        <v>2316.06</v>
      </c>
      <c r="K812" s="295">
        <f>IFERROR(INDEX('[3]5.งบทดลอง รพ.'!$G:$G,MATCH(F:F,'[3]5.งบทดลอง รพ.'!B:B,0)),)</f>
        <v>0</v>
      </c>
      <c r="L812" s="295">
        <f>IFERROR(INDEX('[3]5.งบทดลอง รพ.'!$H:$H,MATCH(F:F,'[3]5.งบทดลอง รพ.'!B:B,0)),)</f>
        <v>0</v>
      </c>
      <c r="M812" s="295">
        <f>IFERROR(INDEX('[3]5.งบทดลอง รพ.'!$I:$I,MATCH(F:F,'[3]5.งบทดลอง รพ.'!B:B,0)),)</f>
        <v>0</v>
      </c>
      <c r="N812" s="295">
        <f>IFERROR(INDEX('[3]5.งบทดลอง รพ.'!$J:$J,MATCH(F:F,'[3]5.งบทดลอง รพ.'!B:B,0)),)</f>
        <v>0</v>
      </c>
      <c r="O812" s="295">
        <f>IFERROR(INDEX('[3]5.งบทดลอง รพ.'!$K:$K,MATCH(F:F,'[3]5.งบทดลอง รพ.'!B:B,0)),)</f>
        <v>0</v>
      </c>
      <c r="P812" s="295">
        <f>IFERROR(INDEX('[3]5.งบทดลอง รพ.'!$L:$L,MATCH(F:F,'[3]5.งบทดลอง รพ.'!B:B,0)),)</f>
        <v>0</v>
      </c>
      <c r="Q812" s="295">
        <f>IFERROR(INDEX('[3]5.งบทดลอง รพ.'!$M:$M,MATCH(F:F,'[3]5.งบทดลอง รพ.'!B:B,0)),)</f>
        <v>0</v>
      </c>
      <c r="R812" s="295">
        <f>IFERROR(INDEX('[3]5.งบทดลอง รพ.'!$N:$N,MATCH(F:F,'[3]5.งบทดลอง รพ.'!B:B,0)),)</f>
        <v>0</v>
      </c>
      <c r="S812" s="295">
        <f>IFERROR(INDEX('[3]5.งบทดลอง รพ.'!$O:$O,MATCH(F:F,'[3]5.งบทดลอง รพ.'!B:B,0)),)</f>
        <v>0</v>
      </c>
      <c r="T812" s="295">
        <f>IFERROR(INDEX('[3]5.งบทดลอง รพ.'!$P:$P,MATCH(F:F,'[3]5.งบทดลอง รพ.'!B:B,0)),)</f>
        <v>0</v>
      </c>
      <c r="U812" s="295">
        <f>IFERROR(INDEX('[3]5.งบทดลอง รพ.'!$Q:$Q,MATCH(F:F,'[3]5.งบทดลอง รพ.'!B:B,0)),)</f>
        <v>0</v>
      </c>
      <c r="V812" s="295">
        <f>IFERROR(INDEX('[3]5.งบทดลอง รพ.'!$R:$R,MATCH(F:F,'[3]5.งบทดลอง รพ.'!B:B,0)),)</f>
        <v>0</v>
      </c>
      <c r="W812" s="295">
        <f>IFERROR(INDEX('[3]5.งบทดลอง รพ.'!$S:$S,MATCH(F:F,'[3]5.งบทดลอง รพ.'!B:B,0)),)</f>
        <v>0</v>
      </c>
      <c r="X812" s="295">
        <f>IFERROR(INDEX('[3]5.งบทดลอง รพ.'!$T:$T,MATCH(F:F,'[3]5.งบทดลอง รพ.'!B:B,0)),)</f>
        <v>0</v>
      </c>
      <c r="Y812" s="295">
        <f>IFERROR(INDEX('[3]5.งบทดลอง รพ.'!$U:$U,MATCH(F:F,'[3]5.งบทดลอง รพ.'!B:B,0)),)</f>
        <v>0</v>
      </c>
      <c r="Z812" s="295">
        <f>IFERROR(INDEX('[3]5.งบทดลอง รพ.'!$V:$V,MATCH(F:F,'[3]5.งบทดลอง รพ.'!B:B,0)),)</f>
        <v>0</v>
      </c>
      <c r="AA812" s="295">
        <f>IFERROR(INDEX('[3]5.งบทดลอง รพ.'!$W:$W,MATCH(F:F,'[3]5.งบทดลอง รพ.'!B:B,0)),)</f>
        <v>918.7</v>
      </c>
      <c r="AB812" s="295">
        <f>IFERROR(INDEX('[3]5.งบทดลอง รพ.'!$X:$X,MATCH(F:F,'[3]5.งบทดลอง รพ.'!B:B,0)),)</f>
        <v>0</v>
      </c>
      <c r="AC812" s="295">
        <f>IFERROR(INDEX('[3]5.งบทดลอง รพ.'!$Y:$Y,MATCH(F:F,'[3]5.งบทดลอง รพ.'!B:B,0)),)</f>
        <v>35620.15</v>
      </c>
      <c r="AD812" s="295">
        <f>IFERROR(INDEX('[3]5.งบทดลอง รพ.'!$Z:$Z,MATCH(F:F,'[3]5.งบทดลอง รพ.'!B:B,0)),)</f>
        <v>0</v>
      </c>
      <c r="AE812" s="295">
        <f>IFERROR(INDEX('[3]5.งบทดลอง รพ.'!$AA:$AA,MATCH(F:F,'[3]5.งบทดลอง รพ.'!B:B,0)),)</f>
        <v>0</v>
      </c>
      <c r="AF812" s="295">
        <f>IFERROR(INDEX('[3]5.งบทดลอง รพ.'!$AB:$AB,MATCH(F:F,'[3]5.งบทดลอง รพ.'!B:B,0)),)</f>
        <v>0</v>
      </c>
      <c r="AG812" s="295">
        <f>IFERROR(INDEX('[3]5.งบทดลอง รพ.'!$AC:$AC,MATCH(F:F,'[3]5.งบทดลอง รพ.'!B:B,0)),)</f>
        <v>0</v>
      </c>
      <c r="AH812" s="295">
        <f>IFERROR(INDEX('[3]5.งบทดลอง รพ.'!$AD:$AD,MATCH(F:F,'[3]5.งบทดลอง รพ.'!B:B,0)),)</f>
        <v>0</v>
      </c>
      <c r="AI812" s="295">
        <f>IFERROR(INDEX('[3]5.งบทดลอง รพ.'!$AE:$AE,MATCH(F:F,'[3]5.งบทดลอง รพ.'!B:B,0)),)</f>
        <v>0</v>
      </c>
      <c r="AJ812" s="295">
        <f>IFERROR(INDEX('[3]5.งบทดลอง รพ.'!$AF:$AF,MATCH(F:F,'[3]5.งบทดลอง รพ.'!B:B,0)),)</f>
        <v>0</v>
      </c>
      <c r="AK812" s="295">
        <f>IFERROR(INDEX('[3]5.งบทดลอง รพ.'!$AG:$AG,MATCH(F:F,'[3]5.งบทดลอง รพ.'!B:B,0)),)</f>
        <v>0</v>
      </c>
      <c r="AL812" s="295">
        <f>IFERROR(INDEX('[3]5.งบทดลอง รพ.'!$AH:$AH,MATCH(F:F,'[3]5.งบทดลอง รพ.'!B:B,0)),)</f>
        <v>0</v>
      </c>
      <c r="AM812" s="295">
        <f>IFERROR(INDEX('[3]5.งบทดลอง รพ.'!$AI:$AI,MATCH(F:F,'[3]5.งบทดลอง รพ.'!B:B,0)),)</f>
        <v>0</v>
      </c>
      <c r="AN812" s="295">
        <f>IFERROR(INDEX('[3]5.งบทดลอง รพ.'!$AJ:$AJ,MATCH(F:F,'[3]5.งบทดลอง รพ.'!B:B,0)),)</f>
        <v>387.96</v>
      </c>
      <c r="AO812" s="295">
        <f>IFERROR(INDEX('[3]5.งบทดลอง รพ.'!$AK:$AK,MATCH(F:F,'[3]5.งบทดลอง รพ.'!B:B,0)),)</f>
        <v>0</v>
      </c>
      <c r="AP812" s="295">
        <f>IFERROR(INDEX('[3]5.งบทดลอง รพ.'!$AL:$AL,MATCH(F:F,'[3]5.งบทดลอง รพ.'!B:B,0)),)</f>
        <v>163.62</v>
      </c>
      <c r="AQ812" s="295">
        <f>IFERROR(INDEX('[3]5.งบทดลอง รพ.'!$AM:$AM,MATCH(F:F,'[3]5.งบทดลอง รพ.'!B:B,0)),)</f>
        <v>0</v>
      </c>
      <c r="AR812" s="295">
        <f>IFERROR(INDEX('[3]5.งบทดลอง รพ.'!$AN:$AN,MATCH(F:F,'[3]5.งบทดลอง รพ.'!B:B,0)),)</f>
        <v>31340.09</v>
      </c>
      <c r="AS812" s="295">
        <f>IFERROR(INDEX('[3]5.งบทดลอง รพ.'!$AO:$AO,MATCH(F:F,'[3]5.งบทดลอง รพ.'!B:B,0)),)</f>
        <v>1318.54</v>
      </c>
      <c r="AT812" s="295">
        <f>IFERROR(INDEX('[3]5.งบทดลอง รพ.'!$AP:$AP,MATCH(F:F,'[3]5.งบทดลอง รพ.'!B:B,0)),)</f>
        <v>0</v>
      </c>
      <c r="AU812" s="295">
        <f>IFERROR(INDEX('[3]5.งบทดลอง รพ.'!$AQ:$AQ,MATCH(F:F,'[3]5.งบทดลอง รพ.'!B:B,0)),)</f>
        <v>0</v>
      </c>
      <c r="AV812" s="295">
        <f>IFERROR(INDEX('[3]5.งบทดลอง รพ.'!$AR:$AR,MATCH(F:F,'[3]5.งบทดลอง รพ.'!B:B,0)),)</f>
        <v>0</v>
      </c>
      <c r="AW812" s="295">
        <f>IFERROR(INDEX('[3]5.งบทดลอง รพ.'!$AS:$AS,MATCH(F:F,'[3]5.งบทดลอง รพ.'!B:B,0)),)</f>
        <v>0</v>
      </c>
      <c r="AX812" s="295">
        <f>IFERROR(INDEX('[3]5.งบทดลอง รพ.'!$AT:$AT,MATCH(F:F,'[3]5.งบทดลอง รพ.'!B:B,0)),)</f>
        <v>0</v>
      </c>
      <c r="AY812" s="295">
        <f>IFERROR(INDEX('[3]5.งบทดลอง รพ.'!$AU:$AU,MATCH(F:F,'[3]5.งบทดลอง รพ.'!B:B,0)),)</f>
        <v>0</v>
      </c>
      <c r="AZ812" s="295">
        <f>IFERROR(INDEX('[3]5.งบทดลอง รพ.'!$AV:$AV,MATCH(F:F,'[3]5.งบทดลอง รพ.'!B:B,0)),)</f>
        <v>0</v>
      </c>
      <c r="BA812" s="295">
        <f>IFERROR(INDEX('[3]5.งบทดลอง รพ.'!$AW:$AW,MATCH(F:F,'[3]5.งบทดลอง รพ.'!B:B,0)),)</f>
        <v>10794.36</v>
      </c>
      <c r="BB812" s="295">
        <f>IFERROR(INDEX('[3]5.งบทดลอง รพ.'!$AX:$AX,MATCH(F:F,'[3]5.งบทดลอง รพ.'!B:B,0)),)</f>
        <v>0</v>
      </c>
      <c r="BC812" s="295">
        <f>IFERROR(INDEX('[3]5.งบทดลอง รพ.'!$AY:$AY,MATCH(F:F,'[3]5.งบทดลอง รพ.'!B:B,0)),)</f>
        <v>0</v>
      </c>
      <c r="BD812" s="295">
        <f>IFERROR(INDEX('[3]5.งบทดลอง รพ.'!$AZ:$AZ,MATCH(F:F,'[3]5.งบทดลอง รพ.'!B:B,0)),)</f>
        <v>62.91</v>
      </c>
      <c r="BE812" s="295">
        <f>IFERROR(INDEX('[3]5.งบทดลอง รพ.'!$BA:$BA,MATCH(F:F,'[3]5.งบทดลอง รพ.'!B:B,0)),)</f>
        <v>0</v>
      </c>
      <c r="BF812" s="295">
        <f>IFERROR(INDEX('[3]5.งบทดลอง รพ.'!$BB:$BB,MATCH(F:F,'[3]5.งบทดลอง รพ.'!B:B,0)),)</f>
        <v>0</v>
      </c>
      <c r="BG812" s="295">
        <f>IFERROR(INDEX('[3]5.งบทดลอง รพ.'!$BC:$BC,MATCH(F:F,'[3]5.งบทดลอง รพ.'!B:B,0)),)</f>
        <v>0</v>
      </c>
      <c r="BH812" s="295">
        <f>IFERROR(INDEX('[3]5.งบทดลอง รพ.'!$BD:$BD,MATCH(F:F,'[3]5.งบทดลอง รพ.'!B:B,0)),)</f>
        <v>0</v>
      </c>
      <c r="BI812" s="295">
        <f>IFERROR(INDEX('[3]5.งบทดลอง รพ.'!$BE:$BE,MATCH(F:F,'[3]5.งบทดลอง รพ.'!B:B,0)),)</f>
        <v>0</v>
      </c>
      <c r="BJ812" s="295">
        <f>IFERROR(INDEX('[3]5.งบทดลอง รพ.'!$BF:$BF,MATCH(F:F,'[3]5.งบทดลอง รพ.'!B:B,0)),)</f>
        <v>14673.09</v>
      </c>
      <c r="BK812" s="295">
        <f>IFERROR(INDEX('[3]5.งบทดลอง รพ.'!$BG:$BG,MATCH(F:F,'[3]5.งบทดลอง รพ.'!B:B,0)),)</f>
        <v>0</v>
      </c>
      <c r="BL812" s="295">
        <f>IFERROR(INDEX('[3]5.งบทดลอง รพ.'!$BH:$BH,MATCH(F:F,'[3]5.งบทดลอง รพ.'!B:B,0)),)</f>
        <v>0</v>
      </c>
      <c r="BM812" s="295">
        <f>IFERROR(INDEX('[3]5.งบทดลอง รพ.'!$BI:$BI,MATCH(F:F,'[3]5.งบทดลอง รพ.'!B:B,0)),)</f>
        <v>0</v>
      </c>
      <c r="BN812" s="295">
        <f>IFERROR(INDEX('[3]5.งบทดลอง รพ.'!$BJ:$BJ,MATCH(F:F,'[3]5.งบทดลอง รพ.'!B:B,0)),)</f>
        <v>0</v>
      </c>
      <c r="BO812" s="295">
        <f>IFERROR(INDEX('[3]5.งบทดลอง รพ.'!$BK:$BK,MATCH(F:F,'[3]5.งบทดลอง รพ.'!B:B,0)),)</f>
        <v>0</v>
      </c>
      <c r="BP812" s="295">
        <f>IFERROR(INDEX('[3]5.งบทดลอง รพ.'!$BL:$BL,MATCH(F:F,'[3]5.งบทดลอง รพ.'!B:B,0)),)</f>
        <v>0</v>
      </c>
      <c r="BQ812" s="295">
        <f>IFERROR(INDEX('[3]5.งบทดลอง รพ.'!$BM:$BM,MATCH(F:F,'[3]5.งบทดลอง รพ.'!B:B,0)),)</f>
        <v>0</v>
      </c>
      <c r="BR812" s="295">
        <f>IFERROR(INDEX('[3]5.งบทดลอง รพ.'!$BN:$BN,MATCH(F:F,'[3]5.งบทดลอง รพ.'!B:B,0)),)</f>
        <v>0</v>
      </c>
      <c r="BS812" s="295">
        <f>IFERROR(INDEX('[3]5.งบทดลอง รพ.'!$BO:$BO,MATCH(F:F,'[3]5.งบทดลอง รพ.'!B:B,0)),)</f>
        <v>0</v>
      </c>
      <c r="BT812" s="295">
        <f>IFERROR(INDEX('[3]5.งบทดลอง รพ.'!$BP:$BP,MATCH(F:F,'[3]5.งบทดลอง รพ.'!B:B,0)),)</f>
        <v>0</v>
      </c>
      <c r="BU812" s="295">
        <f>IFERROR(INDEX('[3]5.งบทดลอง รพ.'!$BQ:$BQ,MATCH(F:F,'[3]5.งบทดลอง รพ.'!B:B,0)),)</f>
        <v>0</v>
      </c>
      <c r="BV812" s="295">
        <f>IFERROR(INDEX('[3]5.งบทดลอง รพ.'!$BR:$BR,MATCH(F:F,'[3]5.งบทดลอง รพ.'!B:B,0)),)</f>
        <v>0</v>
      </c>
      <c r="BW812" s="295">
        <f>IFERROR(INDEX('[3]5.งบทดลอง รพ.'!$BS:$BS,MATCH(F:F,'[3]5.งบทดลอง รพ.'!B:B,0)),)</f>
        <v>1500</v>
      </c>
      <c r="BX812" s="295">
        <f>IFERROR(INDEX('[3]5.งบทดลอง รพ.'!$BT:$BT,MATCH(F:F,'[3]5.งบทดลอง รพ.'!B:B,0)),)</f>
        <v>0</v>
      </c>
      <c r="BY812" s="295">
        <f>IFERROR(INDEX('[3]5.งบทดลอง รพ.'!$BU:$BU,MATCH(F:F,'[3]5.งบทดลอง รพ.'!B:B,0)),)</f>
        <v>0</v>
      </c>
      <c r="BZ812" s="295">
        <f>IFERROR(INDEX('[3]5.งบทดลอง รพ.'!$BV:$BV,MATCH(F:F,'[3]5.งบทดลอง รพ.'!B:B,0)),)</f>
        <v>0</v>
      </c>
      <c r="CA812" s="295">
        <f>IFERROR(INDEX('[3]5.งบทดลอง รพ.'!$BW:$BW,MATCH(F:F,'[3]5.งบทดลอง รพ.'!B:B,0)),)</f>
        <v>500</v>
      </c>
      <c r="CB812" s="295">
        <f>IFERROR(INDEX('[3]5.งบทดลอง รพ.'!$BX:$BX,MATCH(F:F,'[3]5.งบทดลอง รพ.'!B:B,0)),)</f>
        <v>0</v>
      </c>
      <c r="CC812" s="506">
        <f t="shared" si="88"/>
        <v>99595.48</v>
      </c>
    </row>
    <row r="813" spans="1:81" s="290" customFormat="1">
      <c r="A813" s="320"/>
      <c r="B813" s="319" t="s">
        <v>70</v>
      </c>
      <c r="C813" s="321"/>
      <c r="D813" s="321"/>
      <c r="E813" s="321"/>
      <c r="F813" s="531" t="s">
        <v>1657</v>
      </c>
      <c r="G813" s="532" t="s">
        <v>1658</v>
      </c>
      <c r="H813" s="295">
        <f>IFERROR(INDEX('[3]5.งบทดลอง รพ.'!$D:$D,MATCH(F:F,'[3]5.งบทดลอง รพ.'!B:B,0)),)</f>
        <v>4600</v>
      </c>
      <c r="I813" s="295">
        <f>IFERROR(INDEX('[3]5.งบทดลอง รพ.'!$E:$E,MATCH(F:F,'[3]5.งบทดลอง รพ.'!B:B,0)),)</f>
        <v>0</v>
      </c>
      <c r="J813" s="295">
        <f>IFERROR(INDEX('[3]5.งบทดลอง รพ.'!$F:$F,MATCH(F:F,'[3]5.งบทดลอง รพ.'!B:B,0)),)</f>
        <v>0</v>
      </c>
      <c r="K813" s="295">
        <f>IFERROR(INDEX('[3]5.งบทดลอง รพ.'!$G:$G,MATCH(F:F,'[3]5.งบทดลอง รพ.'!B:B,0)),)</f>
        <v>0</v>
      </c>
      <c r="L813" s="295">
        <f>IFERROR(INDEX('[3]5.งบทดลอง รพ.'!$H:$H,MATCH(F:F,'[3]5.งบทดลอง รพ.'!B:B,0)),)</f>
        <v>0</v>
      </c>
      <c r="M813" s="295">
        <f>IFERROR(INDEX('[3]5.งบทดลอง รพ.'!$I:$I,MATCH(F:F,'[3]5.งบทดลอง รพ.'!B:B,0)),)</f>
        <v>0</v>
      </c>
      <c r="N813" s="295">
        <f>IFERROR(INDEX('[3]5.งบทดลอง รพ.'!$J:$J,MATCH(F:F,'[3]5.งบทดลอง รพ.'!B:B,0)),)</f>
        <v>20725422.640000001</v>
      </c>
      <c r="O813" s="295">
        <f>IFERROR(INDEX('[3]5.งบทดลอง รพ.'!$K:$K,MATCH(F:F,'[3]5.งบทดลอง รพ.'!B:B,0)),)</f>
        <v>0</v>
      </c>
      <c r="P813" s="295">
        <f>IFERROR(INDEX('[3]5.งบทดลอง รพ.'!$L:$L,MATCH(F:F,'[3]5.งบทดลอง รพ.'!B:B,0)),)</f>
        <v>0</v>
      </c>
      <c r="Q813" s="295">
        <f>IFERROR(INDEX('[3]5.งบทดลอง รพ.'!$M:$M,MATCH(F:F,'[3]5.งบทดลอง รพ.'!B:B,0)),)</f>
        <v>0</v>
      </c>
      <c r="R813" s="295">
        <f>IFERROR(INDEX('[3]5.งบทดลอง รพ.'!$N:$N,MATCH(F:F,'[3]5.งบทดลอง รพ.'!B:B,0)),)</f>
        <v>0</v>
      </c>
      <c r="S813" s="295">
        <f>IFERROR(INDEX('[3]5.งบทดลอง รพ.'!$O:$O,MATCH(F:F,'[3]5.งบทดลอง รพ.'!B:B,0)),)</f>
        <v>0</v>
      </c>
      <c r="T813" s="295">
        <f>IFERROR(INDEX('[3]5.งบทดลอง รพ.'!$P:$P,MATCH(F:F,'[3]5.งบทดลอง รพ.'!B:B,0)),)</f>
        <v>16906.39</v>
      </c>
      <c r="U813" s="295">
        <f>IFERROR(INDEX('[3]5.งบทดลอง รพ.'!$Q:$Q,MATCH(F:F,'[3]5.งบทดลอง รพ.'!B:B,0)),)</f>
        <v>11852.4</v>
      </c>
      <c r="V813" s="295">
        <f>IFERROR(INDEX('[3]5.งบทดลอง รพ.'!$R:$R,MATCH(F:F,'[3]5.งบทดลอง รพ.'!B:B,0)),)</f>
        <v>0</v>
      </c>
      <c r="W813" s="295">
        <f>IFERROR(INDEX('[3]5.งบทดลอง รพ.'!$S:$S,MATCH(F:F,'[3]5.งบทดลอง รพ.'!B:B,0)),)</f>
        <v>0</v>
      </c>
      <c r="X813" s="295">
        <f>IFERROR(INDEX('[3]5.งบทดลอง รพ.'!$T:$T,MATCH(F:F,'[3]5.งบทดลอง รพ.'!B:B,0)),)</f>
        <v>0</v>
      </c>
      <c r="Y813" s="295">
        <f>IFERROR(INDEX('[3]5.งบทดลอง รพ.'!$U:$U,MATCH(F:F,'[3]5.งบทดลอง รพ.'!B:B,0)),)</f>
        <v>0</v>
      </c>
      <c r="Z813" s="295">
        <f>IFERROR(INDEX('[3]5.งบทดลอง รพ.'!$V:$V,MATCH(F:F,'[3]5.งบทดลอง รพ.'!B:B,0)),)</f>
        <v>3229195.38</v>
      </c>
      <c r="AA813" s="295">
        <f>IFERROR(INDEX('[3]5.งบทดลอง รพ.'!$W:$W,MATCH(F:F,'[3]5.งบทดลอง รพ.'!B:B,0)),)</f>
        <v>500000</v>
      </c>
      <c r="AB813" s="295">
        <f>IFERROR(INDEX('[3]5.งบทดลอง รพ.'!$X:$X,MATCH(F:F,'[3]5.งบทดลอง รพ.'!B:B,0)),)</f>
        <v>111190.83</v>
      </c>
      <c r="AC813" s="295">
        <f>IFERROR(INDEX('[3]5.งบทดลอง รพ.'!$Y:$Y,MATCH(F:F,'[3]5.งบทดลอง รพ.'!B:B,0)),)</f>
        <v>5510170</v>
      </c>
      <c r="AD813" s="295">
        <f>IFERROR(INDEX('[3]5.งบทดลอง รพ.'!$Z:$Z,MATCH(F:F,'[3]5.งบทดลอง รพ.'!B:B,0)),)</f>
        <v>0</v>
      </c>
      <c r="AE813" s="295">
        <f>IFERROR(INDEX('[3]5.งบทดลอง รพ.'!$AA:$AA,MATCH(F:F,'[3]5.งบทดลอง รพ.'!B:B,0)),)</f>
        <v>192258.13</v>
      </c>
      <c r="AF813" s="295">
        <f>IFERROR(INDEX('[3]5.งบทดลอง รพ.'!$AB:$AB,MATCH(F:F,'[3]5.งบทดลอง รพ.'!B:B,0)),)</f>
        <v>982746.5</v>
      </c>
      <c r="AG813" s="295">
        <f>IFERROR(INDEX('[3]5.งบทดลอง รพ.'!$AC:$AC,MATCH(F:F,'[3]5.งบทดลอง รพ.'!B:B,0)),)</f>
        <v>0</v>
      </c>
      <c r="AH813" s="295">
        <f>IFERROR(INDEX('[3]5.งบทดลอง รพ.'!$AD:$AD,MATCH(F:F,'[3]5.งบทดลอง รพ.'!B:B,0)),)</f>
        <v>0</v>
      </c>
      <c r="AI813" s="295">
        <f>IFERROR(INDEX('[3]5.งบทดลอง รพ.'!$AE:$AE,MATCH(F:F,'[3]5.งบทดลอง รพ.'!B:B,0)),)</f>
        <v>58726093.469999999</v>
      </c>
      <c r="AJ813" s="295">
        <f>IFERROR(INDEX('[3]5.งบทดลอง รพ.'!$AF:$AF,MATCH(F:F,'[3]5.งบทดลอง รพ.'!B:B,0)),)</f>
        <v>0</v>
      </c>
      <c r="AK813" s="295">
        <f>IFERROR(INDEX('[3]5.งบทดลอง รพ.'!$AG:$AG,MATCH(F:F,'[3]5.งบทดลอง รพ.'!B:B,0)),)</f>
        <v>11784</v>
      </c>
      <c r="AL813" s="295">
        <f>IFERROR(INDEX('[3]5.งบทดลอง รพ.'!$AH:$AH,MATCH(F:F,'[3]5.งบทดลอง รพ.'!B:B,0)),)</f>
        <v>0</v>
      </c>
      <c r="AM813" s="295">
        <f>IFERROR(INDEX('[3]5.งบทดลอง รพ.'!$AI:$AI,MATCH(F:F,'[3]5.งบทดลอง รพ.'!B:B,0)),)</f>
        <v>28455</v>
      </c>
      <c r="AN813" s="295">
        <f>IFERROR(INDEX('[3]5.งบทดลอง รพ.'!$AJ:$AJ,MATCH(F:F,'[3]5.งบทดลอง รพ.'!B:B,0)),)</f>
        <v>0</v>
      </c>
      <c r="AO813" s="295">
        <f>IFERROR(INDEX('[3]5.งบทดลอง รพ.'!$AK:$AK,MATCH(F:F,'[3]5.งบทดลอง รพ.'!B:B,0)),)</f>
        <v>0</v>
      </c>
      <c r="AP813" s="295">
        <f>IFERROR(INDEX('[3]5.งบทดลอง รพ.'!$AL:$AL,MATCH(F:F,'[3]5.งบทดลอง รพ.'!B:B,0)),)</f>
        <v>30089.39</v>
      </c>
      <c r="AQ813" s="295">
        <f>IFERROR(INDEX('[3]5.งบทดลอง รพ.'!$AM:$AM,MATCH(F:F,'[3]5.งบทดลอง รพ.'!B:B,0)),)</f>
        <v>147862</v>
      </c>
      <c r="AR813" s="295">
        <f>IFERROR(INDEX('[3]5.งบทดลอง รพ.'!$AN:$AN,MATCH(F:F,'[3]5.งบทดลอง รพ.'!B:B,0)),)</f>
        <v>0</v>
      </c>
      <c r="AS813" s="295">
        <f>IFERROR(INDEX('[3]5.งบทดลอง รพ.'!$AO:$AO,MATCH(F:F,'[3]5.งบทดลอง รพ.'!B:B,0)),)</f>
        <v>574650</v>
      </c>
      <c r="AT813" s="295">
        <f>IFERROR(INDEX('[3]5.งบทดลอง รพ.'!$AP:$AP,MATCH(F:F,'[3]5.งบทดลอง รพ.'!B:B,0)),)</f>
        <v>10500</v>
      </c>
      <c r="AU813" s="295">
        <f>IFERROR(INDEX('[3]5.งบทดลอง รพ.'!$AQ:$AQ,MATCH(F:F,'[3]5.งบทดลอง รพ.'!B:B,0)),)</f>
        <v>115300</v>
      </c>
      <c r="AV813" s="295">
        <f>IFERROR(INDEX('[3]5.งบทดลอง รพ.'!$AR:$AR,MATCH(F:F,'[3]5.งบทดลอง รพ.'!B:B,0)),)</f>
        <v>0</v>
      </c>
      <c r="AW813" s="295">
        <f>IFERROR(INDEX('[3]5.งบทดลอง รพ.'!$AS:$AS,MATCH(F:F,'[3]5.งบทดลอง รพ.'!B:B,0)),)</f>
        <v>0</v>
      </c>
      <c r="AX813" s="295">
        <f>IFERROR(INDEX('[3]5.งบทดลอง รพ.'!$AT:$AT,MATCH(F:F,'[3]5.งบทดลอง รพ.'!B:B,0)),)</f>
        <v>14396.48</v>
      </c>
      <c r="AY813" s="295">
        <f>IFERROR(INDEX('[3]5.งบทดลอง รพ.'!$AU:$AU,MATCH(F:F,'[3]5.งบทดลอง รพ.'!B:B,0)),)</f>
        <v>25536.15</v>
      </c>
      <c r="AZ813" s="295">
        <f>IFERROR(INDEX('[3]5.งบทดลอง รพ.'!$AV:$AV,MATCH(F:F,'[3]5.งบทดลอง รพ.'!B:B,0)),)</f>
        <v>0</v>
      </c>
      <c r="BA813" s="295">
        <f>IFERROR(INDEX('[3]5.งบทดลอง รพ.'!$AW:$AW,MATCH(F:F,'[3]5.งบทดลอง รพ.'!B:B,0)),)</f>
        <v>0</v>
      </c>
      <c r="BB813" s="295">
        <f>IFERROR(INDEX('[3]5.งบทดลอง รพ.'!$AX:$AX,MATCH(F:F,'[3]5.งบทดลอง รพ.'!B:B,0)),)</f>
        <v>75596758.450000003</v>
      </c>
      <c r="BC813" s="295">
        <f>IFERROR(INDEX('[3]5.งบทดลอง รพ.'!$AY:$AY,MATCH(F:F,'[3]5.งบทดลอง รพ.'!B:B,0)),)</f>
        <v>0</v>
      </c>
      <c r="BD813" s="295">
        <f>IFERROR(INDEX('[3]5.งบทดลอง รพ.'!$AZ:$AZ,MATCH(F:F,'[3]5.งบทดลอง รพ.'!B:B,0)),)</f>
        <v>0</v>
      </c>
      <c r="BE813" s="295">
        <f>IFERROR(INDEX('[3]5.งบทดลอง รพ.'!$BA:$BA,MATCH(F:F,'[3]5.งบทดลอง รพ.'!B:B,0)),)</f>
        <v>0</v>
      </c>
      <c r="BF813" s="295">
        <f>IFERROR(INDEX('[3]5.งบทดลอง รพ.'!$BB:$BB,MATCH(F:F,'[3]5.งบทดลอง รพ.'!B:B,0)),)</f>
        <v>718978</v>
      </c>
      <c r="BG813" s="295">
        <f>IFERROR(INDEX('[3]5.งบทดลอง รพ.'!$BC:$BC,MATCH(F:F,'[3]5.งบทดลอง รพ.'!B:B,0)),)</f>
        <v>51442.43</v>
      </c>
      <c r="BH813" s="295">
        <f>IFERROR(INDEX('[3]5.งบทดลอง รพ.'!$BD:$BD,MATCH(F:F,'[3]5.งบทดลอง รพ.'!B:B,0)),)</f>
        <v>689950.07</v>
      </c>
      <c r="BI813" s="295">
        <f>IFERROR(INDEX('[3]5.งบทดลอง รพ.'!$BE:$BE,MATCH(F:F,'[3]5.งบทดลอง รพ.'!B:B,0)),)</f>
        <v>38119.99</v>
      </c>
      <c r="BJ813" s="295">
        <f>IFERROR(INDEX('[3]5.งบทดลอง รพ.'!$BF:$BF,MATCH(F:F,'[3]5.งบทดลอง รพ.'!B:B,0)),)</f>
        <v>81735.02</v>
      </c>
      <c r="BK813" s="295">
        <f>IFERROR(INDEX('[3]5.งบทดลอง รพ.'!$BG:$BG,MATCH(F:F,'[3]5.งบทดลอง รพ.'!B:B,0)),)</f>
        <v>0</v>
      </c>
      <c r="BL813" s="295">
        <f>IFERROR(INDEX('[3]5.งบทดลอง รพ.'!$BH:$BH,MATCH(F:F,'[3]5.งบทดลอง รพ.'!B:B,0)),)</f>
        <v>275354</v>
      </c>
      <c r="BM813" s="295">
        <f>IFERROR(INDEX('[3]5.งบทดลอง รพ.'!$BI:$BI,MATCH(F:F,'[3]5.งบทดลอง รพ.'!B:B,0)),)</f>
        <v>0</v>
      </c>
      <c r="BN813" s="295">
        <f>IFERROR(INDEX('[3]5.งบทดลอง รพ.'!$BJ:$BJ,MATCH(F:F,'[3]5.งบทดลอง รพ.'!B:B,0)),)</f>
        <v>4578334.68</v>
      </c>
      <c r="BO813" s="295">
        <f>IFERROR(INDEX('[3]5.งบทดลอง รพ.'!$BK:$BK,MATCH(F:F,'[3]5.งบทดลอง รพ.'!B:B,0)),)</f>
        <v>218372</v>
      </c>
      <c r="BP813" s="295">
        <f>IFERROR(INDEX('[3]5.งบทดลอง รพ.'!$BL:$BL,MATCH(F:F,'[3]5.งบทดลอง รพ.'!B:B,0)),)</f>
        <v>452996</v>
      </c>
      <c r="BQ813" s="295">
        <f>IFERROR(INDEX('[3]5.งบทดลอง รพ.'!$BM:$BM,MATCH(F:F,'[3]5.งบทดลอง รพ.'!B:B,0)),)</f>
        <v>0</v>
      </c>
      <c r="BR813" s="295">
        <f>IFERROR(INDEX('[3]5.งบทดลอง รพ.'!$BN:$BN,MATCH(F:F,'[3]5.งบทดลอง รพ.'!B:B,0)),)</f>
        <v>235989</v>
      </c>
      <c r="BS813" s="295">
        <f>IFERROR(INDEX('[3]5.งบทดลอง รพ.'!$BO:$BO,MATCH(F:F,'[3]5.งบทดลอง รพ.'!B:B,0)),)</f>
        <v>0</v>
      </c>
      <c r="BT813" s="295">
        <f>IFERROR(INDEX('[3]5.งบทดลอง รพ.'!$BP:$BP,MATCH(F:F,'[3]5.งบทดลอง รพ.'!B:B,0)),)</f>
        <v>1323560.04</v>
      </c>
      <c r="BU813" s="295">
        <f>IFERROR(INDEX('[3]5.งบทดลอง รพ.'!$BQ:$BQ,MATCH(F:F,'[3]5.งบทดลอง รพ.'!B:B,0)),)</f>
        <v>142757.63</v>
      </c>
      <c r="BV813" s="295">
        <f>IFERROR(INDEX('[3]5.งบทดลอง รพ.'!$BR:$BR,MATCH(F:F,'[3]5.งบทดลอง รพ.'!B:B,0)),)</f>
        <v>525015.18000000005</v>
      </c>
      <c r="BW813" s="295">
        <f>IFERROR(INDEX('[3]5.งบทดลอง รพ.'!$BS:$BS,MATCH(F:F,'[3]5.งบทดลอง รพ.'!B:B,0)),)</f>
        <v>411251.3</v>
      </c>
      <c r="BX813" s="295">
        <f>IFERROR(INDEX('[3]5.งบทดลอง รพ.'!$BT:$BT,MATCH(F:F,'[3]5.งบทดลอง รพ.'!B:B,0)),)</f>
        <v>47428.45</v>
      </c>
      <c r="BY813" s="295">
        <f>IFERROR(INDEX('[3]5.งบทดลอง รพ.'!$BU:$BU,MATCH(F:F,'[3]5.งบทดลอง รพ.'!B:B,0)),)</f>
        <v>1496147.52</v>
      </c>
      <c r="BZ813" s="295">
        <f>IFERROR(INDEX('[3]5.งบทดลอง รพ.'!$BV:$BV,MATCH(F:F,'[3]5.งบทดลอง รพ.'!B:B,0)),)</f>
        <v>2277215.39</v>
      </c>
      <c r="CA813" s="295">
        <f>IFERROR(INDEX('[3]5.งบทดลอง รพ.'!$BW:$BW,MATCH(F:F,'[3]5.งบทดลอง รพ.'!B:B,0)),)</f>
        <v>144089</v>
      </c>
      <c r="CB813" s="295">
        <f>IFERROR(INDEX('[3]5.งบทดลอง รพ.'!$BX:$BX,MATCH(F:F,'[3]5.งบทดลอง รพ.'!B:B,0)),)</f>
        <v>267522.86</v>
      </c>
      <c r="CC813" s="506">
        <f t="shared" si="88"/>
        <v>180542025.77000004</v>
      </c>
    </row>
    <row r="814" spans="1:81" s="290" customFormat="1">
      <c r="A814" s="320"/>
      <c r="B814" s="319" t="s">
        <v>70</v>
      </c>
      <c r="C814" s="321"/>
      <c r="D814" s="321"/>
      <c r="E814" s="321"/>
      <c r="F814" s="531" t="s">
        <v>1659</v>
      </c>
      <c r="G814" s="532" t="s">
        <v>1660</v>
      </c>
      <c r="H814" s="295">
        <f>IFERROR(INDEX('[3]5.งบทดลอง รพ.'!$D:$D,MATCH(F:F,'[3]5.งบทดลอง รพ.'!B:B,0)),)</f>
        <v>0</v>
      </c>
      <c r="I814" s="295">
        <f>IFERROR(INDEX('[3]5.งบทดลอง รพ.'!$E:$E,MATCH(F:F,'[3]5.งบทดลอง รพ.'!B:B,0)),)</f>
        <v>0</v>
      </c>
      <c r="J814" s="295">
        <f>IFERROR(INDEX('[3]5.งบทดลอง รพ.'!$F:$F,MATCH(F:F,'[3]5.งบทดลอง รพ.'!B:B,0)),)</f>
        <v>286400</v>
      </c>
      <c r="K814" s="295">
        <f>IFERROR(INDEX('[3]5.งบทดลอง รพ.'!$G:$G,MATCH(F:F,'[3]5.งบทดลอง รพ.'!B:B,0)),)</f>
        <v>0</v>
      </c>
      <c r="L814" s="295">
        <f>IFERROR(INDEX('[3]5.งบทดลอง รพ.'!$H:$H,MATCH(F:F,'[3]5.งบทดลอง รพ.'!B:B,0)),)</f>
        <v>0</v>
      </c>
      <c r="M814" s="295">
        <f>IFERROR(INDEX('[3]5.งบทดลอง รพ.'!$I:$I,MATCH(F:F,'[3]5.งบทดลอง รพ.'!B:B,0)),)</f>
        <v>0</v>
      </c>
      <c r="N814" s="295">
        <f>IFERROR(INDEX('[3]5.งบทดลอง รพ.'!$J:$J,MATCH(F:F,'[3]5.งบทดลอง รพ.'!B:B,0)),)</f>
        <v>0</v>
      </c>
      <c r="O814" s="295">
        <f>IFERROR(INDEX('[3]5.งบทดลอง รพ.'!$K:$K,MATCH(F:F,'[3]5.งบทดลอง รพ.'!B:B,0)),)</f>
        <v>0</v>
      </c>
      <c r="P814" s="295">
        <f>IFERROR(INDEX('[3]5.งบทดลอง รพ.'!$L:$L,MATCH(F:F,'[3]5.งบทดลอง รพ.'!B:B,0)),)</f>
        <v>0</v>
      </c>
      <c r="Q814" s="295">
        <f>IFERROR(INDEX('[3]5.งบทดลอง รพ.'!$M:$M,MATCH(F:F,'[3]5.งบทดลอง รพ.'!B:B,0)),)</f>
        <v>0</v>
      </c>
      <c r="R814" s="295">
        <f>IFERROR(INDEX('[3]5.งบทดลอง รพ.'!$N:$N,MATCH(F:F,'[3]5.งบทดลอง รพ.'!B:B,0)),)</f>
        <v>10501</v>
      </c>
      <c r="S814" s="295">
        <f>IFERROR(INDEX('[3]5.งบทดลอง รพ.'!$O:$O,MATCH(F:F,'[3]5.งบทดลอง รพ.'!B:B,0)),)</f>
        <v>0</v>
      </c>
      <c r="T814" s="295">
        <f>IFERROR(INDEX('[3]5.งบทดลอง รพ.'!$P:$P,MATCH(F:F,'[3]5.งบทดลอง รพ.'!B:B,0)),)</f>
        <v>20144</v>
      </c>
      <c r="U814" s="295">
        <f>IFERROR(INDEX('[3]5.งบทดลอง รพ.'!$Q:$Q,MATCH(F:F,'[3]5.งบทดลอง รพ.'!B:B,0)),)</f>
        <v>0</v>
      </c>
      <c r="V814" s="295">
        <f>IFERROR(INDEX('[3]5.งบทดลอง รพ.'!$R:$R,MATCH(F:F,'[3]5.งบทดลอง รพ.'!B:B,0)),)</f>
        <v>0</v>
      </c>
      <c r="W814" s="295">
        <f>IFERROR(INDEX('[3]5.งบทดลอง รพ.'!$S:$S,MATCH(F:F,'[3]5.งบทดลอง รพ.'!B:B,0)),)</f>
        <v>0</v>
      </c>
      <c r="X814" s="295">
        <f>IFERROR(INDEX('[3]5.งบทดลอง รพ.'!$T:$T,MATCH(F:F,'[3]5.งบทดลอง รพ.'!B:B,0)),)</f>
        <v>0</v>
      </c>
      <c r="Y814" s="295">
        <f>IFERROR(INDEX('[3]5.งบทดลอง รพ.'!$U:$U,MATCH(F:F,'[3]5.งบทดลอง รพ.'!B:B,0)),)</f>
        <v>0</v>
      </c>
      <c r="Z814" s="295">
        <f>IFERROR(INDEX('[3]5.งบทดลอง รพ.'!$V:$V,MATCH(F:F,'[3]5.งบทดลอง รพ.'!B:B,0)),)</f>
        <v>184175</v>
      </c>
      <c r="AA814" s="295">
        <f>IFERROR(INDEX('[3]5.งบทดลอง รพ.'!$W:$W,MATCH(F:F,'[3]5.งบทดลอง รพ.'!B:B,0)),)</f>
        <v>326086.43</v>
      </c>
      <c r="AB814" s="295">
        <f>IFERROR(INDEX('[3]5.งบทดลอง รพ.'!$X:$X,MATCH(F:F,'[3]5.งบทดลอง รพ.'!B:B,0)),)</f>
        <v>0</v>
      </c>
      <c r="AC814" s="295">
        <f>IFERROR(INDEX('[3]5.งบทดลอง รพ.'!$Y:$Y,MATCH(F:F,'[3]5.งบทดลอง รพ.'!B:B,0)),)</f>
        <v>801323.05</v>
      </c>
      <c r="AD814" s="295">
        <f>IFERROR(INDEX('[3]5.งบทดลอง รพ.'!$Z:$Z,MATCH(F:F,'[3]5.งบทดลอง รพ.'!B:B,0)),)</f>
        <v>95041</v>
      </c>
      <c r="AE814" s="295">
        <f>IFERROR(INDEX('[3]5.งบทดลอง รพ.'!$AA:$AA,MATCH(F:F,'[3]5.งบทดลอง รพ.'!B:B,0)),)</f>
        <v>-4788</v>
      </c>
      <c r="AF814" s="295">
        <f>IFERROR(INDEX('[3]5.งบทดลอง รพ.'!$AB:$AB,MATCH(F:F,'[3]5.งบทดลอง รพ.'!B:B,0)),)</f>
        <v>387773.92</v>
      </c>
      <c r="AG814" s="295">
        <f>IFERROR(INDEX('[3]5.งบทดลอง รพ.'!$AC:$AC,MATCH(F:F,'[3]5.งบทดลอง รพ.'!B:B,0)),)</f>
        <v>0</v>
      </c>
      <c r="AH814" s="295">
        <f>IFERROR(INDEX('[3]5.งบทดลอง รพ.'!$AD:$AD,MATCH(F:F,'[3]5.งบทดลอง รพ.'!B:B,0)),)</f>
        <v>0</v>
      </c>
      <c r="AI814" s="295">
        <f>IFERROR(INDEX('[3]5.งบทดลอง รพ.'!$AE:$AE,MATCH(F:F,'[3]5.งบทดลอง รพ.'!B:B,0)),)</f>
        <v>0</v>
      </c>
      <c r="AJ814" s="295">
        <f>IFERROR(INDEX('[3]5.งบทดลอง รพ.'!$AF:$AF,MATCH(F:F,'[3]5.งบทดลอง รพ.'!B:B,0)),)</f>
        <v>0</v>
      </c>
      <c r="AK814" s="295">
        <f>IFERROR(INDEX('[3]5.งบทดลอง รพ.'!$AG:$AG,MATCH(F:F,'[3]5.งบทดลอง รพ.'!B:B,0)),)</f>
        <v>0</v>
      </c>
      <c r="AL814" s="295">
        <f>IFERROR(INDEX('[3]5.งบทดลอง รพ.'!$AH:$AH,MATCH(F:F,'[3]5.งบทดลอง รพ.'!B:B,0)),)</f>
        <v>0</v>
      </c>
      <c r="AM814" s="295">
        <f>IFERROR(INDEX('[3]5.งบทดลอง รพ.'!$AI:$AI,MATCH(F:F,'[3]5.งบทดลอง รพ.'!B:B,0)),)</f>
        <v>0</v>
      </c>
      <c r="AN814" s="295">
        <f>IFERROR(INDEX('[3]5.งบทดลอง รพ.'!$AJ:$AJ,MATCH(F:F,'[3]5.งบทดลอง รพ.'!B:B,0)),)</f>
        <v>0</v>
      </c>
      <c r="AO814" s="295">
        <f>IFERROR(INDEX('[3]5.งบทดลอง รพ.'!$AK:$AK,MATCH(F:F,'[3]5.งบทดลอง รพ.'!B:B,0)),)</f>
        <v>0</v>
      </c>
      <c r="AP814" s="295">
        <f>IFERROR(INDEX('[3]5.งบทดลอง รพ.'!$AL:$AL,MATCH(F:F,'[3]5.งบทดลอง รพ.'!B:B,0)),)</f>
        <v>0</v>
      </c>
      <c r="AQ814" s="295">
        <f>IFERROR(INDEX('[3]5.งบทดลอง รพ.'!$AM:$AM,MATCH(F:F,'[3]5.งบทดลอง รพ.'!B:B,0)),)</f>
        <v>0</v>
      </c>
      <c r="AR814" s="295">
        <f>IFERROR(INDEX('[3]5.งบทดลอง รพ.'!$AN:$AN,MATCH(F:F,'[3]5.งบทดลอง รพ.'!B:B,0)),)</f>
        <v>0</v>
      </c>
      <c r="AS814" s="295">
        <f>IFERROR(INDEX('[3]5.งบทดลอง รพ.'!$AO:$AO,MATCH(F:F,'[3]5.งบทดลอง รพ.'!B:B,0)),)</f>
        <v>166725.75</v>
      </c>
      <c r="AT814" s="295">
        <f>IFERROR(INDEX('[3]5.งบทดลอง รพ.'!$AP:$AP,MATCH(F:F,'[3]5.งบทดลอง รพ.'!B:B,0)),)</f>
        <v>42920</v>
      </c>
      <c r="AU814" s="295">
        <f>IFERROR(INDEX('[3]5.งบทดลอง รพ.'!$AQ:$AQ,MATCH(F:F,'[3]5.งบทดลอง รพ.'!B:B,0)),)</f>
        <v>26277</v>
      </c>
      <c r="AV814" s="295">
        <f>IFERROR(INDEX('[3]5.งบทดลอง รพ.'!$AR:$AR,MATCH(F:F,'[3]5.งบทดลอง รพ.'!B:B,0)),)</f>
        <v>68849</v>
      </c>
      <c r="AW814" s="295">
        <f>IFERROR(INDEX('[3]5.งบทดลอง รพ.'!$AS:$AS,MATCH(F:F,'[3]5.งบทดลอง รพ.'!B:B,0)),)</f>
        <v>1264</v>
      </c>
      <c r="AX814" s="295">
        <f>IFERROR(INDEX('[3]5.งบทดลอง รพ.'!$AT:$AT,MATCH(F:F,'[3]5.งบทดลอง รพ.'!B:B,0)),)</f>
        <v>0</v>
      </c>
      <c r="AY814" s="295">
        <f>IFERROR(INDEX('[3]5.งบทดลอง รพ.'!$AU:$AU,MATCH(F:F,'[3]5.งบทดลอง รพ.'!B:B,0)),)</f>
        <v>8325</v>
      </c>
      <c r="AZ814" s="295">
        <f>IFERROR(INDEX('[3]5.งบทดลอง รพ.'!$AV:$AV,MATCH(F:F,'[3]5.งบทดลอง รพ.'!B:B,0)),)</f>
        <v>0</v>
      </c>
      <c r="BA814" s="295">
        <f>IFERROR(INDEX('[3]5.งบทดลอง รพ.'!$AW:$AW,MATCH(F:F,'[3]5.งบทดลอง รพ.'!B:B,0)),)</f>
        <v>0</v>
      </c>
      <c r="BB814" s="295">
        <f>IFERROR(INDEX('[3]5.งบทดลอง รพ.'!$AX:$AX,MATCH(F:F,'[3]5.งบทดลอง รพ.'!B:B,0)),)</f>
        <v>232163</v>
      </c>
      <c r="BC814" s="295">
        <f>IFERROR(INDEX('[3]5.งบทดลอง รพ.'!$AY:$AY,MATCH(F:F,'[3]5.งบทดลอง รพ.'!B:B,0)),)</f>
        <v>0</v>
      </c>
      <c r="BD814" s="295">
        <f>IFERROR(INDEX('[3]5.งบทดลอง รพ.'!$AZ:$AZ,MATCH(F:F,'[3]5.งบทดลอง รพ.'!B:B,0)),)</f>
        <v>0</v>
      </c>
      <c r="BE814" s="295">
        <f>IFERROR(INDEX('[3]5.งบทดลอง รพ.'!$BA:$BA,MATCH(F:F,'[3]5.งบทดลอง รพ.'!B:B,0)),)</f>
        <v>209767</v>
      </c>
      <c r="BF814" s="295">
        <f>IFERROR(INDEX('[3]5.งบทดลอง รพ.'!$BB:$BB,MATCH(F:F,'[3]5.งบทดลอง รพ.'!B:B,0)),)</f>
        <v>0</v>
      </c>
      <c r="BG814" s="295">
        <f>IFERROR(INDEX('[3]5.งบทดลอง รพ.'!$BC:$BC,MATCH(F:F,'[3]5.งบทดลอง รพ.'!B:B,0)),)</f>
        <v>0</v>
      </c>
      <c r="BH814" s="295">
        <f>IFERROR(INDEX('[3]5.งบทดลอง รพ.'!$BD:$BD,MATCH(F:F,'[3]5.งบทดลอง รพ.'!B:B,0)),)</f>
        <v>25104</v>
      </c>
      <c r="BI814" s="295">
        <f>IFERROR(INDEX('[3]5.งบทดลอง รพ.'!$BE:$BE,MATCH(F:F,'[3]5.งบทดลอง รพ.'!B:B,0)),)</f>
        <v>0</v>
      </c>
      <c r="BJ814" s="295">
        <f>IFERROR(INDEX('[3]5.งบทดลอง รพ.'!$BF:$BF,MATCH(F:F,'[3]5.งบทดลอง รพ.'!B:B,0)),)</f>
        <v>26157</v>
      </c>
      <c r="BK814" s="295">
        <f>IFERROR(INDEX('[3]5.งบทดลอง รพ.'!$BG:$BG,MATCH(F:F,'[3]5.งบทดลอง รพ.'!B:B,0)),)</f>
        <v>0</v>
      </c>
      <c r="BL814" s="295">
        <f>IFERROR(INDEX('[3]5.งบทดลอง รพ.'!$BH:$BH,MATCH(F:F,'[3]5.งบทดลอง รพ.'!B:B,0)),)</f>
        <v>0</v>
      </c>
      <c r="BM814" s="295">
        <f>IFERROR(INDEX('[3]5.งบทดลอง รพ.'!$BI:$BI,MATCH(F:F,'[3]5.งบทดลอง รพ.'!B:B,0)),)</f>
        <v>0</v>
      </c>
      <c r="BN814" s="295">
        <f>IFERROR(INDEX('[3]5.งบทดลอง รพ.'!$BJ:$BJ,MATCH(F:F,'[3]5.งบทดลอง รพ.'!B:B,0)),)</f>
        <v>0</v>
      </c>
      <c r="BO814" s="295">
        <f>IFERROR(INDEX('[3]5.งบทดลอง รพ.'!$BK:$BK,MATCH(F:F,'[3]5.งบทดลอง รพ.'!B:B,0)),)</f>
        <v>0</v>
      </c>
      <c r="BP814" s="295">
        <f>IFERROR(INDEX('[3]5.งบทดลอง รพ.'!$BL:$BL,MATCH(F:F,'[3]5.งบทดลอง รพ.'!B:B,0)),)</f>
        <v>0</v>
      </c>
      <c r="BQ814" s="295">
        <f>IFERROR(INDEX('[3]5.งบทดลอง รพ.'!$BM:$BM,MATCH(F:F,'[3]5.งบทดลอง รพ.'!B:B,0)),)</f>
        <v>0</v>
      </c>
      <c r="BR814" s="295">
        <f>IFERROR(INDEX('[3]5.งบทดลอง รพ.'!$BN:$BN,MATCH(F:F,'[3]5.งบทดลอง รพ.'!B:B,0)),)</f>
        <v>0</v>
      </c>
      <c r="BS814" s="295">
        <f>IFERROR(INDEX('[3]5.งบทดลอง รพ.'!$BO:$BO,MATCH(F:F,'[3]5.งบทดลอง รพ.'!B:B,0)),)</f>
        <v>0</v>
      </c>
      <c r="BT814" s="295">
        <f>IFERROR(INDEX('[3]5.งบทดลอง รพ.'!$BP:$BP,MATCH(F:F,'[3]5.งบทดลอง รพ.'!B:B,0)),)</f>
        <v>13000</v>
      </c>
      <c r="BU814" s="295">
        <f>IFERROR(INDEX('[3]5.งบทดลอง รพ.'!$BQ:$BQ,MATCH(F:F,'[3]5.งบทดลอง รพ.'!B:B,0)),)</f>
        <v>0</v>
      </c>
      <c r="BV814" s="295">
        <f>IFERROR(INDEX('[3]5.งบทดลอง รพ.'!$BR:$BR,MATCH(F:F,'[3]5.งบทดลอง รพ.'!B:B,0)),)</f>
        <v>0</v>
      </c>
      <c r="BW814" s="295">
        <f>IFERROR(INDEX('[3]5.งบทดลอง รพ.'!$BS:$BS,MATCH(F:F,'[3]5.งบทดลอง รพ.'!B:B,0)),)</f>
        <v>52884</v>
      </c>
      <c r="BX814" s="295">
        <f>IFERROR(INDEX('[3]5.งบทดลอง รพ.'!$BT:$BT,MATCH(F:F,'[3]5.งบทดลอง รพ.'!B:B,0)),)</f>
        <v>60985</v>
      </c>
      <c r="BY814" s="295">
        <f>IFERROR(INDEX('[3]5.งบทดลอง รพ.'!$BU:$BU,MATCH(F:F,'[3]5.งบทดลอง รพ.'!B:B,0)),)</f>
        <v>0</v>
      </c>
      <c r="BZ814" s="295">
        <f>IFERROR(INDEX('[3]5.งบทดลอง รพ.'!$BV:$BV,MATCH(F:F,'[3]5.งบทดลอง รพ.'!B:B,0)),)</f>
        <v>0</v>
      </c>
      <c r="CA814" s="295">
        <f>IFERROR(INDEX('[3]5.งบทดลอง รพ.'!$BW:$BW,MATCH(F:F,'[3]5.งบทดลอง รพ.'!B:B,0)),)</f>
        <v>114706</v>
      </c>
      <c r="CB814" s="295">
        <f>IFERROR(INDEX('[3]5.งบทดลอง รพ.'!$BX:$BX,MATCH(F:F,'[3]5.งบทดลอง รพ.'!B:B,0)),)</f>
        <v>0</v>
      </c>
      <c r="CC814" s="506">
        <f t="shared" si="88"/>
        <v>3155783.15</v>
      </c>
    </row>
    <row r="815" spans="1:81" s="290" customFormat="1">
      <c r="A815" s="320"/>
      <c r="B815" s="319" t="s">
        <v>70</v>
      </c>
      <c r="C815" s="321"/>
      <c r="D815" s="321"/>
      <c r="E815" s="321"/>
      <c r="F815" s="531" t="s">
        <v>1661</v>
      </c>
      <c r="G815" s="532" t="s">
        <v>1662</v>
      </c>
      <c r="H815" s="295">
        <f>IFERROR(INDEX('[3]5.งบทดลอง รพ.'!$D:$D,MATCH(F:F,'[3]5.งบทดลอง รพ.'!B:B,0)),)</f>
        <v>157749.45000000001</v>
      </c>
      <c r="I815" s="295">
        <f>IFERROR(INDEX('[3]5.งบทดลอง รพ.'!$E:$E,MATCH(F:F,'[3]5.งบทดลอง รพ.'!B:B,0)),)</f>
        <v>138459.99</v>
      </c>
      <c r="J815" s="295">
        <f>IFERROR(INDEX('[3]5.งบทดลอง รพ.'!$F:$F,MATCH(F:F,'[3]5.งบทดลอง รพ.'!B:B,0)),)</f>
        <v>503184.02</v>
      </c>
      <c r="K815" s="295">
        <f>IFERROR(INDEX('[3]5.งบทดลอง รพ.'!$G:$G,MATCH(F:F,'[3]5.งบทดลอง รพ.'!B:B,0)),)</f>
        <v>97389.38</v>
      </c>
      <c r="L815" s="295">
        <f>IFERROR(INDEX('[3]5.งบทดลอง รพ.'!$H:$H,MATCH(F:F,'[3]5.งบทดลอง รพ.'!B:B,0)),)</f>
        <v>86751</v>
      </c>
      <c r="M815" s="295">
        <f>IFERROR(INDEX('[3]5.งบทดลอง รพ.'!$I:$I,MATCH(F:F,'[3]5.งบทดลอง รพ.'!B:B,0)),)</f>
        <v>51924.71</v>
      </c>
      <c r="N815" s="295">
        <f>IFERROR(INDEX('[3]5.งบทดลอง รพ.'!$J:$J,MATCH(F:F,'[3]5.งบทดลอง รพ.'!B:B,0)),)</f>
        <v>560769</v>
      </c>
      <c r="O815" s="295">
        <f>IFERROR(INDEX('[3]5.งบทดลอง รพ.'!$K:$K,MATCH(F:F,'[3]5.งบทดลอง รพ.'!B:B,0)),)</f>
        <v>97389.38</v>
      </c>
      <c r="P815" s="295">
        <f>IFERROR(INDEX('[3]5.งบทดลอง รพ.'!$L:$L,MATCH(F:F,'[3]5.งบทดลอง รพ.'!B:B,0)),)</f>
        <v>18540.349999999999</v>
      </c>
      <c r="Q815" s="295">
        <f>IFERROR(INDEX('[3]5.งบทดลอง รพ.'!$M:$M,MATCH(F:F,'[3]5.งบทดลอง รพ.'!B:B,0)),)</f>
        <v>535179.93000000005</v>
      </c>
      <c r="R815" s="295">
        <f>IFERROR(INDEX('[3]5.งบทดลอง รพ.'!$N:$N,MATCH(F:F,'[3]5.งบทดลอง รพ.'!B:B,0)),)</f>
        <v>12314.87</v>
      </c>
      <c r="S815" s="295">
        <f>IFERROR(INDEX('[3]5.งบทดลอง รพ.'!$O:$O,MATCH(F:F,'[3]5.งบทดลอง รพ.'!B:B,0)),)</f>
        <v>47626.01</v>
      </c>
      <c r="T815" s="295">
        <f>IFERROR(INDEX('[3]5.งบทดลอง รพ.'!$P:$P,MATCH(F:F,'[3]5.งบทดลอง รพ.'!B:B,0)),)</f>
        <v>186578.23</v>
      </c>
      <c r="U815" s="295">
        <f>IFERROR(INDEX('[3]5.งบทดลอง รพ.'!$Q:$Q,MATCH(F:F,'[3]5.งบทดลอง รพ.'!B:B,0)),)</f>
        <v>169066.2</v>
      </c>
      <c r="V815" s="295">
        <f>IFERROR(INDEX('[3]5.งบทดลอง รพ.'!$R:$R,MATCH(F:F,'[3]5.งบทดลอง รพ.'!B:B,0)),)</f>
        <v>5505</v>
      </c>
      <c r="W815" s="295">
        <f>IFERROR(INDEX('[3]5.งบทดลอง รพ.'!$S:$S,MATCH(F:F,'[3]5.งบทดลอง รพ.'!B:B,0)),)</f>
        <v>81843.64</v>
      </c>
      <c r="X815" s="295">
        <f>IFERROR(INDEX('[3]5.งบทดลอง รพ.'!$T:$T,MATCH(F:F,'[3]5.งบทดลอง รพ.'!B:B,0)),)</f>
        <v>0</v>
      </c>
      <c r="Y815" s="295">
        <f>IFERROR(INDEX('[3]5.งบทดลอง รพ.'!$U:$U,MATCH(F:F,'[3]5.งบทดลอง รพ.'!B:B,0)),)</f>
        <v>0</v>
      </c>
      <c r="Z815" s="295">
        <f>IFERROR(INDEX('[3]5.งบทดลอง รพ.'!$V:$V,MATCH(F:F,'[3]5.งบทดลอง รพ.'!B:B,0)),)</f>
        <v>40576.22</v>
      </c>
      <c r="AA815" s="295">
        <f>IFERROR(INDEX('[3]5.งบทดลอง รพ.'!$W:$W,MATCH(F:F,'[3]5.งบทดลอง รพ.'!B:B,0)),)</f>
        <v>266808.75</v>
      </c>
      <c r="AB815" s="295">
        <f>IFERROR(INDEX('[3]5.งบทดลอง รพ.'!$X:$X,MATCH(F:F,'[3]5.งบทดลอง รพ.'!B:B,0)),)</f>
        <v>0</v>
      </c>
      <c r="AC815" s="295">
        <f>IFERROR(INDEX('[3]5.งบทดลอง รพ.'!$Y:$Y,MATCH(F:F,'[3]5.งบทดลอง รพ.'!B:B,0)),)</f>
        <v>141594.35999999999</v>
      </c>
      <c r="AD815" s="295">
        <f>IFERROR(INDEX('[3]5.งบทดลอง รพ.'!$Z:$Z,MATCH(F:F,'[3]5.งบทดลอง รพ.'!B:B,0)),)</f>
        <v>42537.96</v>
      </c>
      <c r="AE815" s="295">
        <f>IFERROR(INDEX('[3]5.งบทดลอง รพ.'!$AA:$AA,MATCH(F:F,'[3]5.งบทดลอง รพ.'!B:B,0)),)</f>
        <v>62926.14</v>
      </c>
      <c r="AF815" s="295">
        <f>IFERROR(INDEX('[3]5.งบทดลอง รพ.'!$AB:$AB,MATCH(F:F,'[3]5.งบทดลอง รพ.'!B:B,0)),)</f>
        <v>78262.5</v>
      </c>
      <c r="AG815" s="295">
        <f>IFERROR(INDEX('[3]5.งบทดลอง รพ.'!$AC:$AC,MATCH(F:F,'[3]5.งบทดลอง รพ.'!B:B,0)),)</f>
        <v>14951.33</v>
      </c>
      <c r="AH815" s="295">
        <f>IFERROR(INDEX('[3]5.งบทดลอง รพ.'!$AD:$AD,MATCH(F:F,'[3]5.งบทดลอง รพ.'!B:B,0)),)</f>
        <v>9607.24</v>
      </c>
      <c r="AI815" s="295">
        <f>IFERROR(INDEX('[3]5.งบทดลอง รพ.'!$AE:$AE,MATCH(F:F,'[3]5.งบทดลอง รพ.'!B:B,0)),)</f>
        <v>966582.44</v>
      </c>
      <c r="AJ815" s="295">
        <f>IFERROR(INDEX('[3]5.งบทดลอง รพ.'!$AF:$AF,MATCH(F:F,'[3]5.งบทดลอง รพ.'!B:B,0)),)</f>
        <v>43189.61</v>
      </c>
      <c r="AK815" s="295">
        <f>IFERROR(INDEX('[3]5.งบทดลอง รพ.'!$AG:$AG,MATCH(F:F,'[3]5.งบทดลอง รพ.'!B:B,0)),)</f>
        <v>9605.0499999999993</v>
      </c>
      <c r="AL815" s="295">
        <f>IFERROR(INDEX('[3]5.งบทดลอง รพ.'!$AH:$AH,MATCH(F:F,'[3]5.งบทดลอง รพ.'!B:B,0)),)</f>
        <v>8991.36</v>
      </c>
      <c r="AM815" s="295">
        <f>IFERROR(INDEX('[3]5.งบทดลอง รพ.'!$AI:$AI,MATCH(F:F,'[3]5.งบทดลอง รพ.'!B:B,0)),)</f>
        <v>5315.71</v>
      </c>
      <c r="AN815" s="295">
        <f>IFERROR(INDEX('[3]5.งบทดลอง รพ.'!$AJ:$AJ,MATCH(F:F,'[3]5.งบทดลอง รพ.'!B:B,0)),)</f>
        <v>37871.69</v>
      </c>
      <c r="AO815" s="295">
        <f>IFERROR(INDEX('[3]5.งบทดลอง รพ.'!$AK:$AK,MATCH(F:F,'[3]5.งบทดลอง รพ.'!B:B,0)),)</f>
        <v>27759.88</v>
      </c>
      <c r="AP815" s="295">
        <f>IFERROR(INDEX('[3]5.งบทดลอง รพ.'!$AL:$AL,MATCH(F:F,'[3]5.งบทดลอง รพ.'!B:B,0)),)</f>
        <v>10716.67</v>
      </c>
      <c r="AQ815" s="295">
        <f>IFERROR(INDEX('[3]5.งบทดลอง รพ.'!$AM:$AM,MATCH(F:F,'[3]5.งบทดลอง รพ.'!B:B,0)),)</f>
        <v>50479.16</v>
      </c>
      <c r="AR815" s="295">
        <f>IFERROR(INDEX('[3]5.งบทดลอง รพ.'!$AN:$AN,MATCH(F:F,'[3]5.งบทดลอง รพ.'!B:B,0)),)</f>
        <v>25347.56</v>
      </c>
      <c r="AS815" s="295">
        <f>IFERROR(INDEX('[3]5.งบทดลอง รพ.'!$AO:$AO,MATCH(F:F,'[3]5.งบทดลอง รพ.'!B:B,0)),)</f>
        <v>21526.81</v>
      </c>
      <c r="AT815" s="295">
        <f>IFERROR(INDEX('[3]5.งบทดลอง รพ.'!$AP:$AP,MATCH(F:F,'[3]5.งบทดลอง รพ.'!B:B,0)),)</f>
        <v>31430.58</v>
      </c>
      <c r="AU815" s="295">
        <f>IFERROR(INDEX('[3]5.งบทดลอง รพ.'!$AQ:$AQ,MATCH(F:F,'[3]5.งบทดลอง รพ.'!B:B,0)),)</f>
        <v>0</v>
      </c>
      <c r="AV815" s="295">
        <f>IFERROR(INDEX('[3]5.งบทดลอง รพ.'!$AR:$AR,MATCH(F:F,'[3]5.งบทดลอง รพ.'!B:B,0)),)</f>
        <v>12173.09</v>
      </c>
      <c r="AW815" s="295">
        <f>IFERROR(INDEX('[3]5.งบทดลอง รพ.'!$AS:$AS,MATCH(F:F,'[3]5.งบทดลอง รพ.'!B:B,0)),)</f>
        <v>14931.65</v>
      </c>
      <c r="AX815" s="295">
        <f>IFERROR(INDEX('[3]5.งบทดลอง รพ.'!$AT:$AT,MATCH(F:F,'[3]5.งบทดลอง รพ.'!B:B,0)),)</f>
        <v>9193.69</v>
      </c>
      <c r="AY815" s="295">
        <f>IFERROR(INDEX('[3]5.งบทดลอง รพ.'!$AU:$AU,MATCH(F:F,'[3]5.งบทดลอง รพ.'!B:B,0)),)</f>
        <v>9715.67</v>
      </c>
      <c r="AZ815" s="295">
        <f>IFERROR(INDEX('[3]5.งบทดลอง รพ.'!$AV:$AV,MATCH(F:F,'[3]5.งบทดลอง รพ.'!B:B,0)),)</f>
        <v>5651.57</v>
      </c>
      <c r="BA815" s="295">
        <f>IFERROR(INDEX('[3]5.งบทดลอง รพ.'!$AW:$AW,MATCH(F:F,'[3]5.งบทดลอง รพ.'!B:B,0)),)</f>
        <v>14575.1</v>
      </c>
      <c r="BB815" s="295">
        <f>IFERROR(INDEX('[3]5.งบทดลอง รพ.'!$AX:$AX,MATCH(F:F,'[3]5.งบทดลอง รพ.'!B:B,0)),)</f>
        <v>61140.160000000003</v>
      </c>
      <c r="BC815" s="295">
        <f>IFERROR(INDEX('[3]5.งบทดลอง รพ.'!$AY:$AY,MATCH(F:F,'[3]5.งบทดลอง รพ.'!B:B,0)),)</f>
        <v>36029.39</v>
      </c>
      <c r="BD815" s="295">
        <f>IFERROR(INDEX('[3]5.งบทดลอง รพ.'!$AZ:$AZ,MATCH(F:F,'[3]5.งบทดลอง รพ.'!B:B,0)),)</f>
        <v>67210.48</v>
      </c>
      <c r="BE815" s="295">
        <f>IFERROR(INDEX('[3]5.งบทดลอง รพ.'!$BA:$BA,MATCH(F:F,'[3]5.งบทดลอง รพ.'!B:B,0)),)</f>
        <v>42830.44</v>
      </c>
      <c r="BF815" s="295">
        <f>IFERROR(INDEX('[3]5.งบทดลอง รพ.'!$BB:$BB,MATCH(F:F,'[3]5.งบทดลอง รพ.'!B:B,0)),)</f>
        <v>46745.05</v>
      </c>
      <c r="BG815" s="295">
        <f>IFERROR(INDEX('[3]5.งบทดลอง รพ.'!$BC:$BC,MATCH(F:F,'[3]5.งบทดลอง รพ.'!B:B,0)),)</f>
        <v>68636.86</v>
      </c>
      <c r="BH815" s="295">
        <f>IFERROR(INDEX('[3]5.งบทดลอง รพ.'!$BD:$BD,MATCH(F:F,'[3]5.งบทดลอง รพ.'!B:B,0)),)</f>
        <v>0</v>
      </c>
      <c r="BI815" s="295">
        <f>IFERROR(INDEX('[3]5.งบทดลอง รพ.'!$BE:$BE,MATCH(F:F,'[3]5.งบทดลอง รพ.'!B:B,0)),)</f>
        <v>0</v>
      </c>
      <c r="BJ815" s="295">
        <f>IFERROR(INDEX('[3]5.งบทดลอง รพ.'!$BF:$BF,MATCH(F:F,'[3]5.งบทดลอง รพ.'!B:B,0)),)</f>
        <v>57963.99</v>
      </c>
      <c r="BK815" s="295">
        <f>IFERROR(INDEX('[3]5.งบทดลอง รพ.'!$BG:$BG,MATCH(F:F,'[3]5.งบทดลอง รพ.'!B:B,0)),)</f>
        <v>57517.72</v>
      </c>
      <c r="BL815" s="295">
        <f>IFERROR(INDEX('[3]5.งบทดลอง รพ.'!$BH:$BH,MATCH(F:F,'[3]5.งบทดลอง รพ.'!B:B,0)),)</f>
        <v>10772.29</v>
      </c>
      <c r="BM815" s="295">
        <f>IFERROR(INDEX('[3]5.งบทดลอง รพ.'!$BI:$BI,MATCH(F:F,'[3]5.งบทดลอง รพ.'!B:B,0)),)</f>
        <v>134399.89000000001</v>
      </c>
      <c r="BN815" s="295">
        <f>IFERROR(INDEX('[3]5.งบทดลอง รพ.'!$BJ:$BJ,MATCH(F:F,'[3]5.งบทดลอง รพ.'!B:B,0)),)</f>
        <v>466782.05</v>
      </c>
      <c r="BO815" s="295">
        <f>IFERROR(INDEX('[3]5.งบทดลอง รพ.'!$BK:$BK,MATCH(F:F,'[3]5.งบทดลอง รพ.'!B:B,0)),)</f>
        <v>27237.599999999999</v>
      </c>
      <c r="BP815" s="295">
        <f>IFERROR(INDEX('[3]5.งบทดลอง รพ.'!$BL:$BL,MATCH(F:F,'[3]5.งบทดลอง รพ.'!B:B,0)),)</f>
        <v>37674.839999999997</v>
      </c>
      <c r="BQ815" s="295">
        <f>IFERROR(INDEX('[3]5.งบทดลอง รพ.'!$BM:$BM,MATCH(F:F,'[3]5.งบทดลอง รพ.'!B:B,0)),)</f>
        <v>32422.42</v>
      </c>
      <c r="BR815" s="295">
        <f>IFERROR(INDEX('[3]5.งบทดลอง รพ.'!$BN:$BN,MATCH(F:F,'[3]5.งบทดลอง รพ.'!B:B,0)),)</f>
        <v>0</v>
      </c>
      <c r="BS815" s="295">
        <f>IFERROR(INDEX('[3]5.งบทดลอง รพ.'!$BO:$BO,MATCH(F:F,'[3]5.งบทดลอง รพ.'!B:B,0)),)</f>
        <v>16869.259999999998</v>
      </c>
      <c r="BT815" s="295">
        <f>IFERROR(INDEX('[3]5.งบทดลอง รพ.'!$BP:$BP,MATCH(F:F,'[3]5.งบทดลอง รพ.'!B:B,0)),)</f>
        <v>0</v>
      </c>
      <c r="BU815" s="295">
        <f>IFERROR(INDEX('[3]5.งบทดลอง รพ.'!$BQ:$BQ,MATCH(F:F,'[3]5.งบทดลอง รพ.'!B:B,0)),)</f>
        <v>11287.45</v>
      </c>
      <c r="BV815" s="295">
        <f>IFERROR(INDEX('[3]5.งบทดลอง รพ.'!$BR:$BR,MATCH(F:F,'[3]5.งบทดลอง รพ.'!B:B,0)),)</f>
        <v>20558.490000000002</v>
      </c>
      <c r="BW815" s="295">
        <f>IFERROR(INDEX('[3]5.งบทดลอง รพ.'!$BS:$BS,MATCH(F:F,'[3]5.งบทดลอง รพ.'!B:B,0)),)</f>
        <v>30848.15</v>
      </c>
      <c r="BX815" s="295">
        <f>IFERROR(INDEX('[3]5.งบทดลอง รพ.'!$BT:$BT,MATCH(F:F,'[3]5.งบทดลอง รพ.'!B:B,0)),)</f>
        <v>30127.09</v>
      </c>
      <c r="BY815" s="295">
        <f>IFERROR(INDEX('[3]5.งบทดลอง รพ.'!$BU:$BU,MATCH(F:F,'[3]5.งบทดลอง รพ.'!B:B,0)),)</f>
        <v>238234.65</v>
      </c>
      <c r="BZ815" s="295">
        <f>IFERROR(INDEX('[3]5.งบทดลอง รพ.'!$BV:$BV,MATCH(F:F,'[3]5.งบทดลอง รพ.'!B:B,0)),)</f>
        <v>18250.57</v>
      </c>
      <c r="CA815" s="295">
        <f>IFERROR(INDEX('[3]5.งบทดลอง รพ.'!$BW:$BW,MATCH(F:F,'[3]5.งบทดลอง รพ.'!B:B,0)),)</f>
        <v>10346.86</v>
      </c>
      <c r="CB815" s="295">
        <f>IFERROR(INDEX('[3]5.งบทดลอง รพ.'!$BX:$BX,MATCH(F:F,'[3]5.งบทดลอง รพ.'!B:B,0)),)</f>
        <v>27014.47</v>
      </c>
      <c r="CC815" s="506">
        <f t="shared" si="88"/>
        <v>6263493.120000002</v>
      </c>
    </row>
    <row r="816" spans="1:81" s="308" customFormat="1">
      <c r="A816" s="318"/>
      <c r="B816" s="319" t="s">
        <v>70</v>
      </c>
      <c r="C816" s="321"/>
      <c r="D816" s="328"/>
      <c r="E816" s="328"/>
      <c r="F816" s="531" t="s">
        <v>1663</v>
      </c>
      <c r="G816" s="532" t="s">
        <v>1664</v>
      </c>
      <c r="H816" s="295">
        <f>IFERROR(INDEX('[3]5.งบทดลอง รพ.'!$D:$D,MATCH(F:F,'[3]5.งบทดลอง รพ.'!B:B,0)),)</f>
        <v>0</v>
      </c>
      <c r="I816" s="295">
        <f>IFERROR(INDEX('[3]5.งบทดลอง รพ.'!$E:$E,MATCH(F:F,'[3]5.งบทดลอง รพ.'!B:B,0)),)</f>
        <v>0</v>
      </c>
      <c r="J816" s="295">
        <f>IFERROR(INDEX('[3]5.งบทดลอง รพ.'!$F:$F,MATCH(F:F,'[3]5.งบทดลอง รพ.'!B:B,0)),)</f>
        <v>11643</v>
      </c>
      <c r="K816" s="295">
        <f>IFERROR(INDEX('[3]5.งบทดลอง รพ.'!$G:$G,MATCH(F:F,'[3]5.งบทดลอง รพ.'!B:B,0)),)</f>
        <v>0</v>
      </c>
      <c r="L816" s="295">
        <f>IFERROR(INDEX('[3]5.งบทดลอง รพ.'!$H:$H,MATCH(F:F,'[3]5.งบทดลอง รพ.'!B:B,0)),)</f>
        <v>0</v>
      </c>
      <c r="M816" s="295">
        <f>IFERROR(INDEX('[3]5.งบทดลอง รพ.'!$I:$I,MATCH(F:F,'[3]5.งบทดลอง รพ.'!B:B,0)),)</f>
        <v>0</v>
      </c>
      <c r="N816" s="295">
        <f>IFERROR(INDEX('[3]5.งบทดลอง รพ.'!$J:$J,MATCH(F:F,'[3]5.งบทดลอง รพ.'!B:B,0)),)</f>
        <v>0</v>
      </c>
      <c r="O816" s="295">
        <f>IFERROR(INDEX('[3]5.งบทดลอง รพ.'!$K:$K,MATCH(F:F,'[3]5.งบทดลอง รพ.'!B:B,0)),)</f>
        <v>0</v>
      </c>
      <c r="P816" s="295">
        <f>IFERROR(INDEX('[3]5.งบทดลอง รพ.'!$L:$L,MATCH(F:F,'[3]5.งบทดลอง รพ.'!B:B,0)),)</f>
        <v>0</v>
      </c>
      <c r="Q816" s="295">
        <f>IFERROR(INDEX('[3]5.งบทดลอง รพ.'!$M:$M,MATCH(F:F,'[3]5.งบทดลอง รพ.'!B:B,0)),)</f>
        <v>0</v>
      </c>
      <c r="R816" s="295">
        <f>IFERROR(INDEX('[3]5.งบทดลอง รพ.'!$N:$N,MATCH(F:F,'[3]5.งบทดลอง รพ.'!B:B,0)),)</f>
        <v>0</v>
      </c>
      <c r="S816" s="295">
        <f>IFERROR(INDEX('[3]5.งบทดลอง รพ.'!$O:$O,MATCH(F:F,'[3]5.งบทดลอง รพ.'!B:B,0)),)</f>
        <v>0</v>
      </c>
      <c r="T816" s="295">
        <f>IFERROR(INDEX('[3]5.งบทดลอง รพ.'!$P:$P,MATCH(F:F,'[3]5.งบทดลอง รพ.'!B:B,0)),)</f>
        <v>0</v>
      </c>
      <c r="U816" s="295">
        <f>IFERROR(INDEX('[3]5.งบทดลอง รพ.'!$Q:$Q,MATCH(F:F,'[3]5.งบทดลอง รพ.'!B:B,0)),)</f>
        <v>0</v>
      </c>
      <c r="V816" s="295">
        <f>IFERROR(INDEX('[3]5.งบทดลอง รพ.'!$R:$R,MATCH(F:F,'[3]5.งบทดลอง รพ.'!B:B,0)),)</f>
        <v>0</v>
      </c>
      <c r="W816" s="295">
        <f>IFERROR(INDEX('[3]5.งบทดลอง รพ.'!$S:$S,MATCH(F:F,'[3]5.งบทดลอง รพ.'!B:B,0)),)</f>
        <v>0</v>
      </c>
      <c r="X816" s="295">
        <f>IFERROR(INDEX('[3]5.งบทดลอง รพ.'!$T:$T,MATCH(F:F,'[3]5.งบทดลอง รพ.'!B:B,0)),)</f>
        <v>5294</v>
      </c>
      <c r="Y816" s="295">
        <f>IFERROR(INDEX('[3]5.งบทดลอง รพ.'!$U:$U,MATCH(F:F,'[3]5.งบทดลอง รพ.'!B:B,0)),)</f>
        <v>0</v>
      </c>
      <c r="Z816" s="295">
        <f>IFERROR(INDEX('[3]5.งบทดลอง รพ.'!$V:$V,MATCH(F:F,'[3]5.งบทดลอง รพ.'!B:B,0)),)</f>
        <v>15531.62</v>
      </c>
      <c r="AA816" s="295">
        <f>IFERROR(INDEX('[3]5.งบทดลอง รพ.'!$W:$W,MATCH(F:F,'[3]5.งบทดลอง รพ.'!B:B,0)),)</f>
        <v>0</v>
      </c>
      <c r="AB816" s="295">
        <f>IFERROR(INDEX('[3]5.งบทดลอง รพ.'!$X:$X,MATCH(F:F,'[3]5.งบทดลอง รพ.'!B:B,0)),)</f>
        <v>0</v>
      </c>
      <c r="AC816" s="295">
        <f>IFERROR(INDEX('[3]5.งบทดลอง รพ.'!$Y:$Y,MATCH(F:F,'[3]5.งบทดลอง รพ.'!B:B,0)),)</f>
        <v>0</v>
      </c>
      <c r="AD816" s="295">
        <f>IFERROR(INDEX('[3]5.งบทดลอง รพ.'!$Z:$Z,MATCH(F:F,'[3]5.งบทดลอง รพ.'!B:B,0)),)</f>
        <v>0</v>
      </c>
      <c r="AE816" s="295">
        <f>IFERROR(INDEX('[3]5.งบทดลอง รพ.'!$AA:$AA,MATCH(F:F,'[3]5.งบทดลอง รพ.'!B:B,0)),)</f>
        <v>0</v>
      </c>
      <c r="AF816" s="295">
        <f>IFERROR(INDEX('[3]5.งบทดลอง รพ.'!$AB:$AB,MATCH(F:F,'[3]5.งบทดลอง รพ.'!B:B,0)),)</f>
        <v>0</v>
      </c>
      <c r="AG816" s="295">
        <f>IFERROR(INDEX('[3]5.งบทดลอง รพ.'!$AC:$AC,MATCH(F:F,'[3]5.งบทดลอง รพ.'!B:B,0)),)</f>
        <v>0</v>
      </c>
      <c r="AH816" s="295">
        <f>IFERROR(INDEX('[3]5.งบทดลอง รพ.'!$AD:$AD,MATCH(F:F,'[3]5.งบทดลอง รพ.'!B:B,0)),)</f>
        <v>-10315</v>
      </c>
      <c r="AI816" s="295">
        <f>IFERROR(INDEX('[3]5.งบทดลอง รพ.'!$AE:$AE,MATCH(F:F,'[3]5.งบทดลอง รพ.'!B:B,0)),)</f>
        <v>0</v>
      </c>
      <c r="AJ816" s="295">
        <f>IFERROR(INDEX('[3]5.งบทดลอง รพ.'!$AF:$AF,MATCH(F:F,'[3]5.งบทดลอง รพ.'!B:B,0)),)</f>
        <v>6705</v>
      </c>
      <c r="AK816" s="295">
        <f>IFERROR(INDEX('[3]5.งบทดลอง รพ.'!$AG:$AG,MATCH(F:F,'[3]5.งบทดลอง รพ.'!B:B,0)),)</f>
        <v>0</v>
      </c>
      <c r="AL816" s="295">
        <f>IFERROR(INDEX('[3]5.งบทดลอง รพ.'!$AH:$AH,MATCH(F:F,'[3]5.งบทดลอง รพ.'!B:B,0)),)</f>
        <v>0</v>
      </c>
      <c r="AM816" s="295">
        <f>IFERROR(INDEX('[3]5.งบทดลอง รพ.'!$AI:$AI,MATCH(F:F,'[3]5.งบทดลอง รพ.'!B:B,0)),)</f>
        <v>0</v>
      </c>
      <c r="AN816" s="295">
        <f>IFERROR(INDEX('[3]5.งบทดลอง รพ.'!$AJ:$AJ,MATCH(F:F,'[3]5.งบทดลอง รพ.'!B:B,0)),)</f>
        <v>0</v>
      </c>
      <c r="AO816" s="295">
        <f>IFERROR(INDEX('[3]5.งบทดลอง รพ.'!$AK:$AK,MATCH(F:F,'[3]5.งบทดลอง รพ.'!B:B,0)),)</f>
        <v>14105.52</v>
      </c>
      <c r="AP816" s="295">
        <f>IFERROR(INDEX('[3]5.งบทดลอง รพ.'!$AL:$AL,MATCH(F:F,'[3]5.งบทดลอง รพ.'!B:B,0)),)</f>
        <v>29708</v>
      </c>
      <c r="AQ816" s="295">
        <f>IFERROR(INDEX('[3]5.งบทดลอง รพ.'!$AM:$AM,MATCH(F:F,'[3]5.งบทดลอง รพ.'!B:B,0)),)</f>
        <v>0</v>
      </c>
      <c r="AR816" s="295">
        <f>IFERROR(INDEX('[3]5.งบทดลอง รพ.'!$AN:$AN,MATCH(F:F,'[3]5.งบทดลอง รพ.'!B:B,0)),)</f>
        <v>0</v>
      </c>
      <c r="AS816" s="295">
        <f>IFERROR(INDEX('[3]5.งบทดลอง รพ.'!$AO:$AO,MATCH(F:F,'[3]5.งบทดลอง รพ.'!B:B,0)),)</f>
        <v>0</v>
      </c>
      <c r="AT816" s="295">
        <f>IFERROR(INDEX('[3]5.งบทดลอง รพ.'!$AP:$AP,MATCH(F:F,'[3]5.งบทดลอง รพ.'!B:B,0)),)</f>
        <v>0</v>
      </c>
      <c r="AU816" s="295">
        <f>IFERROR(INDEX('[3]5.งบทดลอง รพ.'!$AQ:$AQ,MATCH(F:F,'[3]5.งบทดลอง รพ.'!B:B,0)),)</f>
        <v>0</v>
      </c>
      <c r="AV816" s="295">
        <f>IFERROR(INDEX('[3]5.งบทดลอง รพ.'!$AR:$AR,MATCH(F:F,'[3]5.งบทดลอง รพ.'!B:B,0)),)</f>
        <v>0</v>
      </c>
      <c r="AW816" s="295">
        <f>IFERROR(INDEX('[3]5.งบทดลอง รพ.'!$AS:$AS,MATCH(F:F,'[3]5.งบทดลอง รพ.'!B:B,0)),)</f>
        <v>0</v>
      </c>
      <c r="AX816" s="295">
        <f>IFERROR(INDEX('[3]5.งบทดลอง รพ.'!$AT:$AT,MATCH(F:F,'[3]5.งบทดลอง รพ.'!B:B,0)),)</f>
        <v>0</v>
      </c>
      <c r="AY816" s="295">
        <f>IFERROR(INDEX('[3]5.งบทดลอง รพ.'!$AU:$AU,MATCH(F:F,'[3]5.งบทดลอง รพ.'!B:B,0)),)</f>
        <v>0</v>
      </c>
      <c r="AZ816" s="295">
        <f>IFERROR(INDEX('[3]5.งบทดลอง รพ.'!$AV:$AV,MATCH(F:F,'[3]5.งบทดลอง รพ.'!B:B,0)),)</f>
        <v>0</v>
      </c>
      <c r="BA816" s="295">
        <f>IFERROR(INDEX('[3]5.งบทดลอง รพ.'!$AW:$AW,MATCH(F:F,'[3]5.งบทดลอง รพ.'!B:B,0)),)</f>
        <v>0</v>
      </c>
      <c r="BB816" s="295">
        <f>IFERROR(INDEX('[3]5.งบทดลอง รพ.'!$AX:$AX,MATCH(F:F,'[3]5.งบทดลอง รพ.'!B:B,0)),)</f>
        <v>0</v>
      </c>
      <c r="BC816" s="295">
        <f>IFERROR(INDEX('[3]5.งบทดลอง รพ.'!$AY:$AY,MATCH(F:F,'[3]5.งบทดลอง รพ.'!B:B,0)),)</f>
        <v>0</v>
      </c>
      <c r="BD816" s="295">
        <f>IFERROR(INDEX('[3]5.งบทดลอง รพ.'!$AZ:$AZ,MATCH(F:F,'[3]5.งบทดลอง รพ.'!B:B,0)),)</f>
        <v>0</v>
      </c>
      <c r="BE816" s="295">
        <f>IFERROR(INDEX('[3]5.งบทดลอง รพ.'!$BA:$BA,MATCH(F:F,'[3]5.งบทดลอง รพ.'!B:B,0)),)</f>
        <v>0</v>
      </c>
      <c r="BF816" s="295">
        <f>IFERROR(INDEX('[3]5.งบทดลอง รพ.'!$BB:$BB,MATCH(F:F,'[3]5.งบทดลอง รพ.'!B:B,0)),)</f>
        <v>0</v>
      </c>
      <c r="BG816" s="295">
        <f>IFERROR(INDEX('[3]5.งบทดลอง รพ.'!$BC:$BC,MATCH(F:F,'[3]5.งบทดลอง รพ.'!B:B,0)),)</f>
        <v>0</v>
      </c>
      <c r="BH816" s="295">
        <f>IFERROR(INDEX('[3]5.งบทดลอง รพ.'!$BD:$BD,MATCH(F:F,'[3]5.งบทดลอง รพ.'!B:B,0)),)</f>
        <v>0</v>
      </c>
      <c r="BI816" s="295">
        <f>IFERROR(INDEX('[3]5.งบทดลอง รพ.'!$BE:$BE,MATCH(F:F,'[3]5.งบทดลอง รพ.'!B:B,0)),)</f>
        <v>0</v>
      </c>
      <c r="BJ816" s="295">
        <f>IFERROR(INDEX('[3]5.งบทดลอง รพ.'!$BF:$BF,MATCH(F:F,'[3]5.งบทดลอง รพ.'!B:B,0)),)</f>
        <v>0</v>
      </c>
      <c r="BK816" s="295">
        <f>IFERROR(INDEX('[3]5.งบทดลอง รพ.'!$BG:$BG,MATCH(F:F,'[3]5.งบทดลอง รพ.'!B:B,0)),)</f>
        <v>380</v>
      </c>
      <c r="BL816" s="295">
        <f>IFERROR(INDEX('[3]5.งบทดลอง รพ.'!$BH:$BH,MATCH(F:F,'[3]5.งบทดลอง รพ.'!B:B,0)),)</f>
        <v>0</v>
      </c>
      <c r="BM816" s="295">
        <f>IFERROR(INDEX('[3]5.งบทดลอง รพ.'!$BI:$BI,MATCH(F:F,'[3]5.งบทดลอง รพ.'!B:B,0)),)</f>
        <v>19639</v>
      </c>
      <c r="BN816" s="295">
        <f>IFERROR(INDEX('[3]5.งบทดลอง รพ.'!$BJ:$BJ,MATCH(F:F,'[3]5.งบทดลอง รพ.'!B:B,0)),)</f>
        <v>0</v>
      </c>
      <c r="BO816" s="295">
        <f>IFERROR(INDEX('[3]5.งบทดลอง รพ.'!$BK:$BK,MATCH(F:F,'[3]5.งบทดลอง รพ.'!B:B,0)),)</f>
        <v>0</v>
      </c>
      <c r="BP816" s="295">
        <f>IFERROR(INDEX('[3]5.งบทดลอง รพ.'!$BL:$BL,MATCH(F:F,'[3]5.งบทดลอง รพ.'!B:B,0)),)</f>
        <v>0</v>
      </c>
      <c r="BQ816" s="295">
        <f>IFERROR(INDEX('[3]5.งบทดลอง รพ.'!$BM:$BM,MATCH(F:F,'[3]5.งบทดลอง รพ.'!B:B,0)),)</f>
        <v>4143</v>
      </c>
      <c r="BR816" s="295">
        <f>IFERROR(INDEX('[3]5.งบทดลอง รพ.'!$BN:$BN,MATCH(F:F,'[3]5.งบทดลอง รพ.'!B:B,0)),)</f>
        <v>0</v>
      </c>
      <c r="BS816" s="295">
        <f>IFERROR(INDEX('[3]5.งบทดลอง รพ.'!$BO:$BO,MATCH(F:F,'[3]5.งบทดลอง รพ.'!B:B,0)),)</f>
        <v>0</v>
      </c>
      <c r="BT816" s="295">
        <f>IFERROR(INDEX('[3]5.งบทดลอง รพ.'!$BP:$BP,MATCH(F:F,'[3]5.งบทดลอง รพ.'!B:B,0)),)</f>
        <v>0.89</v>
      </c>
      <c r="BU816" s="295">
        <f>IFERROR(INDEX('[3]5.งบทดลอง รพ.'!$BQ:$BQ,MATCH(F:F,'[3]5.งบทดลอง รพ.'!B:B,0)),)</f>
        <v>0</v>
      </c>
      <c r="BV816" s="295">
        <f>IFERROR(INDEX('[3]5.งบทดลอง รพ.'!$BR:$BR,MATCH(F:F,'[3]5.งบทดลอง รพ.'!B:B,0)),)</f>
        <v>0</v>
      </c>
      <c r="BW816" s="295">
        <f>IFERROR(INDEX('[3]5.งบทดลอง รพ.'!$BS:$BS,MATCH(F:F,'[3]5.งบทดลอง รพ.'!B:B,0)),)</f>
        <v>0</v>
      </c>
      <c r="BX816" s="295">
        <f>IFERROR(INDEX('[3]5.งบทดลอง รพ.'!$BT:$BT,MATCH(F:F,'[3]5.งบทดลอง รพ.'!B:B,0)),)</f>
        <v>0</v>
      </c>
      <c r="BY816" s="295">
        <f>IFERROR(INDEX('[3]5.งบทดลอง รพ.'!$BU:$BU,MATCH(F:F,'[3]5.งบทดลอง รพ.'!B:B,0)),)</f>
        <v>0</v>
      </c>
      <c r="BZ816" s="295">
        <f>IFERROR(INDEX('[3]5.งบทดลอง รพ.'!$BV:$BV,MATCH(F:F,'[3]5.งบทดลอง รพ.'!B:B,0)),)</f>
        <v>0</v>
      </c>
      <c r="CA816" s="295">
        <f>IFERROR(INDEX('[3]5.งบทดลอง รพ.'!$BW:$BW,MATCH(F:F,'[3]5.งบทดลอง รพ.'!B:B,0)),)</f>
        <v>0</v>
      </c>
      <c r="CB816" s="295">
        <f>IFERROR(INDEX('[3]5.งบทดลอง รพ.'!$BX:$BX,MATCH(F:F,'[3]5.งบทดลอง รพ.'!B:B,0)),)</f>
        <v>3450</v>
      </c>
      <c r="CC816" s="506">
        <f t="shared" si="88"/>
        <v>100285.03</v>
      </c>
    </row>
    <row r="817" spans="1:81" s="308" customFormat="1">
      <c r="A817" s="318"/>
      <c r="B817" s="319" t="s">
        <v>70</v>
      </c>
      <c r="C817" s="321"/>
      <c r="D817" s="328"/>
      <c r="E817" s="328"/>
      <c r="F817" s="531" t="s">
        <v>1665</v>
      </c>
      <c r="G817" s="532" t="s">
        <v>1666</v>
      </c>
      <c r="H817" s="295">
        <f>IFERROR(INDEX('[3]5.งบทดลอง รพ.'!$D:$D,MATCH(F:F,'[3]5.งบทดลอง รพ.'!B:B,0)),)</f>
        <v>0</v>
      </c>
      <c r="I817" s="295">
        <f>IFERROR(INDEX('[3]5.งบทดลอง รพ.'!$E:$E,MATCH(F:F,'[3]5.งบทดลอง รพ.'!B:B,0)),)</f>
        <v>0</v>
      </c>
      <c r="J817" s="295">
        <f>IFERROR(INDEX('[3]5.งบทดลอง รพ.'!$F:$F,MATCH(F:F,'[3]5.งบทดลอง รพ.'!B:B,0)),)</f>
        <v>0</v>
      </c>
      <c r="K817" s="295">
        <f>IFERROR(INDEX('[3]5.งบทดลอง รพ.'!$G:$G,MATCH(F:F,'[3]5.งบทดลอง รพ.'!B:B,0)),)</f>
        <v>0</v>
      </c>
      <c r="L817" s="295">
        <f>IFERROR(INDEX('[3]5.งบทดลอง รพ.'!$H:$H,MATCH(F:F,'[3]5.งบทดลอง รพ.'!B:B,0)),)</f>
        <v>0</v>
      </c>
      <c r="M817" s="295">
        <f>IFERROR(INDEX('[3]5.งบทดลอง รพ.'!$I:$I,MATCH(F:F,'[3]5.งบทดลอง รพ.'!B:B,0)),)</f>
        <v>0</v>
      </c>
      <c r="N817" s="295">
        <f>IFERROR(INDEX('[3]5.งบทดลอง รพ.'!$J:$J,MATCH(F:F,'[3]5.งบทดลอง รพ.'!B:B,0)),)</f>
        <v>0</v>
      </c>
      <c r="O817" s="295">
        <f>IFERROR(INDEX('[3]5.งบทดลอง รพ.'!$K:$K,MATCH(F:F,'[3]5.งบทดลอง รพ.'!B:B,0)),)</f>
        <v>0</v>
      </c>
      <c r="P817" s="295">
        <f>IFERROR(INDEX('[3]5.งบทดลอง รพ.'!$L:$L,MATCH(F:F,'[3]5.งบทดลอง รพ.'!B:B,0)),)</f>
        <v>0</v>
      </c>
      <c r="Q817" s="295">
        <f>IFERROR(INDEX('[3]5.งบทดลอง รพ.'!$M:$M,MATCH(F:F,'[3]5.งบทดลอง รพ.'!B:B,0)),)</f>
        <v>0</v>
      </c>
      <c r="R817" s="295">
        <f>IFERROR(INDEX('[3]5.งบทดลอง รพ.'!$N:$N,MATCH(F:F,'[3]5.งบทดลอง รพ.'!B:B,0)),)</f>
        <v>0</v>
      </c>
      <c r="S817" s="295">
        <f>IFERROR(INDEX('[3]5.งบทดลอง รพ.'!$O:$O,MATCH(F:F,'[3]5.งบทดลอง รพ.'!B:B,0)),)</f>
        <v>0</v>
      </c>
      <c r="T817" s="295">
        <f>IFERROR(INDEX('[3]5.งบทดลอง รพ.'!$P:$P,MATCH(F:F,'[3]5.งบทดลอง รพ.'!B:B,0)),)</f>
        <v>0</v>
      </c>
      <c r="U817" s="295">
        <f>IFERROR(INDEX('[3]5.งบทดลอง รพ.'!$Q:$Q,MATCH(F:F,'[3]5.งบทดลอง รพ.'!B:B,0)),)</f>
        <v>0</v>
      </c>
      <c r="V817" s="295">
        <f>IFERROR(INDEX('[3]5.งบทดลอง รพ.'!$R:$R,MATCH(F:F,'[3]5.งบทดลอง รพ.'!B:B,0)),)</f>
        <v>0</v>
      </c>
      <c r="W817" s="295">
        <f>IFERROR(INDEX('[3]5.งบทดลอง รพ.'!$S:$S,MATCH(F:F,'[3]5.งบทดลอง รพ.'!B:B,0)),)</f>
        <v>0</v>
      </c>
      <c r="X817" s="295">
        <f>IFERROR(INDEX('[3]5.งบทดลอง รพ.'!$T:$T,MATCH(F:F,'[3]5.งบทดลอง รพ.'!B:B,0)),)</f>
        <v>0</v>
      </c>
      <c r="Y817" s="295">
        <f>IFERROR(INDEX('[3]5.งบทดลอง รพ.'!$U:$U,MATCH(F:F,'[3]5.งบทดลอง รพ.'!B:B,0)),)</f>
        <v>0</v>
      </c>
      <c r="Z817" s="295">
        <f>IFERROR(INDEX('[3]5.งบทดลอง รพ.'!$V:$V,MATCH(F:F,'[3]5.งบทดลอง รพ.'!B:B,0)),)</f>
        <v>0</v>
      </c>
      <c r="AA817" s="295">
        <f>IFERROR(INDEX('[3]5.งบทดลอง รพ.'!$W:$W,MATCH(F:F,'[3]5.งบทดลอง รพ.'!B:B,0)),)</f>
        <v>7450</v>
      </c>
      <c r="AB817" s="295">
        <f>IFERROR(INDEX('[3]5.งบทดลอง รพ.'!$X:$X,MATCH(F:F,'[3]5.งบทดลอง รพ.'!B:B,0)),)</f>
        <v>0</v>
      </c>
      <c r="AC817" s="295">
        <f>IFERROR(INDEX('[3]5.งบทดลอง รพ.'!$Y:$Y,MATCH(F:F,'[3]5.งบทดลอง รพ.'!B:B,0)),)</f>
        <v>0</v>
      </c>
      <c r="AD817" s="295">
        <f>IFERROR(INDEX('[3]5.งบทดลอง รพ.'!$Z:$Z,MATCH(F:F,'[3]5.งบทดลอง รพ.'!B:B,0)),)</f>
        <v>0</v>
      </c>
      <c r="AE817" s="295">
        <f>IFERROR(INDEX('[3]5.งบทดลอง รพ.'!$AA:$AA,MATCH(F:F,'[3]5.งบทดลอง รพ.'!B:B,0)),)</f>
        <v>0</v>
      </c>
      <c r="AF817" s="295">
        <f>IFERROR(INDEX('[3]5.งบทดลอง รพ.'!$AB:$AB,MATCH(F:F,'[3]5.งบทดลอง รพ.'!B:B,0)),)</f>
        <v>0</v>
      </c>
      <c r="AG817" s="295">
        <f>IFERROR(INDEX('[3]5.งบทดลอง รพ.'!$AC:$AC,MATCH(F:F,'[3]5.งบทดลอง รพ.'!B:B,0)),)</f>
        <v>0</v>
      </c>
      <c r="AH817" s="295">
        <f>IFERROR(INDEX('[3]5.งบทดลอง รพ.'!$AD:$AD,MATCH(F:F,'[3]5.งบทดลอง รพ.'!B:B,0)),)</f>
        <v>0</v>
      </c>
      <c r="AI817" s="295">
        <f>IFERROR(INDEX('[3]5.งบทดลอง รพ.'!$AE:$AE,MATCH(F:F,'[3]5.งบทดลอง รพ.'!B:B,0)),)</f>
        <v>0</v>
      </c>
      <c r="AJ817" s="295">
        <f>IFERROR(INDEX('[3]5.งบทดลอง รพ.'!$AF:$AF,MATCH(F:F,'[3]5.งบทดลอง รพ.'!B:B,0)),)</f>
        <v>0</v>
      </c>
      <c r="AK817" s="295">
        <f>IFERROR(INDEX('[3]5.งบทดลอง รพ.'!$AG:$AG,MATCH(F:F,'[3]5.งบทดลอง รพ.'!B:B,0)),)</f>
        <v>0</v>
      </c>
      <c r="AL817" s="295">
        <f>IFERROR(INDEX('[3]5.งบทดลอง รพ.'!$AH:$AH,MATCH(F:F,'[3]5.งบทดลอง รพ.'!B:B,0)),)</f>
        <v>0</v>
      </c>
      <c r="AM817" s="295">
        <f>IFERROR(INDEX('[3]5.งบทดลอง รพ.'!$AI:$AI,MATCH(F:F,'[3]5.งบทดลอง รพ.'!B:B,0)),)</f>
        <v>0</v>
      </c>
      <c r="AN817" s="295">
        <f>IFERROR(INDEX('[3]5.งบทดลอง รพ.'!$AJ:$AJ,MATCH(F:F,'[3]5.งบทดลอง รพ.'!B:B,0)),)</f>
        <v>0</v>
      </c>
      <c r="AO817" s="295">
        <f>IFERROR(INDEX('[3]5.งบทดลอง รพ.'!$AK:$AK,MATCH(F:F,'[3]5.งบทดลอง รพ.'!B:B,0)),)</f>
        <v>0</v>
      </c>
      <c r="AP817" s="295">
        <f>IFERROR(INDEX('[3]5.งบทดลอง รพ.'!$AL:$AL,MATCH(F:F,'[3]5.งบทดลอง รพ.'!B:B,0)),)</f>
        <v>0</v>
      </c>
      <c r="AQ817" s="295">
        <f>IFERROR(INDEX('[3]5.งบทดลอง รพ.'!$AM:$AM,MATCH(F:F,'[3]5.งบทดลอง รพ.'!B:B,0)),)</f>
        <v>0</v>
      </c>
      <c r="AR817" s="295">
        <f>IFERROR(INDEX('[3]5.งบทดลอง รพ.'!$AN:$AN,MATCH(F:F,'[3]5.งบทดลอง รพ.'!B:B,0)),)</f>
        <v>0</v>
      </c>
      <c r="AS817" s="295">
        <f>IFERROR(INDEX('[3]5.งบทดลอง รพ.'!$AO:$AO,MATCH(F:F,'[3]5.งบทดลอง รพ.'!B:B,0)),)</f>
        <v>0</v>
      </c>
      <c r="AT817" s="295">
        <f>IFERROR(INDEX('[3]5.งบทดลอง รพ.'!$AP:$AP,MATCH(F:F,'[3]5.งบทดลอง รพ.'!B:B,0)),)</f>
        <v>0</v>
      </c>
      <c r="AU817" s="295">
        <f>IFERROR(INDEX('[3]5.งบทดลอง รพ.'!$AQ:$AQ,MATCH(F:F,'[3]5.งบทดลอง รพ.'!B:B,0)),)</f>
        <v>0</v>
      </c>
      <c r="AV817" s="295">
        <f>IFERROR(INDEX('[3]5.งบทดลอง รพ.'!$AR:$AR,MATCH(F:F,'[3]5.งบทดลอง รพ.'!B:B,0)),)</f>
        <v>0</v>
      </c>
      <c r="AW817" s="295">
        <f>IFERROR(INDEX('[3]5.งบทดลอง รพ.'!$AS:$AS,MATCH(F:F,'[3]5.งบทดลอง รพ.'!B:B,0)),)</f>
        <v>0</v>
      </c>
      <c r="AX817" s="295">
        <f>IFERROR(INDEX('[3]5.งบทดลอง รพ.'!$AT:$AT,MATCH(F:F,'[3]5.งบทดลอง รพ.'!B:B,0)),)</f>
        <v>0</v>
      </c>
      <c r="AY817" s="295">
        <f>IFERROR(INDEX('[3]5.งบทดลอง รพ.'!$AU:$AU,MATCH(F:F,'[3]5.งบทดลอง รพ.'!B:B,0)),)</f>
        <v>0</v>
      </c>
      <c r="AZ817" s="295">
        <f>IFERROR(INDEX('[3]5.งบทดลอง รพ.'!$AV:$AV,MATCH(F:F,'[3]5.งบทดลอง รพ.'!B:B,0)),)</f>
        <v>0</v>
      </c>
      <c r="BA817" s="295">
        <f>IFERROR(INDEX('[3]5.งบทดลอง รพ.'!$AW:$AW,MATCH(F:F,'[3]5.งบทดลอง รพ.'!B:B,0)),)</f>
        <v>0</v>
      </c>
      <c r="BB817" s="295">
        <f>IFERROR(INDEX('[3]5.งบทดลอง รพ.'!$AX:$AX,MATCH(F:F,'[3]5.งบทดลอง รพ.'!B:B,0)),)</f>
        <v>0</v>
      </c>
      <c r="BC817" s="295">
        <f>IFERROR(INDEX('[3]5.งบทดลอง รพ.'!$AY:$AY,MATCH(F:F,'[3]5.งบทดลอง รพ.'!B:B,0)),)</f>
        <v>0</v>
      </c>
      <c r="BD817" s="295">
        <f>IFERROR(INDEX('[3]5.งบทดลอง รพ.'!$AZ:$AZ,MATCH(F:F,'[3]5.งบทดลอง รพ.'!B:B,0)),)</f>
        <v>2250</v>
      </c>
      <c r="BE817" s="295">
        <f>IFERROR(INDEX('[3]5.งบทดลอง รพ.'!$BA:$BA,MATCH(F:F,'[3]5.งบทดลอง รพ.'!B:B,0)),)</f>
        <v>0</v>
      </c>
      <c r="BF817" s="295">
        <f>IFERROR(INDEX('[3]5.งบทดลอง รพ.'!$BB:$BB,MATCH(F:F,'[3]5.งบทดลอง รพ.'!B:B,0)),)</f>
        <v>0</v>
      </c>
      <c r="BG817" s="295">
        <f>IFERROR(INDEX('[3]5.งบทดลอง รพ.'!$BC:$BC,MATCH(F:F,'[3]5.งบทดลอง รพ.'!B:B,0)),)</f>
        <v>2700</v>
      </c>
      <c r="BH817" s="295">
        <f>IFERROR(INDEX('[3]5.งบทดลอง รพ.'!$BD:$BD,MATCH(F:F,'[3]5.งบทดลอง รพ.'!B:B,0)),)</f>
        <v>0</v>
      </c>
      <c r="BI817" s="295">
        <f>IFERROR(INDEX('[3]5.งบทดลอง รพ.'!$BE:$BE,MATCH(F:F,'[3]5.งบทดลอง รพ.'!B:B,0)),)</f>
        <v>0</v>
      </c>
      <c r="BJ817" s="295">
        <f>IFERROR(INDEX('[3]5.งบทดลอง รพ.'!$BF:$BF,MATCH(F:F,'[3]5.งบทดลอง รพ.'!B:B,0)),)</f>
        <v>0</v>
      </c>
      <c r="BK817" s="295">
        <f>IFERROR(INDEX('[3]5.งบทดลอง รพ.'!$BG:$BG,MATCH(F:F,'[3]5.งบทดลอง รพ.'!B:B,0)),)</f>
        <v>0</v>
      </c>
      <c r="BL817" s="295">
        <f>IFERROR(INDEX('[3]5.งบทดลอง รพ.'!$BH:$BH,MATCH(F:F,'[3]5.งบทดลอง รพ.'!B:B,0)),)</f>
        <v>0</v>
      </c>
      <c r="BM817" s="295">
        <f>IFERROR(INDEX('[3]5.งบทดลอง รพ.'!$BI:$BI,MATCH(F:F,'[3]5.งบทดลอง รพ.'!B:B,0)),)</f>
        <v>0</v>
      </c>
      <c r="BN817" s="295">
        <f>IFERROR(INDEX('[3]5.งบทดลอง รพ.'!$BJ:$BJ,MATCH(F:F,'[3]5.งบทดลอง รพ.'!B:B,0)),)</f>
        <v>0</v>
      </c>
      <c r="BO817" s="295">
        <f>IFERROR(INDEX('[3]5.งบทดลอง รพ.'!$BK:$BK,MATCH(F:F,'[3]5.งบทดลอง รพ.'!B:B,0)),)</f>
        <v>0</v>
      </c>
      <c r="BP817" s="295">
        <f>IFERROR(INDEX('[3]5.งบทดลอง รพ.'!$BL:$BL,MATCH(F:F,'[3]5.งบทดลอง รพ.'!B:B,0)),)</f>
        <v>0</v>
      </c>
      <c r="BQ817" s="295">
        <f>IFERROR(INDEX('[3]5.งบทดลอง รพ.'!$BM:$BM,MATCH(F:F,'[3]5.งบทดลอง รพ.'!B:B,0)),)</f>
        <v>0</v>
      </c>
      <c r="BR817" s="295">
        <f>IFERROR(INDEX('[3]5.งบทดลอง รพ.'!$BN:$BN,MATCH(F:F,'[3]5.งบทดลอง รพ.'!B:B,0)),)</f>
        <v>0</v>
      </c>
      <c r="BS817" s="295">
        <f>IFERROR(INDEX('[3]5.งบทดลอง รพ.'!$BO:$BO,MATCH(F:F,'[3]5.งบทดลอง รพ.'!B:B,0)),)</f>
        <v>0</v>
      </c>
      <c r="BT817" s="295">
        <f>IFERROR(INDEX('[3]5.งบทดลอง รพ.'!$BP:$BP,MATCH(F:F,'[3]5.งบทดลอง รพ.'!B:B,0)),)</f>
        <v>0</v>
      </c>
      <c r="BU817" s="295">
        <f>IFERROR(INDEX('[3]5.งบทดลอง รพ.'!$BQ:$BQ,MATCH(F:F,'[3]5.งบทดลอง รพ.'!B:B,0)),)</f>
        <v>0</v>
      </c>
      <c r="BV817" s="295">
        <f>IFERROR(INDEX('[3]5.งบทดลอง รพ.'!$BR:$BR,MATCH(F:F,'[3]5.งบทดลอง รพ.'!B:B,0)),)</f>
        <v>0</v>
      </c>
      <c r="BW817" s="295">
        <f>IFERROR(INDEX('[3]5.งบทดลอง รพ.'!$BS:$BS,MATCH(F:F,'[3]5.งบทดลอง รพ.'!B:B,0)),)</f>
        <v>0</v>
      </c>
      <c r="BX817" s="295">
        <f>IFERROR(INDEX('[3]5.งบทดลอง รพ.'!$BT:$BT,MATCH(F:F,'[3]5.งบทดลอง รพ.'!B:B,0)),)</f>
        <v>0</v>
      </c>
      <c r="BY817" s="295">
        <f>IFERROR(INDEX('[3]5.งบทดลอง รพ.'!$BU:$BU,MATCH(F:F,'[3]5.งบทดลอง รพ.'!B:B,0)),)</f>
        <v>0</v>
      </c>
      <c r="BZ817" s="295">
        <f>IFERROR(INDEX('[3]5.งบทดลอง รพ.'!$BV:$BV,MATCH(F:F,'[3]5.งบทดลอง รพ.'!B:B,0)),)</f>
        <v>0</v>
      </c>
      <c r="CA817" s="295">
        <f>IFERROR(INDEX('[3]5.งบทดลอง รพ.'!$BW:$BW,MATCH(F:F,'[3]5.งบทดลอง รพ.'!B:B,0)),)</f>
        <v>0</v>
      </c>
      <c r="CB817" s="295">
        <f>IFERROR(INDEX('[3]5.งบทดลอง รพ.'!$BX:$BX,MATCH(F:F,'[3]5.งบทดลอง รพ.'!B:B,0)),)</f>
        <v>0</v>
      </c>
      <c r="CC817" s="506">
        <f t="shared" si="88"/>
        <v>12400</v>
      </c>
    </row>
    <row r="818" spans="1:81" s="290" customFormat="1">
      <c r="A818" s="320"/>
      <c r="B818" s="319" t="s">
        <v>70</v>
      </c>
      <c r="C818" s="321"/>
      <c r="D818" s="321"/>
      <c r="E818" s="321"/>
      <c r="F818" s="531" t="s">
        <v>1667</v>
      </c>
      <c r="G818" s="532" t="s">
        <v>1668</v>
      </c>
      <c r="H818" s="295">
        <f>IFERROR(INDEX('[3]5.งบทดลอง รพ.'!$D:$D,MATCH(F:F,'[3]5.งบทดลอง รพ.'!B:B,0)),)</f>
        <v>0</v>
      </c>
      <c r="I818" s="295">
        <f>IFERROR(INDEX('[3]5.งบทดลอง รพ.'!$E:$E,MATCH(F:F,'[3]5.งบทดลอง รพ.'!B:B,0)),)</f>
        <v>0</v>
      </c>
      <c r="J818" s="295">
        <f>IFERROR(INDEX('[3]5.งบทดลอง รพ.'!$F:$F,MATCH(F:F,'[3]5.งบทดลอง รพ.'!B:B,0)),)</f>
        <v>120331</v>
      </c>
      <c r="K818" s="295">
        <f>IFERROR(INDEX('[3]5.งบทดลอง รพ.'!$G:$G,MATCH(F:F,'[3]5.งบทดลอง รพ.'!B:B,0)),)</f>
        <v>0</v>
      </c>
      <c r="L818" s="295">
        <f>IFERROR(INDEX('[3]5.งบทดลอง รพ.'!$H:$H,MATCH(F:F,'[3]5.งบทดลอง รพ.'!B:B,0)),)</f>
        <v>50279</v>
      </c>
      <c r="M818" s="295">
        <f>IFERROR(INDEX('[3]5.งบทดลอง รพ.'!$I:$I,MATCH(F:F,'[3]5.งบทดลอง รพ.'!B:B,0)),)</f>
        <v>26178</v>
      </c>
      <c r="N818" s="295">
        <f>IFERROR(INDEX('[3]5.งบทดลอง รพ.'!$J:$J,MATCH(F:F,'[3]5.งบทดลอง รพ.'!B:B,0)),)</f>
        <v>862025</v>
      </c>
      <c r="O818" s="295">
        <f>IFERROR(INDEX('[3]5.งบทดลอง รพ.'!$K:$K,MATCH(F:F,'[3]5.งบทดลอง รพ.'!B:B,0)),)</f>
        <v>0</v>
      </c>
      <c r="P818" s="295">
        <f>IFERROR(INDEX('[3]5.งบทดลอง รพ.'!$L:$L,MATCH(F:F,'[3]5.งบทดลอง รพ.'!B:B,0)),)</f>
        <v>0</v>
      </c>
      <c r="Q818" s="295">
        <f>IFERROR(INDEX('[3]5.งบทดลอง รพ.'!$M:$M,MATCH(F:F,'[3]5.งบทดลอง รพ.'!B:B,0)),)</f>
        <v>0</v>
      </c>
      <c r="R818" s="295">
        <f>IFERROR(INDEX('[3]5.งบทดลอง รพ.'!$N:$N,MATCH(F:F,'[3]5.งบทดลอง รพ.'!B:B,0)),)</f>
        <v>23455</v>
      </c>
      <c r="S818" s="295">
        <f>IFERROR(INDEX('[3]5.งบทดลอง รพ.'!$O:$O,MATCH(F:F,'[3]5.งบทดลอง รพ.'!B:B,0)),)</f>
        <v>12774</v>
      </c>
      <c r="T818" s="295">
        <f>IFERROR(INDEX('[3]5.งบทดลอง รพ.'!$P:$P,MATCH(F:F,'[3]5.งบทดลอง รพ.'!B:B,0)),)</f>
        <v>0</v>
      </c>
      <c r="U818" s="295">
        <f>IFERROR(INDEX('[3]5.งบทดลอง รพ.'!$Q:$Q,MATCH(F:F,'[3]5.งบทดลอง รพ.'!B:B,0)),)</f>
        <v>107095</v>
      </c>
      <c r="V818" s="295">
        <f>IFERROR(INDEX('[3]5.งบทดลอง รพ.'!$R:$R,MATCH(F:F,'[3]5.งบทดลอง รพ.'!B:B,0)),)</f>
        <v>9860</v>
      </c>
      <c r="W818" s="295">
        <f>IFERROR(INDEX('[3]5.งบทดลอง รพ.'!$S:$S,MATCH(F:F,'[3]5.งบทดลอง รพ.'!B:B,0)),)</f>
        <v>31929</v>
      </c>
      <c r="X818" s="295">
        <f>IFERROR(INDEX('[3]5.งบทดลอง รพ.'!$T:$T,MATCH(F:F,'[3]5.งบทดลอง รพ.'!B:B,0)),)</f>
        <v>28961</v>
      </c>
      <c r="Y818" s="295">
        <f>IFERROR(INDEX('[3]5.งบทดลอง รพ.'!$U:$U,MATCH(F:F,'[3]5.งบทดลอง รพ.'!B:B,0)),)</f>
        <v>0</v>
      </c>
      <c r="Z818" s="295">
        <f>IFERROR(INDEX('[3]5.งบทดลอง รพ.'!$V:$V,MATCH(F:F,'[3]5.งบทดลอง รพ.'!B:B,0)),)</f>
        <v>0</v>
      </c>
      <c r="AA818" s="295">
        <f>IFERROR(INDEX('[3]5.งบทดลอง รพ.'!$W:$W,MATCH(F:F,'[3]5.งบทดลอง รพ.'!B:B,0)),)</f>
        <v>91650</v>
      </c>
      <c r="AB818" s="295">
        <f>IFERROR(INDEX('[3]5.งบทดลอง รพ.'!$X:$X,MATCH(F:F,'[3]5.งบทดลอง รพ.'!B:B,0)),)</f>
        <v>39628</v>
      </c>
      <c r="AC818" s="295">
        <f>IFERROR(INDEX('[3]5.งบทดลอง รพ.'!$Y:$Y,MATCH(F:F,'[3]5.งบทดลอง รพ.'!B:B,0)),)</f>
        <v>104007.98</v>
      </c>
      <c r="AD818" s="295">
        <f>IFERROR(INDEX('[3]5.งบทดลอง รพ.'!$Z:$Z,MATCH(F:F,'[3]5.งบทดลอง รพ.'!B:B,0)),)</f>
        <v>0</v>
      </c>
      <c r="AE818" s="295">
        <f>IFERROR(INDEX('[3]5.งบทดลอง รพ.'!$AA:$AA,MATCH(F:F,'[3]5.งบทดลอง รพ.'!B:B,0)),)</f>
        <v>51098.93</v>
      </c>
      <c r="AF818" s="295">
        <f>IFERROR(INDEX('[3]5.งบทดลอง รพ.'!$AB:$AB,MATCH(F:F,'[3]5.งบทดลอง รพ.'!B:B,0)),)</f>
        <v>53943.5</v>
      </c>
      <c r="AG818" s="295">
        <f>IFERROR(INDEX('[3]5.งบทดลอง รพ.'!$AC:$AC,MATCH(F:F,'[3]5.งบทดลอง รพ.'!B:B,0)),)</f>
        <v>22983</v>
      </c>
      <c r="AH818" s="295">
        <f>IFERROR(INDEX('[3]5.งบทดลอง รพ.'!$AD:$AD,MATCH(F:F,'[3]5.งบทดลอง รพ.'!B:B,0)),)</f>
        <v>0</v>
      </c>
      <c r="AI818" s="295">
        <f>IFERROR(INDEX('[3]5.งบทดลอง รพ.'!$AE:$AE,MATCH(F:F,'[3]5.งบทดลอง รพ.'!B:B,0)),)</f>
        <v>0</v>
      </c>
      <c r="AJ818" s="295">
        <f>IFERROR(INDEX('[3]5.งบทดลอง รพ.'!$AF:$AF,MATCH(F:F,'[3]5.งบทดลอง รพ.'!B:B,0)),)</f>
        <v>38608</v>
      </c>
      <c r="AK818" s="295">
        <f>IFERROR(INDEX('[3]5.งบทดลอง รพ.'!$AG:$AG,MATCH(F:F,'[3]5.งบทดลอง รพ.'!B:B,0)),)</f>
        <v>9352</v>
      </c>
      <c r="AL818" s="295">
        <f>IFERROR(INDEX('[3]5.งบทดลอง รพ.'!$AH:$AH,MATCH(F:F,'[3]5.งบทดลอง รพ.'!B:B,0)),)</f>
        <v>22077</v>
      </c>
      <c r="AM818" s="295">
        <f>IFERROR(INDEX('[3]5.งบทดลอง รพ.'!$AI:$AI,MATCH(F:F,'[3]5.งบทดลอง รพ.'!B:B,0)),)</f>
        <v>0</v>
      </c>
      <c r="AN818" s="295">
        <f>IFERROR(INDEX('[3]5.งบทดลอง รพ.'!$AJ:$AJ,MATCH(F:F,'[3]5.งบทดลอง รพ.'!B:B,0)),)</f>
        <v>0</v>
      </c>
      <c r="AO818" s="295">
        <f>IFERROR(INDEX('[3]5.งบทดลอง รพ.'!$AK:$AK,MATCH(F:F,'[3]5.งบทดลอง รพ.'!B:B,0)),)</f>
        <v>40464</v>
      </c>
      <c r="AP818" s="295">
        <f>IFERROR(INDEX('[3]5.งบทดลอง รพ.'!$AL:$AL,MATCH(F:F,'[3]5.งบทดลอง รพ.'!B:B,0)),)</f>
        <v>10344</v>
      </c>
      <c r="AQ818" s="295">
        <f>IFERROR(INDEX('[3]5.งบทดลอง รพ.'!$AM:$AM,MATCH(F:F,'[3]5.งบทดลอง รพ.'!B:B,0)),)</f>
        <v>0</v>
      </c>
      <c r="AR818" s="295">
        <f>IFERROR(INDEX('[3]5.งบทดลอง รพ.'!$AN:$AN,MATCH(F:F,'[3]5.งบทดลอง รพ.'!B:B,0)),)</f>
        <v>0</v>
      </c>
      <c r="AS818" s="295">
        <f>IFERROR(INDEX('[3]5.งบทดลอง รพ.'!$AO:$AO,MATCH(F:F,'[3]5.งบทดลอง รพ.'!B:B,0)),)</f>
        <v>0</v>
      </c>
      <c r="AT818" s="295">
        <f>IFERROR(INDEX('[3]5.งบทดลอง รพ.'!$AP:$AP,MATCH(F:F,'[3]5.งบทดลอง รพ.'!B:B,0)),)</f>
        <v>24037</v>
      </c>
      <c r="AU818" s="295">
        <f>IFERROR(INDEX('[3]5.งบทดลอง รพ.'!$AQ:$AQ,MATCH(F:F,'[3]5.งบทดลอง รพ.'!B:B,0)),)</f>
        <v>0</v>
      </c>
      <c r="AV818" s="295">
        <f>IFERROR(INDEX('[3]5.งบทดลอง รพ.'!$AR:$AR,MATCH(F:F,'[3]5.งบทดลอง รพ.'!B:B,0)),)</f>
        <v>0</v>
      </c>
      <c r="AW818" s="295">
        <f>IFERROR(INDEX('[3]5.งบทดลอง รพ.'!$AS:$AS,MATCH(F:F,'[3]5.งบทดลอง รพ.'!B:B,0)),)</f>
        <v>0</v>
      </c>
      <c r="AX818" s="295">
        <f>IFERROR(INDEX('[3]5.งบทดลอง รพ.'!$AT:$AT,MATCH(F:F,'[3]5.งบทดลอง รพ.'!B:B,0)),)</f>
        <v>0</v>
      </c>
      <c r="AY818" s="295">
        <f>IFERROR(INDEX('[3]5.งบทดลอง รพ.'!$AU:$AU,MATCH(F:F,'[3]5.งบทดลอง รพ.'!B:B,0)),)</f>
        <v>64501</v>
      </c>
      <c r="AZ818" s="295">
        <f>IFERROR(INDEX('[3]5.งบทดลอง รพ.'!$AV:$AV,MATCH(F:F,'[3]5.งบทดลอง รพ.'!B:B,0)),)</f>
        <v>0</v>
      </c>
      <c r="BA818" s="295">
        <f>IFERROR(INDEX('[3]5.งบทดลอง รพ.'!$AW:$AW,MATCH(F:F,'[3]5.งบทดลอง รพ.'!B:B,0)),)</f>
        <v>0</v>
      </c>
      <c r="BB818" s="295">
        <f>IFERROR(INDEX('[3]5.งบทดลอง รพ.'!$AX:$AX,MATCH(F:F,'[3]5.งบทดลอง รพ.'!B:B,0)),)</f>
        <v>0</v>
      </c>
      <c r="BC818" s="295">
        <f>IFERROR(INDEX('[3]5.งบทดลอง รพ.'!$AY:$AY,MATCH(F:F,'[3]5.งบทดลอง รพ.'!B:B,0)),)</f>
        <v>0</v>
      </c>
      <c r="BD818" s="295">
        <f>IFERROR(INDEX('[3]5.งบทดลอง รพ.'!$AZ:$AZ,MATCH(F:F,'[3]5.งบทดลอง รพ.'!B:B,0)),)</f>
        <v>29871</v>
      </c>
      <c r="BE818" s="295">
        <f>IFERROR(INDEX('[3]5.งบทดลอง รพ.'!$BA:$BA,MATCH(F:F,'[3]5.งบทดลอง รพ.'!B:B,0)),)</f>
        <v>0</v>
      </c>
      <c r="BF818" s="295">
        <f>IFERROR(INDEX('[3]5.งบทดลอง รพ.'!$BB:$BB,MATCH(F:F,'[3]5.งบทดลอง รพ.'!B:B,0)),)</f>
        <v>0</v>
      </c>
      <c r="BG818" s="295">
        <f>IFERROR(INDEX('[3]5.งบทดลอง รพ.'!$BC:$BC,MATCH(F:F,'[3]5.งบทดลอง รพ.'!B:B,0)),)</f>
        <v>43744</v>
      </c>
      <c r="BH818" s="295">
        <f>IFERROR(INDEX('[3]5.งบทดลอง รพ.'!$BD:$BD,MATCH(F:F,'[3]5.งบทดลอง รพ.'!B:B,0)),)</f>
        <v>0</v>
      </c>
      <c r="BI818" s="295">
        <f>IFERROR(INDEX('[3]5.งบทดลอง รพ.'!$BE:$BE,MATCH(F:F,'[3]5.งบทดลอง รพ.'!B:B,0)),)</f>
        <v>0</v>
      </c>
      <c r="BJ818" s="295">
        <f>IFERROR(INDEX('[3]5.งบทดลอง รพ.'!$BF:$BF,MATCH(F:F,'[3]5.งบทดลอง รพ.'!B:B,0)),)</f>
        <v>-492</v>
      </c>
      <c r="BK818" s="295">
        <f>IFERROR(INDEX('[3]5.งบทดลอง รพ.'!$BG:$BG,MATCH(F:F,'[3]5.งบทดลอง รพ.'!B:B,0)),)</f>
        <v>14827</v>
      </c>
      <c r="BL818" s="295">
        <f>IFERROR(INDEX('[3]5.งบทดลอง รพ.'!$BH:$BH,MATCH(F:F,'[3]5.งบทดลอง รพ.'!B:B,0)),)</f>
        <v>0</v>
      </c>
      <c r="BM818" s="295">
        <f>IFERROR(INDEX('[3]5.งบทดลอง รพ.'!$BI:$BI,MATCH(F:F,'[3]5.งบทดลอง รพ.'!B:B,0)),)</f>
        <v>0</v>
      </c>
      <c r="BN818" s="295">
        <f>IFERROR(INDEX('[3]5.งบทดลอง รพ.'!$BJ:$BJ,MATCH(F:F,'[3]5.งบทดลอง รพ.'!B:B,0)),)</f>
        <v>0</v>
      </c>
      <c r="BO818" s="295">
        <f>IFERROR(INDEX('[3]5.งบทดลอง รพ.'!$BK:$BK,MATCH(F:F,'[3]5.งบทดลอง รพ.'!B:B,0)),)</f>
        <v>0</v>
      </c>
      <c r="BP818" s="295">
        <f>IFERROR(INDEX('[3]5.งบทดลอง รพ.'!$BL:$BL,MATCH(F:F,'[3]5.งบทดลอง รพ.'!B:B,0)),)</f>
        <v>0</v>
      </c>
      <c r="BQ818" s="295">
        <f>IFERROR(INDEX('[3]5.งบทดลอง รพ.'!$BM:$BM,MATCH(F:F,'[3]5.งบทดลอง รพ.'!B:B,0)),)</f>
        <v>0</v>
      </c>
      <c r="BR818" s="295">
        <f>IFERROR(INDEX('[3]5.งบทดลอง รพ.'!$BN:$BN,MATCH(F:F,'[3]5.งบทดลอง รพ.'!B:B,0)),)</f>
        <v>0</v>
      </c>
      <c r="BS818" s="295">
        <f>IFERROR(INDEX('[3]5.งบทดลอง รพ.'!$BO:$BO,MATCH(F:F,'[3]5.งบทดลอง รพ.'!B:B,0)),)</f>
        <v>0</v>
      </c>
      <c r="BT818" s="295">
        <f>IFERROR(INDEX('[3]5.งบทดลอง รพ.'!$BP:$BP,MATCH(F:F,'[3]5.งบทดลอง รพ.'!B:B,0)),)</f>
        <v>300033</v>
      </c>
      <c r="BU818" s="295">
        <f>IFERROR(INDEX('[3]5.งบทดลอง รพ.'!$BQ:$BQ,MATCH(F:F,'[3]5.งบทดลอง รพ.'!B:B,0)),)</f>
        <v>0</v>
      </c>
      <c r="BV818" s="295">
        <f>IFERROR(INDEX('[3]5.งบทดลอง รพ.'!$BR:$BR,MATCH(F:F,'[3]5.งบทดลอง รพ.'!B:B,0)),)</f>
        <v>36867</v>
      </c>
      <c r="BW818" s="295">
        <f>IFERROR(INDEX('[3]5.งบทดลอง รพ.'!$BS:$BS,MATCH(F:F,'[3]5.งบทดลอง รพ.'!B:B,0)),)</f>
        <v>0</v>
      </c>
      <c r="BX818" s="295">
        <f>IFERROR(INDEX('[3]5.งบทดลอง รพ.'!$BT:$BT,MATCH(F:F,'[3]5.งบทดลอง รพ.'!B:B,0)),)</f>
        <v>0</v>
      </c>
      <c r="BY818" s="295">
        <f>IFERROR(INDEX('[3]5.งบทดลอง รพ.'!$BU:$BU,MATCH(F:F,'[3]5.งบทดลอง รพ.'!B:B,0)),)</f>
        <v>0</v>
      </c>
      <c r="BZ818" s="295">
        <f>IFERROR(INDEX('[3]5.งบทดลอง รพ.'!$BV:$BV,MATCH(F:F,'[3]5.งบทดลอง รพ.'!B:B,0)),)</f>
        <v>34530</v>
      </c>
      <c r="CA818" s="295">
        <f>IFERROR(INDEX('[3]5.งบทดลอง รพ.'!$BW:$BW,MATCH(F:F,'[3]5.งบทดลอง รพ.'!B:B,0)),)</f>
        <v>0</v>
      </c>
      <c r="CB818" s="295">
        <f>IFERROR(INDEX('[3]5.งบทดลอง รพ.'!$BX:$BX,MATCH(F:F,'[3]5.งบทดลอง รพ.'!B:B,0)),)</f>
        <v>28509</v>
      </c>
      <c r="CC818" s="506">
        <f t="shared" si="88"/>
        <v>2333470.41</v>
      </c>
    </row>
    <row r="819" spans="1:81" s="290" customFormat="1">
      <c r="A819" s="320"/>
      <c r="B819" s="319" t="s">
        <v>70</v>
      </c>
      <c r="C819" s="321"/>
      <c r="D819" s="321"/>
      <c r="E819" s="321"/>
      <c r="F819" s="531" t="s">
        <v>1669</v>
      </c>
      <c r="G819" s="532" t="s">
        <v>1958</v>
      </c>
      <c r="H819" s="295">
        <f>IFERROR(INDEX('[3]5.งบทดลอง รพ.'!$D:$D,MATCH(F:F,'[3]5.งบทดลอง รพ.'!B:B,0)),)</f>
        <v>0</v>
      </c>
      <c r="I819" s="295">
        <f>IFERROR(INDEX('[3]5.งบทดลอง รพ.'!$E:$E,MATCH(F:F,'[3]5.งบทดลอง รพ.'!B:B,0)),)</f>
        <v>11648738.58</v>
      </c>
      <c r="J819" s="295">
        <f>IFERROR(INDEX('[3]5.งบทดลอง รพ.'!$F:$F,MATCH(F:F,'[3]5.งบทดลอง รพ.'!B:B,0)),)</f>
        <v>0</v>
      </c>
      <c r="K819" s="295">
        <f>IFERROR(INDEX('[3]5.งบทดลอง รพ.'!$G:$G,MATCH(F:F,'[3]5.งบทดลอง รพ.'!B:B,0)),)</f>
        <v>0</v>
      </c>
      <c r="L819" s="295">
        <f>IFERROR(INDEX('[3]5.งบทดลอง รพ.'!$H:$H,MATCH(F:F,'[3]5.งบทดลอง รพ.'!B:B,0)),)</f>
        <v>5020000</v>
      </c>
      <c r="M819" s="295">
        <f>IFERROR(INDEX('[3]5.งบทดลอง รพ.'!$I:$I,MATCH(F:F,'[3]5.งบทดลอง รพ.'!B:B,0)),)</f>
        <v>0</v>
      </c>
      <c r="N819" s="295">
        <f>IFERROR(INDEX('[3]5.งบทดลอง รพ.'!$J:$J,MATCH(F:F,'[3]5.งบทดลอง รพ.'!B:B,0)),)</f>
        <v>0</v>
      </c>
      <c r="O819" s="295">
        <f>IFERROR(INDEX('[3]5.งบทดลอง รพ.'!$K:$K,MATCH(F:F,'[3]5.งบทดลอง รพ.'!B:B,0)),)</f>
        <v>0</v>
      </c>
      <c r="P819" s="295">
        <f>IFERROR(INDEX('[3]5.งบทดลอง รพ.'!$L:$L,MATCH(F:F,'[3]5.งบทดลอง รพ.'!B:B,0)),)</f>
        <v>0</v>
      </c>
      <c r="Q819" s="295">
        <f>IFERROR(INDEX('[3]5.งบทดลอง รพ.'!$M:$M,MATCH(F:F,'[3]5.งบทดลอง รพ.'!B:B,0)),)</f>
        <v>0</v>
      </c>
      <c r="R819" s="295">
        <f>IFERROR(INDEX('[3]5.งบทดลอง รพ.'!$N:$N,MATCH(F:F,'[3]5.งบทดลอง รพ.'!B:B,0)),)</f>
        <v>0</v>
      </c>
      <c r="S819" s="295">
        <f>IFERROR(INDEX('[3]5.งบทดลอง รพ.'!$O:$O,MATCH(F:F,'[3]5.งบทดลอง รพ.'!B:B,0)),)</f>
        <v>0</v>
      </c>
      <c r="T819" s="295">
        <f>IFERROR(INDEX('[3]5.งบทดลอง รพ.'!$P:$P,MATCH(F:F,'[3]5.งบทดลอง รพ.'!B:B,0)),)</f>
        <v>0</v>
      </c>
      <c r="U819" s="295">
        <f>IFERROR(INDEX('[3]5.งบทดลอง รพ.'!$Q:$Q,MATCH(F:F,'[3]5.งบทดลอง รพ.'!B:B,0)),)</f>
        <v>0</v>
      </c>
      <c r="V819" s="295">
        <f>IFERROR(INDEX('[3]5.งบทดลอง รพ.'!$R:$R,MATCH(F:F,'[3]5.งบทดลอง รพ.'!B:B,0)),)</f>
        <v>0</v>
      </c>
      <c r="W819" s="295">
        <f>IFERROR(INDEX('[3]5.งบทดลอง รพ.'!$S:$S,MATCH(F:F,'[3]5.งบทดลอง รพ.'!B:B,0)),)</f>
        <v>0</v>
      </c>
      <c r="X819" s="295">
        <f>IFERROR(INDEX('[3]5.งบทดลอง รพ.'!$T:$T,MATCH(F:F,'[3]5.งบทดลอง รพ.'!B:B,0)),)</f>
        <v>0</v>
      </c>
      <c r="Y819" s="295">
        <f>IFERROR(INDEX('[3]5.งบทดลอง รพ.'!$U:$U,MATCH(F:F,'[3]5.งบทดลอง รพ.'!B:B,0)),)</f>
        <v>0</v>
      </c>
      <c r="Z819" s="295">
        <f>IFERROR(INDEX('[3]5.งบทดลอง รพ.'!$V:$V,MATCH(F:F,'[3]5.งบทดลอง รพ.'!B:B,0)),)</f>
        <v>0</v>
      </c>
      <c r="AA819" s="295">
        <f>IFERROR(INDEX('[3]5.งบทดลอง รพ.'!$W:$W,MATCH(F:F,'[3]5.งบทดลอง รพ.'!B:B,0)),)</f>
        <v>0</v>
      </c>
      <c r="AB819" s="295">
        <f>IFERROR(INDEX('[3]5.งบทดลอง รพ.'!$X:$X,MATCH(F:F,'[3]5.งบทดลอง รพ.'!B:B,0)),)</f>
        <v>11971386.810000001</v>
      </c>
      <c r="AC819" s="295">
        <f>IFERROR(INDEX('[3]5.งบทดลอง รพ.'!$Y:$Y,MATCH(F:F,'[3]5.งบทดลอง รพ.'!B:B,0)),)</f>
        <v>9124687.2799999993</v>
      </c>
      <c r="AD819" s="295">
        <f>IFERROR(INDEX('[3]5.งบทดลอง รพ.'!$Z:$Z,MATCH(F:F,'[3]5.งบทดลอง รพ.'!B:B,0)),)</f>
        <v>18000</v>
      </c>
      <c r="AE819" s="295">
        <f>IFERROR(INDEX('[3]5.งบทดลอง รพ.'!$AA:$AA,MATCH(F:F,'[3]5.งบทดลอง รพ.'!B:B,0)),)</f>
        <v>12721523.119999999</v>
      </c>
      <c r="AF819" s="295">
        <f>IFERROR(INDEX('[3]5.งบทดลอง รพ.'!$AB:$AB,MATCH(F:F,'[3]5.งบทดลอง รพ.'!B:B,0)),)</f>
        <v>13750</v>
      </c>
      <c r="AG819" s="295">
        <f>IFERROR(INDEX('[3]5.งบทดลอง รพ.'!$AC:$AC,MATCH(F:F,'[3]5.งบทดลอง รพ.'!B:B,0)),)</f>
        <v>0</v>
      </c>
      <c r="AH819" s="295">
        <f>IFERROR(INDEX('[3]5.งบทดลอง รพ.'!$AD:$AD,MATCH(F:F,'[3]5.งบทดลอง รพ.'!B:B,0)),)</f>
        <v>0</v>
      </c>
      <c r="AI819" s="295">
        <f>IFERROR(INDEX('[3]5.งบทดลอง รพ.'!$AE:$AE,MATCH(F:F,'[3]5.งบทดลอง รพ.'!B:B,0)),)</f>
        <v>0</v>
      </c>
      <c r="AJ819" s="295">
        <f>IFERROR(INDEX('[3]5.งบทดลอง รพ.'!$AF:$AF,MATCH(F:F,'[3]5.งบทดลอง รพ.'!B:B,0)),)</f>
        <v>0</v>
      </c>
      <c r="AK819" s="295">
        <f>IFERROR(INDEX('[3]5.งบทดลอง รพ.'!$AG:$AG,MATCH(F:F,'[3]5.งบทดลอง รพ.'!B:B,0)),)</f>
        <v>-4649786.5</v>
      </c>
      <c r="AL819" s="295">
        <f>IFERROR(INDEX('[3]5.งบทดลอง รพ.'!$AH:$AH,MATCH(F:F,'[3]5.งบทดลอง รพ.'!B:B,0)),)</f>
        <v>0</v>
      </c>
      <c r="AM819" s="295">
        <f>IFERROR(INDEX('[3]5.งบทดลอง รพ.'!$AI:$AI,MATCH(F:F,'[3]5.งบทดลอง รพ.'!B:B,0)),)</f>
        <v>0</v>
      </c>
      <c r="AN819" s="295">
        <f>IFERROR(INDEX('[3]5.งบทดลอง รพ.'!$AJ:$AJ,MATCH(F:F,'[3]5.งบทดลอง รพ.'!B:B,0)),)</f>
        <v>0</v>
      </c>
      <c r="AO819" s="295">
        <f>IFERROR(INDEX('[3]5.งบทดลอง รพ.'!$AK:$AK,MATCH(F:F,'[3]5.งบทดลอง รพ.'!B:B,0)),)</f>
        <v>0</v>
      </c>
      <c r="AP819" s="295">
        <f>IFERROR(INDEX('[3]5.งบทดลอง รพ.'!$AL:$AL,MATCH(F:F,'[3]5.งบทดลอง รพ.'!B:B,0)),)</f>
        <v>32580.75</v>
      </c>
      <c r="AQ819" s="295">
        <f>IFERROR(INDEX('[3]5.งบทดลอง รพ.'!$AM:$AM,MATCH(F:F,'[3]5.งบทดลอง รพ.'!B:B,0)),)</f>
        <v>0</v>
      </c>
      <c r="AR819" s="295">
        <f>IFERROR(INDEX('[3]5.งบทดลอง รพ.'!$AN:$AN,MATCH(F:F,'[3]5.งบทดลอง รพ.'!B:B,0)),)</f>
        <v>0</v>
      </c>
      <c r="AS819" s="295">
        <f>IFERROR(INDEX('[3]5.งบทดลอง รพ.'!$AO:$AO,MATCH(F:F,'[3]5.งบทดลอง รพ.'!B:B,0)),)</f>
        <v>0</v>
      </c>
      <c r="AT819" s="295">
        <f>IFERROR(INDEX('[3]5.งบทดลอง รพ.'!$AP:$AP,MATCH(F:F,'[3]5.งบทดลอง รพ.'!B:B,0)),)</f>
        <v>0</v>
      </c>
      <c r="AU819" s="295">
        <f>IFERROR(INDEX('[3]5.งบทดลอง รพ.'!$AQ:$AQ,MATCH(F:F,'[3]5.งบทดลอง รพ.'!B:B,0)),)</f>
        <v>2470659.56</v>
      </c>
      <c r="AV819" s="295">
        <f>IFERROR(INDEX('[3]5.งบทดลอง รพ.'!$AR:$AR,MATCH(F:F,'[3]5.งบทดลอง รพ.'!B:B,0)),)</f>
        <v>0</v>
      </c>
      <c r="AW819" s="295">
        <f>IFERROR(INDEX('[3]5.งบทดลอง รพ.'!$AS:$AS,MATCH(F:F,'[3]5.งบทดลอง รพ.'!B:B,0)),)</f>
        <v>682909.01</v>
      </c>
      <c r="AX819" s="295">
        <f>IFERROR(INDEX('[3]5.งบทดลอง รพ.'!$AT:$AT,MATCH(F:F,'[3]5.งบทดลอง รพ.'!B:B,0)),)</f>
        <v>6480</v>
      </c>
      <c r="AY819" s="295">
        <f>IFERROR(INDEX('[3]5.งบทดลอง รพ.'!$AU:$AU,MATCH(F:F,'[3]5.งบทดลอง รพ.'!B:B,0)),)</f>
        <v>0</v>
      </c>
      <c r="AZ819" s="295">
        <f>IFERROR(INDEX('[3]5.งบทดลอง รพ.'!$AV:$AV,MATCH(F:F,'[3]5.งบทดลอง รพ.'!B:B,0)),)</f>
        <v>0</v>
      </c>
      <c r="BA819" s="295">
        <f>IFERROR(INDEX('[3]5.งบทดลอง รพ.'!$AW:$AW,MATCH(F:F,'[3]5.งบทดลอง รพ.'!B:B,0)),)</f>
        <v>0</v>
      </c>
      <c r="BB819" s="295">
        <f>IFERROR(INDEX('[3]5.งบทดลอง รพ.'!$AX:$AX,MATCH(F:F,'[3]5.งบทดลอง รพ.'!B:B,0)),)</f>
        <v>203700</v>
      </c>
      <c r="BC819" s="295">
        <f>IFERROR(INDEX('[3]5.งบทดลอง รพ.'!$AY:$AY,MATCH(F:F,'[3]5.งบทดลอง รพ.'!B:B,0)),)</f>
        <v>0</v>
      </c>
      <c r="BD819" s="295">
        <f>IFERROR(INDEX('[3]5.งบทดลอง รพ.'!$AZ:$AZ,MATCH(F:F,'[3]5.งบทดลอง รพ.'!B:B,0)),)</f>
        <v>0</v>
      </c>
      <c r="BE819" s="295">
        <f>IFERROR(INDEX('[3]5.งบทดลอง รพ.'!$BA:$BA,MATCH(F:F,'[3]5.งบทดลอง รพ.'!B:B,0)),)</f>
        <v>0</v>
      </c>
      <c r="BF819" s="295">
        <f>IFERROR(INDEX('[3]5.งบทดลอง รพ.'!$BB:$BB,MATCH(F:F,'[3]5.งบทดลอง รพ.'!B:B,0)),)</f>
        <v>1285512.8999999999</v>
      </c>
      <c r="BG819" s="295">
        <f>IFERROR(INDEX('[3]5.งบทดลอง รพ.'!$BC:$BC,MATCH(F:F,'[3]5.งบทดลอง รพ.'!B:B,0)),)</f>
        <v>0</v>
      </c>
      <c r="BH819" s="295">
        <f>IFERROR(INDEX('[3]5.งบทดลอง รพ.'!$BD:$BD,MATCH(F:F,'[3]5.งบทดลอง รพ.'!B:B,0)),)</f>
        <v>0</v>
      </c>
      <c r="BI819" s="295">
        <f>IFERROR(INDEX('[3]5.งบทดลอง รพ.'!$BE:$BE,MATCH(F:F,'[3]5.งบทดลอง รพ.'!B:B,0)),)</f>
        <v>0</v>
      </c>
      <c r="BJ819" s="295">
        <f>IFERROR(INDEX('[3]5.งบทดลอง รพ.'!$BF:$BF,MATCH(F:F,'[3]5.งบทดลอง รพ.'!B:B,0)),)</f>
        <v>11717966.289999999</v>
      </c>
      <c r="BK819" s="295">
        <f>IFERROR(INDEX('[3]5.งบทดลอง รพ.'!$BG:$BG,MATCH(F:F,'[3]5.งบทดลอง รพ.'!B:B,0)),)</f>
        <v>0</v>
      </c>
      <c r="BL819" s="295">
        <f>IFERROR(INDEX('[3]5.งบทดลอง รพ.'!$BH:$BH,MATCH(F:F,'[3]5.งบทดลอง รพ.'!B:B,0)),)</f>
        <v>0</v>
      </c>
      <c r="BM819" s="295">
        <f>IFERROR(INDEX('[3]5.งบทดลอง รพ.'!$BI:$BI,MATCH(F:F,'[3]5.งบทดลอง รพ.'!B:B,0)),)</f>
        <v>0</v>
      </c>
      <c r="BN819" s="295">
        <f>IFERROR(INDEX('[3]5.งบทดลอง รพ.'!$BJ:$BJ,MATCH(F:F,'[3]5.งบทดลอง รพ.'!B:B,0)),)</f>
        <v>15124477.609999999</v>
      </c>
      <c r="BO819" s="295">
        <f>IFERROR(INDEX('[3]5.งบทดลอง รพ.'!$BK:$BK,MATCH(F:F,'[3]5.งบทดลอง รพ.'!B:B,0)),)</f>
        <v>3118912.32</v>
      </c>
      <c r="BP819" s="295">
        <f>IFERROR(INDEX('[3]5.งบทดลอง รพ.'!$BL:$BL,MATCH(F:F,'[3]5.งบทดลอง รพ.'!B:B,0)),)</f>
        <v>0</v>
      </c>
      <c r="BQ819" s="295">
        <f>IFERROR(INDEX('[3]5.งบทดลอง รพ.'!$BM:$BM,MATCH(F:F,'[3]5.งบทดลอง รพ.'!B:B,0)),)</f>
        <v>0</v>
      </c>
      <c r="BR819" s="295">
        <f>IFERROR(INDEX('[3]5.งบทดลอง รพ.'!$BN:$BN,MATCH(F:F,'[3]5.งบทดลอง รพ.'!B:B,0)),)</f>
        <v>0</v>
      </c>
      <c r="BS819" s="295">
        <f>IFERROR(INDEX('[3]5.งบทดลอง รพ.'!$BO:$BO,MATCH(F:F,'[3]5.งบทดลอง รพ.'!B:B,0)),)</f>
        <v>0</v>
      </c>
      <c r="BT819" s="295">
        <f>IFERROR(INDEX('[3]5.งบทดลอง รพ.'!$BP:$BP,MATCH(F:F,'[3]5.งบทดลอง รพ.'!B:B,0)),)</f>
        <v>0</v>
      </c>
      <c r="BU819" s="295">
        <f>IFERROR(INDEX('[3]5.งบทดลอง รพ.'!$BQ:$BQ,MATCH(F:F,'[3]5.งบทดลอง รพ.'!B:B,0)),)</f>
        <v>0</v>
      </c>
      <c r="BV819" s="295">
        <f>IFERROR(INDEX('[3]5.งบทดลอง รพ.'!$BR:$BR,MATCH(F:F,'[3]5.งบทดลอง รพ.'!B:B,0)),)</f>
        <v>0</v>
      </c>
      <c r="BW819" s="295">
        <f>IFERROR(INDEX('[3]5.งบทดลอง รพ.'!$BS:$BS,MATCH(F:F,'[3]5.งบทดลอง รพ.'!B:B,0)),)</f>
        <v>0</v>
      </c>
      <c r="BX819" s="295">
        <f>IFERROR(INDEX('[3]5.งบทดลอง รพ.'!$BT:$BT,MATCH(F:F,'[3]5.งบทดลอง รพ.'!B:B,0)),)</f>
        <v>0</v>
      </c>
      <c r="BY819" s="295">
        <f>IFERROR(INDEX('[3]5.งบทดลอง รพ.'!$BU:$BU,MATCH(F:F,'[3]5.งบทดลอง รพ.'!B:B,0)),)</f>
        <v>849482.18</v>
      </c>
      <c r="BZ819" s="295">
        <f>IFERROR(INDEX('[3]5.งบทดลอง รพ.'!$BV:$BV,MATCH(F:F,'[3]5.งบทดลอง รพ.'!B:B,0)),)</f>
        <v>0</v>
      </c>
      <c r="CA819" s="295">
        <f>IFERROR(INDEX('[3]5.งบทดลอง รพ.'!$BW:$BW,MATCH(F:F,'[3]5.งบทดลอง รพ.'!B:B,0)),)</f>
        <v>0</v>
      </c>
      <c r="CB819" s="295">
        <f>IFERROR(INDEX('[3]5.งบทดลอง รพ.'!$BX:$BX,MATCH(F:F,'[3]5.งบทดลอง รพ.'!B:B,0)),)</f>
        <v>2689233.93</v>
      </c>
      <c r="CC819" s="506">
        <f t="shared" si="88"/>
        <v>84050213.840000004</v>
      </c>
    </row>
    <row r="820" spans="1:81" s="308" customFormat="1">
      <c r="A820" s="318"/>
      <c r="B820" s="319" t="s">
        <v>70</v>
      </c>
      <c r="C820" s="321"/>
      <c r="D820" s="328"/>
      <c r="E820" s="328"/>
      <c r="F820" s="531" t="s">
        <v>1670</v>
      </c>
      <c r="G820" s="532" t="s">
        <v>1671</v>
      </c>
      <c r="H820" s="295">
        <f>IFERROR(INDEX('[3]5.งบทดลอง รพ.'!$D:$D,MATCH(F:F,'[3]5.งบทดลอง รพ.'!B:B,0)),)</f>
        <v>0</v>
      </c>
      <c r="I820" s="295">
        <f>IFERROR(INDEX('[3]5.งบทดลอง รพ.'!$E:$E,MATCH(F:F,'[3]5.งบทดลอง รพ.'!B:B,0)),)</f>
        <v>3023011.59</v>
      </c>
      <c r="J820" s="295">
        <f>IFERROR(INDEX('[3]5.งบทดลอง รพ.'!$F:$F,MATCH(F:F,'[3]5.งบทดลอง รพ.'!B:B,0)),)</f>
        <v>9579042.8200000003</v>
      </c>
      <c r="K820" s="295">
        <f>IFERROR(INDEX('[3]5.งบทดลอง รพ.'!$G:$G,MATCH(F:F,'[3]5.งบทดลอง รพ.'!B:B,0)),)</f>
        <v>2387161.25</v>
      </c>
      <c r="L820" s="295">
        <f>IFERROR(INDEX('[3]5.งบทดลอง รพ.'!$H:$H,MATCH(F:F,'[3]5.งบทดลอง รพ.'!B:B,0)),)</f>
        <v>128921.91</v>
      </c>
      <c r="M820" s="295">
        <f>IFERROR(INDEX('[3]5.งบทดลอง รพ.'!$I:$I,MATCH(F:F,'[3]5.งบทดลอง รพ.'!B:B,0)),)</f>
        <v>676960.4</v>
      </c>
      <c r="N820" s="295">
        <f>IFERROR(INDEX('[3]5.งบทดลอง รพ.'!$J:$J,MATCH(F:F,'[3]5.งบทดลอง รพ.'!B:B,0)),)</f>
        <v>657450.94999999995</v>
      </c>
      <c r="O820" s="295">
        <f>IFERROR(INDEX('[3]5.งบทดลอง รพ.'!$K:$K,MATCH(F:F,'[3]5.งบทดลอง รพ.'!B:B,0)),)</f>
        <v>2387161.25</v>
      </c>
      <c r="P820" s="295">
        <f>IFERROR(INDEX('[3]5.งบทดลอง รพ.'!$L:$L,MATCH(F:F,'[3]5.งบทดลอง รพ.'!B:B,0)),)</f>
        <v>286091</v>
      </c>
      <c r="Q820" s="295">
        <f>IFERROR(INDEX('[3]5.งบทดลอง รพ.'!$M:$M,MATCH(F:F,'[3]5.งบทดลอง รพ.'!B:B,0)),)</f>
        <v>1535156.87</v>
      </c>
      <c r="R820" s="295">
        <f>IFERROR(INDEX('[3]5.งบทดลอง รพ.'!$N:$N,MATCH(F:F,'[3]5.งบทดลอง รพ.'!B:B,0)),)</f>
        <v>561035.14</v>
      </c>
      <c r="S820" s="295">
        <f>IFERROR(INDEX('[3]5.งบทดลอง รพ.'!$O:$O,MATCH(F:F,'[3]5.งบทดลอง รพ.'!B:B,0)),)</f>
        <v>804701.21</v>
      </c>
      <c r="T820" s="295">
        <f>IFERROR(INDEX('[3]5.งบทดลอง รพ.'!$P:$P,MATCH(F:F,'[3]5.งบทดลอง รพ.'!B:B,0)),)</f>
        <v>624059.53</v>
      </c>
      <c r="U820" s="295">
        <f>IFERROR(INDEX('[3]5.งบทดลอง รพ.'!$Q:$Q,MATCH(F:F,'[3]5.งบทดลอง รพ.'!B:B,0)),)</f>
        <v>2484874.65</v>
      </c>
      <c r="V820" s="295">
        <f>IFERROR(INDEX('[3]5.งบทดลอง รพ.'!$R:$R,MATCH(F:F,'[3]5.งบทดลอง รพ.'!B:B,0)),)</f>
        <v>0</v>
      </c>
      <c r="W820" s="295">
        <f>IFERROR(INDEX('[3]5.งบทดลอง รพ.'!$S:$S,MATCH(F:F,'[3]5.งบทดลอง รพ.'!B:B,0)),)</f>
        <v>2425528.73</v>
      </c>
      <c r="X820" s="295">
        <f>IFERROR(INDEX('[3]5.งบทดลอง รพ.'!$T:$T,MATCH(F:F,'[3]5.งบทดลอง รพ.'!B:B,0)),)</f>
        <v>964030.03</v>
      </c>
      <c r="Y820" s="295">
        <f>IFERROR(INDEX('[3]5.งบทดลอง รพ.'!$U:$U,MATCH(F:F,'[3]5.งบทดลอง รพ.'!B:B,0)),)</f>
        <v>0</v>
      </c>
      <c r="Z820" s="295">
        <f>IFERROR(INDEX('[3]5.งบทดลอง รพ.'!$V:$V,MATCH(F:F,'[3]5.งบทดลอง รพ.'!B:B,0)),)</f>
        <v>4346000.43</v>
      </c>
      <c r="AA820" s="295">
        <f>IFERROR(INDEX('[3]5.งบทดลอง รพ.'!$W:$W,MATCH(F:F,'[3]5.งบทดลอง รพ.'!B:B,0)),)</f>
        <v>0</v>
      </c>
      <c r="AB820" s="295">
        <f>IFERROR(INDEX('[3]5.งบทดลอง รพ.'!$X:$X,MATCH(F:F,'[3]5.งบทดลอง รพ.'!B:B,0)),)</f>
        <v>2461230.2799999998</v>
      </c>
      <c r="AC820" s="295">
        <f>IFERROR(INDEX('[3]5.งบทดลอง รพ.'!$Y:$Y,MATCH(F:F,'[3]5.งบทดลอง รพ.'!B:B,0)),)</f>
        <v>2850360.44</v>
      </c>
      <c r="AD820" s="295">
        <f>IFERROR(INDEX('[3]5.งบทดลอง รพ.'!$Z:$Z,MATCH(F:F,'[3]5.งบทดลอง รพ.'!B:B,0)),)</f>
        <v>573894.22</v>
      </c>
      <c r="AE820" s="295">
        <f>IFERROR(INDEX('[3]5.งบทดลอง รพ.'!$AA:$AA,MATCH(F:F,'[3]5.งบทดลอง รพ.'!B:B,0)),)</f>
        <v>1091573.82</v>
      </c>
      <c r="AF820" s="295">
        <f>IFERROR(INDEX('[3]5.งบทดลอง รพ.'!$AB:$AB,MATCH(F:F,'[3]5.งบทดลอง รพ.'!B:B,0)),)</f>
        <v>1612185.41</v>
      </c>
      <c r="AG820" s="295">
        <f>IFERROR(INDEX('[3]5.งบทดลอง รพ.'!$AC:$AC,MATCH(F:F,'[3]5.งบทดลอง รพ.'!B:B,0)),)</f>
        <v>0</v>
      </c>
      <c r="AH820" s="295">
        <f>IFERROR(INDEX('[3]5.งบทดลอง รพ.'!$AD:$AD,MATCH(F:F,'[3]5.งบทดลอง รพ.'!B:B,0)),)</f>
        <v>285870.43</v>
      </c>
      <c r="AI820" s="295">
        <f>IFERROR(INDEX('[3]5.งบทดลอง รพ.'!$AE:$AE,MATCH(F:F,'[3]5.งบทดลอง รพ.'!B:B,0)),)</f>
        <v>4423370.38</v>
      </c>
      <c r="AJ820" s="295">
        <f>IFERROR(INDEX('[3]5.งบทดลอง รพ.'!$AF:$AF,MATCH(F:F,'[3]5.งบทดลอง รพ.'!B:B,0)),)</f>
        <v>445126.78</v>
      </c>
      <c r="AK820" s="295">
        <f>IFERROR(INDEX('[3]5.งบทดลอง รพ.'!$AG:$AG,MATCH(F:F,'[3]5.งบทดลอง รพ.'!B:B,0)),)</f>
        <v>123631.24</v>
      </c>
      <c r="AL820" s="295">
        <f>IFERROR(INDEX('[3]5.งบทดลอง รพ.'!$AH:$AH,MATCH(F:F,'[3]5.งบทดลอง รพ.'!B:B,0)),)</f>
        <v>0</v>
      </c>
      <c r="AM820" s="295">
        <f>IFERROR(INDEX('[3]5.งบทดลอง รพ.'!$AI:$AI,MATCH(F:F,'[3]5.งบทดลอง รพ.'!B:B,0)),)</f>
        <v>420873.15</v>
      </c>
      <c r="AN820" s="295">
        <f>IFERROR(INDEX('[3]5.งบทดลอง รพ.'!$AJ:$AJ,MATCH(F:F,'[3]5.งบทดลอง รพ.'!B:B,0)),)</f>
        <v>680893.54</v>
      </c>
      <c r="AO820" s="295">
        <f>IFERROR(INDEX('[3]5.งบทดลอง รพ.'!$AK:$AK,MATCH(F:F,'[3]5.งบทดลอง รพ.'!B:B,0)),)</f>
        <v>706001.9</v>
      </c>
      <c r="AP820" s="295">
        <f>IFERROR(INDEX('[3]5.งบทดลอง รพ.'!$AL:$AL,MATCH(F:F,'[3]5.งบทดลอง รพ.'!B:B,0)),)</f>
        <v>343749.99</v>
      </c>
      <c r="AQ820" s="295">
        <f>IFERROR(INDEX('[3]5.งบทดลอง รพ.'!$AM:$AM,MATCH(F:F,'[3]5.งบทดลอง รพ.'!B:B,0)),)</f>
        <v>415800.11</v>
      </c>
      <c r="AR820" s="295">
        <f>IFERROR(INDEX('[3]5.งบทดลอง รพ.'!$AN:$AN,MATCH(F:F,'[3]5.งบทดลอง รพ.'!B:B,0)),)</f>
        <v>472872.39</v>
      </c>
      <c r="AS820" s="295">
        <f>IFERROR(INDEX('[3]5.งบทดลอง รพ.'!$AO:$AO,MATCH(F:F,'[3]5.งบทดลอง รพ.'!B:B,0)),)</f>
        <v>784387.53</v>
      </c>
      <c r="AT820" s="295">
        <f>IFERROR(INDEX('[3]5.งบทดลอง รพ.'!$AP:$AP,MATCH(F:F,'[3]5.งบทดลอง รพ.'!B:B,0)),)</f>
        <v>426036.36</v>
      </c>
      <c r="AU820" s="295">
        <f>IFERROR(INDEX('[3]5.งบทดลอง รพ.'!$AQ:$AQ,MATCH(F:F,'[3]5.งบทดลอง รพ.'!B:B,0)),)</f>
        <v>946726.02</v>
      </c>
      <c r="AV820" s="295">
        <f>IFERROR(INDEX('[3]5.งบทดลอง รพ.'!$AR:$AR,MATCH(F:F,'[3]5.งบทดลอง รพ.'!B:B,0)),)</f>
        <v>685348.06</v>
      </c>
      <c r="AW820" s="295">
        <f>IFERROR(INDEX('[3]5.งบทดลอง รพ.'!$AS:$AS,MATCH(F:F,'[3]5.งบทดลอง รพ.'!B:B,0)),)</f>
        <v>596485.37</v>
      </c>
      <c r="AX820" s="295">
        <f>IFERROR(INDEX('[3]5.งบทดลอง รพ.'!$AT:$AT,MATCH(F:F,'[3]5.งบทดลอง รพ.'!B:B,0)),)</f>
        <v>164720.5</v>
      </c>
      <c r="AY820" s="295">
        <f>IFERROR(INDEX('[3]5.งบทดลอง รพ.'!$AU:$AU,MATCH(F:F,'[3]5.งบทดลอง รพ.'!B:B,0)),)</f>
        <v>189922.64</v>
      </c>
      <c r="AZ820" s="295">
        <f>IFERROR(INDEX('[3]5.งบทดลอง รพ.'!$AV:$AV,MATCH(F:F,'[3]5.งบทดลอง รพ.'!B:B,0)),)</f>
        <v>22755.64</v>
      </c>
      <c r="BA820" s="295">
        <f>IFERROR(INDEX('[3]5.งบทดลอง รพ.'!$AW:$AW,MATCH(F:F,'[3]5.งบทดลอง รพ.'!B:B,0)),)</f>
        <v>354897.97</v>
      </c>
      <c r="BB820" s="295">
        <f>IFERROR(INDEX('[3]5.งบทดลอง รพ.'!$AX:$AX,MATCH(F:F,'[3]5.งบทดลอง รพ.'!B:B,0)),)</f>
        <v>1690907.1</v>
      </c>
      <c r="BC820" s="295">
        <f>IFERROR(INDEX('[3]5.งบทดลอง รพ.'!$AY:$AY,MATCH(F:F,'[3]5.งบทดลอง รพ.'!B:B,0)),)</f>
        <v>315607.73</v>
      </c>
      <c r="BD820" s="295">
        <f>IFERROR(INDEX('[3]5.งบทดลอง รพ.'!$AZ:$AZ,MATCH(F:F,'[3]5.งบทดลอง รพ.'!B:B,0)),)</f>
        <v>120737.99</v>
      </c>
      <c r="BE820" s="295">
        <f>IFERROR(INDEX('[3]5.งบทดลอง รพ.'!$BA:$BA,MATCH(F:F,'[3]5.งบทดลอง รพ.'!B:B,0)),)</f>
        <v>828136.71</v>
      </c>
      <c r="BF820" s="295">
        <f>IFERROR(INDEX('[3]5.งบทดลอง รพ.'!$BB:$BB,MATCH(F:F,'[3]5.งบทดลอง รพ.'!B:B,0)),)</f>
        <v>1200000</v>
      </c>
      <c r="BG820" s="295">
        <f>IFERROR(INDEX('[3]5.งบทดลอง รพ.'!$BC:$BC,MATCH(F:F,'[3]5.งบทดลอง รพ.'!B:B,0)),)</f>
        <v>454042.37</v>
      </c>
      <c r="BH820" s="295">
        <f>IFERROR(INDEX('[3]5.งบทดลอง รพ.'!$BD:$BD,MATCH(F:F,'[3]5.งบทดลอง รพ.'!B:B,0)),)</f>
        <v>2202879.8199999998</v>
      </c>
      <c r="BI820" s="295">
        <f>IFERROR(INDEX('[3]5.งบทดลอง รพ.'!$BE:$BE,MATCH(F:F,'[3]5.งบทดลอง รพ.'!B:B,0)),)</f>
        <v>1327242.52</v>
      </c>
      <c r="BJ820" s="295">
        <f>IFERROR(INDEX('[3]5.งบทดลอง รพ.'!$BF:$BF,MATCH(F:F,'[3]5.งบทดลอง รพ.'!B:B,0)),)</f>
        <v>5683002.1600000001</v>
      </c>
      <c r="BK820" s="295">
        <f>IFERROR(INDEX('[3]5.งบทดลอง รพ.'!$BG:$BG,MATCH(F:F,'[3]5.งบทดลอง รพ.'!B:B,0)),)</f>
        <v>207361.18</v>
      </c>
      <c r="BL820" s="295">
        <f>IFERROR(INDEX('[3]5.งบทดลอง รพ.'!$BH:$BH,MATCH(F:F,'[3]5.งบทดลอง รพ.'!B:B,0)),)</f>
        <v>173723.01</v>
      </c>
      <c r="BM820" s="295">
        <f>IFERROR(INDEX('[3]5.งบทดลอง รพ.'!$BI:$BI,MATCH(F:F,'[3]5.งบทดลอง รพ.'!B:B,0)),)</f>
        <v>1435431.55</v>
      </c>
      <c r="BN820" s="295">
        <f>IFERROR(INDEX('[3]5.งบทดลอง รพ.'!$BJ:$BJ,MATCH(F:F,'[3]5.งบทดลอง รพ.'!B:B,0)),)</f>
        <v>790385.53</v>
      </c>
      <c r="BO820" s="295">
        <f>IFERROR(INDEX('[3]5.งบทดลอง รพ.'!$BK:$BK,MATCH(F:F,'[3]5.งบทดลอง รพ.'!B:B,0)),)</f>
        <v>0</v>
      </c>
      <c r="BP820" s="295">
        <f>IFERROR(INDEX('[3]5.งบทดลอง รพ.'!$BL:$BL,MATCH(F:F,'[3]5.งบทดลอง รพ.'!B:B,0)),)</f>
        <v>157425.81</v>
      </c>
      <c r="BQ820" s="295">
        <f>IFERROR(INDEX('[3]5.งบทดลอง รพ.'!$BM:$BM,MATCH(F:F,'[3]5.งบทดลอง รพ.'!B:B,0)),)</f>
        <v>0</v>
      </c>
      <c r="BR820" s="295">
        <f>IFERROR(INDEX('[3]5.งบทดลอง รพ.'!$BN:$BN,MATCH(F:F,'[3]5.งบทดลอง รพ.'!B:B,0)),)</f>
        <v>706113.86</v>
      </c>
      <c r="BS820" s="295">
        <f>IFERROR(INDEX('[3]5.งบทดลอง รพ.'!$BO:$BO,MATCH(F:F,'[3]5.งบทดลอง รพ.'!B:B,0)),)</f>
        <v>615218.88</v>
      </c>
      <c r="BT820" s="295">
        <f>IFERROR(INDEX('[3]5.งบทดลอง รพ.'!$BP:$BP,MATCH(F:F,'[3]5.งบทดลอง รพ.'!B:B,0)),)</f>
        <v>1665361.25</v>
      </c>
      <c r="BU820" s="295">
        <f>IFERROR(INDEX('[3]5.งบทดลอง รพ.'!$BQ:$BQ,MATCH(F:F,'[3]5.งบทดลอง รพ.'!B:B,0)),)</f>
        <v>851038.86</v>
      </c>
      <c r="BV820" s="295">
        <f>IFERROR(INDEX('[3]5.งบทดลอง รพ.'!$BR:$BR,MATCH(F:F,'[3]5.งบทดลอง รพ.'!B:B,0)),)</f>
        <v>2323334.71</v>
      </c>
      <c r="BW820" s="295">
        <f>IFERROR(INDEX('[3]5.งบทดลอง รพ.'!$BS:$BS,MATCH(F:F,'[3]5.งบทดลอง รพ.'!B:B,0)),)</f>
        <v>1833680.41</v>
      </c>
      <c r="BX820" s="295">
        <f>IFERROR(INDEX('[3]5.งบทดลอง รพ.'!$BT:$BT,MATCH(F:F,'[3]5.งบทดลอง รพ.'!B:B,0)),)</f>
        <v>2766261.06</v>
      </c>
      <c r="BY820" s="295">
        <f>IFERROR(INDEX('[3]5.งบทดลอง รพ.'!$BU:$BU,MATCH(F:F,'[3]5.งบทดลอง รพ.'!B:B,0)),)</f>
        <v>949657.14</v>
      </c>
      <c r="BZ820" s="295">
        <f>IFERROR(INDEX('[3]5.งบทดลอง รพ.'!$BV:$BV,MATCH(F:F,'[3]5.งบทดลอง รพ.'!B:B,0)),)</f>
        <v>414654.07</v>
      </c>
      <c r="CA820" s="295">
        <f>IFERROR(INDEX('[3]5.งบทดลอง รพ.'!$BW:$BW,MATCH(F:F,'[3]5.งบทดลอง รพ.'!B:B,0)),)</f>
        <v>662105.55000000005</v>
      </c>
      <c r="CB820" s="295">
        <f>IFERROR(INDEX('[3]5.งบทดลอง รพ.'!$BX:$BX,MATCH(F:F,'[3]5.งบทดลอง รพ.'!B:B,0)),)</f>
        <v>246094.41</v>
      </c>
      <c r="CC820" s="506">
        <f t="shared" si="88"/>
        <v>83570305.609999999</v>
      </c>
    </row>
    <row r="821" spans="1:81" s="308" customFormat="1">
      <c r="A821" s="318"/>
      <c r="B821" s="319" t="s">
        <v>70</v>
      </c>
      <c r="C821" s="321"/>
      <c r="D821" s="328"/>
      <c r="E821" s="328"/>
      <c r="F821" s="531" t="s">
        <v>1672</v>
      </c>
      <c r="G821" s="532" t="s">
        <v>1673</v>
      </c>
      <c r="H821" s="295">
        <f>IFERROR(INDEX('[3]5.งบทดลอง รพ.'!$D:$D,MATCH(F:F,'[3]5.งบทดลอง รพ.'!B:B,0)),)</f>
        <v>38792538.399999999</v>
      </c>
      <c r="I821" s="295">
        <f>IFERROR(INDEX('[3]5.งบทดลอง รพ.'!$E:$E,MATCH(F:F,'[3]5.งบทดลอง รพ.'!B:B,0)),)</f>
        <v>0</v>
      </c>
      <c r="J821" s="295">
        <f>IFERROR(INDEX('[3]5.งบทดลอง รพ.'!$F:$F,MATCH(F:F,'[3]5.งบทดลอง รพ.'!B:B,0)),)</f>
        <v>3392508</v>
      </c>
      <c r="K821" s="295">
        <f>IFERROR(INDEX('[3]5.งบทดลอง รพ.'!$G:$G,MATCH(F:F,'[3]5.งบทดลอง รพ.'!B:B,0)),)</f>
        <v>1680000</v>
      </c>
      <c r="L821" s="295">
        <f>IFERROR(INDEX('[3]5.งบทดลอง รพ.'!$H:$H,MATCH(F:F,'[3]5.งบทดลอง รพ.'!B:B,0)),)</f>
        <v>1900000</v>
      </c>
      <c r="M821" s="295">
        <f>IFERROR(INDEX('[3]5.งบทดลอง รพ.'!$I:$I,MATCH(F:F,'[3]5.งบทดลอง รพ.'!B:B,0)),)</f>
        <v>2124696</v>
      </c>
      <c r="N821" s="295">
        <f>IFERROR(INDEX('[3]5.งบทดลอง รพ.'!$J:$J,MATCH(F:F,'[3]5.งบทดลอง รพ.'!B:B,0)),)</f>
        <v>0</v>
      </c>
      <c r="O821" s="295">
        <f>IFERROR(INDEX('[3]5.งบทดลอง รพ.'!$K:$K,MATCH(F:F,'[3]5.งบทดลอง รพ.'!B:B,0)),)</f>
        <v>1680000</v>
      </c>
      <c r="P821" s="295">
        <f>IFERROR(INDEX('[3]5.งบทดลอง รพ.'!$L:$L,MATCH(F:F,'[3]5.งบทดลอง รพ.'!B:B,0)),)</f>
        <v>2000000</v>
      </c>
      <c r="Q821" s="295">
        <f>IFERROR(INDEX('[3]5.งบทดลอง รพ.'!$M:$M,MATCH(F:F,'[3]5.งบทดลอง รพ.'!B:B,0)),)</f>
        <v>3430402.81</v>
      </c>
      <c r="R821" s="295">
        <f>IFERROR(INDEX('[3]5.งบทดลอง รพ.'!$N:$N,MATCH(F:F,'[3]5.งบทดลอง รพ.'!B:B,0)),)</f>
        <v>1000000</v>
      </c>
      <c r="S821" s="295">
        <f>IFERROR(INDEX('[3]5.งบทดลอง รพ.'!$O:$O,MATCH(F:F,'[3]5.งบทดลอง รพ.'!B:B,0)),)</f>
        <v>1650000</v>
      </c>
      <c r="T821" s="295">
        <f>IFERROR(INDEX('[3]5.งบทดลอง รพ.'!$P:$P,MATCH(F:F,'[3]5.งบทดลอง รพ.'!B:B,0)),)</f>
        <v>3422640</v>
      </c>
      <c r="U821" s="295">
        <f>IFERROR(INDEX('[3]5.งบทดลอง รพ.'!$Q:$Q,MATCH(F:F,'[3]5.งบทดลอง รพ.'!B:B,0)),)</f>
        <v>0</v>
      </c>
      <c r="V821" s="295">
        <f>IFERROR(INDEX('[3]5.งบทดลอง รพ.'!$R:$R,MATCH(F:F,'[3]5.งบทดลอง รพ.'!B:B,0)),)</f>
        <v>0</v>
      </c>
      <c r="W821" s="295">
        <f>IFERROR(INDEX('[3]5.งบทดลอง รพ.'!$S:$S,MATCH(F:F,'[3]5.งบทดลอง รพ.'!B:B,0)),)</f>
        <v>7000000</v>
      </c>
      <c r="X821" s="295">
        <f>IFERROR(INDEX('[3]5.งบทดลอง รพ.'!$T:$T,MATCH(F:F,'[3]5.งบทดลอง รพ.'!B:B,0)),)</f>
        <v>3200000</v>
      </c>
      <c r="Y821" s="295">
        <f>IFERROR(INDEX('[3]5.งบทดลอง รพ.'!$U:$U,MATCH(F:F,'[3]5.งบทดลอง รพ.'!B:B,0)),)</f>
        <v>0</v>
      </c>
      <c r="Z821" s="295">
        <f>IFERROR(INDEX('[3]5.งบทดลอง รพ.'!$V:$V,MATCH(F:F,'[3]5.งบทดลอง รพ.'!B:B,0)),)</f>
        <v>4565000</v>
      </c>
      <c r="AA821" s="295">
        <f>IFERROR(INDEX('[3]5.งบทดลอง รพ.'!$W:$W,MATCH(F:F,'[3]5.งบทดลอง รพ.'!B:B,0)),)</f>
        <v>0</v>
      </c>
      <c r="AB821" s="295">
        <f>IFERROR(INDEX('[3]5.งบทดลอง รพ.'!$X:$X,MATCH(F:F,'[3]5.งบทดลอง รพ.'!B:B,0)),)</f>
        <v>1705000</v>
      </c>
      <c r="AC821" s="295">
        <f>IFERROR(INDEX('[3]5.งบทดลอง รพ.'!$Y:$Y,MATCH(F:F,'[3]5.งบทดลอง รพ.'!B:B,0)),)</f>
        <v>3450000</v>
      </c>
      <c r="AD821" s="295">
        <f>IFERROR(INDEX('[3]5.งบทดลอง รพ.'!$Z:$Z,MATCH(F:F,'[3]5.งบทดลอง รพ.'!B:B,0)),)</f>
        <v>2524557</v>
      </c>
      <c r="AE821" s="295">
        <f>IFERROR(INDEX('[3]5.งบทดลอง รพ.'!$AA:$AA,MATCH(F:F,'[3]5.งบทดลอง รพ.'!B:B,0)),)</f>
        <v>1900000</v>
      </c>
      <c r="AF821" s="295">
        <f>IFERROR(INDEX('[3]5.งบทดลอง รพ.'!$AB:$AB,MATCH(F:F,'[3]5.งบทดลอง รพ.'!B:B,0)),)</f>
        <v>1200000</v>
      </c>
      <c r="AG821" s="295">
        <f>IFERROR(INDEX('[3]5.งบทดลอง รพ.'!$AC:$AC,MATCH(F:F,'[3]5.งบทดลอง รพ.'!B:B,0)),)</f>
        <v>0</v>
      </c>
      <c r="AH821" s="295">
        <f>IFERROR(INDEX('[3]5.งบทดลอง รพ.'!$AD:$AD,MATCH(F:F,'[3]5.งบทดลอง รพ.'!B:B,0)),)</f>
        <v>0</v>
      </c>
      <c r="AI821" s="295">
        <f>IFERROR(INDEX('[3]5.งบทดลอง รพ.'!$AE:$AE,MATCH(F:F,'[3]5.งบทดลอง รพ.'!B:B,0)),)</f>
        <v>0</v>
      </c>
      <c r="AJ821" s="295">
        <f>IFERROR(INDEX('[3]5.งบทดลอง รพ.'!$AF:$AF,MATCH(F:F,'[3]5.งบทดลอง รพ.'!B:B,0)),)</f>
        <v>1375000</v>
      </c>
      <c r="AK821" s="295">
        <f>IFERROR(INDEX('[3]5.งบทดลอง รพ.'!$AG:$AG,MATCH(F:F,'[3]5.งบทดลอง รพ.'!B:B,0)),)</f>
        <v>0</v>
      </c>
      <c r="AL821" s="295">
        <f>IFERROR(INDEX('[3]5.งบทดลอง รพ.'!$AH:$AH,MATCH(F:F,'[3]5.งบทดลอง รพ.'!B:B,0)),)</f>
        <v>0</v>
      </c>
      <c r="AM821" s="295">
        <f>IFERROR(INDEX('[3]5.งบทดลอง รพ.'!$AI:$AI,MATCH(F:F,'[3]5.งบทดลอง รพ.'!B:B,0)),)</f>
        <v>1290000</v>
      </c>
      <c r="AN821" s="295">
        <f>IFERROR(INDEX('[3]5.งบทดลอง รพ.'!$AJ:$AJ,MATCH(F:F,'[3]5.งบทดลอง รพ.'!B:B,0)),)</f>
        <v>315000</v>
      </c>
      <c r="AO821" s="295">
        <f>IFERROR(INDEX('[3]5.งบทดลอง รพ.'!$AK:$AK,MATCH(F:F,'[3]5.งบทดลอง รพ.'!B:B,0)),)</f>
        <v>0</v>
      </c>
      <c r="AP821" s="295">
        <f>IFERROR(INDEX('[3]5.งบทดลอง รพ.'!$AL:$AL,MATCH(F:F,'[3]5.งบทดลอง รพ.'!B:B,0)),)</f>
        <v>0</v>
      </c>
      <c r="AQ821" s="295">
        <f>IFERROR(INDEX('[3]5.งบทดลอง รพ.'!$AM:$AM,MATCH(F:F,'[3]5.งบทดลอง รพ.'!B:B,0)),)</f>
        <v>2750000</v>
      </c>
      <c r="AR821" s="295">
        <f>IFERROR(INDEX('[3]5.งบทดลอง รพ.'!$AN:$AN,MATCH(F:F,'[3]5.งบทดลอง รพ.'!B:B,0)),)</f>
        <v>0</v>
      </c>
      <c r="AS821" s="295">
        <f>IFERROR(INDEX('[3]5.งบทดลอง รพ.'!$AO:$AO,MATCH(F:F,'[3]5.งบทดลอง รพ.'!B:B,0)),)</f>
        <v>577500</v>
      </c>
      <c r="AT821" s="295">
        <f>IFERROR(INDEX('[3]5.งบทดลอง รพ.'!$AP:$AP,MATCH(F:F,'[3]5.งบทดลอง รพ.'!B:B,0)),)</f>
        <v>1616241</v>
      </c>
      <c r="AU821" s="295">
        <f>IFERROR(INDEX('[3]5.งบทดลอง รพ.'!$AQ:$AQ,MATCH(F:F,'[3]5.งบทดลอง รพ.'!B:B,0)),)</f>
        <v>101918.5</v>
      </c>
      <c r="AV821" s="295">
        <f>IFERROR(INDEX('[3]5.งบทดลอง รพ.'!$AR:$AR,MATCH(F:F,'[3]5.งบทดลอง รพ.'!B:B,0)),)</f>
        <v>429000</v>
      </c>
      <c r="AW821" s="295">
        <f>IFERROR(INDEX('[3]5.งบทดลอง รพ.'!$AS:$AS,MATCH(F:F,'[3]5.งบทดลอง รพ.'!B:B,0)),)</f>
        <v>2250000</v>
      </c>
      <c r="AX821" s="295">
        <f>IFERROR(INDEX('[3]5.งบทดลอง รพ.'!$AT:$AT,MATCH(F:F,'[3]5.งบทดลอง รพ.'!B:B,0)),)</f>
        <v>904500</v>
      </c>
      <c r="AY821" s="295">
        <f>IFERROR(INDEX('[3]5.งบทดลอง รพ.'!$AU:$AU,MATCH(F:F,'[3]5.งบทดลอง รพ.'!B:B,0)),)</f>
        <v>417000</v>
      </c>
      <c r="AZ821" s="295">
        <f>IFERROR(INDEX('[3]5.งบทดลอง รพ.'!$AV:$AV,MATCH(F:F,'[3]5.งบทดลอง รพ.'!B:B,0)),)</f>
        <v>197760</v>
      </c>
      <c r="BA821" s="295">
        <f>IFERROR(INDEX('[3]5.งบทดลอง รพ.'!$AW:$AW,MATCH(F:F,'[3]5.งบทดลอง รพ.'!B:B,0)),)</f>
        <v>375000</v>
      </c>
      <c r="BB821" s="295">
        <f>IFERROR(INDEX('[3]5.งบทดลอง รพ.'!$AX:$AX,MATCH(F:F,'[3]5.งบทดลอง รพ.'!B:B,0)),)</f>
        <v>1665000</v>
      </c>
      <c r="BC821" s="295">
        <f>IFERROR(INDEX('[3]5.งบทดลอง รพ.'!$AY:$AY,MATCH(F:F,'[3]5.งบทดลอง รพ.'!B:B,0)),)</f>
        <v>1485000</v>
      </c>
      <c r="BD821" s="295">
        <f>IFERROR(INDEX('[3]5.งบทดลอง รพ.'!$AZ:$AZ,MATCH(F:F,'[3]5.งบทดลอง รพ.'!B:B,0)),)</f>
        <v>637500</v>
      </c>
      <c r="BE821" s="295">
        <f>IFERROR(INDEX('[3]5.งบทดลอง รพ.'!$BA:$BA,MATCH(F:F,'[3]5.งบทดลอง รพ.'!B:B,0)),)</f>
        <v>0</v>
      </c>
      <c r="BF821" s="295">
        <f>IFERROR(INDEX('[3]5.งบทดลอง รพ.'!$BB:$BB,MATCH(F:F,'[3]5.งบทดลอง รพ.'!B:B,0)),)</f>
        <v>1980000</v>
      </c>
      <c r="BG821" s="295">
        <f>IFERROR(INDEX('[3]5.งบทดลอง รพ.'!$BC:$BC,MATCH(F:F,'[3]5.งบทดลอง รพ.'!B:B,0)),)</f>
        <v>1731000</v>
      </c>
      <c r="BH821" s="295">
        <f>IFERROR(INDEX('[3]5.งบทดลอง รพ.'!$BD:$BD,MATCH(F:F,'[3]5.งบทดลอง รพ.'!B:B,0)),)</f>
        <v>2010000</v>
      </c>
      <c r="BI821" s="295">
        <f>IFERROR(INDEX('[3]5.งบทดลอง รพ.'!$BE:$BE,MATCH(F:F,'[3]5.งบทดลอง รพ.'!B:B,0)),)</f>
        <v>2765000</v>
      </c>
      <c r="BJ821" s="295">
        <f>IFERROR(INDEX('[3]5.งบทดลอง รพ.'!$BF:$BF,MATCH(F:F,'[3]5.งบทดลอง รพ.'!B:B,0)),)</f>
        <v>2224516</v>
      </c>
      <c r="BK821" s="295">
        <f>IFERROR(INDEX('[3]5.งบทดลอง รพ.'!$BG:$BG,MATCH(F:F,'[3]5.งบทดลอง รพ.'!B:B,0)),)</f>
        <v>150000</v>
      </c>
      <c r="BL821" s="295">
        <f>IFERROR(INDEX('[3]5.งบทดลอง รพ.'!$BH:$BH,MATCH(F:F,'[3]5.งบทดลอง รพ.'!B:B,0)),)</f>
        <v>780000</v>
      </c>
      <c r="BM821" s="295">
        <f>IFERROR(INDEX('[3]5.งบทดลอง รพ.'!$BI:$BI,MATCH(F:F,'[3]5.งบทดลอง รพ.'!B:B,0)),)</f>
        <v>1194371</v>
      </c>
      <c r="BN821" s="295">
        <f>IFERROR(INDEX('[3]5.งบทดลอง รพ.'!$BJ:$BJ,MATCH(F:F,'[3]5.งบทดลอง รพ.'!B:B,0)),)</f>
        <v>0</v>
      </c>
      <c r="BO821" s="295">
        <f>IFERROR(INDEX('[3]5.งบทดลอง รพ.'!$BK:$BK,MATCH(F:F,'[3]5.งบทดลอง รพ.'!B:B,0)),)</f>
        <v>0</v>
      </c>
      <c r="BP821" s="295">
        <f>IFERROR(INDEX('[3]5.งบทดลอง รพ.'!$BL:$BL,MATCH(F:F,'[3]5.งบทดลอง รพ.'!B:B,0)),)</f>
        <v>0</v>
      </c>
      <c r="BQ821" s="295">
        <f>IFERROR(INDEX('[3]5.งบทดลอง รพ.'!$BM:$BM,MATCH(F:F,'[3]5.งบทดลอง รพ.'!B:B,0)),)</f>
        <v>1095000</v>
      </c>
      <c r="BR821" s="295">
        <f>IFERROR(INDEX('[3]5.งบทดลอง รพ.'!$BN:$BN,MATCH(F:F,'[3]5.งบทดลอง รพ.'!B:B,0)),)</f>
        <v>1050444</v>
      </c>
      <c r="BS821" s="295">
        <f>IFERROR(INDEX('[3]5.งบทดลอง รพ.'!$BO:$BO,MATCH(F:F,'[3]5.งบทดลอง รพ.'!B:B,0)),)</f>
        <v>1150000</v>
      </c>
      <c r="BT821" s="295">
        <f>IFERROR(INDEX('[3]5.งบทดลอง รพ.'!$BP:$BP,MATCH(F:F,'[3]5.งบทดลอง รพ.'!B:B,0)),)</f>
        <v>7795251.5</v>
      </c>
      <c r="BU821" s="295">
        <f>IFERROR(INDEX('[3]5.งบทดลอง รพ.'!$BQ:$BQ,MATCH(F:F,'[3]5.งบทดลอง รพ.'!B:B,0)),)</f>
        <v>3829189.47</v>
      </c>
      <c r="BV821" s="295">
        <f>IFERROR(INDEX('[3]5.งบทดลอง รพ.'!$BR:$BR,MATCH(F:F,'[3]5.งบทดลอง รพ.'!B:B,0)),)</f>
        <v>5955496.5999999996</v>
      </c>
      <c r="BW821" s="295">
        <f>IFERROR(INDEX('[3]5.งบทดลอง รพ.'!$BS:$BS,MATCH(F:F,'[3]5.งบทดลอง รพ.'!B:B,0)),)</f>
        <v>3055609</v>
      </c>
      <c r="BX821" s="295">
        <f>IFERROR(INDEX('[3]5.งบทดลอง รพ.'!$BT:$BT,MATCH(F:F,'[3]5.งบทดลอง รพ.'!B:B,0)),)</f>
        <v>2654760</v>
      </c>
      <c r="BY821" s="295">
        <f>IFERROR(INDEX('[3]5.งบทดลอง รพ.'!$BU:$BU,MATCH(F:F,'[3]5.งบทดลอง รพ.'!B:B,0)),)</f>
        <v>5562444</v>
      </c>
      <c r="BZ821" s="295">
        <f>IFERROR(INDEX('[3]5.งบทดลอง รพ.'!$BV:$BV,MATCH(F:F,'[3]5.งบทดลอง รพ.'!B:B,0)),)</f>
        <v>2130987</v>
      </c>
      <c r="CA821" s="295">
        <f>IFERROR(INDEX('[3]5.งบทดลอง รพ.'!$BW:$BW,MATCH(F:F,'[3]5.งบทดลอง รพ.'!B:B,0)),)</f>
        <v>1313559</v>
      </c>
      <c r="CB821" s="295">
        <f>IFERROR(INDEX('[3]5.งบทดลอง รพ.'!$BX:$BX,MATCH(F:F,'[3]5.งบทดลอง รพ.'!B:B,0)),)</f>
        <v>1562244.86</v>
      </c>
      <c r="CC821" s="506">
        <f t="shared" si="88"/>
        <v>152993634.14000002</v>
      </c>
    </row>
    <row r="822" spans="1:81" s="290" customFormat="1">
      <c r="A822" s="320"/>
      <c r="B822" s="319" t="s">
        <v>70</v>
      </c>
      <c r="C822" s="321"/>
      <c r="D822" s="321"/>
      <c r="E822" s="321"/>
      <c r="F822" s="531" t="s">
        <v>1674</v>
      </c>
      <c r="G822" s="532" t="s">
        <v>1675</v>
      </c>
      <c r="H822" s="295">
        <f>IFERROR(INDEX('[3]5.งบทดลอง รพ.'!$D:$D,MATCH(F:F,'[3]5.งบทดลอง รพ.'!B:B,0)),)</f>
        <v>30584458.379999999</v>
      </c>
      <c r="I822" s="295">
        <f>IFERROR(INDEX('[3]5.งบทดลอง รพ.'!$E:$E,MATCH(F:F,'[3]5.งบทดลอง รพ.'!B:B,0)),)</f>
        <v>929185</v>
      </c>
      <c r="J822" s="295">
        <f>IFERROR(INDEX('[3]5.งบทดลอง รพ.'!$F:$F,MATCH(F:F,'[3]5.งบทดลอง รพ.'!B:B,0)),)</f>
        <v>17368488.140000001</v>
      </c>
      <c r="K822" s="295">
        <f>IFERROR(INDEX('[3]5.งบทดลอง รพ.'!$G:$G,MATCH(F:F,'[3]5.งบทดลอง รพ.'!B:B,0)),)</f>
        <v>2949248.61</v>
      </c>
      <c r="L822" s="295">
        <f>IFERROR(INDEX('[3]5.งบทดลอง รพ.'!$H:$H,MATCH(F:F,'[3]5.งบทดลอง รพ.'!B:B,0)),)</f>
        <v>1776540.23</v>
      </c>
      <c r="M822" s="295">
        <f>IFERROR(INDEX('[3]5.งบทดลอง รพ.'!$I:$I,MATCH(F:F,'[3]5.งบทดลอง รพ.'!B:B,0)),)</f>
        <v>500000</v>
      </c>
      <c r="N822" s="295">
        <f>IFERROR(INDEX('[3]5.งบทดลอง รพ.'!$J:$J,MATCH(F:F,'[3]5.งบทดลอง รพ.'!B:B,0)),)</f>
        <v>0</v>
      </c>
      <c r="O822" s="295">
        <f>IFERROR(INDEX('[3]5.งบทดลอง รพ.'!$K:$K,MATCH(F:F,'[3]5.งบทดลอง รพ.'!B:B,0)),)</f>
        <v>2949248.61</v>
      </c>
      <c r="P822" s="295">
        <f>IFERROR(INDEX('[3]5.งบทดลอง รพ.'!$L:$L,MATCH(F:F,'[3]5.งบทดลอง รพ.'!B:B,0)),)</f>
        <v>0</v>
      </c>
      <c r="Q822" s="295">
        <f>IFERROR(INDEX('[3]5.งบทดลอง รพ.'!$M:$M,MATCH(F:F,'[3]5.งบทดลอง รพ.'!B:B,0)),)</f>
        <v>0</v>
      </c>
      <c r="R822" s="295">
        <f>IFERROR(INDEX('[3]5.งบทดลอง รพ.'!$N:$N,MATCH(F:F,'[3]5.งบทดลอง รพ.'!B:B,0)),)</f>
        <v>468132.02</v>
      </c>
      <c r="S822" s="295">
        <f>IFERROR(INDEX('[3]5.งบทดลอง รพ.'!$O:$O,MATCH(F:F,'[3]5.งบทดลอง รพ.'!B:B,0)),)</f>
        <v>8068630.71</v>
      </c>
      <c r="T822" s="295">
        <f>IFERROR(INDEX('[3]5.งบทดลอง รพ.'!$P:$P,MATCH(F:F,'[3]5.งบทดลอง รพ.'!B:B,0)),)</f>
        <v>287457.65999999997</v>
      </c>
      <c r="U822" s="295">
        <f>IFERROR(INDEX('[3]5.งบทดลอง รพ.'!$Q:$Q,MATCH(F:F,'[3]5.งบทดลอง รพ.'!B:B,0)),)</f>
        <v>0</v>
      </c>
      <c r="V822" s="295">
        <f>IFERROR(INDEX('[3]5.งบทดลอง รพ.'!$R:$R,MATCH(F:F,'[3]5.งบทดลอง รพ.'!B:B,0)),)</f>
        <v>0</v>
      </c>
      <c r="W822" s="295">
        <f>IFERROR(INDEX('[3]5.งบทดลอง รพ.'!$S:$S,MATCH(F:F,'[3]5.งบทดลอง รพ.'!B:B,0)),)</f>
        <v>2000000</v>
      </c>
      <c r="X822" s="295">
        <f>IFERROR(INDEX('[3]5.งบทดลอง รพ.'!$T:$T,MATCH(F:F,'[3]5.งบทดลอง รพ.'!B:B,0)),)</f>
        <v>0</v>
      </c>
      <c r="Y822" s="295">
        <f>IFERROR(INDEX('[3]5.งบทดลอง รพ.'!$U:$U,MATCH(F:F,'[3]5.งบทดลอง รพ.'!B:B,0)),)</f>
        <v>0</v>
      </c>
      <c r="Z822" s="295">
        <f>IFERROR(INDEX('[3]5.งบทดลอง รพ.'!$V:$V,MATCH(F:F,'[3]5.งบทดลอง รพ.'!B:B,0)),)</f>
        <v>0</v>
      </c>
      <c r="AA822" s="295">
        <f>IFERROR(INDEX('[3]5.งบทดลอง รพ.'!$W:$W,MATCH(F:F,'[3]5.งบทดลอง รพ.'!B:B,0)),)</f>
        <v>0</v>
      </c>
      <c r="AB822" s="295">
        <f>IFERROR(INDEX('[3]5.งบทดลอง รพ.'!$X:$X,MATCH(F:F,'[3]5.งบทดลอง รพ.'!B:B,0)),)</f>
        <v>1028945.48</v>
      </c>
      <c r="AC822" s="295">
        <f>IFERROR(INDEX('[3]5.งบทดลอง รพ.'!$Y:$Y,MATCH(F:F,'[3]5.งบทดลอง รพ.'!B:B,0)),)</f>
        <v>4169541.12</v>
      </c>
      <c r="AD822" s="295">
        <f>IFERROR(INDEX('[3]5.งบทดลอง รพ.'!$Z:$Z,MATCH(F:F,'[3]5.งบทดลอง รพ.'!B:B,0)),)</f>
        <v>0</v>
      </c>
      <c r="AE822" s="295">
        <f>IFERROR(INDEX('[3]5.งบทดลอง รพ.'!$AA:$AA,MATCH(F:F,'[3]5.งบทดลอง รพ.'!B:B,0)),)</f>
        <v>0</v>
      </c>
      <c r="AF822" s="295">
        <f>IFERROR(INDEX('[3]5.งบทดลอง รพ.'!$AB:$AB,MATCH(F:F,'[3]5.งบทดลอง รพ.'!B:B,0)),)</f>
        <v>593634.11</v>
      </c>
      <c r="AG822" s="295">
        <f>IFERROR(INDEX('[3]5.งบทดลอง รพ.'!$AC:$AC,MATCH(F:F,'[3]5.งบทดลอง รพ.'!B:B,0)),)</f>
        <v>0</v>
      </c>
      <c r="AH822" s="295">
        <f>IFERROR(INDEX('[3]5.งบทดลอง รพ.'!$AD:$AD,MATCH(F:F,'[3]5.งบทดลอง รพ.'!B:B,0)),)</f>
        <v>0</v>
      </c>
      <c r="AI822" s="295">
        <f>IFERROR(INDEX('[3]5.งบทดลอง รพ.'!$AE:$AE,MATCH(F:F,'[3]5.งบทดลอง รพ.'!B:B,0)),)</f>
        <v>-1806085</v>
      </c>
      <c r="AJ822" s="295">
        <f>IFERROR(INDEX('[3]5.งบทดลอง รพ.'!$AF:$AF,MATCH(F:F,'[3]5.งบทดลอง รพ.'!B:B,0)),)</f>
        <v>695678.5</v>
      </c>
      <c r="AK822" s="295">
        <f>IFERROR(INDEX('[3]5.งบทดลอง รพ.'!$AG:$AG,MATCH(F:F,'[3]5.งบทดลอง รพ.'!B:B,0)),)</f>
        <v>0</v>
      </c>
      <c r="AL822" s="295">
        <f>IFERROR(INDEX('[3]5.งบทดลอง รพ.'!$AH:$AH,MATCH(F:F,'[3]5.งบทดลอง รพ.'!B:B,0)),)</f>
        <v>0</v>
      </c>
      <c r="AM822" s="295">
        <f>IFERROR(INDEX('[3]5.งบทดลอง รพ.'!$AI:$AI,MATCH(F:F,'[3]5.งบทดลอง รพ.'!B:B,0)),)</f>
        <v>0</v>
      </c>
      <c r="AN822" s="295">
        <f>IFERROR(INDEX('[3]5.งบทดลอง รพ.'!$AJ:$AJ,MATCH(F:F,'[3]5.งบทดลอง รพ.'!B:B,0)),)</f>
        <v>1810000</v>
      </c>
      <c r="AO822" s="295">
        <f>IFERROR(INDEX('[3]5.งบทดลอง รพ.'!$AK:$AK,MATCH(F:F,'[3]5.งบทดลอง รพ.'!B:B,0)),)</f>
        <v>0</v>
      </c>
      <c r="AP822" s="295">
        <f>IFERROR(INDEX('[3]5.งบทดลอง รพ.'!$AL:$AL,MATCH(F:F,'[3]5.งบทดลอง รพ.'!B:B,0)),)</f>
        <v>0</v>
      </c>
      <c r="AQ822" s="295">
        <f>IFERROR(INDEX('[3]5.งบทดลอง รพ.'!$AM:$AM,MATCH(F:F,'[3]5.งบทดลอง รพ.'!B:B,0)),)</f>
        <v>647375</v>
      </c>
      <c r="AR822" s="295">
        <f>IFERROR(INDEX('[3]5.งบทดลอง รพ.'!$AN:$AN,MATCH(F:F,'[3]5.งบทดลอง รพ.'!B:B,0)),)</f>
        <v>1779260</v>
      </c>
      <c r="AS822" s="295">
        <f>IFERROR(INDEX('[3]5.งบทดลอง รพ.'!$AO:$AO,MATCH(F:F,'[3]5.งบทดลอง รพ.'!B:B,0)),)</f>
        <v>1428077.88</v>
      </c>
      <c r="AT822" s="295">
        <f>IFERROR(INDEX('[3]5.งบทดลอง รพ.'!$AP:$AP,MATCH(F:F,'[3]5.งบทดลอง รพ.'!B:B,0)),)</f>
        <v>0</v>
      </c>
      <c r="AU822" s="295">
        <f>IFERROR(INDEX('[3]5.งบทดลอง รพ.'!$AQ:$AQ,MATCH(F:F,'[3]5.งบทดลอง รพ.'!B:B,0)),)</f>
        <v>390000</v>
      </c>
      <c r="AV822" s="295">
        <f>IFERROR(INDEX('[3]5.งบทดลอง รพ.'!$AR:$AR,MATCH(F:F,'[3]5.งบทดลอง รพ.'!B:B,0)),)</f>
        <v>0</v>
      </c>
      <c r="AW822" s="295">
        <f>IFERROR(INDEX('[3]5.งบทดลอง รพ.'!$AS:$AS,MATCH(F:F,'[3]5.งบทดลอง รพ.'!B:B,0)),)</f>
        <v>0</v>
      </c>
      <c r="AX822" s="295">
        <f>IFERROR(INDEX('[3]5.งบทดลอง รพ.'!$AT:$AT,MATCH(F:F,'[3]5.งบทดลอง รพ.'!B:B,0)),)</f>
        <v>494536.48</v>
      </c>
      <c r="AY822" s="295">
        <f>IFERROR(INDEX('[3]5.งบทดลอง รพ.'!$AU:$AU,MATCH(F:F,'[3]5.งบทดลอง รพ.'!B:B,0)),)</f>
        <v>717748</v>
      </c>
      <c r="AZ822" s="295">
        <f>IFERROR(INDEX('[3]5.งบทดลอง รพ.'!$AV:$AV,MATCH(F:F,'[3]5.งบทดลอง รพ.'!B:B,0)),)</f>
        <v>678000</v>
      </c>
      <c r="BA822" s="295">
        <f>IFERROR(INDEX('[3]5.งบทดลอง รพ.'!$AW:$AW,MATCH(F:F,'[3]5.งบทดลอง รพ.'!B:B,0)),)</f>
        <v>0</v>
      </c>
      <c r="BB822" s="295">
        <f>IFERROR(INDEX('[3]5.งบทดลอง รพ.'!$AX:$AX,MATCH(F:F,'[3]5.งบทดลอง รพ.'!B:B,0)),)</f>
        <v>0</v>
      </c>
      <c r="BC822" s="295">
        <f>IFERROR(INDEX('[3]5.งบทดลอง รพ.'!$AY:$AY,MATCH(F:F,'[3]5.งบทดลอง รพ.'!B:B,0)),)</f>
        <v>3443661.75</v>
      </c>
      <c r="BD822" s="295">
        <f>IFERROR(INDEX('[3]5.งบทดลอง รพ.'!$AZ:$AZ,MATCH(F:F,'[3]5.งบทดลอง รพ.'!B:B,0)),)</f>
        <v>916756.5</v>
      </c>
      <c r="BE822" s="295">
        <f>IFERROR(INDEX('[3]5.งบทดลอง รพ.'!$BA:$BA,MATCH(F:F,'[3]5.งบทดลอง รพ.'!B:B,0)),)</f>
        <v>0</v>
      </c>
      <c r="BF822" s="295">
        <f>IFERROR(INDEX('[3]5.งบทดลอง รพ.'!$BB:$BB,MATCH(F:F,'[3]5.งบทดลอง รพ.'!B:B,0)),)</f>
        <v>0</v>
      </c>
      <c r="BG822" s="295">
        <f>IFERROR(INDEX('[3]5.งบทดลอง รพ.'!$BC:$BC,MATCH(F:F,'[3]5.งบทดลอง รพ.'!B:B,0)),)</f>
        <v>0</v>
      </c>
      <c r="BH822" s="295">
        <f>IFERROR(INDEX('[3]5.งบทดลอง รพ.'!$BD:$BD,MATCH(F:F,'[3]5.งบทดลอง รพ.'!B:B,0)),)</f>
        <v>1564319.28</v>
      </c>
      <c r="BI822" s="295">
        <f>IFERROR(INDEX('[3]5.งบทดลอง รพ.'!$BE:$BE,MATCH(F:F,'[3]5.งบทดลอง รพ.'!B:B,0)),)</f>
        <v>1000000</v>
      </c>
      <c r="BJ822" s="295">
        <f>IFERROR(INDEX('[3]5.งบทดลอง รพ.'!$BF:$BF,MATCH(F:F,'[3]5.งบทดลอง รพ.'!B:B,0)),)</f>
        <v>3495054.89</v>
      </c>
      <c r="BK822" s="295">
        <f>IFERROR(INDEX('[3]5.งบทดลอง รพ.'!$BG:$BG,MATCH(F:F,'[3]5.งบทดลอง รพ.'!B:B,0)),)</f>
        <v>0</v>
      </c>
      <c r="BL822" s="295">
        <f>IFERROR(INDEX('[3]5.งบทดลอง รพ.'!$BH:$BH,MATCH(F:F,'[3]5.งบทดลอง รพ.'!B:B,0)),)</f>
        <v>299501.17</v>
      </c>
      <c r="BM822" s="295">
        <f>IFERROR(INDEX('[3]5.งบทดลอง รพ.'!$BI:$BI,MATCH(F:F,'[3]5.งบทดลอง รพ.'!B:B,0)),)</f>
        <v>0</v>
      </c>
      <c r="BN822" s="295">
        <f>IFERROR(INDEX('[3]5.งบทดลอง รพ.'!$BJ:$BJ,MATCH(F:F,'[3]5.งบทดลอง รพ.'!B:B,0)),)</f>
        <v>5797212.6600000001</v>
      </c>
      <c r="BO822" s="295">
        <f>IFERROR(INDEX('[3]5.งบทดลอง รพ.'!$BK:$BK,MATCH(F:F,'[3]5.งบทดลอง รพ.'!B:B,0)),)</f>
        <v>0</v>
      </c>
      <c r="BP822" s="295">
        <f>IFERROR(INDEX('[3]5.งบทดลอง รพ.'!$BL:$BL,MATCH(F:F,'[3]5.งบทดลอง รพ.'!B:B,0)),)</f>
        <v>63649.65</v>
      </c>
      <c r="BQ822" s="295">
        <f>IFERROR(INDEX('[3]5.งบทดลอง รพ.'!$BM:$BM,MATCH(F:F,'[3]5.งบทดลอง รพ.'!B:B,0)),)</f>
        <v>0</v>
      </c>
      <c r="BR822" s="295">
        <f>IFERROR(INDEX('[3]5.งบทดลอง รพ.'!$BN:$BN,MATCH(F:F,'[3]5.งบทดลอง รพ.'!B:B,0)),)</f>
        <v>0</v>
      </c>
      <c r="BS822" s="295">
        <f>IFERROR(INDEX('[3]5.งบทดลอง รพ.'!$BO:$BO,MATCH(F:F,'[3]5.งบทดลอง รพ.'!B:B,0)),)</f>
        <v>0</v>
      </c>
      <c r="BT822" s="295">
        <f>IFERROR(INDEX('[3]5.งบทดลอง รพ.'!$BP:$BP,MATCH(F:F,'[3]5.งบทดลอง รพ.'!B:B,0)),)</f>
        <v>3557725</v>
      </c>
      <c r="BU822" s="295">
        <f>IFERROR(INDEX('[3]5.งบทดลอง รพ.'!$BQ:$BQ,MATCH(F:F,'[3]5.งบทดลอง รพ.'!B:B,0)),)</f>
        <v>354020</v>
      </c>
      <c r="BV822" s="295">
        <f>IFERROR(INDEX('[3]5.งบทดลอง รพ.'!$BR:$BR,MATCH(F:F,'[3]5.งบทดลอง รพ.'!B:B,0)),)</f>
        <v>1190541.79</v>
      </c>
      <c r="BW822" s="295">
        <f>IFERROR(INDEX('[3]5.งบทดลอง รพ.'!$BS:$BS,MATCH(F:F,'[3]5.งบทดลอง รพ.'!B:B,0)),)</f>
        <v>0</v>
      </c>
      <c r="BX822" s="295">
        <f>IFERROR(INDEX('[3]5.งบทดลอง รพ.'!$BT:$BT,MATCH(F:F,'[3]5.งบทดลอง รพ.'!B:B,0)),)</f>
        <v>0</v>
      </c>
      <c r="BY822" s="295">
        <f>IFERROR(INDEX('[3]5.งบทดลอง รพ.'!$BU:$BU,MATCH(F:F,'[3]5.งบทดลอง รพ.'!B:B,0)),)</f>
        <v>1500000</v>
      </c>
      <c r="BZ822" s="295">
        <f>IFERROR(INDEX('[3]5.งบทดลอง รพ.'!$BV:$BV,MATCH(F:F,'[3]5.งบทดลอง รพ.'!B:B,0)),)</f>
        <v>0</v>
      </c>
      <c r="CA822" s="295">
        <f>IFERROR(INDEX('[3]5.งบทดลอง รพ.'!$BW:$BW,MATCH(F:F,'[3]5.งบทดลอง รพ.'!B:B,0)),)</f>
        <v>810712.5</v>
      </c>
      <c r="CB822" s="295">
        <f>IFERROR(INDEX('[3]5.งบทดลอง รพ.'!$BX:$BX,MATCH(F:F,'[3]5.งบทดลอง รพ.'!B:B,0)),)</f>
        <v>212837.5</v>
      </c>
      <c r="CC822" s="506">
        <f t="shared" si="88"/>
        <v>104714093.62</v>
      </c>
    </row>
    <row r="823" spans="1:81" s="290" customFormat="1">
      <c r="A823" s="320"/>
      <c r="B823" s="319" t="s">
        <v>70</v>
      </c>
      <c r="C823" s="321"/>
      <c r="D823" s="321"/>
      <c r="E823" s="321"/>
      <c r="F823" s="531" t="s">
        <v>1676</v>
      </c>
      <c r="G823" s="532" t="s">
        <v>1677</v>
      </c>
      <c r="H823" s="295">
        <f>IFERROR(INDEX('[3]5.งบทดลอง รพ.'!$D:$D,MATCH(F:F,'[3]5.งบทดลอง รพ.'!B:B,0)),)</f>
        <v>1034811.05</v>
      </c>
      <c r="I823" s="295">
        <f>IFERROR(INDEX('[3]5.งบทดลอง รพ.'!$E:$E,MATCH(F:F,'[3]5.งบทดลอง รพ.'!B:B,0)),)</f>
        <v>3242240.67</v>
      </c>
      <c r="J823" s="295">
        <f>IFERROR(INDEX('[3]5.งบทดลอง รพ.'!$F:$F,MATCH(F:F,'[3]5.งบทดลอง รพ.'!B:B,0)),)</f>
        <v>0</v>
      </c>
      <c r="K823" s="295">
        <f>IFERROR(INDEX('[3]5.งบทดลอง รพ.'!$G:$G,MATCH(F:F,'[3]5.งบทดลอง รพ.'!B:B,0)),)</f>
        <v>0</v>
      </c>
      <c r="L823" s="295">
        <f>IFERROR(INDEX('[3]5.งบทดลอง รพ.'!$H:$H,MATCH(F:F,'[3]5.งบทดลอง รพ.'!B:B,0)),)</f>
        <v>0</v>
      </c>
      <c r="M823" s="295">
        <f>IFERROR(INDEX('[3]5.งบทดลอง รพ.'!$I:$I,MATCH(F:F,'[3]5.งบทดลอง รพ.'!B:B,0)),)</f>
        <v>0</v>
      </c>
      <c r="N823" s="295">
        <f>IFERROR(INDEX('[3]5.งบทดลอง รพ.'!$J:$J,MATCH(F:F,'[3]5.งบทดลอง รพ.'!B:B,0)),)</f>
        <v>304784100.69999999</v>
      </c>
      <c r="O823" s="295">
        <f>IFERROR(INDEX('[3]5.งบทดลอง รพ.'!$K:$K,MATCH(F:F,'[3]5.งบทดลอง รพ.'!B:B,0)),)</f>
        <v>0</v>
      </c>
      <c r="P823" s="295">
        <f>IFERROR(INDEX('[3]5.งบทดลอง รพ.'!$L:$L,MATCH(F:F,'[3]5.งบทดลอง รพ.'!B:B,0)),)</f>
        <v>0</v>
      </c>
      <c r="Q823" s="295">
        <f>IFERROR(INDEX('[3]5.งบทดลอง รพ.'!$M:$M,MATCH(F:F,'[3]5.งบทดลอง รพ.'!B:B,0)),)</f>
        <v>0</v>
      </c>
      <c r="R823" s="295">
        <f>IFERROR(INDEX('[3]5.งบทดลอง รพ.'!$N:$N,MATCH(F:F,'[3]5.งบทดลอง รพ.'!B:B,0)),)</f>
        <v>0</v>
      </c>
      <c r="S823" s="295">
        <f>IFERROR(INDEX('[3]5.งบทดลอง รพ.'!$O:$O,MATCH(F:F,'[3]5.งบทดลอง รพ.'!B:B,0)),)</f>
        <v>0</v>
      </c>
      <c r="T823" s="295">
        <f>IFERROR(INDEX('[3]5.งบทดลอง รพ.'!$P:$P,MATCH(F:F,'[3]5.งบทดลอง รพ.'!B:B,0)),)</f>
        <v>28856590.82</v>
      </c>
      <c r="U823" s="295">
        <f>IFERROR(INDEX('[3]5.งบทดลอง รพ.'!$Q:$Q,MATCH(F:F,'[3]5.งบทดลอง รพ.'!B:B,0)),)</f>
        <v>3542385.25</v>
      </c>
      <c r="V823" s="295">
        <f>IFERROR(INDEX('[3]5.งบทดลอง รพ.'!$R:$R,MATCH(F:F,'[3]5.งบทดลอง รพ.'!B:B,0)),)</f>
        <v>0</v>
      </c>
      <c r="W823" s="295">
        <f>IFERROR(INDEX('[3]5.งบทดลอง รพ.'!$S:$S,MATCH(F:F,'[3]5.งบทดลอง รพ.'!B:B,0)),)</f>
        <v>0</v>
      </c>
      <c r="X823" s="295">
        <f>IFERROR(INDEX('[3]5.งบทดลอง รพ.'!$T:$T,MATCH(F:F,'[3]5.งบทดลอง รพ.'!B:B,0)),)</f>
        <v>0</v>
      </c>
      <c r="Y823" s="295">
        <f>IFERROR(INDEX('[3]5.งบทดลอง รพ.'!$U:$U,MATCH(F:F,'[3]5.งบทดลอง รพ.'!B:B,0)),)</f>
        <v>0</v>
      </c>
      <c r="Z823" s="295">
        <f>IFERROR(INDEX('[3]5.งบทดลอง รพ.'!$V:$V,MATCH(F:F,'[3]5.งบทดลอง รพ.'!B:B,0)),)</f>
        <v>219983460.53</v>
      </c>
      <c r="AA823" s="295">
        <f>IFERROR(INDEX('[3]5.งบทดลอง รพ.'!$W:$W,MATCH(F:F,'[3]5.งบทดลอง รพ.'!B:B,0)),)</f>
        <v>0</v>
      </c>
      <c r="AB823" s="295">
        <f>IFERROR(INDEX('[3]5.งบทดลอง รพ.'!$X:$X,MATCH(F:F,'[3]5.งบทดลอง รพ.'!B:B,0)),)</f>
        <v>0</v>
      </c>
      <c r="AC823" s="295">
        <f>IFERROR(INDEX('[3]5.งบทดลอง รพ.'!$Y:$Y,MATCH(F:F,'[3]5.งบทดลอง รพ.'!B:B,0)),)</f>
        <v>7328716.6600000001</v>
      </c>
      <c r="AD823" s="295">
        <f>IFERROR(INDEX('[3]5.งบทดลอง รพ.'!$Z:$Z,MATCH(F:F,'[3]5.งบทดลอง รพ.'!B:B,0)),)</f>
        <v>0</v>
      </c>
      <c r="AE823" s="295">
        <f>IFERROR(INDEX('[3]5.งบทดลอง รพ.'!$AA:$AA,MATCH(F:F,'[3]5.งบทดลอง รพ.'!B:B,0)),)</f>
        <v>0</v>
      </c>
      <c r="AF823" s="295">
        <f>IFERROR(INDEX('[3]5.งบทดลอง รพ.'!$AB:$AB,MATCH(F:F,'[3]5.งบทดลอง รพ.'!B:B,0)),)</f>
        <v>0</v>
      </c>
      <c r="AG823" s="295">
        <f>IFERROR(INDEX('[3]5.งบทดลอง รพ.'!$AC:$AC,MATCH(F:F,'[3]5.งบทดลอง รพ.'!B:B,0)),)</f>
        <v>0</v>
      </c>
      <c r="AH823" s="295">
        <f>IFERROR(INDEX('[3]5.งบทดลอง รพ.'!$AD:$AD,MATCH(F:F,'[3]5.งบทดลอง รพ.'!B:B,0)),)</f>
        <v>0</v>
      </c>
      <c r="AI823" s="295">
        <f>IFERROR(INDEX('[3]5.งบทดลอง รพ.'!$AE:$AE,MATCH(F:F,'[3]5.งบทดลอง รพ.'!B:B,0)),)</f>
        <v>13166394.35</v>
      </c>
      <c r="AJ823" s="295">
        <f>IFERROR(INDEX('[3]5.งบทดลอง รพ.'!$AF:$AF,MATCH(F:F,'[3]5.งบทดลอง รพ.'!B:B,0)),)</f>
        <v>0</v>
      </c>
      <c r="AK823" s="295">
        <f>IFERROR(INDEX('[3]5.งบทดลอง รพ.'!$AG:$AG,MATCH(F:F,'[3]5.งบทดลอง รพ.'!B:B,0)),)</f>
        <v>0</v>
      </c>
      <c r="AL823" s="295">
        <f>IFERROR(INDEX('[3]5.งบทดลอง รพ.'!$AH:$AH,MATCH(F:F,'[3]5.งบทดลอง รพ.'!B:B,0)),)</f>
        <v>0</v>
      </c>
      <c r="AM823" s="295">
        <f>IFERROR(INDEX('[3]5.งบทดลอง รพ.'!$AI:$AI,MATCH(F:F,'[3]5.งบทดลอง รพ.'!B:B,0)),)</f>
        <v>0</v>
      </c>
      <c r="AN823" s="295">
        <f>IFERROR(INDEX('[3]5.งบทดลอง รพ.'!$AJ:$AJ,MATCH(F:F,'[3]5.งบทดลอง รพ.'!B:B,0)),)</f>
        <v>0</v>
      </c>
      <c r="AO823" s="295">
        <f>IFERROR(INDEX('[3]5.งบทดลอง รพ.'!$AK:$AK,MATCH(F:F,'[3]5.งบทดลอง รพ.'!B:B,0)),)</f>
        <v>0</v>
      </c>
      <c r="AP823" s="295">
        <f>IFERROR(INDEX('[3]5.งบทดลอง รพ.'!$AL:$AL,MATCH(F:F,'[3]5.งบทดลอง รพ.'!B:B,0)),)</f>
        <v>0</v>
      </c>
      <c r="AQ823" s="295">
        <f>IFERROR(INDEX('[3]5.งบทดลอง รพ.'!$AM:$AM,MATCH(F:F,'[3]5.งบทดลอง รพ.'!B:B,0)),)</f>
        <v>0</v>
      </c>
      <c r="AR823" s="295">
        <f>IFERROR(INDEX('[3]5.งบทดลอง รพ.'!$AN:$AN,MATCH(F:F,'[3]5.งบทดลอง รพ.'!B:B,0)),)</f>
        <v>0</v>
      </c>
      <c r="AS823" s="295">
        <f>IFERROR(INDEX('[3]5.งบทดลอง รพ.'!$AO:$AO,MATCH(F:F,'[3]5.งบทดลอง รพ.'!B:B,0)),)</f>
        <v>0</v>
      </c>
      <c r="AT823" s="295">
        <f>IFERROR(INDEX('[3]5.งบทดลอง รพ.'!$AP:$AP,MATCH(F:F,'[3]5.งบทดลอง รพ.'!B:B,0)),)</f>
        <v>0</v>
      </c>
      <c r="AU823" s="295">
        <f>IFERROR(INDEX('[3]5.งบทดลอง รพ.'!$AQ:$AQ,MATCH(F:F,'[3]5.งบทดลอง รพ.'!B:B,0)),)</f>
        <v>15549955.109999999</v>
      </c>
      <c r="AV823" s="295">
        <f>IFERROR(INDEX('[3]5.งบทดลอง รพ.'!$AR:$AR,MATCH(F:F,'[3]5.งบทดลอง รพ.'!B:B,0)),)</f>
        <v>0</v>
      </c>
      <c r="AW823" s="295">
        <f>IFERROR(INDEX('[3]5.งบทดลอง รพ.'!$AS:$AS,MATCH(F:F,'[3]5.งบทดลอง รพ.'!B:B,0)),)</f>
        <v>0</v>
      </c>
      <c r="AX823" s="295">
        <f>IFERROR(INDEX('[3]5.งบทดลอง รพ.'!$AT:$AT,MATCH(F:F,'[3]5.งบทดลอง รพ.'!B:B,0)),)</f>
        <v>0</v>
      </c>
      <c r="AY823" s="295">
        <f>IFERROR(INDEX('[3]5.งบทดลอง รพ.'!$AU:$AU,MATCH(F:F,'[3]5.งบทดลอง รพ.'!B:B,0)),)</f>
        <v>0</v>
      </c>
      <c r="AZ823" s="295">
        <f>IFERROR(INDEX('[3]5.งบทดลอง รพ.'!$AV:$AV,MATCH(F:F,'[3]5.งบทดลอง รพ.'!B:B,0)),)</f>
        <v>0</v>
      </c>
      <c r="BA823" s="295">
        <f>IFERROR(INDEX('[3]5.งบทดลอง รพ.'!$AW:$AW,MATCH(F:F,'[3]5.งบทดลอง รพ.'!B:B,0)),)</f>
        <v>0</v>
      </c>
      <c r="BB823" s="295">
        <f>IFERROR(INDEX('[3]5.งบทดลอง รพ.'!$AX:$AX,MATCH(F:F,'[3]5.งบทดลอง รพ.'!B:B,0)),)</f>
        <v>66636652.299999997</v>
      </c>
      <c r="BC823" s="295">
        <f>IFERROR(INDEX('[3]5.งบทดลอง รพ.'!$AY:$AY,MATCH(F:F,'[3]5.งบทดลอง รพ.'!B:B,0)),)</f>
        <v>0</v>
      </c>
      <c r="BD823" s="295">
        <f>IFERROR(INDEX('[3]5.งบทดลอง รพ.'!$AZ:$AZ,MATCH(F:F,'[3]5.งบทดลอง รพ.'!B:B,0)),)</f>
        <v>0</v>
      </c>
      <c r="BE823" s="295">
        <f>IFERROR(INDEX('[3]5.งบทดลอง รพ.'!$BA:$BA,MATCH(F:F,'[3]5.งบทดลอง รพ.'!B:B,0)),)</f>
        <v>0</v>
      </c>
      <c r="BF823" s="295">
        <f>IFERROR(INDEX('[3]5.งบทดลอง รพ.'!$BB:$BB,MATCH(F:F,'[3]5.งบทดลอง รพ.'!B:B,0)),)</f>
        <v>0</v>
      </c>
      <c r="BG823" s="295">
        <f>IFERROR(INDEX('[3]5.งบทดลอง รพ.'!$BC:$BC,MATCH(F:F,'[3]5.งบทดลอง รพ.'!B:B,0)),)</f>
        <v>0</v>
      </c>
      <c r="BH823" s="295">
        <f>IFERROR(INDEX('[3]5.งบทดลอง รพ.'!$BD:$BD,MATCH(F:F,'[3]5.งบทดลอง รพ.'!B:B,0)),)</f>
        <v>0</v>
      </c>
      <c r="BI823" s="295">
        <f>IFERROR(INDEX('[3]5.งบทดลอง รพ.'!$BE:$BE,MATCH(F:F,'[3]5.งบทดลอง รพ.'!B:B,0)),)</f>
        <v>0</v>
      </c>
      <c r="BJ823" s="295">
        <f>IFERROR(INDEX('[3]5.งบทดลอง รพ.'!$BF:$BF,MATCH(F:F,'[3]5.งบทดลอง รพ.'!B:B,0)),)</f>
        <v>0</v>
      </c>
      <c r="BK823" s="295">
        <f>IFERROR(INDEX('[3]5.งบทดลอง รพ.'!$BG:$BG,MATCH(F:F,'[3]5.งบทดลอง รพ.'!B:B,0)),)</f>
        <v>0</v>
      </c>
      <c r="BL823" s="295">
        <f>IFERROR(INDEX('[3]5.งบทดลอง รพ.'!$BH:$BH,MATCH(F:F,'[3]5.งบทดลอง รพ.'!B:B,0)),)</f>
        <v>0</v>
      </c>
      <c r="BM823" s="295">
        <f>IFERROR(INDEX('[3]5.งบทดลอง รพ.'!$BI:$BI,MATCH(F:F,'[3]5.งบทดลอง รพ.'!B:B,0)),)</f>
        <v>59899617.469999999</v>
      </c>
      <c r="BN823" s="295">
        <f>IFERROR(INDEX('[3]5.งบทดลอง รพ.'!$BJ:$BJ,MATCH(F:F,'[3]5.งบทดลอง รพ.'!B:B,0)),)</f>
        <v>12057235.16</v>
      </c>
      <c r="BO823" s="295">
        <f>IFERROR(INDEX('[3]5.งบทดลอง รพ.'!$BK:$BK,MATCH(F:F,'[3]5.งบทดลอง รพ.'!B:B,0)),)</f>
        <v>0</v>
      </c>
      <c r="BP823" s="295">
        <f>IFERROR(INDEX('[3]5.งบทดลอง รพ.'!$BL:$BL,MATCH(F:F,'[3]5.งบทดลอง รพ.'!B:B,0)),)</f>
        <v>0</v>
      </c>
      <c r="BQ823" s="295">
        <f>IFERROR(INDEX('[3]5.งบทดลอง รพ.'!$BM:$BM,MATCH(F:F,'[3]5.งบทดลอง รพ.'!B:B,0)),)</f>
        <v>0</v>
      </c>
      <c r="BR823" s="295">
        <f>IFERROR(INDEX('[3]5.งบทดลอง รพ.'!$BN:$BN,MATCH(F:F,'[3]5.งบทดลอง รพ.'!B:B,0)),)</f>
        <v>0</v>
      </c>
      <c r="BS823" s="295">
        <f>IFERROR(INDEX('[3]5.งบทดลอง รพ.'!$BO:$BO,MATCH(F:F,'[3]5.งบทดลอง รพ.'!B:B,0)),)</f>
        <v>0</v>
      </c>
      <c r="BT823" s="295">
        <f>IFERROR(INDEX('[3]5.งบทดลอง รพ.'!$BP:$BP,MATCH(F:F,'[3]5.งบทดลอง รพ.'!B:B,0)),)</f>
        <v>2138172.44</v>
      </c>
      <c r="BU823" s="295">
        <f>IFERROR(INDEX('[3]5.งบทดลอง รพ.'!$BQ:$BQ,MATCH(F:F,'[3]5.งบทดลอง รพ.'!B:B,0)),)</f>
        <v>0</v>
      </c>
      <c r="BV823" s="295">
        <f>IFERROR(INDEX('[3]5.งบทดลอง รพ.'!$BR:$BR,MATCH(F:F,'[3]5.งบทดลอง รพ.'!B:B,0)),)</f>
        <v>0</v>
      </c>
      <c r="BW823" s="295">
        <f>IFERROR(INDEX('[3]5.งบทดลอง รพ.'!$BS:$BS,MATCH(F:F,'[3]5.งบทดลอง รพ.'!B:B,0)),)</f>
        <v>0</v>
      </c>
      <c r="BX823" s="295">
        <f>IFERROR(INDEX('[3]5.งบทดลอง รพ.'!$BT:$BT,MATCH(F:F,'[3]5.งบทดลอง รพ.'!B:B,0)),)</f>
        <v>0</v>
      </c>
      <c r="BY823" s="295">
        <f>IFERROR(INDEX('[3]5.งบทดลอง รพ.'!$BU:$BU,MATCH(F:F,'[3]5.งบทดลอง รพ.'!B:B,0)),)</f>
        <v>0</v>
      </c>
      <c r="BZ823" s="295">
        <f>IFERROR(INDEX('[3]5.งบทดลอง รพ.'!$BV:$BV,MATCH(F:F,'[3]5.งบทดลอง รพ.'!B:B,0)),)</f>
        <v>0</v>
      </c>
      <c r="CA823" s="295">
        <f>IFERROR(INDEX('[3]5.งบทดลอง รพ.'!$BW:$BW,MATCH(F:F,'[3]5.งบทดลอง รพ.'!B:B,0)),)</f>
        <v>0</v>
      </c>
      <c r="CB823" s="295">
        <f>IFERROR(INDEX('[3]5.งบทดลอง รพ.'!$BX:$BX,MATCH(F:F,'[3]5.งบทดลอง รพ.'!B:B,0)),)</f>
        <v>0</v>
      </c>
      <c r="CC823" s="506">
        <f t="shared" si="88"/>
        <v>738220332.50999999</v>
      </c>
    </row>
    <row r="824" spans="1:81" s="290" customFormat="1">
      <c r="A824" s="320"/>
      <c r="B824" s="319" t="s">
        <v>70</v>
      </c>
      <c r="C824" s="321"/>
      <c r="D824" s="321"/>
      <c r="E824" s="321"/>
      <c r="F824" s="531" t="s">
        <v>1678</v>
      </c>
      <c r="G824" s="532" t="s">
        <v>1679</v>
      </c>
      <c r="H824" s="295">
        <f>IFERROR(INDEX('[3]5.งบทดลอง รพ.'!$D:$D,MATCH(F:F,'[3]5.งบทดลอง รพ.'!B:B,0)),)</f>
        <v>2660438.9300000002</v>
      </c>
      <c r="I824" s="295">
        <f>IFERROR(INDEX('[3]5.งบทดลอง รพ.'!$E:$E,MATCH(F:F,'[3]5.งบทดลอง รพ.'!B:B,0)),)</f>
        <v>6671602.0199999996</v>
      </c>
      <c r="J824" s="295">
        <f>IFERROR(INDEX('[3]5.งบทดลอง รพ.'!$F:$F,MATCH(F:F,'[3]5.งบทดลอง รพ.'!B:B,0)),)</f>
        <v>7878694.79</v>
      </c>
      <c r="K824" s="295">
        <f>IFERROR(INDEX('[3]5.งบทดลอง รพ.'!$G:$G,MATCH(F:F,'[3]5.งบทดลอง รพ.'!B:B,0)),)</f>
        <v>0</v>
      </c>
      <c r="L824" s="295">
        <f>IFERROR(INDEX('[3]5.งบทดลอง รพ.'!$H:$H,MATCH(F:F,'[3]5.งบทดลอง รพ.'!B:B,0)),)</f>
        <v>0</v>
      </c>
      <c r="M824" s="295">
        <f>IFERROR(INDEX('[3]5.งบทดลอง รพ.'!$I:$I,MATCH(F:F,'[3]5.งบทดลอง รพ.'!B:B,0)),)</f>
        <v>0</v>
      </c>
      <c r="N824" s="295">
        <f>IFERROR(INDEX('[3]5.งบทดลอง รพ.'!$J:$J,MATCH(F:F,'[3]5.งบทดลอง รพ.'!B:B,0)),)</f>
        <v>44718573.640000001</v>
      </c>
      <c r="O824" s="295">
        <f>IFERROR(INDEX('[3]5.งบทดลอง รพ.'!$K:$K,MATCH(F:F,'[3]5.งบทดลอง รพ.'!B:B,0)),)</f>
        <v>0</v>
      </c>
      <c r="P824" s="295">
        <f>IFERROR(INDEX('[3]5.งบทดลอง รพ.'!$L:$L,MATCH(F:F,'[3]5.งบทดลอง รพ.'!B:B,0)),)</f>
        <v>0</v>
      </c>
      <c r="Q824" s="295">
        <f>IFERROR(INDEX('[3]5.งบทดลอง รพ.'!$M:$M,MATCH(F:F,'[3]5.งบทดลอง รพ.'!B:B,0)),)</f>
        <v>0</v>
      </c>
      <c r="R824" s="295">
        <f>IFERROR(INDEX('[3]5.งบทดลอง รพ.'!$N:$N,MATCH(F:F,'[3]5.งบทดลอง รพ.'!B:B,0)),)</f>
        <v>0</v>
      </c>
      <c r="S824" s="295">
        <f>IFERROR(INDEX('[3]5.งบทดลอง รพ.'!$O:$O,MATCH(F:F,'[3]5.งบทดลอง รพ.'!B:B,0)),)</f>
        <v>0</v>
      </c>
      <c r="T824" s="295">
        <f>IFERROR(INDEX('[3]5.งบทดลอง รพ.'!$P:$P,MATCH(F:F,'[3]5.งบทดลอง รพ.'!B:B,0)),)</f>
        <v>16463247.99</v>
      </c>
      <c r="U824" s="295">
        <f>IFERROR(INDEX('[3]5.งบทดลอง รพ.'!$Q:$Q,MATCH(F:F,'[3]5.งบทดลอง รพ.'!B:B,0)),)</f>
        <v>5861360.5300000003</v>
      </c>
      <c r="V824" s="295">
        <f>IFERROR(INDEX('[3]5.งบทดลอง รพ.'!$R:$R,MATCH(F:F,'[3]5.งบทดลอง รพ.'!B:B,0)),)</f>
        <v>0</v>
      </c>
      <c r="W824" s="295">
        <f>IFERROR(INDEX('[3]5.งบทดลอง รพ.'!$S:$S,MATCH(F:F,'[3]5.งบทดลอง รพ.'!B:B,0)),)</f>
        <v>0</v>
      </c>
      <c r="X824" s="295">
        <f>IFERROR(INDEX('[3]5.งบทดลอง รพ.'!$T:$T,MATCH(F:F,'[3]5.งบทดลอง รพ.'!B:B,0)),)</f>
        <v>0</v>
      </c>
      <c r="Y824" s="295">
        <f>IFERROR(INDEX('[3]5.งบทดลอง รพ.'!$U:$U,MATCH(F:F,'[3]5.งบทดลอง รพ.'!B:B,0)),)</f>
        <v>0</v>
      </c>
      <c r="Z824" s="295">
        <f>IFERROR(INDEX('[3]5.งบทดลอง รพ.'!$V:$V,MATCH(F:F,'[3]5.งบทดลอง รพ.'!B:B,0)),)</f>
        <v>10158546.359999999</v>
      </c>
      <c r="AA824" s="295">
        <f>IFERROR(INDEX('[3]5.งบทดลอง รพ.'!$W:$W,MATCH(F:F,'[3]5.งบทดลอง รพ.'!B:B,0)),)</f>
        <v>0</v>
      </c>
      <c r="AB824" s="295">
        <f>IFERROR(INDEX('[3]5.งบทดลอง รพ.'!$X:$X,MATCH(F:F,'[3]5.งบทดลอง รพ.'!B:B,0)),)</f>
        <v>0</v>
      </c>
      <c r="AC824" s="295">
        <f>IFERROR(INDEX('[3]5.งบทดลอง รพ.'!$Y:$Y,MATCH(F:F,'[3]5.งบทดลอง รพ.'!B:B,0)),)</f>
        <v>0</v>
      </c>
      <c r="AD824" s="295">
        <f>IFERROR(INDEX('[3]5.งบทดลอง รพ.'!$Z:$Z,MATCH(F:F,'[3]5.งบทดลอง รพ.'!B:B,0)),)</f>
        <v>0</v>
      </c>
      <c r="AE824" s="295">
        <f>IFERROR(INDEX('[3]5.งบทดลอง รพ.'!$AA:$AA,MATCH(F:F,'[3]5.งบทดลอง รพ.'!B:B,0)),)</f>
        <v>0</v>
      </c>
      <c r="AF824" s="295">
        <f>IFERROR(INDEX('[3]5.งบทดลอง รพ.'!$AB:$AB,MATCH(F:F,'[3]5.งบทดลอง รพ.'!B:B,0)),)</f>
        <v>3851</v>
      </c>
      <c r="AG824" s="295">
        <f>IFERROR(INDEX('[3]5.งบทดลอง รพ.'!$AC:$AC,MATCH(F:F,'[3]5.งบทดลอง รพ.'!B:B,0)),)</f>
        <v>0</v>
      </c>
      <c r="AH824" s="295">
        <f>IFERROR(INDEX('[3]5.งบทดลอง รพ.'!$AD:$AD,MATCH(F:F,'[3]5.งบทดลอง รพ.'!B:B,0)),)</f>
        <v>0</v>
      </c>
      <c r="AI824" s="295">
        <f>IFERROR(INDEX('[3]5.งบทดลอง รพ.'!$AE:$AE,MATCH(F:F,'[3]5.งบทดลอง รพ.'!B:B,0)),)</f>
        <v>9595457.5999999996</v>
      </c>
      <c r="AJ824" s="295">
        <f>IFERROR(INDEX('[3]5.งบทดลอง รพ.'!$AF:$AF,MATCH(F:F,'[3]5.งบทดลอง รพ.'!B:B,0)),)</f>
        <v>0</v>
      </c>
      <c r="AK824" s="295">
        <f>IFERROR(INDEX('[3]5.งบทดลอง รพ.'!$AG:$AG,MATCH(F:F,'[3]5.งบทดลอง รพ.'!B:B,0)),)</f>
        <v>0</v>
      </c>
      <c r="AL824" s="295">
        <f>IFERROR(INDEX('[3]5.งบทดลอง รพ.'!$AH:$AH,MATCH(F:F,'[3]5.งบทดลอง รพ.'!B:B,0)),)</f>
        <v>0</v>
      </c>
      <c r="AM824" s="295">
        <f>IFERROR(INDEX('[3]5.งบทดลอง รพ.'!$AI:$AI,MATCH(F:F,'[3]5.งบทดลอง รพ.'!B:B,0)),)</f>
        <v>0</v>
      </c>
      <c r="AN824" s="295">
        <f>IFERROR(INDEX('[3]5.งบทดลอง รพ.'!$AJ:$AJ,MATCH(F:F,'[3]5.งบทดลอง รพ.'!B:B,0)),)</f>
        <v>0</v>
      </c>
      <c r="AO824" s="295">
        <f>IFERROR(INDEX('[3]5.งบทดลอง รพ.'!$AK:$AK,MATCH(F:F,'[3]5.งบทดลอง รพ.'!B:B,0)),)</f>
        <v>0</v>
      </c>
      <c r="AP824" s="295">
        <f>IFERROR(INDEX('[3]5.งบทดลอง รพ.'!$AL:$AL,MATCH(F:F,'[3]5.งบทดลอง รพ.'!B:B,0)),)</f>
        <v>0</v>
      </c>
      <c r="AQ824" s="295">
        <f>IFERROR(INDEX('[3]5.งบทดลอง รพ.'!$AM:$AM,MATCH(F:F,'[3]5.งบทดลอง รพ.'!B:B,0)),)</f>
        <v>0</v>
      </c>
      <c r="AR824" s="295">
        <f>IFERROR(INDEX('[3]5.งบทดลอง รพ.'!$AN:$AN,MATCH(F:F,'[3]5.งบทดลอง รพ.'!B:B,0)),)</f>
        <v>0</v>
      </c>
      <c r="AS824" s="295">
        <f>IFERROR(INDEX('[3]5.งบทดลอง รพ.'!$AO:$AO,MATCH(F:F,'[3]5.งบทดลอง รพ.'!B:B,0)),)</f>
        <v>0</v>
      </c>
      <c r="AT824" s="295">
        <f>IFERROR(INDEX('[3]5.งบทดลอง รพ.'!$AP:$AP,MATCH(F:F,'[3]5.งบทดลอง รพ.'!B:B,0)),)</f>
        <v>0</v>
      </c>
      <c r="AU824" s="295">
        <f>IFERROR(INDEX('[3]5.งบทดลอง รพ.'!$AQ:$AQ,MATCH(F:F,'[3]5.งบทดลอง รพ.'!B:B,0)),)</f>
        <v>4415561.83</v>
      </c>
      <c r="AV824" s="295">
        <f>IFERROR(INDEX('[3]5.งบทดลอง รพ.'!$AR:$AR,MATCH(F:F,'[3]5.งบทดลอง รพ.'!B:B,0)),)</f>
        <v>0</v>
      </c>
      <c r="AW824" s="295">
        <f>IFERROR(INDEX('[3]5.งบทดลอง รพ.'!$AS:$AS,MATCH(F:F,'[3]5.งบทดลอง รพ.'!B:B,0)),)</f>
        <v>0</v>
      </c>
      <c r="AX824" s="295">
        <f>IFERROR(INDEX('[3]5.งบทดลอง รพ.'!$AT:$AT,MATCH(F:F,'[3]5.งบทดลอง รพ.'!B:B,0)),)</f>
        <v>0</v>
      </c>
      <c r="AY824" s="295">
        <f>IFERROR(INDEX('[3]5.งบทดลอง รพ.'!$AU:$AU,MATCH(F:F,'[3]5.งบทดลอง รพ.'!B:B,0)),)</f>
        <v>0</v>
      </c>
      <c r="AZ824" s="295">
        <f>IFERROR(INDEX('[3]5.งบทดลอง รพ.'!$AV:$AV,MATCH(F:F,'[3]5.งบทดลอง รพ.'!B:B,0)),)</f>
        <v>0</v>
      </c>
      <c r="BA824" s="295">
        <f>IFERROR(INDEX('[3]5.งบทดลอง รพ.'!$AW:$AW,MATCH(F:F,'[3]5.งบทดลอง รพ.'!B:B,0)),)</f>
        <v>0</v>
      </c>
      <c r="BB824" s="295">
        <f>IFERROR(INDEX('[3]5.งบทดลอง รพ.'!$AX:$AX,MATCH(F:F,'[3]5.งบทดลอง รพ.'!B:B,0)),)</f>
        <v>40738030.140000001</v>
      </c>
      <c r="BC824" s="295">
        <f>IFERROR(INDEX('[3]5.งบทดลอง รพ.'!$AY:$AY,MATCH(F:F,'[3]5.งบทดลอง รพ.'!B:B,0)),)</f>
        <v>0</v>
      </c>
      <c r="BD824" s="295">
        <f>IFERROR(INDEX('[3]5.งบทดลอง รพ.'!$AZ:$AZ,MATCH(F:F,'[3]5.งบทดลอง รพ.'!B:B,0)),)</f>
        <v>0</v>
      </c>
      <c r="BE824" s="295">
        <f>IFERROR(INDEX('[3]5.งบทดลอง รพ.'!$BA:$BA,MATCH(F:F,'[3]5.งบทดลอง รพ.'!B:B,0)),)</f>
        <v>0</v>
      </c>
      <c r="BF824" s="295">
        <f>IFERROR(INDEX('[3]5.งบทดลอง รพ.'!$BB:$BB,MATCH(F:F,'[3]5.งบทดลอง รพ.'!B:B,0)),)</f>
        <v>0</v>
      </c>
      <c r="BG824" s="295">
        <f>IFERROR(INDEX('[3]5.งบทดลอง รพ.'!$BC:$BC,MATCH(F:F,'[3]5.งบทดลอง รพ.'!B:B,0)),)</f>
        <v>549</v>
      </c>
      <c r="BH824" s="295">
        <f>IFERROR(INDEX('[3]5.งบทดลอง รพ.'!$BD:$BD,MATCH(F:F,'[3]5.งบทดลอง รพ.'!B:B,0)),)</f>
        <v>0</v>
      </c>
      <c r="BI824" s="295">
        <f>IFERROR(INDEX('[3]5.งบทดลอง รพ.'!$BE:$BE,MATCH(F:F,'[3]5.งบทดลอง รพ.'!B:B,0)),)</f>
        <v>0</v>
      </c>
      <c r="BJ824" s="295">
        <f>IFERROR(INDEX('[3]5.งบทดลอง รพ.'!$BF:$BF,MATCH(F:F,'[3]5.งบทดลอง รพ.'!B:B,0)),)</f>
        <v>0</v>
      </c>
      <c r="BK824" s="295">
        <f>IFERROR(INDEX('[3]5.งบทดลอง รพ.'!$BG:$BG,MATCH(F:F,'[3]5.งบทดลอง รพ.'!B:B,0)),)</f>
        <v>0</v>
      </c>
      <c r="BL824" s="295">
        <f>IFERROR(INDEX('[3]5.งบทดลอง รพ.'!$BH:$BH,MATCH(F:F,'[3]5.งบทดลอง รพ.'!B:B,0)),)</f>
        <v>0</v>
      </c>
      <c r="BM824" s="295">
        <f>IFERROR(INDEX('[3]5.งบทดลอง รพ.'!$BI:$BI,MATCH(F:F,'[3]5.งบทดลอง รพ.'!B:B,0)),)</f>
        <v>16551447.34</v>
      </c>
      <c r="BN824" s="295">
        <f>IFERROR(INDEX('[3]5.งบทดลอง รพ.'!$BJ:$BJ,MATCH(F:F,'[3]5.งบทดลอง รพ.'!B:B,0)),)</f>
        <v>9678124.5</v>
      </c>
      <c r="BO824" s="295">
        <f>IFERROR(INDEX('[3]5.งบทดลอง รพ.'!$BK:$BK,MATCH(F:F,'[3]5.งบทดลอง รพ.'!B:B,0)),)</f>
        <v>0</v>
      </c>
      <c r="BP824" s="295">
        <f>IFERROR(INDEX('[3]5.งบทดลอง รพ.'!$BL:$BL,MATCH(F:F,'[3]5.งบทดลอง รพ.'!B:B,0)),)</f>
        <v>0</v>
      </c>
      <c r="BQ824" s="295">
        <f>IFERROR(INDEX('[3]5.งบทดลอง รพ.'!$BM:$BM,MATCH(F:F,'[3]5.งบทดลอง รพ.'!B:B,0)),)</f>
        <v>0</v>
      </c>
      <c r="BR824" s="295">
        <f>IFERROR(INDEX('[3]5.งบทดลอง รพ.'!$BN:$BN,MATCH(F:F,'[3]5.งบทดลอง รพ.'!B:B,0)),)</f>
        <v>0</v>
      </c>
      <c r="BS824" s="295">
        <f>IFERROR(INDEX('[3]5.งบทดลอง รพ.'!$BO:$BO,MATCH(F:F,'[3]5.งบทดลอง รพ.'!B:B,0)),)</f>
        <v>0</v>
      </c>
      <c r="BT824" s="295">
        <f>IFERROR(INDEX('[3]5.งบทดลอง รพ.'!$BP:$BP,MATCH(F:F,'[3]5.งบทดลอง รพ.'!B:B,0)),)</f>
        <v>3199563.38</v>
      </c>
      <c r="BU824" s="295">
        <f>IFERROR(INDEX('[3]5.งบทดลอง รพ.'!$BQ:$BQ,MATCH(F:F,'[3]5.งบทดลอง รพ.'!B:B,0)),)</f>
        <v>0</v>
      </c>
      <c r="BV824" s="295">
        <f>IFERROR(INDEX('[3]5.งบทดลอง รพ.'!$BR:$BR,MATCH(F:F,'[3]5.งบทดลอง รพ.'!B:B,0)),)</f>
        <v>0</v>
      </c>
      <c r="BW824" s="295">
        <f>IFERROR(INDEX('[3]5.งบทดลอง รพ.'!$BS:$BS,MATCH(F:F,'[3]5.งบทดลอง รพ.'!B:B,0)),)</f>
        <v>0</v>
      </c>
      <c r="BX824" s="295">
        <f>IFERROR(INDEX('[3]5.งบทดลอง รพ.'!$BT:$BT,MATCH(F:F,'[3]5.งบทดลอง รพ.'!B:B,0)),)</f>
        <v>0</v>
      </c>
      <c r="BY824" s="295">
        <f>IFERROR(INDEX('[3]5.งบทดลอง รพ.'!$BU:$BU,MATCH(F:F,'[3]5.งบทดลอง รพ.'!B:B,0)),)</f>
        <v>0</v>
      </c>
      <c r="BZ824" s="295">
        <f>IFERROR(INDEX('[3]5.งบทดลอง รพ.'!$BV:$BV,MATCH(F:F,'[3]5.งบทดลอง รพ.'!B:B,0)),)</f>
        <v>0</v>
      </c>
      <c r="CA824" s="295">
        <f>IFERROR(INDEX('[3]5.งบทดลอง รพ.'!$BW:$BW,MATCH(F:F,'[3]5.งบทดลอง รพ.'!B:B,0)),)</f>
        <v>0</v>
      </c>
      <c r="CB824" s="295">
        <f>IFERROR(INDEX('[3]5.งบทดลอง รพ.'!$BX:$BX,MATCH(F:F,'[3]5.งบทดลอง รพ.'!B:B,0)),)</f>
        <v>0</v>
      </c>
      <c r="CC824" s="506">
        <f t="shared" si="88"/>
        <v>178595049.04999998</v>
      </c>
    </row>
    <row r="825" spans="1:81" s="290" customFormat="1">
      <c r="A825" s="320"/>
      <c r="B825" s="319" t="s">
        <v>70</v>
      </c>
      <c r="C825" s="321"/>
      <c r="D825" s="321"/>
      <c r="E825" s="321"/>
      <c r="F825" s="531" t="s">
        <v>1680</v>
      </c>
      <c r="G825" s="532" t="s">
        <v>1959</v>
      </c>
      <c r="H825" s="295">
        <f>IFERROR(INDEX('[3]5.งบทดลอง รพ.'!$D:$D,MATCH(F:F,'[3]5.งบทดลอง รพ.'!B:B,0)),)</f>
        <v>2814998.44</v>
      </c>
      <c r="I825" s="295">
        <f>IFERROR(INDEX('[3]5.งบทดลอง รพ.'!$E:$E,MATCH(F:F,'[3]5.งบทดลอง รพ.'!B:B,0)),)</f>
        <v>446276</v>
      </c>
      <c r="J825" s="295">
        <f>IFERROR(INDEX('[3]5.งบทดลอง รพ.'!$F:$F,MATCH(F:F,'[3]5.งบทดลอง รพ.'!B:B,0)),)</f>
        <v>12536289</v>
      </c>
      <c r="K825" s="295">
        <f>IFERROR(INDEX('[3]5.งบทดลอง รพ.'!$G:$G,MATCH(F:F,'[3]5.งบทดลอง รพ.'!B:B,0)),)</f>
        <v>1114191</v>
      </c>
      <c r="L825" s="295">
        <f>IFERROR(INDEX('[3]5.งบทดลอง รพ.'!$H:$H,MATCH(F:F,'[3]5.งบทดลอง รพ.'!B:B,0)),)</f>
        <v>1113931</v>
      </c>
      <c r="M825" s="295">
        <f>IFERROR(INDEX('[3]5.งบทดลอง รพ.'!$I:$I,MATCH(F:F,'[3]5.งบทดลอง รพ.'!B:B,0)),)</f>
        <v>0</v>
      </c>
      <c r="N825" s="295">
        <f>IFERROR(INDEX('[3]5.งบทดลอง รพ.'!$J:$J,MATCH(F:F,'[3]5.งบทดลอง รพ.'!B:B,0)),)</f>
        <v>1135722.24</v>
      </c>
      <c r="O825" s="295">
        <f>IFERROR(INDEX('[3]5.งบทดลอง รพ.'!$K:$K,MATCH(F:F,'[3]5.งบทดลอง รพ.'!B:B,0)),)</f>
        <v>1114191</v>
      </c>
      <c r="P825" s="295">
        <f>IFERROR(INDEX('[3]5.งบทดลอง รพ.'!$L:$L,MATCH(F:F,'[3]5.งบทดลอง รพ.'!B:B,0)),)</f>
        <v>471974.33</v>
      </c>
      <c r="Q825" s="295">
        <f>IFERROR(INDEX('[3]5.งบทดลอง รพ.'!$M:$M,MATCH(F:F,'[3]5.งบทดลอง รพ.'!B:B,0)),)</f>
        <v>240887</v>
      </c>
      <c r="R825" s="295">
        <f>IFERROR(INDEX('[3]5.งบทดลอง รพ.'!$N:$N,MATCH(F:F,'[3]5.งบทดลอง รพ.'!B:B,0)),)</f>
        <v>417677</v>
      </c>
      <c r="S825" s="295">
        <f>IFERROR(INDEX('[3]5.งบทดลอง รพ.'!$O:$O,MATCH(F:F,'[3]5.งบทดลอง รพ.'!B:B,0)),)</f>
        <v>12881</v>
      </c>
      <c r="T825" s="295">
        <f>IFERROR(INDEX('[3]5.งบทดลอง รพ.'!$P:$P,MATCH(F:F,'[3]5.งบทดลอง รพ.'!B:B,0)),)</f>
        <v>46334.67</v>
      </c>
      <c r="U825" s="295">
        <f>IFERROR(INDEX('[3]5.งบทดลอง รพ.'!$Q:$Q,MATCH(F:F,'[3]5.งบทดลอง รพ.'!B:B,0)),)</f>
        <v>2118325.5</v>
      </c>
      <c r="V825" s="295">
        <f>IFERROR(INDEX('[3]5.งบทดลอง รพ.'!$R:$R,MATCH(F:F,'[3]5.งบทดลอง รพ.'!B:B,0)),)</f>
        <v>3884</v>
      </c>
      <c r="W825" s="295">
        <f>IFERROR(INDEX('[3]5.งบทดลอง รพ.'!$S:$S,MATCH(F:F,'[3]5.งบทดลอง รพ.'!B:B,0)),)</f>
        <v>112812</v>
      </c>
      <c r="X825" s="295">
        <f>IFERROR(INDEX('[3]5.งบทดลอง รพ.'!$T:$T,MATCH(F:F,'[3]5.งบทดลอง รพ.'!B:B,0)),)</f>
        <v>429558</v>
      </c>
      <c r="Y825" s="295">
        <f>IFERROR(INDEX('[3]5.งบทดลอง รพ.'!$U:$U,MATCH(F:F,'[3]5.งบทดลอง รพ.'!B:B,0)),)</f>
        <v>0</v>
      </c>
      <c r="Z825" s="295">
        <f>IFERROR(INDEX('[3]5.งบทดลอง รพ.'!$V:$V,MATCH(F:F,'[3]5.งบทดลอง รพ.'!B:B,0)),)</f>
        <v>6866156.2000000002</v>
      </c>
      <c r="AA825" s="295">
        <f>IFERROR(INDEX('[3]5.งบทดลอง รพ.'!$W:$W,MATCH(F:F,'[3]5.งบทดลอง รพ.'!B:B,0)),)</f>
        <v>1538</v>
      </c>
      <c r="AB825" s="295">
        <f>IFERROR(INDEX('[3]5.งบทดลอง รพ.'!$X:$X,MATCH(F:F,'[3]5.งบทดลอง รพ.'!B:B,0)),)</f>
        <v>57771</v>
      </c>
      <c r="AC825" s="295">
        <f>IFERROR(INDEX('[3]5.งบทดลอง รพ.'!$Y:$Y,MATCH(F:F,'[3]5.งบทดลอง รพ.'!B:B,0)),)</f>
        <v>1660</v>
      </c>
      <c r="AD825" s="295">
        <f>IFERROR(INDEX('[3]5.งบทดลอง รพ.'!$Z:$Z,MATCH(F:F,'[3]5.งบทดลอง รพ.'!B:B,0)),)</f>
        <v>93709.95</v>
      </c>
      <c r="AE825" s="295">
        <f>IFERROR(INDEX('[3]5.งบทดลอง รพ.'!$AA:$AA,MATCH(F:F,'[3]5.งบทดลอง รพ.'!B:B,0)),)</f>
        <v>1353</v>
      </c>
      <c r="AF825" s="295">
        <f>IFERROR(INDEX('[3]5.งบทดลอง รพ.'!$AB:$AB,MATCH(F:F,'[3]5.งบทดลอง รพ.'!B:B,0)),)</f>
        <v>713771.94</v>
      </c>
      <c r="AG825" s="295">
        <f>IFERROR(INDEX('[3]5.งบทดลอง รพ.'!$AC:$AC,MATCH(F:F,'[3]5.งบทดลอง รพ.'!B:B,0)),)</f>
        <v>172937.60000000001</v>
      </c>
      <c r="AH825" s="295">
        <f>IFERROR(INDEX('[3]5.งบทดลอง รพ.'!$AD:$AD,MATCH(F:F,'[3]5.งบทดลอง รพ.'!B:B,0)),)</f>
        <v>9789368.6400000006</v>
      </c>
      <c r="AI825" s="295">
        <f>IFERROR(INDEX('[3]5.งบทดลอง รพ.'!$AE:$AE,MATCH(F:F,'[3]5.งบทดลอง รพ.'!B:B,0)),)</f>
        <v>11350</v>
      </c>
      <c r="AJ825" s="295">
        <f>IFERROR(INDEX('[3]5.งบทดลอง รพ.'!$AF:$AF,MATCH(F:F,'[3]5.งบทดลอง รพ.'!B:B,0)),)</f>
        <v>1199160.1000000001</v>
      </c>
      <c r="AK825" s="295">
        <f>IFERROR(INDEX('[3]5.งบทดลอง รพ.'!$AG:$AG,MATCH(F:F,'[3]5.งบทดลอง รพ.'!B:B,0)),)</f>
        <v>40334</v>
      </c>
      <c r="AL825" s="295">
        <f>IFERROR(INDEX('[3]5.งบทดลอง รพ.'!$AH:$AH,MATCH(F:F,'[3]5.งบทดลอง รพ.'!B:B,0)),)</f>
        <v>80251</v>
      </c>
      <c r="AM825" s="295">
        <f>IFERROR(INDEX('[3]5.งบทดลอง รพ.'!$AI:$AI,MATCH(F:F,'[3]5.งบทดลอง รพ.'!B:B,0)),)</f>
        <v>42942</v>
      </c>
      <c r="AN825" s="295">
        <f>IFERROR(INDEX('[3]5.งบทดลอง รพ.'!$AJ:$AJ,MATCH(F:F,'[3]5.งบทดลอง รพ.'!B:B,0)),)</f>
        <v>4353689</v>
      </c>
      <c r="AO825" s="295">
        <f>IFERROR(INDEX('[3]5.งบทดลอง รพ.'!$AK:$AK,MATCH(F:F,'[3]5.งบทดลอง รพ.'!B:B,0)),)</f>
        <v>748515</v>
      </c>
      <c r="AP825" s="295">
        <f>IFERROR(INDEX('[3]5.งบทดลอง รพ.'!$AL:$AL,MATCH(F:F,'[3]5.งบทดลอง รพ.'!B:B,0)),)</f>
        <v>62270</v>
      </c>
      <c r="AQ825" s="295">
        <f>IFERROR(INDEX('[3]5.งบทดลอง รพ.'!$AM:$AM,MATCH(F:F,'[3]5.งบทดลอง รพ.'!B:B,0)),)</f>
        <v>807462</v>
      </c>
      <c r="AR825" s="295">
        <f>IFERROR(INDEX('[3]5.งบทดลอง รพ.'!$AN:$AN,MATCH(F:F,'[3]5.งบทดลอง รพ.'!B:B,0)),)</f>
        <v>97803</v>
      </c>
      <c r="AS825" s="295">
        <f>IFERROR(INDEX('[3]5.งบทดลอง รพ.'!$AO:$AO,MATCH(F:F,'[3]5.งบทดลอง รพ.'!B:B,0)),)</f>
        <v>55891</v>
      </c>
      <c r="AT825" s="295">
        <f>IFERROR(INDEX('[3]5.งบทดลอง รพ.'!$AP:$AP,MATCH(F:F,'[3]5.งบทดลอง รพ.'!B:B,0)),)</f>
        <v>96304</v>
      </c>
      <c r="AU825" s="295">
        <f>IFERROR(INDEX('[3]5.งบทดลอง รพ.'!$AQ:$AQ,MATCH(F:F,'[3]5.งบทดลอง รพ.'!B:B,0)),)</f>
        <v>35792</v>
      </c>
      <c r="AV825" s="295">
        <f>IFERROR(INDEX('[3]5.งบทดลอง รพ.'!$AR:$AR,MATCH(F:F,'[3]5.งบทดลอง รพ.'!B:B,0)),)</f>
        <v>193277</v>
      </c>
      <c r="AW825" s="295">
        <f>IFERROR(INDEX('[3]5.งบทดลอง รพ.'!$AS:$AS,MATCH(F:F,'[3]5.งบทดลอง รพ.'!B:B,0)),)</f>
        <v>0</v>
      </c>
      <c r="AX825" s="295">
        <f>IFERROR(INDEX('[3]5.งบทดลอง รพ.'!$AT:$AT,MATCH(F:F,'[3]5.งบทดลอง รพ.'!B:B,0)),)</f>
        <v>6538</v>
      </c>
      <c r="AY825" s="295">
        <f>IFERROR(INDEX('[3]5.งบทดลอง รพ.'!$AU:$AU,MATCH(F:F,'[3]5.งบทดลอง รพ.'!B:B,0)),)</f>
        <v>15452</v>
      </c>
      <c r="AZ825" s="295">
        <f>IFERROR(INDEX('[3]5.งบทดลอง รพ.'!$AV:$AV,MATCH(F:F,'[3]5.งบทดลอง รพ.'!B:B,0)),)</f>
        <v>2998</v>
      </c>
      <c r="BA825" s="295">
        <f>IFERROR(INDEX('[3]5.งบทดลอง รพ.'!$AW:$AW,MATCH(F:F,'[3]5.งบทดลอง รพ.'!B:B,0)),)</f>
        <v>10705</v>
      </c>
      <c r="BB825" s="295">
        <f>IFERROR(INDEX('[3]5.งบทดลอง รพ.'!$AX:$AX,MATCH(F:F,'[3]5.งบทดลอง รพ.'!B:B,0)),)</f>
        <v>224474</v>
      </c>
      <c r="BC825" s="295">
        <f>IFERROR(INDEX('[3]5.งบทดลอง รพ.'!$AY:$AY,MATCH(F:F,'[3]5.งบทดลอง รพ.'!B:B,0)),)</f>
        <v>1059042</v>
      </c>
      <c r="BD825" s="295">
        <f>IFERROR(INDEX('[3]5.งบทดลอง รพ.'!$AZ:$AZ,MATCH(F:F,'[3]5.งบทดลอง รพ.'!B:B,0)),)</f>
        <v>102588</v>
      </c>
      <c r="BE825" s="295">
        <f>IFERROR(INDEX('[3]5.งบทดลอง รพ.'!$BA:$BA,MATCH(F:F,'[3]5.งบทดลอง รพ.'!B:B,0)),)</f>
        <v>960</v>
      </c>
      <c r="BF825" s="295">
        <f>IFERROR(INDEX('[3]5.งบทดลอง รพ.'!$BB:$BB,MATCH(F:F,'[3]5.งบทดลอง รพ.'!B:B,0)),)</f>
        <v>737036</v>
      </c>
      <c r="BG825" s="295">
        <f>IFERROR(INDEX('[3]5.งบทดลอง รพ.'!$BC:$BC,MATCH(F:F,'[3]5.งบทดลอง รพ.'!B:B,0)),)</f>
        <v>317550</v>
      </c>
      <c r="BH825" s="295">
        <f>IFERROR(INDEX('[3]5.งบทดลอง รพ.'!$BD:$BD,MATCH(F:F,'[3]5.งบทดลอง รพ.'!B:B,0)),)</f>
        <v>2244323</v>
      </c>
      <c r="BI825" s="295">
        <f>IFERROR(INDEX('[3]5.งบทดลอง รพ.'!$BE:$BE,MATCH(F:F,'[3]5.งบทดลอง รพ.'!B:B,0)),)</f>
        <v>15770</v>
      </c>
      <c r="BJ825" s="295">
        <f>IFERROR(INDEX('[3]5.งบทดลอง รพ.'!$BF:$BF,MATCH(F:F,'[3]5.งบทดลอง รพ.'!B:B,0)),)</f>
        <v>280797</v>
      </c>
      <c r="BK825" s="295">
        <f>IFERROR(INDEX('[3]5.งบทดลอง รพ.'!$BG:$BG,MATCH(F:F,'[3]5.งบทดลอง รพ.'!B:B,0)),)</f>
        <v>34015</v>
      </c>
      <c r="BL825" s="295">
        <f>IFERROR(INDEX('[3]5.งบทดลอง รพ.'!$BH:$BH,MATCH(F:F,'[3]5.งบทดลอง รพ.'!B:B,0)),)</f>
        <v>2034</v>
      </c>
      <c r="BM825" s="295">
        <f>IFERROR(INDEX('[3]5.งบทดลอง รพ.'!$BI:$BI,MATCH(F:F,'[3]5.งบทดลอง รพ.'!B:B,0)),)</f>
        <v>45510</v>
      </c>
      <c r="BN825" s="295">
        <f>IFERROR(INDEX('[3]5.งบทดลอง รพ.'!$BJ:$BJ,MATCH(F:F,'[3]5.งบทดลอง รพ.'!B:B,0)),)</f>
        <v>10476491.609999999</v>
      </c>
      <c r="BO825" s="295">
        <f>IFERROR(INDEX('[3]5.งบทดลอง รพ.'!$BK:$BK,MATCH(F:F,'[3]5.งบทดลอง รพ.'!B:B,0)),)</f>
        <v>257848</v>
      </c>
      <c r="BP825" s="295">
        <f>IFERROR(INDEX('[3]5.งบทดลอง รพ.'!$BL:$BL,MATCH(F:F,'[3]5.งบทดลอง รพ.'!B:B,0)),)</f>
        <v>2334</v>
      </c>
      <c r="BQ825" s="295">
        <f>IFERROR(INDEX('[3]5.งบทดลอง รพ.'!$BM:$BM,MATCH(F:F,'[3]5.งบทดลอง รพ.'!B:B,0)),)</f>
        <v>314936.55</v>
      </c>
      <c r="BR825" s="295">
        <f>IFERROR(INDEX('[3]5.งบทดลอง รพ.'!$BN:$BN,MATCH(F:F,'[3]5.งบทดลอง รพ.'!B:B,0)),)</f>
        <v>7164</v>
      </c>
      <c r="BS825" s="295">
        <f>IFERROR(INDEX('[3]5.งบทดลอง รพ.'!$BO:$BO,MATCH(F:F,'[3]5.งบทดลอง รพ.'!B:B,0)),)</f>
        <v>0</v>
      </c>
      <c r="BT825" s="295">
        <f>IFERROR(INDEX('[3]5.งบทดลอง รพ.'!$BP:$BP,MATCH(F:F,'[3]5.งบทดลอง รพ.'!B:B,0)),)</f>
        <v>792454</v>
      </c>
      <c r="BU825" s="295">
        <f>IFERROR(INDEX('[3]5.งบทดลอง รพ.'!$BQ:$BQ,MATCH(F:F,'[3]5.งบทดลอง รพ.'!B:B,0)),)</f>
        <v>83735</v>
      </c>
      <c r="BV825" s="295">
        <f>IFERROR(INDEX('[3]5.งบทดลอง รพ.'!$BR:$BR,MATCH(F:F,'[3]5.งบทดลอง รพ.'!B:B,0)),)</f>
        <v>194770.8</v>
      </c>
      <c r="BW825" s="295">
        <f>IFERROR(INDEX('[3]5.งบทดลอง รพ.'!$BS:$BS,MATCH(F:F,'[3]5.งบทดลอง รพ.'!B:B,0)),)</f>
        <v>435536.52</v>
      </c>
      <c r="BX825" s="295">
        <f>IFERROR(INDEX('[3]5.งบทดลอง รพ.'!$BT:$BT,MATCH(F:F,'[3]5.งบทดลอง รพ.'!B:B,0)),)</f>
        <v>719118</v>
      </c>
      <c r="BY825" s="295">
        <f>IFERROR(INDEX('[3]5.งบทดลอง รพ.'!$BU:$BU,MATCH(F:F,'[3]5.งบทดลอง รพ.'!B:B,0)),)</f>
        <v>3192604.99</v>
      </c>
      <c r="BZ825" s="295">
        <f>IFERROR(INDEX('[3]5.งบทดลอง รพ.'!$BV:$BV,MATCH(F:F,'[3]5.งบทดลอง รพ.'!B:B,0)),)</f>
        <v>1759231.45</v>
      </c>
      <c r="CA825" s="295">
        <f>IFERROR(INDEX('[3]5.งบทดลอง รพ.'!$BW:$BW,MATCH(F:F,'[3]5.งบทดลอง รพ.'!B:B,0)),)</f>
        <v>68641</v>
      </c>
      <c r="CB825" s="295">
        <f>IFERROR(INDEX('[3]5.งบทดลอง รพ.'!$BX:$BX,MATCH(F:F,'[3]5.งบทดลอง รพ.'!B:B,0)),)</f>
        <v>0</v>
      </c>
      <c r="CC825" s="506">
        <f t="shared" si="88"/>
        <v>73057896.529999986</v>
      </c>
    </row>
    <row r="826" spans="1:81" s="290" customFormat="1">
      <c r="A826" s="320"/>
      <c r="B826" s="319" t="s">
        <v>70</v>
      </c>
      <c r="C826" s="321"/>
      <c r="D826" s="321"/>
      <c r="E826" s="321"/>
      <c r="F826" s="531" t="s">
        <v>1681</v>
      </c>
      <c r="G826" s="532" t="s">
        <v>1682</v>
      </c>
      <c r="H826" s="295">
        <f>IFERROR(INDEX('[3]5.งบทดลอง รพ.'!$D:$D,MATCH(F:F,'[3]5.งบทดลอง รพ.'!B:B,0)),)</f>
        <v>401844.19</v>
      </c>
      <c r="I826" s="295">
        <f>IFERROR(INDEX('[3]5.งบทดลอง รพ.'!$E:$E,MATCH(F:F,'[3]5.งบทดลอง รพ.'!B:B,0)),)</f>
        <v>1107465.1200000001</v>
      </c>
      <c r="J826" s="295">
        <f>IFERROR(INDEX('[3]5.งบทดลอง รพ.'!$F:$F,MATCH(F:F,'[3]5.งบทดลอง รพ.'!B:B,0)),)</f>
        <v>2214551</v>
      </c>
      <c r="K826" s="295">
        <f>IFERROR(INDEX('[3]5.งบทดลอง รพ.'!$G:$G,MATCH(F:F,'[3]5.งบทดลอง รพ.'!B:B,0)),)</f>
        <v>1121710.2</v>
      </c>
      <c r="L826" s="295">
        <f>IFERROR(INDEX('[3]5.งบทดลอง รพ.'!$H:$H,MATCH(F:F,'[3]5.งบทดลอง รพ.'!B:B,0)),)</f>
        <v>64379</v>
      </c>
      <c r="M826" s="295">
        <f>IFERROR(INDEX('[3]5.งบทดลอง รพ.'!$I:$I,MATCH(F:F,'[3]5.งบทดลอง รพ.'!B:B,0)),)</f>
        <v>0</v>
      </c>
      <c r="N826" s="295">
        <f>IFERROR(INDEX('[3]5.งบทดลอง รพ.'!$J:$J,MATCH(F:F,'[3]5.งบทดลอง รพ.'!B:B,0)),)</f>
        <v>113147.05</v>
      </c>
      <c r="O826" s="295">
        <f>IFERROR(INDEX('[3]5.งบทดลอง รพ.'!$K:$K,MATCH(F:F,'[3]5.งบทดลอง รพ.'!B:B,0)),)</f>
        <v>1121710.2</v>
      </c>
      <c r="P826" s="295">
        <f>IFERROR(INDEX('[3]5.งบทดลอง รพ.'!$L:$L,MATCH(F:F,'[3]5.งบทดลอง รพ.'!B:B,0)),)</f>
        <v>172720.5</v>
      </c>
      <c r="Q826" s="295">
        <f>IFERROR(INDEX('[3]5.งบทดลอง รพ.'!$M:$M,MATCH(F:F,'[3]5.งบทดลอง รพ.'!B:B,0)),)</f>
        <v>619277</v>
      </c>
      <c r="R826" s="295">
        <f>IFERROR(INDEX('[3]5.งบทดลอง รพ.'!$N:$N,MATCH(F:F,'[3]5.งบทดลอง รพ.'!B:B,0)),)</f>
        <v>470799</v>
      </c>
      <c r="S826" s="295">
        <f>IFERROR(INDEX('[3]5.งบทดลอง รพ.'!$O:$O,MATCH(F:F,'[3]5.งบทดลอง รพ.'!B:B,0)),)</f>
        <v>17668</v>
      </c>
      <c r="T826" s="295">
        <f>IFERROR(INDEX('[3]5.งบทดลอง รพ.'!$P:$P,MATCH(F:F,'[3]5.งบทดลอง รพ.'!B:B,0)),)</f>
        <v>222661.25</v>
      </c>
      <c r="U826" s="295">
        <f>IFERROR(INDEX('[3]5.งบทดลอง รพ.'!$Q:$Q,MATCH(F:F,'[3]5.งบทดลอง รพ.'!B:B,0)),)</f>
        <v>359974</v>
      </c>
      <c r="V826" s="295">
        <f>IFERROR(INDEX('[3]5.งบทดลอง รพ.'!$R:$R,MATCH(F:F,'[3]5.งบทดลอง รพ.'!B:B,0)),)</f>
        <v>108615</v>
      </c>
      <c r="W826" s="295">
        <f>IFERROR(INDEX('[3]5.งบทดลอง รพ.'!$S:$S,MATCH(F:F,'[3]5.งบทดลอง รพ.'!B:B,0)),)</f>
        <v>0</v>
      </c>
      <c r="X826" s="295">
        <f>IFERROR(INDEX('[3]5.งบทดลอง รพ.'!$T:$T,MATCH(F:F,'[3]5.งบทดลอง รพ.'!B:B,0)),)</f>
        <v>638210.81000000006</v>
      </c>
      <c r="Y826" s="295">
        <f>IFERROR(INDEX('[3]5.งบทดลอง รพ.'!$U:$U,MATCH(F:F,'[3]5.งบทดลอง รพ.'!B:B,0)),)</f>
        <v>0</v>
      </c>
      <c r="Z826" s="295">
        <f>IFERROR(INDEX('[3]5.งบทดลอง รพ.'!$V:$V,MATCH(F:F,'[3]5.งบทดลอง รพ.'!B:B,0)),)</f>
        <v>7605215.0199999996</v>
      </c>
      <c r="AA826" s="295">
        <f>IFERROR(INDEX('[3]5.งบทดลอง รพ.'!$W:$W,MATCH(F:F,'[3]5.งบทดลอง รพ.'!B:B,0)),)</f>
        <v>7530</v>
      </c>
      <c r="AB826" s="295">
        <f>IFERROR(INDEX('[3]5.งบทดลอง รพ.'!$X:$X,MATCH(F:F,'[3]5.งบทดลอง รพ.'!B:B,0)),)</f>
        <v>5560</v>
      </c>
      <c r="AC826" s="295">
        <f>IFERROR(INDEX('[3]5.งบทดลอง รพ.'!$Y:$Y,MATCH(F:F,'[3]5.งบทดลอง รพ.'!B:B,0)),)</f>
        <v>1000246.55</v>
      </c>
      <c r="AD826" s="295">
        <f>IFERROR(INDEX('[3]5.งบทดลอง รพ.'!$Z:$Z,MATCH(F:F,'[3]5.งบทดลอง รพ.'!B:B,0)),)</f>
        <v>550</v>
      </c>
      <c r="AE826" s="295">
        <f>IFERROR(INDEX('[3]5.งบทดลอง รพ.'!$AA:$AA,MATCH(F:F,'[3]5.งบทดลอง รพ.'!B:B,0)),)</f>
        <v>3977</v>
      </c>
      <c r="AF826" s="295">
        <f>IFERROR(INDEX('[3]5.งบทดลอง รพ.'!$AB:$AB,MATCH(F:F,'[3]5.งบทดลอง รพ.'!B:B,0)),)</f>
        <v>1596479</v>
      </c>
      <c r="AG826" s="295">
        <f>IFERROR(INDEX('[3]5.งบทดลอง รพ.'!$AC:$AC,MATCH(F:F,'[3]5.งบทดลอง รพ.'!B:B,0)),)</f>
        <v>5827</v>
      </c>
      <c r="AH826" s="295">
        <f>IFERROR(INDEX('[3]5.งบทดลอง รพ.'!$AD:$AD,MATCH(F:F,'[3]5.งบทดลอง รพ.'!B:B,0)),)</f>
        <v>157936</v>
      </c>
      <c r="AI826" s="295">
        <f>IFERROR(INDEX('[3]5.งบทดลอง รพ.'!$AE:$AE,MATCH(F:F,'[3]5.งบทดลอง รพ.'!B:B,0)),)</f>
        <v>23591</v>
      </c>
      <c r="AJ826" s="295">
        <f>IFERROR(INDEX('[3]5.งบทดลอง รพ.'!$AF:$AF,MATCH(F:F,'[3]5.งบทดลอง รพ.'!B:B,0)),)</f>
        <v>778917.29</v>
      </c>
      <c r="AK826" s="295">
        <f>IFERROR(INDEX('[3]5.งบทดลอง รพ.'!$AG:$AG,MATCH(F:F,'[3]5.งบทดลอง รพ.'!B:B,0)),)</f>
        <v>19942</v>
      </c>
      <c r="AL826" s="295">
        <f>IFERROR(INDEX('[3]5.งบทดลอง รพ.'!$AH:$AH,MATCH(F:F,'[3]5.งบทดลอง รพ.'!B:B,0)),)</f>
        <v>41346</v>
      </c>
      <c r="AM826" s="295">
        <f>IFERROR(INDEX('[3]5.งบทดลอง รพ.'!$AI:$AI,MATCH(F:F,'[3]5.งบทดลอง รพ.'!B:B,0)),)</f>
        <v>13651</v>
      </c>
      <c r="AN826" s="295">
        <f>IFERROR(INDEX('[3]5.งบทดลอง รพ.'!$AJ:$AJ,MATCH(F:F,'[3]5.งบทดลอง รพ.'!B:B,0)),)</f>
        <v>1353214</v>
      </c>
      <c r="AO826" s="295">
        <f>IFERROR(INDEX('[3]5.งบทดลอง รพ.'!$AK:$AK,MATCH(F:F,'[3]5.งบทดลอง รพ.'!B:B,0)),)</f>
        <v>295759</v>
      </c>
      <c r="AP826" s="295">
        <f>IFERROR(INDEX('[3]5.งบทดลอง รพ.'!$AL:$AL,MATCH(F:F,'[3]5.งบทดลอง รพ.'!B:B,0)),)</f>
        <v>20669</v>
      </c>
      <c r="AQ826" s="295">
        <f>IFERROR(INDEX('[3]5.งบทดลอง รพ.'!$AM:$AM,MATCH(F:F,'[3]5.งบทดลอง รพ.'!B:B,0)),)</f>
        <v>264587</v>
      </c>
      <c r="AR826" s="295">
        <f>IFERROR(INDEX('[3]5.งบทดลอง รพ.'!$AN:$AN,MATCH(F:F,'[3]5.งบทดลอง รพ.'!B:B,0)),)</f>
        <v>32047</v>
      </c>
      <c r="AS826" s="295">
        <f>IFERROR(INDEX('[3]5.งบทดลอง รพ.'!$AO:$AO,MATCH(F:F,'[3]5.งบทดลอง รพ.'!B:B,0)),)</f>
        <v>17509</v>
      </c>
      <c r="AT826" s="295">
        <f>IFERROR(INDEX('[3]5.งบทดลอง รพ.'!$AP:$AP,MATCH(F:F,'[3]5.งบทดลอง รพ.'!B:B,0)),)</f>
        <v>31390</v>
      </c>
      <c r="AU826" s="295">
        <f>IFERROR(INDEX('[3]5.งบทดลอง รพ.'!$AQ:$AQ,MATCH(F:F,'[3]5.งบทดลอง รพ.'!B:B,0)),)</f>
        <v>93132</v>
      </c>
      <c r="AV826" s="295">
        <f>IFERROR(INDEX('[3]5.งบทดลอง รพ.'!$AR:$AR,MATCH(F:F,'[3]5.งบทดลอง รพ.'!B:B,0)),)</f>
        <v>183467</v>
      </c>
      <c r="AW826" s="295">
        <f>IFERROR(INDEX('[3]5.งบทดลอง รพ.'!$AS:$AS,MATCH(F:F,'[3]5.งบทดลอง รพ.'!B:B,0)),)</f>
        <v>78758</v>
      </c>
      <c r="AX826" s="295">
        <f>IFERROR(INDEX('[3]5.งบทดลอง รพ.'!$AT:$AT,MATCH(F:F,'[3]5.งบทดลอง รพ.'!B:B,0)),)</f>
        <v>6884</v>
      </c>
      <c r="AY826" s="295">
        <f>IFERROR(INDEX('[3]5.งบทดลอง รพ.'!$AU:$AU,MATCH(F:F,'[3]5.งบทดลอง รพ.'!B:B,0)),)</f>
        <v>40113</v>
      </c>
      <c r="AZ826" s="295">
        <f>IFERROR(INDEX('[3]5.งบทดลอง รพ.'!$AV:$AV,MATCH(F:F,'[3]5.งบทดลอง รพ.'!B:B,0)),)</f>
        <v>0</v>
      </c>
      <c r="BA826" s="295">
        <f>IFERROR(INDEX('[3]5.งบทดลอง รพ.'!$AW:$AW,MATCH(F:F,'[3]5.งบทดลอง รพ.'!B:B,0)),)</f>
        <v>8758</v>
      </c>
      <c r="BB826" s="295">
        <f>IFERROR(INDEX('[3]5.งบทดลอง รพ.'!$AX:$AX,MATCH(F:F,'[3]5.งบทดลอง รพ.'!B:B,0)),)</f>
        <v>95923</v>
      </c>
      <c r="BC826" s="295">
        <f>IFERROR(INDEX('[3]5.งบทดลอง รพ.'!$AY:$AY,MATCH(F:F,'[3]5.งบทดลอง รพ.'!B:B,0)),)</f>
        <v>198181.95</v>
      </c>
      <c r="BD826" s="295">
        <f>IFERROR(INDEX('[3]5.งบทดลอง รพ.'!$AZ:$AZ,MATCH(F:F,'[3]5.งบทดลอง รพ.'!B:B,0)),)</f>
        <v>266601</v>
      </c>
      <c r="BE826" s="295">
        <f>IFERROR(INDEX('[3]5.งบทดลอง รพ.'!$BA:$BA,MATCH(F:F,'[3]5.งบทดลอง รพ.'!B:B,0)),)</f>
        <v>2880</v>
      </c>
      <c r="BF826" s="295">
        <f>IFERROR(INDEX('[3]5.งบทดลอง รพ.'!$BB:$BB,MATCH(F:F,'[3]5.งบทดลอง รพ.'!B:B,0)),)</f>
        <v>4289195.0199999996</v>
      </c>
      <c r="BG826" s="295">
        <f>IFERROR(INDEX('[3]5.งบทดลอง รพ.'!$BC:$BC,MATCH(F:F,'[3]5.งบทดลอง รพ.'!B:B,0)),)</f>
        <v>339506</v>
      </c>
      <c r="BH826" s="295">
        <f>IFERROR(INDEX('[3]5.งบทดลอง รพ.'!$BD:$BD,MATCH(F:F,'[3]5.งบทดลอง รพ.'!B:B,0)),)</f>
        <v>1332695</v>
      </c>
      <c r="BI826" s="295">
        <f>IFERROR(INDEX('[3]5.งบทดลอง รพ.'!$BE:$BE,MATCH(F:F,'[3]5.งบทดลอง รพ.'!B:B,0)),)</f>
        <v>40959</v>
      </c>
      <c r="BJ826" s="295">
        <f>IFERROR(INDEX('[3]5.งบทดลอง รพ.'!$BF:$BF,MATCH(F:F,'[3]5.งบทดลอง รพ.'!B:B,0)),)</f>
        <v>467989</v>
      </c>
      <c r="BK826" s="295">
        <f>IFERROR(INDEX('[3]5.งบทดลอง รพ.'!$BG:$BG,MATCH(F:F,'[3]5.งบทดลอง รพ.'!B:B,0)),)</f>
        <v>31868</v>
      </c>
      <c r="BL826" s="295">
        <f>IFERROR(INDEX('[3]5.งบทดลอง รพ.'!$BH:$BH,MATCH(F:F,'[3]5.งบทดลอง รพ.'!B:B,0)),)</f>
        <v>5464</v>
      </c>
      <c r="BM826" s="295">
        <f>IFERROR(INDEX('[3]5.งบทดลอง รพ.'!$BI:$BI,MATCH(F:F,'[3]5.งบทดลอง รพ.'!B:B,0)),)</f>
        <v>122569</v>
      </c>
      <c r="BN826" s="295">
        <f>IFERROR(INDEX('[3]5.งบทดลอง รพ.'!$BJ:$BJ,MATCH(F:F,'[3]5.งบทดลอง รพ.'!B:B,0)),)</f>
        <v>165714.51999999999</v>
      </c>
      <c r="BO826" s="295">
        <f>IFERROR(INDEX('[3]5.งบทดลอง รพ.'!$BK:$BK,MATCH(F:F,'[3]5.งบทดลอง รพ.'!B:B,0)),)</f>
        <v>0</v>
      </c>
      <c r="BP826" s="295">
        <f>IFERROR(INDEX('[3]5.งบทดลอง รพ.'!$BL:$BL,MATCH(F:F,'[3]5.งบทดลอง รพ.'!B:B,0)),)</f>
        <v>4200</v>
      </c>
      <c r="BQ826" s="295">
        <f>IFERROR(INDEX('[3]5.งบทดลอง รพ.'!$BM:$BM,MATCH(F:F,'[3]5.งบทดลอง รพ.'!B:B,0)),)</f>
        <v>10389</v>
      </c>
      <c r="BR826" s="295">
        <f>IFERROR(INDEX('[3]5.งบทดลอง รพ.'!$BN:$BN,MATCH(F:F,'[3]5.งบทดลอง รพ.'!B:B,0)),)</f>
        <v>18956</v>
      </c>
      <c r="BS826" s="295">
        <f>IFERROR(INDEX('[3]5.งบทดลอง รพ.'!$BO:$BO,MATCH(F:F,'[3]5.งบทดลอง รพ.'!B:B,0)),)</f>
        <v>0</v>
      </c>
      <c r="BT826" s="295">
        <f>IFERROR(INDEX('[3]5.งบทดลอง รพ.'!$BP:$BP,MATCH(F:F,'[3]5.งบทดลอง รพ.'!B:B,0)),)</f>
        <v>1132861</v>
      </c>
      <c r="BU826" s="295">
        <f>IFERROR(INDEX('[3]5.งบทดลอง รพ.'!$BQ:$BQ,MATCH(F:F,'[3]5.งบทดลอง รพ.'!B:B,0)),)</f>
        <v>104211.04</v>
      </c>
      <c r="BV826" s="295">
        <f>IFERROR(INDEX('[3]5.งบทดลอง รพ.'!$BR:$BR,MATCH(F:F,'[3]5.งบทดลอง รพ.'!B:B,0)),)</f>
        <v>1085925</v>
      </c>
      <c r="BW826" s="295">
        <f>IFERROR(INDEX('[3]5.งบทดลอง รพ.'!$BS:$BS,MATCH(F:F,'[3]5.งบทดลอง รพ.'!B:B,0)),)</f>
        <v>623049</v>
      </c>
      <c r="BX826" s="295">
        <f>IFERROR(INDEX('[3]5.งบทดลอง รพ.'!$BT:$BT,MATCH(F:F,'[3]5.งบทดลอง รพ.'!B:B,0)),)</f>
        <v>1059099</v>
      </c>
      <c r="BY826" s="295">
        <f>IFERROR(INDEX('[3]5.งบทดลอง รพ.'!$BU:$BU,MATCH(F:F,'[3]5.งบทดลอง รพ.'!B:B,0)),)</f>
        <v>3876925</v>
      </c>
      <c r="BZ826" s="295">
        <f>IFERROR(INDEX('[3]5.งบทดลอง รพ.'!$BV:$BV,MATCH(F:F,'[3]5.งบทดลอง รพ.'!B:B,0)),)</f>
        <v>523327.24</v>
      </c>
      <c r="CA826" s="295">
        <f>IFERROR(INDEX('[3]5.งบทดลอง รพ.'!$BW:$BW,MATCH(F:F,'[3]5.งบทดลอง รพ.'!B:B,0)),)</f>
        <v>45160</v>
      </c>
      <c r="CB826" s="295">
        <f>IFERROR(INDEX('[3]5.งบทดลอง รพ.'!$BX:$BX,MATCH(F:F,'[3]5.งบทดลอง รพ.'!B:B,0)),)</f>
        <v>0</v>
      </c>
      <c r="CC826" s="506">
        <f t="shared" si="88"/>
        <v>38285434.949999996</v>
      </c>
    </row>
    <row r="827" spans="1:81" s="290" customFormat="1">
      <c r="A827" s="320"/>
      <c r="B827" s="319" t="s">
        <v>70</v>
      </c>
      <c r="C827" s="321"/>
      <c r="D827" s="321"/>
      <c r="E827" s="321"/>
      <c r="F827" s="531" t="s">
        <v>1683</v>
      </c>
      <c r="G827" s="532" t="s">
        <v>1684</v>
      </c>
      <c r="H827" s="295">
        <f>IFERROR(INDEX('[3]5.งบทดลอง รพ.'!$D:$D,MATCH(F:F,'[3]5.งบทดลอง รพ.'!B:B,0)),)</f>
        <v>5197905.16</v>
      </c>
      <c r="I827" s="295">
        <f>IFERROR(INDEX('[3]5.งบทดลอง รพ.'!$E:$E,MATCH(F:F,'[3]5.งบทดลอง รพ.'!B:B,0)),)</f>
        <v>1193036</v>
      </c>
      <c r="J827" s="295">
        <f>IFERROR(INDEX('[3]5.งบทดลอง รพ.'!$F:$F,MATCH(F:F,'[3]5.งบทดลอง รพ.'!B:B,0)),)</f>
        <v>6017961</v>
      </c>
      <c r="K827" s="295">
        <f>IFERROR(INDEX('[3]5.งบทดลอง รพ.'!$G:$G,MATCH(F:F,'[3]5.งบทดลอง รพ.'!B:B,0)),)</f>
        <v>1117517</v>
      </c>
      <c r="L827" s="295">
        <f>IFERROR(INDEX('[3]5.งบทดลอง รพ.'!$H:$H,MATCH(F:F,'[3]5.งบทดลอง รพ.'!B:B,0)),)</f>
        <v>1403790</v>
      </c>
      <c r="M827" s="295">
        <f>IFERROR(INDEX('[3]5.งบทดลอง รพ.'!$I:$I,MATCH(F:F,'[3]5.งบทดลอง รพ.'!B:B,0)),)</f>
        <v>0</v>
      </c>
      <c r="N827" s="295">
        <f>IFERROR(INDEX('[3]5.งบทดลอง รพ.'!$J:$J,MATCH(F:F,'[3]5.งบทดลอง รพ.'!B:B,0)),)</f>
        <v>9436660.4499999993</v>
      </c>
      <c r="O827" s="295">
        <f>IFERROR(INDEX('[3]5.งบทดลอง รพ.'!$K:$K,MATCH(F:F,'[3]5.งบทดลอง รพ.'!B:B,0)),)</f>
        <v>1117517</v>
      </c>
      <c r="P827" s="295">
        <f>IFERROR(INDEX('[3]5.งบทดลอง รพ.'!$L:$L,MATCH(F:F,'[3]5.งบทดลอง รพ.'!B:B,0)),)</f>
        <v>0</v>
      </c>
      <c r="Q827" s="295">
        <f>IFERROR(INDEX('[3]5.งบทดลอง รพ.'!$M:$M,MATCH(F:F,'[3]5.งบทดลอง รพ.'!B:B,0)),)</f>
        <v>5046070.47</v>
      </c>
      <c r="R827" s="295">
        <f>IFERROR(INDEX('[3]5.งบทดลอง รพ.'!$N:$N,MATCH(F:F,'[3]5.งบทดลอง รพ.'!B:B,0)),)</f>
        <v>1742067</v>
      </c>
      <c r="S827" s="295">
        <f>IFERROR(INDEX('[3]5.งบทดลอง รพ.'!$O:$O,MATCH(F:F,'[3]5.งบทดลอง รพ.'!B:B,0)),)</f>
        <v>1931489</v>
      </c>
      <c r="T827" s="295">
        <f>IFERROR(INDEX('[3]5.งบทดลอง รพ.'!$P:$P,MATCH(F:F,'[3]5.งบทดลอง รพ.'!B:B,0)),)</f>
        <v>1710484</v>
      </c>
      <c r="U827" s="295">
        <f>IFERROR(INDEX('[3]5.งบทดลอง รพ.'!$Q:$Q,MATCH(F:F,'[3]5.งบทดลอง รพ.'!B:B,0)),)</f>
        <v>6833513.7800000003</v>
      </c>
      <c r="V827" s="295">
        <f>IFERROR(INDEX('[3]5.งบทดลอง รพ.'!$R:$R,MATCH(F:F,'[3]5.งบทดลอง รพ.'!B:B,0)),)</f>
        <v>131863</v>
      </c>
      <c r="W827" s="295">
        <f>IFERROR(INDEX('[3]5.งบทดลอง รพ.'!$S:$S,MATCH(F:F,'[3]5.งบทดลอง รพ.'!B:B,0)),)</f>
        <v>3959759.5</v>
      </c>
      <c r="X827" s="295">
        <f>IFERROR(INDEX('[3]5.งบทดลอง รพ.'!$T:$T,MATCH(F:F,'[3]5.งบทดลอง รพ.'!B:B,0)),)</f>
        <v>2247009.52</v>
      </c>
      <c r="Y827" s="295">
        <f>IFERROR(INDEX('[3]5.งบทดลอง รพ.'!$U:$U,MATCH(F:F,'[3]5.งบทดลอง รพ.'!B:B,0)),)</f>
        <v>0</v>
      </c>
      <c r="Z827" s="295">
        <f>IFERROR(INDEX('[3]5.งบทดลอง รพ.'!$V:$V,MATCH(F:F,'[3]5.งบทดลอง รพ.'!B:B,0)),)</f>
        <v>6324450.5999999996</v>
      </c>
      <c r="AA827" s="295">
        <f>IFERROR(INDEX('[3]5.งบทดลอง รพ.'!$W:$W,MATCH(F:F,'[3]5.งบทดลอง รพ.'!B:B,0)),)</f>
        <v>1226397</v>
      </c>
      <c r="AB827" s="295">
        <f>IFERROR(INDEX('[3]5.งบทดลอง รพ.'!$X:$X,MATCH(F:F,'[3]5.งบทดลอง รพ.'!B:B,0)),)</f>
        <v>196717.4</v>
      </c>
      <c r="AC827" s="295">
        <f>IFERROR(INDEX('[3]5.งบทดลอง รพ.'!$Y:$Y,MATCH(F:F,'[3]5.งบทดลอง รพ.'!B:B,0)),)</f>
        <v>1633609.13</v>
      </c>
      <c r="AD827" s="295">
        <f>IFERROR(INDEX('[3]5.งบทดลอง รพ.'!$Z:$Z,MATCH(F:F,'[3]5.งบทดลอง รพ.'!B:B,0)),)</f>
        <v>964140.5</v>
      </c>
      <c r="AE827" s="295">
        <f>IFERROR(INDEX('[3]5.งบทดลอง รพ.'!$AA:$AA,MATCH(F:F,'[3]5.งบทดลอง รพ.'!B:B,0)),)</f>
        <v>836340.2</v>
      </c>
      <c r="AF827" s="295">
        <f>IFERROR(INDEX('[3]5.งบทดลอง รพ.'!$AB:$AB,MATCH(F:F,'[3]5.งบทดลอง รพ.'!B:B,0)),)</f>
        <v>2060698.6</v>
      </c>
      <c r="AG827" s="295">
        <f>IFERROR(INDEX('[3]5.งบทดลอง รพ.'!$AC:$AC,MATCH(F:F,'[3]5.งบทดลอง รพ.'!B:B,0)),)</f>
        <v>172890.93</v>
      </c>
      <c r="AH827" s="295">
        <f>IFERROR(INDEX('[3]5.งบทดลอง รพ.'!$AD:$AD,MATCH(F:F,'[3]5.งบทดลอง รพ.'!B:B,0)),)</f>
        <v>470749</v>
      </c>
      <c r="AI827" s="295">
        <f>IFERROR(INDEX('[3]5.งบทดลอง รพ.'!$AE:$AE,MATCH(F:F,'[3]5.งบทดลอง รพ.'!B:B,0)),)</f>
        <v>18295</v>
      </c>
      <c r="AJ827" s="295">
        <f>IFERROR(INDEX('[3]5.งบทดลอง รพ.'!$AF:$AF,MATCH(F:F,'[3]5.งบทดลอง รพ.'!B:B,0)),)</f>
        <v>180992</v>
      </c>
      <c r="AK827" s="295">
        <f>IFERROR(INDEX('[3]5.งบทดลอง รพ.'!$AG:$AG,MATCH(F:F,'[3]5.งบทดลอง รพ.'!B:B,0)),)</f>
        <v>8864</v>
      </c>
      <c r="AL827" s="295">
        <f>IFERROR(INDEX('[3]5.งบทดลอง รพ.'!$AH:$AH,MATCH(F:F,'[3]5.งบทดลอง รพ.'!B:B,0)),)</f>
        <v>1098</v>
      </c>
      <c r="AM827" s="295">
        <f>IFERROR(INDEX('[3]5.งบทดลอง รพ.'!$AI:$AI,MATCH(F:F,'[3]5.งบทดลอง รพ.'!B:B,0)),)</f>
        <v>8497</v>
      </c>
      <c r="AN827" s="295">
        <f>IFERROR(INDEX('[3]5.งบทดลอง รพ.'!$AJ:$AJ,MATCH(F:F,'[3]5.งบทดลอง รพ.'!B:B,0)),)</f>
        <v>818303</v>
      </c>
      <c r="AO827" s="295">
        <f>IFERROR(INDEX('[3]5.งบทดลอง รพ.'!$AK:$AK,MATCH(F:F,'[3]5.งบทดลอง รพ.'!B:B,0)),)</f>
        <v>92431</v>
      </c>
      <c r="AP827" s="295">
        <f>IFERROR(INDEX('[3]5.งบทดลอง รพ.'!$AL:$AL,MATCH(F:F,'[3]5.งบทดลอง รพ.'!B:B,0)),)</f>
        <v>12291</v>
      </c>
      <c r="AQ827" s="295">
        <f>IFERROR(INDEX('[3]5.งบทดลอง รพ.'!$AM:$AM,MATCH(F:F,'[3]5.งบทดลอง รพ.'!B:B,0)),)</f>
        <v>159961</v>
      </c>
      <c r="AR827" s="295">
        <f>IFERROR(INDEX('[3]5.งบทดลอง รพ.'!$AN:$AN,MATCH(F:F,'[3]5.งบทดลอง รพ.'!B:B,0)),)</f>
        <v>19133</v>
      </c>
      <c r="AS827" s="295">
        <f>IFERROR(INDEX('[3]5.งบทดลอง รพ.'!$AO:$AO,MATCH(F:F,'[3]5.งบทดลอง รพ.'!B:B,0)),)</f>
        <v>11045</v>
      </c>
      <c r="AT827" s="295">
        <f>IFERROR(INDEX('[3]5.งบทดลอง รพ.'!$AP:$AP,MATCH(F:F,'[3]5.งบทดลอง รพ.'!B:B,0)),)</f>
        <v>19026</v>
      </c>
      <c r="AU827" s="295">
        <f>IFERROR(INDEX('[3]5.งบทดลอง รพ.'!$AQ:$AQ,MATCH(F:F,'[3]5.งบทดลอง รพ.'!B:B,0)),)</f>
        <v>5747840.6500000004</v>
      </c>
      <c r="AV827" s="295">
        <f>IFERROR(INDEX('[3]5.งบทดลอง รพ.'!$AR:$AR,MATCH(F:F,'[3]5.งบทดลอง รพ.'!B:B,0)),)</f>
        <v>0</v>
      </c>
      <c r="AW827" s="295">
        <f>IFERROR(INDEX('[3]5.งบทดลอง รพ.'!$AS:$AS,MATCH(F:F,'[3]5.งบทดลอง รพ.'!B:B,0)),)</f>
        <v>72384</v>
      </c>
      <c r="AX827" s="295">
        <f>IFERROR(INDEX('[3]5.งบทดลอง รพ.'!$AT:$AT,MATCH(F:F,'[3]5.งบทดลอง รพ.'!B:B,0)),)</f>
        <v>0</v>
      </c>
      <c r="AY827" s="295">
        <f>IFERROR(INDEX('[3]5.งบทดลอง รพ.'!$AU:$AU,MATCH(F:F,'[3]5.งบทดลอง รพ.'!B:B,0)),)</f>
        <v>23925</v>
      </c>
      <c r="AZ827" s="295">
        <f>IFERROR(INDEX('[3]5.งบทดลอง รพ.'!$AV:$AV,MATCH(F:F,'[3]5.งบทดลอง รพ.'!B:B,0)),)</f>
        <v>0</v>
      </c>
      <c r="BA827" s="295">
        <f>IFERROR(INDEX('[3]5.งบทดลอง รพ.'!$AW:$AW,MATCH(F:F,'[3]5.งบทดลอง รพ.'!B:B,0)),)</f>
        <v>0</v>
      </c>
      <c r="BB827" s="295">
        <f>IFERROR(INDEX('[3]5.งบทดลอง รพ.'!$AX:$AX,MATCH(F:F,'[3]5.งบทดลอง รพ.'!B:B,0)),)</f>
        <v>380285</v>
      </c>
      <c r="BC827" s="295">
        <f>IFERROR(INDEX('[3]5.งบทดลอง รพ.'!$AY:$AY,MATCH(F:F,'[3]5.งบทดลอง รพ.'!B:B,0)),)</f>
        <v>178727.95</v>
      </c>
      <c r="BD827" s="295">
        <f>IFERROR(INDEX('[3]5.งบทดลอง รพ.'!$AZ:$AZ,MATCH(F:F,'[3]5.งบทดลอง รพ.'!B:B,0)),)</f>
        <v>160463</v>
      </c>
      <c r="BE827" s="295">
        <f>IFERROR(INDEX('[3]5.งบทดลอง รพ.'!$BA:$BA,MATCH(F:F,'[3]5.งบทดลอง รพ.'!B:B,0)),)</f>
        <v>1648</v>
      </c>
      <c r="BF827" s="295">
        <f>IFERROR(INDEX('[3]5.งบทดลอง รพ.'!$BB:$BB,MATCH(F:F,'[3]5.งบทดลอง รพ.'!B:B,0)),)</f>
        <v>1165234</v>
      </c>
      <c r="BG827" s="295">
        <f>IFERROR(INDEX('[3]5.งบทดลอง รพ.'!$BC:$BC,MATCH(F:F,'[3]5.งบทดลอง รพ.'!B:B,0)),)</f>
        <v>511130</v>
      </c>
      <c r="BH827" s="295">
        <f>IFERROR(INDEX('[3]5.งบทดลอง รพ.'!$BD:$BD,MATCH(F:F,'[3]5.งบทดลอง รพ.'!B:B,0)),)</f>
        <v>609343</v>
      </c>
      <c r="BI827" s="295">
        <f>IFERROR(INDEX('[3]5.งบทดลอง รพ.'!$BE:$BE,MATCH(F:F,'[3]5.งบทดลอง รพ.'!B:B,0)),)</f>
        <v>25005</v>
      </c>
      <c r="BJ827" s="295">
        <f>IFERROR(INDEX('[3]5.งบทดลอง รพ.'!$BF:$BF,MATCH(F:F,'[3]5.งบทดลอง รพ.'!B:B,0)),)</f>
        <v>789987</v>
      </c>
      <c r="BK827" s="295">
        <f>IFERROR(INDEX('[3]5.งบทดลอง รพ.'!$BG:$BG,MATCH(F:F,'[3]5.งบทดลอง รพ.'!B:B,0)),)</f>
        <v>183082.5</v>
      </c>
      <c r="BL827" s="295">
        <f>IFERROR(INDEX('[3]5.งบทดลอง รพ.'!$BH:$BH,MATCH(F:F,'[3]5.งบทดลอง รพ.'!B:B,0)),)</f>
        <v>3220</v>
      </c>
      <c r="BM827" s="295">
        <f>IFERROR(INDEX('[3]5.งบทดลอง รพ.'!$BI:$BI,MATCH(F:F,'[3]5.งบทดลอง รพ.'!B:B,0)),)</f>
        <v>71818</v>
      </c>
      <c r="BN827" s="295">
        <f>IFERROR(INDEX('[3]5.งบทดลอง รพ.'!$BJ:$BJ,MATCH(F:F,'[3]5.งบทดลอง รพ.'!B:B,0)),)</f>
        <v>195862</v>
      </c>
      <c r="BO827" s="295">
        <f>IFERROR(INDEX('[3]5.งบทดลอง รพ.'!$BK:$BK,MATCH(F:F,'[3]5.งบทดลอง รพ.'!B:B,0)),)</f>
        <v>0</v>
      </c>
      <c r="BP827" s="295">
        <f>IFERROR(INDEX('[3]5.งบทดลอง รพ.'!$BL:$BL,MATCH(F:F,'[3]5.งบทดลอง รพ.'!B:B,0)),)</f>
        <v>6864</v>
      </c>
      <c r="BQ827" s="295">
        <f>IFERROR(INDEX('[3]5.งบทดลอง รพ.'!$BM:$BM,MATCH(F:F,'[3]5.งบทดลอง รพ.'!B:B,0)),)</f>
        <v>106097.07</v>
      </c>
      <c r="BR827" s="295">
        <f>IFERROR(INDEX('[3]5.งบทดลอง รพ.'!$BN:$BN,MATCH(F:F,'[3]5.งบทดลอง รพ.'!B:B,0)),)</f>
        <v>11356</v>
      </c>
      <c r="BS827" s="295">
        <f>IFERROR(INDEX('[3]5.งบทดลอง รพ.'!$BO:$BO,MATCH(F:F,'[3]5.งบทดลอง รพ.'!B:B,0)),)</f>
        <v>0</v>
      </c>
      <c r="BT827" s="295">
        <f>IFERROR(INDEX('[3]5.งบทดลอง รพ.'!$BP:$BP,MATCH(F:F,'[3]5.งบทดลอง รพ.'!B:B,0)),)</f>
        <v>739421.3</v>
      </c>
      <c r="BU827" s="295">
        <f>IFERROR(INDEX('[3]5.งบทดลอง รพ.'!$BQ:$BQ,MATCH(F:F,'[3]5.งบทดลอง รพ.'!B:B,0)),)</f>
        <v>0</v>
      </c>
      <c r="BV827" s="295">
        <f>IFERROR(INDEX('[3]5.งบทดลอง รพ.'!$BR:$BR,MATCH(F:F,'[3]5.งบทดลอง รพ.'!B:B,0)),)</f>
        <v>650165</v>
      </c>
      <c r="BW827" s="295">
        <f>IFERROR(INDEX('[3]5.งบทดลอง รพ.'!$BS:$BS,MATCH(F:F,'[3]5.งบทดลอง รพ.'!B:B,0)),)</f>
        <v>270425</v>
      </c>
      <c r="BX827" s="295">
        <f>IFERROR(INDEX('[3]5.งบทดลอง รพ.'!$BT:$BT,MATCH(F:F,'[3]5.งบทดลอง รพ.'!B:B,0)),)</f>
        <v>121313</v>
      </c>
      <c r="BY827" s="295">
        <f>IFERROR(INDEX('[3]5.งบทดลอง รพ.'!$BU:$BU,MATCH(F:F,'[3]5.งบทดลอง รพ.'!B:B,0)),)</f>
        <v>4040063</v>
      </c>
      <c r="BZ827" s="295">
        <f>IFERROR(INDEX('[3]5.งบทดลอง รพ.'!$BV:$BV,MATCH(F:F,'[3]5.งบทดลอง รพ.'!B:B,0)),)</f>
        <v>336370.24</v>
      </c>
      <c r="CA827" s="295">
        <f>IFERROR(INDEX('[3]5.งบทดลอง รพ.'!$BW:$BW,MATCH(F:F,'[3]5.งบทดลอง รพ.'!B:B,0)),)</f>
        <v>211729</v>
      </c>
      <c r="CB827" s="295">
        <f>IFERROR(INDEX('[3]5.งบทดลอง รพ.'!$BX:$BX,MATCH(F:F,'[3]5.งบทดลอง รพ.'!B:B,0)),)</f>
        <v>0</v>
      </c>
      <c r="CC827" s="506">
        <f t="shared" si="88"/>
        <v>80936330.950000003</v>
      </c>
    </row>
    <row r="828" spans="1:81" s="290" customFormat="1">
      <c r="A828" s="320"/>
      <c r="B828" s="319" t="s">
        <v>70</v>
      </c>
      <c r="C828" s="321"/>
      <c r="D828" s="321"/>
      <c r="E828" s="321"/>
      <c r="F828" s="531" t="s">
        <v>1685</v>
      </c>
      <c r="G828" s="532" t="s">
        <v>1686</v>
      </c>
      <c r="H828" s="295">
        <f>IFERROR(INDEX('[3]5.งบทดลอง รพ.'!$D:$D,MATCH(F:F,'[3]5.งบทดลอง รพ.'!B:B,0)),)</f>
        <v>0</v>
      </c>
      <c r="I828" s="295">
        <f>IFERROR(INDEX('[3]5.งบทดลอง รพ.'!$E:$E,MATCH(F:F,'[3]5.งบทดลอง รพ.'!B:B,0)),)</f>
        <v>0</v>
      </c>
      <c r="J828" s="295">
        <f>IFERROR(INDEX('[3]5.งบทดลอง รพ.'!$F:$F,MATCH(F:F,'[3]5.งบทดลอง รพ.'!B:B,0)),)</f>
        <v>0</v>
      </c>
      <c r="K828" s="295">
        <f>IFERROR(INDEX('[3]5.งบทดลอง รพ.'!$G:$G,MATCH(F:F,'[3]5.งบทดลอง รพ.'!B:B,0)),)</f>
        <v>0</v>
      </c>
      <c r="L828" s="295">
        <f>IFERROR(INDEX('[3]5.งบทดลอง รพ.'!$H:$H,MATCH(F:F,'[3]5.งบทดลอง รพ.'!B:B,0)),)</f>
        <v>0</v>
      </c>
      <c r="M828" s="295">
        <f>IFERROR(INDEX('[3]5.งบทดลอง รพ.'!$I:$I,MATCH(F:F,'[3]5.งบทดลอง รพ.'!B:B,0)),)</f>
        <v>0</v>
      </c>
      <c r="N828" s="295">
        <f>IFERROR(INDEX('[3]5.งบทดลอง รพ.'!$J:$J,MATCH(F:F,'[3]5.งบทดลอง รพ.'!B:B,0)),)</f>
        <v>0</v>
      </c>
      <c r="O828" s="295">
        <f>IFERROR(INDEX('[3]5.งบทดลอง รพ.'!$K:$K,MATCH(F:F,'[3]5.งบทดลอง รพ.'!B:B,0)),)</f>
        <v>0</v>
      </c>
      <c r="P828" s="295">
        <f>IFERROR(INDEX('[3]5.งบทดลอง รพ.'!$L:$L,MATCH(F:F,'[3]5.งบทดลอง รพ.'!B:B,0)),)</f>
        <v>271708.81</v>
      </c>
      <c r="Q828" s="295">
        <f>IFERROR(INDEX('[3]5.งบทดลอง รพ.'!$M:$M,MATCH(F:F,'[3]5.งบทดลอง รพ.'!B:B,0)),)</f>
        <v>0</v>
      </c>
      <c r="R828" s="295">
        <f>IFERROR(INDEX('[3]5.งบทดลอง รพ.'!$N:$N,MATCH(F:F,'[3]5.งบทดลอง รพ.'!B:B,0)),)</f>
        <v>0</v>
      </c>
      <c r="S828" s="295">
        <f>IFERROR(INDEX('[3]5.งบทดลอง รพ.'!$O:$O,MATCH(F:F,'[3]5.งบทดลอง รพ.'!B:B,0)),)</f>
        <v>0</v>
      </c>
      <c r="T828" s="295">
        <f>IFERROR(INDEX('[3]5.งบทดลอง รพ.'!$P:$P,MATCH(F:F,'[3]5.งบทดลอง รพ.'!B:B,0)),)</f>
        <v>1319515.46</v>
      </c>
      <c r="U828" s="295">
        <f>IFERROR(INDEX('[3]5.งบทดลอง รพ.'!$Q:$Q,MATCH(F:F,'[3]5.งบทดลอง รพ.'!B:B,0)),)</f>
        <v>857999.83</v>
      </c>
      <c r="V828" s="295">
        <f>IFERROR(INDEX('[3]5.งบทดลอง รพ.'!$R:$R,MATCH(F:F,'[3]5.งบทดลอง รพ.'!B:B,0)),)</f>
        <v>0</v>
      </c>
      <c r="W828" s="295">
        <f>IFERROR(INDEX('[3]5.งบทดลอง รพ.'!$S:$S,MATCH(F:F,'[3]5.งบทดลอง รพ.'!B:B,0)),)</f>
        <v>0</v>
      </c>
      <c r="X828" s="295">
        <f>IFERROR(INDEX('[3]5.งบทดลอง รพ.'!$T:$T,MATCH(F:F,'[3]5.งบทดลอง รพ.'!B:B,0)),)</f>
        <v>4244.0200000000004</v>
      </c>
      <c r="Y828" s="295">
        <f>IFERROR(INDEX('[3]5.งบทดลอง รพ.'!$U:$U,MATCH(F:F,'[3]5.งบทดลอง รพ.'!B:B,0)),)</f>
        <v>0</v>
      </c>
      <c r="Z828" s="295">
        <f>IFERROR(INDEX('[3]5.งบทดลอง รพ.'!$V:$V,MATCH(F:F,'[3]5.งบทดลอง รพ.'!B:B,0)),)</f>
        <v>0</v>
      </c>
      <c r="AA828" s="295">
        <f>IFERROR(INDEX('[3]5.งบทดลอง รพ.'!$W:$W,MATCH(F:F,'[3]5.งบทดลอง รพ.'!B:B,0)),)</f>
        <v>0</v>
      </c>
      <c r="AB828" s="295">
        <f>IFERROR(INDEX('[3]5.งบทดลอง รพ.'!$X:$X,MATCH(F:F,'[3]5.งบทดลอง รพ.'!B:B,0)),)</f>
        <v>0</v>
      </c>
      <c r="AC828" s="295">
        <f>IFERROR(INDEX('[3]5.งบทดลอง รพ.'!$Y:$Y,MATCH(F:F,'[3]5.งบทดลอง รพ.'!B:B,0)),)</f>
        <v>0</v>
      </c>
      <c r="AD828" s="295">
        <f>IFERROR(INDEX('[3]5.งบทดลอง รพ.'!$Z:$Z,MATCH(F:F,'[3]5.งบทดลอง รพ.'!B:B,0)),)</f>
        <v>0</v>
      </c>
      <c r="AE828" s="295">
        <f>IFERROR(INDEX('[3]5.งบทดลอง รพ.'!$AA:$AA,MATCH(F:F,'[3]5.งบทดลอง รพ.'!B:B,0)),)</f>
        <v>154410.1</v>
      </c>
      <c r="AF828" s="295">
        <f>IFERROR(INDEX('[3]5.งบทดลอง รพ.'!$AB:$AB,MATCH(F:F,'[3]5.งบทดลอง รพ.'!B:B,0)),)</f>
        <v>0</v>
      </c>
      <c r="AG828" s="295">
        <f>IFERROR(INDEX('[3]5.งบทดลอง รพ.'!$AC:$AC,MATCH(F:F,'[3]5.งบทดลอง รพ.'!B:B,0)),)</f>
        <v>0</v>
      </c>
      <c r="AH828" s="295">
        <f>IFERROR(INDEX('[3]5.งบทดลอง รพ.'!$AD:$AD,MATCH(F:F,'[3]5.งบทดลอง รพ.'!B:B,0)),)</f>
        <v>122494.7</v>
      </c>
      <c r="AI828" s="295">
        <f>IFERROR(INDEX('[3]5.งบทดลอง รพ.'!$AE:$AE,MATCH(F:F,'[3]5.งบทดลอง รพ.'!B:B,0)),)</f>
        <v>0</v>
      </c>
      <c r="AJ828" s="295">
        <f>IFERROR(INDEX('[3]5.งบทดลอง รพ.'!$AF:$AF,MATCH(F:F,'[3]5.งบทดลอง รพ.'!B:B,0)),)</f>
        <v>0</v>
      </c>
      <c r="AK828" s="295">
        <f>IFERROR(INDEX('[3]5.งบทดลอง รพ.'!$AG:$AG,MATCH(F:F,'[3]5.งบทดลอง รพ.'!B:B,0)),)</f>
        <v>0</v>
      </c>
      <c r="AL828" s="295">
        <f>IFERROR(INDEX('[3]5.งบทดลอง รพ.'!$AH:$AH,MATCH(F:F,'[3]5.งบทดลอง รพ.'!B:B,0)),)</f>
        <v>0</v>
      </c>
      <c r="AM828" s="295">
        <f>IFERROR(INDEX('[3]5.งบทดลอง รพ.'!$AI:$AI,MATCH(F:F,'[3]5.งบทดลอง รพ.'!B:B,0)),)</f>
        <v>0</v>
      </c>
      <c r="AN828" s="295">
        <f>IFERROR(INDEX('[3]5.งบทดลอง รพ.'!$AJ:$AJ,MATCH(F:F,'[3]5.งบทดลอง รพ.'!B:B,0)),)</f>
        <v>0</v>
      </c>
      <c r="AO828" s="295">
        <f>IFERROR(INDEX('[3]5.งบทดลอง รพ.'!$AK:$AK,MATCH(F:F,'[3]5.งบทดลอง รพ.'!B:B,0)),)</f>
        <v>0</v>
      </c>
      <c r="AP828" s="295">
        <f>IFERROR(INDEX('[3]5.งบทดลอง รพ.'!$AL:$AL,MATCH(F:F,'[3]5.งบทดลอง รพ.'!B:B,0)),)</f>
        <v>0</v>
      </c>
      <c r="AQ828" s="295">
        <f>IFERROR(INDEX('[3]5.งบทดลอง รพ.'!$AM:$AM,MATCH(F:F,'[3]5.งบทดลอง รพ.'!B:B,0)),)</f>
        <v>0</v>
      </c>
      <c r="AR828" s="295">
        <f>IFERROR(INDEX('[3]5.งบทดลอง รพ.'!$AN:$AN,MATCH(F:F,'[3]5.งบทดลอง รพ.'!B:B,0)),)</f>
        <v>0</v>
      </c>
      <c r="AS828" s="295">
        <f>IFERROR(INDEX('[3]5.งบทดลอง รพ.'!$AO:$AO,MATCH(F:F,'[3]5.งบทดลอง รพ.'!B:B,0)),)</f>
        <v>0</v>
      </c>
      <c r="AT828" s="295">
        <f>IFERROR(INDEX('[3]5.งบทดลอง รพ.'!$AP:$AP,MATCH(F:F,'[3]5.งบทดลอง รพ.'!B:B,0)),)</f>
        <v>0</v>
      </c>
      <c r="AU828" s="295">
        <f>IFERROR(INDEX('[3]5.งบทดลอง รพ.'!$AQ:$AQ,MATCH(F:F,'[3]5.งบทดลอง รพ.'!B:B,0)),)</f>
        <v>0</v>
      </c>
      <c r="AV828" s="295">
        <f>IFERROR(INDEX('[3]5.งบทดลอง รพ.'!$AR:$AR,MATCH(F:F,'[3]5.งบทดลอง รพ.'!B:B,0)),)</f>
        <v>0</v>
      </c>
      <c r="AW828" s="295">
        <f>IFERROR(INDEX('[3]5.งบทดลอง รพ.'!$AS:$AS,MATCH(F:F,'[3]5.งบทดลอง รพ.'!B:B,0)),)</f>
        <v>0</v>
      </c>
      <c r="AX828" s="295">
        <f>IFERROR(INDEX('[3]5.งบทดลอง รพ.'!$AT:$AT,MATCH(F:F,'[3]5.งบทดลอง รพ.'!B:B,0)),)</f>
        <v>0</v>
      </c>
      <c r="AY828" s="295">
        <f>IFERROR(INDEX('[3]5.งบทดลอง รพ.'!$AU:$AU,MATCH(F:F,'[3]5.งบทดลอง รพ.'!B:B,0)),)</f>
        <v>0</v>
      </c>
      <c r="AZ828" s="295">
        <f>IFERROR(INDEX('[3]5.งบทดลอง รพ.'!$AV:$AV,MATCH(F:F,'[3]5.งบทดลอง รพ.'!B:B,0)),)</f>
        <v>0</v>
      </c>
      <c r="BA828" s="295">
        <f>IFERROR(INDEX('[3]5.งบทดลอง รพ.'!$AW:$AW,MATCH(F:F,'[3]5.งบทดลอง รพ.'!B:B,0)),)</f>
        <v>0</v>
      </c>
      <c r="BB828" s="295">
        <f>IFERROR(INDEX('[3]5.งบทดลอง รพ.'!$AX:$AX,MATCH(F:F,'[3]5.งบทดลอง รพ.'!B:B,0)),)</f>
        <v>0</v>
      </c>
      <c r="BC828" s="295">
        <f>IFERROR(INDEX('[3]5.งบทดลอง รพ.'!$AY:$AY,MATCH(F:F,'[3]5.งบทดลอง รพ.'!B:B,0)),)</f>
        <v>0</v>
      </c>
      <c r="BD828" s="295">
        <f>IFERROR(INDEX('[3]5.งบทดลอง รพ.'!$AZ:$AZ,MATCH(F:F,'[3]5.งบทดลอง รพ.'!B:B,0)),)</f>
        <v>0</v>
      </c>
      <c r="BE828" s="295">
        <f>IFERROR(INDEX('[3]5.งบทดลอง รพ.'!$BA:$BA,MATCH(F:F,'[3]5.งบทดลอง รพ.'!B:B,0)),)</f>
        <v>0</v>
      </c>
      <c r="BF828" s="295">
        <f>IFERROR(INDEX('[3]5.งบทดลอง รพ.'!$BB:$BB,MATCH(F:F,'[3]5.งบทดลอง รพ.'!B:B,0)),)</f>
        <v>0</v>
      </c>
      <c r="BG828" s="295">
        <f>IFERROR(INDEX('[3]5.งบทดลอง รพ.'!$BC:$BC,MATCH(F:F,'[3]5.งบทดลอง รพ.'!B:B,0)),)</f>
        <v>446024</v>
      </c>
      <c r="BH828" s="295">
        <f>IFERROR(INDEX('[3]5.งบทดลอง รพ.'!$BD:$BD,MATCH(F:F,'[3]5.งบทดลอง รพ.'!B:B,0)),)</f>
        <v>0</v>
      </c>
      <c r="BI828" s="295">
        <f>IFERROR(INDEX('[3]5.งบทดลอง รพ.'!$BE:$BE,MATCH(F:F,'[3]5.งบทดลอง รพ.'!B:B,0)),)</f>
        <v>0</v>
      </c>
      <c r="BJ828" s="295">
        <f>IFERROR(INDEX('[3]5.งบทดลอง รพ.'!$BF:$BF,MATCH(F:F,'[3]5.งบทดลอง รพ.'!B:B,0)),)</f>
        <v>0</v>
      </c>
      <c r="BK828" s="295">
        <f>IFERROR(INDEX('[3]5.งบทดลอง รพ.'!$BG:$BG,MATCH(F:F,'[3]5.งบทดลอง รพ.'!B:B,0)),)</f>
        <v>0</v>
      </c>
      <c r="BL828" s="295">
        <f>IFERROR(INDEX('[3]5.งบทดลอง รพ.'!$BH:$BH,MATCH(F:F,'[3]5.งบทดลอง รพ.'!B:B,0)),)</f>
        <v>0</v>
      </c>
      <c r="BM828" s="295">
        <f>IFERROR(INDEX('[3]5.งบทดลอง รพ.'!$BI:$BI,MATCH(F:F,'[3]5.งบทดลอง รพ.'!B:B,0)),)</f>
        <v>22774074</v>
      </c>
      <c r="BN828" s="295">
        <f>IFERROR(INDEX('[3]5.งบทดลอง รพ.'!$BJ:$BJ,MATCH(F:F,'[3]5.งบทดลอง รพ.'!B:B,0)),)</f>
        <v>0</v>
      </c>
      <c r="BO828" s="295">
        <f>IFERROR(INDEX('[3]5.งบทดลอง รพ.'!$BK:$BK,MATCH(F:F,'[3]5.งบทดลอง รพ.'!B:B,0)),)</f>
        <v>0</v>
      </c>
      <c r="BP828" s="295">
        <f>IFERROR(INDEX('[3]5.งบทดลอง รพ.'!$BL:$BL,MATCH(F:F,'[3]5.งบทดลอง รพ.'!B:B,0)),)</f>
        <v>0</v>
      </c>
      <c r="BQ828" s="295">
        <f>IFERROR(INDEX('[3]5.งบทดลอง รพ.'!$BM:$BM,MATCH(F:F,'[3]5.งบทดลอง รพ.'!B:B,0)),)</f>
        <v>0</v>
      </c>
      <c r="BR828" s="295">
        <f>IFERROR(INDEX('[3]5.งบทดลอง รพ.'!$BN:$BN,MATCH(F:F,'[3]5.งบทดลอง รพ.'!B:B,0)),)</f>
        <v>0</v>
      </c>
      <c r="BS828" s="295">
        <f>IFERROR(INDEX('[3]5.งบทดลอง รพ.'!$BO:$BO,MATCH(F:F,'[3]5.งบทดลอง รพ.'!B:B,0)),)</f>
        <v>0</v>
      </c>
      <c r="BT828" s="295">
        <f>IFERROR(INDEX('[3]5.งบทดลอง รพ.'!$BP:$BP,MATCH(F:F,'[3]5.งบทดลอง รพ.'!B:B,0)),)</f>
        <v>0</v>
      </c>
      <c r="BU828" s="295">
        <f>IFERROR(INDEX('[3]5.งบทดลอง รพ.'!$BQ:$BQ,MATCH(F:F,'[3]5.งบทดลอง รพ.'!B:B,0)),)</f>
        <v>0</v>
      </c>
      <c r="BV828" s="295">
        <f>IFERROR(INDEX('[3]5.งบทดลอง รพ.'!$BR:$BR,MATCH(F:F,'[3]5.งบทดลอง รพ.'!B:B,0)),)</f>
        <v>0</v>
      </c>
      <c r="BW828" s="295">
        <f>IFERROR(INDEX('[3]5.งบทดลอง รพ.'!$BS:$BS,MATCH(F:F,'[3]5.งบทดลอง รพ.'!B:B,0)),)</f>
        <v>0</v>
      </c>
      <c r="BX828" s="295">
        <f>IFERROR(INDEX('[3]5.งบทดลอง รพ.'!$BT:$BT,MATCH(F:F,'[3]5.งบทดลอง รพ.'!B:B,0)),)</f>
        <v>0</v>
      </c>
      <c r="BY828" s="295">
        <f>IFERROR(INDEX('[3]5.งบทดลอง รพ.'!$BU:$BU,MATCH(F:F,'[3]5.งบทดลอง รพ.'!B:B,0)),)</f>
        <v>0</v>
      </c>
      <c r="BZ828" s="295">
        <f>IFERROR(INDEX('[3]5.งบทดลอง รพ.'!$BV:$BV,MATCH(F:F,'[3]5.งบทดลอง รพ.'!B:B,0)),)</f>
        <v>0</v>
      </c>
      <c r="CA828" s="295">
        <f>IFERROR(INDEX('[3]5.งบทดลอง รพ.'!$BW:$BW,MATCH(F:F,'[3]5.งบทดลอง รพ.'!B:B,0)),)</f>
        <v>0</v>
      </c>
      <c r="CB828" s="295">
        <f>IFERROR(INDEX('[3]5.งบทดลอง รพ.'!$BX:$BX,MATCH(F:F,'[3]5.งบทดลอง รพ.'!B:B,0)),)</f>
        <v>0</v>
      </c>
      <c r="CC828" s="506">
        <f t="shared" si="88"/>
        <v>25950470.920000002</v>
      </c>
    </row>
    <row r="829" spans="1:81" s="290" customFormat="1">
      <c r="A829" s="320"/>
      <c r="B829" s="319" t="s">
        <v>70</v>
      </c>
      <c r="C829" s="321"/>
      <c r="D829" s="321"/>
      <c r="E829" s="321"/>
      <c r="F829" s="531" t="s">
        <v>1687</v>
      </c>
      <c r="G829" s="532" t="s">
        <v>1688</v>
      </c>
      <c r="H829" s="295">
        <f>IFERROR(INDEX('[3]5.งบทดลอง รพ.'!$D:$D,MATCH(F:F,'[3]5.งบทดลอง รพ.'!B:B,0)),)</f>
        <v>0</v>
      </c>
      <c r="I829" s="295">
        <f>IFERROR(INDEX('[3]5.งบทดลอง รพ.'!$E:$E,MATCH(F:F,'[3]5.งบทดลอง รพ.'!B:B,0)),)</f>
        <v>0</v>
      </c>
      <c r="J829" s="295">
        <f>IFERROR(INDEX('[3]5.งบทดลอง รพ.'!$F:$F,MATCH(F:F,'[3]5.งบทดลอง รพ.'!B:B,0)),)</f>
        <v>0</v>
      </c>
      <c r="K829" s="295">
        <f>IFERROR(INDEX('[3]5.งบทดลอง รพ.'!$G:$G,MATCH(F:F,'[3]5.งบทดลอง รพ.'!B:B,0)),)</f>
        <v>0</v>
      </c>
      <c r="L829" s="295">
        <f>IFERROR(INDEX('[3]5.งบทดลอง รพ.'!$H:$H,MATCH(F:F,'[3]5.งบทดลอง รพ.'!B:B,0)),)</f>
        <v>0</v>
      </c>
      <c r="M829" s="295">
        <f>IFERROR(INDEX('[3]5.งบทดลอง รพ.'!$I:$I,MATCH(F:F,'[3]5.งบทดลอง รพ.'!B:B,0)),)</f>
        <v>0</v>
      </c>
      <c r="N829" s="295">
        <f>IFERROR(INDEX('[3]5.งบทดลอง รพ.'!$J:$J,MATCH(F:F,'[3]5.งบทดลอง รพ.'!B:B,0)),)</f>
        <v>0</v>
      </c>
      <c r="O829" s="295">
        <f>IFERROR(INDEX('[3]5.งบทดลอง รพ.'!$K:$K,MATCH(F:F,'[3]5.งบทดลอง รพ.'!B:B,0)),)</f>
        <v>0</v>
      </c>
      <c r="P829" s="295">
        <f>IFERROR(INDEX('[3]5.งบทดลอง รพ.'!$L:$L,MATCH(F:F,'[3]5.งบทดลอง รพ.'!B:B,0)),)</f>
        <v>0</v>
      </c>
      <c r="Q829" s="295">
        <f>IFERROR(INDEX('[3]5.งบทดลอง รพ.'!$M:$M,MATCH(F:F,'[3]5.งบทดลอง รพ.'!B:B,0)),)</f>
        <v>0</v>
      </c>
      <c r="R829" s="295">
        <f>IFERROR(INDEX('[3]5.งบทดลอง รพ.'!$N:$N,MATCH(F:F,'[3]5.งบทดลอง รพ.'!B:B,0)),)</f>
        <v>0</v>
      </c>
      <c r="S829" s="295">
        <f>IFERROR(INDEX('[3]5.งบทดลอง รพ.'!$O:$O,MATCH(F:F,'[3]5.งบทดลอง รพ.'!B:B,0)),)</f>
        <v>0</v>
      </c>
      <c r="T829" s="295">
        <f>IFERROR(INDEX('[3]5.งบทดลอง รพ.'!$P:$P,MATCH(F:F,'[3]5.งบทดลอง รพ.'!B:B,0)),)</f>
        <v>0</v>
      </c>
      <c r="U829" s="295">
        <f>IFERROR(INDEX('[3]5.งบทดลอง รพ.'!$Q:$Q,MATCH(F:F,'[3]5.งบทดลอง รพ.'!B:B,0)),)</f>
        <v>0</v>
      </c>
      <c r="V829" s="295">
        <f>IFERROR(INDEX('[3]5.งบทดลอง รพ.'!$R:$R,MATCH(F:F,'[3]5.งบทดลอง รพ.'!B:B,0)),)</f>
        <v>0</v>
      </c>
      <c r="W829" s="295">
        <f>IFERROR(INDEX('[3]5.งบทดลอง รพ.'!$S:$S,MATCH(F:F,'[3]5.งบทดลอง รพ.'!B:B,0)),)</f>
        <v>0</v>
      </c>
      <c r="X829" s="295">
        <f>IFERROR(INDEX('[3]5.งบทดลอง รพ.'!$T:$T,MATCH(F:F,'[3]5.งบทดลอง รพ.'!B:B,0)),)</f>
        <v>0</v>
      </c>
      <c r="Y829" s="295">
        <f>IFERROR(INDEX('[3]5.งบทดลอง รพ.'!$U:$U,MATCH(F:F,'[3]5.งบทดลอง รพ.'!B:B,0)),)</f>
        <v>0</v>
      </c>
      <c r="Z829" s="295">
        <f>IFERROR(INDEX('[3]5.งบทดลอง รพ.'!$V:$V,MATCH(F:F,'[3]5.งบทดลอง รพ.'!B:B,0)),)</f>
        <v>0</v>
      </c>
      <c r="AA829" s="295">
        <f>IFERROR(INDEX('[3]5.งบทดลอง รพ.'!$W:$W,MATCH(F:F,'[3]5.งบทดลอง รพ.'!B:B,0)),)</f>
        <v>0</v>
      </c>
      <c r="AB829" s="295">
        <f>IFERROR(INDEX('[3]5.งบทดลอง รพ.'!$X:$X,MATCH(F:F,'[3]5.งบทดลอง รพ.'!B:B,0)),)</f>
        <v>0</v>
      </c>
      <c r="AC829" s="295">
        <f>IFERROR(INDEX('[3]5.งบทดลอง รพ.'!$Y:$Y,MATCH(F:F,'[3]5.งบทดลอง รพ.'!B:B,0)),)</f>
        <v>0</v>
      </c>
      <c r="AD829" s="295">
        <f>IFERROR(INDEX('[3]5.งบทดลอง รพ.'!$Z:$Z,MATCH(F:F,'[3]5.งบทดลอง รพ.'!B:B,0)),)</f>
        <v>0</v>
      </c>
      <c r="AE829" s="295">
        <f>IFERROR(INDEX('[3]5.งบทดลอง รพ.'!$AA:$AA,MATCH(F:F,'[3]5.งบทดลอง รพ.'!B:B,0)),)</f>
        <v>0</v>
      </c>
      <c r="AF829" s="295">
        <f>IFERROR(INDEX('[3]5.งบทดลอง รพ.'!$AB:$AB,MATCH(F:F,'[3]5.งบทดลอง รพ.'!B:B,0)),)</f>
        <v>0</v>
      </c>
      <c r="AG829" s="295">
        <f>IFERROR(INDEX('[3]5.งบทดลอง รพ.'!$AC:$AC,MATCH(F:F,'[3]5.งบทดลอง รพ.'!B:B,0)),)</f>
        <v>0</v>
      </c>
      <c r="AH829" s="295">
        <f>IFERROR(INDEX('[3]5.งบทดลอง รพ.'!$AD:$AD,MATCH(F:F,'[3]5.งบทดลอง รพ.'!B:B,0)),)</f>
        <v>0</v>
      </c>
      <c r="AI829" s="295">
        <f>IFERROR(INDEX('[3]5.งบทดลอง รพ.'!$AE:$AE,MATCH(F:F,'[3]5.งบทดลอง รพ.'!B:B,0)),)</f>
        <v>0</v>
      </c>
      <c r="AJ829" s="295">
        <f>IFERROR(INDEX('[3]5.งบทดลอง รพ.'!$AF:$AF,MATCH(F:F,'[3]5.งบทดลอง รพ.'!B:B,0)),)</f>
        <v>0</v>
      </c>
      <c r="AK829" s="295">
        <f>IFERROR(INDEX('[3]5.งบทดลอง รพ.'!$AG:$AG,MATCH(F:F,'[3]5.งบทดลอง รพ.'!B:B,0)),)</f>
        <v>0</v>
      </c>
      <c r="AL829" s="295">
        <f>IFERROR(INDEX('[3]5.งบทดลอง รพ.'!$AH:$AH,MATCH(F:F,'[3]5.งบทดลอง รพ.'!B:B,0)),)</f>
        <v>0</v>
      </c>
      <c r="AM829" s="295">
        <f>IFERROR(INDEX('[3]5.งบทดลอง รพ.'!$AI:$AI,MATCH(F:F,'[3]5.งบทดลอง รพ.'!B:B,0)),)</f>
        <v>0</v>
      </c>
      <c r="AN829" s="295">
        <f>IFERROR(INDEX('[3]5.งบทดลอง รพ.'!$AJ:$AJ,MATCH(F:F,'[3]5.งบทดลอง รพ.'!B:B,0)),)</f>
        <v>0</v>
      </c>
      <c r="AO829" s="295">
        <f>IFERROR(INDEX('[3]5.งบทดลอง รพ.'!$AK:$AK,MATCH(F:F,'[3]5.งบทดลอง รพ.'!B:B,0)),)</f>
        <v>0</v>
      </c>
      <c r="AP829" s="295">
        <f>IFERROR(INDEX('[3]5.งบทดลอง รพ.'!$AL:$AL,MATCH(F:F,'[3]5.งบทดลอง รพ.'!B:B,0)),)</f>
        <v>0</v>
      </c>
      <c r="AQ829" s="295">
        <f>IFERROR(INDEX('[3]5.งบทดลอง รพ.'!$AM:$AM,MATCH(F:F,'[3]5.งบทดลอง รพ.'!B:B,0)),)</f>
        <v>0</v>
      </c>
      <c r="AR829" s="295">
        <f>IFERROR(INDEX('[3]5.งบทดลอง รพ.'!$AN:$AN,MATCH(F:F,'[3]5.งบทดลอง รพ.'!B:B,0)),)</f>
        <v>0</v>
      </c>
      <c r="AS829" s="295">
        <f>IFERROR(INDEX('[3]5.งบทดลอง รพ.'!$AO:$AO,MATCH(F:F,'[3]5.งบทดลอง รพ.'!B:B,0)),)</f>
        <v>0</v>
      </c>
      <c r="AT829" s="295">
        <f>IFERROR(INDEX('[3]5.งบทดลอง รพ.'!$AP:$AP,MATCH(F:F,'[3]5.งบทดลอง รพ.'!B:B,0)),)</f>
        <v>0</v>
      </c>
      <c r="AU829" s="295">
        <f>IFERROR(INDEX('[3]5.งบทดลอง รพ.'!$AQ:$AQ,MATCH(F:F,'[3]5.งบทดลอง รพ.'!B:B,0)),)</f>
        <v>0</v>
      </c>
      <c r="AV829" s="295">
        <f>IFERROR(INDEX('[3]5.งบทดลอง รพ.'!$AR:$AR,MATCH(F:F,'[3]5.งบทดลอง รพ.'!B:B,0)),)</f>
        <v>0</v>
      </c>
      <c r="AW829" s="295">
        <f>IFERROR(INDEX('[3]5.งบทดลอง รพ.'!$AS:$AS,MATCH(F:F,'[3]5.งบทดลอง รพ.'!B:B,0)),)</f>
        <v>0</v>
      </c>
      <c r="AX829" s="295">
        <f>IFERROR(INDEX('[3]5.งบทดลอง รพ.'!$AT:$AT,MATCH(F:F,'[3]5.งบทดลอง รพ.'!B:B,0)),)</f>
        <v>0</v>
      </c>
      <c r="AY829" s="295">
        <f>IFERROR(INDEX('[3]5.งบทดลอง รพ.'!$AU:$AU,MATCH(F:F,'[3]5.งบทดลอง รพ.'!B:B,0)),)</f>
        <v>0</v>
      </c>
      <c r="AZ829" s="295">
        <f>IFERROR(INDEX('[3]5.งบทดลอง รพ.'!$AV:$AV,MATCH(F:F,'[3]5.งบทดลอง รพ.'!B:B,0)),)</f>
        <v>0</v>
      </c>
      <c r="BA829" s="295">
        <f>IFERROR(INDEX('[3]5.งบทดลอง รพ.'!$AW:$AW,MATCH(F:F,'[3]5.งบทดลอง รพ.'!B:B,0)),)</f>
        <v>0</v>
      </c>
      <c r="BB829" s="295">
        <f>IFERROR(INDEX('[3]5.งบทดลอง รพ.'!$AX:$AX,MATCH(F:F,'[3]5.งบทดลอง รพ.'!B:B,0)),)</f>
        <v>0</v>
      </c>
      <c r="BC829" s="295">
        <f>IFERROR(INDEX('[3]5.งบทดลอง รพ.'!$AY:$AY,MATCH(F:F,'[3]5.งบทดลอง รพ.'!B:B,0)),)</f>
        <v>0</v>
      </c>
      <c r="BD829" s="295">
        <f>IFERROR(INDEX('[3]5.งบทดลอง รพ.'!$AZ:$AZ,MATCH(F:F,'[3]5.งบทดลอง รพ.'!B:B,0)),)</f>
        <v>0</v>
      </c>
      <c r="BE829" s="295">
        <f>IFERROR(INDEX('[3]5.งบทดลอง รพ.'!$BA:$BA,MATCH(F:F,'[3]5.งบทดลอง รพ.'!B:B,0)),)</f>
        <v>0</v>
      </c>
      <c r="BF829" s="295">
        <f>IFERROR(INDEX('[3]5.งบทดลอง รพ.'!$BB:$BB,MATCH(F:F,'[3]5.งบทดลอง รพ.'!B:B,0)),)</f>
        <v>0</v>
      </c>
      <c r="BG829" s="295">
        <f>IFERROR(INDEX('[3]5.งบทดลอง รพ.'!$BC:$BC,MATCH(F:F,'[3]5.งบทดลอง รพ.'!B:B,0)),)</f>
        <v>0</v>
      </c>
      <c r="BH829" s="295">
        <f>IFERROR(INDEX('[3]5.งบทดลอง รพ.'!$BD:$BD,MATCH(F:F,'[3]5.งบทดลอง รพ.'!B:B,0)),)</f>
        <v>0</v>
      </c>
      <c r="BI829" s="295">
        <f>IFERROR(INDEX('[3]5.งบทดลอง รพ.'!$BE:$BE,MATCH(F:F,'[3]5.งบทดลอง รพ.'!B:B,0)),)</f>
        <v>0</v>
      </c>
      <c r="BJ829" s="295">
        <f>IFERROR(INDEX('[3]5.งบทดลอง รพ.'!$BF:$BF,MATCH(F:F,'[3]5.งบทดลอง รพ.'!B:B,0)),)</f>
        <v>0</v>
      </c>
      <c r="BK829" s="295">
        <f>IFERROR(INDEX('[3]5.งบทดลอง รพ.'!$BG:$BG,MATCH(F:F,'[3]5.งบทดลอง รพ.'!B:B,0)),)</f>
        <v>0</v>
      </c>
      <c r="BL829" s="295">
        <f>IFERROR(INDEX('[3]5.งบทดลอง รพ.'!$BH:$BH,MATCH(F:F,'[3]5.งบทดลอง รพ.'!B:B,0)),)</f>
        <v>0</v>
      </c>
      <c r="BM829" s="295">
        <f>IFERROR(INDEX('[3]5.งบทดลอง รพ.'!$BI:$BI,MATCH(F:F,'[3]5.งบทดลอง รพ.'!B:B,0)),)</f>
        <v>0</v>
      </c>
      <c r="BN829" s="295">
        <f>IFERROR(INDEX('[3]5.งบทดลอง รพ.'!$BJ:$BJ,MATCH(F:F,'[3]5.งบทดลอง รพ.'!B:B,0)),)</f>
        <v>0</v>
      </c>
      <c r="BO829" s="295">
        <f>IFERROR(INDEX('[3]5.งบทดลอง รพ.'!$BK:$BK,MATCH(F:F,'[3]5.งบทดลอง รพ.'!B:B,0)),)</f>
        <v>0</v>
      </c>
      <c r="BP829" s="295">
        <f>IFERROR(INDEX('[3]5.งบทดลอง รพ.'!$BL:$BL,MATCH(F:F,'[3]5.งบทดลอง รพ.'!B:B,0)),)</f>
        <v>0</v>
      </c>
      <c r="BQ829" s="295">
        <f>IFERROR(INDEX('[3]5.งบทดลอง รพ.'!$BM:$BM,MATCH(F:F,'[3]5.งบทดลอง รพ.'!B:B,0)),)</f>
        <v>0</v>
      </c>
      <c r="BR829" s="295">
        <f>IFERROR(INDEX('[3]5.งบทดลอง รพ.'!$BN:$BN,MATCH(F:F,'[3]5.งบทดลอง รพ.'!B:B,0)),)</f>
        <v>0</v>
      </c>
      <c r="BS829" s="295">
        <f>IFERROR(INDEX('[3]5.งบทดลอง รพ.'!$BO:$BO,MATCH(F:F,'[3]5.งบทดลอง รพ.'!B:B,0)),)</f>
        <v>0</v>
      </c>
      <c r="BT829" s="295">
        <f>IFERROR(INDEX('[3]5.งบทดลอง รพ.'!$BP:$BP,MATCH(F:F,'[3]5.งบทดลอง รพ.'!B:B,0)),)</f>
        <v>0</v>
      </c>
      <c r="BU829" s="295">
        <f>IFERROR(INDEX('[3]5.งบทดลอง รพ.'!$BQ:$BQ,MATCH(F:F,'[3]5.งบทดลอง รพ.'!B:B,0)),)</f>
        <v>0</v>
      </c>
      <c r="BV829" s="295">
        <f>IFERROR(INDEX('[3]5.งบทดลอง รพ.'!$BR:$BR,MATCH(F:F,'[3]5.งบทดลอง รพ.'!B:B,0)),)</f>
        <v>0</v>
      </c>
      <c r="BW829" s="295">
        <f>IFERROR(INDEX('[3]5.งบทดลอง รพ.'!$BS:$BS,MATCH(F:F,'[3]5.งบทดลอง รพ.'!B:B,0)),)</f>
        <v>0</v>
      </c>
      <c r="BX829" s="295">
        <f>IFERROR(INDEX('[3]5.งบทดลอง รพ.'!$BT:$BT,MATCH(F:F,'[3]5.งบทดลอง รพ.'!B:B,0)),)</f>
        <v>0</v>
      </c>
      <c r="BY829" s="295">
        <f>IFERROR(INDEX('[3]5.งบทดลอง รพ.'!$BU:$BU,MATCH(F:F,'[3]5.งบทดลอง รพ.'!B:B,0)),)</f>
        <v>0</v>
      </c>
      <c r="BZ829" s="295">
        <f>IFERROR(INDEX('[3]5.งบทดลอง รพ.'!$BV:$BV,MATCH(F:F,'[3]5.งบทดลอง รพ.'!B:B,0)),)</f>
        <v>0</v>
      </c>
      <c r="CA829" s="295">
        <f>IFERROR(INDEX('[3]5.งบทดลอง รพ.'!$BW:$BW,MATCH(F:F,'[3]5.งบทดลอง รพ.'!B:B,0)),)</f>
        <v>0</v>
      </c>
      <c r="CB829" s="295">
        <f>IFERROR(INDEX('[3]5.งบทดลอง รพ.'!$BX:$BX,MATCH(F:F,'[3]5.งบทดลอง รพ.'!B:B,0)),)</f>
        <v>0</v>
      </c>
      <c r="CC829" s="506">
        <f t="shared" si="88"/>
        <v>0</v>
      </c>
    </row>
    <row r="830" spans="1:81" s="290" customFormat="1">
      <c r="A830" s="320"/>
      <c r="B830" s="319" t="s">
        <v>70</v>
      </c>
      <c r="C830" s="321"/>
      <c r="D830" s="321"/>
      <c r="E830" s="321"/>
      <c r="F830" s="531" t="s">
        <v>1689</v>
      </c>
      <c r="G830" s="532" t="s">
        <v>1690</v>
      </c>
      <c r="H830" s="295">
        <f>IFERROR(INDEX('[3]5.งบทดลอง รพ.'!$D:$D,MATCH(F:F,'[3]5.งบทดลอง รพ.'!B:B,0)),)</f>
        <v>0</v>
      </c>
      <c r="I830" s="295">
        <f>IFERROR(INDEX('[3]5.งบทดลอง รพ.'!$E:$E,MATCH(F:F,'[3]5.งบทดลอง รพ.'!B:B,0)),)</f>
        <v>0</v>
      </c>
      <c r="J830" s="295">
        <f>IFERROR(INDEX('[3]5.งบทดลอง รพ.'!$F:$F,MATCH(F:F,'[3]5.งบทดลอง รพ.'!B:B,0)),)</f>
        <v>0</v>
      </c>
      <c r="K830" s="295">
        <f>IFERROR(INDEX('[3]5.งบทดลอง รพ.'!$G:$G,MATCH(F:F,'[3]5.งบทดลอง รพ.'!B:B,0)),)</f>
        <v>0</v>
      </c>
      <c r="L830" s="295">
        <f>IFERROR(INDEX('[3]5.งบทดลอง รพ.'!$H:$H,MATCH(F:F,'[3]5.งบทดลอง รพ.'!B:B,0)),)</f>
        <v>0</v>
      </c>
      <c r="M830" s="295">
        <f>IFERROR(INDEX('[3]5.งบทดลอง รพ.'!$I:$I,MATCH(F:F,'[3]5.งบทดลอง รพ.'!B:B,0)),)</f>
        <v>0</v>
      </c>
      <c r="N830" s="295">
        <f>IFERROR(INDEX('[3]5.งบทดลอง รพ.'!$J:$J,MATCH(F:F,'[3]5.งบทดลอง รพ.'!B:B,0)),)</f>
        <v>2777085.33</v>
      </c>
      <c r="O830" s="295">
        <f>IFERROR(INDEX('[3]5.งบทดลอง รพ.'!$K:$K,MATCH(F:F,'[3]5.งบทดลอง รพ.'!B:B,0)),)</f>
        <v>0</v>
      </c>
      <c r="P830" s="295">
        <f>IFERROR(INDEX('[3]5.งบทดลอง รพ.'!$L:$L,MATCH(F:F,'[3]5.งบทดลอง รพ.'!B:B,0)),)</f>
        <v>0</v>
      </c>
      <c r="Q830" s="295">
        <f>IFERROR(INDEX('[3]5.งบทดลอง รพ.'!$M:$M,MATCH(F:F,'[3]5.งบทดลอง รพ.'!B:B,0)),)</f>
        <v>0</v>
      </c>
      <c r="R830" s="295">
        <f>IFERROR(INDEX('[3]5.งบทดลอง รพ.'!$N:$N,MATCH(F:F,'[3]5.งบทดลอง รพ.'!B:B,0)),)</f>
        <v>0</v>
      </c>
      <c r="S830" s="295">
        <f>IFERROR(INDEX('[3]5.งบทดลอง รพ.'!$O:$O,MATCH(F:F,'[3]5.งบทดลอง รพ.'!B:B,0)),)</f>
        <v>0</v>
      </c>
      <c r="T830" s="295">
        <f>IFERROR(INDEX('[3]5.งบทดลอง รพ.'!$P:$P,MATCH(F:F,'[3]5.งบทดลอง รพ.'!B:B,0)),)</f>
        <v>1000000</v>
      </c>
      <c r="U830" s="295">
        <f>IFERROR(INDEX('[3]5.งบทดลอง รพ.'!$Q:$Q,MATCH(F:F,'[3]5.งบทดลอง รพ.'!B:B,0)),)</f>
        <v>0</v>
      </c>
      <c r="V830" s="295">
        <f>IFERROR(INDEX('[3]5.งบทดลอง รพ.'!$R:$R,MATCH(F:F,'[3]5.งบทดลอง รพ.'!B:B,0)),)</f>
        <v>0</v>
      </c>
      <c r="W830" s="295">
        <f>IFERROR(INDEX('[3]5.งบทดลอง รพ.'!$S:$S,MATCH(F:F,'[3]5.งบทดลอง รพ.'!B:B,0)),)</f>
        <v>0</v>
      </c>
      <c r="X830" s="295">
        <f>IFERROR(INDEX('[3]5.งบทดลอง รพ.'!$T:$T,MATCH(F:F,'[3]5.งบทดลอง รพ.'!B:B,0)),)</f>
        <v>0</v>
      </c>
      <c r="Y830" s="295">
        <f>IFERROR(INDEX('[3]5.งบทดลอง รพ.'!$U:$U,MATCH(F:F,'[3]5.งบทดลอง รพ.'!B:B,0)),)</f>
        <v>0</v>
      </c>
      <c r="Z830" s="295">
        <f>IFERROR(INDEX('[3]5.งบทดลอง รพ.'!$V:$V,MATCH(F:F,'[3]5.งบทดลอง รพ.'!B:B,0)),)</f>
        <v>681000</v>
      </c>
      <c r="AA830" s="295">
        <f>IFERROR(INDEX('[3]5.งบทดลอง รพ.'!$W:$W,MATCH(F:F,'[3]5.งบทดลอง รพ.'!B:B,0)),)</f>
        <v>0</v>
      </c>
      <c r="AB830" s="295">
        <f>IFERROR(INDEX('[3]5.งบทดลอง รพ.'!$X:$X,MATCH(F:F,'[3]5.งบทดลอง รพ.'!B:B,0)),)</f>
        <v>33000</v>
      </c>
      <c r="AC830" s="295">
        <f>IFERROR(INDEX('[3]5.งบทดลอง รพ.'!$Y:$Y,MATCH(F:F,'[3]5.งบทดลอง รพ.'!B:B,0)),)</f>
        <v>-111500</v>
      </c>
      <c r="AD830" s="295">
        <f>IFERROR(INDEX('[3]5.งบทดลอง รพ.'!$Z:$Z,MATCH(F:F,'[3]5.งบทดลอง รพ.'!B:B,0)),)</f>
        <v>0</v>
      </c>
      <c r="AE830" s="295">
        <f>IFERROR(INDEX('[3]5.งบทดลอง รพ.'!$AA:$AA,MATCH(F:F,'[3]5.งบทดลอง รพ.'!B:B,0)),)</f>
        <v>0</v>
      </c>
      <c r="AF830" s="295">
        <f>IFERROR(INDEX('[3]5.งบทดลอง รพ.'!$AB:$AB,MATCH(F:F,'[3]5.งบทดลอง รพ.'!B:B,0)),)</f>
        <v>0</v>
      </c>
      <c r="AG830" s="295">
        <f>IFERROR(INDEX('[3]5.งบทดลอง รพ.'!$AC:$AC,MATCH(F:F,'[3]5.งบทดลอง รพ.'!B:B,0)),)</f>
        <v>0</v>
      </c>
      <c r="AH830" s="295">
        <f>IFERROR(INDEX('[3]5.งบทดลอง รพ.'!$AD:$AD,MATCH(F:F,'[3]5.งบทดลอง รพ.'!B:B,0)),)</f>
        <v>0</v>
      </c>
      <c r="AI830" s="295">
        <f>IFERROR(INDEX('[3]5.งบทดลอง รพ.'!$AE:$AE,MATCH(F:F,'[3]5.งบทดลอง รพ.'!B:B,0)),)</f>
        <v>0</v>
      </c>
      <c r="AJ830" s="295">
        <f>IFERROR(INDEX('[3]5.งบทดลอง รพ.'!$AF:$AF,MATCH(F:F,'[3]5.งบทดลอง รพ.'!B:B,0)),)</f>
        <v>0</v>
      </c>
      <c r="AK830" s="295">
        <f>IFERROR(INDEX('[3]5.งบทดลอง รพ.'!$AG:$AG,MATCH(F:F,'[3]5.งบทดลอง รพ.'!B:B,0)),)</f>
        <v>0</v>
      </c>
      <c r="AL830" s="295">
        <f>IFERROR(INDEX('[3]5.งบทดลอง รพ.'!$AH:$AH,MATCH(F:F,'[3]5.งบทดลอง รพ.'!B:B,0)),)</f>
        <v>0</v>
      </c>
      <c r="AM830" s="295">
        <f>IFERROR(INDEX('[3]5.งบทดลอง รพ.'!$AI:$AI,MATCH(F:F,'[3]5.งบทดลอง รพ.'!B:B,0)),)</f>
        <v>0</v>
      </c>
      <c r="AN830" s="295">
        <f>IFERROR(INDEX('[3]5.งบทดลอง รพ.'!$AJ:$AJ,MATCH(F:F,'[3]5.งบทดลอง รพ.'!B:B,0)),)</f>
        <v>0</v>
      </c>
      <c r="AO830" s="295">
        <f>IFERROR(INDEX('[3]5.งบทดลอง รพ.'!$AK:$AK,MATCH(F:F,'[3]5.งบทดลอง รพ.'!B:B,0)),)</f>
        <v>0</v>
      </c>
      <c r="AP830" s="295">
        <f>IFERROR(INDEX('[3]5.งบทดลอง รพ.'!$AL:$AL,MATCH(F:F,'[3]5.งบทดลอง รพ.'!B:B,0)),)</f>
        <v>0</v>
      </c>
      <c r="AQ830" s="295">
        <f>IFERROR(INDEX('[3]5.งบทดลอง รพ.'!$AM:$AM,MATCH(F:F,'[3]5.งบทดลอง รพ.'!B:B,0)),)</f>
        <v>0</v>
      </c>
      <c r="AR830" s="295">
        <f>IFERROR(INDEX('[3]5.งบทดลอง รพ.'!$AN:$AN,MATCH(F:F,'[3]5.งบทดลอง รพ.'!B:B,0)),)</f>
        <v>113628</v>
      </c>
      <c r="AS830" s="295">
        <f>IFERROR(INDEX('[3]5.งบทดลอง รพ.'!$AO:$AO,MATCH(F:F,'[3]5.งบทดลอง รพ.'!B:B,0)),)</f>
        <v>0</v>
      </c>
      <c r="AT830" s="295">
        <f>IFERROR(INDEX('[3]5.งบทดลอง รพ.'!$AP:$AP,MATCH(F:F,'[3]5.งบทดลอง รพ.'!B:B,0)),)</f>
        <v>429766</v>
      </c>
      <c r="AU830" s="295">
        <f>IFERROR(INDEX('[3]5.งบทดลอง รพ.'!$AQ:$AQ,MATCH(F:F,'[3]5.งบทดลอง รพ.'!B:B,0)),)</f>
        <v>0</v>
      </c>
      <c r="AV830" s="295">
        <f>IFERROR(INDEX('[3]5.งบทดลอง รพ.'!$AR:$AR,MATCH(F:F,'[3]5.งบทดลอง รพ.'!B:B,0)),)</f>
        <v>0</v>
      </c>
      <c r="AW830" s="295">
        <f>IFERROR(INDEX('[3]5.งบทดลอง รพ.'!$AS:$AS,MATCH(F:F,'[3]5.งบทดลอง รพ.'!B:B,0)),)</f>
        <v>0</v>
      </c>
      <c r="AX830" s="295">
        <f>IFERROR(INDEX('[3]5.งบทดลอง รพ.'!$AT:$AT,MATCH(F:F,'[3]5.งบทดลอง รพ.'!B:B,0)),)</f>
        <v>0</v>
      </c>
      <c r="AY830" s="295">
        <f>IFERROR(INDEX('[3]5.งบทดลอง รพ.'!$AU:$AU,MATCH(F:F,'[3]5.งบทดลอง รพ.'!B:B,0)),)</f>
        <v>0</v>
      </c>
      <c r="AZ830" s="295">
        <f>IFERROR(INDEX('[3]5.งบทดลอง รพ.'!$AV:$AV,MATCH(F:F,'[3]5.งบทดลอง รพ.'!B:B,0)),)</f>
        <v>0</v>
      </c>
      <c r="BA830" s="295">
        <f>IFERROR(INDEX('[3]5.งบทดลอง รพ.'!$AW:$AW,MATCH(F:F,'[3]5.งบทดลอง รพ.'!B:B,0)),)</f>
        <v>0</v>
      </c>
      <c r="BB830" s="295">
        <f>IFERROR(INDEX('[3]5.งบทดลอง รพ.'!$AX:$AX,MATCH(F:F,'[3]5.งบทดลอง รพ.'!B:B,0)),)</f>
        <v>0</v>
      </c>
      <c r="BC830" s="295">
        <f>IFERROR(INDEX('[3]5.งบทดลอง รพ.'!$AY:$AY,MATCH(F:F,'[3]5.งบทดลอง รพ.'!B:B,0)),)</f>
        <v>0</v>
      </c>
      <c r="BD830" s="295">
        <f>IFERROR(INDEX('[3]5.งบทดลอง รพ.'!$AZ:$AZ,MATCH(F:F,'[3]5.งบทดลอง รพ.'!B:B,0)),)</f>
        <v>0</v>
      </c>
      <c r="BE830" s="295">
        <f>IFERROR(INDEX('[3]5.งบทดลอง รพ.'!$BA:$BA,MATCH(F:F,'[3]5.งบทดลอง รพ.'!B:B,0)),)</f>
        <v>0</v>
      </c>
      <c r="BF830" s="295">
        <f>IFERROR(INDEX('[3]5.งบทดลอง รพ.'!$BB:$BB,MATCH(F:F,'[3]5.งบทดลอง รพ.'!B:B,0)),)</f>
        <v>0</v>
      </c>
      <c r="BG830" s="295">
        <f>IFERROR(INDEX('[3]5.งบทดลอง รพ.'!$BC:$BC,MATCH(F:F,'[3]5.งบทดลอง รพ.'!B:B,0)),)</f>
        <v>0</v>
      </c>
      <c r="BH830" s="295">
        <f>IFERROR(INDEX('[3]5.งบทดลอง รพ.'!$BD:$BD,MATCH(F:F,'[3]5.งบทดลอง รพ.'!B:B,0)),)</f>
        <v>0</v>
      </c>
      <c r="BI830" s="295">
        <f>IFERROR(INDEX('[3]5.งบทดลอง รพ.'!$BE:$BE,MATCH(F:F,'[3]5.งบทดลอง รพ.'!B:B,0)),)</f>
        <v>0</v>
      </c>
      <c r="BJ830" s="295">
        <f>IFERROR(INDEX('[3]5.งบทดลอง รพ.'!$BF:$BF,MATCH(F:F,'[3]5.งบทดลอง รพ.'!B:B,0)),)</f>
        <v>0</v>
      </c>
      <c r="BK830" s="295">
        <f>IFERROR(INDEX('[3]5.งบทดลอง รพ.'!$BG:$BG,MATCH(F:F,'[3]5.งบทดลอง รพ.'!B:B,0)),)</f>
        <v>0</v>
      </c>
      <c r="BL830" s="295">
        <f>IFERROR(INDEX('[3]5.งบทดลอง รพ.'!$BH:$BH,MATCH(F:F,'[3]5.งบทดลอง รพ.'!B:B,0)),)</f>
        <v>0</v>
      </c>
      <c r="BM830" s="295">
        <f>IFERROR(INDEX('[3]5.งบทดลอง รพ.'!$BI:$BI,MATCH(F:F,'[3]5.งบทดลอง รพ.'!B:B,0)),)</f>
        <v>0</v>
      </c>
      <c r="BN830" s="295">
        <f>IFERROR(INDEX('[3]5.งบทดลอง รพ.'!$BJ:$BJ,MATCH(F:F,'[3]5.งบทดลอง รพ.'!B:B,0)),)</f>
        <v>0</v>
      </c>
      <c r="BO830" s="295">
        <f>IFERROR(INDEX('[3]5.งบทดลอง รพ.'!$BK:$BK,MATCH(F:F,'[3]5.งบทดลอง รพ.'!B:B,0)),)</f>
        <v>0</v>
      </c>
      <c r="BP830" s="295">
        <f>IFERROR(INDEX('[3]5.งบทดลอง รพ.'!$BL:$BL,MATCH(F:F,'[3]5.งบทดลอง รพ.'!B:B,0)),)</f>
        <v>0</v>
      </c>
      <c r="BQ830" s="295">
        <f>IFERROR(INDEX('[3]5.งบทดลอง รพ.'!$BM:$BM,MATCH(F:F,'[3]5.งบทดลอง รพ.'!B:B,0)),)</f>
        <v>0</v>
      </c>
      <c r="BR830" s="295">
        <f>IFERROR(INDEX('[3]5.งบทดลอง รพ.'!$BN:$BN,MATCH(F:F,'[3]5.งบทดลอง รพ.'!B:B,0)),)</f>
        <v>0</v>
      </c>
      <c r="BS830" s="295">
        <f>IFERROR(INDEX('[3]5.งบทดลอง รพ.'!$BO:$BO,MATCH(F:F,'[3]5.งบทดลอง รพ.'!B:B,0)),)</f>
        <v>0</v>
      </c>
      <c r="BT830" s="295">
        <f>IFERROR(INDEX('[3]5.งบทดลอง รพ.'!$BP:$BP,MATCH(F:F,'[3]5.งบทดลอง รพ.'!B:B,0)),)</f>
        <v>705001</v>
      </c>
      <c r="BU830" s="295">
        <f>IFERROR(INDEX('[3]5.งบทดลอง รพ.'!$BQ:$BQ,MATCH(F:F,'[3]5.งบทดลอง รพ.'!B:B,0)),)</f>
        <v>0</v>
      </c>
      <c r="BV830" s="295">
        <f>IFERROR(INDEX('[3]5.งบทดลอง รพ.'!$BR:$BR,MATCH(F:F,'[3]5.งบทดลอง รพ.'!B:B,0)),)</f>
        <v>0</v>
      </c>
      <c r="BW830" s="295">
        <f>IFERROR(INDEX('[3]5.งบทดลอง รพ.'!$BS:$BS,MATCH(F:F,'[3]5.งบทดลอง รพ.'!B:B,0)),)</f>
        <v>0</v>
      </c>
      <c r="BX830" s="295">
        <f>IFERROR(INDEX('[3]5.งบทดลอง รพ.'!$BT:$BT,MATCH(F:F,'[3]5.งบทดลอง รพ.'!B:B,0)),)</f>
        <v>0</v>
      </c>
      <c r="BY830" s="295">
        <f>IFERROR(INDEX('[3]5.งบทดลอง รพ.'!$BU:$BU,MATCH(F:F,'[3]5.งบทดลอง รพ.'!B:B,0)),)</f>
        <v>0</v>
      </c>
      <c r="BZ830" s="295">
        <f>IFERROR(INDEX('[3]5.งบทดลอง รพ.'!$BV:$BV,MATCH(F:F,'[3]5.งบทดลอง รพ.'!B:B,0)),)</f>
        <v>0</v>
      </c>
      <c r="CA830" s="295">
        <f>IFERROR(INDEX('[3]5.งบทดลอง รพ.'!$BW:$BW,MATCH(F:F,'[3]5.งบทดลอง รพ.'!B:B,0)),)</f>
        <v>0</v>
      </c>
      <c r="CB830" s="295">
        <f>IFERROR(INDEX('[3]5.งบทดลอง รพ.'!$BX:$BX,MATCH(F:F,'[3]5.งบทดลอง รพ.'!B:B,0)),)</f>
        <v>0</v>
      </c>
      <c r="CC830" s="506">
        <f t="shared" si="88"/>
        <v>5627980.3300000001</v>
      </c>
    </row>
    <row r="831" spans="1:81" s="290" customFormat="1">
      <c r="A831" s="320"/>
      <c r="B831" s="319" t="s">
        <v>70</v>
      </c>
      <c r="C831" s="321"/>
      <c r="D831" s="321"/>
      <c r="E831" s="321"/>
      <c r="F831" s="531" t="s">
        <v>1691</v>
      </c>
      <c r="G831" s="532" t="s">
        <v>1692</v>
      </c>
      <c r="H831" s="295">
        <f>IFERROR(INDEX('[3]5.งบทดลอง รพ.'!$D:$D,MATCH(F:F,'[3]5.งบทดลอง รพ.'!B:B,0)),)</f>
        <v>9055747</v>
      </c>
      <c r="I831" s="295">
        <f>IFERROR(INDEX('[3]5.งบทดลอง รพ.'!$E:$E,MATCH(F:F,'[3]5.งบทดลอง รพ.'!B:B,0)),)</f>
        <v>608808.99</v>
      </c>
      <c r="J831" s="295">
        <f>IFERROR(INDEX('[3]5.งบทดลอง รพ.'!$F:$F,MATCH(F:F,'[3]5.งบทดลอง รพ.'!B:B,0)),)</f>
        <v>7422413</v>
      </c>
      <c r="K831" s="295">
        <f>IFERROR(INDEX('[3]5.งบทดลอง รพ.'!$G:$G,MATCH(F:F,'[3]5.งบทดลอง รพ.'!B:B,0)),)</f>
        <v>22789.75</v>
      </c>
      <c r="L831" s="295">
        <f>IFERROR(INDEX('[3]5.งบทดลอง รพ.'!$H:$H,MATCH(F:F,'[3]5.งบทดลอง รพ.'!B:B,0)),)</f>
        <v>0</v>
      </c>
      <c r="M831" s="295">
        <f>IFERROR(INDEX('[3]5.งบทดลอง รพ.'!$I:$I,MATCH(F:F,'[3]5.งบทดลอง รพ.'!B:B,0)),)</f>
        <v>315551.88</v>
      </c>
      <c r="N831" s="295">
        <f>IFERROR(INDEX('[3]5.งบทดลอง รพ.'!$J:$J,MATCH(F:F,'[3]5.งบทดลอง รพ.'!B:B,0)),)</f>
        <v>9566958.5099999998</v>
      </c>
      <c r="O831" s="295">
        <f>IFERROR(INDEX('[3]5.งบทดลอง รพ.'!$K:$K,MATCH(F:F,'[3]5.งบทดลอง รพ.'!B:B,0)),)</f>
        <v>22789.75</v>
      </c>
      <c r="P831" s="295">
        <f>IFERROR(INDEX('[3]5.งบทดลอง รพ.'!$L:$L,MATCH(F:F,'[3]5.งบทดลอง รพ.'!B:B,0)),)</f>
        <v>0</v>
      </c>
      <c r="Q831" s="295">
        <f>IFERROR(INDEX('[3]5.งบทดลอง รพ.'!$M:$M,MATCH(F:F,'[3]5.งบทดลอง รพ.'!B:B,0)),)</f>
        <v>4371221</v>
      </c>
      <c r="R831" s="295">
        <f>IFERROR(INDEX('[3]5.งบทดลอง รพ.'!$N:$N,MATCH(F:F,'[3]5.งบทดลอง รพ.'!B:B,0)),)</f>
        <v>85098</v>
      </c>
      <c r="S831" s="295">
        <f>IFERROR(INDEX('[3]5.งบทดลอง รพ.'!$O:$O,MATCH(F:F,'[3]5.งบทดลอง รพ.'!B:B,0)),)</f>
        <v>615742.24</v>
      </c>
      <c r="T831" s="295">
        <f>IFERROR(INDEX('[3]5.งบทดลอง รพ.'!$P:$P,MATCH(F:F,'[3]5.งบทดลอง รพ.'!B:B,0)),)</f>
        <v>194001.06</v>
      </c>
      <c r="U831" s="295">
        <f>IFERROR(INDEX('[3]5.งบทดลอง รพ.'!$Q:$Q,MATCH(F:F,'[3]5.งบทดลอง รพ.'!B:B,0)),)</f>
        <v>247062.64</v>
      </c>
      <c r="V831" s="295">
        <f>IFERROR(INDEX('[3]5.งบทดลอง รพ.'!$R:$R,MATCH(F:F,'[3]5.งบทดลอง รพ.'!B:B,0)),)</f>
        <v>59644.56</v>
      </c>
      <c r="W831" s="295">
        <f>IFERROR(INDEX('[3]5.งบทดลอง รพ.'!$S:$S,MATCH(F:F,'[3]5.งบทดลอง รพ.'!B:B,0)),)</f>
        <v>228745</v>
      </c>
      <c r="X831" s="295">
        <f>IFERROR(INDEX('[3]5.งบทดลอง รพ.'!$T:$T,MATCH(F:F,'[3]5.งบทดลอง รพ.'!B:B,0)),)</f>
        <v>0</v>
      </c>
      <c r="Y831" s="295">
        <f>IFERROR(INDEX('[3]5.งบทดลอง รพ.'!$U:$U,MATCH(F:F,'[3]5.งบทดลอง รพ.'!B:B,0)),)</f>
        <v>0</v>
      </c>
      <c r="Z831" s="295">
        <f>IFERROR(INDEX('[3]5.งบทดลอง รพ.'!$V:$V,MATCH(F:F,'[3]5.งบทดลอง รพ.'!B:B,0)),)</f>
        <v>10480097.18</v>
      </c>
      <c r="AA831" s="295">
        <f>IFERROR(INDEX('[3]5.งบทดลอง รพ.'!$W:$W,MATCH(F:F,'[3]5.งบทดลอง รพ.'!B:B,0)),)</f>
        <v>2092581</v>
      </c>
      <c r="AB831" s="295">
        <f>IFERROR(INDEX('[3]5.งบทดลอง รพ.'!$X:$X,MATCH(F:F,'[3]5.งบทดลอง รพ.'!B:B,0)),)</f>
        <v>1034359.98</v>
      </c>
      <c r="AC831" s="295">
        <f>IFERROR(INDEX('[3]5.งบทดลอง รพ.'!$Y:$Y,MATCH(F:F,'[3]5.งบทดลอง รพ.'!B:B,0)),)</f>
        <v>2570786.65</v>
      </c>
      <c r="AD831" s="295">
        <f>IFERROR(INDEX('[3]5.งบทดลอง รพ.'!$Z:$Z,MATCH(F:F,'[3]5.งบทดลอง รพ.'!B:B,0)),)</f>
        <v>702939.5</v>
      </c>
      <c r="AE831" s="295">
        <f>IFERROR(INDEX('[3]5.งบทดลอง รพ.'!$AA:$AA,MATCH(F:F,'[3]5.งบทดลอง รพ.'!B:B,0)),)</f>
        <v>2899017</v>
      </c>
      <c r="AF831" s="295">
        <f>IFERROR(INDEX('[3]5.งบทดลอง รพ.'!$AB:$AB,MATCH(F:F,'[3]5.งบทดลอง รพ.'!B:B,0)),)</f>
        <v>0</v>
      </c>
      <c r="AG831" s="295">
        <f>IFERROR(INDEX('[3]5.งบทดลอง รพ.'!$AC:$AC,MATCH(F:F,'[3]5.งบทดลอง รพ.'!B:B,0)),)</f>
        <v>720278.75</v>
      </c>
      <c r="AH831" s="295">
        <f>IFERROR(INDEX('[3]5.งบทดลอง รพ.'!$AD:$AD,MATCH(F:F,'[3]5.งบทดลอง รพ.'!B:B,0)),)</f>
        <v>0</v>
      </c>
      <c r="AI831" s="295">
        <f>IFERROR(INDEX('[3]5.งบทดลอง รพ.'!$AE:$AE,MATCH(F:F,'[3]5.งบทดลอง รพ.'!B:B,0)),)</f>
        <v>7479564.96</v>
      </c>
      <c r="AJ831" s="295">
        <f>IFERROR(INDEX('[3]5.งบทดลอง รพ.'!$AF:$AF,MATCH(F:F,'[3]5.งบทดลอง รพ.'!B:B,0)),)</f>
        <v>0</v>
      </c>
      <c r="AK831" s="295">
        <f>IFERROR(INDEX('[3]5.งบทดลอง รพ.'!$AG:$AG,MATCH(F:F,'[3]5.งบทดลอง รพ.'!B:B,0)),)</f>
        <v>119065</v>
      </c>
      <c r="AL831" s="295">
        <f>IFERROR(INDEX('[3]5.งบทดลอง รพ.'!$AH:$AH,MATCH(F:F,'[3]5.งบทดลอง รพ.'!B:B,0)),)</f>
        <v>0</v>
      </c>
      <c r="AM831" s="295">
        <f>IFERROR(INDEX('[3]5.งบทดลอง รพ.'!$AI:$AI,MATCH(F:F,'[3]5.งบทดลอง รพ.'!B:B,0)),)</f>
        <v>297525</v>
      </c>
      <c r="AN831" s="295">
        <f>IFERROR(INDEX('[3]5.งบทดลอง รพ.'!$AJ:$AJ,MATCH(F:F,'[3]5.งบทดลอง รพ.'!B:B,0)),)</f>
        <v>503922</v>
      </c>
      <c r="AO831" s="295">
        <f>IFERROR(INDEX('[3]5.งบทดลอง รพ.'!$AK:$AK,MATCH(F:F,'[3]5.งบทดลอง รพ.'!B:B,0)),)</f>
        <v>418844</v>
      </c>
      <c r="AP831" s="295">
        <f>IFERROR(INDEX('[3]5.งบทดลอง รพ.'!$AL:$AL,MATCH(F:F,'[3]5.งบทดลอง รพ.'!B:B,0)),)</f>
        <v>267069.59999999998</v>
      </c>
      <c r="AQ831" s="295">
        <f>IFERROR(INDEX('[3]5.งบทดลอง รพ.'!$AM:$AM,MATCH(F:F,'[3]5.งบทดลอง รพ.'!B:B,0)),)</f>
        <v>161405.9</v>
      </c>
      <c r="AR831" s="295">
        <f>IFERROR(INDEX('[3]5.งบทดลอง รพ.'!$AN:$AN,MATCH(F:F,'[3]5.งบทดลอง รพ.'!B:B,0)),)</f>
        <v>362150</v>
      </c>
      <c r="AS831" s="295">
        <f>IFERROR(INDEX('[3]5.งบทดลอง รพ.'!$AO:$AO,MATCH(F:F,'[3]5.งบทดลอง รพ.'!B:B,0)),)</f>
        <v>0</v>
      </c>
      <c r="AT831" s="295">
        <f>IFERROR(INDEX('[3]5.งบทดลอง รพ.'!$AP:$AP,MATCH(F:F,'[3]5.งบทดลอง รพ.'!B:B,0)),)</f>
        <v>134825</v>
      </c>
      <c r="AU831" s="295">
        <f>IFERROR(INDEX('[3]5.งบทดลอง รพ.'!$AQ:$AQ,MATCH(F:F,'[3]5.งบทดลอง รพ.'!B:B,0)),)</f>
        <v>2000792</v>
      </c>
      <c r="AV831" s="295">
        <f>IFERROR(INDEX('[3]5.งบทดลอง รพ.'!$AR:$AR,MATCH(F:F,'[3]5.งบทดลอง รพ.'!B:B,0)),)</f>
        <v>0</v>
      </c>
      <c r="AW831" s="295">
        <f>IFERROR(INDEX('[3]5.งบทดลอง รพ.'!$AS:$AS,MATCH(F:F,'[3]5.งบทดลอง รพ.'!B:B,0)),)</f>
        <v>0</v>
      </c>
      <c r="AX831" s="295">
        <f>IFERROR(INDEX('[3]5.งบทดลอง รพ.'!$AT:$AT,MATCH(F:F,'[3]5.งบทดลอง รพ.'!B:B,0)),)</f>
        <v>0</v>
      </c>
      <c r="AY831" s="295">
        <f>IFERROR(INDEX('[3]5.งบทดลอง รพ.'!$AU:$AU,MATCH(F:F,'[3]5.งบทดลอง รพ.'!B:B,0)),)</f>
        <v>0</v>
      </c>
      <c r="AZ831" s="295">
        <f>IFERROR(INDEX('[3]5.งบทดลอง รพ.'!$AV:$AV,MATCH(F:F,'[3]5.งบทดลอง รพ.'!B:B,0)),)</f>
        <v>0</v>
      </c>
      <c r="BA831" s="295">
        <f>IFERROR(INDEX('[3]5.งบทดลอง รพ.'!$AW:$AW,MATCH(F:F,'[3]5.งบทดลอง รพ.'!B:B,0)),)</f>
        <v>16725</v>
      </c>
      <c r="BB831" s="295">
        <f>IFERROR(INDEX('[3]5.งบทดลอง รพ.'!$AX:$AX,MATCH(F:F,'[3]5.งบทดลอง รพ.'!B:B,0)),)</f>
        <v>4313333.2</v>
      </c>
      <c r="BC831" s="295">
        <f>IFERROR(INDEX('[3]5.งบทดลอง รพ.'!$AY:$AY,MATCH(F:F,'[3]5.งบทดลอง รพ.'!B:B,0)),)</f>
        <v>68290</v>
      </c>
      <c r="BD831" s="295">
        <f>IFERROR(INDEX('[3]5.งบทดลอง รพ.'!$AZ:$AZ,MATCH(F:F,'[3]5.งบทดลอง รพ.'!B:B,0)),)</f>
        <v>269465</v>
      </c>
      <c r="BE831" s="295">
        <f>IFERROR(INDEX('[3]5.งบทดลอง รพ.'!$BA:$BA,MATCH(F:F,'[3]5.งบทดลอง รพ.'!B:B,0)),)</f>
        <v>261831</v>
      </c>
      <c r="BF831" s="295">
        <f>IFERROR(INDEX('[3]5.งบทดลอง รพ.'!$BB:$BB,MATCH(F:F,'[3]5.งบทดลอง รพ.'!B:B,0)),)</f>
        <v>0</v>
      </c>
      <c r="BG831" s="295">
        <f>IFERROR(INDEX('[3]5.งบทดลอง รพ.'!$BC:$BC,MATCH(F:F,'[3]5.งบทดลอง รพ.'!B:B,0)),)</f>
        <v>213935</v>
      </c>
      <c r="BH831" s="295">
        <f>IFERROR(INDEX('[3]5.งบทดลอง รพ.'!$BD:$BD,MATCH(F:F,'[3]5.งบทดลอง รพ.'!B:B,0)),)</f>
        <v>0</v>
      </c>
      <c r="BI831" s="295">
        <f>IFERROR(INDEX('[3]5.งบทดลอง รพ.'!$BE:$BE,MATCH(F:F,'[3]5.งบทดลอง รพ.'!B:B,0)),)</f>
        <v>1825465</v>
      </c>
      <c r="BJ831" s="295">
        <f>IFERROR(INDEX('[3]5.งบทดลอง รพ.'!$BF:$BF,MATCH(F:F,'[3]5.งบทดลอง รพ.'!B:B,0)),)</f>
        <v>172690.35</v>
      </c>
      <c r="BK831" s="295">
        <f>IFERROR(INDEX('[3]5.งบทดลอง รพ.'!$BG:$BG,MATCH(F:F,'[3]5.งบทดลอง รพ.'!B:B,0)),)</f>
        <v>11000</v>
      </c>
      <c r="BL831" s="295">
        <f>IFERROR(INDEX('[3]5.งบทดลอง รพ.'!$BH:$BH,MATCH(F:F,'[3]5.งบทดลอง รพ.'!B:B,0)),)</f>
        <v>66486</v>
      </c>
      <c r="BM831" s="295">
        <f>IFERROR(INDEX('[3]5.งบทดลอง รพ.'!$BI:$BI,MATCH(F:F,'[3]5.งบทดลอง รพ.'!B:B,0)),)</f>
        <v>0</v>
      </c>
      <c r="BN831" s="295">
        <f>IFERROR(INDEX('[3]5.งบทดลอง รพ.'!$BJ:$BJ,MATCH(F:F,'[3]5.งบทดลอง รพ.'!B:B,0)),)</f>
        <v>761476.49</v>
      </c>
      <c r="BO831" s="295">
        <f>IFERROR(INDEX('[3]5.งบทดลอง รพ.'!$BK:$BK,MATCH(F:F,'[3]5.งบทดลอง รพ.'!B:B,0)),)</f>
        <v>0</v>
      </c>
      <c r="BP831" s="295">
        <f>IFERROR(INDEX('[3]5.งบทดลอง รพ.'!$BL:$BL,MATCH(F:F,'[3]5.งบทดลอง รพ.'!B:B,0)),)</f>
        <v>122815</v>
      </c>
      <c r="BQ831" s="295">
        <f>IFERROR(INDEX('[3]5.งบทดลอง รพ.'!$BM:$BM,MATCH(F:F,'[3]5.งบทดลอง รพ.'!B:B,0)),)</f>
        <v>0</v>
      </c>
      <c r="BR831" s="295">
        <f>IFERROR(INDEX('[3]5.งบทดลอง รพ.'!$BN:$BN,MATCH(F:F,'[3]5.งบทดลอง รพ.'!B:B,0)),)</f>
        <v>0</v>
      </c>
      <c r="BS831" s="295">
        <f>IFERROR(INDEX('[3]5.งบทดลอง รพ.'!$BO:$BO,MATCH(F:F,'[3]5.งบทดลอง รพ.'!B:B,0)),)</f>
        <v>129500</v>
      </c>
      <c r="BT831" s="295">
        <f>IFERROR(INDEX('[3]5.งบทดลอง รพ.'!$BP:$BP,MATCH(F:F,'[3]5.งบทดลอง รพ.'!B:B,0)),)</f>
        <v>1078472</v>
      </c>
      <c r="BU831" s="295">
        <f>IFERROR(INDEX('[3]5.งบทดลอง รพ.'!$BQ:$BQ,MATCH(F:F,'[3]5.งบทดลอง รพ.'!B:B,0)),)</f>
        <v>0</v>
      </c>
      <c r="BV831" s="295">
        <f>IFERROR(INDEX('[3]5.งบทดลอง รพ.'!$BR:$BR,MATCH(F:F,'[3]5.งบทดลอง รพ.'!B:B,0)),)</f>
        <v>326840.42</v>
      </c>
      <c r="BW831" s="295">
        <f>IFERROR(INDEX('[3]5.งบทดลอง รพ.'!$BS:$BS,MATCH(F:F,'[3]5.งบทดลอง รพ.'!B:B,0)),)</f>
        <v>99754</v>
      </c>
      <c r="BX831" s="295">
        <f>IFERROR(INDEX('[3]5.งบทดลอง รพ.'!$BT:$BT,MATCH(F:F,'[3]5.งบทดลอง รพ.'!B:B,0)),)</f>
        <v>325727</v>
      </c>
      <c r="BY831" s="295">
        <f>IFERROR(INDEX('[3]5.งบทดลอง รพ.'!$BU:$BU,MATCH(F:F,'[3]5.งบทดลอง รพ.'!B:B,0)),)</f>
        <v>772722</v>
      </c>
      <c r="BZ831" s="295">
        <f>IFERROR(INDEX('[3]5.งบทดลอง รพ.'!$BV:$BV,MATCH(F:F,'[3]5.งบทดลอง รพ.'!B:B,0)),)</f>
        <v>234996.95</v>
      </c>
      <c r="CA831" s="295">
        <f>IFERROR(INDEX('[3]5.งบทดลอง รพ.'!$BW:$BW,MATCH(F:F,'[3]5.งบทดลอง รพ.'!B:B,0)),)</f>
        <v>491972.65</v>
      </c>
      <c r="CB831" s="295">
        <f>IFERROR(INDEX('[3]5.งบทดลอง รพ.'!$BX:$BX,MATCH(F:F,'[3]5.งบทดลอง รพ.'!B:B,0)),)</f>
        <v>0</v>
      </c>
      <c r="CC831" s="506">
        <f t="shared" si="88"/>
        <v>76625293.959999993</v>
      </c>
    </row>
    <row r="832" spans="1:81" s="290" customFormat="1">
      <c r="A832" s="320"/>
      <c r="B832" s="319" t="s">
        <v>70</v>
      </c>
      <c r="C832" s="528"/>
      <c r="D832" s="529"/>
      <c r="E832" s="529"/>
      <c r="F832" s="531" t="s">
        <v>1693</v>
      </c>
      <c r="G832" s="532" t="s">
        <v>1694</v>
      </c>
      <c r="H832" s="295">
        <f>IFERROR(INDEX('[3]5.งบทดลอง รพ.'!$D:$D,MATCH(F:F,'[3]5.งบทดลอง รพ.'!B:B,0)),)</f>
        <v>0</v>
      </c>
      <c r="I832" s="295">
        <f>IFERROR(INDEX('[3]5.งบทดลอง รพ.'!$E:$E,MATCH(F:F,'[3]5.งบทดลอง รพ.'!B:B,0)),)</f>
        <v>0</v>
      </c>
      <c r="J832" s="295">
        <f>IFERROR(INDEX('[3]5.งบทดลอง รพ.'!$F:$F,MATCH(F:F,'[3]5.งบทดลอง รพ.'!B:B,0)),)</f>
        <v>0</v>
      </c>
      <c r="K832" s="295">
        <f>IFERROR(INDEX('[3]5.งบทดลอง รพ.'!$G:$G,MATCH(F:F,'[3]5.งบทดลอง รพ.'!B:B,0)),)</f>
        <v>0</v>
      </c>
      <c r="L832" s="295">
        <f>IFERROR(INDEX('[3]5.งบทดลอง รพ.'!$H:$H,MATCH(F:F,'[3]5.งบทดลอง รพ.'!B:B,0)),)</f>
        <v>0</v>
      </c>
      <c r="M832" s="295">
        <f>IFERROR(INDEX('[3]5.งบทดลอง รพ.'!$I:$I,MATCH(F:F,'[3]5.งบทดลอง รพ.'!B:B,0)),)</f>
        <v>0</v>
      </c>
      <c r="N832" s="295">
        <f>IFERROR(INDEX('[3]5.งบทดลอง รพ.'!$J:$J,MATCH(F:F,'[3]5.งบทดลอง รพ.'!B:B,0)),)</f>
        <v>1300000</v>
      </c>
      <c r="O832" s="295">
        <f>IFERROR(INDEX('[3]5.งบทดลอง รพ.'!$K:$K,MATCH(F:F,'[3]5.งบทดลอง รพ.'!B:B,0)),)</f>
        <v>0</v>
      </c>
      <c r="P832" s="295">
        <f>IFERROR(INDEX('[3]5.งบทดลอง รพ.'!$L:$L,MATCH(F:F,'[3]5.งบทดลอง รพ.'!B:B,0)),)</f>
        <v>0</v>
      </c>
      <c r="Q832" s="295">
        <f>IFERROR(INDEX('[3]5.งบทดลอง รพ.'!$M:$M,MATCH(F:F,'[3]5.งบทดลอง รพ.'!B:B,0)),)</f>
        <v>0</v>
      </c>
      <c r="R832" s="295">
        <f>IFERROR(INDEX('[3]5.งบทดลอง รพ.'!$N:$N,MATCH(F:F,'[3]5.งบทดลอง รพ.'!B:B,0)),)</f>
        <v>0</v>
      </c>
      <c r="S832" s="295">
        <f>IFERROR(INDEX('[3]5.งบทดลอง รพ.'!$O:$O,MATCH(F:F,'[3]5.งบทดลอง รพ.'!B:B,0)),)</f>
        <v>0</v>
      </c>
      <c r="T832" s="295">
        <f>IFERROR(INDEX('[3]5.งบทดลอง รพ.'!$P:$P,MATCH(F:F,'[3]5.งบทดลอง รพ.'!B:B,0)),)</f>
        <v>0</v>
      </c>
      <c r="U832" s="295">
        <f>IFERROR(INDEX('[3]5.งบทดลอง รพ.'!$Q:$Q,MATCH(F:F,'[3]5.งบทดลอง รพ.'!B:B,0)),)</f>
        <v>0</v>
      </c>
      <c r="V832" s="295">
        <f>IFERROR(INDEX('[3]5.งบทดลอง รพ.'!$R:$R,MATCH(F:F,'[3]5.งบทดลอง รพ.'!B:B,0)),)</f>
        <v>0</v>
      </c>
      <c r="W832" s="295">
        <f>IFERROR(INDEX('[3]5.งบทดลอง รพ.'!$S:$S,MATCH(F:F,'[3]5.งบทดลอง รพ.'!B:B,0)),)</f>
        <v>0</v>
      </c>
      <c r="X832" s="295">
        <f>IFERROR(INDEX('[3]5.งบทดลอง รพ.'!$T:$T,MATCH(F:F,'[3]5.งบทดลอง รพ.'!B:B,0)),)</f>
        <v>0</v>
      </c>
      <c r="Y832" s="295">
        <f>IFERROR(INDEX('[3]5.งบทดลอง รพ.'!$U:$U,MATCH(F:F,'[3]5.งบทดลอง รพ.'!B:B,0)),)</f>
        <v>0</v>
      </c>
      <c r="Z832" s="295">
        <f>IFERROR(INDEX('[3]5.งบทดลอง รพ.'!$V:$V,MATCH(F:F,'[3]5.งบทดลอง รพ.'!B:B,0)),)</f>
        <v>0</v>
      </c>
      <c r="AA832" s="295">
        <f>IFERROR(INDEX('[3]5.งบทดลอง รพ.'!$W:$W,MATCH(F:F,'[3]5.งบทดลอง รพ.'!B:B,0)),)</f>
        <v>0</v>
      </c>
      <c r="AB832" s="295">
        <f>IFERROR(INDEX('[3]5.งบทดลอง รพ.'!$X:$X,MATCH(F:F,'[3]5.งบทดลอง รพ.'!B:B,0)),)</f>
        <v>0</v>
      </c>
      <c r="AC832" s="295">
        <f>IFERROR(INDEX('[3]5.งบทดลอง รพ.'!$Y:$Y,MATCH(F:F,'[3]5.งบทดลอง รพ.'!B:B,0)),)</f>
        <v>0</v>
      </c>
      <c r="AD832" s="295">
        <f>IFERROR(INDEX('[3]5.งบทดลอง รพ.'!$Z:$Z,MATCH(F:F,'[3]5.งบทดลอง รพ.'!B:B,0)),)</f>
        <v>0</v>
      </c>
      <c r="AE832" s="295">
        <f>IFERROR(INDEX('[3]5.งบทดลอง รพ.'!$AA:$AA,MATCH(F:F,'[3]5.งบทดลอง รพ.'!B:B,0)),)</f>
        <v>0</v>
      </c>
      <c r="AF832" s="295">
        <f>IFERROR(INDEX('[3]5.งบทดลอง รพ.'!$AB:$AB,MATCH(F:F,'[3]5.งบทดลอง รพ.'!B:B,0)),)</f>
        <v>0</v>
      </c>
      <c r="AG832" s="295">
        <f>IFERROR(INDEX('[3]5.งบทดลอง รพ.'!$AC:$AC,MATCH(F:F,'[3]5.งบทดลอง รพ.'!B:B,0)),)</f>
        <v>0</v>
      </c>
      <c r="AH832" s="295">
        <f>IFERROR(INDEX('[3]5.งบทดลอง รพ.'!$AD:$AD,MATCH(F:F,'[3]5.งบทดลอง รพ.'!B:B,0)),)</f>
        <v>0</v>
      </c>
      <c r="AI832" s="295">
        <f>IFERROR(INDEX('[3]5.งบทดลอง รพ.'!$AE:$AE,MATCH(F:F,'[3]5.งบทดลอง รพ.'!B:B,0)),)</f>
        <v>0</v>
      </c>
      <c r="AJ832" s="295">
        <f>IFERROR(INDEX('[3]5.งบทดลอง รพ.'!$AF:$AF,MATCH(F:F,'[3]5.งบทดลอง รพ.'!B:B,0)),)</f>
        <v>0</v>
      </c>
      <c r="AK832" s="295">
        <f>IFERROR(INDEX('[3]5.งบทดลอง รพ.'!$AG:$AG,MATCH(F:F,'[3]5.งบทดลอง รพ.'!B:B,0)),)</f>
        <v>0</v>
      </c>
      <c r="AL832" s="295">
        <f>IFERROR(INDEX('[3]5.งบทดลอง รพ.'!$AH:$AH,MATCH(F:F,'[3]5.งบทดลอง รพ.'!B:B,0)),)</f>
        <v>0</v>
      </c>
      <c r="AM832" s="295">
        <f>IFERROR(INDEX('[3]5.งบทดลอง รพ.'!$AI:$AI,MATCH(F:F,'[3]5.งบทดลอง รพ.'!B:B,0)),)</f>
        <v>0</v>
      </c>
      <c r="AN832" s="295">
        <f>IFERROR(INDEX('[3]5.งบทดลอง รพ.'!$AJ:$AJ,MATCH(F:F,'[3]5.งบทดลอง รพ.'!B:B,0)),)</f>
        <v>0</v>
      </c>
      <c r="AO832" s="295">
        <f>IFERROR(INDEX('[3]5.งบทดลอง รพ.'!$AK:$AK,MATCH(F:F,'[3]5.งบทดลอง รพ.'!B:B,0)),)</f>
        <v>0</v>
      </c>
      <c r="AP832" s="295">
        <f>IFERROR(INDEX('[3]5.งบทดลอง รพ.'!$AL:$AL,MATCH(F:F,'[3]5.งบทดลอง รพ.'!B:B,0)),)</f>
        <v>0</v>
      </c>
      <c r="AQ832" s="295">
        <f>IFERROR(INDEX('[3]5.งบทดลอง รพ.'!$AM:$AM,MATCH(F:F,'[3]5.งบทดลอง รพ.'!B:B,0)),)</f>
        <v>0</v>
      </c>
      <c r="AR832" s="295">
        <f>IFERROR(INDEX('[3]5.งบทดลอง รพ.'!$AN:$AN,MATCH(F:F,'[3]5.งบทดลอง รพ.'!B:B,0)),)</f>
        <v>0</v>
      </c>
      <c r="AS832" s="295">
        <f>IFERROR(INDEX('[3]5.งบทดลอง รพ.'!$AO:$AO,MATCH(F:F,'[3]5.งบทดลอง รพ.'!B:B,0)),)</f>
        <v>0</v>
      </c>
      <c r="AT832" s="295">
        <f>IFERROR(INDEX('[3]5.งบทดลอง รพ.'!$AP:$AP,MATCH(F:F,'[3]5.งบทดลอง รพ.'!B:B,0)),)</f>
        <v>0</v>
      </c>
      <c r="AU832" s="295">
        <f>IFERROR(INDEX('[3]5.งบทดลอง รพ.'!$AQ:$AQ,MATCH(F:F,'[3]5.งบทดลอง รพ.'!B:B,0)),)</f>
        <v>719778</v>
      </c>
      <c r="AV832" s="295">
        <f>IFERROR(INDEX('[3]5.งบทดลอง รพ.'!$AR:$AR,MATCH(F:F,'[3]5.งบทดลอง รพ.'!B:B,0)),)</f>
        <v>0</v>
      </c>
      <c r="AW832" s="295">
        <f>IFERROR(INDEX('[3]5.งบทดลอง รพ.'!$AS:$AS,MATCH(F:F,'[3]5.งบทดลอง รพ.'!B:B,0)),)</f>
        <v>0</v>
      </c>
      <c r="AX832" s="295">
        <f>IFERROR(INDEX('[3]5.งบทดลอง รพ.'!$AT:$AT,MATCH(F:F,'[3]5.งบทดลอง รพ.'!B:B,0)),)</f>
        <v>0</v>
      </c>
      <c r="AY832" s="295">
        <f>IFERROR(INDEX('[3]5.งบทดลอง รพ.'!$AU:$AU,MATCH(F:F,'[3]5.งบทดลอง รพ.'!B:B,0)),)</f>
        <v>0</v>
      </c>
      <c r="AZ832" s="295">
        <f>IFERROR(INDEX('[3]5.งบทดลอง รพ.'!$AV:$AV,MATCH(F:F,'[3]5.งบทดลอง รพ.'!B:B,0)),)</f>
        <v>0</v>
      </c>
      <c r="BA832" s="295">
        <f>IFERROR(INDEX('[3]5.งบทดลอง รพ.'!$AW:$AW,MATCH(F:F,'[3]5.งบทดลอง รพ.'!B:B,0)),)</f>
        <v>0</v>
      </c>
      <c r="BB832" s="295">
        <f>IFERROR(INDEX('[3]5.งบทดลอง รพ.'!$AX:$AX,MATCH(F:F,'[3]5.งบทดลอง รพ.'!B:B,0)),)</f>
        <v>0</v>
      </c>
      <c r="BC832" s="295">
        <f>IFERROR(INDEX('[3]5.งบทดลอง รพ.'!$AY:$AY,MATCH(F:F,'[3]5.งบทดลอง รพ.'!B:B,0)),)</f>
        <v>0</v>
      </c>
      <c r="BD832" s="295">
        <f>IFERROR(INDEX('[3]5.งบทดลอง รพ.'!$AZ:$AZ,MATCH(F:F,'[3]5.งบทดลอง รพ.'!B:B,0)),)</f>
        <v>0</v>
      </c>
      <c r="BE832" s="295">
        <f>IFERROR(INDEX('[3]5.งบทดลอง รพ.'!$BA:$BA,MATCH(F:F,'[3]5.งบทดลอง รพ.'!B:B,0)),)</f>
        <v>0</v>
      </c>
      <c r="BF832" s="295">
        <f>IFERROR(INDEX('[3]5.งบทดลอง รพ.'!$BB:$BB,MATCH(F:F,'[3]5.งบทดลอง รพ.'!B:B,0)),)</f>
        <v>0</v>
      </c>
      <c r="BG832" s="295">
        <f>IFERROR(INDEX('[3]5.งบทดลอง รพ.'!$BC:$BC,MATCH(F:F,'[3]5.งบทดลอง รพ.'!B:B,0)),)</f>
        <v>0</v>
      </c>
      <c r="BH832" s="295">
        <f>IFERROR(INDEX('[3]5.งบทดลอง รพ.'!$BD:$BD,MATCH(F:F,'[3]5.งบทดลอง รพ.'!B:B,0)),)</f>
        <v>0</v>
      </c>
      <c r="BI832" s="295">
        <f>IFERROR(INDEX('[3]5.งบทดลอง รพ.'!$BE:$BE,MATCH(F:F,'[3]5.งบทดลอง รพ.'!B:B,0)),)</f>
        <v>0</v>
      </c>
      <c r="BJ832" s="295">
        <f>IFERROR(INDEX('[3]5.งบทดลอง รพ.'!$BF:$BF,MATCH(F:F,'[3]5.งบทดลอง รพ.'!B:B,0)),)</f>
        <v>0</v>
      </c>
      <c r="BK832" s="295">
        <f>IFERROR(INDEX('[3]5.งบทดลอง รพ.'!$BG:$BG,MATCH(F:F,'[3]5.งบทดลอง รพ.'!B:B,0)),)</f>
        <v>0</v>
      </c>
      <c r="BL832" s="295">
        <f>IFERROR(INDEX('[3]5.งบทดลอง รพ.'!$BH:$BH,MATCH(F:F,'[3]5.งบทดลอง รพ.'!B:B,0)),)</f>
        <v>0</v>
      </c>
      <c r="BM832" s="295">
        <f>IFERROR(INDEX('[3]5.งบทดลอง รพ.'!$BI:$BI,MATCH(F:F,'[3]5.งบทดลอง รพ.'!B:B,0)),)</f>
        <v>0</v>
      </c>
      <c r="BN832" s="295">
        <f>IFERROR(INDEX('[3]5.งบทดลอง รพ.'!$BJ:$BJ,MATCH(F:F,'[3]5.งบทดลอง รพ.'!B:B,0)),)</f>
        <v>0</v>
      </c>
      <c r="BO832" s="295">
        <f>IFERROR(INDEX('[3]5.งบทดลอง รพ.'!$BK:$BK,MATCH(F:F,'[3]5.งบทดลอง รพ.'!B:B,0)),)</f>
        <v>0</v>
      </c>
      <c r="BP832" s="295">
        <f>IFERROR(INDEX('[3]5.งบทดลอง รพ.'!$BL:$BL,MATCH(F:F,'[3]5.งบทดลอง รพ.'!B:B,0)),)</f>
        <v>0</v>
      </c>
      <c r="BQ832" s="295">
        <f>IFERROR(INDEX('[3]5.งบทดลอง รพ.'!$BM:$BM,MATCH(F:F,'[3]5.งบทดลอง รพ.'!B:B,0)),)</f>
        <v>0</v>
      </c>
      <c r="BR832" s="295">
        <f>IFERROR(INDEX('[3]5.งบทดลอง รพ.'!$BN:$BN,MATCH(F:F,'[3]5.งบทดลอง รพ.'!B:B,0)),)</f>
        <v>0</v>
      </c>
      <c r="BS832" s="295">
        <f>IFERROR(INDEX('[3]5.งบทดลอง รพ.'!$BO:$BO,MATCH(F:F,'[3]5.งบทดลอง รพ.'!B:B,0)),)</f>
        <v>0</v>
      </c>
      <c r="BT832" s="295">
        <f>IFERROR(INDEX('[3]5.งบทดลอง รพ.'!$BP:$BP,MATCH(F:F,'[3]5.งบทดลอง รพ.'!B:B,0)),)</f>
        <v>0</v>
      </c>
      <c r="BU832" s="295">
        <f>IFERROR(INDEX('[3]5.งบทดลอง รพ.'!$BQ:$BQ,MATCH(F:F,'[3]5.งบทดลอง รพ.'!B:B,0)),)</f>
        <v>0</v>
      </c>
      <c r="BV832" s="295">
        <f>IFERROR(INDEX('[3]5.งบทดลอง รพ.'!$BR:$BR,MATCH(F:F,'[3]5.งบทดลอง รพ.'!B:B,0)),)</f>
        <v>0</v>
      </c>
      <c r="BW832" s="295">
        <f>IFERROR(INDEX('[3]5.งบทดลอง รพ.'!$BS:$BS,MATCH(F:F,'[3]5.งบทดลอง รพ.'!B:B,0)),)</f>
        <v>0</v>
      </c>
      <c r="BX832" s="295">
        <f>IFERROR(INDEX('[3]5.งบทดลอง รพ.'!$BT:$BT,MATCH(F:F,'[3]5.งบทดลอง รพ.'!B:B,0)),)</f>
        <v>0</v>
      </c>
      <c r="BY832" s="295">
        <f>IFERROR(INDEX('[3]5.งบทดลอง รพ.'!$BU:$BU,MATCH(F:F,'[3]5.งบทดลอง รพ.'!B:B,0)),)</f>
        <v>0</v>
      </c>
      <c r="BZ832" s="295">
        <f>IFERROR(INDEX('[3]5.งบทดลอง รพ.'!$BV:$BV,MATCH(F:F,'[3]5.งบทดลอง รพ.'!B:B,0)),)</f>
        <v>0</v>
      </c>
      <c r="CA832" s="295">
        <f>IFERROR(INDEX('[3]5.งบทดลอง รพ.'!$BW:$BW,MATCH(F:F,'[3]5.งบทดลอง รพ.'!B:B,0)),)</f>
        <v>0</v>
      </c>
      <c r="CB832" s="295">
        <f>IFERROR(INDEX('[3]5.งบทดลอง รพ.'!$BX:$BX,MATCH(F:F,'[3]5.งบทดลอง รพ.'!B:B,0)),)</f>
        <v>0</v>
      </c>
      <c r="CC832" s="506">
        <f t="shared" si="88"/>
        <v>2019778</v>
      </c>
    </row>
    <row r="833" spans="1:81" s="290" customFormat="1">
      <c r="A833" s="320"/>
      <c r="B833" s="319" t="s">
        <v>70</v>
      </c>
      <c r="C833" s="528"/>
      <c r="D833" s="529"/>
      <c r="E833" s="529"/>
      <c r="F833" s="531" t="s">
        <v>1695</v>
      </c>
      <c r="G833" s="532" t="s">
        <v>1960</v>
      </c>
      <c r="H833" s="295">
        <f>IFERROR(INDEX('[3]5.งบทดลอง รพ.'!$D:$D,MATCH(F:F,'[3]5.งบทดลอง รพ.'!B:B,0)),)</f>
        <v>0</v>
      </c>
      <c r="I833" s="295">
        <f>IFERROR(INDEX('[3]5.งบทดลอง รพ.'!$E:$E,MATCH(F:F,'[3]5.งบทดลอง รพ.'!B:B,0)),)</f>
        <v>0</v>
      </c>
      <c r="J833" s="295">
        <f>IFERROR(INDEX('[3]5.งบทดลอง รพ.'!$F:$F,MATCH(F:F,'[3]5.งบทดลอง รพ.'!B:B,0)),)</f>
        <v>0</v>
      </c>
      <c r="K833" s="295">
        <f>IFERROR(INDEX('[3]5.งบทดลอง รพ.'!$G:$G,MATCH(F:F,'[3]5.งบทดลอง รพ.'!B:B,0)),)</f>
        <v>0</v>
      </c>
      <c r="L833" s="295">
        <f>IFERROR(INDEX('[3]5.งบทดลอง รพ.'!$H:$H,MATCH(F:F,'[3]5.งบทดลอง รพ.'!B:B,0)),)</f>
        <v>0</v>
      </c>
      <c r="M833" s="295">
        <f>IFERROR(INDEX('[3]5.งบทดลอง รพ.'!$I:$I,MATCH(F:F,'[3]5.งบทดลอง รพ.'!B:B,0)),)</f>
        <v>0</v>
      </c>
      <c r="N833" s="295">
        <f>IFERROR(INDEX('[3]5.งบทดลอง รพ.'!$J:$J,MATCH(F:F,'[3]5.งบทดลอง รพ.'!B:B,0)),)</f>
        <v>9600</v>
      </c>
      <c r="O833" s="295">
        <f>IFERROR(INDEX('[3]5.งบทดลอง รพ.'!$K:$K,MATCH(F:F,'[3]5.งบทดลอง รพ.'!B:B,0)),)</f>
        <v>0</v>
      </c>
      <c r="P833" s="295">
        <f>IFERROR(INDEX('[3]5.งบทดลอง รพ.'!$L:$L,MATCH(F:F,'[3]5.งบทดลอง รพ.'!B:B,0)),)</f>
        <v>0</v>
      </c>
      <c r="Q833" s="295">
        <f>IFERROR(INDEX('[3]5.งบทดลอง รพ.'!$M:$M,MATCH(F:F,'[3]5.งบทดลอง รพ.'!B:B,0)),)</f>
        <v>0</v>
      </c>
      <c r="R833" s="295">
        <f>IFERROR(INDEX('[3]5.งบทดลอง รพ.'!$N:$N,MATCH(F:F,'[3]5.งบทดลอง รพ.'!B:B,0)),)</f>
        <v>0</v>
      </c>
      <c r="S833" s="295">
        <f>IFERROR(INDEX('[3]5.งบทดลอง รพ.'!$O:$O,MATCH(F:F,'[3]5.งบทดลอง รพ.'!B:B,0)),)</f>
        <v>0</v>
      </c>
      <c r="T833" s="295">
        <f>IFERROR(INDEX('[3]5.งบทดลอง รพ.'!$P:$P,MATCH(F:F,'[3]5.งบทดลอง รพ.'!B:B,0)),)</f>
        <v>0</v>
      </c>
      <c r="U833" s="295">
        <f>IFERROR(INDEX('[3]5.งบทดลอง รพ.'!$Q:$Q,MATCH(F:F,'[3]5.งบทดลอง รพ.'!B:B,0)),)</f>
        <v>0</v>
      </c>
      <c r="V833" s="295">
        <f>IFERROR(INDEX('[3]5.งบทดลอง รพ.'!$R:$R,MATCH(F:F,'[3]5.งบทดลอง รพ.'!B:B,0)),)</f>
        <v>0</v>
      </c>
      <c r="W833" s="295">
        <f>IFERROR(INDEX('[3]5.งบทดลอง รพ.'!$S:$S,MATCH(F:F,'[3]5.งบทดลอง รพ.'!B:B,0)),)</f>
        <v>0</v>
      </c>
      <c r="X833" s="295">
        <f>IFERROR(INDEX('[3]5.งบทดลอง รพ.'!$T:$T,MATCH(F:F,'[3]5.งบทดลอง รพ.'!B:B,0)),)</f>
        <v>0</v>
      </c>
      <c r="Y833" s="295">
        <f>IFERROR(INDEX('[3]5.งบทดลอง รพ.'!$U:$U,MATCH(F:F,'[3]5.งบทดลอง รพ.'!B:B,0)),)</f>
        <v>0</v>
      </c>
      <c r="Z833" s="295">
        <f>IFERROR(INDEX('[3]5.งบทดลอง รพ.'!$V:$V,MATCH(F:F,'[3]5.งบทดลอง รพ.'!B:B,0)),)</f>
        <v>126000</v>
      </c>
      <c r="AA833" s="295">
        <f>IFERROR(INDEX('[3]5.งบทดลอง รพ.'!$W:$W,MATCH(F:F,'[3]5.งบทดลอง รพ.'!B:B,0)),)</f>
        <v>0</v>
      </c>
      <c r="AB833" s="295">
        <f>IFERROR(INDEX('[3]5.งบทดลอง รพ.'!$X:$X,MATCH(F:F,'[3]5.งบทดลอง รพ.'!B:B,0)),)</f>
        <v>0</v>
      </c>
      <c r="AC833" s="295">
        <f>IFERROR(INDEX('[3]5.งบทดลอง รพ.'!$Y:$Y,MATCH(F:F,'[3]5.งบทดลอง รพ.'!B:B,0)),)</f>
        <v>0</v>
      </c>
      <c r="AD833" s="295">
        <f>IFERROR(INDEX('[3]5.งบทดลอง รพ.'!$Z:$Z,MATCH(F:F,'[3]5.งบทดลอง รพ.'!B:B,0)),)</f>
        <v>0</v>
      </c>
      <c r="AE833" s="295">
        <f>IFERROR(INDEX('[3]5.งบทดลอง รพ.'!$AA:$AA,MATCH(F:F,'[3]5.งบทดลอง รพ.'!B:B,0)),)</f>
        <v>0</v>
      </c>
      <c r="AF833" s="295">
        <f>IFERROR(INDEX('[3]5.งบทดลอง รพ.'!$AB:$AB,MATCH(F:F,'[3]5.งบทดลอง รพ.'!B:B,0)),)</f>
        <v>0</v>
      </c>
      <c r="AG833" s="295">
        <f>IFERROR(INDEX('[3]5.งบทดลอง รพ.'!$AC:$AC,MATCH(F:F,'[3]5.งบทดลอง รพ.'!B:B,0)),)</f>
        <v>0</v>
      </c>
      <c r="AH833" s="295">
        <f>IFERROR(INDEX('[3]5.งบทดลอง รพ.'!$AD:$AD,MATCH(F:F,'[3]5.งบทดลอง รพ.'!B:B,0)),)</f>
        <v>0</v>
      </c>
      <c r="AI833" s="295">
        <f>IFERROR(INDEX('[3]5.งบทดลอง รพ.'!$AE:$AE,MATCH(F:F,'[3]5.งบทดลอง รพ.'!B:B,0)),)</f>
        <v>0</v>
      </c>
      <c r="AJ833" s="295">
        <f>IFERROR(INDEX('[3]5.งบทดลอง รพ.'!$AF:$AF,MATCH(F:F,'[3]5.งบทดลอง รพ.'!B:B,0)),)</f>
        <v>0</v>
      </c>
      <c r="AK833" s="295">
        <f>IFERROR(INDEX('[3]5.งบทดลอง รพ.'!$AG:$AG,MATCH(F:F,'[3]5.งบทดลอง รพ.'!B:B,0)),)</f>
        <v>0</v>
      </c>
      <c r="AL833" s="295">
        <f>IFERROR(INDEX('[3]5.งบทดลอง รพ.'!$AH:$AH,MATCH(F:F,'[3]5.งบทดลอง รพ.'!B:B,0)),)</f>
        <v>0</v>
      </c>
      <c r="AM833" s="295">
        <f>IFERROR(INDEX('[3]5.งบทดลอง รพ.'!$AI:$AI,MATCH(F:F,'[3]5.งบทดลอง รพ.'!B:B,0)),)</f>
        <v>0</v>
      </c>
      <c r="AN833" s="295">
        <f>IFERROR(INDEX('[3]5.งบทดลอง รพ.'!$AJ:$AJ,MATCH(F:F,'[3]5.งบทดลอง รพ.'!B:B,0)),)</f>
        <v>0</v>
      </c>
      <c r="AO833" s="295">
        <f>IFERROR(INDEX('[3]5.งบทดลอง รพ.'!$AK:$AK,MATCH(F:F,'[3]5.งบทดลอง รพ.'!B:B,0)),)</f>
        <v>0</v>
      </c>
      <c r="AP833" s="295">
        <f>IFERROR(INDEX('[3]5.งบทดลอง รพ.'!$AL:$AL,MATCH(F:F,'[3]5.งบทดลอง รพ.'!B:B,0)),)</f>
        <v>0</v>
      </c>
      <c r="AQ833" s="295">
        <f>IFERROR(INDEX('[3]5.งบทดลอง รพ.'!$AM:$AM,MATCH(F:F,'[3]5.งบทดลอง รพ.'!B:B,0)),)</f>
        <v>0</v>
      </c>
      <c r="AR833" s="295">
        <f>IFERROR(INDEX('[3]5.งบทดลอง รพ.'!$AN:$AN,MATCH(F:F,'[3]5.งบทดลอง รพ.'!B:B,0)),)</f>
        <v>0</v>
      </c>
      <c r="AS833" s="295">
        <f>IFERROR(INDEX('[3]5.งบทดลอง รพ.'!$AO:$AO,MATCH(F:F,'[3]5.งบทดลอง รพ.'!B:B,0)),)</f>
        <v>0</v>
      </c>
      <c r="AT833" s="295">
        <f>IFERROR(INDEX('[3]5.งบทดลอง รพ.'!$AP:$AP,MATCH(F:F,'[3]5.งบทดลอง รพ.'!B:B,0)),)</f>
        <v>0</v>
      </c>
      <c r="AU833" s="295">
        <f>IFERROR(INDEX('[3]5.งบทดลอง รพ.'!$AQ:$AQ,MATCH(F:F,'[3]5.งบทดลอง รพ.'!B:B,0)),)</f>
        <v>0</v>
      </c>
      <c r="AV833" s="295">
        <f>IFERROR(INDEX('[3]5.งบทดลอง รพ.'!$AR:$AR,MATCH(F:F,'[3]5.งบทดลอง รพ.'!B:B,0)),)</f>
        <v>0</v>
      </c>
      <c r="AW833" s="295">
        <f>IFERROR(INDEX('[3]5.งบทดลอง รพ.'!$AS:$AS,MATCH(F:F,'[3]5.งบทดลอง รพ.'!B:B,0)),)</f>
        <v>0</v>
      </c>
      <c r="AX833" s="295">
        <f>IFERROR(INDEX('[3]5.งบทดลอง รพ.'!$AT:$AT,MATCH(F:F,'[3]5.งบทดลอง รพ.'!B:B,0)),)</f>
        <v>0</v>
      </c>
      <c r="AY833" s="295">
        <f>IFERROR(INDEX('[3]5.งบทดลอง รพ.'!$AU:$AU,MATCH(F:F,'[3]5.งบทดลอง รพ.'!B:B,0)),)</f>
        <v>0</v>
      </c>
      <c r="AZ833" s="295">
        <f>IFERROR(INDEX('[3]5.งบทดลอง รพ.'!$AV:$AV,MATCH(F:F,'[3]5.งบทดลอง รพ.'!B:B,0)),)</f>
        <v>0</v>
      </c>
      <c r="BA833" s="295">
        <f>IFERROR(INDEX('[3]5.งบทดลอง รพ.'!$AW:$AW,MATCH(F:F,'[3]5.งบทดลอง รพ.'!B:B,0)),)</f>
        <v>0</v>
      </c>
      <c r="BB833" s="295">
        <f>IFERROR(INDEX('[3]5.งบทดลอง รพ.'!$AX:$AX,MATCH(F:F,'[3]5.งบทดลอง รพ.'!B:B,0)),)</f>
        <v>0</v>
      </c>
      <c r="BC833" s="295">
        <f>IFERROR(INDEX('[3]5.งบทดลอง รพ.'!$AY:$AY,MATCH(F:F,'[3]5.งบทดลอง รพ.'!B:B,0)),)</f>
        <v>0</v>
      </c>
      <c r="BD833" s="295">
        <f>IFERROR(INDEX('[3]5.งบทดลอง รพ.'!$AZ:$AZ,MATCH(F:F,'[3]5.งบทดลอง รพ.'!B:B,0)),)</f>
        <v>0</v>
      </c>
      <c r="BE833" s="295">
        <f>IFERROR(INDEX('[3]5.งบทดลอง รพ.'!$BA:$BA,MATCH(F:F,'[3]5.งบทดลอง รพ.'!B:B,0)),)</f>
        <v>0</v>
      </c>
      <c r="BF833" s="295">
        <f>IFERROR(INDEX('[3]5.งบทดลอง รพ.'!$BB:$BB,MATCH(F:F,'[3]5.งบทดลอง รพ.'!B:B,0)),)</f>
        <v>0</v>
      </c>
      <c r="BG833" s="295">
        <f>IFERROR(INDEX('[3]5.งบทดลอง รพ.'!$BC:$BC,MATCH(F:F,'[3]5.งบทดลอง รพ.'!B:B,0)),)</f>
        <v>0</v>
      </c>
      <c r="BH833" s="295">
        <f>IFERROR(INDEX('[3]5.งบทดลอง รพ.'!$BD:$BD,MATCH(F:F,'[3]5.งบทดลอง รพ.'!B:B,0)),)</f>
        <v>0</v>
      </c>
      <c r="BI833" s="295">
        <f>IFERROR(INDEX('[3]5.งบทดลอง รพ.'!$BE:$BE,MATCH(F:F,'[3]5.งบทดลอง รพ.'!B:B,0)),)</f>
        <v>0</v>
      </c>
      <c r="BJ833" s="295">
        <f>IFERROR(INDEX('[3]5.งบทดลอง รพ.'!$BF:$BF,MATCH(F:F,'[3]5.งบทดลอง รพ.'!B:B,0)),)</f>
        <v>0</v>
      </c>
      <c r="BK833" s="295">
        <f>IFERROR(INDEX('[3]5.งบทดลอง รพ.'!$BG:$BG,MATCH(F:F,'[3]5.งบทดลอง รพ.'!B:B,0)),)</f>
        <v>0</v>
      </c>
      <c r="BL833" s="295">
        <f>IFERROR(INDEX('[3]5.งบทดลอง รพ.'!$BH:$BH,MATCH(F:F,'[3]5.งบทดลอง รพ.'!B:B,0)),)</f>
        <v>0</v>
      </c>
      <c r="BM833" s="295">
        <f>IFERROR(INDEX('[3]5.งบทดลอง รพ.'!$BI:$BI,MATCH(F:F,'[3]5.งบทดลอง รพ.'!B:B,0)),)</f>
        <v>0</v>
      </c>
      <c r="BN833" s="295">
        <f>IFERROR(INDEX('[3]5.งบทดลอง รพ.'!$BJ:$BJ,MATCH(F:F,'[3]5.งบทดลอง รพ.'!B:B,0)),)</f>
        <v>0</v>
      </c>
      <c r="BO833" s="295">
        <f>IFERROR(INDEX('[3]5.งบทดลอง รพ.'!$BK:$BK,MATCH(F:F,'[3]5.งบทดลอง รพ.'!B:B,0)),)</f>
        <v>0</v>
      </c>
      <c r="BP833" s="295">
        <f>IFERROR(INDEX('[3]5.งบทดลอง รพ.'!$BL:$BL,MATCH(F:F,'[3]5.งบทดลอง รพ.'!B:B,0)),)</f>
        <v>0</v>
      </c>
      <c r="BQ833" s="295">
        <f>IFERROR(INDEX('[3]5.งบทดลอง รพ.'!$BM:$BM,MATCH(F:F,'[3]5.งบทดลอง รพ.'!B:B,0)),)</f>
        <v>0</v>
      </c>
      <c r="BR833" s="295">
        <f>IFERROR(INDEX('[3]5.งบทดลอง รพ.'!$BN:$BN,MATCH(F:F,'[3]5.งบทดลอง รพ.'!B:B,0)),)</f>
        <v>0</v>
      </c>
      <c r="BS833" s="295">
        <f>IFERROR(INDEX('[3]5.งบทดลอง รพ.'!$BO:$BO,MATCH(F:F,'[3]5.งบทดลอง รพ.'!B:B,0)),)</f>
        <v>0</v>
      </c>
      <c r="BT833" s="295">
        <f>IFERROR(INDEX('[3]5.งบทดลอง รพ.'!$BP:$BP,MATCH(F:F,'[3]5.งบทดลอง รพ.'!B:B,0)),)</f>
        <v>0</v>
      </c>
      <c r="BU833" s="295">
        <f>IFERROR(INDEX('[3]5.งบทดลอง รพ.'!$BQ:$BQ,MATCH(F:F,'[3]5.งบทดลอง รพ.'!B:B,0)),)</f>
        <v>0</v>
      </c>
      <c r="BV833" s="295">
        <f>IFERROR(INDEX('[3]5.งบทดลอง รพ.'!$BR:$BR,MATCH(F:F,'[3]5.งบทดลอง รพ.'!B:B,0)),)</f>
        <v>0</v>
      </c>
      <c r="BW833" s="295">
        <f>IFERROR(INDEX('[3]5.งบทดลอง รพ.'!$BS:$BS,MATCH(F:F,'[3]5.งบทดลอง รพ.'!B:B,0)),)</f>
        <v>0</v>
      </c>
      <c r="BX833" s="295">
        <f>IFERROR(INDEX('[3]5.งบทดลอง รพ.'!$BT:$BT,MATCH(F:F,'[3]5.งบทดลอง รพ.'!B:B,0)),)</f>
        <v>0</v>
      </c>
      <c r="BY833" s="295">
        <f>IFERROR(INDEX('[3]5.งบทดลอง รพ.'!$BU:$BU,MATCH(F:F,'[3]5.งบทดลอง รพ.'!B:B,0)),)</f>
        <v>0</v>
      </c>
      <c r="BZ833" s="295">
        <f>IFERROR(INDEX('[3]5.งบทดลอง รพ.'!$BV:$BV,MATCH(F:F,'[3]5.งบทดลอง รพ.'!B:B,0)),)</f>
        <v>0</v>
      </c>
      <c r="CA833" s="295">
        <f>IFERROR(INDEX('[3]5.งบทดลอง รพ.'!$BW:$BW,MATCH(F:F,'[3]5.งบทดลอง รพ.'!B:B,0)),)</f>
        <v>0</v>
      </c>
      <c r="CB833" s="295">
        <f>IFERROR(INDEX('[3]5.งบทดลอง รพ.'!$BX:$BX,MATCH(F:F,'[3]5.งบทดลอง รพ.'!B:B,0)),)</f>
        <v>0</v>
      </c>
      <c r="CC833" s="506">
        <f t="shared" si="88"/>
        <v>135600</v>
      </c>
    </row>
    <row r="834" spans="1:81" s="290" customFormat="1">
      <c r="A834" s="320"/>
      <c r="B834" s="319" t="s">
        <v>70</v>
      </c>
      <c r="C834" s="528"/>
      <c r="D834" s="529"/>
      <c r="E834" s="529"/>
      <c r="F834" s="531" t="s">
        <v>1696</v>
      </c>
      <c r="G834" s="532" t="s">
        <v>1697</v>
      </c>
      <c r="H834" s="295">
        <f>IFERROR(INDEX('[3]5.งบทดลอง รพ.'!$D:$D,MATCH(F:F,'[3]5.งบทดลอง รพ.'!B:B,0)),)</f>
        <v>0</v>
      </c>
      <c r="I834" s="295">
        <f>IFERROR(INDEX('[3]5.งบทดลอง รพ.'!$E:$E,MATCH(F:F,'[3]5.งบทดลอง รพ.'!B:B,0)),)</f>
        <v>0</v>
      </c>
      <c r="J834" s="295">
        <f>IFERROR(INDEX('[3]5.งบทดลอง รพ.'!$F:$F,MATCH(F:F,'[3]5.งบทดลอง รพ.'!B:B,0)),)</f>
        <v>0</v>
      </c>
      <c r="K834" s="295">
        <f>IFERROR(INDEX('[3]5.งบทดลอง รพ.'!$G:$G,MATCH(F:F,'[3]5.งบทดลอง รพ.'!B:B,0)),)</f>
        <v>0</v>
      </c>
      <c r="L834" s="295">
        <f>IFERROR(INDEX('[3]5.งบทดลอง รพ.'!$H:$H,MATCH(F:F,'[3]5.งบทดลอง รพ.'!B:B,0)),)</f>
        <v>0</v>
      </c>
      <c r="M834" s="295">
        <f>IFERROR(INDEX('[3]5.งบทดลอง รพ.'!$I:$I,MATCH(F:F,'[3]5.งบทดลอง รพ.'!B:B,0)),)</f>
        <v>0</v>
      </c>
      <c r="N834" s="295">
        <f>IFERROR(INDEX('[3]5.งบทดลอง รพ.'!$J:$J,MATCH(F:F,'[3]5.งบทดลอง รพ.'!B:B,0)),)</f>
        <v>0</v>
      </c>
      <c r="O834" s="295">
        <f>IFERROR(INDEX('[3]5.งบทดลอง รพ.'!$K:$K,MATCH(F:F,'[3]5.งบทดลอง รพ.'!B:B,0)),)</f>
        <v>0</v>
      </c>
      <c r="P834" s="295">
        <f>IFERROR(INDEX('[3]5.งบทดลอง รพ.'!$L:$L,MATCH(F:F,'[3]5.งบทดลอง รพ.'!B:B,0)),)</f>
        <v>0</v>
      </c>
      <c r="Q834" s="295">
        <f>IFERROR(INDEX('[3]5.งบทดลอง รพ.'!$M:$M,MATCH(F:F,'[3]5.งบทดลอง รพ.'!B:B,0)),)</f>
        <v>0</v>
      </c>
      <c r="R834" s="295">
        <f>IFERROR(INDEX('[3]5.งบทดลอง รพ.'!$N:$N,MATCH(F:F,'[3]5.งบทดลอง รพ.'!B:B,0)),)</f>
        <v>0</v>
      </c>
      <c r="S834" s="295">
        <f>IFERROR(INDEX('[3]5.งบทดลอง รพ.'!$O:$O,MATCH(F:F,'[3]5.งบทดลอง รพ.'!B:B,0)),)</f>
        <v>0</v>
      </c>
      <c r="T834" s="295">
        <f>IFERROR(INDEX('[3]5.งบทดลอง รพ.'!$P:$P,MATCH(F:F,'[3]5.งบทดลอง รพ.'!B:B,0)),)</f>
        <v>0</v>
      </c>
      <c r="U834" s="295">
        <f>IFERROR(INDEX('[3]5.งบทดลอง รพ.'!$Q:$Q,MATCH(F:F,'[3]5.งบทดลอง รพ.'!B:B,0)),)</f>
        <v>0</v>
      </c>
      <c r="V834" s="295">
        <f>IFERROR(INDEX('[3]5.งบทดลอง รพ.'!$R:$R,MATCH(F:F,'[3]5.งบทดลอง รพ.'!B:B,0)),)</f>
        <v>0</v>
      </c>
      <c r="W834" s="295">
        <f>IFERROR(INDEX('[3]5.งบทดลอง รพ.'!$S:$S,MATCH(F:F,'[3]5.งบทดลอง รพ.'!B:B,0)),)</f>
        <v>0</v>
      </c>
      <c r="X834" s="295">
        <f>IFERROR(INDEX('[3]5.งบทดลอง รพ.'!$T:$T,MATCH(F:F,'[3]5.งบทดลอง รพ.'!B:B,0)),)</f>
        <v>0</v>
      </c>
      <c r="Y834" s="295">
        <f>IFERROR(INDEX('[3]5.งบทดลอง รพ.'!$U:$U,MATCH(F:F,'[3]5.งบทดลอง รพ.'!B:B,0)),)</f>
        <v>0</v>
      </c>
      <c r="Z834" s="295">
        <f>IFERROR(INDEX('[3]5.งบทดลอง รพ.'!$V:$V,MATCH(F:F,'[3]5.งบทดลอง รพ.'!B:B,0)),)</f>
        <v>0</v>
      </c>
      <c r="AA834" s="295">
        <f>IFERROR(INDEX('[3]5.งบทดลอง รพ.'!$W:$W,MATCH(F:F,'[3]5.งบทดลอง รพ.'!B:B,0)),)</f>
        <v>0</v>
      </c>
      <c r="AB834" s="295">
        <f>IFERROR(INDEX('[3]5.งบทดลอง รพ.'!$X:$X,MATCH(F:F,'[3]5.งบทดลอง รพ.'!B:B,0)),)</f>
        <v>0</v>
      </c>
      <c r="AC834" s="295">
        <f>IFERROR(INDEX('[3]5.งบทดลอง รพ.'!$Y:$Y,MATCH(F:F,'[3]5.งบทดลอง รพ.'!B:B,0)),)</f>
        <v>0</v>
      </c>
      <c r="AD834" s="295">
        <f>IFERROR(INDEX('[3]5.งบทดลอง รพ.'!$Z:$Z,MATCH(F:F,'[3]5.งบทดลอง รพ.'!B:B,0)),)</f>
        <v>0</v>
      </c>
      <c r="AE834" s="295">
        <f>IFERROR(INDEX('[3]5.งบทดลอง รพ.'!$AA:$AA,MATCH(F:F,'[3]5.งบทดลอง รพ.'!B:B,0)),)</f>
        <v>0</v>
      </c>
      <c r="AF834" s="295">
        <f>IFERROR(INDEX('[3]5.งบทดลอง รพ.'!$AB:$AB,MATCH(F:F,'[3]5.งบทดลอง รพ.'!B:B,0)),)</f>
        <v>0</v>
      </c>
      <c r="AG834" s="295">
        <f>IFERROR(INDEX('[3]5.งบทดลอง รพ.'!$AC:$AC,MATCH(F:F,'[3]5.งบทดลอง รพ.'!B:B,0)),)</f>
        <v>0</v>
      </c>
      <c r="AH834" s="295">
        <f>IFERROR(INDEX('[3]5.งบทดลอง รพ.'!$AD:$AD,MATCH(F:F,'[3]5.งบทดลอง รพ.'!B:B,0)),)</f>
        <v>0</v>
      </c>
      <c r="AI834" s="295">
        <f>IFERROR(INDEX('[3]5.งบทดลอง รพ.'!$AE:$AE,MATCH(F:F,'[3]5.งบทดลอง รพ.'!B:B,0)),)</f>
        <v>0</v>
      </c>
      <c r="AJ834" s="295">
        <f>IFERROR(INDEX('[3]5.งบทดลอง รพ.'!$AF:$AF,MATCH(F:F,'[3]5.งบทดลอง รพ.'!B:B,0)),)</f>
        <v>0</v>
      </c>
      <c r="AK834" s="295">
        <f>IFERROR(INDEX('[3]5.งบทดลอง รพ.'!$AG:$AG,MATCH(F:F,'[3]5.งบทดลอง รพ.'!B:B,0)),)</f>
        <v>0</v>
      </c>
      <c r="AL834" s="295">
        <f>IFERROR(INDEX('[3]5.งบทดลอง รพ.'!$AH:$AH,MATCH(F:F,'[3]5.งบทดลอง รพ.'!B:B,0)),)</f>
        <v>0</v>
      </c>
      <c r="AM834" s="295">
        <f>IFERROR(INDEX('[3]5.งบทดลอง รพ.'!$AI:$AI,MATCH(F:F,'[3]5.งบทดลอง รพ.'!B:B,0)),)</f>
        <v>0</v>
      </c>
      <c r="AN834" s="295">
        <f>IFERROR(INDEX('[3]5.งบทดลอง รพ.'!$AJ:$AJ,MATCH(F:F,'[3]5.งบทดลอง รพ.'!B:B,0)),)</f>
        <v>0</v>
      </c>
      <c r="AO834" s="295">
        <f>IFERROR(INDEX('[3]5.งบทดลอง รพ.'!$AK:$AK,MATCH(F:F,'[3]5.งบทดลอง รพ.'!B:B,0)),)</f>
        <v>0</v>
      </c>
      <c r="AP834" s="295">
        <f>IFERROR(INDEX('[3]5.งบทดลอง รพ.'!$AL:$AL,MATCH(F:F,'[3]5.งบทดลอง รพ.'!B:B,0)),)</f>
        <v>0</v>
      </c>
      <c r="AQ834" s="295">
        <f>IFERROR(INDEX('[3]5.งบทดลอง รพ.'!$AM:$AM,MATCH(F:F,'[3]5.งบทดลอง รพ.'!B:B,0)),)</f>
        <v>0</v>
      </c>
      <c r="AR834" s="295">
        <f>IFERROR(INDEX('[3]5.งบทดลอง รพ.'!$AN:$AN,MATCH(F:F,'[3]5.งบทดลอง รพ.'!B:B,0)),)</f>
        <v>0</v>
      </c>
      <c r="AS834" s="295">
        <f>IFERROR(INDEX('[3]5.งบทดลอง รพ.'!$AO:$AO,MATCH(F:F,'[3]5.งบทดลอง รพ.'!B:B,0)),)</f>
        <v>0</v>
      </c>
      <c r="AT834" s="295">
        <f>IFERROR(INDEX('[3]5.งบทดลอง รพ.'!$AP:$AP,MATCH(F:F,'[3]5.งบทดลอง รพ.'!B:B,0)),)</f>
        <v>0</v>
      </c>
      <c r="AU834" s="295">
        <f>IFERROR(INDEX('[3]5.งบทดลอง รพ.'!$AQ:$AQ,MATCH(F:F,'[3]5.งบทดลอง รพ.'!B:B,0)),)</f>
        <v>0</v>
      </c>
      <c r="AV834" s="295">
        <f>IFERROR(INDEX('[3]5.งบทดลอง รพ.'!$AR:$AR,MATCH(F:F,'[3]5.งบทดลอง รพ.'!B:B,0)),)</f>
        <v>0</v>
      </c>
      <c r="AW834" s="295">
        <f>IFERROR(INDEX('[3]5.งบทดลอง รพ.'!$AS:$AS,MATCH(F:F,'[3]5.งบทดลอง รพ.'!B:B,0)),)</f>
        <v>0</v>
      </c>
      <c r="AX834" s="295">
        <f>IFERROR(INDEX('[3]5.งบทดลอง รพ.'!$AT:$AT,MATCH(F:F,'[3]5.งบทดลอง รพ.'!B:B,0)),)</f>
        <v>0</v>
      </c>
      <c r="AY834" s="295">
        <f>IFERROR(INDEX('[3]5.งบทดลอง รพ.'!$AU:$AU,MATCH(F:F,'[3]5.งบทดลอง รพ.'!B:B,0)),)</f>
        <v>0</v>
      </c>
      <c r="AZ834" s="295">
        <f>IFERROR(INDEX('[3]5.งบทดลอง รพ.'!$AV:$AV,MATCH(F:F,'[3]5.งบทดลอง รพ.'!B:B,0)),)</f>
        <v>0</v>
      </c>
      <c r="BA834" s="295">
        <f>IFERROR(INDEX('[3]5.งบทดลอง รพ.'!$AW:$AW,MATCH(F:F,'[3]5.งบทดลอง รพ.'!B:B,0)),)</f>
        <v>0</v>
      </c>
      <c r="BB834" s="295">
        <f>IFERROR(INDEX('[3]5.งบทดลอง รพ.'!$AX:$AX,MATCH(F:F,'[3]5.งบทดลอง รพ.'!B:B,0)),)</f>
        <v>0</v>
      </c>
      <c r="BC834" s="295">
        <f>IFERROR(INDEX('[3]5.งบทดลอง รพ.'!$AY:$AY,MATCH(F:F,'[3]5.งบทดลอง รพ.'!B:B,0)),)</f>
        <v>0</v>
      </c>
      <c r="BD834" s="295">
        <f>IFERROR(INDEX('[3]5.งบทดลอง รพ.'!$AZ:$AZ,MATCH(F:F,'[3]5.งบทดลอง รพ.'!B:B,0)),)</f>
        <v>0</v>
      </c>
      <c r="BE834" s="295">
        <f>IFERROR(INDEX('[3]5.งบทดลอง รพ.'!$BA:$BA,MATCH(F:F,'[3]5.งบทดลอง รพ.'!B:B,0)),)</f>
        <v>0</v>
      </c>
      <c r="BF834" s="295">
        <f>IFERROR(INDEX('[3]5.งบทดลอง รพ.'!$BB:$BB,MATCH(F:F,'[3]5.งบทดลอง รพ.'!B:B,0)),)</f>
        <v>0</v>
      </c>
      <c r="BG834" s="295">
        <f>IFERROR(INDEX('[3]5.งบทดลอง รพ.'!$BC:$BC,MATCH(F:F,'[3]5.งบทดลอง รพ.'!B:B,0)),)</f>
        <v>0</v>
      </c>
      <c r="BH834" s="295">
        <f>IFERROR(INDEX('[3]5.งบทดลอง รพ.'!$BD:$BD,MATCH(F:F,'[3]5.งบทดลอง รพ.'!B:B,0)),)</f>
        <v>0</v>
      </c>
      <c r="BI834" s="295">
        <f>IFERROR(INDEX('[3]5.งบทดลอง รพ.'!$BE:$BE,MATCH(F:F,'[3]5.งบทดลอง รพ.'!B:B,0)),)</f>
        <v>0</v>
      </c>
      <c r="BJ834" s="295">
        <f>IFERROR(INDEX('[3]5.งบทดลอง รพ.'!$BF:$BF,MATCH(F:F,'[3]5.งบทดลอง รพ.'!B:B,0)),)</f>
        <v>0</v>
      </c>
      <c r="BK834" s="295">
        <f>IFERROR(INDEX('[3]5.งบทดลอง รพ.'!$BG:$BG,MATCH(F:F,'[3]5.งบทดลอง รพ.'!B:B,0)),)</f>
        <v>0</v>
      </c>
      <c r="BL834" s="295">
        <f>IFERROR(INDEX('[3]5.งบทดลอง รพ.'!$BH:$BH,MATCH(F:F,'[3]5.งบทดลอง รพ.'!B:B,0)),)</f>
        <v>0</v>
      </c>
      <c r="BM834" s="295">
        <f>IFERROR(INDEX('[3]5.งบทดลอง รพ.'!$BI:$BI,MATCH(F:F,'[3]5.งบทดลอง รพ.'!B:B,0)),)</f>
        <v>0</v>
      </c>
      <c r="BN834" s="295">
        <f>IFERROR(INDEX('[3]5.งบทดลอง รพ.'!$BJ:$BJ,MATCH(F:F,'[3]5.งบทดลอง รพ.'!B:B,0)),)</f>
        <v>0</v>
      </c>
      <c r="BO834" s="295">
        <f>IFERROR(INDEX('[3]5.งบทดลอง รพ.'!$BK:$BK,MATCH(F:F,'[3]5.งบทดลอง รพ.'!B:B,0)),)</f>
        <v>0</v>
      </c>
      <c r="BP834" s="295">
        <f>IFERROR(INDEX('[3]5.งบทดลอง รพ.'!$BL:$BL,MATCH(F:F,'[3]5.งบทดลอง รพ.'!B:B,0)),)</f>
        <v>0</v>
      </c>
      <c r="BQ834" s="295">
        <f>IFERROR(INDEX('[3]5.งบทดลอง รพ.'!$BM:$BM,MATCH(F:F,'[3]5.งบทดลอง รพ.'!B:B,0)),)</f>
        <v>0</v>
      </c>
      <c r="BR834" s="295">
        <f>IFERROR(INDEX('[3]5.งบทดลอง รพ.'!$BN:$BN,MATCH(F:F,'[3]5.งบทดลอง รพ.'!B:B,0)),)</f>
        <v>0</v>
      </c>
      <c r="BS834" s="295">
        <f>IFERROR(INDEX('[3]5.งบทดลอง รพ.'!$BO:$BO,MATCH(F:F,'[3]5.งบทดลอง รพ.'!B:B,0)),)</f>
        <v>0</v>
      </c>
      <c r="BT834" s="295">
        <f>IFERROR(INDEX('[3]5.งบทดลอง รพ.'!$BP:$BP,MATCH(F:F,'[3]5.งบทดลอง รพ.'!B:B,0)),)</f>
        <v>0</v>
      </c>
      <c r="BU834" s="295">
        <f>IFERROR(INDEX('[3]5.งบทดลอง รพ.'!$BQ:$BQ,MATCH(F:F,'[3]5.งบทดลอง รพ.'!B:B,0)),)</f>
        <v>0</v>
      </c>
      <c r="BV834" s="295">
        <f>IFERROR(INDEX('[3]5.งบทดลอง รพ.'!$BR:$BR,MATCH(F:F,'[3]5.งบทดลอง รพ.'!B:B,0)),)</f>
        <v>0</v>
      </c>
      <c r="BW834" s="295">
        <f>IFERROR(INDEX('[3]5.งบทดลอง รพ.'!$BS:$BS,MATCH(F:F,'[3]5.งบทดลอง รพ.'!B:B,0)),)</f>
        <v>0</v>
      </c>
      <c r="BX834" s="295">
        <f>IFERROR(INDEX('[3]5.งบทดลอง รพ.'!$BT:$BT,MATCH(F:F,'[3]5.งบทดลอง รพ.'!B:B,0)),)</f>
        <v>0</v>
      </c>
      <c r="BY834" s="295">
        <f>IFERROR(INDEX('[3]5.งบทดลอง รพ.'!$BU:$BU,MATCH(F:F,'[3]5.งบทดลอง รพ.'!B:B,0)),)</f>
        <v>0</v>
      </c>
      <c r="BZ834" s="295">
        <f>IFERROR(INDEX('[3]5.งบทดลอง รพ.'!$BV:$BV,MATCH(F:F,'[3]5.งบทดลอง รพ.'!B:B,0)),)</f>
        <v>0</v>
      </c>
      <c r="CA834" s="295">
        <f>IFERROR(INDEX('[3]5.งบทดลอง รพ.'!$BW:$BW,MATCH(F:F,'[3]5.งบทดลอง รพ.'!B:B,0)),)</f>
        <v>0</v>
      </c>
      <c r="CB834" s="295">
        <f>IFERROR(INDEX('[3]5.งบทดลอง รพ.'!$BX:$BX,MATCH(F:F,'[3]5.งบทดลอง รพ.'!B:B,0)),)</f>
        <v>0</v>
      </c>
      <c r="CC834" s="506">
        <f t="shared" si="88"/>
        <v>0</v>
      </c>
    </row>
    <row r="835" spans="1:81" s="290" customFormat="1">
      <c r="A835" s="320"/>
      <c r="B835" s="319" t="s">
        <v>70</v>
      </c>
      <c r="C835" s="528"/>
      <c r="D835" s="529"/>
      <c r="E835" s="529"/>
      <c r="F835" s="531" t="s">
        <v>1698</v>
      </c>
      <c r="G835" s="532" t="s">
        <v>1699</v>
      </c>
      <c r="H835" s="295">
        <f>IFERROR(INDEX('[3]5.งบทดลอง รพ.'!$D:$D,MATCH(F:F,'[3]5.งบทดลอง รพ.'!B:B,0)),)</f>
        <v>0</v>
      </c>
      <c r="I835" s="295">
        <f>IFERROR(INDEX('[3]5.งบทดลอง รพ.'!$E:$E,MATCH(F:F,'[3]5.งบทดลอง รพ.'!B:B,0)),)</f>
        <v>0</v>
      </c>
      <c r="J835" s="295">
        <f>IFERROR(INDEX('[3]5.งบทดลอง รพ.'!$F:$F,MATCH(F:F,'[3]5.งบทดลอง รพ.'!B:B,0)),)</f>
        <v>149500</v>
      </c>
      <c r="K835" s="295">
        <f>IFERROR(INDEX('[3]5.งบทดลอง รพ.'!$G:$G,MATCH(F:F,'[3]5.งบทดลอง รพ.'!B:B,0)),)</f>
        <v>0</v>
      </c>
      <c r="L835" s="295">
        <f>IFERROR(INDEX('[3]5.งบทดลอง รพ.'!$H:$H,MATCH(F:F,'[3]5.งบทดลอง รพ.'!B:B,0)),)</f>
        <v>0</v>
      </c>
      <c r="M835" s="295">
        <f>IFERROR(INDEX('[3]5.งบทดลอง รพ.'!$I:$I,MATCH(F:F,'[3]5.งบทดลอง รพ.'!B:B,0)),)</f>
        <v>0</v>
      </c>
      <c r="N835" s="295">
        <f>IFERROR(INDEX('[3]5.งบทดลอง รพ.'!$J:$J,MATCH(F:F,'[3]5.งบทดลอง รพ.'!B:B,0)),)</f>
        <v>0</v>
      </c>
      <c r="O835" s="295">
        <f>IFERROR(INDEX('[3]5.งบทดลอง รพ.'!$K:$K,MATCH(F:F,'[3]5.งบทดลอง รพ.'!B:B,0)),)</f>
        <v>0</v>
      </c>
      <c r="P835" s="295">
        <f>IFERROR(INDEX('[3]5.งบทดลอง รพ.'!$L:$L,MATCH(F:F,'[3]5.งบทดลอง รพ.'!B:B,0)),)</f>
        <v>0</v>
      </c>
      <c r="Q835" s="295">
        <f>IFERROR(INDEX('[3]5.งบทดลอง รพ.'!$M:$M,MATCH(F:F,'[3]5.งบทดลอง รพ.'!B:B,0)),)</f>
        <v>0</v>
      </c>
      <c r="R835" s="295">
        <f>IFERROR(INDEX('[3]5.งบทดลอง รพ.'!$N:$N,MATCH(F:F,'[3]5.งบทดลอง รพ.'!B:B,0)),)</f>
        <v>0</v>
      </c>
      <c r="S835" s="295">
        <f>IFERROR(INDEX('[3]5.งบทดลอง รพ.'!$O:$O,MATCH(F:F,'[3]5.งบทดลอง รพ.'!B:B,0)),)</f>
        <v>0</v>
      </c>
      <c r="T835" s="295">
        <f>IFERROR(INDEX('[3]5.งบทดลอง รพ.'!$P:$P,MATCH(F:F,'[3]5.งบทดลอง รพ.'!B:B,0)),)</f>
        <v>0</v>
      </c>
      <c r="U835" s="295">
        <f>IFERROR(INDEX('[3]5.งบทดลอง รพ.'!$Q:$Q,MATCH(F:F,'[3]5.งบทดลอง รพ.'!B:B,0)),)</f>
        <v>0</v>
      </c>
      <c r="V835" s="295">
        <f>IFERROR(INDEX('[3]5.งบทดลอง รพ.'!$R:$R,MATCH(F:F,'[3]5.งบทดลอง รพ.'!B:B,0)),)</f>
        <v>0</v>
      </c>
      <c r="W835" s="295">
        <f>IFERROR(INDEX('[3]5.งบทดลอง รพ.'!$S:$S,MATCH(F:F,'[3]5.งบทดลอง รพ.'!B:B,0)),)</f>
        <v>0</v>
      </c>
      <c r="X835" s="295">
        <f>IFERROR(INDEX('[3]5.งบทดลอง รพ.'!$T:$T,MATCH(F:F,'[3]5.งบทดลอง รพ.'!B:B,0)),)</f>
        <v>0</v>
      </c>
      <c r="Y835" s="295">
        <f>IFERROR(INDEX('[3]5.งบทดลอง รพ.'!$U:$U,MATCH(F:F,'[3]5.งบทดลอง รพ.'!B:B,0)),)</f>
        <v>0</v>
      </c>
      <c r="Z835" s="295">
        <f>IFERROR(INDEX('[3]5.งบทดลอง รพ.'!$V:$V,MATCH(F:F,'[3]5.งบทดลอง รพ.'!B:B,0)),)</f>
        <v>0</v>
      </c>
      <c r="AA835" s="295">
        <f>IFERROR(INDEX('[3]5.งบทดลอง รพ.'!$W:$W,MATCH(F:F,'[3]5.งบทดลอง รพ.'!B:B,0)),)</f>
        <v>0</v>
      </c>
      <c r="AB835" s="295">
        <f>IFERROR(INDEX('[3]5.งบทดลอง รพ.'!$X:$X,MATCH(F:F,'[3]5.งบทดลอง รพ.'!B:B,0)),)</f>
        <v>0</v>
      </c>
      <c r="AC835" s="295">
        <f>IFERROR(INDEX('[3]5.งบทดลอง รพ.'!$Y:$Y,MATCH(F:F,'[3]5.งบทดลอง รพ.'!B:B,0)),)</f>
        <v>0</v>
      </c>
      <c r="AD835" s="295">
        <f>IFERROR(INDEX('[3]5.งบทดลอง รพ.'!$Z:$Z,MATCH(F:F,'[3]5.งบทดลอง รพ.'!B:B,0)),)</f>
        <v>0</v>
      </c>
      <c r="AE835" s="295">
        <f>IFERROR(INDEX('[3]5.งบทดลอง รพ.'!$AA:$AA,MATCH(F:F,'[3]5.งบทดลอง รพ.'!B:B,0)),)</f>
        <v>0</v>
      </c>
      <c r="AF835" s="295">
        <f>IFERROR(INDEX('[3]5.งบทดลอง รพ.'!$AB:$AB,MATCH(F:F,'[3]5.งบทดลอง รพ.'!B:B,0)),)</f>
        <v>0</v>
      </c>
      <c r="AG835" s="295">
        <f>IFERROR(INDEX('[3]5.งบทดลอง รพ.'!$AC:$AC,MATCH(F:F,'[3]5.งบทดลอง รพ.'!B:B,0)),)</f>
        <v>0</v>
      </c>
      <c r="AH835" s="295">
        <f>IFERROR(INDEX('[3]5.งบทดลอง รพ.'!$AD:$AD,MATCH(F:F,'[3]5.งบทดลอง รพ.'!B:B,0)),)</f>
        <v>0</v>
      </c>
      <c r="AI835" s="295">
        <f>IFERROR(INDEX('[3]5.งบทดลอง รพ.'!$AE:$AE,MATCH(F:F,'[3]5.งบทดลอง รพ.'!B:B,0)),)</f>
        <v>0</v>
      </c>
      <c r="AJ835" s="295">
        <f>IFERROR(INDEX('[3]5.งบทดลอง รพ.'!$AF:$AF,MATCH(F:F,'[3]5.งบทดลอง รพ.'!B:B,0)),)</f>
        <v>0</v>
      </c>
      <c r="AK835" s="295">
        <f>IFERROR(INDEX('[3]5.งบทดลอง รพ.'!$AG:$AG,MATCH(F:F,'[3]5.งบทดลอง รพ.'!B:B,0)),)</f>
        <v>0</v>
      </c>
      <c r="AL835" s="295">
        <f>IFERROR(INDEX('[3]5.งบทดลอง รพ.'!$AH:$AH,MATCH(F:F,'[3]5.งบทดลอง รพ.'!B:B,0)),)</f>
        <v>0</v>
      </c>
      <c r="AM835" s="295">
        <f>IFERROR(INDEX('[3]5.งบทดลอง รพ.'!$AI:$AI,MATCH(F:F,'[3]5.งบทดลอง รพ.'!B:B,0)),)</f>
        <v>0</v>
      </c>
      <c r="AN835" s="295">
        <f>IFERROR(INDEX('[3]5.งบทดลอง รพ.'!$AJ:$AJ,MATCH(F:F,'[3]5.งบทดลอง รพ.'!B:B,0)),)</f>
        <v>0</v>
      </c>
      <c r="AO835" s="295">
        <f>IFERROR(INDEX('[3]5.งบทดลอง รพ.'!$AK:$AK,MATCH(F:F,'[3]5.งบทดลอง รพ.'!B:B,0)),)</f>
        <v>0</v>
      </c>
      <c r="AP835" s="295">
        <f>IFERROR(INDEX('[3]5.งบทดลอง รพ.'!$AL:$AL,MATCH(F:F,'[3]5.งบทดลอง รพ.'!B:B,0)),)</f>
        <v>0</v>
      </c>
      <c r="AQ835" s="295">
        <f>IFERROR(INDEX('[3]5.งบทดลอง รพ.'!$AM:$AM,MATCH(F:F,'[3]5.งบทดลอง รพ.'!B:B,0)),)</f>
        <v>0</v>
      </c>
      <c r="AR835" s="295">
        <f>IFERROR(INDEX('[3]5.งบทดลอง รพ.'!$AN:$AN,MATCH(F:F,'[3]5.งบทดลอง รพ.'!B:B,0)),)</f>
        <v>0</v>
      </c>
      <c r="AS835" s="295">
        <f>IFERROR(INDEX('[3]5.งบทดลอง รพ.'!$AO:$AO,MATCH(F:F,'[3]5.งบทดลอง รพ.'!B:B,0)),)</f>
        <v>0</v>
      </c>
      <c r="AT835" s="295">
        <f>IFERROR(INDEX('[3]5.งบทดลอง รพ.'!$AP:$AP,MATCH(F:F,'[3]5.งบทดลอง รพ.'!B:B,0)),)</f>
        <v>0</v>
      </c>
      <c r="AU835" s="295">
        <f>IFERROR(INDEX('[3]5.งบทดลอง รพ.'!$AQ:$AQ,MATCH(F:F,'[3]5.งบทดลอง รพ.'!B:B,0)),)</f>
        <v>69867.899999999994</v>
      </c>
      <c r="AV835" s="295">
        <f>IFERROR(INDEX('[3]5.งบทดลอง รพ.'!$AR:$AR,MATCH(F:F,'[3]5.งบทดลอง รพ.'!B:B,0)),)</f>
        <v>0</v>
      </c>
      <c r="AW835" s="295">
        <f>IFERROR(INDEX('[3]5.งบทดลอง รพ.'!$AS:$AS,MATCH(F:F,'[3]5.งบทดลอง รพ.'!B:B,0)),)</f>
        <v>0</v>
      </c>
      <c r="AX835" s="295">
        <f>IFERROR(INDEX('[3]5.งบทดลอง รพ.'!$AT:$AT,MATCH(F:F,'[3]5.งบทดลอง รพ.'!B:B,0)),)</f>
        <v>0</v>
      </c>
      <c r="AY835" s="295">
        <f>IFERROR(INDEX('[3]5.งบทดลอง รพ.'!$AU:$AU,MATCH(F:F,'[3]5.งบทดลอง รพ.'!B:B,0)),)</f>
        <v>0</v>
      </c>
      <c r="AZ835" s="295">
        <f>IFERROR(INDEX('[3]5.งบทดลอง รพ.'!$AV:$AV,MATCH(F:F,'[3]5.งบทดลอง รพ.'!B:B,0)),)</f>
        <v>0</v>
      </c>
      <c r="BA835" s="295">
        <f>IFERROR(INDEX('[3]5.งบทดลอง รพ.'!$AW:$AW,MATCH(F:F,'[3]5.งบทดลอง รพ.'!B:B,0)),)</f>
        <v>0</v>
      </c>
      <c r="BB835" s="295">
        <f>IFERROR(INDEX('[3]5.งบทดลอง รพ.'!$AX:$AX,MATCH(F:F,'[3]5.งบทดลอง รพ.'!B:B,0)),)</f>
        <v>0</v>
      </c>
      <c r="BC835" s="295">
        <f>IFERROR(INDEX('[3]5.งบทดลอง รพ.'!$AY:$AY,MATCH(F:F,'[3]5.งบทดลอง รพ.'!B:B,0)),)</f>
        <v>0</v>
      </c>
      <c r="BD835" s="295">
        <f>IFERROR(INDEX('[3]5.งบทดลอง รพ.'!$AZ:$AZ,MATCH(F:F,'[3]5.งบทดลอง รพ.'!B:B,0)),)</f>
        <v>0</v>
      </c>
      <c r="BE835" s="295">
        <f>IFERROR(INDEX('[3]5.งบทดลอง รพ.'!$BA:$BA,MATCH(F:F,'[3]5.งบทดลอง รพ.'!B:B,0)),)</f>
        <v>0</v>
      </c>
      <c r="BF835" s="295">
        <f>IFERROR(INDEX('[3]5.งบทดลอง รพ.'!$BB:$BB,MATCH(F:F,'[3]5.งบทดลอง รพ.'!B:B,0)),)</f>
        <v>0</v>
      </c>
      <c r="BG835" s="295">
        <f>IFERROR(INDEX('[3]5.งบทดลอง รพ.'!$BC:$BC,MATCH(F:F,'[3]5.งบทดลอง รพ.'!B:B,0)),)</f>
        <v>0</v>
      </c>
      <c r="BH835" s="295">
        <f>IFERROR(INDEX('[3]5.งบทดลอง รพ.'!$BD:$BD,MATCH(F:F,'[3]5.งบทดลอง รพ.'!B:B,0)),)</f>
        <v>0</v>
      </c>
      <c r="BI835" s="295">
        <f>IFERROR(INDEX('[3]5.งบทดลอง รพ.'!$BE:$BE,MATCH(F:F,'[3]5.งบทดลอง รพ.'!B:B,0)),)</f>
        <v>0</v>
      </c>
      <c r="BJ835" s="295">
        <f>IFERROR(INDEX('[3]5.งบทดลอง รพ.'!$BF:$BF,MATCH(F:F,'[3]5.งบทดลอง รพ.'!B:B,0)),)</f>
        <v>0</v>
      </c>
      <c r="BK835" s="295">
        <f>IFERROR(INDEX('[3]5.งบทดลอง รพ.'!$BG:$BG,MATCH(F:F,'[3]5.งบทดลอง รพ.'!B:B,0)),)</f>
        <v>0</v>
      </c>
      <c r="BL835" s="295">
        <f>IFERROR(INDEX('[3]5.งบทดลอง รพ.'!$BH:$BH,MATCH(F:F,'[3]5.งบทดลอง รพ.'!B:B,0)),)</f>
        <v>0</v>
      </c>
      <c r="BM835" s="295">
        <f>IFERROR(INDEX('[3]5.งบทดลอง รพ.'!$BI:$BI,MATCH(F:F,'[3]5.งบทดลอง รพ.'!B:B,0)),)</f>
        <v>0</v>
      </c>
      <c r="BN835" s="295">
        <f>IFERROR(INDEX('[3]5.งบทดลอง รพ.'!$BJ:$BJ,MATCH(F:F,'[3]5.งบทดลอง รพ.'!B:B,0)),)</f>
        <v>0</v>
      </c>
      <c r="BO835" s="295">
        <f>IFERROR(INDEX('[3]5.งบทดลอง รพ.'!$BK:$BK,MATCH(F:F,'[3]5.งบทดลอง รพ.'!B:B,0)),)</f>
        <v>0</v>
      </c>
      <c r="BP835" s="295">
        <f>IFERROR(INDEX('[3]5.งบทดลอง รพ.'!$BL:$BL,MATCH(F:F,'[3]5.งบทดลอง รพ.'!B:B,0)),)</f>
        <v>0</v>
      </c>
      <c r="BQ835" s="295">
        <f>IFERROR(INDEX('[3]5.งบทดลอง รพ.'!$BM:$BM,MATCH(F:F,'[3]5.งบทดลอง รพ.'!B:B,0)),)</f>
        <v>0</v>
      </c>
      <c r="BR835" s="295">
        <f>IFERROR(INDEX('[3]5.งบทดลอง รพ.'!$BN:$BN,MATCH(F:F,'[3]5.งบทดลอง รพ.'!B:B,0)),)</f>
        <v>0</v>
      </c>
      <c r="BS835" s="295">
        <f>IFERROR(INDEX('[3]5.งบทดลอง รพ.'!$BO:$BO,MATCH(F:F,'[3]5.งบทดลอง รพ.'!B:B,0)),)</f>
        <v>0</v>
      </c>
      <c r="BT835" s="295">
        <f>IFERROR(INDEX('[3]5.งบทดลอง รพ.'!$BP:$BP,MATCH(F:F,'[3]5.งบทดลอง รพ.'!B:B,0)),)</f>
        <v>0</v>
      </c>
      <c r="BU835" s="295">
        <f>IFERROR(INDEX('[3]5.งบทดลอง รพ.'!$BQ:$BQ,MATCH(F:F,'[3]5.งบทดลอง รพ.'!B:B,0)),)</f>
        <v>0</v>
      </c>
      <c r="BV835" s="295">
        <f>IFERROR(INDEX('[3]5.งบทดลอง รพ.'!$BR:$BR,MATCH(F:F,'[3]5.งบทดลอง รพ.'!B:B,0)),)</f>
        <v>0</v>
      </c>
      <c r="BW835" s="295">
        <f>IFERROR(INDEX('[3]5.งบทดลอง รพ.'!$BS:$BS,MATCH(F:F,'[3]5.งบทดลอง รพ.'!B:B,0)),)</f>
        <v>0</v>
      </c>
      <c r="BX835" s="295">
        <f>IFERROR(INDEX('[3]5.งบทดลอง รพ.'!$BT:$BT,MATCH(F:F,'[3]5.งบทดลอง รพ.'!B:B,0)),)</f>
        <v>0</v>
      </c>
      <c r="BY835" s="295">
        <f>IFERROR(INDEX('[3]5.งบทดลอง รพ.'!$BU:$BU,MATCH(F:F,'[3]5.งบทดลอง รพ.'!B:B,0)),)</f>
        <v>0</v>
      </c>
      <c r="BZ835" s="295">
        <f>IFERROR(INDEX('[3]5.งบทดลอง รพ.'!$BV:$BV,MATCH(F:F,'[3]5.งบทดลอง รพ.'!B:B,0)),)</f>
        <v>0</v>
      </c>
      <c r="CA835" s="295">
        <f>IFERROR(INDEX('[3]5.งบทดลอง รพ.'!$BW:$BW,MATCH(F:F,'[3]5.งบทดลอง รพ.'!B:B,0)),)</f>
        <v>0</v>
      </c>
      <c r="CB835" s="295">
        <f>IFERROR(INDEX('[3]5.งบทดลอง รพ.'!$BX:$BX,MATCH(F:F,'[3]5.งบทดลอง รพ.'!B:B,0)),)</f>
        <v>0</v>
      </c>
      <c r="CC835" s="506">
        <f t="shared" si="88"/>
        <v>219367.9</v>
      </c>
    </row>
    <row r="836" spans="1:81" s="290" customFormat="1">
      <c r="A836" s="320"/>
      <c r="B836" s="319" t="s">
        <v>70</v>
      </c>
      <c r="C836" s="528"/>
      <c r="D836" s="529"/>
      <c r="E836" s="529"/>
      <c r="F836" s="531" t="s">
        <v>1700</v>
      </c>
      <c r="G836" s="532" t="s">
        <v>1701</v>
      </c>
      <c r="H836" s="295">
        <f>IFERROR(INDEX('[3]5.งบทดลอง รพ.'!$D:$D,MATCH(F:F,'[3]5.งบทดลอง รพ.'!B:B,0)),)</f>
        <v>0</v>
      </c>
      <c r="I836" s="295">
        <f>IFERROR(INDEX('[3]5.งบทดลอง รพ.'!$E:$E,MATCH(F:F,'[3]5.งบทดลอง รพ.'!B:B,0)),)</f>
        <v>0</v>
      </c>
      <c r="J836" s="295">
        <f>IFERROR(INDEX('[3]5.งบทดลอง รพ.'!$F:$F,MATCH(F:F,'[3]5.งบทดลอง รพ.'!B:B,0)),)</f>
        <v>0</v>
      </c>
      <c r="K836" s="295">
        <f>IFERROR(INDEX('[3]5.งบทดลอง รพ.'!$G:$G,MATCH(F:F,'[3]5.งบทดลอง รพ.'!B:B,0)),)</f>
        <v>0</v>
      </c>
      <c r="L836" s="295">
        <f>IFERROR(INDEX('[3]5.งบทดลอง รพ.'!$H:$H,MATCH(F:F,'[3]5.งบทดลอง รพ.'!B:B,0)),)</f>
        <v>0</v>
      </c>
      <c r="M836" s="295">
        <f>IFERROR(INDEX('[3]5.งบทดลอง รพ.'!$I:$I,MATCH(F:F,'[3]5.งบทดลอง รพ.'!B:B,0)),)</f>
        <v>0</v>
      </c>
      <c r="N836" s="295">
        <f>IFERROR(INDEX('[3]5.งบทดลอง รพ.'!$J:$J,MATCH(F:F,'[3]5.งบทดลอง รพ.'!B:B,0)),)</f>
        <v>0</v>
      </c>
      <c r="O836" s="295">
        <f>IFERROR(INDEX('[3]5.งบทดลอง รพ.'!$K:$K,MATCH(F:F,'[3]5.งบทดลอง รพ.'!B:B,0)),)</f>
        <v>0</v>
      </c>
      <c r="P836" s="295">
        <f>IFERROR(INDEX('[3]5.งบทดลอง รพ.'!$L:$L,MATCH(F:F,'[3]5.งบทดลอง รพ.'!B:B,0)),)</f>
        <v>0</v>
      </c>
      <c r="Q836" s="295">
        <f>IFERROR(INDEX('[3]5.งบทดลอง รพ.'!$M:$M,MATCH(F:F,'[3]5.งบทดลอง รพ.'!B:B,0)),)</f>
        <v>0</v>
      </c>
      <c r="R836" s="295">
        <f>IFERROR(INDEX('[3]5.งบทดลอง รพ.'!$N:$N,MATCH(F:F,'[3]5.งบทดลอง รพ.'!B:B,0)),)</f>
        <v>0</v>
      </c>
      <c r="S836" s="295">
        <f>IFERROR(INDEX('[3]5.งบทดลอง รพ.'!$O:$O,MATCH(F:F,'[3]5.งบทดลอง รพ.'!B:B,0)),)</f>
        <v>0</v>
      </c>
      <c r="T836" s="295">
        <f>IFERROR(INDEX('[3]5.งบทดลอง รพ.'!$P:$P,MATCH(F:F,'[3]5.งบทดลอง รพ.'!B:B,0)),)</f>
        <v>0</v>
      </c>
      <c r="U836" s="295">
        <f>IFERROR(INDEX('[3]5.งบทดลอง รพ.'!$Q:$Q,MATCH(F:F,'[3]5.งบทดลอง รพ.'!B:B,0)),)</f>
        <v>0</v>
      </c>
      <c r="V836" s="295">
        <f>IFERROR(INDEX('[3]5.งบทดลอง รพ.'!$R:$R,MATCH(F:F,'[3]5.งบทดลอง รพ.'!B:B,0)),)</f>
        <v>0</v>
      </c>
      <c r="W836" s="295">
        <f>IFERROR(INDEX('[3]5.งบทดลอง รพ.'!$S:$S,MATCH(F:F,'[3]5.งบทดลอง รพ.'!B:B,0)),)</f>
        <v>0</v>
      </c>
      <c r="X836" s="295">
        <f>IFERROR(INDEX('[3]5.งบทดลอง รพ.'!$T:$T,MATCH(F:F,'[3]5.งบทดลอง รพ.'!B:B,0)),)</f>
        <v>0</v>
      </c>
      <c r="Y836" s="295">
        <f>IFERROR(INDEX('[3]5.งบทดลอง รพ.'!$U:$U,MATCH(F:F,'[3]5.งบทดลอง รพ.'!B:B,0)),)</f>
        <v>0</v>
      </c>
      <c r="Z836" s="295">
        <f>IFERROR(INDEX('[3]5.งบทดลอง รพ.'!$V:$V,MATCH(F:F,'[3]5.งบทดลอง รพ.'!B:B,0)),)</f>
        <v>0</v>
      </c>
      <c r="AA836" s="295">
        <f>IFERROR(INDEX('[3]5.งบทดลอง รพ.'!$W:$W,MATCH(F:F,'[3]5.งบทดลอง รพ.'!B:B,0)),)</f>
        <v>0</v>
      </c>
      <c r="AB836" s="295">
        <f>IFERROR(INDEX('[3]5.งบทดลอง รพ.'!$X:$X,MATCH(F:F,'[3]5.งบทดลอง รพ.'!B:B,0)),)</f>
        <v>0</v>
      </c>
      <c r="AC836" s="295">
        <f>IFERROR(INDEX('[3]5.งบทดลอง รพ.'!$Y:$Y,MATCH(F:F,'[3]5.งบทดลอง รพ.'!B:B,0)),)</f>
        <v>0</v>
      </c>
      <c r="AD836" s="295">
        <f>IFERROR(INDEX('[3]5.งบทดลอง รพ.'!$Z:$Z,MATCH(F:F,'[3]5.งบทดลอง รพ.'!B:B,0)),)</f>
        <v>0</v>
      </c>
      <c r="AE836" s="295">
        <f>IFERROR(INDEX('[3]5.งบทดลอง รพ.'!$AA:$AA,MATCH(F:F,'[3]5.งบทดลอง รพ.'!B:B,0)),)</f>
        <v>0</v>
      </c>
      <c r="AF836" s="295">
        <f>IFERROR(INDEX('[3]5.งบทดลอง รพ.'!$AB:$AB,MATCH(F:F,'[3]5.งบทดลอง รพ.'!B:B,0)),)</f>
        <v>0</v>
      </c>
      <c r="AG836" s="295">
        <f>IFERROR(INDEX('[3]5.งบทดลอง รพ.'!$AC:$AC,MATCH(F:F,'[3]5.งบทดลอง รพ.'!B:B,0)),)</f>
        <v>0</v>
      </c>
      <c r="AH836" s="295">
        <f>IFERROR(INDEX('[3]5.งบทดลอง รพ.'!$AD:$AD,MATCH(F:F,'[3]5.งบทดลอง รพ.'!B:B,0)),)</f>
        <v>0</v>
      </c>
      <c r="AI836" s="295">
        <f>IFERROR(INDEX('[3]5.งบทดลอง รพ.'!$AE:$AE,MATCH(F:F,'[3]5.งบทดลอง รพ.'!B:B,0)),)</f>
        <v>0</v>
      </c>
      <c r="AJ836" s="295">
        <f>IFERROR(INDEX('[3]5.งบทดลอง รพ.'!$AF:$AF,MATCH(F:F,'[3]5.งบทดลอง รพ.'!B:B,0)),)</f>
        <v>0</v>
      </c>
      <c r="AK836" s="295">
        <f>IFERROR(INDEX('[3]5.งบทดลอง รพ.'!$AG:$AG,MATCH(F:F,'[3]5.งบทดลอง รพ.'!B:B,0)),)</f>
        <v>0</v>
      </c>
      <c r="AL836" s="295">
        <f>IFERROR(INDEX('[3]5.งบทดลอง รพ.'!$AH:$AH,MATCH(F:F,'[3]5.งบทดลอง รพ.'!B:B,0)),)</f>
        <v>0</v>
      </c>
      <c r="AM836" s="295">
        <f>IFERROR(INDEX('[3]5.งบทดลอง รพ.'!$AI:$AI,MATCH(F:F,'[3]5.งบทดลอง รพ.'!B:B,0)),)</f>
        <v>0</v>
      </c>
      <c r="AN836" s="295">
        <f>IFERROR(INDEX('[3]5.งบทดลอง รพ.'!$AJ:$AJ,MATCH(F:F,'[3]5.งบทดลอง รพ.'!B:B,0)),)</f>
        <v>0</v>
      </c>
      <c r="AO836" s="295">
        <f>IFERROR(INDEX('[3]5.งบทดลอง รพ.'!$AK:$AK,MATCH(F:F,'[3]5.งบทดลอง รพ.'!B:B,0)),)</f>
        <v>0</v>
      </c>
      <c r="AP836" s="295">
        <f>IFERROR(INDEX('[3]5.งบทดลอง รพ.'!$AL:$AL,MATCH(F:F,'[3]5.งบทดลอง รพ.'!B:B,0)),)</f>
        <v>0</v>
      </c>
      <c r="AQ836" s="295">
        <f>IFERROR(INDEX('[3]5.งบทดลอง รพ.'!$AM:$AM,MATCH(F:F,'[3]5.งบทดลอง รพ.'!B:B,0)),)</f>
        <v>0</v>
      </c>
      <c r="AR836" s="295">
        <f>IFERROR(INDEX('[3]5.งบทดลอง รพ.'!$AN:$AN,MATCH(F:F,'[3]5.งบทดลอง รพ.'!B:B,0)),)</f>
        <v>0</v>
      </c>
      <c r="AS836" s="295">
        <f>IFERROR(INDEX('[3]5.งบทดลอง รพ.'!$AO:$AO,MATCH(F:F,'[3]5.งบทดลอง รพ.'!B:B,0)),)</f>
        <v>0</v>
      </c>
      <c r="AT836" s="295">
        <f>IFERROR(INDEX('[3]5.งบทดลอง รพ.'!$AP:$AP,MATCH(F:F,'[3]5.งบทดลอง รพ.'!B:B,0)),)</f>
        <v>0</v>
      </c>
      <c r="AU836" s="295">
        <f>IFERROR(INDEX('[3]5.งบทดลอง รพ.'!$AQ:$AQ,MATCH(F:F,'[3]5.งบทดลอง รพ.'!B:B,0)),)</f>
        <v>0</v>
      </c>
      <c r="AV836" s="295">
        <f>IFERROR(INDEX('[3]5.งบทดลอง รพ.'!$AR:$AR,MATCH(F:F,'[3]5.งบทดลอง รพ.'!B:B,0)),)</f>
        <v>0</v>
      </c>
      <c r="AW836" s="295">
        <f>IFERROR(INDEX('[3]5.งบทดลอง รพ.'!$AS:$AS,MATCH(F:F,'[3]5.งบทดลอง รพ.'!B:B,0)),)</f>
        <v>0</v>
      </c>
      <c r="AX836" s="295">
        <f>IFERROR(INDEX('[3]5.งบทดลอง รพ.'!$AT:$AT,MATCH(F:F,'[3]5.งบทดลอง รพ.'!B:B,0)),)</f>
        <v>0</v>
      </c>
      <c r="AY836" s="295">
        <f>IFERROR(INDEX('[3]5.งบทดลอง รพ.'!$AU:$AU,MATCH(F:F,'[3]5.งบทดลอง รพ.'!B:B,0)),)</f>
        <v>0</v>
      </c>
      <c r="AZ836" s="295">
        <f>IFERROR(INDEX('[3]5.งบทดลอง รพ.'!$AV:$AV,MATCH(F:F,'[3]5.งบทดลอง รพ.'!B:B,0)),)</f>
        <v>0</v>
      </c>
      <c r="BA836" s="295">
        <f>IFERROR(INDEX('[3]5.งบทดลอง รพ.'!$AW:$AW,MATCH(F:F,'[3]5.งบทดลอง รพ.'!B:B,0)),)</f>
        <v>0</v>
      </c>
      <c r="BB836" s="295">
        <f>IFERROR(INDEX('[3]5.งบทดลอง รพ.'!$AX:$AX,MATCH(F:F,'[3]5.งบทดลอง รพ.'!B:B,0)),)</f>
        <v>0</v>
      </c>
      <c r="BC836" s="295">
        <f>IFERROR(INDEX('[3]5.งบทดลอง รพ.'!$AY:$AY,MATCH(F:F,'[3]5.งบทดลอง รพ.'!B:B,0)),)</f>
        <v>0</v>
      </c>
      <c r="BD836" s="295">
        <f>IFERROR(INDEX('[3]5.งบทดลอง รพ.'!$AZ:$AZ,MATCH(F:F,'[3]5.งบทดลอง รพ.'!B:B,0)),)</f>
        <v>0</v>
      </c>
      <c r="BE836" s="295">
        <f>IFERROR(INDEX('[3]5.งบทดลอง รพ.'!$BA:$BA,MATCH(F:F,'[3]5.งบทดลอง รพ.'!B:B,0)),)</f>
        <v>0</v>
      </c>
      <c r="BF836" s="295">
        <f>IFERROR(INDEX('[3]5.งบทดลอง รพ.'!$BB:$BB,MATCH(F:F,'[3]5.งบทดลอง รพ.'!B:B,0)),)</f>
        <v>0</v>
      </c>
      <c r="BG836" s="295">
        <f>IFERROR(INDEX('[3]5.งบทดลอง รพ.'!$BC:$BC,MATCH(F:F,'[3]5.งบทดลอง รพ.'!B:B,0)),)</f>
        <v>0</v>
      </c>
      <c r="BH836" s="295">
        <f>IFERROR(INDEX('[3]5.งบทดลอง รพ.'!$BD:$BD,MATCH(F:F,'[3]5.งบทดลอง รพ.'!B:B,0)),)</f>
        <v>0</v>
      </c>
      <c r="BI836" s="295">
        <f>IFERROR(INDEX('[3]5.งบทดลอง รพ.'!$BE:$BE,MATCH(F:F,'[3]5.งบทดลอง รพ.'!B:B,0)),)</f>
        <v>0</v>
      </c>
      <c r="BJ836" s="295">
        <f>IFERROR(INDEX('[3]5.งบทดลอง รพ.'!$BF:$BF,MATCH(F:F,'[3]5.งบทดลอง รพ.'!B:B,0)),)</f>
        <v>0</v>
      </c>
      <c r="BK836" s="295">
        <f>IFERROR(INDEX('[3]5.งบทดลอง รพ.'!$BG:$BG,MATCH(F:F,'[3]5.งบทดลอง รพ.'!B:B,0)),)</f>
        <v>0</v>
      </c>
      <c r="BL836" s="295">
        <f>IFERROR(INDEX('[3]5.งบทดลอง รพ.'!$BH:$BH,MATCH(F:F,'[3]5.งบทดลอง รพ.'!B:B,0)),)</f>
        <v>0</v>
      </c>
      <c r="BM836" s="295">
        <f>IFERROR(INDEX('[3]5.งบทดลอง รพ.'!$BI:$BI,MATCH(F:F,'[3]5.งบทดลอง รพ.'!B:B,0)),)</f>
        <v>0</v>
      </c>
      <c r="BN836" s="295">
        <f>IFERROR(INDEX('[3]5.งบทดลอง รพ.'!$BJ:$BJ,MATCH(F:F,'[3]5.งบทดลอง รพ.'!B:B,0)),)</f>
        <v>0</v>
      </c>
      <c r="BO836" s="295">
        <f>IFERROR(INDEX('[3]5.งบทดลอง รพ.'!$BK:$BK,MATCH(F:F,'[3]5.งบทดลอง รพ.'!B:B,0)),)</f>
        <v>0</v>
      </c>
      <c r="BP836" s="295">
        <f>IFERROR(INDEX('[3]5.งบทดลอง รพ.'!$BL:$BL,MATCH(F:F,'[3]5.งบทดลอง รพ.'!B:B,0)),)</f>
        <v>0</v>
      </c>
      <c r="BQ836" s="295">
        <f>IFERROR(INDEX('[3]5.งบทดลอง รพ.'!$BM:$BM,MATCH(F:F,'[3]5.งบทดลอง รพ.'!B:B,0)),)</f>
        <v>0</v>
      </c>
      <c r="BR836" s="295">
        <f>IFERROR(INDEX('[3]5.งบทดลอง รพ.'!$BN:$BN,MATCH(F:F,'[3]5.งบทดลอง รพ.'!B:B,0)),)</f>
        <v>0</v>
      </c>
      <c r="BS836" s="295">
        <f>IFERROR(INDEX('[3]5.งบทดลอง รพ.'!$BO:$BO,MATCH(F:F,'[3]5.งบทดลอง รพ.'!B:B,0)),)</f>
        <v>0</v>
      </c>
      <c r="BT836" s="295">
        <f>IFERROR(INDEX('[3]5.งบทดลอง รพ.'!$BP:$BP,MATCH(F:F,'[3]5.งบทดลอง รพ.'!B:B,0)),)</f>
        <v>0</v>
      </c>
      <c r="BU836" s="295">
        <f>IFERROR(INDEX('[3]5.งบทดลอง รพ.'!$BQ:$BQ,MATCH(F:F,'[3]5.งบทดลอง รพ.'!B:B,0)),)</f>
        <v>0</v>
      </c>
      <c r="BV836" s="295">
        <f>IFERROR(INDEX('[3]5.งบทดลอง รพ.'!$BR:$BR,MATCH(F:F,'[3]5.งบทดลอง รพ.'!B:B,0)),)</f>
        <v>0</v>
      </c>
      <c r="BW836" s="295">
        <f>IFERROR(INDEX('[3]5.งบทดลอง รพ.'!$BS:$BS,MATCH(F:F,'[3]5.งบทดลอง รพ.'!B:B,0)),)</f>
        <v>0</v>
      </c>
      <c r="BX836" s="295">
        <f>IFERROR(INDEX('[3]5.งบทดลอง รพ.'!$BT:$BT,MATCH(F:F,'[3]5.งบทดลอง รพ.'!B:B,0)),)</f>
        <v>0</v>
      </c>
      <c r="BY836" s="295">
        <f>IFERROR(INDEX('[3]5.งบทดลอง รพ.'!$BU:$BU,MATCH(F:F,'[3]5.งบทดลอง รพ.'!B:B,0)),)</f>
        <v>0</v>
      </c>
      <c r="BZ836" s="295">
        <f>IFERROR(INDEX('[3]5.งบทดลอง รพ.'!$BV:$BV,MATCH(F:F,'[3]5.งบทดลอง รพ.'!B:B,0)),)</f>
        <v>0</v>
      </c>
      <c r="CA836" s="295">
        <f>IFERROR(INDEX('[3]5.งบทดลอง รพ.'!$BW:$BW,MATCH(F:F,'[3]5.งบทดลอง รพ.'!B:B,0)),)</f>
        <v>0</v>
      </c>
      <c r="CB836" s="295">
        <f>IFERROR(INDEX('[3]5.งบทดลอง รพ.'!$BX:$BX,MATCH(F:F,'[3]5.งบทดลอง รพ.'!B:B,0)),)</f>
        <v>0</v>
      </c>
      <c r="CC836" s="506">
        <f t="shared" si="88"/>
        <v>0</v>
      </c>
    </row>
    <row r="837" spans="1:81" s="290" customFormat="1">
      <c r="A837" s="320"/>
      <c r="B837" s="319" t="s">
        <v>70</v>
      </c>
      <c r="C837" s="528"/>
      <c r="D837" s="529"/>
      <c r="E837" s="529"/>
      <c r="F837" s="531" t="s">
        <v>1709</v>
      </c>
      <c r="G837" s="532" t="s">
        <v>1710</v>
      </c>
      <c r="H837" s="295">
        <f>IFERROR(INDEX('[3]5.งบทดลอง รพ.'!$D:$D,MATCH(F:F,'[3]5.งบทดลอง รพ.'!B:B,0)),)</f>
        <v>0</v>
      </c>
      <c r="I837" s="295">
        <f>IFERROR(INDEX('[3]5.งบทดลอง รพ.'!$E:$E,MATCH(F:F,'[3]5.งบทดลอง รพ.'!B:B,0)),)</f>
        <v>0</v>
      </c>
      <c r="J837" s="295">
        <f>IFERROR(INDEX('[3]5.งบทดลอง รพ.'!$F:$F,MATCH(F:F,'[3]5.งบทดลอง รพ.'!B:B,0)),)</f>
        <v>0</v>
      </c>
      <c r="K837" s="295">
        <f>IFERROR(INDEX('[3]5.งบทดลอง รพ.'!$G:$G,MATCH(F:F,'[3]5.งบทดลอง รพ.'!B:B,0)),)</f>
        <v>0</v>
      </c>
      <c r="L837" s="295">
        <f>IFERROR(INDEX('[3]5.งบทดลอง รพ.'!$H:$H,MATCH(F:F,'[3]5.งบทดลอง รพ.'!B:B,0)),)</f>
        <v>0</v>
      </c>
      <c r="M837" s="295">
        <f>IFERROR(INDEX('[3]5.งบทดลอง รพ.'!$I:$I,MATCH(F:F,'[3]5.งบทดลอง รพ.'!B:B,0)),)</f>
        <v>0</v>
      </c>
      <c r="N837" s="295">
        <f>IFERROR(INDEX('[3]5.งบทดลอง รพ.'!$J:$J,MATCH(F:F,'[3]5.งบทดลอง รพ.'!B:B,0)),)</f>
        <v>0</v>
      </c>
      <c r="O837" s="295">
        <f>IFERROR(INDEX('[3]5.งบทดลอง รพ.'!$K:$K,MATCH(F:F,'[3]5.งบทดลอง รพ.'!B:B,0)),)</f>
        <v>0</v>
      </c>
      <c r="P837" s="295">
        <f>IFERROR(INDEX('[3]5.งบทดลอง รพ.'!$L:$L,MATCH(F:F,'[3]5.งบทดลอง รพ.'!B:B,0)),)</f>
        <v>0</v>
      </c>
      <c r="Q837" s="295">
        <f>IFERROR(INDEX('[3]5.งบทดลอง รพ.'!$M:$M,MATCH(F:F,'[3]5.งบทดลอง รพ.'!B:B,0)),)</f>
        <v>0</v>
      </c>
      <c r="R837" s="295">
        <f>IFERROR(INDEX('[3]5.งบทดลอง รพ.'!$N:$N,MATCH(F:F,'[3]5.งบทดลอง รพ.'!B:B,0)),)</f>
        <v>0</v>
      </c>
      <c r="S837" s="295">
        <f>IFERROR(INDEX('[3]5.งบทดลอง รพ.'!$O:$O,MATCH(F:F,'[3]5.งบทดลอง รพ.'!B:B,0)),)</f>
        <v>0</v>
      </c>
      <c r="T837" s="295">
        <f>IFERROR(INDEX('[3]5.งบทดลอง รพ.'!$P:$P,MATCH(F:F,'[3]5.งบทดลอง รพ.'!B:B,0)),)</f>
        <v>0</v>
      </c>
      <c r="U837" s="295">
        <f>IFERROR(INDEX('[3]5.งบทดลอง รพ.'!$Q:$Q,MATCH(F:F,'[3]5.งบทดลอง รพ.'!B:B,0)),)</f>
        <v>0</v>
      </c>
      <c r="V837" s="295">
        <f>IFERROR(INDEX('[3]5.งบทดลอง รพ.'!$R:$R,MATCH(F:F,'[3]5.งบทดลอง รพ.'!B:B,0)),)</f>
        <v>0</v>
      </c>
      <c r="W837" s="295">
        <f>IFERROR(INDEX('[3]5.งบทดลอง รพ.'!$S:$S,MATCH(F:F,'[3]5.งบทดลอง รพ.'!B:B,0)),)</f>
        <v>0</v>
      </c>
      <c r="X837" s="295">
        <f>IFERROR(INDEX('[3]5.งบทดลอง รพ.'!$T:$T,MATCH(F:F,'[3]5.งบทดลอง รพ.'!B:B,0)),)</f>
        <v>0</v>
      </c>
      <c r="Y837" s="295">
        <f>IFERROR(INDEX('[3]5.งบทดลอง รพ.'!$U:$U,MATCH(F:F,'[3]5.งบทดลอง รพ.'!B:B,0)),)</f>
        <v>0</v>
      </c>
      <c r="Z837" s="295">
        <f>IFERROR(INDEX('[3]5.งบทดลอง รพ.'!$V:$V,MATCH(F:F,'[3]5.งบทดลอง รพ.'!B:B,0)),)</f>
        <v>0</v>
      </c>
      <c r="AA837" s="295">
        <f>IFERROR(INDEX('[3]5.งบทดลอง รพ.'!$W:$W,MATCH(F:F,'[3]5.งบทดลอง รพ.'!B:B,0)),)</f>
        <v>0</v>
      </c>
      <c r="AB837" s="295">
        <f>IFERROR(INDEX('[3]5.งบทดลอง รพ.'!$X:$X,MATCH(F:F,'[3]5.งบทดลอง รพ.'!B:B,0)),)</f>
        <v>0</v>
      </c>
      <c r="AC837" s="295">
        <f>IFERROR(INDEX('[3]5.งบทดลอง รพ.'!$Y:$Y,MATCH(F:F,'[3]5.งบทดลอง รพ.'!B:B,0)),)</f>
        <v>0</v>
      </c>
      <c r="AD837" s="295">
        <f>IFERROR(INDEX('[3]5.งบทดลอง รพ.'!$Z:$Z,MATCH(F:F,'[3]5.งบทดลอง รพ.'!B:B,0)),)</f>
        <v>0</v>
      </c>
      <c r="AE837" s="295">
        <f>IFERROR(INDEX('[3]5.งบทดลอง รพ.'!$AA:$AA,MATCH(F:F,'[3]5.งบทดลอง รพ.'!B:B,0)),)</f>
        <v>0</v>
      </c>
      <c r="AF837" s="295">
        <f>IFERROR(INDEX('[3]5.งบทดลอง รพ.'!$AB:$AB,MATCH(F:F,'[3]5.งบทดลอง รพ.'!B:B,0)),)</f>
        <v>0</v>
      </c>
      <c r="AG837" s="295">
        <f>IFERROR(INDEX('[3]5.งบทดลอง รพ.'!$AC:$AC,MATCH(F:F,'[3]5.งบทดลอง รพ.'!B:B,0)),)</f>
        <v>0</v>
      </c>
      <c r="AH837" s="295">
        <f>IFERROR(INDEX('[3]5.งบทดลอง รพ.'!$AD:$AD,MATCH(F:F,'[3]5.งบทดลอง รพ.'!B:B,0)),)</f>
        <v>0</v>
      </c>
      <c r="AI837" s="295">
        <f>IFERROR(INDEX('[3]5.งบทดลอง รพ.'!$AE:$AE,MATCH(F:F,'[3]5.งบทดลอง รพ.'!B:B,0)),)</f>
        <v>0</v>
      </c>
      <c r="AJ837" s="295">
        <f>IFERROR(INDEX('[3]5.งบทดลอง รพ.'!$AF:$AF,MATCH(F:F,'[3]5.งบทดลอง รพ.'!B:B,0)),)</f>
        <v>0</v>
      </c>
      <c r="AK837" s="295">
        <f>IFERROR(INDEX('[3]5.งบทดลอง รพ.'!$AG:$AG,MATCH(F:F,'[3]5.งบทดลอง รพ.'!B:B,0)),)</f>
        <v>0</v>
      </c>
      <c r="AL837" s="295">
        <f>IFERROR(INDEX('[3]5.งบทดลอง รพ.'!$AH:$AH,MATCH(F:F,'[3]5.งบทดลอง รพ.'!B:B,0)),)</f>
        <v>0</v>
      </c>
      <c r="AM837" s="295">
        <f>IFERROR(INDEX('[3]5.งบทดลอง รพ.'!$AI:$AI,MATCH(F:F,'[3]5.งบทดลอง รพ.'!B:B,0)),)</f>
        <v>0</v>
      </c>
      <c r="AN837" s="295">
        <f>IFERROR(INDEX('[3]5.งบทดลอง รพ.'!$AJ:$AJ,MATCH(F:F,'[3]5.งบทดลอง รพ.'!B:B,0)),)</f>
        <v>0</v>
      </c>
      <c r="AO837" s="295">
        <f>IFERROR(INDEX('[3]5.งบทดลอง รพ.'!$AK:$AK,MATCH(F:F,'[3]5.งบทดลอง รพ.'!B:B,0)),)</f>
        <v>0</v>
      </c>
      <c r="AP837" s="295">
        <f>IFERROR(INDEX('[3]5.งบทดลอง รพ.'!$AL:$AL,MATCH(F:F,'[3]5.งบทดลอง รพ.'!B:B,0)),)</f>
        <v>0</v>
      </c>
      <c r="AQ837" s="295">
        <f>IFERROR(INDEX('[3]5.งบทดลอง รพ.'!$AM:$AM,MATCH(F:F,'[3]5.งบทดลอง รพ.'!B:B,0)),)</f>
        <v>0</v>
      </c>
      <c r="AR837" s="295">
        <f>IFERROR(INDEX('[3]5.งบทดลอง รพ.'!$AN:$AN,MATCH(F:F,'[3]5.งบทดลอง รพ.'!B:B,0)),)</f>
        <v>0</v>
      </c>
      <c r="AS837" s="295">
        <f>IFERROR(INDEX('[3]5.งบทดลอง รพ.'!$AO:$AO,MATCH(F:F,'[3]5.งบทดลอง รพ.'!B:B,0)),)</f>
        <v>0</v>
      </c>
      <c r="AT837" s="295">
        <f>IFERROR(INDEX('[3]5.งบทดลอง รพ.'!$AP:$AP,MATCH(F:F,'[3]5.งบทดลอง รพ.'!B:B,0)),)</f>
        <v>0</v>
      </c>
      <c r="AU837" s="295">
        <f>IFERROR(INDEX('[3]5.งบทดลอง รพ.'!$AQ:$AQ,MATCH(F:F,'[3]5.งบทดลอง รพ.'!B:B,0)),)</f>
        <v>0</v>
      </c>
      <c r="AV837" s="295">
        <f>IFERROR(INDEX('[3]5.งบทดลอง รพ.'!$AR:$AR,MATCH(F:F,'[3]5.งบทดลอง รพ.'!B:B,0)),)</f>
        <v>0</v>
      </c>
      <c r="AW837" s="295">
        <f>IFERROR(INDEX('[3]5.งบทดลอง รพ.'!$AS:$AS,MATCH(F:F,'[3]5.งบทดลอง รพ.'!B:B,0)),)</f>
        <v>0</v>
      </c>
      <c r="AX837" s="295">
        <f>IFERROR(INDEX('[3]5.งบทดลอง รพ.'!$AT:$AT,MATCH(F:F,'[3]5.งบทดลอง รพ.'!B:B,0)),)</f>
        <v>0</v>
      </c>
      <c r="AY837" s="295">
        <f>IFERROR(INDEX('[3]5.งบทดลอง รพ.'!$AU:$AU,MATCH(F:F,'[3]5.งบทดลอง รพ.'!B:B,0)),)</f>
        <v>0</v>
      </c>
      <c r="AZ837" s="295">
        <f>IFERROR(INDEX('[3]5.งบทดลอง รพ.'!$AV:$AV,MATCH(F:F,'[3]5.งบทดลอง รพ.'!B:B,0)),)</f>
        <v>0</v>
      </c>
      <c r="BA837" s="295">
        <f>IFERROR(INDEX('[3]5.งบทดลอง รพ.'!$AW:$AW,MATCH(F:F,'[3]5.งบทดลอง รพ.'!B:B,0)),)</f>
        <v>0</v>
      </c>
      <c r="BB837" s="295">
        <f>IFERROR(INDEX('[3]5.งบทดลอง รพ.'!$AX:$AX,MATCH(F:F,'[3]5.งบทดลอง รพ.'!B:B,0)),)</f>
        <v>0</v>
      </c>
      <c r="BC837" s="295">
        <f>IFERROR(INDEX('[3]5.งบทดลอง รพ.'!$AY:$AY,MATCH(F:F,'[3]5.งบทดลอง รพ.'!B:B,0)),)</f>
        <v>0</v>
      </c>
      <c r="BD837" s="295">
        <f>IFERROR(INDEX('[3]5.งบทดลอง รพ.'!$AZ:$AZ,MATCH(F:F,'[3]5.งบทดลอง รพ.'!B:B,0)),)</f>
        <v>0</v>
      </c>
      <c r="BE837" s="295">
        <f>IFERROR(INDEX('[3]5.งบทดลอง รพ.'!$BA:$BA,MATCH(F:F,'[3]5.งบทดลอง รพ.'!B:B,0)),)</f>
        <v>0</v>
      </c>
      <c r="BF837" s="295">
        <f>IFERROR(INDEX('[3]5.งบทดลอง รพ.'!$BB:$BB,MATCH(F:F,'[3]5.งบทดลอง รพ.'!B:B,0)),)</f>
        <v>0</v>
      </c>
      <c r="BG837" s="295">
        <f>IFERROR(INDEX('[3]5.งบทดลอง รพ.'!$BC:$BC,MATCH(F:F,'[3]5.งบทดลอง รพ.'!B:B,0)),)</f>
        <v>0</v>
      </c>
      <c r="BH837" s="295">
        <f>IFERROR(INDEX('[3]5.งบทดลอง รพ.'!$BD:$BD,MATCH(F:F,'[3]5.งบทดลอง รพ.'!B:B,0)),)</f>
        <v>0</v>
      </c>
      <c r="BI837" s="295">
        <f>IFERROR(INDEX('[3]5.งบทดลอง รพ.'!$BE:$BE,MATCH(F:F,'[3]5.งบทดลอง รพ.'!B:B,0)),)</f>
        <v>0</v>
      </c>
      <c r="BJ837" s="295">
        <f>IFERROR(INDEX('[3]5.งบทดลอง รพ.'!$BF:$BF,MATCH(F:F,'[3]5.งบทดลอง รพ.'!B:B,0)),)</f>
        <v>0</v>
      </c>
      <c r="BK837" s="295">
        <f>IFERROR(INDEX('[3]5.งบทดลอง รพ.'!$BG:$BG,MATCH(F:F,'[3]5.งบทดลอง รพ.'!B:B,0)),)</f>
        <v>0</v>
      </c>
      <c r="BL837" s="295">
        <f>IFERROR(INDEX('[3]5.งบทดลอง รพ.'!$BH:$BH,MATCH(F:F,'[3]5.งบทดลอง รพ.'!B:B,0)),)</f>
        <v>0</v>
      </c>
      <c r="BM837" s="295">
        <f>IFERROR(INDEX('[3]5.งบทดลอง รพ.'!$BI:$BI,MATCH(F:F,'[3]5.งบทดลอง รพ.'!B:B,0)),)</f>
        <v>0</v>
      </c>
      <c r="BN837" s="295">
        <f>IFERROR(INDEX('[3]5.งบทดลอง รพ.'!$BJ:$BJ,MATCH(F:F,'[3]5.งบทดลอง รพ.'!B:B,0)),)</f>
        <v>0</v>
      </c>
      <c r="BO837" s="295">
        <f>IFERROR(INDEX('[3]5.งบทดลอง รพ.'!$BK:$BK,MATCH(F:F,'[3]5.งบทดลอง รพ.'!B:B,0)),)</f>
        <v>0</v>
      </c>
      <c r="BP837" s="295">
        <f>IFERROR(INDEX('[3]5.งบทดลอง รพ.'!$BL:$BL,MATCH(F:F,'[3]5.งบทดลอง รพ.'!B:B,0)),)</f>
        <v>0</v>
      </c>
      <c r="BQ837" s="295">
        <f>IFERROR(INDEX('[3]5.งบทดลอง รพ.'!$BM:$BM,MATCH(F:F,'[3]5.งบทดลอง รพ.'!B:B,0)),)</f>
        <v>0</v>
      </c>
      <c r="BR837" s="295">
        <f>IFERROR(INDEX('[3]5.งบทดลอง รพ.'!$BN:$BN,MATCH(F:F,'[3]5.งบทดลอง รพ.'!B:B,0)),)</f>
        <v>0</v>
      </c>
      <c r="BS837" s="295">
        <f>IFERROR(INDEX('[3]5.งบทดลอง รพ.'!$BO:$BO,MATCH(F:F,'[3]5.งบทดลอง รพ.'!B:B,0)),)</f>
        <v>0</v>
      </c>
      <c r="BT837" s="295">
        <f>IFERROR(INDEX('[3]5.งบทดลอง รพ.'!$BP:$BP,MATCH(F:F,'[3]5.งบทดลอง รพ.'!B:B,0)),)</f>
        <v>0</v>
      </c>
      <c r="BU837" s="295">
        <f>IFERROR(INDEX('[3]5.งบทดลอง รพ.'!$BQ:$BQ,MATCH(F:F,'[3]5.งบทดลอง รพ.'!B:B,0)),)</f>
        <v>0</v>
      </c>
      <c r="BV837" s="295">
        <f>IFERROR(INDEX('[3]5.งบทดลอง รพ.'!$BR:$BR,MATCH(F:F,'[3]5.งบทดลอง รพ.'!B:B,0)),)</f>
        <v>0</v>
      </c>
      <c r="BW837" s="295">
        <f>IFERROR(INDEX('[3]5.งบทดลอง รพ.'!$BS:$BS,MATCH(F:F,'[3]5.งบทดลอง รพ.'!B:B,0)),)</f>
        <v>0</v>
      </c>
      <c r="BX837" s="295">
        <f>IFERROR(INDEX('[3]5.งบทดลอง รพ.'!$BT:$BT,MATCH(F:F,'[3]5.งบทดลอง รพ.'!B:B,0)),)</f>
        <v>0</v>
      </c>
      <c r="BY837" s="295">
        <f>IFERROR(INDEX('[3]5.งบทดลอง รพ.'!$BU:$BU,MATCH(F:F,'[3]5.งบทดลอง รพ.'!B:B,0)),)</f>
        <v>0</v>
      </c>
      <c r="BZ837" s="295">
        <f>IFERROR(INDEX('[3]5.งบทดลอง รพ.'!$BV:$BV,MATCH(F:F,'[3]5.งบทดลอง รพ.'!B:B,0)),)</f>
        <v>0</v>
      </c>
      <c r="CA837" s="295">
        <f>IFERROR(INDEX('[3]5.งบทดลอง รพ.'!$BW:$BW,MATCH(F:F,'[3]5.งบทดลอง รพ.'!B:B,0)),)</f>
        <v>0</v>
      </c>
      <c r="CB837" s="295">
        <f>IFERROR(INDEX('[3]5.งบทดลอง รพ.'!$BX:$BX,MATCH(F:F,'[3]5.งบทดลอง รพ.'!B:B,0)),)</f>
        <v>0</v>
      </c>
      <c r="CC837" s="506">
        <f t="shared" si="88"/>
        <v>0</v>
      </c>
    </row>
    <row r="838" spans="1:81" s="290" customFormat="1">
      <c r="A838" s="320"/>
      <c r="B838" s="319" t="s">
        <v>70</v>
      </c>
      <c r="C838" s="528"/>
      <c r="D838" s="529"/>
      <c r="E838" s="529"/>
      <c r="F838" s="531" t="s">
        <v>1711</v>
      </c>
      <c r="G838" s="532" t="s">
        <v>1712</v>
      </c>
      <c r="H838" s="295">
        <f>IFERROR(INDEX('[3]5.งบทดลอง รพ.'!$D:$D,MATCH(F:F,'[3]5.งบทดลอง รพ.'!B:B,0)),)</f>
        <v>0</v>
      </c>
      <c r="I838" s="295">
        <f>IFERROR(INDEX('[3]5.งบทดลอง รพ.'!$E:$E,MATCH(F:F,'[3]5.งบทดลอง รพ.'!B:B,0)),)</f>
        <v>0</v>
      </c>
      <c r="J838" s="295">
        <f>IFERROR(INDEX('[3]5.งบทดลอง รพ.'!$F:$F,MATCH(F:F,'[3]5.งบทดลอง รพ.'!B:B,0)),)</f>
        <v>0</v>
      </c>
      <c r="K838" s="295">
        <f>IFERROR(INDEX('[3]5.งบทดลอง รพ.'!$G:$G,MATCH(F:F,'[3]5.งบทดลอง รพ.'!B:B,0)),)</f>
        <v>0</v>
      </c>
      <c r="L838" s="295">
        <f>IFERROR(INDEX('[3]5.งบทดลอง รพ.'!$H:$H,MATCH(F:F,'[3]5.งบทดลอง รพ.'!B:B,0)),)</f>
        <v>0</v>
      </c>
      <c r="M838" s="295">
        <f>IFERROR(INDEX('[3]5.งบทดลอง รพ.'!$I:$I,MATCH(F:F,'[3]5.งบทดลอง รพ.'!B:B,0)),)</f>
        <v>0</v>
      </c>
      <c r="N838" s="295">
        <f>IFERROR(INDEX('[3]5.งบทดลอง รพ.'!$J:$J,MATCH(F:F,'[3]5.งบทดลอง รพ.'!B:B,0)),)</f>
        <v>0</v>
      </c>
      <c r="O838" s="295">
        <f>IFERROR(INDEX('[3]5.งบทดลอง รพ.'!$K:$K,MATCH(F:F,'[3]5.งบทดลอง รพ.'!B:B,0)),)</f>
        <v>0</v>
      </c>
      <c r="P838" s="295">
        <f>IFERROR(INDEX('[3]5.งบทดลอง รพ.'!$L:$L,MATCH(F:F,'[3]5.งบทดลอง รพ.'!B:B,0)),)</f>
        <v>0</v>
      </c>
      <c r="Q838" s="295">
        <f>IFERROR(INDEX('[3]5.งบทดลอง รพ.'!$M:$M,MATCH(F:F,'[3]5.งบทดลอง รพ.'!B:B,0)),)</f>
        <v>0</v>
      </c>
      <c r="R838" s="295">
        <f>IFERROR(INDEX('[3]5.งบทดลอง รพ.'!$N:$N,MATCH(F:F,'[3]5.งบทดลอง รพ.'!B:B,0)),)</f>
        <v>0</v>
      </c>
      <c r="S838" s="295">
        <f>IFERROR(INDEX('[3]5.งบทดลอง รพ.'!$O:$O,MATCH(F:F,'[3]5.งบทดลอง รพ.'!B:B,0)),)</f>
        <v>0</v>
      </c>
      <c r="T838" s="295">
        <f>IFERROR(INDEX('[3]5.งบทดลอง รพ.'!$P:$P,MATCH(F:F,'[3]5.งบทดลอง รพ.'!B:B,0)),)</f>
        <v>0</v>
      </c>
      <c r="U838" s="295">
        <f>IFERROR(INDEX('[3]5.งบทดลอง รพ.'!$Q:$Q,MATCH(F:F,'[3]5.งบทดลอง รพ.'!B:B,0)),)</f>
        <v>0</v>
      </c>
      <c r="V838" s="295">
        <f>IFERROR(INDEX('[3]5.งบทดลอง รพ.'!$R:$R,MATCH(F:F,'[3]5.งบทดลอง รพ.'!B:B,0)),)</f>
        <v>0</v>
      </c>
      <c r="W838" s="295">
        <f>IFERROR(INDEX('[3]5.งบทดลอง รพ.'!$S:$S,MATCH(F:F,'[3]5.งบทดลอง รพ.'!B:B,0)),)</f>
        <v>0</v>
      </c>
      <c r="X838" s="295">
        <f>IFERROR(INDEX('[3]5.งบทดลอง รพ.'!$T:$T,MATCH(F:F,'[3]5.งบทดลอง รพ.'!B:B,0)),)</f>
        <v>0</v>
      </c>
      <c r="Y838" s="295">
        <f>IFERROR(INDEX('[3]5.งบทดลอง รพ.'!$U:$U,MATCH(F:F,'[3]5.งบทดลอง รพ.'!B:B,0)),)</f>
        <v>0</v>
      </c>
      <c r="Z838" s="295">
        <f>IFERROR(INDEX('[3]5.งบทดลอง รพ.'!$V:$V,MATCH(F:F,'[3]5.งบทดลอง รพ.'!B:B,0)),)</f>
        <v>0</v>
      </c>
      <c r="AA838" s="295">
        <f>IFERROR(INDEX('[3]5.งบทดลอง รพ.'!$W:$W,MATCH(F:F,'[3]5.งบทดลอง รพ.'!B:B,0)),)</f>
        <v>0</v>
      </c>
      <c r="AB838" s="295">
        <f>IFERROR(INDEX('[3]5.งบทดลอง รพ.'!$X:$X,MATCH(F:F,'[3]5.งบทดลอง รพ.'!B:B,0)),)</f>
        <v>0</v>
      </c>
      <c r="AC838" s="295">
        <f>IFERROR(INDEX('[3]5.งบทดลอง รพ.'!$Y:$Y,MATCH(F:F,'[3]5.งบทดลอง รพ.'!B:B,0)),)</f>
        <v>0</v>
      </c>
      <c r="AD838" s="295">
        <f>IFERROR(INDEX('[3]5.งบทดลอง รพ.'!$Z:$Z,MATCH(F:F,'[3]5.งบทดลอง รพ.'!B:B,0)),)</f>
        <v>0</v>
      </c>
      <c r="AE838" s="295">
        <f>IFERROR(INDEX('[3]5.งบทดลอง รพ.'!$AA:$AA,MATCH(F:F,'[3]5.งบทดลอง รพ.'!B:B,0)),)</f>
        <v>0</v>
      </c>
      <c r="AF838" s="295">
        <f>IFERROR(INDEX('[3]5.งบทดลอง รพ.'!$AB:$AB,MATCH(F:F,'[3]5.งบทดลอง รพ.'!B:B,0)),)</f>
        <v>0</v>
      </c>
      <c r="AG838" s="295">
        <f>IFERROR(INDEX('[3]5.งบทดลอง รพ.'!$AC:$AC,MATCH(F:F,'[3]5.งบทดลอง รพ.'!B:B,0)),)</f>
        <v>0</v>
      </c>
      <c r="AH838" s="295">
        <f>IFERROR(INDEX('[3]5.งบทดลอง รพ.'!$AD:$AD,MATCH(F:F,'[3]5.งบทดลอง รพ.'!B:B,0)),)</f>
        <v>0</v>
      </c>
      <c r="AI838" s="295">
        <f>IFERROR(INDEX('[3]5.งบทดลอง รพ.'!$AE:$AE,MATCH(F:F,'[3]5.งบทดลอง รพ.'!B:B,0)),)</f>
        <v>0</v>
      </c>
      <c r="AJ838" s="295">
        <f>IFERROR(INDEX('[3]5.งบทดลอง รพ.'!$AF:$AF,MATCH(F:F,'[3]5.งบทดลอง รพ.'!B:B,0)),)</f>
        <v>0</v>
      </c>
      <c r="AK838" s="295">
        <f>IFERROR(INDEX('[3]5.งบทดลอง รพ.'!$AG:$AG,MATCH(F:F,'[3]5.งบทดลอง รพ.'!B:B,0)),)</f>
        <v>0</v>
      </c>
      <c r="AL838" s="295">
        <f>IFERROR(INDEX('[3]5.งบทดลอง รพ.'!$AH:$AH,MATCH(F:F,'[3]5.งบทดลอง รพ.'!B:B,0)),)</f>
        <v>0</v>
      </c>
      <c r="AM838" s="295">
        <f>IFERROR(INDEX('[3]5.งบทดลอง รพ.'!$AI:$AI,MATCH(F:F,'[3]5.งบทดลอง รพ.'!B:B,0)),)</f>
        <v>0</v>
      </c>
      <c r="AN838" s="295">
        <f>IFERROR(INDEX('[3]5.งบทดลอง รพ.'!$AJ:$AJ,MATCH(F:F,'[3]5.งบทดลอง รพ.'!B:B,0)),)</f>
        <v>0</v>
      </c>
      <c r="AO838" s="295">
        <f>IFERROR(INDEX('[3]5.งบทดลอง รพ.'!$AK:$AK,MATCH(F:F,'[3]5.งบทดลอง รพ.'!B:B,0)),)</f>
        <v>0</v>
      </c>
      <c r="AP838" s="295">
        <f>IFERROR(INDEX('[3]5.งบทดลอง รพ.'!$AL:$AL,MATCH(F:F,'[3]5.งบทดลอง รพ.'!B:B,0)),)</f>
        <v>0</v>
      </c>
      <c r="AQ838" s="295">
        <f>IFERROR(INDEX('[3]5.งบทดลอง รพ.'!$AM:$AM,MATCH(F:F,'[3]5.งบทดลอง รพ.'!B:B,0)),)</f>
        <v>0</v>
      </c>
      <c r="AR838" s="295">
        <f>IFERROR(INDEX('[3]5.งบทดลอง รพ.'!$AN:$AN,MATCH(F:F,'[3]5.งบทดลอง รพ.'!B:B,0)),)</f>
        <v>0</v>
      </c>
      <c r="AS838" s="295">
        <f>IFERROR(INDEX('[3]5.งบทดลอง รพ.'!$AO:$AO,MATCH(F:F,'[3]5.งบทดลอง รพ.'!B:B,0)),)</f>
        <v>0</v>
      </c>
      <c r="AT838" s="295">
        <f>IFERROR(INDEX('[3]5.งบทดลอง รพ.'!$AP:$AP,MATCH(F:F,'[3]5.งบทดลอง รพ.'!B:B,0)),)</f>
        <v>0</v>
      </c>
      <c r="AU838" s="295">
        <f>IFERROR(INDEX('[3]5.งบทดลอง รพ.'!$AQ:$AQ,MATCH(F:F,'[3]5.งบทดลอง รพ.'!B:B,0)),)</f>
        <v>0</v>
      </c>
      <c r="AV838" s="295">
        <f>IFERROR(INDEX('[3]5.งบทดลอง รพ.'!$AR:$AR,MATCH(F:F,'[3]5.งบทดลอง รพ.'!B:B,0)),)</f>
        <v>0</v>
      </c>
      <c r="AW838" s="295">
        <f>IFERROR(INDEX('[3]5.งบทดลอง รพ.'!$AS:$AS,MATCH(F:F,'[3]5.งบทดลอง รพ.'!B:B,0)),)</f>
        <v>0</v>
      </c>
      <c r="AX838" s="295">
        <f>IFERROR(INDEX('[3]5.งบทดลอง รพ.'!$AT:$AT,MATCH(F:F,'[3]5.งบทดลอง รพ.'!B:B,0)),)</f>
        <v>0</v>
      </c>
      <c r="AY838" s="295">
        <f>IFERROR(INDEX('[3]5.งบทดลอง รพ.'!$AU:$AU,MATCH(F:F,'[3]5.งบทดลอง รพ.'!B:B,0)),)</f>
        <v>0</v>
      </c>
      <c r="AZ838" s="295">
        <f>IFERROR(INDEX('[3]5.งบทดลอง รพ.'!$AV:$AV,MATCH(F:F,'[3]5.งบทดลอง รพ.'!B:B,0)),)</f>
        <v>0</v>
      </c>
      <c r="BA838" s="295">
        <f>IFERROR(INDEX('[3]5.งบทดลอง รพ.'!$AW:$AW,MATCH(F:F,'[3]5.งบทดลอง รพ.'!B:B,0)),)</f>
        <v>0</v>
      </c>
      <c r="BB838" s="295">
        <f>IFERROR(INDEX('[3]5.งบทดลอง รพ.'!$AX:$AX,MATCH(F:F,'[3]5.งบทดลอง รพ.'!B:B,0)),)</f>
        <v>0</v>
      </c>
      <c r="BC838" s="295">
        <f>IFERROR(INDEX('[3]5.งบทดลอง รพ.'!$AY:$AY,MATCH(F:F,'[3]5.งบทดลอง รพ.'!B:B,0)),)</f>
        <v>0</v>
      </c>
      <c r="BD838" s="295">
        <f>IFERROR(INDEX('[3]5.งบทดลอง รพ.'!$AZ:$AZ,MATCH(F:F,'[3]5.งบทดลอง รพ.'!B:B,0)),)</f>
        <v>0</v>
      </c>
      <c r="BE838" s="295">
        <f>IFERROR(INDEX('[3]5.งบทดลอง รพ.'!$BA:$BA,MATCH(F:F,'[3]5.งบทดลอง รพ.'!B:B,0)),)</f>
        <v>0</v>
      </c>
      <c r="BF838" s="295">
        <f>IFERROR(INDEX('[3]5.งบทดลอง รพ.'!$BB:$BB,MATCH(F:F,'[3]5.งบทดลอง รพ.'!B:B,0)),)</f>
        <v>0</v>
      </c>
      <c r="BG838" s="295">
        <f>IFERROR(INDEX('[3]5.งบทดลอง รพ.'!$BC:$BC,MATCH(F:F,'[3]5.งบทดลอง รพ.'!B:B,0)),)</f>
        <v>0</v>
      </c>
      <c r="BH838" s="295">
        <f>IFERROR(INDEX('[3]5.งบทดลอง รพ.'!$BD:$BD,MATCH(F:F,'[3]5.งบทดลอง รพ.'!B:B,0)),)</f>
        <v>0</v>
      </c>
      <c r="BI838" s="295">
        <f>IFERROR(INDEX('[3]5.งบทดลอง รพ.'!$BE:$BE,MATCH(F:F,'[3]5.งบทดลอง รพ.'!B:B,0)),)</f>
        <v>0</v>
      </c>
      <c r="BJ838" s="295">
        <f>IFERROR(INDEX('[3]5.งบทดลอง รพ.'!$BF:$BF,MATCH(F:F,'[3]5.งบทดลอง รพ.'!B:B,0)),)</f>
        <v>0</v>
      </c>
      <c r="BK838" s="295">
        <f>IFERROR(INDEX('[3]5.งบทดลอง รพ.'!$BG:$BG,MATCH(F:F,'[3]5.งบทดลอง รพ.'!B:B,0)),)</f>
        <v>0</v>
      </c>
      <c r="BL838" s="295">
        <f>IFERROR(INDEX('[3]5.งบทดลอง รพ.'!$BH:$BH,MATCH(F:F,'[3]5.งบทดลอง รพ.'!B:B,0)),)</f>
        <v>0</v>
      </c>
      <c r="BM838" s="295">
        <f>IFERROR(INDEX('[3]5.งบทดลอง รพ.'!$BI:$BI,MATCH(F:F,'[3]5.งบทดลอง รพ.'!B:B,0)),)</f>
        <v>0</v>
      </c>
      <c r="BN838" s="295">
        <f>IFERROR(INDEX('[3]5.งบทดลอง รพ.'!$BJ:$BJ,MATCH(F:F,'[3]5.งบทดลอง รพ.'!B:B,0)),)</f>
        <v>0</v>
      </c>
      <c r="BO838" s="295">
        <f>IFERROR(INDEX('[3]5.งบทดลอง รพ.'!$BK:$BK,MATCH(F:F,'[3]5.งบทดลอง รพ.'!B:B,0)),)</f>
        <v>0</v>
      </c>
      <c r="BP838" s="295">
        <f>IFERROR(INDEX('[3]5.งบทดลอง รพ.'!$BL:$BL,MATCH(F:F,'[3]5.งบทดลอง รพ.'!B:B,0)),)</f>
        <v>0</v>
      </c>
      <c r="BQ838" s="295">
        <f>IFERROR(INDEX('[3]5.งบทดลอง รพ.'!$BM:$BM,MATCH(F:F,'[3]5.งบทดลอง รพ.'!B:B,0)),)</f>
        <v>0</v>
      </c>
      <c r="BR838" s="295">
        <f>IFERROR(INDEX('[3]5.งบทดลอง รพ.'!$BN:$BN,MATCH(F:F,'[3]5.งบทดลอง รพ.'!B:B,0)),)</f>
        <v>0</v>
      </c>
      <c r="BS838" s="295">
        <f>IFERROR(INDEX('[3]5.งบทดลอง รพ.'!$BO:$BO,MATCH(F:F,'[3]5.งบทดลอง รพ.'!B:B,0)),)</f>
        <v>0</v>
      </c>
      <c r="BT838" s="295">
        <f>IFERROR(INDEX('[3]5.งบทดลอง รพ.'!$BP:$BP,MATCH(F:F,'[3]5.งบทดลอง รพ.'!B:B,0)),)</f>
        <v>0</v>
      </c>
      <c r="BU838" s="295">
        <f>IFERROR(INDEX('[3]5.งบทดลอง รพ.'!$BQ:$BQ,MATCH(F:F,'[3]5.งบทดลอง รพ.'!B:B,0)),)</f>
        <v>0</v>
      </c>
      <c r="BV838" s="295">
        <f>IFERROR(INDEX('[3]5.งบทดลอง รพ.'!$BR:$BR,MATCH(F:F,'[3]5.งบทดลอง รพ.'!B:B,0)),)</f>
        <v>0</v>
      </c>
      <c r="BW838" s="295">
        <f>IFERROR(INDEX('[3]5.งบทดลอง รพ.'!$BS:$BS,MATCH(F:F,'[3]5.งบทดลอง รพ.'!B:B,0)),)</f>
        <v>0</v>
      </c>
      <c r="BX838" s="295">
        <f>IFERROR(INDEX('[3]5.งบทดลอง รพ.'!$BT:$BT,MATCH(F:F,'[3]5.งบทดลอง รพ.'!B:B,0)),)</f>
        <v>0</v>
      </c>
      <c r="BY838" s="295">
        <f>IFERROR(INDEX('[3]5.งบทดลอง รพ.'!$BU:$BU,MATCH(F:F,'[3]5.งบทดลอง รพ.'!B:B,0)),)</f>
        <v>0</v>
      </c>
      <c r="BZ838" s="295">
        <f>IFERROR(INDEX('[3]5.งบทดลอง รพ.'!$BV:$BV,MATCH(F:F,'[3]5.งบทดลอง รพ.'!B:B,0)),)</f>
        <v>0</v>
      </c>
      <c r="CA838" s="295">
        <f>IFERROR(INDEX('[3]5.งบทดลอง รพ.'!$BW:$BW,MATCH(F:F,'[3]5.งบทดลอง รพ.'!B:B,0)),)</f>
        <v>0</v>
      </c>
      <c r="CB838" s="295">
        <f>IFERROR(INDEX('[3]5.งบทดลอง รพ.'!$BX:$BX,MATCH(F:F,'[3]5.งบทดลอง รพ.'!B:B,0)),)</f>
        <v>0</v>
      </c>
      <c r="CC838" s="506">
        <f t="shared" si="88"/>
        <v>0</v>
      </c>
    </row>
    <row r="839" spans="1:81" s="290" customFormat="1">
      <c r="A839" s="320"/>
      <c r="B839" s="319" t="s">
        <v>70</v>
      </c>
      <c r="C839" s="528"/>
      <c r="D839" s="529"/>
      <c r="E839" s="529"/>
      <c r="F839" s="531" t="s">
        <v>1713</v>
      </c>
      <c r="G839" s="532" t="s">
        <v>1714</v>
      </c>
      <c r="H839" s="295">
        <f>IFERROR(INDEX('[3]5.งบทดลอง รพ.'!$D:$D,MATCH(F:F,'[3]5.งบทดลอง รพ.'!B:B,0)),)</f>
        <v>0</v>
      </c>
      <c r="I839" s="295">
        <f>IFERROR(INDEX('[3]5.งบทดลอง รพ.'!$E:$E,MATCH(F:F,'[3]5.งบทดลอง รพ.'!B:B,0)),)</f>
        <v>0</v>
      </c>
      <c r="J839" s="295">
        <f>IFERROR(INDEX('[3]5.งบทดลอง รพ.'!$F:$F,MATCH(F:F,'[3]5.งบทดลอง รพ.'!B:B,0)),)</f>
        <v>0</v>
      </c>
      <c r="K839" s="295">
        <f>IFERROR(INDEX('[3]5.งบทดลอง รพ.'!$G:$G,MATCH(F:F,'[3]5.งบทดลอง รพ.'!B:B,0)),)</f>
        <v>0</v>
      </c>
      <c r="L839" s="295">
        <f>IFERROR(INDEX('[3]5.งบทดลอง รพ.'!$H:$H,MATCH(F:F,'[3]5.งบทดลอง รพ.'!B:B,0)),)</f>
        <v>0</v>
      </c>
      <c r="M839" s="295">
        <f>IFERROR(INDEX('[3]5.งบทดลอง รพ.'!$I:$I,MATCH(F:F,'[3]5.งบทดลอง รพ.'!B:B,0)),)</f>
        <v>0</v>
      </c>
      <c r="N839" s="295">
        <f>IFERROR(INDEX('[3]5.งบทดลอง รพ.'!$J:$J,MATCH(F:F,'[3]5.งบทดลอง รพ.'!B:B,0)),)</f>
        <v>0</v>
      </c>
      <c r="O839" s="295">
        <f>IFERROR(INDEX('[3]5.งบทดลอง รพ.'!$K:$K,MATCH(F:F,'[3]5.งบทดลอง รพ.'!B:B,0)),)</f>
        <v>0</v>
      </c>
      <c r="P839" s="295">
        <f>IFERROR(INDEX('[3]5.งบทดลอง รพ.'!$L:$L,MATCH(F:F,'[3]5.งบทดลอง รพ.'!B:B,0)),)</f>
        <v>0</v>
      </c>
      <c r="Q839" s="295">
        <f>IFERROR(INDEX('[3]5.งบทดลอง รพ.'!$M:$M,MATCH(F:F,'[3]5.งบทดลอง รพ.'!B:B,0)),)</f>
        <v>0</v>
      </c>
      <c r="R839" s="295">
        <f>IFERROR(INDEX('[3]5.งบทดลอง รพ.'!$N:$N,MATCH(F:F,'[3]5.งบทดลอง รพ.'!B:B,0)),)</f>
        <v>0</v>
      </c>
      <c r="S839" s="295">
        <f>IFERROR(INDEX('[3]5.งบทดลอง รพ.'!$O:$O,MATCH(F:F,'[3]5.งบทดลอง รพ.'!B:B,0)),)</f>
        <v>0</v>
      </c>
      <c r="T839" s="295">
        <f>IFERROR(INDEX('[3]5.งบทดลอง รพ.'!$P:$P,MATCH(F:F,'[3]5.งบทดลอง รพ.'!B:B,0)),)</f>
        <v>0</v>
      </c>
      <c r="U839" s="295">
        <f>IFERROR(INDEX('[3]5.งบทดลอง รพ.'!$Q:$Q,MATCH(F:F,'[3]5.งบทดลอง รพ.'!B:B,0)),)</f>
        <v>0</v>
      </c>
      <c r="V839" s="295">
        <f>IFERROR(INDEX('[3]5.งบทดลอง รพ.'!$R:$R,MATCH(F:F,'[3]5.งบทดลอง รพ.'!B:B,0)),)</f>
        <v>0</v>
      </c>
      <c r="W839" s="295">
        <f>IFERROR(INDEX('[3]5.งบทดลอง รพ.'!$S:$S,MATCH(F:F,'[3]5.งบทดลอง รพ.'!B:B,0)),)</f>
        <v>0</v>
      </c>
      <c r="X839" s="295">
        <f>IFERROR(INDEX('[3]5.งบทดลอง รพ.'!$T:$T,MATCH(F:F,'[3]5.งบทดลอง รพ.'!B:B,0)),)</f>
        <v>0</v>
      </c>
      <c r="Y839" s="295">
        <f>IFERROR(INDEX('[3]5.งบทดลอง รพ.'!$U:$U,MATCH(F:F,'[3]5.งบทดลอง รพ.'!B:B,0)),)</f>
        <v>0</v>
      </c>
      <c r="Z839" s="295">
        <f>IFERROR(INDEX('[3]5.งบทดลอง รพ.'!$V:$V,MATCH(F:F,'[3]5.งบทดลอง รพ.'!B:B,0)),)</f>
        <v>0</v>
      </c>
      <c r="AA839" s="295">
        <f>IFERROR(INDEX('[3]5.งบทดลอง รพ.'!$W:$W,MATCH(F:F,'[3]5.งบทดลอง รพ.'!B:B,0)),)</f>
        <v>0</v>
      </c>
      <c r="AB839" s="295">
        <f>IFERROR(INDEX('[3]5.งบทดลอง รพ.'!$X:$X,MATCH(F:F,'[3]5.งบทดลอง รพ.'!B:B,0)),)</f>
        <v>0</v>
      </c>
      <c r="AC839" s="295">
        <f>IFERROR(INDEX('[3]5.งบทดลอง รพ.'!$Y:$Y,MATCH(F:F,'[3]5.งบทดลอง รพ.'!B:B,0)),)</f>
        <v>0</v>
      </c>
      <c r="AD839" s="295">
        <f>IFERROR(INDEX('[3]5.งบทดลอง รพ.'!$Z:$Z,MATCH(F:F,'[3]5.งบทดลอง รพ.'!B:B,0)),)</f>
        <v>0</v>
      </c>
      <c r="AE839" s="295">
        <f>IFERROR(INDEX('[3]5.งบทดลอง รพ.'!$AA:$AA,MATCH(F:F,'[3]5.งบทดลอง รพ.'!B:B,0)),)</f>
        <v>0</v>
      </c>
      <c r="AF839" s="295">
        <f>IFERROR(INDEX('[3]5.งบทดลอง รพ.'!$AB:$AB,MATCH(F:F,'[3]5.งบทดลอง รพ.'!B:B,0)),)</f>
        <v>0</v>
      </c>
      <c r="AG839" s="295">
        <f>IFERROR(INDEX('[3]5.งบทดลอง รพ.'!$AC:$AC,MATCH(F:F,'[3]5.งบทดลอง รพ.'!B:B,0)),)</f>
        <v>0</v>
      </c>
      <c r="AH839" s="295">
        <f>IFERROR(INDEX('[3]5.งบทดลอง รพ.'!$AD:$AD,MATCH(F:F,'[3]5.งบทดลอง รพ.'!B:B,0)),)</f>
        <v>0</v>
      </c>
      <c r="AI839" s="295">
        <f>IFERROR(INDEX('[3]5.งบทดลอง รพ.'!$AE:$AE,MATCH(F:F,'[3]5.งบทดลอง รพ.'!B:B,0)),)</f>
        <v>0</v>
      </c>
      <c r="AJ839" s="295">
        <f>IFERROR(INDEX('[3]5.งบทดลอง รพ.'!$AF:$AF,MATCH(F:F,'[3]5.งบทดลอง รพ.'!B:B,0)),)</f>
        <v>0</v>
      </c>
      <c r="AK839" s="295">
        <f>IFERROR(INDEX('[3]5.งบทดลอง รพ.'!$AG:$AG,MATCH(F:F,'[3]5.งบทดลอง รพ.'!B:B,0)),)</f>
        <v>0</v>
      </c>
      <c r="AL839" s="295">
        <f>IFERROR(INDEX('[3]5.งบทดลอง รพ.'!$AH:$AH,MATCH(F:F,'[3]5.งบทดลอง รพ.'!B:B,0)),)</f>
        <v>0</v>
      </c>
      <c r="AM839" s="295">
        <f>IFERROR(INDEX('[3]5.งบทดลอง รพ.'!$AI:$AI,MATCH(F:F,'[3]5.งบทดลอง รพ.'!B:B,0)),)</f>
        <v>0</v>
      </c>
      <c r="AN839" s="295">
        <f>IFERROR(INDEX('[3]5.งบทดลอง รพ.'!$AJ:$AJ,MATCH(F:F,'[3]5.งบทดลอง รพ.'!B:B,0)),)</f>
        <v>0</v>
      </c>
      <c r="AO839" s="295">
        <f>IFERROR(INDEX('[3]5.งบทดลอง รพ.'!$AK:$AK,MATCH(F:F,'[3]5.งบทดลอง รพ.'!B:B,0)),)</f>
        <v>0</v>
      </c>
      <c r="AP839" s="295">
        <f>IFERROR(INDEX('[3]5.งบทดลอง รพ.'!$AL:$AL,MATCH(F:F,'[3]5.งบทดลอง รพ.'!B:B,0)),)</f>
        <v>0</v>
      </c>
      <c r="AQ839" s="295">
        <f>IFERROR(INDEX('[3]5.งบทดลอง รพ.'!$AM:$AM,MATCH(F:F,'[3]5.งบทดลอง รพ.'!B:B,0)),)</f>
        <v>0</v>
      </c>
      <c r="AR839" s="295">
        <f>IFERROR(INDEX('[3]5.งบทดลอง รพ.'!$AN:$AN,MATCH(F:F,'[3]5.งบทดลอง รพ.'!B:B,0)),)</f>
        <v>0</v>
      </c>
      <c r="AS839" s="295">
        <f>IFERROR(INDEX('[3]5.งบทดลอง รพ.'!$AO:$AO,MATCH(F:F,'[3]5.งบทดลอง รพ.'!B:B,0)),)</f>
        <v>0</v>
      </c>
      <c r="AT839" s="295">
        <f>IFERROR(INDEX('[3]5.งบทดลอง รพ.'!$AP:$AP,MATCH(F:F,'[3]5.งบทดลอง รพ.'!B:B,0)),)</f>
        <v>0</v>
      </c>
      <c r="AU839" s="295">
        <f>IFERROR(INDEX('[3]5.งบทดลอง รพ.'!$AQ:$AQ,MATCH(F:F,'[3]5.งบทดลอง รพ.'!B:B,0)),)</f>
        <v>0</v>
      </c>
      <c r="AV839" s="295">
        <f>IFERROR(INDEX('[3]5.งบทดลอง รพ.'!$AR:$AR,MATCH(F:F,'[3]5.งบทดลอง รพ.'!B:B,0)),)</f>
        <v>0</v>
      </c>
      <c r="AW839" s="295">
        <f>IFERROR(INDEX('[3]5.งบทดลอง รพ.'!$AS:$AS,MATCH(F:F,'[3]5.งบทดลอง รพ.'!B:B,0)),)</f>
        <v>0</v>
      </c>
      <c r="AX839" s="295">
        <f>IFERROR(INDEX('[3]5.งบทดลอง รพ.'!$AT:$AT,MATCH(F:F,'[3]5.งบทดลอง รพ.'!B:B,0)),)</f>
        <v>0</v>
      </c>
      <c r="AY839" s="295">
        <f>IFERROR(INDEX('[3]5.งบทดลอง รพ.'!$AU:$AU,MATCH(F:F,'[3]5.งบทดลอง รพ.'!B:B,0)),)</f>
        <v>0</v>
      </c>
      <c r="AZ839" s="295">
        <f>IFERROR(INDEX('[3]5.งบทดลอง รพ.'!$AV:$AV,MATCH(F:F,'[3]5.งบทดลอง รพ.'!B:B,0)),)</f>
        <v>0</v>
      </c>
      <c r="BA839" s="295">
        <f>IFERROR(INDEX('[3]5.งบทดลอง รพ.'!$AW:$AW,MATCH(F:F,'[3]5.งบทดลอง รพ.'!B:B,0)),)</f>
        <v>0</v>
      </c>
      <c r="BB839" s="295">
        <f>IFERROR(INDEX('[3]5.งบทดลอง รพ.'!$AX:$AX,MATCH(F:F,'[3]5.งบทดลอง รพ.'!B:B,0)),)</f>
        <v>0</v>
      </c>
      <c r="BC839" s="295">
        <f>IFERROR(INDEX('[3]5.งบทดลอง รพ.'!$AY:$AY,MATCH(F:F,'[3]5.งบทดลอง รพ.'!B:B,0)),)</f>
        <v>0</v>
      </c>
      <c r="BD839" s="295">
        <f>IFERROR(INDEX('[3]5.งบทดลอง รพ.'!$AZ:$AZ,MATCH(F:F,'[3]5.งบทดลอง รพ.'!B:B,0)),)</f>
        <v>0</v>
      </c>
      <c r="BE839" s="295">
        <f>IFERROR(INDEX('[3]5.งบทดลอง รพ.'!$BA:$BA,MATCH(F:F,'[3]5.งบทดลอง รพ.'!B:B,0)),)</f>
        <v>0</v>
      </c>
      <c r="BF839" s="295">
        <f>IFERROR(INDEX('[3]5.งบทดลอง รพ.'!$BB:$BB,MATCH(F:F,'[3]5.งบทดลอง รพ.'!B:B,0)),)</f>
        <v>0</v>
      </c>
      <c r="BG839" s="295">
        <f>IFERROR(INDEX('[3]5.งบทดลอง รพ.'!$BC:$BC,MATCH(F:F,'[3]5.งบทดลอง รพ.'!B:B,0)),)</f>
        <v>0</v>
      </c>
      <c r="BH839" s="295">
        <f>IFERROR(INDEX('[3]5.งบทดลอง รพ.'!$BD:$BD,MATCH(F:F,'[3]5.งบทดลอง รพ.'!B:B,0)),)</f>
        <v>0</v>
      </c>
      <c r="BI839" s="295">
        <f>IFERROR(INDEX('[3]5.งบทดลอง รพ.'!$BE:$BE,MATCH(F:F,'[3]5.งบทดลอง รพ.'!B:B,0)),)</f>
        <v>0</v>
      </c>
      <c r="BJ839" s="295">
        <f>IFERROR(INDEX('[3]5.งบทดลอง รพ.'!$BF:$BF,MATCH(F:F,'[3]5.งบทดลอง รพ.'!B:B,0)),)</f>
        <v>0</v>
      </c>
      <c r="BK839" s="295">
        <f>IFERROR(INDEX('[3]5.งบทดลอง รพ.'!$BG:$BG,MATCH(F:F,'[3]5.งบทดลอง รพ.'!B:B,0)),)</f>
        <v>0</v>
      </c>
      <c r="BL839" s="295">
        <f>IFERROR(INDEX('[3]5.งบทดลอง รพ.'!$BH:$BH,MATCH(F:F,'[3]5.งบทดลอง รพ.'!B:B,0)),)</f>
        <v>0</v>
      </c>
      <c r="BM839" s="295">
        <f>IFERROR(INDEX('[3]5.งบทดลอง รพ.'!$BI:$BI,MATCH(F:F,'[3]5.งบทดลอง รพ.'!B:B,0)),)</f>
        <v>0</v>
      </c>
      <c r="BN839" s="295">
        <f>IFERROR(INDEX('[3]5.งบทดลอง รพ.'!$BJ:$BJ,MATCH(F:F,'[3]5.งบทดลอง รพ.'!B:B,0)),)</f>
        <v>0</v>
      </c>
      <c r="BO839" s="295">
        <f>IFERROR(INDEX('[3]5.งบทดลอง รพ.'!$BK:$BK,MATCH(F:F,'[3]5.งบทดลอง รพ.'!B:B,0)),)</f>
        <v>0</v>
      </c>
      <c r="BP839" s="295">
        <f>IFERROR(INDEX('[3]5.งบทดลอง รพ.'!$BL:$BL,MATCH(F:F,'[3]5.งบทดลอง รพ.'!B:B,0)),)</f>
        <v>0</v>
      </c>
      <c r="BQ839" s="295">
        <f>IFERROR(INDEX('[3]5.งบทดลอง รพ.'!$BM:$BM,MATCH(F:F,'[3]5.งบทดลอง รพ.'!B:B,0)),)</f>
        <v>0</v>
      </c>
      <c r="BR839" s="295">
        <f>IFERROR(INDEX('[3]5.งบทดลอง รพ.'!$BN:$BN,MATCH(F:F,'[3]5.งบทดลอง รพ.'!B:B,0)),)</f>
        <v>0</v>
      </c>
      <c r="BS839" s="295">
        <f>IFERROR(INDEX('[3]5.งบทดลอง รพ.'!$BO:$BO,MATCH(F:F,'[3]5.งบทดลอง รพ.'!B:B,0)),)</f>
        <v>0</v>
      </c>
      <c r="BT839" s="295">
        <f>IFERROR(INDEX('[3]5.งบทดลอง รพ.'!$BP:$BP,MATCH(F:F,'[3]5.งบทดลอง รพ.'!B:B,0)),)</f>
        <v>0</v>
      </c>
      <c r="BU839" s="295">
        <f>IFERROR(INDEX('[3]5.งบทดลอง รพ.'!$BQ:$BQ,MATCH(F:F,'[3]5.งบทดลอง รพ.'!B:B,0)),)</f>
        <v>0</v>
      </c>
      <c r="BV839" s="295">
        <f>IFERROR(INDEX('[3]5.งบทดลอง รพ.'!$BR:$BR,MATCH(F:F,'[3]5.งบทดลอง รพ.'!B:B,0)),)</f>
        <v>0</v>
      </c>
      <c r="BW839" s="295">
        <f>IFERROR(INDEX('[3]5.งบทดลอง รพ.'!$BS:$BS,MATCH(F:F,'[3]5.งบทดลอง รพ.'!B:B,0)),)</f>
        <v>0</v>
      </c>
      <c r="BX839" s="295">
        <f>IFERROR(INDEX('[3]5.งบทดลอง รพ.'!$BT:$BT,MATCH(F:F,'[3]5.งบทดลอง รพ.'!B:B,0)),)</f>
        <v>0</v>
      </c>
      <c r="BY839" s="295">
        <f>IFERROR(INDEX('[3]5.งบทดลอง รพ.'!$BU:$BU,MATCH(F:F,'[3]5.งบทดลอง รพ.'!B:B,0)),)</f>
        <v>0</v>
      </c>
      <c r="BZ839" s="295">
        <f>IFERROR(INDEX('[3]5.งบทดลอง รพ.'!$BV:$BV,MATCH(F:F,'[3]5.งบทดลอง รพ.'!B:B,0)),)</f>
        <v>0</v>
      </c>
      <c r="CA839" s="295">
        <f>IFERROR(INDEX('[3]5.งบทดลอง รพ.'!$BW:$BW,MATCH(F:F,'[3]5.งบทดลอง รพ.'!B:B,0)),)</f>
        <v>0</v>
      </c>
      <c r="CB839" s="295">
        <f>IFERROR(INDEX('[3]5.งบทดลอง รพ.'!$BX:$BX,MATCH(F:F,'[3]5.งบทดลอง รพ.'!B:B,0)),)</f>
        <v>0</v>
      </c>
      <c r="CC839" s="506">
        <f t="shared" si="88"/>
        <v>0</v>
      </c>
    </row>
    <row r="840" spans="1:81" s="326" customFormat="1">
      <c r="A840" s="324"/>
      <c r="B840" s="325" t="s">
        <v>70</v>
      </c>
      <c r="C840" s="538" t="s">
        <v>1715</v>
      </c>
      <c r="D840" s="539"/>
      <c r="E840" s="539"/>
      <c r="F840" s="539"/>
      <c r="G840" s="540"/>
      <c r="H840" s="530">
        <f>SUM(H742:H839)</f>
        <v>272892522.13999999</v>
      </c>
      <c r="I840" s="530">
        <f t="shared" ref="I840:BS840" si="89">SUM(I742:I839)</f>
        <v>107902427.61999999</v>
      </c>
      <c r="J840" s="530">
        <f t="shared" si="89"/>
        <v>230393256.01000002</v>
      </c>
      <c r="K840" s="530">
        <f t="shared" si="89"/>
        <v>48311800.25</v>
      </c>
      <c r="L840" s="530">
        <f t="shared" si="89"/>
        <v>41766548.36999999</v>
      </c>
      <c r="M840" s="530">
        <f t="shared" si="89"/>
        <v>40904504.380000003</v>
      </c>
      <c r="N840" s="530">
        <f t="shared" si="89"/>
        <v>803443470.12</v>
      </c>
      <c r="O840" s="530">
        <f t="shared" si="89"/>
        <v>48311800.25</v>
      </c>
      <c r="P840" s="530">
        <f t="shared" si="89"/>
        <v>17187932.5</v>
      </c>
      <c r="Q840" s="530">
        <f t="shared" si="89"/>
        <v>325900709.24000007</v>
      </c>
      <c r="R840" s="530">
        <f t="shared" si="89"/>
        <v>23814744.260000002</v>
      </c>
      <c r="S840" s="530">
        <f t="shared" si="89"/>
        <v>46695878.280000001</v>
      </c>
      <c r="T840" s="530">
        <f t="shared" si="89"/>
        <v>139920806.94000003</v>
      </c>
      <c r="U840" s="530">
        <f t="shared" si="89"/>
        <v>147420802.61000001</v>
      </c>
      <c r="V840" s="530">
        <f t="shared" si="89"/>
        <v>3441841.3600000003</v>
      </c>
      <c r="W840" s="530">
        <f t="shared" si="89"/>
        <v>59345665.499999993</v>
      </c>
      <c r="X840" s="530">
        <f t="shared" si="89"/>
        <v>21931749.010000002</v>
      </c>
      <c r="Y840" s="530">
        <f t="shared" si="89"/>
        <v>0</v>
      </c>
      <c r="Z840" s="530">
        <f t="shared" si="89"/>
        <v>326793610.89000005</v>
      </c>
      <c r="AA840" s="530">
        <f t="shared" si="89"/>
        <v>126352792.57000001</v>
      </c>
      <c r="AB840" s="530">
        <f t="shared" si="89"/>
        <v>34092877.740000002</v>
      </c>
      <c r="AC840" s="530">
        <f t="shared" si="89"/>
        <v>120585626.49000001</v>
      </c>
      <c r="AD840" s="530">
        <f t="shared" si="89"/>
        <v>32124912.109999999</v>
      </c>
      <c r="AE840" s="530">
        <f t="shared" si="89"/>
        <v>45300591.190000005</v>
      </c>
      <c r="AF840" s="530">
        <f t="shared" si="89"/>
        <v>83368324.229999989</v>
      </c>
      <c r="AG840" s="530">
        <f t="shared" si="89"/>
        <v>18571700.43</v>
      </c>
      <c r="AH840" s="530">
        <f t="shared" si="89"/>
        <v>39438117.049999997</v>
      </c>
      <c r="AI840" s="530">
        <f t="shared" si="89"/>
        <v>481150264.44000006</v>
      </c>
      <c r="AJ840" s="530">
        <f t="shared" si="89"/>
        <v>21704418.080000002</v>
      </c>
      <c r="AK840" s="530">
        <f t="shared" si="89"/>
        <v>8217488.120000001</v>
      </c>
      <c r="AL840" s="530">
        <f t="shared" si="89"/>
        <v>7775846.3100000005</v>
      </c>
      <c r="AM840" s="530">
        <f t="shared" si="89"/>
        <v>10807388.310000001</v>
      </c>
      <c r="AN840" s="530">
        <f t="shared" si="89"/>
        <v>26646927.59</v>
      </c>
      <c r="AO840" s="530">
        <f t="shared" si="89"/>
        <v>18670814.719999999</v>
      </c>
      <c r="AP840" s="530">
        <f t="shared" si="89"/>
        <v>9946490.5999999996</v>
      </c>
      <c r="AQ840" s="530">
        <f t="shared" si="89"/>
        <v>34658774.749999993</v>
      </c>
      <c r="AR840" s="530">
        <f t="shared" si="89"/>
        <v>15918667.130000001</v>
      </c>
      <c r="AS840" s="530">
        <f t="shared" si="89"/>
        <v>17534859.119999997</v>
      </c>
      <c r="AT840" s="530">
        <f t="shared" si="89"/>
        <v>13041335.25</v>
      </c>
      <c r="AU840" s="530">
        <f t="shared" si="89"/>
        <v>106872246.92000002</v>
      </c>
      <c r="AV840" s="530">
        <f t="shared" si="89"/>
        <v>11776046.030000001</v>
      </c>
      <c r="AW840" s="530">
        <f t="shared" si="89"/>
        <v>17077389.82</v>
      </c>
      <c r="AX840" s="530">
        <f t="shared" si="89"/>
        <v>12545384.740000002</v>
      </c>
      <c r="AY840" s="530">
        <f t="shared" si="89"/>
        <v>6066244.9800000004</v>
      </c>
      <c r="AZ840" s="530">
        <f t="shared" si="89"/>
        <v>3287183.7600000002</v>
      </c>
      <c r="BA840" s="530">
        <f t="shared" si="89"/>
        <v>4178759.83</v>
      </c>
      <c r="BB840" s="530">
        <f t="shared" si="89"/>
        <v>376831061.67999995</v>
      </c>
      <c r="BC840" s="530">
        <f t="shared" si="89"/>
        <v>30212291.130000003</v>
      </c>
      <c r="BD840" s="530">
        <f t="shared" si="89"/>
        <v>28102213.689999998</v>
      </c>
      <c r="BE840" s="530">
        <f t="shared" si="89"/>
        <v>37576807.190000005</v>
      </c>
      <c r="BF840" s="530">
        <f t="shared" si="89"/>
        <v>62888505.689999998</v>
      </c>
      <c r="BG840" s="530">
        <f t="shared" si="89"/>
        <v>21795753.440000001</v>
      </c>
      <c r="BH840" s="530">
        <f t="shared" si="89"/>
        <v>68033760.560000002</v>
      </c>
      <c r="BI840" s="530">
        <f t="shared" si="89"/>
        <v>64630434.460000001</v>
      </c>
      <c r="BJ840" s="530">
        <f t="shared" si="89"/>
        <v>51071993.399999984</v>
      </c>
      <c r="BK840" s="530">
        <f t="shared" si="89"/>
        <v>13120280.02</v>
      </c>
      <c r="BL840" s="530">
        <f t="shared" si="89"/>
        <v>5973149.9499999993</v>
      </c>
      <c r="BM840" s="530">
        <f t="shared" si="89"/>
        <v>432608772.45999986</v>
      </c>
      <c r="BN840" s="530">
        <f t="shared" si="89"/>
        <v>141220252.65000001</v>
      </c>
      <c r="BO840" s="530">
        <f t="shared" si="89"/>
        <v>27533830.669999998</v>
      </c>
      <c r="BP840" s="530">
        <f t="shared" si="89"/>
        <v>22464074.419999994</v>
      </c>
      <c r="BQ840" s="530">
        <f t="shared" si="89"/>
        <v>21249639.809999999</v>
      </c>
      <c r="BR840" s="530">
        <f t="shared" si="89"/>
        <v>42051068.120000005</v>
      </c>
      <c r="BS840" s="530">
        <f t="shared" si="89"/>
        <v>21074136.360000003</v>
      </c>
      <c r="BT840" s="530">
        <f>SUM(BT742:BT839)</f>
        <v>106217369.03999999</v>
      </c>
      <c r="BU840" s="530">
        <f t="shared" ref="BU840:CC840" si="90">SUM(BU742:BU839)</f>
        <v>19841992.91</v>
      </c>
      <c r="BV840" s="530">
        <f t="shared" si="90"/>
        <v>21079521.77</v>
      </c>
      <c r="BW840" s="530">
        <f t="shared" si="90"/>
        <v>16446812.16</v>
      </c>
      <c r="BX840" s="530">
        <f t="shared" si="90"/>
        <v>22041123.84</v>
      </c>
      <c r="BY840" s="530">
        <f t="shared" si="90"/>
        <v>90416562.410000011</v>
      </c>
      <c r="BZ840" s="530">
        <f t="shared" si="90"/>
        <v>16705661.720000001</v>
      </c>
      <c r="CA840" s="530">
        <f t="shared" si="90"/>
        <v>9696481.790000001</v>
      </c>
      <c r="CB840" s="530">
        <f t="shared" si="90"/>
        <v>15151525.939999999</v>
      </c>
      <c r="CC840" s="530">
        <f t="shared" si="90"/>
        <v>5820126619.3200006</v>
      </c>
    </row>
    <row r="841" spans="1:81" s="342" customFormat="1">
      <c r="B841" s="325" t="s">
        <v>194</v>
      </c>
      <c r="C841" s="541" t="s">
        <v>1716</v>
      </c>
      <c r="D841" s="542"/>
      <c r="E841" s="542"/>
      <c r="F841" s="542"/>
      <c r="G841" s="543"/>
      <c r="H841" s="544">
        <f>H741-H840</f>
        <v>595752795.1400001</v>
      </c>
      <c r="I841" s="544">
        <f t="shared" ref="I841:BT841" si="91">I741-I840</f>
        <v>117620207.64</v>
      </c>
      <c r="J841" s="544">
        <f t="shared" si="91"/>
        <v>674383241.48000002</v>
      </c>
      <c r="K841" s="544">
        <f t="shared" si="91"/>
        <v>145141285.56</v>
      </c>
      <c r="L841" s="544">
        <f t="shared" si="91"/>
        <v>26300700.770000011</v>
      </c>
      <c r="M841" s="544">
        <f t="shared" si="91"/>
        <v>101411075.34000003</v>
      </c>
      <c r="N841" s="544">
        <f t="shared" si="91"/>
        <v>846828438.4399997</v>
      </c>
      <c r="O841" s="544">
        <f t="shared" si="91"/>
        <v>145141285.56</v>
      </c>
      <c r="P841" s="544">
        <f t="shared" si="91"/>
        <v>29471960.86999999</v>
      </c>
      <c r="Q841" s="544">
        <f t="shared" si="91"/>
        <v>437110911.27999991</v>
      </c>
      <c r="R841" s="544">
        <f t="shared" si="91"/>
        <v>8458193.4599999972</v>
      </c>
      <c r="S841" s="544">
        <f t="shared" si="91"/>
        <v>72273152.840000004</v>
      </c>
      <c r="T841" s="544">
        <f t="shared" si="91"/>
        <v>241288809.34999999</v>
      </c>
      <c r="U841" s="544">
        <f t="shared" si="91"/>
        <v>130118738.56</v>
      </c>
      <c r="V841" s="544">
        <f t="shared" si="91"/>
        <v>38336985.82</v>
      </c>
      <c r="W841" s="544">
        <f t="shared" si="91"/>
        <v>158768768.91999999</v>
      </c>
      <c r="X841" s="544">
        <f t="shared" si="91"/>
        <v>103546287.50999999</v>
      </c>
      <c r="Y841" s="544">
        <f t="shared" si="91"/>
        <v>0</v>
      </c>
      <c r="Z841" s="544">
        <f t="shared" si="91"/>
        <v>719785091.69000006</v>
      </c>
      <c r="AA841" s="544">
        <f t="shared" si="91"/>
        <v>-67514925.770000011</v>
      </c>
      <c r="AB841" s="544">
        <f t="shared" si="91"/>
        <v>26209192.579999991</v>
      </c>
      <c r="AC841" s="544">
        <f t="shared" si="91"/>
        <v>-12278862.890000001</v>
      </c>
      <c r="AD841" s="544">
        <f t="shared" si="91"/>
        <v>-12232864.740000002</v>
      </c>
      <c r="AE841" s="544">
        <f t="shared" si="91"/>
        <v>53157778.259999983</v>
      </c>
      <c r="AF841" s="544">
        <f t="shared" si="91"/>
        <v>6753619.4800000042</v>
      </c>
      <c r="AG841" s="544">
        <f t="shared" si="91"/>
        <v>1186335.9400000013</v>
      </c>
      <c r="AH841" s="544">
        <f t="shared" si="91"/>
        <v>79426837.63000001</v>
      </c>
      <c r="AI841" s="544">
        <f t="shared" si="91"/>
        <v>-14005259.650000036</v>
      </c>
      <c r="AJ841" s="544">
        <f t="shared" si="91"/>
        <v>20141815.73</v>
      </c>
      <c r="AK841" s="544">
        <f t="shared" si="91"/>
        <v>45920819.890000001</v>
      </c>
      <c r="AL841" s="544">
        <f t="shared" si="91"/>
        <v>27166260.210000001</v>
      </c>
      <c r="AM841" s="544">
        <f t="shared" si="91"/>
        <v>31187872.43</v>
      </c>
      <c r="AN841" s="544">
        <f t="shared" si="91"/>
        <v>19363191.019999992</v>
      </c>
      <c r="AO841" s="544">
        <f t="shared" si="91"/>
        <v>-1293650.75</v>
      </c>
      <c r="AP841" s="544">
        <f t="shared" si="91"/>
        <v>18520040.649999999</v>
      </c>
      <c r="AQ841" s="544">
        <f t="shared" si="91"/>
        <v>14742394.850000009</v>
      </c>
      <c r="AR841" s="544">
        <f t="shared" si="91"/>
        <v>25541974.349999994</v>
      </c>
      <c r="AS841" s="544">
        <f t="shared" si="91"/>
        <v>10890115.530000001</v>
      </c>
      <c r="AT841" s="544">
        <f t="shared" si="91"/>
        <v>36564317.799999997</v>
      </c>
      <c r="AU841" s="544">
        <f t="shared" si="91"/>
        <v>95821917.169999987</v>
      </c>
      <c r="AV841" s="544">
        <f t="shared" si="91"/>
        <v>15704451.490000002</v>
      </c>
      <c r="AW841" s="544">
        <f t="shared" si="91"/>
        <v>7770164.7700000033</v>
      </c>
      <c r="AX841" s="544">
        <f t="shared" si="91"/>
        <v>22616906.459999993</v>
      </c>
      <c r="AY841" s="544">
        <f t="shared" si="91"/>
        <v>26128889.579999998</v>
      </c>
      <c r="AZ841" s="544">
        <f t="shared" si="91"/>
        <v>15665383.699999997</v>
      </c>
      <c r="BA841" s="544">
        <f t="shared" si="91"/>
        <v>17459558.5</v>
      </c>
      <c r="BB841" s="544">
        <f t="shared" si="91"/>
        <v>274389765.85000014</v>
      </c>
      <c r="BC841" s="544">
        <f t="shared" si="91"/>
        <v>21918928.100000001</v>
      </c>
      <c r="BD841" s="544">
        <f t="shared" si="91"/>
        <v>84632877.969999999</v>
      </c>
      <c r="BE841" s="544">
        <f t="shared" si="91"/>
        <v>19313734.959999993</v>
      </c>
      <c r="BF841" s="544">
        <f t="shared" si="91"/>
        <v>30326549.209999993</v>
      </c>
      <c r="BG841" s="544">
        <f t="shared" si="91"/>
        <v>40162835.25</v>
      </c>
      <c r="BH841" s="544">
        <f t="shared" si="91"/>
        <v>121004052.91</v>
      </c>
      <c r="BI841" s="544">
        <f t="shared" si="91"/>
        <v>-17133341.719999999</v>
      </c>
      <c r="BJ841" s="544">
        <f t="shared" si="91"/>
        <v>-11759371.699999981</v>
      </c>
      <c r="BK841" s="544">
        <f t="shared" si="91"/>
        <v>-879040.77999999933</v>
      </c>
      <c r="BL841" s="544">
        <f t="shared" si="91"/>
        <v>38206518.670000002</v>
      </c>
      <c r="BM841" s="544">
        <f t="shared" si="91"/>
        <v>103508632.26000005</v>
      </c>
      <c r="BN841" s="544">
        <f t="shared" si="91"/>
        <v>35763332.819999993</v>
      </c>
      <c r="BO841" s="544">
        <f t="shared" si="91"/>
        <v>12220993.140000004</v>
      </c>
      <c r="BP841" s="544">
        <f t="shared" si="91"/>
        <v>3651739.3300000057</v>
      </c>
      <c r="BQ841" s="544">
        <f t="shared" si="91"/>
        <v>15322940.169999998</v>
      </c>
      <c r="BR841" s="544">
        <f t="shared" si="91"/>
        <v>458189.8900000006</v>
      </c>
      <c r="BS841" s="544">
        <f t="shared" si="91"/>
        <v>-1160138.5100000016</v>
      </c>
      <c r="BT841" s="544">
        <f t="shared" si="91"/>
        <v>456274699.14999998</v>
      </c>
      <c r="BU841" s="544">
        <f t="shared" ref="BU841:CB841" si="92">BU741-BU840</f>
        <v>24709855.84</v>
      </c>
      <c r="BV841" s="544">
        <f t="shared" si="92"/>
        <v>74271577.88000001</v>
      </c>
      <c r="BW841" s="544">
        <f t="shared" si="92"/>
        <v>60971764.109999999</v>
      </c>
      <c r="BX841" s="544">
        <f t="shared" si="92"/>
        <v>54098497.710000008</v>
      </c>
      <c r="BY841" s="544">
        <f t="shared" si="92"/>
        <v>71575559.969999984</v>
      </c>
      <c r="BZ841" s="544">
        <f t="shared" si="92"/>
        <v>34304258.359999999</v>
      </c>
      <c r="CA841" s="544">
        <f t="shared" si="92"/>
        <v>45145985.259999998</v>
      </c>
      <c r="CB841" s="544">
        <f t="shared" si="92"/>
        <v>36228561.230000004</v>
      </c>
      <c r="CC841" s="544">
        <f>CC741-CC840</f>
        <v>6729882161.7799978</v>
      </c>
    </row>
    <row r="842" spans="1:81">
      <c r="B842" s="343"/>
      <c r="C842" s="344"/>
      <c r="D842" s="345"/>
      <c r="E842" s="346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  <c r="AD842" s="349"/>
      <c r="AE842" s="349"/>
      <c r="AF842" s="349"/>
      <c r="AG842" s="349"/>
      <c r="AH842" s="349"/>
      <c r="AI842" s="349"/>
      <c r="AJ842" s="349"/>
      <c r="AK842" s="349"/>
      <c r="AL842" s="349"/>
      <c r="AM842" s="349"/>
      <c r="AN842" s="349"/>
      <c r="AO842" s="349"/>
      <c r="AP842" s="349"/>
      <c r="AQ842" s="349"/>
      <c r="AR842" s="349"/>
      <c r="AS842" s="349"/>
      <c r="AT842" s="349"/>
      <c r="AU842" s="349"/>
      <c r="AV842" s="349"/>
      <c r="AW842" s="349"/>
      <c r="AX842" s="349"/>
      <c r="AY842" s="349"/>
      <c r="AZ842" s="349"/>
      <c r="BA842" s="349"/>
      <c r="BB842" s="349"/>
      <c r="BC842" s="349"/>
      <c r="BD842" s="349"/>
      <c r="BE842" s="349"/>
      <c r="BF842" s="349"/>
      <c r="BG842" s="349"/>
      <c r="BH842" s="349"/>
      <c r="BI842" s="349"/>
      <c r="BJ842" s="349"/>
      <c r="BK842" s="349"/>
      <c r="BL842" s="349"/>
      <c r="BM842" s="349"/>
      <c r="BN842" s="349"/>
      <c r="BO842" s="349"/>
      <c r="BP842" s="349"/>
      <c r="BQ842" s="349"/>
      <c r="BR842" s="349"/>
      <c r="BS842" s="349"/>
      <c r="BT842" s="349"/>
      <c r="BU842" s="349"/>
      <c r="BV842" s="349"/>
      <c r="BW842" s="349"/>
      <c r="BX842" s="349"/>
      <c r="BY842" s="349"/>
      <c r="BZ842" s="349"/>
      <c r="CA842" s="349"/>
      <c r="CB842" s="349"/>
      <c r="CC842" s="350"/>
    </row>
    <row r="843" spans="1:81">
      <c r="BT843" s="353">
        <v>107709469.04000001</v>
      </c>
    </row>
    <row r="844" spans="1:81">
      <c r="BT844" s="353">
        <f>BT843-BT840</f>
        <v>1492100.0000000149</v>
      </c>
    </row>
    <row r="846" spans="1:81">
      <c r="BT846" s="353">
        <v>1492100.0000000149</v>
      </c>
    </row>
    <row r="848" spans="1:81">
      <c r="BT848" s="688">
        <v>1492100</v>
      </c>
    </row>
  </sheetData>
  <autoFilter ref="A5:CC841"/>
  <mergeCells count="47">
    <mergeCell ref="C485:C486"/>
    <mergeCell ref="C609:G609"/>
    <mergeCell ref="C725:G725"/>
    <mergeCell ref="C726:G726"/>
    <mergeCell ref="C727:C729"/>
    <mergeCell ref="B477:G477"/>
    <mergeCell ref="B478:G478"/>
    <mergeCell ref="B481:G481"/>
    <mergeCell ref="C482:G482"/>
    <mergeCell ref="C483:G483"/>
    <mergeCell ref="C484:G484"/>
    <mergeCell ref="B330:G330"/>
    <mergeCell ref="B336:G336"/>
    <mergeCell ref="B350:G350"/>
    <mergeCell ref="B402:G402"/>
    <mergeCell ref="B418:G418"/>
    <mergeCell ref="B468:G468"/>
    <mergeCell ref="B195:G195"/>
    <mergeCell ref="B197:G197"/>
    <mergeCell ref="B219:G219"/>
    <mergeCell ref="B226:G226"/>
    <mergeCell ref="B252:G252"/>
    <mergeCell ref="B288:G288"/>
    <mergeCell ref="B170:G170"/>
    <mergeCell ref="B180:G180"/>
    <mergeCell ref="B186:G186"/>
    <mergeCell ref="B187:G187"/>
    <mergeCell ref="B189:G189"/>
    <mergeCell ref="B193:G193"/>
    <mergeCell ref="B56:G56"/>
    <mergeCell ref="B62:G62"/>
    <mergeCell ref="B80:G80"/>
    <mergeCell ref="B97:G97"/>
    <mergeCell ref="B123:G123"/>
    <mergeCell ref="B125:G125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zoomScale="50" zoomScaleNormal="5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1972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5">
        <v>181718050.1399999</v>
      </c>
      <c r="D6" s="546">
        <v>27776056.169999994</v>
      </c>
      <c r="E6" s="546">
        <v>27401850.120000005</v>
      </c>
      <c r="F6" s="546">
        <v>37450161.119999997</v>
      </c>
      <c r="G6" s="546">
        <v>26849006.620000008</v>
      </c>
      <c r="H6" s="546">
        <v>146949936.34000006</v>
      </c>
      <c r="I6" s="546">
        <v>30132007.180000003</v>
      </c>
      <c r="J6" s="546">
        <v>14367050.950000003</v>
      </c>
      <c r="K6" s="546">
        <v>24152580.359999996</v>
      </c>
      <c r="L6" s="196">
        <f t="shared" ref="L6:L17" si="0">SUM(C6:K6)</f>
        <v>516796699</v>
      </c>
    </row>
    <row r="7" spans="1:15">
      <c r="A7" s="33" t="s">
        <v>8</v>
      </c>
      <c r="B7" s="81" t="s">
        <v>9</v>
      </c>
      <c r="C7" s="546">
        <v>334850</v>
      </c>
      <c r="D7" s="546">
        <v>6000</v>
      </c>
      <c r="E7" s="546">
        <v>0</v>
      </c>
      <c r="F7" s="546">
        <v>0</v>
      </c>
      <c r="G7" s="546">
        <v>0</v>
      </c>
      <c r="H7" s="546">
        <v>0</v>
      </c>
      <c r="I7" s="546">
        <v>74239</v>
      </c>
      <c r="J7" s="546">
        <v>5250</v>
      </c>
      <c r="K7" s="546">
        <v>32600</v>
      </c>
      <c r="L7" s="196">
        <f t="shared" si="0"/>
        <v>452939</v>
      </c>
    </row>
    <row r="8" spans="1:15">
      <c r="A8" s="33" t="s">
        <v>10</v>
      </c>
      <c r="B8" s="81" t="s">
        <v>11</v>
      </c>
      <c r="C8" s="546">
        <v>773791</v>
      </c>
      <c r="D8" s="546">
        <v>29385</v>
      </c>
      <c r="E8" s="546">
        <v>0</v>
      </c>
      <c r="F8" s="546">
        <v>24047.5</v>
      </c>
      <c r="G8" s="546">
        <v>0</v>
      </c>
      <c r="H8" s="546">
        <v>843366</v>
      </c>
      <c r="I8" s="546">
        <v>9717</v>
      </c>
      <c r="J8" s="546">
        <v>417</v>
      </c>
      <c r="K8" s="546">
        <v>0</v>
      </c>
      <c r="L8" s="196">
        <f t="shared" si="0"/>
        <v>1680723.5</v>
      </c>
    </row>
    <row r="9" spans="1:15">
      <c r="A9" s="33" t="s">
        <v>12</v>
      </c>
      <c r="B9" s="81" t="s">
        <v>13</v>
      </c>
      <c r="C9" s="546">
        <v>3603234.3199999994</v>
      </c>
      <c r="D9" s="546">
        <v>73705.509999999995</v>
      </c>
      <c r="E9" s="546">
        <v>88541</v>
      </c>
      <c r="F9" s="546">
        <v>371368.41000000003</v>
      </c>
      <c r="G9" s="546">
        <v>386179.2</v>
      </c>
      <c r="H9" s="546">
        <v>2170039.7400000002</v>
      </c>
      <c r="I9" s="546">
        <v>64721.240000000005</v>
      </c>
      <c r="J9" s="546">
        <v>37854.75</v>
      </c>
      <c r="K9" s="546">
        <v>96613.36</v>
      </c>
      <c r="L9" s="196">
        <f t="shared" si="0"/>
        <v>6892257.5300000003</v>
      </c>
    </row>
    <row r="10" spans="1:15">
      <c r="A10" s="33" t="s">
        <v>14</v>
      </c>
      <c r="B10" s="81" t="s">
        <v>15</v>
      </c>
      <c r="C10" s="546">
        <v>30405064.629999999</v>
      </c>
      <c r="D10" s="546">
        <v>1346259.58</v>
      </c>
      <c r="E10" s="546">
        <v>1007509.73</v>
      </c>
      <c r="F10" s="546">
        <v>2417017.63</v>
      </c>
      <c r="G10" s="546">
        <v>4464001.5600000005</v>
      </c>
      <c r="H10" s="546">
        <v>20903706.510000005</v>
      </c>
      <c r="I10" s="546">
        <v>1224081.3799999999</v>
      </c>
      <c r="J10" s="546">
        <v>763409</v>
      </c>
      <c r="K10" s="546">
        <v>1808600</v>
      </c>
      <c r="L10" s="196">
        <f t="shared" si="0"/>
        <v>64339650.020000011</v>
      </c>
    </row>
    <row r="11" spans="1:15">
      <c r="A11" s="33" t="s">
        <v>16</v>
      </c>
      <c r="B11" s="81" t="s">
        <v>17</v>
      </c>
      <c r="C11" s="546">
        <v>53006885.560000002</v>
      </c>
      <c r="D11" s="546">
        <v>1325718.25</v>
      </c>
      <c r="E11" s="546">
        <v>759468.75</v>
      </c>
      <c r="F11" s="546">
        <v>1569031.3800000001</v>
      </c>
      <c r="G11" s="546">
        <v>5556319.4500000002</v>
      </c>
      <c r="H11" s="546">
        <v>12690518.41</v>
      </c>
      <c r="I11" s="546">
        <v>2216923.0000000005</v>
      </c>
      <c r="J11" s="546">
        <v>1153308.25</v>
      </c>
      <c r="K11" s="546">
        <v>1299884.67</v>
      </c>
      <c r="L11" s="196">
        <f t="shared" si="0"/>
        <v>79578057.720000014</v>
      </c>
    </row>
    <row r="12" spans="1:15">
      <c r="A12" s="33" t="s">
        <v>18</v>
      </c>
      <c r="B12" s="81" t="s">
        <v>19</v>
      </c>
      <c r="C12" s="546">
        <v>11852325.879999999</v>
      </c>
      <c r="D12" s="546">
        <v>221007</v>
      </c>
      <c r="E12" s="546">
        <v>76843</v>
      </c>
      <c r="F12" s="546">
        <v>179498.1</v>
      </c>
      <c r="G12" s="546">
        <v>744177.80999999994</v>
      </c>
      <c r="H12" s="546">
        <v>1538527</v>
      </c>
      <c r="I12" s="546">
        <v>179977</v>
      </c>
      <c r="J12" s="546">
        <v>239675</v>
      </c>
      <c r="K12" s="546">
        <v>70649</v>
      </c>
      <c r="L12" s="196">
        <f t="shared" si="0"/>
        <v>15102679.789999999</v>
      </c>
      <c r="O12" s="34"/>
    </row>
    <row r="13" spans="1:15">
      <c r="A13" s="33" t="s">
        <v>20</v>
      </c>
      <c r="B13" s="81" t="s">
        <v>21</v>
      </c>
      <c r="C13" s="546">
        <v>133637555.92000002</v>
      </c>
      <c r="D13" s="546">
        <v>14833169.109999999</v>
      </c>
      <c r="E13" s="546">
        <v>14300504.050000001</v>
      </c>
      <c r="F13" s="546">
        <v>15503562.58</v>
      </c>
      <c r="G13" s="546">
        <v>22848943.549999997</v>
      </c>
      <c r="H13" s="546">
        <v>34988035.780000001</v>
      </c>
      <c r="I13" s="546">
        <v>6315875.3600000003</v>
      </c>
      <c r="J13" s="546">
        <v>21005233.5</v>
      </c>
      <c r="K13" s="546">
        <v>5382741.0999999996</v>
      </c>
      <c r="L13" s="196">
        <f t="shared" si="0"/>
        <v>268815620.95000005</v>
      </c>
      <c r="O13" s="34"/>
    </row>
    <row r="14" spans="1:15">
      <c r="A14" s="33" t="s">
        <v>22</v>
      </c>
      <c r="B14" s="81" t="s">
        <v>23</v>
      </c>
      <c r="C14" s="546">
        <v>57480691.299999997</v>
      </c>
      <c r="D14" s="546">
        <v>8065830</v>
      </c>
      <c r="E14" s="546">
        <v>8109875.9699999997</v>
      </c>
      <c r="F14" s="546">
        <v>13122782.74</v>
      </c>
      <c r="G14" s="546">
        <v>13214209.68</v>
      </c>
      <c r="H14" s="546">
        <v>26253082.210000001</v>
      </c>
      <c r="I14" s="546">
        <v>9208679.0399999991</v>
      </c>
      <c r="J14" s="546">
        <v>3359388.06</v>
      </c>
      <c r="K14" s="546">
        <v>3950238.06</v>
      </c>
      <c r="L14" s="196">
        <f t="shared" si="0"/>
        <v>142764777.06</v>
      </c>
      <c r="O14" s="35"/>
    </row>
    <row r="15" spans="1:15">
      <c r="A15" s="33" t="s">
        <v>24</v>
      </c>
      <c r="B15" s="81" t="s">
        <v>25</v>
      </c>
      <c r="C15" s="546">
        <v>13041312.020000001</v>
      </c>
      <c r="D15" s="546">
        <v>4111002.3899999997</v>
      </c>
      <c r="E15" s="546">
        <v>4073466.76</v>
      </c>
      <c r="F15" s="546">
        <v>3935053.71</v>
      </c>
      <c r="G15" s="546">
        <v>3166527.82</v>
      </c>
      <c r="H15" s="546">
        <v>30588505.990000002</v>
      </c>
      <c r="I15" s="546">
        <v>2430791</v>
      </c>
      <c r="J15" s="546">
        <v>2794837.33</v>
      </c>
      <c r="K15" s="546">
        <v>6786042.5999999996</v>
      </c>
      <c r="L15" s="196">
        <f t="shared" si="0"/>
        <v>70927539.620000005</v>
      </c>
    </row>
    <row r="16" spans="1:15">
      <c r="A16" s="127" t="s">
        <v>178</v>
      </c>
      <c r="B16" s="128" t="s">
        <v>179</v>
      </c>
      <c r="C16" s="546">
        <v>26300</v>
      </c>
      <c r="D16" s="546">
        <v>0</v>
      </c>
      <c r="E16" s="546">
        <v>0</v>
      </c>
      <c r="F16" s="546">
        <v>346600</v>
      </c>
      <c r="G16" s="546">
        <v>0</v>
      </c>
      <c r="H16" s="546">
        <v>0</v>
      </c>
      <c r="I16" s="546">
        <v>0</v>
      </c>
      <c r="J16" s="546">
        <v>0</v>
      </c>
      <c r="K16" s="546">
        <v>0</v>
      </c>
      <c r="L16" s="196">
        <f t="shared" si="0"/>
        <v>372900</v>
      </c>
    </row>
    <row r="17" spans="1:12">
      <c r="A17" s="33" t="s">
        <v>26</v>
      </c>
      <c r="B17" s="81" t="s">
        <v>27</v>
      </c>
      <c r="C17" s="546">
        <v>31186637.449999999</v>
      </c>
      <c r="D17" s="546">
        <v>0</v>
      </c>
      <c r="E17" s="546">
        <v>0</v>
      </c>
      <c r="F17" s="546">
        <v>0</v>
      </c>
      <c r="G17" s="546">
        <v>0</v>
      </c>
      <c r="H17" s="546">
        <v>0</v>
      </c>
      <c r="I17" s="546">
        <v>0</v>
      </c>
      <c r="J17" s="546">
        <v>0</v>
      </c>
      <c r="K17" s="546">
        <v>0</v>
      </c>
      <c r="L17" s="196">
        <f t="shared" si="0"/>
        <v>31186637.449999999</v>
      </c>
    </row>
    <row r="18" spans="1:12" s="38" customFormat="1">
      <c r="A18" s="36" t="s">
        <v>28</v>
      </c>
      <c r="B18" s="37" t="s">
        <v>29</v>
      </c>
      <c r="C18" s="197">
        <f>SUM(C6:C17)</f>
        <v>517066698.21999985</v>
      </c>
      <c r="D18" s="197">
        <f>SUM(D6:D17)</f>
        <v>57788133.009999998</v>
      </c>
      <c r="E18" s="197">
        <f t="shared" ref="E18:K18" si="1">SUM(E6:E17)</f>
        <v>55818059.380000003</v>
      </c>
      <c r="F18" s="197">
        <f t="shared" si="1"/>
        <v>74919123.169999987</v>
      </c>
      <c r="G18" s="197">
        <f t="shared" si="1"/>
        <v>77229365.689999998</v>
      </c>
      <c r="H18" s="197">
        <f>SUM(H6:H17)</f>
        <v>276925717.98000008</v>
      </c>
      <c r="I18" s="197">
        <f t="shared" si="1"/>
        <v>51857011.200000003</v>
      </c>
      <c r="J18" s="197">
        <f t="shared" ref="J18" si="2">SUM(J6:J17)</f>
        <v>43726423.840000004</v>
      </c>
      <c r="K18" s="197">
        <f t="shared" si="1"/>
        <v>43579949.149999999</v>
      </c>
      <c r="L18" s="197">
        <f>SUM(L6:L17)</f>
        <v>1198910481.6400001</v>
      </c>
    </row>
    <row r="19" spans="1:12" s="38" customFormat="1">
      <c r="A19" s="194" t="s">
        <v>174</v>
      </c>
      <c r="B19" s="37" t="s">
        <v>142</v>
      </c>
      <c r="C19" s="198">
        <f>C18-C17</f>
        <v>485880060.76999986</v>
      </c>
      <c r="D19" s="198">
        <f t="shared" ref="D19:L19" si="3">D18-D17</f>
        <v>57788133.009999998</v>
      </c>
      <c r="E19" s="198">
        <f t="shared" si="3"/>
        <v>55818059.380000003</v>
      </c>
      <c r="F19" s="198">
        <f t="shared" si="3"/>
        <v>74919123.169999987</v>
      </c>
      <c r="G19" s="198">
        <f t="shared" si="3"/>
        <v>77229365.689999998</v>
      </c>
      <c r="H19" s="198">
        <f t="shared" si="3"/>
        <v>276925717.98000008</v>
      </c>
      <c r="I19" s="198">
        <f t="shared" si="3"/>
        <v>51857011.200000003</v>
      </c>
      <c r="J19" s="198">
        <f t="shared" ref="J19" si="4">J18-J17</f>
        <v>43726423.840000004</v>
      </c>
      <c r="K19" s="198">
        <f t="shared" si="3"/>
        <v>43579949.149999999</v>
      </c>
      <c r="L19" s="198">
        <f t="shared" si="3"/>
        <v>1167723844.1900001</v>
      </c>
    </row>
    <row r="20" spans="1:12" s="38" customFormat="1" ht="25">
      <c r="A20" s="36"/>
      <c r="B20" s="195" t="s">
        <v>201</v>
      </c>
      <c r="C20" s="197">
        <f>C19-C16</f>
        <v>485853760.76999986</v>
      </c>
      <c r="D20" s="197">
        <f t="shared" ref="D20:L20" si="5">D19-D16</f>
        <v>57788133.009999998</v>
      </c>
      <c r="E20" s="197">
        <f t="shared" si="5"/>
        <v>55818059.380000003</v>
      </c>
      <c r="F20" s="197">
        <f t="shared" si="5"/>
        <v>74572523.169999987</v>
      </c>
      <c r="G20" s="197">
        <f t="shared" si="5"/>
        <v>77229365.689999998</v>
      </c>
      <c r="H20" s="197">
        <f t="shared" si="5"/>
        <v>276925717.98000008</v>
      </c>
      <c r="I20" s="197">
        <f t="shared" si="5"/>
        <v>51857011.200000003</v>
      </c>
      <c r="J20" s="197">
        <f t="shared" ref="J20" si="6">J19-J16</f>
        <v>43726423.840000004</v>
      </c>
      <c r="K20" s="197">
        <f t="shared" si="5"/>
        <v>43579949.149999999</v>
      </c>
      <c r="L20" s="197">
        <f t="shared" si="5"/>
        <v>1167350944.1900001</v>
      </c>
    </row>
    <row r="21" spans="1:12">
      <c r="A21" s="607" t="s">
        <v>30</v>
      </c>
      <c r="B21" s="608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46">
        <v>41907703.200000003</v>
      </c>
      <c r="D22" s="546">
        <v>1034552.48</v>
      </c>
      <c r="E22" s="546">
        <v>2241621.2999999998</v>
      </c>
      <c r="F22" s="546">
        <v>2434545.5499999998</v>
      </c>
      <c r="G22" s="546">
        <v>1887380.21</v>
      </c>
      <c r="H22" s="546">
        <v>16225516.539999999</v>
      </c>
      <c r="I22" s="546">
        <v>1828408.77</v>
      </c>
      <c r="J22" s="546">
        <v>556585.57999999996</v>
      </c>
      <c r="K22" s="546">
        <v>810449.76</v>
      </c>
      <c r="L22" s="196">
        <f t="shared" ref="L22:L36" si="7">SUM(C22:K22)</f>
        <v>68926763.390000001</v>
      </c>
    </row>
    <row r="23" spans="1:12">
      <c r="A23" s="33" t="s">
        <v>33</v>
      </c>
      <c r="B23" s="81" t="s">
        <v>34</v>
      </c>
      <c r="C23" s="546">
        <v>14170612.43</v>
      </c>
      <c r="D23" s="546">
        <v>396595.9</v>
      </c>
      <c r="E23" s="546">
        <v>787605.32</v>
      </c>
      <c r="F23" s="546">
        <v>792382.66</v>
      </c>
      <c r="G23" s="546">
        <v>1322831.0999999999</v>
      </c>
      <c r="H23" s="546">
        <v>6810841.8200000003</v>
      </c>
      <c r="I23" s="546">
        <v>669348.31000000006</v>
      </c>
      <c r="J23" s="546">
        <v>661719.27</v>
      </c>
      <c r="K23" s="546">
        <v>347690.68</v>
      </c>
      <c r="L23" s="196">
        <f t="shared" si="7"/>
        <v>25959627.489999998</v>
      </c>
    </row>
    <row r="24" spans="1:12">
      <c r="A24" s="33" t="s">
        <v>35</v>
      </c>
      <c r="B24" s="81" t="s">
        <v>36</v>
      </c>
      <c r="C24" s="546">
        <v>46958.79</v>
      </c>
      <c r="D24" s="546">
        <v>23787.45</v>
      </c>
      <c r="E24" s="546">
        <v>15701.65</v>
      </c>
      <c r="F24" s="546">
        <v>116981.45</v>
      </c>
      <c r="G24" s="546">
        <v>0</v>
      </c>
      <c r="H24" s="546">
        <v>88108</v>
      </c>
      <c r="I24" s="546">
        <v>22451.09</v>
      </c>
      <c r="J24" s="546">
        <v>44456</v>
      </c>
      <c r="K24" s="546">
        <v>44355.29</v>
      </c>
      <c r="L24" s="196">
        <f t="shared" si="7"/>
        <v>402799.72</v>
      </c>
    </row>
    <row r="25" spans="1:12">
      <c r="A25" s="33" t="s">
        <v>37</v>
      </c>
      <c r="B25" s="81" t="s">
        <v>38</v>
      </c>
      <c r="C25" s="546">
        <v>22821878.739999998</v>
      </c>
      <c r="D25" s="546">
        <v>612422.64</v>
      </c>
      <c r="E25" s="546">
        <v>269333.84999999998</v>
      </c>
      <c r="F25" s="546">
        <v>1606834.04</v>
      </c>
      <c r="G25" s="546">
        <v>1709048.1</v>
      </c>
      <c r="H25" s="546">
        <v>21692232.109999999</v>
      </c>
      <c r="I25" s="546">
        <v>600359.32999999996</v>
      </c>
      <c r="J25" s="546">
        <v>440187.8</v>
      </c>
      <c r="K25" s="546">
        <v>795691.9</v>
      </c>
      <c r="L25" s="196">
        <f t="shared" si="7"/>
        <v>50547988.509999998</v>
      </c>
    </row>
    <row r="26" spans="1:12">
      <c r="A26" s="33" t="s">
        <v>39</v>
      </c>
      <c r="B26" s="81" t="s">
        <v>40</v>
      </c>
      <c r="C26" s="546">
        <v>57495845.950000003</v>
      </c>
      <c r="D26" s="546">
        <v>8070872.4000000004</v>
      </c>
      <c r="E26" s="546">
        <v>8119819.8900000006</v>
      </c>
      <c r="F26" s="546">
        <v>13132929.98</v>
      </c>
      <c r="G26" s="546">
        <v>13228512.119999999</v>
      </c>
      <c r="H26" s="546">
        <v>26261044.27</v>
      </c>
      <c r="I26" s="546">
        <v>9208679.0399999991</v>
      </c>
      <c r="J26" s="546">
        <v>3359388.0599999996</v>
      </c>
      <c r="K26" s="546">
        <v>3951596.82</v>
      </c>
      <c r="L26" s="196">
        <f t="shared" si="7"/>
        <v>142828688.53</v>
      </c>
    </row>
    <row r="27" spans="1:12">
      <c r="A27" s="33" t="s">
        <v>41</v>
      </c>
      <c r="B27" s="81" t="s">
        <v>42</v>
      </c>
      <c r="C27" s="546">
        <v>19250881.989999998</v>
      </c>
      <c r="D27" s="546">
        <v>2262390.17</v>
      </c>
      <c r="E27" s="546">
        <v>2221027</v>
      </c>
      <c r="F27" s="546">
        <v>3900576.08</v>
      </c>
      <c r="G27" s="546">
        <v>3620017</v>
      </c>
      <c r="H27" s="546">
        <v>7424314</v>
      </c>
      <c r="I27" s="546">
        <v>2086508.8199999998</v>
      </c>
      <c r="J27" s="546">
        <v>1876433</v>
      </c>
      <c r="K27" s="546">
        <v>1737403.1099999999</v>
      </c>
      <c r="L27" s="196">
        <f t="shared" si="7"/>
        <v>44379551.169999994</v>
      </c>
    </row>
    <row r="28" spans="1:12">
      <c r="A28" s="33" t="s">
        <v>43</v>
      </c>
      <c r="B28" s="81" t="s">
        <v>44</v>
      </c>
      <c r="C28" s="546">
        <v>40924108.950000003</v>
      </c>
      <c r="D28" s="546">
        <v>4007607.5</v>
      </c>
      <c r="E28" s="546">
        <v>4479800</v>
      </c>
      <c r="F28" s="546">
        <v>7226310</v>
      </c>
      <c r="G28" s="546">
        <v>5229752.5</v>
      </c>
      <c r="H28" s="546">
        <v>19653713</v>
      </c>
      <c r="I28" s="546">
        <v>5047365</v>
      </c>
      <c r="J28" s="546">
        <v>3081505</v>
      </c>
      <c r="K28" s="546">
        <v>3173710</v>
      </c>
      <c r="L28" s="196">
        <f t="shared" si="7"/>
        <v>92823871.950000003</v>
      </c>
    </row>
    <row r="29" spans="1:12">
      <c r="A29" s="33" t="s">
        <v>45</v>
      </c>
      <c r="B29" s="81" t="s">
        <v>46</v>
      </c>
      <c r="C29" s="546">
        <v>4333056.29</v>
      </c>
      <c r="D29" s="546">
        <v>3234458.09</v>
      </c>
      <c r="E29" s="546">
        <v>4504203.4800000004</v>
      </c>
      <c r="F29" s="546">
        <v>4652307.68</v>
      </c>
      <c r="G29" s="546">
        <v>2269730.7800000003</v>
      </c>
      <c r="H29" s="546">
        <v>20370216.09</v>
      </c>
      <c r="I29" s="546">
        <v>2698304.5</v>
      </c>
      <c r="J29" s="546">
        <v>2776392.5</v>
      </c>
      <c r="K29" s="546">
        <v>6651112.5</v>
      </c>
      <c r="L29" s="196">
        <f t="shared" si="7"/>
        <v>51489781.909999996</v>
      </c>
    </row>
    <row r="30" spans="1:12">
      <c r="A30" s="33" t="s">
        <v>47</v>
      </c>
      <c r="B30" s="81" t="s">
        <v>48</v>
      </c>
      <c r="C30" s="546">
        <v>20583040.969999999</v>
      </c>
      <c r="D30" s="546">
        <v>1050011.33</v>
      </c>
      <c r="E30" s="546">
        <v>997359.76000000013</v>
      </c>
      <c r="F30" s="546">
        <v>1798120.23</v>
      </c>
      <c r="G30" s="546">
        <v>1577709.44</v>
      </c>
      <c r="H30" s="546">
        <v>13086698.74</v>
      </c>
      <c r="I30" s="546">
        <v>1857901.45</v>
      </c>
      <c r="J30" s="546">
        <v>1629284.89</v>
      </c>
      <c r="K30" s="546">
        <v>1021035.1</v>
      </c>
      <c r="L30" s="196">
        <f t="shared" si="7"/>
        <v>43601161.910000004</v>
      </c>
    </row>
    <row r="31" spans="1:12">
      <c r="A31" s="33" t="s">
        <v>49</v>
      </c>
      <c r="B31" s="81" t="s">
        <v>50</v>
      </c>
      <c r="C31" s="546">
        <v>5203956.29</v>
      </c>
      <c r="D31" s="546">
        <v>436692.26</v>
      </c>
      <c r="E31" s="546">
        <v>476260.96</v>
      </c>
      <c r="F31" s="546">
        <v>1210973.55</v>
      </c>
      <c r="G31" s="546">
        <v>1163771.69</v>
      </c>
      <c r="H31" s="546">
        <v>2297901.7899999996</v>
      </c>
      <c r="I31" s="546">
        <v>747782.63</v>
      </c>
      <c r="J31" s="546">
        <v>221171.23</v>
      </c>
      <c r="K31" s="546">
        <v>352243.94</v>
      </c>
      <c r="L31" s="196">
        <f t="shared" si="7"/>
        <v>12110754.34</v>
      </c>
    </row>
    <row r="32" spans="1:12">
      <c r="A32" s="33" t="s">
        <v>51</v>
      </c>
      <c r="B32" s="81" t="s">
        <v>52</v>
      </c>
      <c r="C32" s="546">
        <v>6356337.5500000007</v>
      </c>
      <c r="D32" s="546">
        <v>917706.7</v>
      </c>
      <c r="E32" s="546">
        <v>940280.47</v>
      </c>
      <c r="F32" s="546">
        <v>1676661.99</v>
      </c>
      <c r="G32" s="546">
        <v>1578138.22</v>
      </c>
      <c r="H32" s="546">
        <v>4267969.5</v>
      </c>
      <c r="I32" s="546">
        <v>793744.94</v>
      </c>
      <c r="J32" s="546">
        <v>892459.26</v>
      </c>
      <c r="K32" s="546">
        <v>961173.1</v>
      </c>
      <c r="L32" s="196">
        <f t="shared" si="7"/>
        <v>18384471.730000004</v>
      </c>
    </row>
    <row r="33" spans="1:12">
      <c r="A33" s="33" t="s">
        <v>53</v>
      </c>
      <c r="B33" s="81" t="s">
        <v>54</v>
      </c>
      <c r="C33" s="546">
        <v>20215857.18</v>
      </c>
      <c r="D33" s="546">
        <v>999762.8</v>
      </c>
      <c r="E33" s="546">
        <v>2881839.9099999997</v>
      </c>
      <c r="F33" s="546">
        <v>3147436.5500000003</v>
      </c>
      <c r="G33" s="546">
        <v>2360276.5399999996</v>
      </c>
      <c r="H33" s="546">
        <v>8305124.8600000022</v>
      </c>
      <c r="I33" s="546">
        <v>3045651.38</v>
      </c>
      <c r="J33" s="546">
        <v>4037604.4700000007</v>
      </c>
      <c r="K33" s="546">
        <v>1932751.5100000002</v>
      </c>
      <c r="L33" s="196">
        <f t="shared" si="7"/>
        <v>46926305.200000003</v>
      </c>
    </row>
    <row r="34" spans="1:12">
      <c r="A34" s="33" t="s">
        <v>55</v>
      </c>
      <c r="B34" s="81" t="s">
        <v>56</v>
      </c>
      <c r="C34" s="546">
        <v>332395.46999999997</v>
      </c>
      <c r="D34" s="546">
        <v>72443.600000000006</v>
      </c>
      <c r="E34" s="546">
        <v>17467.95</v>
      </c>
      <c r="F34" s="546">
        <v>12355.32</v>
      </c>
      <c r="G34" s="546">
        <v>947179.84</v>
      </c>
      <c r="H34" s="546">
        <v>1421705.26</v>
      </c>
      <c r="I34" s="546">
        <v>16847.649999999998</v>
      </c>
      <c r="J34" s="546">
        <v>81448.800000000003</v>
      </c>
      <c r="K34" s="546">
        <v>18004.54</v>
      </c>
      <c r="L34" s="196">
        <f t="shared" si="7"/>
        <v>2919848.4299999997</v>
      </c>
    </row>
    <row r="35" spans="1:12">
      <c r="A35" s="33" t="s">
        <v>57</v>
      </c>
      <c r="B35" s="81" t="s">
        <v>58</v>
      </c>
      <c r="C35" s="546">
        <v>6595458.5</v>
      </c>
      <c r="D35" s="546">
        <v>2404259.9299999997</v>
      </c>
      <c r="E35" s="546">
        <v>1773528</v>
      </c>
      <c r="F35" s="546">
        <v>1708087</v>
      </c>
      <c r="G35" s="546">
        <v>4508611</v>
      </c>
      <c r="H35" s="546">
        <v>2281598.9699999997</v>
      </c>
      <c r="I35" s="546">
        <v>2179586.04</v>
      </c>
      <c r="J35" s="546">
        <v>744642.85</v>
      </c>
      <c r="K35" s="546">
        <v>1110075.8999999999</v>
      </c>
      <c r="L35" s="196">
        <f t="shared" si="7"/>
        <v>23305848.189999998</v>
      </c>
    </row>
    <row r="36" spans="1:12">
      <c r="A36" s="127" t="s">
        <v>180</v>
      </c>
      <c r="B36" s="128" t="s">
        <v>181</v>
      </c>
      <c r="C36" s="546">
        <v>43020.06</v>
      </c>
      <c r="D36" s="546">
        <v>0</v>
      </c>
      <c r="E36" s="546">
        <v>0</v>
      </c>
      <c r="F36" s="546">
        <v>0</v>
      </c>
      <c r="G36" s="546">
        <v>0</v>
      </c>
      <c r="H36" s="546">
        <v>0</v>
      </c>
      <c r="I36" s="546">
        <v>0</v>
      </c>
      <c r="J36" s="546">
        <v>0</v>
      </c>
      <c r="K36" s="546">
        <v>0</v>
      </c>
      <c r="L36" s="196">
        <f t="shared" si="7"/>
        <v>43020.06</v>
      </c>
    </row>
    <row r="37" spans="1:12" s="38" customFormat="1">
      <c r="A37" s="36" t="s">
        <v>59</v>
      </c>
      <c r="B37" s="37" t="s">
        <v>60</v>
      </c>
      <c r="C37" s="197">
        <f>SUM(C22:C36)</f>
        <v>260281112.36000001</v>
      </c>
      <c r="D37" s="197">
        <f t="shared" ref="D37:L37" si="8">SUM(D22:D36)</f>
        <v>25523563.250000004</v>
      </c>
      <c r="E37" s="197">
        <f t="shared" si="8"/>
        <v>29725849.539999999</v>
      </c>
      <c r="F37" s="197">
        <f t="shared" si="8"/>
        <v>43416502.079999991</v>
      </c>
      <c r="G37" s="197">
        <f t="shared" si="8"/>
        <v>41402958.540000007</v>
      </c>
      <c r="H37" s="197">
        <f t="shared" si="8"/>
        <v>150186984.95000002</v>
      </c>
      <c r="I37" s="197">
        <f t="shared" si="8"/>
        <v>30802938.949999996</v>
      </c>
      <c r="J37" s="197">
        <f t="shared" ref="J37" si="9">SUM(J22:J36)</f>
        <v>20403278.710000005</v>
      </c>
      <c r="K37" s="197">
        <f t="shared" si="8"/>
        <v>22907294.150000002</v>
      </c>
      <c r="L37" s="197">
        <f t="shared" si="8"/>
        <v>624650482.52999997</v>
      </c>
    </row>
    <row r="38" spans="1:12" s="38" customFormat="1" ht="25">
      <c r="A38" s="194" t="s">
        <v>175</v>
      </c>
      <c r="B38" s="37" t="s">
        <v>143</v>
      </c>
      <c r="C38" s="198">
        <f>C37-C33</f>
        <v>240065255.18000001</v>
      </c>
      <c r="D38" s="198">
        <f t="shared" ref="D38:K38" si="10">D37-D33</f>
        <v>24523800.450000003</v>
      </c>
      <c r="E38" s="198">
        <f t="shared" si="10"/>
        <v>26844009.629999999</v>
      </c>
      <c r="F38" s="198">
        <f t="shared" si="10"/>
        <v>40269065.529999994</v>
      </c>
      <c r="G38" s="198">
        <f t="shared" si="10"/>
        <v>39042682.000000007</v>
      </c>
      <c r="H38" s="198">
        <f t="shared" si="10"/>
        <v>141881860.09</v>
      </c>
      <c r="I38" s="198">
        <f t="shared" si="10"/>
        <v>27757287.569999997</v>
      </c>
      <c r="J38" s="198">
        <f t="shared" ref="J38" si="11">J37-J33</f>
        <v>16365674.240000004</v>
      </c>
      <c r="K38" s="198">
        <f t="shared" si="10"/>
        <v>20974542.640000001</v>
      </c>
      <c r="L38" s="198">
        <f>L37-L33</f>
        <v>577724177.32999992</v>
      </c>
    </row>
    <row r="39" spans="1:12" s="38" customFormat="1" ht="25">
      <c r="A39" s="36"/>
      <c r="B39" s="195" t="s">
        <v>202</v>
      </c>
      <c r="C39" s="197">
        <f>C38-C36</f>
        <v>240022235.12</v>
      </c>
      <c r="D39" s="197">
        <f t="shared" ref="D39:L39" si="12">D38-D36</f>
        <v>24523800.450000003</v>
      </c>
      <c r="E39" s="197">
        <f t="shared" si="12"/>
        <v>26844009.629999999</v>
      </c>
      <c r="F39" s="197">
        <f t="shared" si="12"/>
        <v>40269065.529999994</v>
      </c>
      <c r="G39" s="197">
        <f t="shared" si="12"/>
        <v>39042682.000000007</v>
      </c>
      <c r="H39" s="197">
        <f t="shared" si="12"/>
        <v>141881860.09</v>
      </c>
      <c r="I39" s="197">
        <f t="shared" si="12"/>
        <v>27757287.569999997</v>
      </c>
      <c r="J39" s="197">
        <f t="shared" ref="J39" si="13">J38-J36</f>
        <v>16365674.240000004</v>
      </c>
      <c r="K39" s="197">
        <f t="shared" si="12"/>
        <v>20974542.640000001</v>
      </c>
      <c r="L39" s="197">
        <f t="shared" si="12"/>
        <v>577681157.26999998</v>
      </c>
    </row>
    <row r="40" spans="1:12" s="40" customFormat="1">
      <c r="A40" s="36" t="s">
        <v>61</v>
      </c>
      <c r="B40" s="39" t="s">
        <v>130</v>
      </c>
      <c r="C40" s="201">
        <f>C18-C37</f>
        <v>256785585.85999984</v>
      </c>
      <c r="D40" s="201">
        <f t="shared" ref="D40:L40" si="14">D18-D37</f>
        <v>32264569.759999994</v>
      </c>
      <c r="E40" s="201">
        <f t="shared" si="14"/>
        <v>26092209.840000004</v>
      </c>
      <c r="F40" s="201">
        <f t="shared" si="14"/>
        <v>31502621.089999996</v>
      </c>
      <c r="G40" s="201">
        <f t="shared" si="14"/>
        <v>35826407.149999991</v>
      </c>
      <c r="H40" s="201">
        <f t="shared" si="14"/>
        <v>126738733.03000006</v>
      </c>
      <c r="I40" s="201">
        <f t="shared" si="14"/>
        <v>21054072.250000007</v>
      </c>
      <c r="J40" s="201">
        <f t="shared" ref="J40" si="15">J18-J37</f>
        <v>23323145.129999999</v>
      </c>
      <c r="K40" s="201">
        <f t="shared" si="14"/>
        <v>20672654.999999996</v>
      </c>
      <c r="L40" s="201">
        <f t="shared" si="14"/>
        <v>574259999.11000013</v>
      </c>
    </row>
    <row r="41" spans="1:12" s="40" customFormat="1">
      <c r="A41" s="36" t="s">
        <v>63</v>
      </c>
      <c r="B41" s="39" t="s">
        <v>131</v>
      </c>
      <c r="C41" s="201">
        <f>C40-C17+C33</f>
        <v>245814805.58999985</v>
      </c>
      <c r="D41" s="201">
        <f t="shared" ref="D41:L41" si="16">D40-D17+D33</f>
        <v>33264332.559999995</v>
      </c>
      <c r="E41" s="201">
        <f t="shared" si="16"/>
        <v>28974049.750000004</v>
      </c>
      <c r="F41" s="201">
        <f t="shared" si="16"/>
        <v>34650057.639999993</v>
      </c>
      <c r="G41" s="201">
        <f t="shared" si="16"/>
        <v>38186683.68999999</v>
      </c>
      <c r="H41" s="201">
        <f t="shared" si="16"/>
        <v>135043857.89000008</v>
      </c>
      <c r="I41" s="201">
        <f t="shared" si="16"/>
        <v>24099723.630000006</v>
      </c>
      <c r="J41" s="201">
        <f t="shared" ref="J41" si="17">J40-J17+J33</f>
        <v>27360749.600000001</v>
      </c>
      <c r="K41" s="201">
        <f t="shared" si="16"/>
        <v>22605406.509999998</v>
      </c>
      <c r="L41" s="201">
        <f t="shared" si="16"/>
        <v>589999666.86000013</v>
      </c>
    </row>
    <row r="42" spans="1:12" s="41" customFormat="1">
      <c r="A42" s="33" t="s">
        <v>64</v>
      </c>
      <c r="B42" s="81" t="s">
        <v>65</v>
      </c>
      <c r="C42" s="211">
        <f>C20-C39</f>
        <v>245831525.64999986</v>
      </c>
      <c r="D42" s="211">
        <f t="shared" ref="D42:L42" si="18">D20-D39</f>
        <v>33264332.559999995</v>
      </c>
      <c r="E42" s="211">
        <f t="shared" si="18"/>
        <v>28974049.750000004</v>
      </c>
      <c r="F42" s="211">
        <f t="shared" si="18"/>
        <v>34303457.639999993</v>
      </c>
      <c r="G42" s="211">
        <f t="shared" si="18"/>
        <v>38186683.68999999</v>
      </c>
      <c r="H42" s="211">
        <f t="shared" si="18"/>
        <v>135043857.89000008</v>
      </c>
      <c r="I42" s="211">
        <f t="shared" si="18"/>
        <v>24099723.630000006</v>
      </c>
      <c r="J42" s="211">
        <f t="shared" ref="J42" si="19">J20-J39</f>
        <v>27360749.600000001</v>
      </c>
      <c r="K42" s="211">
        <f t="shared" si="18"/>
        <v>22605406.509999998</v>
      </c>
      <c r="L42" s="211">
        <f t="shared" si="18"/>
        <v>589669786.92000008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47">
        <v>906543861.44999993</v>
      </c>
      <c r="D46" s="547">
        <v>60023649.330000013</v>
      </c>
      <c r="E46" s="547">
        <v>119021351.55999996</v>
      </c>
      <c r="F46" s="547">
        <v>108590114.46000001</v>
      </c>
      <c r="G46" s="547">
        <v>103427658.07000001</v>
      </c>
      <c r="H46" s="547">
        <v>454634380.25999993</v>
      </c>
      <c r="I46" s="547">
        <v>68010376.979999989</v>
      </c>
      <c r="J46" s="547">
        <v>87522057.790000021</v>
      </c>
      <c r="K46" s="547">
        <v>78178236.579999968</v>
      </c>
      <c r="L46" s="196">
        <f>SUM(C46:K46)</f>
        <v>1985951686.4799998</v>
      </c>
    </row>
    <row r="47" spans="1:12">
      <c r="A47" s="33" t="s">
        <v>69</v>
      </c>
      <c r="B47" s="62" t="s">
        <v>135</v>
      </c>
      <c r="C47" s="548">
        <v>562492068.18999994</v>
      </c>
      <c r="D47" s="548">
        <v>44551848.75</v>
      </c>
      <c r="E47" s="548">
        <v>95351099.650000006</v>
      </c>
      <c r="F47" s="548">
        <v>77418576.269999996</v>
      </c>
      <c r="G47" s="548">
        <v>76139621.550000012</v>
      </c>
      <c r="H47" s="548">
        <v>161992122.38</v>
      </c>
      <c r="I47" s="548">
        <v>51009920.079999998</v>
      </c>
      <c r="J47" s="548">
        <v>54842467.049999997</v>
      </c>
      <c r="K47" s="548">
        <v>51380087.170000002</v>
      </c>
      <c r="L47" s="196">
        <f>SUM(C47:K47)</f>
        <v>1175177811.0899999</v>
      </c>
    </row>
    <row r="48" spans="1:12">
      <c r="A48" s="33" t="s">
        <v>70</v>
      </c>
      <c r="B48" s="62" t="s">
        <v>136</v>
      </c>
      <c r="C48" s="547">
        <f>C49-C47</f>
        <v>-106217369.03999996</v>
      </c>
      <c r="D48" s="547">
        <f t="shared" ref="D48:K48" si="20">D49-D47</f>
        <v>-19841992.91</v>
      </c>
      <c r="E48" s="547">
        <f t="shared" si="20"/>
        <v>-21079521.769999996</v>
      </c>
      <c r="F48" s="547">
        <f t="shared" si="20"/>
        <v>-16446812.159999996</v>
      </c>
      <c r="G48" s="547">
        <f t="shared" si="20"/>
        <v>-22041123.840000004</v>
      </c>
      <c r="H48" s="547">
        <f t="shared" si="20"/>
        <v>-90416562.410000011</v>
      </c>
      <c r="I48" s="547">
        <f t="shared" si="20"/>
        <v>-16705661.719999999</v>
      </c>
      <c r="J48" s="547">
        <f t="shared" si="20"/>
        <v>-9696481.7899999991</v>
      </c>
      <c r="K48" s="547">
        <f t="shared" si="20"/>
        <v>-15151525.939999998</v>
      </c>
      <c r="L48" s="196">
        <f>SUM(C48:K48)</f>
        <v>-317597051.58000004</v>
      </c>
    </row>
    <row r="49" spans="1:12">
      <c r="A49" s="33" t="s">
        <v>194</v>
      </c>
      <c r="B49" s="2" t="s">
        <v>140</v>
      </c>
      <c r="C49" s="548">
        <v>456274699.14999998</v>
      </c>
      <c r="D49" s="548">
        <v>24709855.84</v>
      </c>
      <c r="E49" s="548">
        <v>74271577.88000001</v>
      </c>
      <c r="F49" s="548">
        <v>60971764.109999999</v>
      </c>
      <c r="G49" s="548">
        <v>54098497.710000008</v>
      </c>
      <c r="H49" s="548">
        <v>71575559.969999984</v>
      </c>
      <c r="I49" s="548">
        <v>34304258.359999999</v>
      </c>
      <c r="J49" s="548">
        <v>45145985.259999998</v>
      </c>
      <c r="K49" s="548">
        <v>36228561.230000004</v>
      </c>
      <c r="L49" s="110">
        <f>L47-L48</f>
        <v>1492774862.6700001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17" t="s">
        <v>1974</v>
      </c>
      <c r="C51" s="617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209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607" t="s">
        <v>30</v>
      </c>
      <c r="B20" s="608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17" t="s">
        <v>210</v>
      </c>
      <c r="C49" s="617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tabSelected="1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16" sqref="I16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601" t="s">
        <v>126</v>
      </c>
      <c r="C1" s="601"/>
      <c r="D1" s="601"/>
      <c r="E1" s="601"/>
      <c r="F1" s="8" t="s">
        <v>211</v>
      </c>
      <c r="G1" s="100" t="s">
        <v>247</v>
      </c>
      <c r="H1" s="101"/>
      <c r="I1" s="212"/>
    </row>
    <row r="2" spans="1:16">
      <c r="B2" s="601" t="s">
        <v>0</v>
      </c>
      <c r="C2" s="601"/>
      <c r="D2" s="601"/>
      <c r="E2" s="601"/>
      <c r="F2" s="8" t="s">
        <v>212</v>
      </c>
      <c r="G2" s="100" t="s">
        <v>163</v>
      </c>
      <c r="H2" s="101"/>
      <c r="I2" s="212" t="s">
        <v>250</v>
      </c>
    </row>
    <row r="3" spans="1:16">
      <c r="B3" s="601" t="s">
        <v>1969</v>
      </c>
      <c r="C3" s="601"/>
      <c r="D3" s="601"/>
      <c r="E3" s="601"/>
      <c r="F3" s="8" t="s">
        <v>213</v>
      </c>
      <c r="G3" s="8" t="s">
        <v>186</v>
      </c>
      <c r="H3" s="1"/>
    </row>
    <row r="4" spans="1:16">
      <c r="B4" s="601"/>
      <c r="C4" s="601"/>
      <c r="D4" s="601"/>
      <c r="F4" s="8" t="s">
        <v>214</v>
      </c>
      <c r="G4" s="8" t="s">
        <v>1964</v>
      </c>
      <c r="H4" s="1"/>
    </row>
    <row r="5" spans="1:16">
      <c r="B5" s="602" t="s">
        <v>1722</v>
      </c>
      <c r="C5" s="603"/>
      <c r="D5" s="603"/>
      <c r="E5" s="603"/>
    </row>
    <row r="6" spans="1:16" s="193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189" t="s">
        <v>111</v>
      </c>
      <c r="F6" s="613" t="s">
        <v>260</v>
      </c>
      <c r="G6" s="614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248</v>
      </c>
      <c r="G7" s="616" t="s">
        <v>248</v>
      </c>
      <c r="H7" s="192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99"/>
      <c r="C8" s="137" t="s">
        <v>1718</v>
      </c>
      <c r="D8" s="358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  <c r="O9" s="226"/>
    </row>
    <row r="10" spans="1:16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553">
        <f>C11-D11</f>
        <v>47512636.940000236</v>
      </c>
      <c r="F11" s="206">
        <v>338851217.04695648</v>
      </c>
      <c r="G11" s="207">
        <v>94550432.188694805</v>
      </c>
      <c r="H11" s="45">
        <v>1</v>
      </c>
      <c r="I11" s="214">
        <f>(D11/12)*3</f>
        <v>99728004.75</v>
      </c>
      <c r="J11" s="26">
        <f>'ผลการดำเนินงาน Planfin 65'!C6</f>
        <v>181718050.1399999</v>
      </c>
      <c r="K11" s="553">
        <f>J11-I11</f>
        <v>81990045.389999896</v>
      </c>
      <c r="L11" s="233">
        <f>K11/I11</f>
        <v>0.8221366264725144</v>
      </c>
      <c r="M11" s="230">
        <f>(J11/D11)</f>
        <v>0.45553415661812863</v>
      </c>
      <c r="N11" s="220"/>
      <c r="O11" s="118">
        <f>(J11*100)/I11-100</f>
        <v>82.213662647251425</v>
      </c>
      <c r="P11" s="118">
        <f t="shared" ref="P11:P12" si="0">(J11*100)/D11</f>
        <v>45.553415661812856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563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(D12/12)*3</f>
        <v>162500</v>
      </c>
      <c r="J12" s="26">
        <f>'ผลการดำเนินงาน Planfin 65'!C7</f>
        <v>334850</v>
      </c>
      <c r="K12" s="553">
        <f>J12-I12</f>
        <v>172350</v>
      </c>
      <c r="L12" s="233">
        <f t="shared" ref="L12:L25" si="3">K12/I12</f>
        <v>1.0606153846153845</v>
      </c>
      <c r="M12" s="230">
        <f t="shared" ref="M12:M25" si="4">(J12/D12)</f>
        <v>0.51515384615384618</v>
      </c>
      <c r="N12" s="220"/>
      <c r="O12" s="118">
        <f>(J12*100)/I12-100</f>
        <v>106.06153846153848</v>
      </c>
      <c r="P12" s="118">
        <f t="shared" si="0"/>
        <v>51.515384615384619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563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853075</v>
      </c>
      <c r="J13" s="26">
        <f>'ผลการดำเนินงาน Planfin 65'!C8</f>
        <v>773791</v>
      </c>
      <c r="K13" s="553">
        <f t="shared" ref="K13:K25" si="5">J13-I13</f>
        <v>-79284</v>
      </c>
      <c r="L13" s="233">
        <f t="shared" si="3"/>
        <v>-9.2939073352284379E-2</v>
      </c>
      <c r="M13" s="230">
        <f t="shared" si="4"/>
        <v>0.22676523166192891</v>
      </c>
      <c r="O13" s="118">
        <f>(M13*100)/L13-100</f>
        <v>-343.99342868674637</v>
      </c>
      <c r="P13" s="118">
        <f>(M13*100)/G13</f>
        <v>4.9651498761990614E-6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563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3615000</v>
      </c>
      <c r="J14" s="26">
        <f>'ผลการดำเนินงาน Planfin 65'!C9</f>
        <v>3603234.3199999994</v>
      </c>
      <c r="K14" s="553">
        <f t="shared" si="5"/>
        <v>-11765.680000000633</v>
      </c>
      <c r="L14" s="233">
        <f t="shared" si="3"/>
        <v>-3.2546832641772152E-3</v>
      </c>
      <c r="M14" s="230">
        <f t="shared" si="4"/>
        <v>0.2491863291839557</v>
      </c>
      <c r="O14" s="118">
        <f>(J14*100)/I14-100</f>
        <v>-0.32546832641772028</v>
      </c>
      <c r="P14" s="118">
        <f>(J14*100)/D14</f>
        <v>24.91863291839557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563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26777512.5</v>
      </c>
      <c r="J15" s="26">
        <f>'ผลการดำเนินงาน Planfin 65'!C10</f>
        <v>30405064.629999999</v>
      </c>
      <c r="K15" s="553">
        <f t="shared" si="5"/>
        <v>3627552.129999999</v>
      </c>
      <c r="L15" s="233">
        <f t="shared" si="3"/>
        <v>0.13547009379605365</v>
      </c>
      <c r="M15" s="230">
        <f t="shared" si="4"/>
        <v>0.28386752344901339</v>
      </c>
      <c r="O15" s="118">
        <f t="shared" ref="O15:O48" si="6">(J15*100)/I15-100</f>
        <v>13.54700937960537</v>
      </c>
      <c r="P15" s="118">
        <f t="shared" ref="P15:P48" si="7">(J15*100)/D15</f>
        <v>28.386752344901343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563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23845000</v>
      </c>
      <c r="J16" s="26">
        <f>'ผลการดำเนินงาน Planfin 65'!C11</f>
        <v>53006885.560000002</v>
      </c>
      <c r="K16" s="553">
        <f t="shared" si="5"/>
        <v>29161885.560000002</v>
      </c>
      <c r="L16" s="233">
        <f t="shared" si="3"/>
        <v>1.2229769578527994</v>
      </c>
      <c r="M16" s="230">
        <f t="shared" si="4"/>
        <v>0.55574423946319984</v>
      </c>
      <c r="N16" s="220"/>
      <c r="O16" s="118">
        <f t="shared" si="6"/>
        <v>122.29769578527993</v>
      </c>
      <c r="P16" s="118">
        <f t="shared" si="7"/>
        <v>55.574423946319982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563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1821625</v>
      </c>
      <c r="J17" s="26">
        <f>'ผลการดำเนินงาน Planfin 65'!C12</f>
        <v>11852325.879999999</v>
      </c>
      <c r="K17" s="553">
        <f t="shared" si="5"/>
        <v>10030700.879999999</v>
      </c>
      <c r="L17" s="233">
        <f t="shared" si="3"/>
        <v>5.5064576298634451</v>
      </c>
      <c r="M17" s="230">
        <f t="shared" si="4"/>
        <v>1.6266144074658613</v>
      </c>
      <c r="O17" s="118">
        <f t="shared" si="6"/>
        <v>550.64576298634461</v>
      </c>
      <c r="P17" s="118">
        <f t="shared" si="7"/>
        <v>162.66144074658615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563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48019042.5</v>
      </c>
      <c r="J18" s="26">
        <f>'ผลการดำเนินงาน Planfin 65'!C13</f>
        <v>133637555.92000002</v>
      </c>
      <c r="K18" s="553">
        <f t="shared" si="5"/>
        <v>85618513.420000017</v>
      </c>
      <c r="L18" s="233">
        <f t="shared" si="3"/>
        <v>1.7830116754202257</v>
      </c>
      <c r="M18" s="230">
        <f t="shared" si="4"/>
        <v>0.69575291885505641</v>
      </c>
      <c r="O18" s="118">
        <f t="shared" si="6"/>
        <v>178.30116754202254</v>
      </c>
      <c r="P18" s="118">
        <f t="shared" si="7"/>
        <v>69.575291885505635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563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58390075</v>
      </c>
      <c r="J19" s="26">
        <f>'ผลการดำเนินงาน Planfin 65'!C14</f>
        <v>57480691.299999997</v>
      </c>
      <c r="K19" s="553">
        <f t="shared" si="5"/>
        <v>-909383.70000000298</v>
      </c>
      <c r="L19" s="233">
        <f t="shared" si="3"/>
        <v>-1.5574285527120885E-2</v>
      </c>
      <c r="M19" s="230">
        <f t="shared" si="4"/>
        <v>0.24610642861821977</v>
      </c>
      <c r="O19" s="118">
        <f t="shared" si="6"/>
        <v>-1.5574285527120821</v>
      </c>
      <c r="P19" s="118">
        <f t="shared" si="7"/>
        <v>24.610642861821979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563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21426445</v>
      </c>
      <c r="J20" s="26">
        <f>'ผลการดำเนินงาน Planfin 65'!C15</f>
        <v>13041312.020000001</v>
      </c>
      <c r="K20" s="553">
        <f t="shared" si="5"/>
        <v>-8385132.9799999986</v>
      </c>
      <c r="L20" s="233">
        <f t="shared" si="3"/>
        <v>-0.3913450402061564</v>
      </c>
      <c r="M20" s="230">
        <f t="shared" si="4"/>
        <v>0.15216373994846091</v>
      </c>
      <c r="O20" s="118">
        <f t="shared" si="6"/>
        <v>-39.134504020615637</v>
      </c>
      <c r="P20" s="118">
        <f t="shared" si="7"/>
        <v>15.216373994846091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563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62500</v>
      </c>
      <c r="J21" s="26">
        <f>'ผลการดำเนินงาน Planfin 65'!C16</f>
        <v>26300</v>
      </c>
      <c r="K21" s="553">
        <f t="shared" si="5"/>
        <v>-36200</v>
      </c>
      <c r="L21" s="233">
        <f t="shared" si="3"/>
        <v>-0.57920000000000005</v>
      </c>
      <c r="M21" s="230">
        <f t="shared" si="4"/>
        <v>0.1052</v>
      </c>
      <c r="O21" s="118">
        <f t="shared" si="6"/>
        <v>-57.92</v>
      </c>
      <c r="P21" s="118">
        <f t="shared" si="7"/>
        <v>10.52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563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57692040.594999999</v>
      </c>
      <c r="J22" s="26">
        <f>'ผลการดำเนินงาน Planfin 65'!C17</f>
        <v>31186637.449999999</v>
      </c>
      <c r="K22" s="553">
        <f t="shared" si="5"/>
        <v>-26505403.145</v>
      </c>
      <c r="L22" s="233">
        <f t="shared" si="3"/>
        <v>-0.45942911485951399</v>
      </c>
      <c r="M22" s="230">
        <f t="shared" si="4"/>
        <v>0.1351427212851215</v>
      </c>
      <c r="O22" s="118">
        <f t="shared" si="6"/>
        <v>-45.942911485951399</v>
      </c>
      <c r="P22" s="118">
        <f t="shared" si="7"/>
        <v>13.51427212851215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564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342392820.34500003</v>
      </c>
      <c r="J23" s="5">
        <f>SUM(J11:J22)</f>
        <v>517066698.21999985</v>
      </c>
      <c r="K23" s="258">
        <f t="shared" si="5"/>
        <v>174673877.87499982</v>
      </c>
      <c r="L23" s="237">
        <f t="shared" si="3"/>
        <v>0.51015636863820879</v>
      </c>
      <c r="M23" s="231">
        <f t="shared" si="4"/>
        <v>0.37753909215955217</v>
      </c>
      <c r="O23" s="118">
        <f t="shared" si="6"/>
        <v>51.015636863820873</v>
      </c>
      <c r="P23" s="118">
        <f t="shared" si="7"/>
        <v>37.753909215955218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565">
        <f>D24-C24</f>
        <v>-148871728.60000038</v>
      </c>
      <c r="F24" s="260"/>
      <c r="G24" s="261"/>
      <c r="H24" s="78"/>
      <c r="I24" s="74">
        <f>I23-I22</f>
        <v>284700779.75</v>
      </c>
      <c r="J24" s="74">
        <f>J23-J22</f>
        <v>485880060.76999986</v>
      </c>
      <c r="K24" s="259">
        <f t="shared" si="5"/>
        <v>201179281.01999986</v>
      </c>
      <c r="L24" s="238">
        <f t="shared" si="3"/>
        <v>0.70663410615404143</v>
      </c>
      <c r="M24" s="232">
        <f t="shared" si="4"/>
        <v>0.42665852653851033</v>
      </c>
      <c r="O24" s="118">
        <f t="shared" si="6"/>
        <v>70.663410615404132</v>
      </c>
      <c r="P24" s="118">
        <f t="shared" si="7"/>
        <v>42.665852653851033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566">
        <f>D25-C25</f>
        <v>-148715153.60000038</v>
      </c>
      <c r="F25" s="262"/>
      <c r="G25" s="263"/>
      <c r="H25" s="166"/>
      <c r="I25" s="163">
        <f>I24-I21</f>
        <v>284638279.75</v>
      </c>
      <c r="J25" s="163">
        <f>J24-J21</f>
        <v>485853760.76999986</v>
      </c>
      <c r="K25" s="262">
        <f t="shared" si="5"/>
        <v>201215481.01999986</v>
      </c>
      <c r="L25" s="239">
        <f t="shared" si="3"/>
        <v>0.70691644566124057</v>
      </c>
      <c r="M25" s="240">
        <f t="shared" si="4"/>
        <v>0.42672911141531011</v>
      </c>
      <c r="O25" s="118">
        <f t="shared" si="6"/>
        <v>70.69164456612404</v>
      </c>
      <c r="P25" s="118">
        <f t="shared" si="7"/>
        <v>42.67291114153101</v>
      </c>
    </row>
    <row r="26" spans="1:16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06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(D27/12)*3</f>
        <v>40966844.622500002</v>
      </c>
      <c r="J27" s="26">
        <f>'ผลการดำเนินงาน Planfin 65'!C22</f>
        <v>41907703.200000003</v>
      </c>
      <c r="K27" s="553">
        <f t="shared" ref="K27:K44" si="11">J27-I27</f>
        <v>940858.5775000006</v>
      </c>
      <c r="L27" s="233">
        <f>K27/I27</f>
        <v>2.2966342323159004E-2</v>
      </c>
      <c r="M27" s="230">
        <f t="shared" ref="M27:M44" si="12">(J27/D27)</f>
        <v>0.25574158558078974</v>
      </c>
      <c r="O27" s="118">
        <f t="shared" si="6"/>
        <v>2.2966342323159097</v>
      </c>
      <c r="P27" s="118">
        <f t="shared" si="7"/>
        <v>25.574158558078977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06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15663662.892499998</v>
      </c>
      <c r="J28" s="26">
        <f>'ผลการดำเนินงาน Planfin 65'!C23</f>
        <v>14170612.43</v>
      </c>
      <c r="K28" s="553">
        <f t="shared" si="11"/>
        <v>-1493050.4624999985</v>
      </c>
      <c r="L28" s="233">
        <f t="shared" ref="L28:L44" si="13">K28/I28</f>
        <v>-9.5319368959025152E-2</v>
      </c>
      <c r="M28" s="230">
        <f t="shared" si="12"/>
        <v>0.22617015776024368</v>
      </c>
      <c r="O28" s="118">
        <f t="shared" si="6"/>
        <v>-9.5319368959025184</v>
      </c>
      <c r="P28" s="118">
        <f t="shared" si="7"/>
        <v>22.61701577602437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06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410188.55</v>
      </c>
      <c r="J29" s="26">
        <f>'ผลการดำเนินงาน Planfin 65'!C24</f>
        <v>46958.79</v>
      </c>
      <c r="K29" s="553">
        <f t="shared" si="11"/>
        <v>-363229.76</v>
      </c>
      <c r="L29" s="233">
        <f t="shared" si="13"/>
        <v>-0.88551901314651527</v>
      </c>
      <c r="M29" s="230">
        <f t="shared" si="12"/>
        <v>2.8620246713371204E-2</v>
      </c>
      <c r="O29" s="118">
        <f t="shared" si="6"/>
        <v>-88.551901314651516</v>
      </c>
      <c r="P29" s="118">
        <f t="shared" si="7"/>
        <v>2.8620246713371205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06">
        <f>D30-C30</f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12668211.307500001</v>
      </c>
      <c r="J30" s="26">
        <f>'ผลการดำเนินงาน Planfin 65'!C25</f>
        <v>22821878.739999998</v>
      </c>
      <c r="K30" s="553">
        <f t="shared" si="11"/>
        <v>10153667.432499997</v>
      </c>
      <c r="L30" s="233">
        <f t="shared" si="13"/>
        <v>0.80150758351249551</v>
      </c>
      <c r="M30" s="230">
        <f t="shared" si="12"/>
        <v>0.45037689587812396</v>
      </c>
      <c r="O30" s="118">
        <f t="shared" si="6"/>
        <v>80.150758351249578</v>
      </c>
      <c r="P30" s="118">
        <f t="shared" si="7"/>
        <v>45.037689587812402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06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58390075</v>
      </c>
      <c r="J31" s="26">
        <f>'ผลการดำเนินงาน Planfin 65'!C26</f>
        <v>57495845.950000003</v>
      </c>
      <c r="K31" s="553">
        <f t="shared" si="11"/>
        <v>-894229.04999999702</v>
      </c>
      <c r="L31" s="233">
        <f t="shared" si="13"/>
        <v>-1.5314743986884706E-2</v>
      </c>
      <c r="M31" s="230">
        <f t="shared" si="12"/>
        <v>0.24617131400327882</v>
      </c>
      <c r="O31" s="118">
        <f t="shared" si="6"/>
        <v>-1.5314743986884736</v>
      </c>
      <c r="P31" s="118">
        <f t="shared" si="7"/>
        <v>24.617131400327882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06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18250000</v>
      </c>
      <c r="J32" s="26">
        <f>'ผลการดำเนินงาน Planfin 65'!C27</f>
        <v>19250881.989999998</v>
      </c>
      <c r="K32" s="553">
        <f t="shared" si="11"/>
        <v>1000881.9899999984</v>
      </c>
      <c r="L32" s="233">
        <f t="shared" si="13"/>
        <v>5.4842848767123198E-2</v>
      </c>
      <c r="M32" s="230">
        <f t="shared" si="12"/>
        <v>0.26371071219178077</v>
      </c>
      <c r="O32" s="118">
        <f t="shared" si="6"/>
        <v>5.4842848767123087</v>
      </c>
      <c r="P32" s="118">
        <f t="shared" si="7"/>
        <v>26.371071219178077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06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40149500</v>
      </c>
      <c r="J33" s="26">
        <f>'ผลการดำเนินงาน Planfin 65'!C28</f>
        <v>40924108.950000003</v>
      </c>
      <c r="K33" s="553">
        <f t="shared" si="11"/>
        <v>774608.95000000298</v>
      </c>
      <c r="L33" s="233">
        <f t="shared" si="13"/>
        <v>1.9293115729959353E-2</v>
      </c>
      <c r="M33" s="230">
        <f t="shared" si="12"/>
        <v>0.25482327893248985</v>
      </c>
      <c r="O33" s="118">
        <f t="shared" si="6"/>
        <v>1.9293115729959425</v>
      </c>
      <c r="P33" s="118">
        <f t="shared" si="7"/>
        <v>25.482327893248986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06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12408495</v>
      </c>
      <c r="J34" s="26">
        <f>'ผลการดำเนินงาน Planfin 65'!C29</f>
        <v>4333056.29</v>
      </c>
      <c r="K34" s="553">
        <f t="shared" si="11"/>
        <v>-8075438.71</v>
      </c>
      <c r="L34" s="233">
        <f t="shared" si="13"/>
        <v>-0.65079920731724517</v>
      </c>
      <c r="M34" s="230">
        <f t="shared" si="12"/>
        <v>8.7300198170688709E-2</v>
      </c>
      <c r="O34" s="118">
        <f t="shared" si="6"/>
        <v>-65.079920731724513</v>
      </c>
      <c r="P34" s="118">
        <f t="shared" si="7"/>
        <v>8.7300198170688716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06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25009103.8825</v>
      </c>
      <c r="J35" s="26">
        <f>'ผลการดำเนินงาน Planfin 65'!C30</f>
        <v>20583040.969999999</v>
      </c>
      <c r="K35" s="553">
        <f t="shared" si="11"/>
        <v>-4426062.9125000015</v>
      </c>
      <c r="L35" s="233">
        <f t="shared" si="13"/>
        <v>-0.1769780689981906</v>
      </c>
      <c r="M35" s="230">
        <f t="shared" si="12"/>
        <v>0.20575548275045236</v>
      </c>
      <c r="O35" s="118">
        <f t="shared" si="6"/>
        <v>-17.697806899819057</v>
      </c>
      <c r="P35" s="118">
        <f t="shared" si="7"/>
        <v>20.575548275045236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06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5480000</v>
      </c>
      <c r="J36" s="26">
        <f>'ผลการดำเนินงาน Planfin 65'!C31</f>
        <v>5203956.29</v>
      </c>
      <c r="K36" s="553">
        <f t="shared" si="11"/>
        <v>-276043.70999999996</v>
      </c>
      <c r="L36" s="233">
        <f t="shared" si="13"/>
        <v>-5.0372939781021892E-2</v>
      </c>
      <c r="M36" s="230">
        <f t="shared" si="12"/>
        <v>0.23740676505474453</v>
      </c>
      <c r="O36" s="118">
        <f t="shared" si="6"/>
        <v>-5.0372939781021842</v>
      </c>
      <c r="P36" s="118">
        <f t="shared" si="7"/>
        <v>23.740676505474454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06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8561581.1099999994</v>
      </c>
      <c r="J37" s="26">
        <f>'ผลการดำเนินงาน Planfin 65'!C32</f>
        <v>6356337.5500000007</v>
      </c>
      <c r="K37" s="553">
        <f t="shared" si="11"/>
        <v>-2205243.5599999987</v>
      </c>
      <c r="L37" s="233">
        <f t="shared" si="13"/>
        <v>-0.25757433488824344</v>
      </c>
      <c r="M37" s="230">
        <f t="shared" si="12"/>
        <v>0.18560641627793914</v>
      </c>
      <c r="O37" s="118">
        <f t="shared" si="6"/>
        <v>-25.757433488824333</v>
      </c>
      <c r="P37" s="118">
        <f t="shared" si="7"/>
        <v>18.560641627793917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06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19280852.857500002</v>
      </c>
      <c r="J38" s="26">
        <f>'ผลการดำเนินงาน Planfin 65'!C33</f>
        <v>20215857.18</v>
      </c>
      <c r="K38" s="553">
        <f t="shared" si="11"/>
        <v>935004.32249999791</v>
      </c>
      <c r="L38" s="233">
        <f t="shared" si="13"/>
        <v>4.8493929672633405E-2</v>
      </c>
      <c r="M38" s="230">
        <f t="shared" si="12"/>
        <v>0.26212348241815836</v>
      </c>
      <c r="O38" s="118">
        <f t="shared" si="6"/>
        <v>4.8493929672633413</v>
      </c>
      <c r="P38" s="118">
        <f t="shared" si="7"/>
        <v>26.212348241815835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06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125725</v>
      </c>
      <c r="J39" s="26">
        <f>'ผลการดำเนินงาน Planfin 65'!C34</f>
        <v>332395.46999999997</v>
      </c>
      <c r="K39" s="553">
        <f t="shared" si="11"/>
        <v>206670.46999999997</v>
      </c>
      <c r="L39" s="233">
        <f t="shared" si="13"/>
        <v>1.6438295486180152</v>
      </c>
      <c r="M39" s="230">
        <f>(J39/D39)</f>
        <v>0.66095738715450381</v>
      </c>
      <c r="O39" s="118">
        <f t="shared" si="6"/>
        <v>164.38295486180152</v>
      </c>
      <c r="P39" s="118">
        <f t="shared" si="7"/>
        <v>66.095738715450381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06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5258026.5</v>
      </c>
      <c r="J40" s="26">
        <f>'ผลการดำเนินงาน Planfin 65'!C35</f>
        <v>6595458.5</v>
      </c>
      <c r="K40" s="553">
        <f t="shared" si="11"/>
        <v>1337432</v>
      </c>
      <c r="L40" s="233">
        <f t="shared" si="13"/>
        <v>0.25436007216776102</v>
      </c>
      <c r="M40" s="230">
        <f t="shared" si="12"/>
        <v>0.31359001804194025</v>
      </c>
      <c r="O40" s="118">
        <f t="shared" si="6"/>
        <v>25.436007216776105</v>
      </c>
      <c r="P40" s="118">
        <f t="shared" si="7"/>
        <v>31.359001804194026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06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62500</v>
      </c>
      <c r="J41" s="26">
        <f>'ผลการดำเนินงาน Planfin 65'!C36</f>
        <v>43020.06</v>
      </c>
      <c r="K41" s="553">
        <f t="shared" si="11"/>
        <v>-19479.940000000002</v>
      </c>
      <c r="L41" s="233">
        <f t="shared" si="13"/>
        <v>-0.31167904000000002</v>
      </c>
      <c r="M41" s="230">
        <f t="shared" si="12"/>
        <v>0.17208024</v>
      </c>
      <c r="O41" s="118">
        <f t="shared" si="6"/>
        <v>-31.167903999999993</v>
      </c>
      <c r="P41" s="118">
        <f t="shared" si="7"/>
        <v>17.208024000000002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08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262684766.72250003</v>
      </c>
      <c r="J42" s="5">
        <f>SUM(J27:J41)</f>
        <v>260281112.36000001</v>
      </c>
      <c r="K42" s="554">
        <f t="shared" si="11"/>
        <v>-2403654.3625000119</v>
      </c>
      <c r="L42" s="237">
        <f t="shared" si="13"/>
        <v>-9.1503378459674087E-3</v>
      </c>
      <c r="M42" s="231">
        <f>(J42/D42)</f>
        <v>0.24771241553850815</v>
      </c>
      <c r="O42" s="118">
        <f t="shared" si="6"/>
        <v>-0.91503378459674423</v>
      </c>
      <c r="P42" s="118">
        <f t="shared" si="7"/>
        <v>24.771241553850814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260">
        <f>D43-C43</f>
        <v>-10892949.960000038</v>
      </c>
      <c r="F43" s="76"/>
      <c r="G43" s="77"/>
      <c r="H43" s="78"/>
      <c r="I43" s="74">
        <f>I42-I38</f>
        <v>243403913.86500001</v>
      </c>
      <c r="J43" s="74">
        <f>J42-J38</f>
        <v>240065255.18000001</v>
      </c>
      <c r="K43" s="555">
        <f t="shared" si="11"/>
        <v>-3338658.6850000024</v>
      </c>
      <c r="L43" s="238">
        <f t="shared" si="13"/>
        <v>-1.3716536566670554E-2</v>
      </c>
      <c r="M43" s="232">
        <f t="shared" si="12"/>
        <v>0.24657086585833235</v>
      </c>
      <c r="O43" s="118">
        <f t="shared" si="6"/>
        <v>-1.3716536566670641</v>
      </c>
      <c r="P43" s="118">
        <f t="shared" si="7"/>
        <v>24.657086585833234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567">
        <f>D44-C44</f>
        <v>-10604457.730000019</v>
      </c>
      <c r="F44" s="169"/>
      <c r="G44" s="170"/>
      <c r="H44" s="169"/>
      <c r="I44" s="168">
        <f>I43-I41</f>
        <v>243341413.86500001</v>
      </c>
      <c r="J44" s="168">
        <f>J43-J41</f>
        <v>240022235.12</v>
      </c>
      <c r="K44" s="556">
        <f t="shared" si="11"/>
        <v>-3319178.7450000048</v>
      </c>
      <c r="L44" s="239">
        <f t="shared" si="13"/>
        <v>-1.3640007643094429E-2</v>
      </c>
      <c r="M44" s="240">
        <f t="shared" si="12"/>
        <v>0.24658999808922638</v>
      </c>
      <c r="O44" s="118">
        <f t="shared" si="6"/>
        <v>-1.3640007643094378</v>
      </c>
      <c r="P44" s="118">
        <f t="shared" si="7"/>
        <v>24.658999808922641</v>
      </c>
    </row>
    <row r="45" spans="1:16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79708053.622500002</v>
      </c>
      <c r="J46" s="5">
        <f t="shared" ref="J46:J48" si="17">J23-J42</f>
        <v>256785585.85999984</v>
      </c>
      <c r="K46" s="208">
        <f>J46-I46</f>
        <v>177077532.23749983</v>
      </c>
      <c r="L46" s="550">
        <f t="shared" ref="L46:L48" si="18">K46/I46</f>
        <v>2.221576417812746</v>
      </c>
      <c r="M46" s="231">
        <f t="shared" ref="M46:M48" si="19">(J46/D46)</f>
        <v>0.80539410445318649</v>
      </c>
      <c r="O46" s="118">
        <f t="shared" si="6"/>
        <v>222.15764178127461</v>
      </c>
      <c r="P46" s="118">
        <f t="shared" si="7"/>
        <v>80.539410445318651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41296865.88499999</v>
      </c>
      <c r="J47" s="177">
        <f t="shared" si="17"/>
        <v>245814805.58999985</v>
      </c>
      <c r="K47" s="561">
        <f t="shared" ref="K47" si="20">J47-I47</f>
        <v>204517939.70499986</v>
      </c>
      <c r="L47" s="551">
        <f t="shared" si="18"/>
        <v>4.9523840447002465</v>
      </c>
      <c r="M47" s="241">
        <f t="shared" si="19"/>
        <v>1.4880960111750616</v>
      </c>
      <c r="O47" s="118">
        <f t="shared" si="6"/>
        <v>495.23840447002465</v>
      </c>
      <c r="P47" s="118">
        <f t="shared" si="7"/>
        <v>148.80960111750616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41296865.88499999</v>
      </c>
      <c r="J48" s="183">
        <f t="shared" si="17"/>
        <v>245831525.64999986</v>
      </c>
      <c r="K48" s="562">
        <f>J48-I48</f>
        <v>204534659.76499987</v>
      </c>
      <c r="L48" s="552">
        <f t="shared" si="18"/>
        <v>4.9527889194925985</v>
      </c>
      <c r="M48" s="242">
        <f t="shared" si="19"/>
        <v>1.4881972298731496</v>
      </c>
      <c r="O48" s="118">
        <f t="shared" si="6"/>
        <v>495.2788919492599</v>
      </c>
      <c r="P48" s="118">
        <f t="shared" si="7"/>
        <v>148.81972298731498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 ht="25">
      <c r="A51" s="2" t="s">
        <v>68</v>
      </c>
      <c r="B51" s="133" t="s">
        <v>1723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1724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1725</v>
      </c>
      <c r="C53" s="359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1726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1977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604" t="s">
        <v>1727</v>
      </c>
      <c r="C59" s="604"/>
      <c r="D59" s="604" t="s">
        <v>1727</v>
      </c>
      <c r="E59" s="604"/>
    </row>
    <row r="60" spans="1:15">
      <c r="A60" s="1"/>
      <c r="B60" s="139" t="s">
        <v>2</v>
      </c>
      <c r="C60" s="9" t="s">
        <v>1799</v>
      </c>
      <c r="D60" s="43"/>
      <c r="E60" s="43"/>
    </row>
    <row r="61" spans="1:15">
      <c r="A61" s="1"/>
      <c r="B61" s="362" t="s">
        <v>1728</v>
      </c>
      <c r="C61" s="360">
        <v>123000000</v>
      </c>
      <c r="D61" s="43"/>
      <c r="E61" s="43"/>
    </row>
    <row r="62" spans="1:15">
      <c r="A62" s="1"/>
      <c r="B62" s="362" t="s">
        <v>1729</v>
      </c>
      <c r="C62" s="360">
        <v>2000000</v>
      </c>
      <c r="D62" s="43"/>
      <c r="E62" s="43"/>
    </row>
    <row r="63" spans="1:15" ht="25">
      <c r="A63" s="1"/>
      <c r="B63" s="362" t="s">
        <v>1730</v>
      </c>
      <c r="C63" s="360">
        <v>64400000</v>
      </c>
      <c r="D63" s="43"/>
      <c r="E63" s="43"/>
    </row>
    <row r="64" spans="1:15" ht="25">
      <c r="A64" s="1"/>
      <c r="B64" s="362" t="s">
        <v>1731</v>
      </c>
      <c r="C64" s="360">
        <v>52680000</v>
      </c>
      <c r="D64" s="43"/>
      <c r="E64" s="43"/>
    </row>
    <row r="65" spans="1:5">
      <c r="A65" s="1"/>
      <c r="B65" s="362" t="s">
        <v>1732</v>
      </c>
      <c r="C65" s="360">
        <v>20000</v>
      </c>
      <c r="D65" s="43"/>
      <c r="E65" s="43"/>
    </row>
    <row r="66" spans="1:5">
      <c r="A66" s="1"/>
      <c r="B66" s="362" t="s">
        <v>1733</v>
      </c>
      <c r="C66" s="360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605" t="s">
        <v>1734</v>
      </c>
      <c r="C69" s="606"/>
      <c r="D69" s="606" t="s">
        <v>1734</v>
      </c>
      <c r="E69" s="606"/>
    </row>
    <row r="70" spans="1:5">
      <c r="A70" s="1"/>
      <c r="B70" s="139" t="s">
        <v>2</v>
      </c>
      <c r="C70" s="9" t="s">
        <v>1799</v>
      </c>
      <c r="D70" s="43"/>
      <c r="E70" s="43"/>
    </row>
    <row r="71" spans="1:5">
      <c r="A71" s="1"/>
      <c r="B71" s="362" t="s">
        <v>71</v>
      </c>
      <c r="C71" s="360">
        <v>3000000</v>
      </c>
      <c r="D71" s="43"/>
      <c r="E71" s="43"/>
    </row>
    <row r="72" spans="1:5">
      <c r="A72" s="1"/>
      <c r="B72" s="362" t="s">
        <v>72</v>
      </c>
      <c r="C72" s="360">
        <v>350000</v>
      </c>
      <c r="D72" s="43"/>
      <c r="E72" s="43"/>
    </row>
    <row r="73" spans="1:5">
      <c r="A73" s="1"/>
      <c r="B73" s="362" t="s">
        <v>73</v>
      </c>
      <c r="C73" s="360">
        <v>2400000</v>
      </c>
      <c r="D73" s="43"/>
      <c r="E73" s="43"/>
    </row>
    <row r="74" spans="1:5">
      <c r="A74" s="1"/>
      <c r="B74" s="362" t="s">
        <v>74</v>
      </c>
      <c r="C74" s="360">
        <v>500000</v>
      </c>
      <c r="D74" s="43"/>
      <c r="E74" s="43"/>
    </row>
    <row r="75" spans="1:5">
      <c r="A75" s="1"/>
      <c r="B75" s="362" t="s">
        <v>75</v>
      </c>
      <c r="C75" s="360">
        <v>30000</v>
      </c>
      <c r="D75" s="43"/>
      <c r="E75" s="43"/>
    </row>
    <row r="76" spans="1:5">
      <c r="A76" s="1"/>
      <c r="B76" s="362" t="s">
        <v>76</v>
      </c>
      <c r="C76" s="360">
        <v>600000</v>
      </c>
      <c r="D76" s="43"/>
      <c r="E76" s="43"/>
    </row>
    <row r="77" spans="1:5">
      <c r="A77" s="1"/>
      <c r="B77" s="362" t="s">
        <v>77</v>
      </c>
      <c r="C77" s="360">
        <v>8000000</v>
      </c>
      <c r="D77" s="43"/>
      <c r="E77" s="43"/>
    </row>
    <row r="78" spans="1:5">
      <c r="A78" s="1"/>
      <c r="B78" s="362" t="s">
        <v>78</v>
      </c>
      <c r="C78" s="360">
        <v>14500000</v>
      </c>
      <c r="D78" s="43"/>
      <c r="E78" s="43"/>
    </row>
    <row r="79" spans="1:5">
      <c r="A79" s="1"/>
      <c r="B79" s="362" t="s">
        <v>79</v>
      </c>
      <c r="C79" s="360">
        <v>3000000</v>
      </c>
      <c r="D79" s="43"/>
      <c r="E79" s="43"/>
    </row>
    <row r="80" spans="1:5">
      <c r="A80" s="1"/>
      <c r="B80" s="362" t="s">
        <v>80</v>
      </c>
      <c r="C80" s="360">
        <v>0</v>
      </c>
      <c r="D80" s="43"/>
      <c r="E80" s="43"/>
    </row>
    <row r="81" spans="1:5">
      <c r="A81" s="1"/>
      <c r="B81" s="362" t="s">
        <v>81</v>
      </c>
      <c r="C81" s="360">
        <v>500000</v>
      </c>
      <c r="D81" s="43"/>
      <c r="E81" s="43"/>
    </row>
    <row r="82" spans="1:5">
      <c r="A82" s="1"/>
      <c r="B82" s="362" t="s">
        <v>172</v>
      </c>
      <c r="C82" s="360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95" t="s">
        <v>82</v>
      </c>
      <c r="C85" s="596"/>
      <c r="D85" s="596"/>
      <c r="E85" s="596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594" t="s">
        <v>1788</v>
      </c>
      <c r="C87" s="594"/>
      <c r="D87" s="145"/>
      <c r="E87" s="43"/>
    </row>
    <row r="88" spans="1:5">
      <c r="A88" s="1"/>
      <c r="B88" s="203" t="s">
        <v>1735</v>
      </c>
      <c r="C88" s="5">
        <f>SUM(C89:C103)</f>
        <v>812754433</v>
      </c>
      <c r="D88" s="43"/>
      <c r="E88" s="43"/>
    </row>
    <row r="89" spans="1:5">
      <c r="A89" s="1"/>
      <c r="B89" s="361" t="s">
        <v>1736</v>
      </c>
      <c r="C89" s="360">
        <v>125783880.06</v>
      </c>
      <c r="D89" s="43"/>
      <c r="E89" s="43"/>
    </row>
    <row r="90" spans="1:5">
      <c r="A90" s="1"/>
      <c r="B90" s="361" t="s">
        <v>1737</v>
      </c>
      <c r="C90" s="360">
        <v>2067877.91</v>
      </c>
      <c r="D90" s="43"/>
      <c r="E90" s="43"/>
    </row>
    <row r="91" spans="1:5">
      <c r="A91" s="1"/>
      <c r="B91" s="361" t="s">
        <v>1738</v>
      </c>
      <c r="C91" s="360">
        <v>61710494.030000001</v>
      </c>
      <c r="D91" s="43"/>
      <c r="E91" s="43"/>
    </row>
    <row r="92" spans="1:5">
      <c r="A92" s="1"/>
      <c r="B92" s="361" t="s">
        <v>1739</v>
      </c>
      <c r="C92" s="360">
        <v>70183454.920000002</v>
      </c>
      <c r="D92" s="43"/>
      <c r="E92" s="43"/>
    </row>
    <row r="93" spans="1:5">
      <c r="A93" s="1"/>
      <c r="B93" s="361" t="s">
        <v>1740</v>
      </c>
      <c r="C93" s="360">
        <v>16666.669999999998</v>
      </c>
      <c r="D93" s="43"/>
      <c r="E93" s="43"/>
    </row>
    <row r="94" spans="1:5">
      <c r="A94" s="1"/>
      <c r="B94" s="361" t="s">
        <v>1741</v>
      </c>
      <c r="C94" s="360">
        <v>1709206.17</v>
      </c>
      <c r="D94" s="43"/>
      <c r="E94" s="43"/>
    </row>
    <row r="95" spans="1:5">
      <c r="A95" s="1"/>
      <c r="B95" s="361" t="s">
        <v>84</v>
      </c>
      <c r="C95" s="360">
        <v>7552534.6900000004</v>
      </c>
      <c r="D95" s="43"/>
      <c r="E95" s="43"/>
    </row>
    <row r="96" spans="1:5" ht="15.5" customHeight="1">
      <c r="A96" s="1"/>
      <c r="B96" s="361" t="s">
        <v>1742</v>
      </c>
      <c r="C96" s="360">
        <v>73000000</v>
      </c>
      <c r="D96" s="43"/>
      <c r="E96" s="43"/>
    </row>
    <row r="97" spans="1:5">
      <c r="A97" s="1"/>
      <c r="B97" s="361" t="s">
        <v>1743</v>
      </c>
      <c r="C97" s="360">
        <v>157351418.13</v>
      </c>
      <c r="D97" s="43"/>
      <c r="E97" s="43"/>
    </row>
    <row r="98" spans="1:5">
      <c r="A98" s="1"/>
      <c r="B98" s="361" t="s">
        <v>1744</v>
      </c>
      <c r="C98" s="360">
        <v>3236178</v>
      </c>
      <c r="D98" s="43"/>
      <c r="E98" s="43"/>
    </row>
    <row r="99" spans="1:5">
      <c r="A99" s="1"/>
      <c r="B99" s="361" t="s">
        <v>1745</v>
      </c>
      <c r="C99" s="360">
        <v>0</v>
      </c>
      <c r="D99" s="43"/>
      <c r="E99" s="43"/>
    </row>
    <row r="100" spans="1:5">
      <c r="A100" s="1"/>
      <c r="B100" s="361" t="s">
        <v>1746</v>
      </c>
      <c r="C100" s="360">
        <v>21378554.300000001</v>
      </c>
      <c r="D100" s="43"/>
      <c r="E100" s="43"/>
    </row>
    <row r="101" spans="1:5">
      <c r="A101" s="1"/>
      <c r="B101" s="361" t="s">
        <v>85</v>
      </c>
      <c r="C101" s="360">
        <v>246761560.27000001</v>
      </c>
      <c r="D101" s="43"/>
      <c r="E101" s="43"/>
    </row>
    <row r="102" spans="1:5">
      <c r="A102" s="1"/>
      <c r="B102" s="361" t="s">
        <v>1747</v>
      </c>
      <c r="C102" s="360">
        <v>30647950.449999999</v>
      </c>
      <c r="D102" s="43"/>
      <c r="E102" s="43"/>
    </row>
    <row r="103" spans="1:5">
      <c r="A103" s="1"/>
      <c r="B103" s="361" t="s">
        <v>1748</v>
      </c>
      <c r="C103" s="360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95" t="s">
        <v>86</v>
      </c>
      <c r="C105" s="596"/>
      <c r="D105" s="596"/>
      <c r="E105" s="596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597" t="s">
        <v>1789</v>
      </c>
      <c r="C107" s="597"/>
      <c r="D107" s="145"/>
      <c r="E107" s="43"/>
    </row>
    <row r="108" spans="1:5">
      <c r="A108" s="1"/>
      <c r="B108" s="494" t="s">
        <v>1790</v>
      </c>
      <c r="C108" s="5">
        <f>SUM(C109:C115)</f>
        <v>714000000</v>
      </c>
      <c r="D108" s="43"/>
      <c r="E108" s="43"/>
    </row>
    <row r="109" spans="1:5">
      <c r="A109" s="1"/>
      <c r="B109" s="494" t="s">
        <v>87</v>
      </c>
      <c r="C109" s="360">
        <v>342800000</v>
      </c>
      <c r="D109" s="43"/>
      <c r="E109" s="43"/>
    </row>
    <row r="110" spans="1:5">
      <c r="A110" s="1"/>
      <c r="B110" s="494" t="s">
        <v>195</v>
      </c>
      <c r="C110" s="360">
        <v>2500000</v>
      </c>
      <c r="D110" s="43"/>
      <c r="E110" s="43"/>
    </row>
    <row r="111" spans="1:5">
      <c r="A111" s="1"/>
      <c r="B111" s="494" t="s">
        <v>91</v>
      </c>
      <c r="C111" s="360">
        <v>12000000</v>
      </c>
      <c r="D111" s="43"/>
      <c r="E111" s="43"/>
    </row>
    <row r="112" spans="1:5">
      <c r="A112" s="1"/>
      <c r="B112" s="494" t="s">
        <v>89</v>
      </c>
      <c r="C112" s="360">
        <v>103600000</v>
      </c>
      <c r="D112" s="43"/>
      <c r="E112" s="43"/>
    </row>
    <row r="113" spans="1:11">
      <c r="A113" s="1"/>
      <c r="B113" s="494" t="s">
        <v>88</v>
      </c>
      <c r="C113" s="360">
        <v>73000000</v>
      </c>
      <c r="D113" s="43"/>
      <c r="E113" s="43"/>
    </row>
    <row r="114" spans="1:11">
      <c r="A114" s="1"/>
      <c r="B114" s="494" t="s">
        <v>90</v>
      </c>
      <c r="C114" s="360">
        <v>5300000</v>
      </c>
      <c r="D114" s="43"/>
      <c r="E114" s="43"/>
    </row>
    <row r="115" spans="1:11">
      <c r="A115" s="1"/>
      <c r="B115" s="494" t="s">
        <v>92</v>
      </c>
      <c r="C115" s="360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95" t="s">
        <v>93</v>
      </c>
      <c r="C117" s="596"/>
      <c r="D117" s="596"/>
      <c r="E117" s="596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4" t="s">
        <v>1791</v>
      </c>
      <c r="C119" s="360">
        <v>20146963.420000002</v>
      </c>
      <c r="D119" s="43"/>
      <c r="E119" s="43"/>
    </row>
    <row r="120" spans="1:11">
      <c r="A120" s="1"/>
      <c r="B120" s="494" t="s">
        <v>1792</v>
      </c>
      <c r="C120" s="360">
        <v>14796236.58</v>
      </c>
      <c r="D120" s="43"/>
      <c r="E120" s="43"/>
    </row>
    <row r="121" spans="1:11">
      <c r="A121" s="1"/>
      <c r="B121" s="494" t="s">
        <v>1793</v>
      </c>
      <c r="C121" s="360">
        <v>202451925.88</v>
      </c>
      <c r="D121" s="43"/>
      <c r="E121" s="43"/>
    </row>
    <row r="122" spans="1:11">
      <c r="A122" s="1"/>
      <c r="B122" s="494" t="s">
        <v>1794</v>
      </c>
      <c r="C122" s="360">
        <v>0</v>
      </c>
      <c r="D122" s="43"/>
      <c r="E122" s="43"/>
    </row>
    <row r="123" spans="1:11">
      <c r="A123" s="1"/>
      <c r="B123" s="494" t="s">
        <v>1795</v>
      </c>
      <c r="C123" s="360">
        <v>13520000</v>
      </c>
      <c r="D123" s="43"/>
      <c r="E123" s="43"/>
    </row>
    <row r="124" spans="1:11">
      <c r="A124" s="1"/>
      <c r="B124" s="495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95" t="s">
        <v>94</v>
      </c>
      <c r="C126" s="596"/>
      <c r="D126" s="596"/>
      <c r="E126" s="596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6" t="s">
        <v>1796</v>
      </c>
      <c r="C128" s="360">
        <v>4968000</v>
      </c>
      <c r="D128" s="43"/>
      <c r="E128" s="43"/>
      <c r="K128" s="8"/>
    </row>
    <row r="129" spans="1:15">
      <c r="A129" s="1"/>
      <c r="B129" s="496" t="s">
        <v>196</v>
      </c>
      <c r="C129" s="360">
        <v>19630953</v>
      </c>
      <c r="D129" s="43"/>
      <c r="E129" s="43"/>
      <c r="K129" s="8"/>
    </row>
    <row r="130" spans="1:15">
      <c r="A130" s="1"/>
      <c r="B130" s="497" t="s">
        <v>173</v>
      </c>
      <c r="C130" s="360">
        <v>4000000</v>
      </c>
      <c r="D130" s="43"/>
      <c r="E130" s="43"/>
      <c r="K130" s="8"/>
    </row>
    <row r="131" spans="1:15">
      <c r="A131" s="1"/>
      <c r="B131" s="497" t="s">
        <v>1516</v>
      </c>
      <c r="C131" s="360">
        <v>0</v>
      </c>
      <c r="D131" s="43"/>
      <c r="E131" s="43"/>
      <c r="K131" s="8"/>
    </row>
    <row r="132" spans="1:15">
      <c r="A132" s="1"/>
      <c r="B132" s="497" t="s">
        <v>1518</v>
      </c>
      <c r="C132" s="360">
        <v>855717</v>
      </c>
      <c r="D132" s="43"/>
      <c r="E132" s="43"/>
      <c r="K132" s="8"/>
    </row>
    <row r="133" spans="1:15">
      <c r="A133" s="1"/>
      <c r="B133" s="497" t="s">
        <v>1520</v>
      </c>
      <c r="C133" s="360">
        <v>220896</v>
      </c>
      <c r="D133" s="43"/>
      <c r="E133" s="43"/>
      <c r="K133" s="8"/>
    </row>
    <row r="134" spans="1:15">
      <c r="A134" s="1"/>
      <c r="B134" s="497" t="s">
        <v>1522</v>
      </c>
      <c r="C134" s="360">
        <v>0</v>
      </c>
      <c r="D134" s="43"/>
      <c r="E134" s="43"/>
      <c r="K134" s="8"/>
    </row>
    <row r="135" spans="1:15">
      <c r="A135" s="1"/>
      <c r="B135" s="497" t="s">
        <v>1524</v>
      </c>
      <c r="C135" s="360">
        <v>300000</v>
      </c>
      <c r="D135" s="43"/>
      <c r="E135" s="43"/>
      <c r="K135" s="8"/>
    </row>
    <row r="136" spans="1:15">
      <c r="A136" s="1"/>
      <c r="B136" s="497" t="s">
        <v>81</v>
      </c>
      <c r="C136" s="360">
        <v>59206</v>
      </c>
      <c r="D136" s="43"/>
      <c r="E136" s="43"/>
      <c r="K136" s="8"/>
    </row>
    <row r="137" spans="1:15">
      <c r="A137" s="1"/>
      <c r="B137" s="497" t="s">
        <v>197</v>
      </c>
      <c r="C137" s="360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593" t="s">
        <v>145</v>
      </c>
      <c r="D144" s="593"/>
      <c r="E144" s="593" t="s">
        <v>146</v>
      </c>
      <c r="F144" s="593"/>
      <c r="G144" s="593"/>
      <c r="I144" s="216"/>
      <c r="L144" s="236"/>
      <c r="M144" s="224"/>
      <c r="O144" s="229"/>
    </row>
    <row r="145" spans="2:15" s="152" customFormat="1">
      <c r="B145" s="193" t="s">
        <v>96</v>
      </c>
      <c r="C145" s="592" t="s">
        <v>97</v>
      </c>
      <c r="D145" s="592"/>
      <c r="E145" s="592" t="s">
        <v>98</v>
      </c>
      <c r="F145" s="592"/>
      <c r="G145" s="592"/>
      <c r="I145" s="215"/>
      <c r="L145" s="235"/>
      <c r="M145" s="223"/>
      <c r="O145" s="228"/>
    </row>
    <row r="146" spans="2:15" s="152" customFormat="1">
      <c r="B146" s="193" t="s">
        <v>99</v>
      </c>
      <c r="C146" s="592" t="s">
        <v>100</v>
      </c>
      <c r="D146" s="592"/>
      <c r="E146" s="592" t="s">
        <v>101</v>
      </c>
      <c r="F146" s="592"/>
      <c r="G146" s="592"/>
      <c r="I146" s="215"/>
      <c r="L146" s="235"/>
      <c r="M146" s="223"/>
      <c r="O146" s="228"/>
    </row>
  </sheetData>
  <mergeCells count="28"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  <mergeCell ref="B87:C87"/>
    <mergeCell ref="B105:E105"/>
    <mergeCell ref="B107:C107"/>
    <mergeCell ref="B117:E117"/>
    <mergeCell ref="B126:E126"/>
    <mergeCell ref="C146:D146"/>
    <mergeCell ref="E146:G146"/>
    <mergeCell ref="C143:D143"/>
    <mergeCell ref="E143:G143"/>
    <mergeCell ref="C144:D144"/>
    <mergeCell ref="E144:G144"/>
    <mergeCell ref="C145:D145"/>
    <mergeCell ref="E145:G145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20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23" t="s">
        <v>102</v>
      </c>
      <c r="C2" s="623" t="s">
        <v>102</v>
      </c>
      <c r="D2" s="623" t="s">
        <v>102</v>
      </c>
      <c r="E2" s="623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601" t="s">
        <v>1969</v>
      </c>
      <c r="C3" s="601"/>
      <c r="D3" s="601"/>
      <c r="E3" s="601"/>
      <c r="F3" s="8" t="s">
        <v>217</v>
      </c>
      <c r="G3" s="8" t="s">
        <v>188</v>
      </c>
      <c r="H3" s="1"/>
    </row>
    <row r="4" spans="1:13">
      <c r="B4" s="601"/>
      <c r="C4" s="601"/>
      <c r="D4" s="601"/>
      <c r="E4" s="8"/>
      <c r="F4" s="8" t="s">
        <v>218</v>
      </c>
      <c r="G4" s="8" t="s">
        <v>1965</v>
      </c>
      <c r="H4" s="1"/>
    </row>
    <row r="5" spans="1:13" s="50" customFormat="1" ht="12.75" customHeight="1">
      <c r="B5" s="602" t="s">
        <v>1722</v>
      </c>
      <c r="C5" s="603"/>
      <c r="D5" s="603"/>
      <c r="E5" s="603"/>
      <c r="G5" s="8"/>
      <c r="K5" s="122"/>
      <c r="L5" s="122"/>
      <c r="M5" s="122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168</v>
      </c>
      <c r="G7" s="619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50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>(D11/12)*3</f>
        <v>10295543.58</v>
      </c>
      <c r="J11" s="26">
        <f>'ผลการดำเนินงาน Planfin 65'!D6</f>
        <v>27776056.169999994</v>
      </c>
      <c r="K11" s="553">
        <f>J11-I11</f>
        <v>17480512.589999996</v>
      </c>
      <c r="L11" s="233">
        <f>K11/I11</f>
        <v>1.697871749477845</v>
      </c>
      <c r="M11" s="230">
        <f>(J11/D11)</f>
        <v>0.6744679373694612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0">D12-C12</f>
        <v>0</v>
      </c>
      <c r="F12" s="206">
        <v>170214.91531914895</v>
      </c>
      <c r="G12" s="207">
        <v>405632.94877747557</v>
      </c>
      <c r="H12" s="45">
        <v>1</v>
      </c>
      <c r="I12" s="214">
        <f>(D12/12)*3</f>
        <v>43637.5</v>
      </c>
      <c r="J12" s="26">
        <f>'ผลการดำเนินงาน Planfin 65'!D7</f>
        <v>6000</v>
      </c>
      <c r="K12" s="553">
        <f>J12-I12</f>
        <v>-37637.5</v>
      </c>
      <c r="L12" s="233">
        <f t="shared" ref="L12:L22" si="1">K12/I12</f>
        <v>-0.86250358063592092</v>
      </c>
      <c r="M12" s="230">
        <f t="shared" ref="M12:M25" si="2">(J12/D12)</f>
        <v>3.4374104841019763E-2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0"/>
        <v>0</v>
      </c>
      <c r="F13" s="206">
        <v>96984.280255319143</v>
      </c>
      <c r="G13" s="207">
        <v>230118.44700562998</v>
      </c>
      <c r="H13" s="45">
        <v>1</v>
      </c>
      <c r="I13" s="214">
        <f>(D13/12)*3</f>
        <v>26071.625</v>
      </c>
      <c r="J13" s="26">
        <f>'ผลการดำเนินงาน Planfin 65'!D8</f>
        <v>29385</v>
      </c>
      <c r="K13" s="553">
        <f t="shared" ref="K13:K25" si="3">J13-I13</f>
        <v>3313.375</v>
      </c>
      <c r="L13" s="233">
        <f t="shared" si="1"/>
        <v>0.12708739865658547</v>
      </c>
      <c r="M13" s="230">
        <f t="shared" si="2"/>
        <v>0.28177184966414637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0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>(D14/12)*3</f>
        <v>79080.625</v>
      </c>
      <c r="J14" s="26">
        <f>'ผลการดำเนินงาน Planfin 65'!D9</f>
        <v>73705.509999999995</v>
      </c>
      <c r="K14" s="553">
        <f t="shared" si="3"/>
        <v>-5375.1150000000052</v>
      </c>
      <c r="L14" s="233">
        <f t="shared" si="1"/>
        <v>-6.7970062199179698E-2</v>
      </c>
      <c r="M14" s="230">
        <f t="shared" si="2"/>
        <v>0.23300748445020508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0"/>
        <v>61541.129999999423</v>
      </c>
      <c r="F15" s="206">
        <v>4632266.981276595</v>
      </c>
      <c r="G15" s="207">
        <v>2699120.8408607207</v>
      </c>
      <c r="H15" s="45">
        <v>0</v>
      </c>
      <c r="I15" s="214">
        <f>(D15/12)*3</f>
        <v>718939.13</v>
      </c>
      <c r="J15" s="26">
        <f>'ผลการดำเนินงาน Planfin 65'!D10</f>
        <v>1346259.58</v>
      </c>
      <c r="K15" s="553">
        <f t="shared" si="3"/>
        <v>627320.45000000007</v>
      </c>
      <c r="L15" s="233">
        <f t="shared" si="1"/>
        <v>0.87256406533331976</v>
      </c>
      <c r="M15" s="230">
        <f t="shared" si="2"/>
        <v>0.46814101633332994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0"/>
        <v>4793.9999999995343</v>
      </c>
      <c r="F16" s="206">
        <v>1577017.219787234</v>
      </c>
      <c r="G16" s="207">
        <v>1576240.905705648</v>
      </c>
      <c r="H16" s="45">
        <v>2</v>
      </c>
      <c r="I16" s="214">
        <f>(D16/12)*3</f>
        <v>956554.83499999996</v>
      </c>
      <c r="J16" s="26">
        <f>'ผลการดำเนินงาน Planfin 65'!D11</f>
        <v>1325718.25</v>
      </c>
      <c r="K16" s="553">
        <f t="shared" si="3"/>
        <v>369163.41500000004</v>
      </c>
      <c r="L16" s="233">
        <f t="shared" si="1"/>
        <v>0.38593021695405477</v>
      </c>
      <c r="M16" s="230">
        <f t="shared" si="2"/>
        <v>0.34648255423851371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0"/>
        <v>28685.5</v>
      </c>
      <c r="F17" s="206">
        <v>608954.31527659576</v>
      </c>
      <c r="G17" s="207">
        <v>1354479.9920464496</v>
      </c>
      <c r="H17" s="45">
        <v>1</v>
      </c>
      <c r="I17" s="214">
        <f>(D17/12)*3</f>
        <v>209439.75</v>
      </c>
      <c r="J17" s="26">
        <f>'ผลการดำเนินงาน Planfin 65'!D12</f>
        <v>221007</v>
      </c>
      <c r="K17" s="553">
        <f t="shared" si="3"/>
        <v>11567.25</v>
      </c>
      <c r="L17" s="233">
        <f t="shared" si="1"/>
        <v>5.5229487239170212E-2</v>
      </c>
      <c r="M17" s="230">
        <f t="shared" si="2"/>
        <v>0.26380737180979258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0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>(D18/12)*3</f>
        <v>2381584.8725000001</v>
      </c>
      <c r="J18" s="26">
        <f>'ผลการดำเนินงาน Planfin 65'!D13</f>
        <v>14833169.109999999</v>
      </c>
      <c r="K18" s="553">
        <f t="shared" si="3"/>
        <v>12451584.237499999</v>
      </c>
      <c r="L18" s="233">
        <f t="shared" si="1"/>
        <v>5.2282765066563881</v>
      </c>
      <c r="M18" s="230">
        <f t="shared" si="2"/>
        <v>1.557069126664097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0"/>
        <v>1843578.1499999985</v>
      </c>
      <c r="F19" s="206">
        <v>30597797.661021288</v>
      </c>
      <c r="G19" s="207">
        <v>7899872.662685019</v>
      </c>
      <c r="H19" s="45">
        <v>1</v>
      </c>
      <c r="I19" s="214">
        <f>(D19/12)*3</f>
        <v>8370380.4924999997</v>
      </c>
      <c r="J19" s="26">
        <f>'ผลการดำเนินงาน Planfin 65'!D14</f>
        <v>8065830</v>
      </c>
      <c r="K19" s="553">
        <f t="shared" si="3"/>
        <v>-304550.4924999997</v>
      </c>
      <c r="L19" s="233">
        <f t="shared" si="1"/>
        <v>-3.6384306875043737E-2</v>
      </c>
      <c r="M19" s="230">
        <f t="shared" si="2"/>
        <v>0.24090392328123908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0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>(D20/12)*3</f>
        <v>2563128.7174999998</v>
      </c>
      <c r="J20" s="26">
        <f>'ผลการดำเนินงาน Planfin 65'!D15</f>
        <v>4111002.3899999997</v>
      </c>
      <c r="K20" s="553">
        <f t="shared" si="3"/>
        <v>1547873.6724999999</v>
      </c>
      <c r="L20" s="233">
        <f t="shared" si="1"/>
        <v>0.60390009363624553</v>
      </c>
      <c r="M20" s="230">
        <f t="shared" si="2"/>
        <v>0.40097502340906138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915.57446808510633</v>
      </c>
      <c r="G21" s="207">
        <v>14035.490819817862</v>
      </c>
      <c r="H21" s="45">
        <v>0</v>
      </c>
      <c r="I21" s="214">
        <f>(D21/12)*3</f>
        <v>0</v>
      </c>
      <c r="J21" s="26">
        <f>'ผลการดำเนินงาน Planfin 65'!D16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0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>(D22/12)*3</f>
        <v>443909.78499999992</v>
      </c>
      <c r="J22" s="26">
        <f>'ผลการดำเนินงาน Planfin 65'!D17</f>
        <v>0</v>
      </c>
      <c r="K22" s="553">
        <f t="shared" si="3"/>
        <v>-443909.78499999992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26088270.912500005</v>
      </c>
      <c r="J23" s="5">
        <f>SUM(J11:J22)</f>
        <v>57788133.009999998</v>
      </c>
      <c r="K23" s="258">
        <f t="shared" si="3"/>
        <v>31699862.097499993</v>
      </c>
      <c r="L23" s="237">
        <f t="shared" ref="L23:L25" si="4">K23/I23</f>
        <v>1.2151001576080396</v>
      </c>
      <c r="M23" s="231">
        <f t="shared" si="2"/>
        <v>0.55377503940200989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25644361.127500005</v>
      </c>
      <c r="J24" s="74">
        <f>J23-J22</f>
        <v>57788133.009999998</v>
      </c>
      <c r="K24" s="259">
        <f t="shared" si="3"/>
        <v>32143771.882499993</v>
      </c>
      <c r="L24" s="238">
        <f t="shared" si="4"/>
        <v>1.2534440504361122</v>
      </c>
      <c r="M24" s="232">
        <f t="shared" si="2"/>
        <v>0.56336101260902804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25644361.127500005</v>
      </c>
      <c r="J25" s="163">
        <f>J24-J21</f>
        <v>57788133.009999998</v>
      </c>
      <c r="K25" s="262">
        <f t="shared" si="3"/>
        <v>32143771.882499993</v>
      </c>
      <c r="L25" s="239">
        <f t="shared" si="4"/>
        <v>1.2534440504361122</v>
      </c>
      <c r="M25" s="240">
        <f t="shared" si="2"/>
        <v>0.56336101260902804</v>
      </c>
    </row>
    <row r="26" spans="1:13" s="50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5">D27-C27</f>
        <v>300000</v>
      </c>
      <c r="F27" s="206">
        <v>6544865.154780847</v>
      </c>
      <c r="G27" s="207">
        <v>2397094.7037716801</v>
      </c>
      <c r="H27" s="45">
        <v>1</v>
      </c>
      <c r="I27" s="214">
        <f>(D27/12)*3</f>
        <v>2006877.2450000001</v>
      </c>
      <c r="J27" s="26">
        <f>'ผลการดำเนินงาน Planfin 65'!D22</f>
        <v>1034552.48</v>
      </c>
      <c r="K27" s="553">
        <f t="shared" ref="K27:K44" si="6">J27-I27</f>
        <v>-972324.76500000013</v>
      </c>
      <c r="L27" s="233">
        <f>K27/I27</f>
        <v>-0.48449638233852221</v>
      </c>
      <c r="M27" s="230">
        <f t="shared" ref="M27:M48" si="7">(J27/D27)</f>
        <v>0.12887590441536945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5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>(D28/12)*3</f>
        <v>615479.72250000003</v>
      </c>
      <c r="J28" s="26">
        <f>'ผลการดำเนินงาน Planfin 65'!D23</f>
        <v>396595.9</v>
      </c>
      <c r="K28" s="553">
        <f t="shared" si="6"/>
        <v>-218883.82250000001</v>
      </c>
      <c r="L28" s="233">
        <f t="shared" ref="L28:L48" si="8">K28/I28</f>
        <v>-0.35563124908635801</v>
      </c>
      <c r="M28" s="230">
        <f t="shared" si="7"/>
        <v>0.1610921877284105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5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>(D29/12)*3</f>
        <v>75000</v>
      </c>
      <c r="J29" s="26">
        <f>'ผลการดำเนินงาน Planfin 65'!D24</f>
        <v>23787.45</v>
      </c>
      <c r="K29" s="553">
        <f t="shared" si="6"/>
        <v>-51212.55</v>
      </c>
      <c r="L29" s="233">
        <f t="shared" si="8"/>
        <v>-0.68283400000000005</v>
      </c>
      <c r="M29" s="230">
        <f t="shared" si="7"/>
        <v>7.9291500000000001E-2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5"/>
        <v>800000</v>
      </c>
      <c r="F30" s="206">
        <v>2415668.0242978726</v>
      </c>
      <c r="G30" s="207">
        <v>1074484.4645409607</v>
      </c>
      <c r="H30" s="45">
        <v>0</v>
      </c>
      <c r="I30" s="214">
        <f>(D30/12)*3</f>
        <v>521385.79499999993</v>
      </c>
      <c r="J30" s="26">
        <f>'ผลการดำเนินงาน Planfin 65'!D25</f>
        <v>612422.64</v>
      </c>
      <c r="K30" s="553">
        <f t="shared" si="6"/>
        <v>91036.845000000088</v>
      </c>
      <c r="L30" s="233">
        <f t="shared" si="8"/>
        <v>0.17460553370081766</v>
      </c>
      <c r="M30" s="230">
        <f t="shared" si="7"/>
        <v>0.29365138342520436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5"/>
        <v>1803484.129999999</v>
      </c>
      <c r="F31" s="206">
        <v>30509671.685148954</v>
      </c>
      <c r="G31" s="207">
        <v>7842053.4794288473</v>
      </c>
      <c r="H31" s="45">
        <v>1</v>
      </c>
      <c r="I31" s="214">
        <f>(D31/12)*3</f>
        <v>8370380.4924999997</v>
      </c>
      <c r="J31" s="26">
        <f>'ผลการดำเนินงาน Planfin 65'!D26</f>
        <v>8070872.4000000004</v>
      </c>
      <c r="K31" s="553">
        <f t="shared" si="6"/>
        <v>-299508.09249999933</v>
      </c>
      <c r="L31" s="233">
        <f t="shared" si="8"/>
        <v>-3.5781896984057482E-2</v>
      </c>
      <c r="M31" s="230">
        <f t="shared" si="7"/>
        <v>0.24105452575398562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5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>(D32/12)*3</f>
        <v>2137474.4175</v>
      </c>
      <c r="J32" s="26">
        <f>'ผลการดำเนินงาน Planfin 65'!D27</f>
        <v>2262390.17</v>
      </c>
      <c r="K32" s="553">
        <f t="shared" si="6"/>
        <v>124915.75249999994</v>
      </c>
      <c r="L32" s="233">
        <f t="shared" si="8"/>
        <v>5.8440817572966319E-2</v>
      </c>
      <c r="M32" s="230">
        <f t="shared" si="7"/>
        <v>0.26461020439324157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>D33-C33</f>
        <v>2745939</v>
      </c>
      <c r="F33" s="206">
        <v>14309917.368000003</v>
      </c>
      <c r="G33" s="207">
        <v>3455918.4968359405</v>
      </c>
      <c r="H33" s="45">
        <v>1</v>
      </c>
      <c r="I33" s="214">
        <f>(D33/12)*3</f>
        <v>4015788.375</v>
      </c>
      <c r="J33" s="26">
        <f>'ผลการดำเนินงาน Planfin 65'!D28</f>
        <v>4007607.5</v>
      </c>
      <c r="K33" s="553">
        <f t="shared" si="6"/>
        <v>-8180.875</v>
      </c>
      <c r="L33" s="233">
        <f t="shared" si="8"/>
        <v>-2.0371778181662772E-3</v>
      </c>
      <c r="M33" s="230">
        <f t="shared" si="7"/>
        <v>0.24949070554545844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5"/>
        <v>3039809.54</v>
      </c>
      <c r="F34" s="206">
        <v>1919267.1648936188</v>
      </c>
      <c r="G34" s="207">
        <v>595503.79923098686</v>
      </c>
      <c r="H34" s="45">
        <v>4</v>
      </c>
      <c r="I34" s="214">
        <f>(D34/12)*3</f>
        <v>1149896.18</v>
      </c>
      <c r="J34" s="26">
        <f>'ผลการดำเนินงาน Planfin 65'!D29</f>
        <v>3234458.09</v>
      </c>
      <c r="K34" s="553">
        <f t="shared" si="6"/>
        <v>2084561.91</v>
      </c>
      <c r="L34" s="233">
        <f t="shared" si="8"/>
        <v>1.8128261892304052</v>
      </c>
      <c r="M34" s="230">
        <f t="shared" si="7"/>
        <v>0.70320654730760124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5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>(D35/12)*3</f>
        <v>1784676.6574999997</v>
      </c>
      <c r="J35" s="26">
        <f>'ผลการดำเนินงาน Planfin 65'!D30</f>
        <v>1050011.33</v>
      </c>
      <c r="K35" s="553">
        <f t="shared" si="6"/>
        <v>-734665.32749999966</v>
      </c>
      <c r="L35" s="233">
        <f t="shared" si="8"/>
        <v>-0.41165178264231306</v>
      </c>
      <c r="M35" s="230">
        <f t="shared" si="7"/>
        <v>0.14708705433942171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5"/>
        <v>0</v>
      </c>
      <c r="F36" s="206">
        <v>1871243.4935744694</v>
      </c>
      <c r="G36" s="207">
        <v>535461.09988915315</v>
      </c>
      <c r="H36" s="45">
        <v>0</v>
      </c>
      <c r="I36" s="214">
        <f>(D36/12)*3</f>
        <v>458983.28249999997</v>
      </c>
      <c r="J36" s="26">
        <f>'ผลการดำเนินงาน Planfin 65'!D31</f>
        <v>436692.26</v>
      </c>
      <c r="K36" s="553">
        <f t="shared" si="6"/>
        <v>-22291.022499999963</v>
      </c>
      <c r="L36" s="233">
        <f t="shared" si="8"/>
        <v>-4.8566088025221187E-2</v>
      </c>
      <c r="M36" s="230">
        <f t="shared" si="7"/>
        <v>0.23785847799369469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5"/>
        <v>93043.369999999646</v>
      </c>
      <c r="F37" s="206">
        <v>2596155.211795744</v>
      </c>
      <c r="G37" s="207">
        <v>975711.99124809064</v>
      </c>
      <c r="H37" s="45">
        <v>1</v>
      </c>
      <c r="I37" s="214">
        <f>(D37/12)*3</f>
        <v>741925.25749999995</v>
      </c>
      <c r="J37" s="26">
        <f>'ผลการดำเนินงาน Planfin 65'!D32</f>
        <v>917706.7</v>
      </c>
      <c r="K37" s="553">
        <f t="shared" si="6"/>
        <v>175781.4425</v>
      </c>
      <c r="L37" s="233">
        <f t="shared" si="8"/>
        <v>0.23692607944406047</v>
      </c>
      <c r="M37" s="230">
        <f t="shared" si="7"/>
        <v>0.3092315198610151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5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>(D38/12)*3</f>
        <v>1337466.4675</v>
      </c>
      <c r="J38" s="26">
        <f>'ผลการดำเนินงาน Planfin 65'!D33</f>
        <v>999762.8</v>
      </c>
      <c r="K38" s="553">
        <f t="shared" si="6"/>
        <v>-337703.66749999998</v>
      </c>
      <c r="L38" s="233">
        <f t="shared" si="8"/>
        <v>-0.25249505367505592</v>
      </c>
      <c r="M38" s="230">
        <f t="shared" si="7"/>
        <v>0.186876236581236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5"/>
        <v>776</v>
      </c>
      <c r="F39" s="206">
        <v>217723.22258510644</v>
      </c>
      <c r="G39" s="207">
        <v>353606.38170920865</v>
      </c>
      <c r="H39" s="45">
        <v>0</v>
      </c>
      <c r="I39" s="214">
        <f>(D39/12)*3</f>
        <v>6500</v>
      </c>
      <c r="J39" s="26">
        <f>'ผลการดำเนินงาน Planfin 65'!D34</f>
        <v>72443.600000000006</v>
      </c>
      <c r="K39" s="553">
        <f t="shared" si="6"/>
        <v>65943.600000000006</v>
      </c>
      <c r="L39" s="233">
        <f t="shared" si="8"/>
        <v>10.145169230769232</v>
      </c>
      <c r="M39" s="230">
        <f>(J39/D39)</f>
        <v>2.7862923076923081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>(D40/12)*3</f>
        <v>1628567.6125</v>
      </c>
      <c r="J40" s="26">
        <f>'ผลการดำเนินงาน Planfin 65'!D35</f>
        <v>2404259.9299999997</v>
      </c>
      <c r="K40" s="553">
        <f t="shared" si="6"/>
        <v>775692.31749999966</v>
      </c>
      <c r="L40" s="233">
        <f t="shared" si="8"/>
        <v>0.47630341629429868</v>
      </c>
      <c r="M40" s="230">
        <f t="shared" si="7"/>
        <v>0.36907585407357468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>(D41/12)*3</f>
        <v>0</v>
      </c>
      <c r="J41" s="26">
        <f>'ผลการดำเนินงาน Planfin 65'!D36</f>
        <v>0</v>
      </c>
      <c r="K41" s="553">
        <f t="shared" si="6"/>
        <v>0</v>
      </c>
      <c r="L41" s="233" t="e">
        <f t="shared" si="8"/>
        <v>#DIV/0!</v>
      </c>
      <c r="M41" s="230" t="e">
        <f t="shared" si="7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5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24850401.504999999</v>
      </c>
      <c r="J42" s="5">
        <f>SUM(J27:J41)</f>
        <v>25523563.250000004</v>
      </c>
      <c r="K42" s="554">
        <f t="shared" si="6"/>
        <v>673161.74500000477</v>
      </c>
      <c r="L42" s="237">
        <f t="shared" si="8"/>
        <v>2.7088566149104751E-2</v>
      </c>
      <c r="M42" s="231">
        <f>(J42/D42)</f>
        <v>0.25677214153727618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23512935.037499998</v>
      </c>
      <c r="J43" s="74">
        <f>J42-J38</f>
        <v>24523800.450000003</v>
      </c>
      <c r="K43" s="555">
        <f t="shared" si="6"/>
        <v>1010865.4125000052</v>
      </c>
      <c r="L43" s="238">
        <f t="shared" si="8"/>
        <v>4.2991885567999467E-2</v>
      </c>
      <c r="M43" s="232">
        <f t="shared" si="7"/>
        <v>0.26074797139199984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23512935.037499998</v>
      </c>
      <c r="J44" s="168">
        <f>J43-J41</f>
        <v>24523800.450000003</v>
      </c>
      <c r="K44" s="556">
        <f t="shared" si="6"/>
        <v>1010865.4125000052</v>
      </c>
      <c r="L44" s="239">
        <f t="shared" si="8"/>
        <v>4.2991885567999467E-2</v>
      </c>
      <c r="M44" s="240">
        <f t="shared" si="7"/>
        <v>0.26074797139199984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9">C23-C42</f>
        <v>14095816.949999988</v>
      </c>
      <c r="D46" s="5">
        <f>D23-D42</f>
        <v>4951477.630000025</v>
      </c>
      <c r="E46" s="27">
        <f t="shared" ref="E46:E48" si="10">D46-C46</f>
        <v>-9144339.319999963</v>
      </c>
      <c r="F46" s="172"/>
      <c r="G46" s="173"/>
      <c r="H46" s="174"/>
      <c r="I46" s="5">
        <f>I23-I42</f>
        <v>1237869.4075000063</v>
      </c>
      <c r="J46" s="5">
        <f t="shared" ref="J46:J48" si="11">J23-J42</f>
        <v>32264569.759999994</v>
      </c>
      <c r="K46" s="208">
        <f>J46-I46</f>
        <v>31026700.352499988</v>
      </c>
      <c r="L46" s="550">
        <f t="shared" si="8"/>
        <v>25.064599031622674</v>
      </c>
      <c r="M46" s="231">
        <f t="shared" si="7"/>
        <v>6.5161497579056684</v>
      </c>
    </row>
    <row r="47" spans="1:13" s="87" customFormat="1">
      <c r="A47" s="175" t="s">
        <v>63</v>
      </c>
      <c r="B47" s="176" t="s">
        <v>65</v>
      </c>
      <c r="C47" s="177">
        <f t="shared" si="9"/>
        <v>17311619.469999999</v>
      </c>
      <c r="D47" s="177">
        <f t="shared" si="9"/>
        <v>8525704.3600000292</v>
      </c>
      <c r="E47" s="178">
        <f t="shared" si="10"/>
        <v>-8785915.1099999696</v>
      </c>
      <c r="F47" s="179"/>
      <c r="G47" s="180"/>
      <c r="H47" s="181"/>
      <c r="I47" s="177">
        <f>I24-I43</f>
        <v>2131426.0900000073</v>
      </c>
      <c r="J47" s="177">
        <f t="shared" si="11"/>
        <v>33264332.559999995</v>
      </c>
      <c r="K47" s="561">
        <f t="shared" ref="K47" si="12">J47-I47</f>
        <v>31132906.469999988</v>
      </c>
      <c r="L47" s="551">
        <f t="shared" si="8"/>
        <v>14.606608512519372</v>
      </c>
      <c r="M47" s="241">
        <f t="shared" si="7"/>
        <v>3.9016521281298431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9"/>
        <v>8525704.3600000292</v>
      </c>
      <c r="E48" s="184">
        <f t="shared" si="10"/>
        <v>-8785915.1099999696</v>
      </c>
      <c r="F48" s="185"/>
      <c r="G48" s="185"/>
      <c r="H48" s="185"/>
      <c r="I48" s="183">
        <f>I25-I44</f>
        <v>2131426.0900000073</v>
      </c>
      <c r="J48" s="183">
        <f t="shared" si="11"/>
        <v>33264332.559999995</v>
      </c>
      <c r="K48" s="562">
        <f>J48-I48</f>
        <v>31132906.469999988</v>
      </c>
      <c r="L48" s="552">
        <f t="shared" si="8"/>
        <v>14.606608512519372</v>
      </c>
      <c r="M48" s="242">
        <f t="shared" si="7"/>
        <v>3.9016521281298431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5" t="s">
        <v>1724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5" t="s">
        <v>1725</v>
      </c>
      <c r="C53" s="359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1726</v>
      </c>
      <c r="C54" s="257">
        <v>11570053.609999999</v>
      </c>
      <c r="D54" s="3">
        <f t="shared" ref="D54" si="13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49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1975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148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28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219</v>
      </c>
      <c r="G1" s="8" t="s">
        <v>156</v>
      </c>
      <c r="H1" s="1"/>
      <c r="I1" s="56"/>
    </row>
    <row r="2" spans="1:13">
      <c r="B2" s="626" t="s">
        <v>103</v>
      </c>
      <c r="C2" s="626"/>
      <c r="D2" s="626"/>
      <c r="E2" s="626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601" t="s">
        <v>1969</v>
      </c>
      <c r="C3" s="601"/>
      <c r="D3" s="601"/>
      <c r="E3" s="601"/>
      <c r="F3" s="8" t="s">
        <v>221</v>
      </c>
      <c r="G3" s="8" t="s">
        <v>187</v>
      </c>
      <c r="H3" s="1"/>
    </row>
    <row r="4" spans="1:13">
      <c r="B4" s="601"/>
      <c r="C4" s="601"/>
      <c r="D4" s="601"/>
      <c r="E4" s="8"/>
      <c r="F4" s="8" t="s">
        <v>222</v>
      </c>
      <c r="G4" s="8" t="s">
        <v>1966</v>
      </c>
      <c r="H4" s="1"/>
    </row>
    <row r="5" spans="1:13" s="1" customFormat="1" ht="12.75" customHeight="1">
      <c r="B5" s="602" t="s">
        <v>1722</v>
      </c>
      <c r="C5" s="603"/>
      <c r="D5" s="603"/>
      <c r="E5" s="603"/>
      <c r="G5" s="8"/>
      <c r="K5" s="43"/>
      <c r="L5" s="43"/>
      <c r="M5" s="4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1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>(D11/12)*3</f>
        <v>14300236.4125</v>
      </c>
      <c r="J11" s="26">
        <f>'ผลการดำเนินงาน Planfin 65'!E6</f>
        <v>27401850.120000005</v>
      </c>
      <c r="K11" s="553">
        <f>J11-I11</f>
        <v>13101613.707500005</v>
      </c>
      <c r="L11" s="233">
        <f>K11/I11</f>
        <v>0.91618161613382387</v>
      </c>
      <c r="M11" s="230">
        <f>(J11/D11)</f>
        <v>0.47904540403345597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0">D12-C12</f>
        <v>26000</v>
      </c>
      <c r="F12" s="206">
        <v>197039.60619834712</v>
      </c>
      <c r="G12" s="207">
        <v>136325.78505615331</v>
      </c>
      <c r="H12" s="45">
        <v>4</v>
      </c>
      <c r="I12" s="214">
        <f>(D12/12)*3</f>
        <v>162500</v>
      </c>
      <c r="J12" s="26">
        <f>'ผลการดำเนินงาน Planfin 65'!E7</f>
        <v>0</v>
      </c>
      <c r="K12" s="553">
        <f>J12-I12</f>
        <v>-162500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0"/>
        <v>1000</v>
      </c>
      <c r="F13" s="206">
        <v>94972.47698347109</v>
      </c>
      <c r="G13" s="207">
        <v>137871.80226242874</v>
      </c>
      <c r="H13" s="45">
        <v>0</v>
      </c>
      <c r="I13" s="214">
        <f>(D13/12)*3</f>
        <v>250</v>
      </c>
      <c r="J13" s="26">
        <f>'ผลการดำเนินงาน Planfin 65'!E8</f>
        <v>0</v>
      </c>
      <c r="K13" s="553">
        <f t="shared" ref="K13:K25" si="3">J13-I13</f>
        <v>-250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0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>(D14/12)*3</f>
        <v>121125</v>
      </c>
      <c r="J14" s="26">
        <f>'ผลการดำเนินงาน Planfin 65'!E9</f>
        <v>88541</v>
      </c>
      <c r="K14" s="553">
        <f t="shared" si="3"/>
        <v>-32584</v>
      </c>
      <c r="L14" s="233">
        <f t="shared" si="1"/>
        <v>-0.26901135190918474</v>
      </c>
      <c r="M14" s="230">
        <f t="shared" si="2"/>
        <v>0.18274716202270383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0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>(D15/12)*3</f>
        <v>997500</v>
      </c>
      <c r="J15" s="26">
        <f>'ผลการดำเนินงาน Planfin 65'!E10</f>
        <v>1007509.73</v>
      </c>
      <c r="K15" s="553">
        <f t="shared" si="3"/>
        <v>10009.729999999981</v>
      </c>
      <c r="L15" s="233">
        <f t="shared" si="1"/>
        <v>1.0034817042606498E-2</v>
      </c>
      <c r="M15" s="230">
        <f t="shared" si="2"/>
        <v>0.25250870426065164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0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>(D16/12)*3</f>
        <v>619000</v>
      </c>
      <c r="J16" s="26">
        <f>'ผลการดำเนินงาน Planfin 65'!E11</f>
        <v>759468.75</v>
      </c>
      <c r="K16" s="553">
        <f t="shared" si="3"/>
        <v>140468.75</v>
      </c>
      <c r="L16" s="233">
        <f t="shared" si="1"/>
        <v>0.22692851373182552</v>
      </c>
      <c r="M16" s="230">
        <f t="shared" si="2"/>
        <v>0.30673212843295639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0"/>
        <v>24817</v>
      </c>
      <c r="F17" s="206">
        <v>863095.16338842991</v>
      </c>
      <c r="G17" s="207">
        <v>1960164.6720372168</v>
      </c>
      <c r="H17" s="45">
        <v>0</v>
      </c>
      <c r="I17" s="214">
        <f>(D17/12)*3</f>
        <v>97500</v>
      </c>
      <c r="J17" s="26">
        <f>'ผลการดำเนินงาน Planfin 65'!E12</f>
        <v>76843</v>
      </c>
      <c r="K17" s="553">
        <f t="shared" si="3"/>
        <v>-20657</v>
      </c>
      <c r="L17" s="233">
        <f t="shared" si="1"/>
        <v>-0.21186666666666668</v>
      </c>
      <c r="M17" s="230">
        <f t="shared" si="2"/>
        <v>0.19703333333333334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0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>(D18/12)*3</f>
        <v>5097937.5</v>
      </c>
      <c r="J18" s="26">
        <f>'ผลการดำเนินงาน Planfin 65'!E13</f>
        <v>14300504.050000001</v>
      </c>
      <c r="K18" s="553">
        <f t="shared" si="3"/>
        <v>9202566.5500000007</v>
      </c>
      <c r="L18" s="233">
        <f t="shared" si="1"/>
        <v>1.8051548395797321</v>
      </c>
      <c r="M18" s="230">
        <f t="shared" si="2"/>
        <v>0.70128870989493308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0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>(D19/12)*3</f>
        <v>8500000</v>
      </c>
      <c r="J19" s="26">
        <f>'ผลการดำเนินงาน Planfin 65'!E14</f>
        <v>8109875.9699999997</v>
      </c>
      <c r="K19" s="553">
        <f t="shared" si="3"/>
        <v>-390124.03000000026</v>
      </c>
      <c r="L19" s="233">
        <f t="shared" si="1"/>
        <v>-4.5896944705882382E-2</v>
      </c>
      <c r="M19" s="230">
        <f t="shared" si="2"/>
        <v>0.23852576382352941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0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>(D20/12)*3</f>
        <v>2191007.2999999998</v>
      </c>
      <c r="J20" s="26">
        <f>'ผลการดำเนินงาน Planfin 65'!E15</f>
        <v>4073466.76</v>
      </c>
      <c r="K20" s="553">
        <f t="shared" si="3"/>
        <v>1882459.46</v>
      </c>
      <c r="L20" s="233">
        <f t="shared" si="1"/>
        <v>0.85917534825192055</v>
      </c>
      <c r="M20" s="230">
        <f t="shared" si="2"/>
        <v>0.46479383706298011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(D21/12)*3</f>
        <v>0</v>
      </c>
      <c r="J21" s="26">
        <f>'ผลการดำเนินงาน Planfin 65'!E16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0"/>
        <v>1822913.19</v>
      </c>
      <c r="F22" s="206">
        <v>4307666.1990495874</v>
      </c>
      <c r="G22" s="207">
        <v>5023604.6709272088</v>
      </c>
      <c r="H22" s="45">
        <v>0</v>
      </c>
      <c r="I22" s="214">
        <f>(D22/12)*3</f>
        <v>1060634.5925</v>
      </c>
      <c r="J22" s="26">
        <f>'ผลการดำเนินงาน Planfin 65'!E17</f>
        <v>0</v>
      </c>
      <c r="K22" s="553">
        <f t="shared" si="3"/>
        <v>-1060634.5925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33147690.805000003</v>
      </c>
      <c r="J23" s="5">
        <f>SUM(J11:J22)</f>
        <v>55818059.380000003</v>
      </c>
      <c r="K23" s="258">
        <f t="shared" si="3"/>
        <v>22670368.574999999</v>
      </c>
      <c r="L23" s="237">
        <f t="shared" si="1"/>
        <v>0.68391999636911049</v>
      </c>
      <c r="M23" s="231">
        <f t="shared" si="2"/>
        <v>0.42097999909227762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32087056.212500002</v>
      </c>
      <c r="J24" s="74">
        <f>J23-J22</f>
        <v>55818059.380000003</v>
      </c>
      <c r="K24" s="259">
        <f t="shared" si="3"/>
        <v>23731003.1675</v>
      </c>
      <c r="L24" s="238">
        <f t="shared" si="1"/>
        <v>0.73958181175421212</v>
      </c>
      <c r="M24" s="232">
        <f t="shared" si="2"/>
        <v>0.43489545293855303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32087056.212500002</v>
      </c>
      <c r="J25" s="163">
        <f>J24-J21</f>
        <v>55818059.380000003</v>
      </c>
      <c r="K25" s="262">
        <f t="shared" si="3"/>
        <v>23731003.1675</v>
      </c>
      <c r="L25" s="239">
        <f t="shared" si="1"/>
        <v>0.73958181175421212</v>
      </c>
      <c r="M25" s="240">
        <f t="shared" si="2"/>
        <v>0.43489545293855303</v>
      </c>
    </row>
    <row r="26" spans="1:13" s="1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4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>(D27/12)*3</f>
        <v>2873215.1575000002</v>
      </c>
      <c r="J27" s="26">
        <f>'ผลการดำเนินงาน Planfin 65'!E22</f>
        <v>2241621.2999999998</v>
      </c>
      <c r="K27" s="553">
        <f t="shared" ref="K27:K44" si="5">J27-I27</f>
        <v>-631593.85750000039</v>
      </c>
      <c r="L27" s="233">
        <f>K27/I27</f>
        <v>-0.21982128830531214</v>
      </c>
      <c r="M27" s="230">
        <f t="shared" ref="M27:M44" si="6">(J27/D27)</f>
        <v>0.19504467792367197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4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>(D28/12)*3</f>
        <v>1006760.075</v>
      </c>
      <c r="J28" s="26">
        <f>'ผลการดำเนินงาน Planfin 65'!E23</f>
        <v>787605.32</v>
      </c>
      <c r="K28" s="553">
        <f t="shared" si="5"/>
        <v>-219154.755</v>
      </c>
      <c r="L28" s="233">
        <f t="shared" ref="L28:L44" si="7">K28/I28</f>
        <v>-0.21768320024013668</v>
      </c>
      <c r="M28" s="230">
        <f t="shared" si="6"/>
        <v>0.19557919993996584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4"/>
        <v>132542.34999999998</v>
      </c>
      <c r="F29" s="206">
        <v>499833.06272727245</v>
      </c>
      <c r="G29" s="207">
        <v>295818.9790886679</v>
      </c>
      <c r="H29" s="45">
        <v>0</v>
      </c>
      <c r="I29" s="214">
        <f>(D29/12)*3</f>
        <v>107463.93</v>
      </c>
      <c r="J29" s="26">
        <f>'ผลการดำเนินงาน Planfin 65'!E24</f>
        <v>15701.65</v>
      </c>
      <c r="K29" s="553">
        <f t="shared" si="5"/>
        <v>-91762.28</v>
      </c>
      <c r="L29" s="233">
        <f t="shared" si="7"/>
        <v>-0.85388911423581848</v>
      </c>
      <c r="M29" s="230">
        <f t="shared" si="6"/>
        <v>3.652772144104538E-2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4"/>
        <v>628644.28</v>
      </c>
      <c r="F30" s="206">
        <v>3991905.9047933891</v>
      </c>
      <c r="G30" s="207">
        <v>1631792.7397013104</v>
      </c>
      <c r="H30" s="45">
        <v>0</v>
      </c>
      <c r="I30" s="214">
        <f>(D30/12)*3</f>
        <v>430652.95750000002</v>
      </c>
      <c r="J30" s="26">
        <f>'ผลการดำเนินงาน Planfin 65'!E25</f>
        <v>269333.84999999998</v>
      </c>
      <c r="K30" s="553">
        <f t="shared" si="5"/>
        <v>-161319.10750000004</v>
      </c>
      <c r="L30" s="233">
        <f t="shared" si="7"/>
        <v>-0.37459189514564062</v>
      </c>
      <c r="M30" s="230">
        <f t="shared" si="6"/>
        <v>0.15635202621358985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4"/>
        <v>2056380.0899999999</v>
      </c>
      <c r="F31" s="206">
        <v>41368319.97528927</v>
      </c>
      <c r="G31" s="207">
        <v>10454004.497182826</v>
      </c>
      <c r="H31" s="45">
        <v>0</v>
      </c>
      <c r="I31" s="214">
        <f>(D31/12)*3</f>
        <v>8500000</v>
      </c>
      <c r="J31" s="26">
        <f>'ผลการดำเนินงาน Planfin 65'!E26</f>
        <v>8119819.8900000006</v>
      </c>
      <c r="K31" s="553">
        <f t="shared" si="5"/>
        <v>-380180.1099999994</v>
      </c>
      <c r="L31" s="233">
        <f t="shared" si="7"/>
        <v>-4.4727071764705813E-2</v>
      </c>
      <c r="M31" s="230">
        <f t="shared" si="6"/>
        <v>0.23881823205882355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4"/>
        <v>915139</v>
      </c>
      <c r="F32" s="206">
        <v>11706351.478223147</v>
      </c>
      <c r="G32" s="207">
        <v>3363170.5801734519</v>
      </c>
      <c r="H32" s="45">
        <v>0</v>
      </c>
      <c r="I32" s="214">
        <f>(D32/12)*3</f>
        <v>2293050</v>
      </c>
      <c r="J32" s="26">
        <f>'ผลการดำเนินงาน Planfin 65'!E27</f>
        <v>2221027</v>
      </c>
      <c r="K32" s="553">
        <f t="shared" si="5"/>
        <v>-72023</v>
      </c>
      <c r="L32" s="233">
        <f t="shared" si="7"/>
        <v>-3.1409258411286278E-2</v>
      </c>
      <c r="M32" s="230">
        <f t="shared" si="6"/>
        <v>0.24214768539717843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4"/>
        <v>3669311.5</v>
      </c>
      <c r="F33" s="206">
        <v>20069587.275000006</v>
      </c>
      <c r="G33" s="207">
        <v>5285271.2246729136</v>
      </c>
      <c r="H33" s="45">
        <v>1</v>
      </c>
      <c r="I33" s="214">
        <f>(D33/12)*3</f>
        <v>5431850</v>
      </c>
      <c r="J33" s="26">
        <f>'ผลการดำเนินงาน Planfin 65'!E28</f>
        <v>4479800</v>
      </c>
      <c r="K33" s="553">
        <f t="shared" si="5"/>
        <v>-952050</v>
      </c>
      <c r="L33" s="233">
        <f t="shared" si="7"/>
        <v>-0.17527177665068069</v>
      </c>
      <c r="M33" s="230">
        <f t="shared" si="6"/>
        <v>0.20618205583732982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4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>(D34/12)*3</f>
        <v>925250</v>
      </c>
      <c r="J34" s="26">
        <f>'ผลการดำเนินงาน Planfin 65'!E29</f>
        <v>4504203.4800000004</v>
      </c>
      <c r="K34" s="553">
        <f t="shared" si="5"/>
        <v>3578953.4800000004</v>
      </c>
      <c r="L34" s="233">
        <f t="shared" si="7"/>
        <v>3.8680934666306408</v>
      </c>
      <c r="M34" s="230">
        <f t="shared" si="6"/>
        <v>1.2170233666576602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4"/>
        <v>1548135.9699999997</v>
      </c>
      <c r="F35" s="206">
        <v>6560063.4053264465</v>
      </c>
      <c r="G35" s="207">
        <v>6066510.264872591</v>
      </c>
      <c r="H35" s="45">
        <v>0</v>
      </c>
      <c r="I35" s="214">
        <f>(D35/12)*3</f>
        <v>1405798.4575</v>
      </c>
      <c r="J35" s="26">
        <f>'ผลการดำเนินงาน Planfin 65'!E30</f>
        <v>997359.76000000013</v>
      </c>
      <c r="K35" s="553">
        <f t="shared" si="5"/>
        <v>-408438.69749999989</v>
      </c>
      <c r="L35" s="233">
        <f t="shared" si="7"/>
        <v>-0.29053858703639945</v>
      </c>
      <c r="M35" s="230">
        <f t="shared" si="6"/>
        <v>0.17736535324090014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4"/>
        <v>227868.74</v>
      </c>
      <c r="F36" s="206">
        <v>2766013.8214462814</v>
      </c>
      <c r="G36" s="207">
        <v>806517.71427604428</v>
      </c>
      <c r="H36" s="45">
        <v>0</v>
      </c>
      <c r="I36" s="214">
        <f>(D36/12)*3</f>
        <v>552512.5</v>
      </c>
      <c r="J36" s="26">
        <f>'ผลการดำเนินงาน Planfin 65'!E31</f>
        <v>476260.96</v>
      </c>
      <c r="K36" s="553">
        <f t="shared" si="5"/>
        <v>-76251.539999999979</v>
      </c>
      <c r="L36" s="233">
        <f t="shared" si="7"/>
        <v>-0.13800871473496071</v>
      </c>
      <c r="M36" s="230">
        <f t="shared" si="6"/>
        <v>0.21549782131625983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4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>(D37/12)*3</f>
        <v>1317640.9125000001</v>
      </c>
      <c r="J37" s="26">
        <f>'ผลการดำเนินงาน Planfin 65'!E32</f>
        <v>940280.47</v>
      </c>
      <c r="K37" s="553">
        <f t="shared" si="5"/>
        <v>-377360.44250000012</v>
      </c>
      <c r="L37" s="233">
        <f t="shared" si="7"/>
        <v>-0.28639095744532</v>
      </c>
      <c r="M37" s="230">
        <f t="shared" si="6"/>
        <v>0.17840226063867001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4"/>
        <v>1881550.7899999991</v>
      </c>
      <c r="F38" s="206">
        <v>7528575.6254545478</v>
      </c>
      <c r="G38" s="207">
        <v>3082530.366418344</v>
      </c>
      <c r="H38" s="45">
        <v>1</v>
      </c>
      <c r="I38" s="214">
        <f>(D38/12)*3</f>
        <v>2609750</v>
      </c>
      <c r="J38" s="26">
        <f>'ผลการดำเนินงาน Planfin 65'!E33</f>
        <v>2881839.9099999997</v>
      </c>
      <c r="K38" s="553">
        <f t="shared" si="5"/>
        <v>272089.90999999968</v>
      </c>
      <c r="L38" s="233">
        <f t="shared" si="7"/>
        <v>0.10425899415652828</v>
      </c>
      <c r="M38" s="230">
        <f t="shared" si="6"/>
        <v>0.27606474853913204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4"/>
        <v>18903.580000000002</v>
      </c>
      <c r="F39" s="206">
        <v>357087.83950413199</v>
      </c>
      <c r="G39" s="207">
        <v>563546.0624049264</v>
      </c>
      <c r="H39" s="45">
        <v>0</v>
      </c>
      <c r="I39" s="214">
        <f>(D39/12)*3</f>
        <v>9500</v>
      </c>
      <c r="J39" s="26">
        <f>'ผลการดำเนินงาน Planfin 65'!E34</f>
        <v>17467.95</v>
      </c>
      <c r="K39" s="553">
        <f t="shared" si="5"/>
        <v>7967.9500000000007</v>
      </c>
      <c r="L39" s="233">
        <f t="shared" si="7"/>
        <v>0.83873157894736849</v>
      </c>
      <c r="M39" s="230">
        <f>(J39/D39)</f>
        <v>0.45968289473684215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>(D40/12)*3</f>
        <v>3112527.5</v>
      </c>
      <c r="J40" s="26">
        <f>'ผลการดำเนินงาน Planfin 65'!E35</f>
        <v>1773528</v>
      </c>
      <c r="K40" s="553">
        <f t="shared" si="5"/>
        <v>-1338999.5</v>
      </c>
      <c r="L40" s="233">
        <f t="shared" si="7"/>
        <v>-0.43019684163433092</v>
      </c>
      <c r="M40" s="230">
        <f t="shared" si="6"/>
        <v>0.14245078959141727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(D41/12)*3</f>
        <v>0</v>
      </c>
      <c r="J41" s="26">
        <f>'ผลการดำเนินงาน Planfin 65'!E36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4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30575971.490000002</v>
      </c>
      <c r="J42" s="5">
        <f>SUM(J27:J41)</f>
        <v>29725849.539999999</v>
      </c>
      <c r="K42" s="554">
        <f t="shared" si="5"/>
        <v>-850121.95000000298</v>
      </c>
      <c r="L42" s="237">
        <f t="shared" si="7"/>
        <v>-2.7803595718227266E-2</v>
      </c>
      <c r="M42" s="231">
        <f>(J42/D42)</f>
        <v>0.2430491010704432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27966221.490000002</v>
      </c>
      <c r="J43" s="74">
        <f>J42-J38</f>
        <v>26844009.629999999</v>
      </c>
      <c r="K43" s="555">
        <f t="shared" si="5"/>
        <v>-1122211.8600000031</v>
      </c>
      <c r="L43" s="238">
        <f t="shared" si="7"/>
        <v>-4.012740371098316E-2</v>
      </c>
      <c r="M43" s="232">
        <f t="shared" si="6"/>
        <v>0.23996814907225422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27966221.490000002</v>
      </c>
      <c r="J44" s="168">
        <f>J43-J41</f>
        <v>26844009.629999999</v>
      </c>
      <c r="K44" s="556">
        <f t="shared" si="5"/>
        <v>-1122211.8600000031</v>
      </c>
      <c r="L44" s="239">
        <f t="shared" si="7"/>
        <v>-4.012740371098316E-2</v>
      </c>
      <c r="M44" s="240">
        <f t="shared" si="6"/>
        <v>0.23996814907225422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23765482.64000003</v>
      </c>
      <c r="D46" s="5">
        <f t="shared" si="8"/>
        <v>10286877.260000005</v>
      </c>
      <c r="E46" s="27">
        <f t="shared" ref="E46:E48" si="9">D46-C46</f>
        <v>-13478605.380000025</v>
      </c>
      <c r="F46" s="172"/>
      <c r="G46" s="173"/>
      <c r="H46" s="174"/>
      <c r="I46" s="5">
        <f>I23-I42</f>
        <v>2571719.3150000013</v>
      </c>
      <c r="J46" s="5">
        <f t="shared" ref="J46:J48" si="10">J23-J42</f>
        <v>26092209.840000004</v>
      </c>
      <c r="K46" s="208">
        <f>J46-I46</f>
        <v>23520490.525000002</v>
      </c>
      <c r="L46" s="550">
        <f t="shared" ref="L46:L48" si="11">K46/I46</f>
        <v>9.145823336089844</v>
      </c>
      <c r="M46" s="231">
        <f t="shared" ref="M46:M48" si="12">(J46/D46)</f>
        <v>2.536455834022461</v>
      </c>
    </row>
    <row r="47" spans="1:13" s="87" customFormat="1">
      <c r="A47" s="175" t="s">
        <v>63</v>
      </c>
      <c r="B47" s="176" t="s">
        <v>65</v>
      </c>
      <c r="C47" s="177">
        <f t="shared" si="8"/>
        <v>29903306.670000017</v>
      </c>
      <c r="D47" s="177">
        <f t="shared" si="8"/>
        <v>16483338.890000001</v>
      </c>
      <c r="E47" s="178">
        <f t="shared" si="9"/>
        <v>-13419967.780000016</v>
      </c>
      <c r="F47" s="179"/>
      <c r="G47" s="180"/>
      <c r="H47" s="181"/>
      <c r="I47" s="177">
        <f>I24-I43</f>
        <v>4120834.7225000001</v>
      </c>
      <c r="J47" s="177">
        <f t="shared" si="10"/>
        <v>28974049.750000004</v>
      </c>
      <c r="K47" s="561">
        <f t="shared" ref="K47" si="13">J47-I47</f>
        <v>24853215.027500004</v>
      </c>
      <c r="L47" s="551">
        <f t="shared" si="11"/>
        <v>6.0311118259123537</v>
      </c>
      <c r="M47" s="241">
        <f t="shared" si="12"/>
        <v>1.7577779564780884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8"/>
        <v>16483338.890000001</v>
      </c>
      <c r="E48" s="184">
        <f t="shared" si="9"/>
        <v>-13419967.780000016</v>
      </c>
      <c r="F48" s="185"/>
      <c r="G48" s="185"/>
      <c r="H48" s="185"/>
      <c r="I48" s="183">
        <f>I25-I44</f>
        <v>4120834.7225000001</v>
      </c>
      <c r="J48" s="183">
        <f t="shared" si="10"/>
        <v>28974049.750000004</v>
      </c>
      <c r="K48" s="562">
        <f>J48-I48</f>
        <v>24853215.027500004</v>
      </c>
      <c r="L48" s="552">
        <f t="shared" si="11"/>
        <v>6.0311118259123537</v>
      </c>
      <c r="M48" s="242">
        <f t="shared" si="12"/>
        <v>1.7577779564780884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5" t="s">
        <v>1723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5" t="s">
        <v>1724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5" t="s">
        <v>1725</v>
      </c>
      <c r="C53" s="359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1726</v>
      </c>
      <c r="C54" s="257">
        <v>58360243.649999999</v>
      </c>
      <c r="D54" s="3">
        <f t="shared" ref="D54" si="14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1976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4" t="s">
        <v>208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364" t="s">
        <v>149</v>
      </c>
      <c r="C144" s="624" t="s">
        <v>145</v>
      </c>
      <c r="D144" s="624"/>
      <c r="E144" s="624" t="s">
        <v>146</v>
      </c>
      <c r="F144" s="624"/>
      <c r="G144" s="624"/>
    </row>
    <row r="145" spans="2:8" s="155" customFormat="1" ht="14">
      <c r="B145" s="364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8" s="155" customFormat="1" ht="14">
      <c r="B146" s="364" t="s">
        <v>99</v>
      </c>
      <c r="C146" s="625" t="s">
        <v>100</v>
      </c>
      <c r="D146" s="625"/>
      <c r="E146" s="625" t="s">
        <v>101</v>
      </c>
      <c r="F146" s="625"/>
      <c r="G146" s="625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4:D144"/>
    <mergeCell ref="E144:G144"/>
    <mergeCell ref="C145:D145"/>
    <mergeCell ref="E145:G145"/>
    <mergeCell ref="C146:D146"/>
    <mergeCell ref="E146:G146"/>
    <mergeCell ref="B105:E105"/>
    <mergeCell ref="B107:C107"/>
    <mergeCell ref="B117:E117"/>
    <mergeCell ref="B126:E126"/>
    <mergeCell ref="C143:D143"/>
    <mergeCell ref="E143:G143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29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223</v>
      </c>
      <c r="G1" s="107" t="s">
        <v>157</v>
      </c>
      <c r="I1" s="97" t="s">
        <v>156</v>
      </c>
    </row>
    <row r="2" spans="1:13">
      <c r="B2" s="601" t="s">
        <v>104</v>
      </c>
      <c r="C2" s="601"/>
      <c r="D2" s="601"/>
      <c r="E2" s="601"/>
      <c r="F2" s="8" t="s">
        <v>224</v>
      </c>
      <c r="G2" s="8" t="s">
        <v>164</v>
      </c>
      <c r="I2" s="96" t="s">
        <v>253</v>
      </c>
    </row>
    <row r="3" spans="1:13" ht="12.75" customHeight="1">
      <c r="B3" s="601" t="s">
        <v>1969</v>
      </c>
      <c r="C3" s="601"/>
      <c r="D3" s="601"/>
      <c r="E3" s="601"/>
      <c r="F3" s="8" t="s">
        <v>225</v>
      </c>
      <c r="G3" s="8" t="s">
        <v>189</v>
      </c>
    </row>
    <row r="4" spans="1:13">
      <c r="B4" s="601"/>
      <c r="C4" s="601"/>
      <c r="D4" s="601"/>
      <c r="E4" s="8"/>
      <c r="F4" s="8" t="s">
        <v>226</v>
      </c>
      <c r="G4" s="8" t="s">
        <v>1967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>(D11/12)*3</f>
        <v>20266549.782499999</v>
      </c>
      <c r="J11" s="26">
        <f>'ผลการดำเนินงาน Planfin 65'!F6</f>
        <v>37450161.119999997</v>
      </c>
      <c r="K11" s="553">
        <f>J11-I11</f>
        <v>17183611.337499999</v>
      </c>
      <c r="L11" s="233">
        <f>K11/I11</f>
        <v>0.84788044940623819</v>
      </c>
      <c r="M11" s="230">
        <f>(J11/D11)</f>
        <v>0.46197011235155955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0">D12-C12</f>
        <v>-92300</v>
      </c>
      <c r="F12" s="206">
        <v>197039.60619834712</v>
      </c>
      <c r="G12" s="207">
        <v>136325.78505615331</v>
      </c>
      <c r="H12" s="45">
        <v>3</v>
      </c>
      <c r="I12" s="214">
        <f>(D12/12)*3</f>
        <v>120000</v>
      </c>
      <c r="J12" s="26">
        <f>'ผลการดำเนินงาน Planfin 65'!F7</f>
        <v>0</v>
      </c>
      <c r="K12" s="553">
        <f>J12-I12</f>
        <v>-120000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0"/>
        <v>-3731</v>
      </c>
      <c r="F13" s="206">
        <v>94972.47698347109</v>
      </c>
      <c r="G13" s="207">
        <v>137871.80226242874</v>
      </c>
      <c r="H13" s="45">
        <v>0</v>
      </c>
      <c r="I13" s="214">
        <f>(D13/12)*3</f>
        <v>21500</v>
      </c>
      <c r="J13" s="26">
        <f>'ผลการดำเนินงาน Planfin 65'!F8</f>
        <v>24047.5</v>
      </c>
      <c r="K13" s="553">
        <f t="shared" ref="K13:K25" si="3">J13-I13</f>
        <v>2547.5</v>
      </c>
      <c r="L13" s="233">
        <f t="shared" si="1"/>
        <v>0.11848837209302325</v>
      </c>
      <c r="M13" s="230">
        <f t="shared" si="2"/>
        <v>0.2796220930232558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0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>(D14/12)*3</f>
        <v>216664.5</v>
      </c>
      <c r="J14" s="26">
        <f>'ผลการดำเนินงาน Planfin 65'!F9</f>
        <v>371368.41000000003</v>
      </c>
      <c r="K14" s="553">
        <f t="shared" si="3"/>
        <v>154703.91000000003</v>
      </c>
      <c r="L14" s="233">
        <f t="shared" si="1"/>
        <v>0.71402518640571033</v>
      </c>
      <c r="M14" s="230">
        <f t="shared" si="2"/>
        <v>0.42850629660142758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0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>(D15/12)*3</f>
        <v>1378744.9550000001</v>
      </c>
      <c r="J15" s="26">
        <f>'ผลการดำเนินงาน Planfin 65'!F10</f>
        <v>2417017.63</v>
      </c>
      <c r="K15" s="553">
        <f t="shared" si="3"/>
        <v>1038272.6749999998</v>
      </c>
      <c r="L15" s="233">
        <f t="shared" si="1"/>
        <v>0.75305637292431638</v>
      </c>
      <c r="M15" s="230">
        <f t="shared" si="2"/>
        <v>0.43826409323107907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0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>(D16/12)*3</f>
        <v>1419729.7675000001</v>
      </c>
      <c r="J16" s="26">
        <f>'ผลการดำเนินงาน Planfin 65'!F11</f>
        <v>1569031.3800000001</v>
      </c>
      <c r="K16" s="553">
        <f t="shared" si="3"/>
        <v>149301.61250000005</v>
      </c>
      <c r="L16" s="233">
        <f t="shared" si="1"/>
        <v>0.10516199344253029</v>
      </c>
      <c r="M16" s="230">
        <f t="shared" si="2"/>
        <v>0.27629049836063257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0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>(D17/12)*3</f>
        <v>666702.76249999995</v>
      </c>
      <c r="J17" s="26">
        <f>'ผลการดำเนินงาน Planfin 65'!F12</f>
        <v>179498.1</v>
      </c>
      <c r="K17" s="553">
        <f t="shared" si="3"/>
        <v>-487204.66249999998</v>
      </c>
      <c r="L17" s="233">
        <f t="shared" si="1"/>
        <v>-0.73076742726111021</v>
      </c>
      <c r="M17" s="230">
        <f t="shared" si="2"/>
        <v>6.7308143184722447E-2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0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>(D18/12)*3</f>
        <v>6318518.2949999999</v>
      </c>
      <c r="J18" s="26">
        <f>'ผลการดำเนินงาน Planfin 65'!F13</f>
        <v>15503562.58</v>
      </c>
      <c r="K18" s="553">
        <f t="shared" si="3"/>
        <v>9185044.2850000001</v>
      </c>
      <c r="L18" s="233">
        <f t="shared" si="1"/>
        <v>1.4536706006324858</v>
      </c>
      <c r="M18" s="230">
        <f t="shared" si="2"/>
        <v>0.61341765015812144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0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>(D19/12)*3</f>
        <v>13557329.119999997</v>
      </c>
      <c r="J19" s="26">
        <f>'ผลการดำเนินงาน Planfin 65'!F14</f>
        <v>13122782.74</v>
      </c>
      <c r="K19" s="553">
        <f t="shared" si="3"/>
        <v>-434546.37999999709</v>
      </c>
      <c r="L19" s="233">
        <f t="shared" si="1"/>
        <v>-3.2052506519071447E-2</v>
      </c>
      <c r="M19" s="230">
        <f t="shared" si="2"/>
        <v>0.24198687337023211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0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>(D20/12)*3</f>
        <v>3971011.01</v>
      </c>
      <c r="J20" s="26">
        <f>'ผลการดำเนินงาน Planfin 65'!F15</f>
        <v>3935053.71</v>
      </c>
      <c r="K20" s="553">
        <f t="shared" si="3"/>
        <v>-35957.299999999814</v>
      </c>
      <c r="L20" s="233">
        <f t="shared" si="1"/>
        <v>-9.0549484525352195E-3</v>
      </c>
      <c r="M20" s="230">
        <f t="shared" si="2"/>
        <v>0.2477362628868662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(D21/12)*3</f>
        <v>0</v>
      </c>
      <c r="J21" s="26">
        <f>'ผลการดำเนินงาน Planfin 65'!F16</f>
        <v>346600</v>
      </c>
      <c r="K21" s="553">
        <f t="shared" si="3"/>
        <v>346600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0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>(D22/12)*3</f>
        <v>1043808.31</v>
      </c>
      <c r="J22" s="26">
        <f>'ผลการดำเนินงาน Planfin 65'!F17</f>
        <v>0</v>
      </c>
      <c r="K22" s="553">
        <f t="shared" si="3"/>
        <v>-1043808.31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48980558.50249999</v>
      </c>
      <c r="J23" s="5">
        <f>SUM(J11:J22)</f>
        <v>74919123.169999987</v>
      </c>
      <c r="K23" s="258">
        <f>J23-I23</f>
        <v>25938564.667499997</v>
      </c>
      <c r="L23" s="237">
        <f t="shared" si="1"/>
        <v>0.52956857701359372</v>
      </c>
      <c r="M23" s="231">
        <f t="shared" si="2"/>
        <v>0.3823921442533984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47936750.192499988</v>
      </c>
      <c r="J24" s="74">
        <f>J23-J22</f>
        <v>74919123.169999987</v>
      </c>
      <c r="K24" s="259">
        <f t="shared" si="3"/>
        <v>26982372.977499999</v>
      </c>
      <c r="L24" s="238">
        <f t="shared" si="1"/>
        <v>0.56287447249024325</v>
      </c>
      <c r="M24" s="232">
        <f t="shared" si="2"/>
        <v>0.39071861812256081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47936750.192499988</v>
      </c>
      <c r="J25" s="163">
        <f>J24-J21</f>
        <v>74572523.169999987</v>
      </c>
      <c r="K25" s="262">
        <f t="shared" si="3"/>
        <v>26635772.977499999</v>
      </c>
      <c r="L25" s="239">
        <f t="shared" si="1"/>
        <v>0.55564411167921302</v>
      </c>
      <c r="M25" s="240">
        <f t="shared" si="2"/>
        <v>0.38891102791980325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4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>(D27/12)*3</f>
        <v>3327299.3975</v>
      </c>
      <c r="J27" s="26">
        <f>'ผลการดำเนินงาน Planfin 65'!F22</f>
        <v>2434545.5499999998</v>
      </c>
      <c r="K27" s="553">
        <f t="shared" ref="K27:K44" si="5">J27-I27</f>
        <v>-892753.84750000015</v>
      </c>
      <c r="L27" s="233">
        <f>K27/I27</f>
        <v>-0.26831184719078172</v>
      </c>
      <c r="M27" s="230">
        <f t="shared" ref="M27:M44" si="6">(J27/D27)</f>
        <v>0.18292203820230457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4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>(D28/12)*3</f>
        <v>690272.08250000002</v>
      </c>
      <c r="J28" s="26">
        <f>'ผลการดำเนินงาน Planfin 65'!F23</f>
        <v>792382.66</v>
      </c>
      <c r="K28" s="553">
        <f t="shared" si="5"/>
        <v>102110.57750000001</v>
      </c>
      <c r="L28" s="233">
        <f t="shared" ref="L28:L44" si="7">K28/I28</f>
        <v>0.14792801286440554</v>
      </c>
      <c r="M28" s="230">
        <f t="shared" si="6"/>
        <v>0.2869820032161014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4"/>
        <v>1005.9499999999534</v>
      </c>
      <c r="F29" s="206">
        <v>499833.06272727245</v>
      </c>
      <c r="G29" s="207">
        <v>295818.9790886679</v>
      </c>
      <c r="H29" s="45">
        <v>1</v>
      </c>
      <c r="I29" s="214">
        <f>(D29/12)*3</f>
        <v>135211.1875</v>
      </c>
      <c r="J29" s="26">
        <f>'ผลการดำเนินงาน Planfin 65'!F24</f>
        <v>116981.45</v>
      </c>
      <c r="K29" s="553">
        <f t="shared" si="5"/>
        <v>-18229.737500000003</v>
      </c>
      <c r="L29" s="233">
        <f t="shared" si="7"/>
        <v>-0.13482418013672132</v>
      </c>
      <c r="M29" s="230">
        <f t="shared" si="6"/>
        <v>0.21629395496581966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4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>(D30/12)*3</f>
        <v>1188575.8474999999</v>
      </c>
      <c r="J30" s="26">
        <f>'ผลการดำเนินงาน Planfin 65'!F25</f>
        <v>1606834.04</v>
      </c>
      <c r="K30" s="553">
        <f t="shared" si="5"/>
        <v>418258.19250000012</v>
      </c>
      <c r="L30" s="233">
        <f t="shared" si="7"/>
        <v>0.35189861326876754</v>
      </c>
      <c r="M30" s="230">
        <f t="shared" si="6"/>
        <v>0.3379746533171919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4"/>
        <v>2521249.1000000015</v>
      </c>
      <c r="F31" s="206">
        <v>41368319.97528927</v>
      </c>
      <c r="G31" s="207">
        <v>10454004.497182826</v>
      </c>
      <c r="H31" s="45">
        <v>2</v>
      </c>
      <c r="I31" s="214">
        <f>(D31/12)*3</f>
        <v>13557329.119999997</v>
      </c>
      <c r="J31" s="26">
        <f>'ผลการดำเนินงาน Planfin 65'!F26</f>
        <v>13132929.98</v>
      </c>
      <c r="K31" s="553">
        <f t="shared" si="5"/>
        <v>-424399.13999999687</v>
      </c>
      <c r="L31" s="233">
        <f t="shared" si="7"/>
        <v>-3.1304037561049998E-2</v>
      </c>
      <c r="M31" s="230">
        <f t="shared" si="6"/>
        <v>0.24217399060973746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4"/>
        <v>315883.8900000006</v>
      </c>
      <c r="F32" s="206">
        <v>11706351.478223147</v>
      </c>
      <c r="G32" s="207">
        <v>3363170.5801734519</v>
      </c>
      <c r="H32" s="45">
        <v>2</v>
      </c>
      <c r="I32" s="214">
        <f>(D32/12)*3</f>
        <v>3807590.7</v>
      </c>
      <c r="J32" s="26">
        <f>'ผลการดำเนินงาน Planfin 65'!F27</f>
        <v>3900576.08</v>
      </c>
      <c r="K32" s="553">
        <f t="shared" si="5"/>
        <v>92985.379999999888</v>
      </c>
      <c r="L32" s="233">
        <f t="shared" si="7"/>
        <v>2.4421054500421983E-2</v>
      </c>
      <c r="M32" s="230">
        <f t="shared" si="6"/>
        <v>0.25610526362510549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4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>(D33/12)*3</f>
        <v>6807558.3324999996</v>
      </c>
      <c r="J33" s="26">
        <f>'ผลการดำเนินงาน Planfin 65'!F28</f>
        <v>7226310</v>
      </c>
      <c r="K33" s="553">
        <f t="shared" si="5"/>
        <v>418751.66750000045</v>
      </c>
      <c r="L33" s="233">
        <f t="shared" si="7"/>
        <v>6.1512754947810867E-2</v>
      </c>
      <c r="M33" s="230">
        <f t="shared" si="6"/>
        <v>0.26537818873695274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4"/>
        <v>4864640.290000001</v>
      </c>
      <c r="F34" s="206">
        <v>2650872.3738429751</v>
      </c>
      <c r="G34" s="207">
        <v>823261.34514191072</v>
      </c>
      <c r="H34" s="45">
        <v>4</v>
      </c>
      <c r="I34" s="214">
        <f>(D34/12)*3</f>
        <v>1971431.7450000001</v>
      </c>
      <c r="J34" s="26">
        <f>'ผลการดำเนินงาน Planfin 65'!F29</f>
        <v>4652307.68</v>
      </c>
      <c r="K34" s="553">
        <f t="shared" si="5"/>
        <v>2680875.9349999996</v>
      </c>
      <c r="L34" s="233">
        <f t="shared" si="7"/>
        <v>1.3598624156272778</v>
      </c>
      <c r="M34" s="230">
        <f t="shared" si="6"/>
        <v>0.5899656039068194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4"/>
        <v>402557.13999999966</v>
      </c>
      <c r="F35" s="206">
        <v>6560063.4053264465</v>
      </c>
      <c r="G35" s="207">
        <v>6066510.264872591</v>
      </c>
      <c r="H35" s="45">
        <v>1</v>
      </c>
      <c r="I35" s="214">
        <f>(D35/12)*3</f>
        <v>1863800.8049999997</v>
      </c>
      <c r="J35" s="26">
        <f>'ผลการดำเนินงาน Planfin 65'!F30</f>
        <v>1798120.23</v>
      </c>
      <c r="K35" s="553">
        <f t="shared" si="5"/>
        <v>-65680.574999999721</v>
      </c>
      <c r="L35" s="233">
        <f t="shared" si="7"/>
        <v>-3.5240125888882062E-2</v>
      </c>
      <c r="M35" s="230">
        <f t="shared" si="6"/>
        <v>0.24118996852777946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4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>(D36/12)*3</f>
        <v>1367843.7</v>
      </c>
      <c r="J36" s="26">
        <f>'ผลการดำเนินงาน Planfin 65'!F31</f>
        <v>1210973.55</v>
      </c>
      <c r="K36" s="553">
        <f t="shared" si="5"/>
        <v>-156870.14999999991</v>
      </c>
      <c r="L36" s="233">
        <f t="shared" si="7"/>
        <v>-0.11468426546103178</v>
      </c>
      <c r="M36" s="230">
        <f t="shared" si="6"/>
        <v>0.22132893363474204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4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>(D37/12)*3</f>
        <v>1617930.9224999999</v>
      </c>
      <c r="J37" s="26">
        <f>'ผลการดำเนินงาน Planfin 65'!F32</f>
        <v>1676661.99</v>
      </c>
      <c r="K37" s="553">
        <f t="shared" si="5"/>
        <v>58731.067500000121</v>
      </c>
      <c r="L37" s="233">
        <f t="shared" si="7"/>
        <v>3.6300108171027384E-2</v>
      </c>
      <c r="M37" s="230">
        <f t="shared" si="6"/>
        <v>0.25907502704275681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4"/>
        <v>646665.65000000037</v>
      </c>
      <c r="F38" s="206">
        <v>7528575.6254545478</v>
      </c>
      <c r="G38" s="207">
        <v>3082530.366418344</v>
      </c>
      <c r="H38" s="45">
        <v>2</v>
      </c>
      <c r="I38" s="214">
        <f>(D38/12)*3</f>
        <v>3382778.5325000002</v>
      </c>
      <c r="J38" s="26">
        <f>'ผลการดำเนินงาน Planfin 65'!F33</f>
        <v>3147436.5500000003</v>
      </c>
      <c r="K38" s="553">
        <f t="shared" si="5"/>
        <v>-235341.98249999993</v>
      </c>
      <c r="L38" s="233">
        <f t="shared" si="7"/>
        <v>-6.9570614877372233E-2</v>
      </c>
      <c r="M38" s="230">
        <f t="shared" si="6"/>
        <v>0.23260734628065693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4"/>
        <v>7738</v>
      </c>
      <c r="F39" s="206">
        <v>357087.83950413199</v>
      </c>
      <c r="G39" s="207">
        <v>563546.0624049264</v>
      </c>
      <c r="H39" s="45">
        <v>0</v>
      </c>
      <c r="I39" s="214">
        <f>(D39/12)*3</f>
        <v>13750</v>
      </c>
      <c r="J39" s="26">
        <f>'ผลการดำเนินงาน Planfin 65'!F34</f>
        <v>12355.32</v>
      </c>
      <c r="K39" s="553">
        <f t="shared" si="5"/>
        <v>-1394.6800000000003</v>
      </c>
      <c r="L39" s="233">
        <f t="shared" si="7"/>
        <v>-0.10143127272727274</v>
      </c>
      <c r="M39" s="230">
        <f>(J39/D39)</f>
        <v>0.22464218181818182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>(D40/12)*3</f>
        <v>2605985.7799999998</v>
      </c>
      <c r="J40" s="26">
        <f>'ผลการดำเนินงาน Planfin 65'!F35</f>
        <v>1708087</v>
      </c>
      <c r="K40" s="553">
        <f t="shared" si="5"/>
        <v>-897898.7799999998</v>
      </c>
      <c r="L40" s="233">
        <f t="shared" si="7"/>
        <v>-0.34455244801834639</v>
      </c>
      <c r="M40" s="230">
        <f t="shared" si="6"/>
        <v>0.1638618879954134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(D41/12)*3</f>
        <v>0</v>
      </c>
      <c r="J41" s="26">
        <f>'ผลการดำเนินงาน Planfin 65'!F36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4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42337358.152499996</v>
      </c>
      <c r="J42" s="5">
        <f>SUM(J27:J41)</f>
        <v>43416502.079999991</v>
      </c>
      <c r="K42" s="554">
        <f t="shared" si="5"/>
        <v>1079143.9274999946</v>
      </c>
      <c r="L42" s="237">
        <f t="shared" si="7"/>
        <v>2.5489165469722911E-2</v>
      </c>
      <c r="M42" s="231">
        <f>(J42/D42)</f>
        <v>0.25637229136743073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38954579.619999997</v>
      </c>
      <c r="J43" s="74">
        <f>J42-J38</f>
        <v>40269065.529999994</v>
      </c>
      <c r="K43" s="555">
        <f t="shared" si="5"/>
        <v>1314485.9099999964</v>
      </c>
      <c r="L43" s="238">
        <f t="shared" si="7"/>
        <v>3.374406611039682E-2</v>
      </c>
      <c r="M43" s="232">
        <f t="shared" si="6"/>
        <v>0.25843601652759918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38954579.619999997</v>
      </c>
      <c r="J44" s="168">
        <f>J43-J41</f>
        <v>40269065.529999994</v>
      </c>
      <c r="K44" s="556">
        <f t="shared" si="5"/>
        <v>1314485.9099999964</v>
      </c>
      <c r="L44" s="239">
        <f t="shared" si="7"/>
        <v>3.374406611039682E-2</v>
      </c>
      <c r="M44" s="240">
        <f t="shared" si="6"/>
        <v>0.25843601652759918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50697567.620000094</v>
      </c>
      <c r="D46" s="5">
        <f t="shared" si="8"/>
        <v>26572801.399999976</v>
      </c>
      <c r="E46" s="27">
        <f t="shared" ref="E46:E48" si="9">D46-C46</f>
        <v>-24124766.220000118</v>
      </c>
      <c r="F46" s="172"/>
      <c r="G46" s="173"/>
      <c r="H46" s="174"/>
      <c r="I46" s="5">
        <f>I23-I42</f>
        <v>6643200.349999994</v>
      </c>
      <c r="J46" s="5">
        <f t="shared" ref="J46:J48" si="10">J23-J42</f>
        <v>31502621.089999996</v>
      </c>
      <c r="K46" s="208">
        <f>J46-I46</f>
        <v>24859420.740000002</v>
      </c>
      <c r="L46" s="550">
        <f t="shared" ref="L46:L48" si="11">K46/I46</f>
        <v>3.7420850539303734</v>
      </c>
      <c r="M46" s="231">
        <f t="shared" ref="M46:M48" si="12">(J46/D46)</f>
        <v>1.1855212634825933</v>
      </c>
    </row>
    <row r="47" spans="1:13" s="87" customFormat="1">
      <c r="A47" s="175" t="s">
        <v>63</v>
      </c>
      <c r="B47" s="176" t="s">
        <v>65</v>
      </c>
      <c r="C47" s="177">
        <f t="shared" si="8"/>
        <v>59512953.76000008</v>
      </c>
      <c r="D47" s="177">
        <f t="shared" si="8"/>
        <v>35928682.289999962</v>
      </c>
      <c r="E47" s="178">
        <f t="shared" si="9"/>
        <v>-23584271.470000118</v>
      </c>
      <c r="F47" s="179"/>
      <c r="G47" s="180"/>
      <c r="H47" s="181"/>
      <c r="I47" s="177">
        <f>I24-I43</f>
        <v>8982170.5724999905</v>
      </c>
      <c r="J47" s="177">
        <f t="shared" si="10"/>
        <v>34650057.639999993</v>
      </c>
      <c r="K47" s="561">
        <f t="shared" ref="K47" si="13">J47-I47</f>
        <v>25667887.067500003</v>
      </c>
      <c r="L47" s="551">
        <f t="shared" si="11"/>
        <v>2.8576485895386319</v>
      </c>
      <c r="M47" s="241">
        <f t="shared" si="12"/>
        <v>0.96441214738465797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8"/>
        <v>35928682.289999962</v>
      </c>
      <c r="E48" s="184">
        <f t="shared" si="9"/>
        <v>-23584271.470000118</v>
      </c>
      <c r="F48" s="185"/>
      <c r="G48" s="185"/>
      <c r="H48" s="185"/>
      <c r="I48" s="183">
        <f>I25-I44</f>
        <v>8982170.5724999905</v>
      </c>
      <c r="J48" s="183">
        <f t="shared" si="10"/>
        <v>34303457.639999993</v>
      </c>
      <c r="K48" s="562">
        <f>J48-I48</f>
        <v>25321287.067500003</v>
      </c>
      <c r="L48" s="552">
        <f t="shared" si="11"/>
        <v>2.819061034648374</v>
      </c>
      <c r="M48" s="242">
        <f t="shared" si="12"/>
        <v>0.9547652586620935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0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5" t="s">
        <v>1724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5" t="s">
        <v>1725</v>
      </c>
      <c r="C53" s="359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1726</v>
      </c>
      <c r="C54" s="257">
        <v>28638261.41</v>
      </c>
      <c r="D54" s="3">
        <f t="shared" ref="D54" si="14">C54</f>
        <v>28638261.41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1975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28" t="s">
        <v>146</v>
      </c>
      <c r="E144" s="628"/>
      <c r="F144" s="628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27" t="s">
        <v>182</v>
      </c>
      <c r="E145" s="627"/>
      <c r="F145" s="627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27" t="s">
        <v>98</v>
      </c>
      <c r="E146" s="627"/>
      <c r="F146" s="627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27" t="s">
        <v>101</v>
      </c>
      <c r="E147" s="627"/>
      <c r="F147" s="627"/>
      <c r="K147" s="119"/>
      <c r="L147" s="119"/>
      <c r="M147" s="119"/>
    </row>
  </sheetData>
  <mergeCells count="24">
    <mergeCell ref="B105:E105"/>
    <mergeCell ref="B107:C107"/>
    <mergeCell ref="B117:E117"/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B126:E126"/>
    <mergeCell ref="D145:F145"/>
    <mergeCell ref="D146:F146"/>
    <mergeCell ref="D147:F147"/>
    <mergeCell ref="D144:F144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C27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227</v>
      </c>
      <c r="G1" s="107" t="s">
        <v>157</v>
      </c>
      <c r="I1" s="97" t="s">
        <v>156</v>
      </c>
    </row>
    <row r="2" spans="1:13">
      <c r="B2" s="601" t="s">
        <v>105</v>
      </c>
      <c r="C2" s="601"/>
      <c r="D2" s="601"/>
      <c r="F2" s="8" t="s">
        <v>228</v>
      </c>
      <c r="G2" s="8" t="s">
        <v>166</v>
      </c>
      <c r="I2" s="96" t="s">
        <v>159</v>
      </c>
    </row>
    <row r="3" spans="1:13" ht="12.75" customHeight="1">
      <c r="B3" s="601" t="s">
        <v>1969</v>
      </c>
      <c r="C3" s="601"/>
      <c r="D3" s="601"/>
      <c r="E3" s="601"/>
      <c r="F3" s="8" t="s">
        <v>229</v>
      </c>
      <c r="G3" s="8" t="s">
        <v>190</v>
      </c>
    </row>
    <row r="4" spans="1:13">
      <c r="B4" s="601"/>
      <c r="C4" s="601"/>
      <c r="D4" s="601"/>
      <c r="E4" s="8"/>
      <c r="F4" s="8" t="s">
        <v>230</v>
      </c>
      <c r="G4" s="8" t="s">
        <v>1968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>(D11/12)*3</f>
        <v>23990436.1675</v>
      </c>
      <c r="J11" s="26">
        <f>'ผลการดำเนินงาน Planfin 65'!G6</f>
        <v>26849006.620000008</v>
      </c>
      <c r="K11" s="553">
        <f>J11-I11</f>
        <v>2858570.452500008</v>
      </c>
      <c r="L11" s="233">
        <f>K11/I11</f>
        <v>0.11915458445780706</v>
      </c>
      <c r="M11" s="230">
        <f>(J11/D11)</f>
        <v>0.27978864611445176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0">D12-C12</f>
        <v>23600</v>
      </c>
      <c r="F12" s="206">
        <v>197039.60619834712</v>
      </c>
      <c r="G12" s="207">
        <v>136325.78505615331</v>
      </c>
      <c r="H12" s="45">
        <v>3</v>
      </c>
      <c r="I12" s="214">
        <f>(D12/12)*3</f>
        <v>162500</v>
      </c>
      <c r="J12" s="26">
        <f>'ผลการดำเนินงาน Planfin 65'!G7</f>
        <v>0</v>
      </c>
      <c r="K12" s="553">
        <f>J12-I12</f>
        <v>-162500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0"/>
        <v>10835</v>
      </c>
      <c r="F13" s="206">
        <v>94972.47698347109</v>
      </c>
      <c r="G13" s="207">
        <v>137871.80226242874</v>
      </c>
      <c r="H13" s="45">
        <v>1</v>
      </c>
      <c r="I13" s="214">
        <f>(D13/12)*3</f>
        <v>50000</v>
      </c>
      <c r="J13" s="26">
        <f>'ผลการดำเนินงาน Planfin 65'!G8</f>
        <v>0</v>
      </c>
      <c r="K13" s="553">
        <f t="shared" ref="K13:K25" si="3">J13-I13</f>
        <v>-50000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0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>(D14/12)*3</f>
        <v>306628.67</v>
      </c>
      <c r="J14" s="26">
        <f>'ผลการดำเนินงาน Planfin 65'!G9</f>
        <v>386179.2</v>
      </c>
      <c r="K14" s="553">
        <f t="shared" si="3"/>
        <v>79550.530000000028</v>
      </c>
      <c r="L14" s="233">
        <f t="shared" si="1"/>
        <v>0.25943604686411104</v>
      </c>
      <c r="M14" s="230">
        <f t="shared" si="2"/>
        <v>0.31485901171602776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0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>(D15/12)*3</f>
        <v>2973287.53</v>
      </c>
      <c r="J15" s="26">
        <f>'ผลการดำเนินงาน Planfin 65'!G10</f>
        <v>4464001.5600000005</v>
      </c>
      <c r="K15" s="553">
        <f t="shared" si="3"/>
        <v>1490714.0300000007</v>
      </c>
      <c r="L15" s="233">
        <f t="shared" si="1"/>
        <v>0.5013689442944661</v>
      </c>
      <c r="M15" s="230">
        <f t="shared" si="2"/>
        <v>0.37534223607361655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0"/>
        <v>1087329.209999999</v>
      </c>
      <c r="F16" s="206">
        <v>2465514.4777272716</v>
      </c>
      <c r="G16" s="207">
        <v>2889426.5565645737</v>
      </c>
      <c r="H16" s="45">
        <v>4</v>
      </c>
      <c r="I16" s="214">
        <f>(D16/12)*3</f>
        <v>2990155.355</v>
      </c>
      <c r="J16" s="26">
        <f>'ผลการดำเนินงาน Planfin 65'!G11</f>
        <v>5556319.4500000002</v>
      </c>
      <c r="K16" s="553">
        <f t="shared" si="3"/>
        <v>2566164.0950000002</v>
      </c>
      <c r="L16" s="233">
        <f t="shared" si="1"/>
        <v>0.85820427046005443</v>
      </c>
      <c r="M16" s="230">
        <f t="shared" si="2"/>
        <v>0.46455106761501364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0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>(D17/12)*3</f>
        <v>535000</v>
      </c>
      <c r="J17" s="26">
        <f>'ผลการดำเนินงาน Planfin 65'!G12</f>
        <v>744177.80999999994</v>
      </c>
      <c r="K17" s="553">
        <f t="shared" si="3"/>
        <v>209177.80999999994</v>
      </c>
      <c r="L17" s="233">
        <f t="shared" si="1"/>
        <v>0.39098656074766341</v>
      </c>
      <c r="M17" s="230">
        <f t="shared" si="2"/>
        <v>0.34774664018691587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0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>(D18/12)*3</f>
        <v>4825146.47</v>
      </c>
      <c r="J18" s="26">
        <f>'ผลการดำเนินงาน Planfin 65'!G13</f>
        <v>22848943.549999997</v>
      </c>
      <c r="K18" s="553">
        <f t="shared" si="3"/>
        <v>18023797.079999998</v>
      </c>
      <c r="L18" s="233">
        <f t="shared" si="1"/>
        <v>3.7353885922555214</v>
      </c>
      <c r="M18" s="230">
        <f t="shared" si="2"/>
        <v>1.1838471480638804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0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>(D19/12)*3</f>
        <v>13648668.75</v>
      </c>
      <c r="J19" s="26">
        <f>'ผลการดำเนินงาน Planfin 65'!G14</f>
        <v>13214209.68</v>
      </c>
      <c r="K19" s="553">
        <f t="shared" si="3"/>
        <v>-434459.0700000003</v>
      </c>
      <c r="L19" s="233">
        <f t="shared" si="1"/>
        <v>-3.1831607752953947E-2</v>
      </c>
      <c r="M19" s="230">
        <f t="shared" si="2"/>
        <v>0.24204209806176152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0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>(D20/12)*3</f>
        <v>2655110.86</v>
      </c>
      <c r="J20" s="26">
        <f>'ผลการดำเนินงาน Planfin 65'!G15</f>
        <v>3166527.82</v>
      </c>
      <c r="K20" s="553">
        <f t="shared" si="3"/>
        <v>511416.95999999996</v>
      </c>
      <c r="L20" s="233">
        <f t="shared" si="1"/>
        <v>0.19261604767794893</v>
      </c>
      <c r="M20" s="230">
        <f t="shared" si="2"/>
        <v>0.29815401191948721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(D21/12)*3</f>
        <v>0</v>
      </c>
      <c r="J21" s="26">
        <f>'ผลการดำเนินงาน Planfin 65'!G16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0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>(D22/12)*3</f>
        <v>783641.74750000006</v>
      </c>
      <c r="J22" s="26">
        <f>'ผลการดำเนินงาน Planfin 65'!G17</f>
        <v>0</v>
      </c>
      <c r="K22" s="553">
        <f t="shared" si="3"/>
        <v>-783641.74750000006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52920575.550000004</v>
      </c>
      <c r="J23" s="5">
        <f>SUM(J11:J22)</f>
        <v>77229365.689999998</v>
      </c>
      <c r="K23" s="258">
        <f t="shared" si="3"/>
        <v>24308790.139999993</v>
      </c>
      <c r="L23" s="237">
        <f t="shared" si="1"/>
        <v>0.45934478012304975</v>
      </c>
      <c r="M23" s="231">
        <f t="shared" si="2"/>
        <v>0.36483619503076242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52136933.802500002</v>
      </c>
      <c r="J24" s="74">
        <f>J23-J22</f>
        <v>77229365.689999998</v>
      </c>
      <c r="K24" s="259">
        <f t="shared" si="3"/>
        <v>25092431.887499996</v>
      </c>
      <c r="L24" s="238">
        <f t="shared" si="1"/>
        <v>0.48127939365503686</v>
      </c>
      <c r="M24" s="232">
        <f t="shared" si="2"/>
        <v>0.3703198484137592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52136933.802500002</v>
      </c>
      <c r="J25" s="163">
        <f>J24-J21</f>
        <v>77229365.689999998</v>
      </c>
      <c r="K25" s="262">
        <f t="shared" si="3"/>
        <v>25092431.887499996</v>
      </c>
      <c r="L25" s="239">
        <f t="shared" si="1"/>
        <v>0.48127939365503686</v>
      </c>
      <c r="M25" s="240">
        <f t="shared" si="2"/>
        <v>0.3703198484137592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4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>(D27/12)*3</f>
        <v>3913700.8525</v>
      </c>
      <c r="J27" s="26">
        <f>'ผลการดำเนินงาน Planfin 65'!G22</f>
        <v>1887380.21</v>
      </c>
      <c r="K27" s="553">
        <f t="shared" ref="K27:K44" si="5">J27-I27</f>
        <v>-2026320.6425000001</v>
      </c>
      <c r="L27" s="233">
        <f>K27/I27</f>
        <v>-0.51775051769877189</v>
      </c>
      <c r="M27" s="230">
        <f t="shared" ref="M27:M44" si="6">(J27/D27)</f>
        <v>0.12056237057530701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4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>(D28/12)*3</f>
        <v>1441089.63</v>
      </c>
      <c r="J28" s="26">
        <f>'ผลการดำเนินงาน Planfin 65'!G23</f>
        <v>1322831.0999999999</v>
      </c>
      <c r="K28" s="553">
        <f t="shared" si="5"/>
        <v>-118258.53000000003</v>
      </c>
      <c r="L28" s="233">
        <f t="shared" ref="L28:L44" si="7">K28/I28</f>
        <v>-8.206188396484404E-2</v>
      </c>
      <c r="M28" s="230">
        <f t="shared" si="6"/>
        <v>0.22948452900878899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4"/>
        <v>85275.469999999972</v>
      </c>
      <c r="F29" s="206">
        <v>499833.06272727245</v>
      </c>
      <c r="G29" s="207">
        <v>295818.9790886679</v>
      </c>
      <c r="H29" s="45">
        <v>0</v>
      </c>
      <c r="I29" s="214">
        <f>(D29/12)*3</f>
        <v>112986.82249999998</v>
      </c>
      <c r="J29" s="26">
        <f>'ผลการดำเนินงาน Planfin 65'!G24</f>
        <v>0</v>
      </c>
      <c r="K29" s="553">
        <f t="shared" si="5"/>
        <v>-112986.82249999998</v>
      </c>
      <c r="L29" s="233">
        <f t="shared" si="7"/>
        <v>-1</v>
      </c>
      <c r="M29" s="230">
        <f t="shared" si="6"/>
        <v>0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4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>(D30/12)*3</f>
        <v>1364993.94</v>
      </c>
      <c r="J30" s="26">
        <f>'ผลการดำเนินงาน Planfin 65'!G25</f>
        <v>1709048.1</v>
      </c>
      <c r="K30" s="553">
        <f t="shared" si="5"/>
        <v>344054.16000000015</v>
      </c>
      <c r="L30" s="233">
        <f t="shared" si="7"/>
        <v>0.25205544868572838</v>
      </c>
      <c r="M30" s="230">
        <f t="shared" si="6"/>
        <v>0.31301386217143207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4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>(D31/12)*3</f>
        <v>13671933.25</v>
      </c>
      <c r="J31" s="26">
        <f>'ผลการดำเนินงาน Planfin 65'!G26</f>
        <v>13228512.119999999</v>
      </c>
      <c r="K31" s="553">
        <f t="shared" si="5"/>
        <v>-443421.13000000082</v>
      </c>
      <c r="L31" s="233">
        <f t="shared" si="7"/>
        <v>-3.2432950182813454E-2</v>
      </c>
      <c r="M31" s="230">
        <f t="shared" si="6"/>
        <v>0.24189176245429664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4"/>
        <v>916016</v>
      </c>
      <c r="F32" s="206">
        <v>11706351.478223147</v>
      </c>
      <c r="G32" s="207">
        <v>3363170.5801734519</v>
      </c>
      <c r="H32" s="45">
        <v>1</v>
      </c>
      <c r="I32" s="214">
        <f>(D32/12)*3</f>
        <v>3644520</v>
      </c>
      <c r="J32" s="26">
        <f>'ผลการดำเนินงาน Planfin 65'!G27</f>
        <v>3620017</v>
      </c>
      <c r="K32" s="553">
        <f t="shared" si="5"/>
        <v>-24503</v>
      </c>
      <c r="L32" s="233">
        <f t="shared" si="7"/>
        <v>-6.723244761998837E-3</v>
      </c>
      <c r="M32" s="230">
        <f t="shared" si="6"/>
        <v>0.2483191888095003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4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>(D33/12)*3</f>
        <v>6785101</v>
      </c>
      <c r="J33" s="26">
        <f>'ผลการดำเนินงาน Planfin 65'!G28</f>
        <v>5229752.5</v>
      </c>
      <c r="K33" s="553">
        <f t="shared" si="5"/>
        <v>-1555348.5</v>
      </c>
      <c r="L33" s="233">
        <f t="shared" si="7"/>
        <v>-0.22922997019499047</v>
      </c>
      <c r="M33" s="230">
        <f t="shared" si="6"/>
        <v>0.19269250745125238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4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>(D34/12)*3</f>
        <v>1139356</v>
      </c>
      <c r="J34" s="26">
        <f>'ผลการดำเนินงาน Planfin 65'!G29</f>
        <v>2269730.7800000003</v>
      </c>
      <c r="K34" s="553">
        <f t="shared" si="5"/>
        <v>1130374.7800000003</v>
      </c>
      <c r="L34" s="233">
        <f t="shared" si="7"/>
        <v>0.99211728379891817</v>
      </c>
      <c r="M34" s="230">
        <f t="shared" si="6"/>
        <v>0.49802932094972957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4"/>
        <v>359765.6799999997</v>
      </c>
      <c r="F35" s="206">
        <v>6560063.4053264465</v>
      </c>
      <c r="G35" s="207">
        <v>6066510.264872591</v>
      </c>
      <c r="H35" s="45">
        <v>1</v>
      </c>
      <c r="I35" s="214">
        <f>(D35/12)*3</f>
        <v>1692915</v>
      </c>
      <c r="J35" s="26">
        <f>'ผลการดำเนินงาน Planfin 65'!G30</f>
        <v>1577709.44</v>
      </c>
      <c r="K35" s="553">
        <f t="shared" si="5"/>
        <v>-115205.56000000006</v>
      </c>
      <c r="L35" s="233">
        <f t="shared" si="7"/>
        <v>-6.805159148569187E-2</v>
      </c>
      <c r="M35" s="230">
        <f t="shared" si="6"/>
        <v>0.23298710212857704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4"/>
        <v>0</v>
      </c>
      <c r="F36" s="206">
        <v>2766013.8214462814</v>
      </c>
      <c r="G36" s="207">
        <v>806517.71427604428</v>
      </c>
      <c r="H36" s="45">
        <v>3</v>
      </c>
      <c r="I36" s="214">
        <f>(D36/12)*3</f>
        <v>1152892.6475</v>
      </c>
      <c r="J36" s="26">
        <f>'ผลการดำเนินงาน Planfin 65'!G31</f>
        <v>1163771.69</v>
      </c>
      <c r="K36" s="553">
        <f t="shared" si="5"/>
        <v>10879.042499999981</v>
      </c>
      <c r="L36" s="233">
        <f t="shared" si="7"/>
        <v>9.4363013968306025E-3</v>
      </c>
      <c r="M36" s="230">
        <f t="shared" si="6"/>
        <v>0.25235907534920765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4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>(D37/12)*3</f>
        <v>1908232.7625000002</v>
      </c>
      <c r="J37" s="26">
        <f>'ผลการดำเนินงาน Planfin 65'!G32</f>
        <v>1578138.22</v>
      </c>
      <c r="K37" s="553">
        <f t="shared" si="5"/>
        <v>-330094.54250000021</v>
      </c>
      <c r="L37" s="233">
        <f t="shared" si="7"/>
        <v>-0.17298442254368337</v>
      </c>
      <c r="M37" s="230">
        <f t="shared" si="6"/>
        <v>0.20675389436407918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4"/>
        <v>438831.41999999993</v>
      </c>
      <c r="F38" s="206">
        <v>7528575.6254545478</v>
      </c>
      <c r="G38" s="207">
        <v>3082530.366418344</v>
      </c>
      <c r="H38" s="45">
        <v>1</v>
      </c>
      <c r="I38" s="214">
        <f>(D38/12)*3</f>
        <v>2303864.8824999998</v>
      </c>
      <c r="J38" s="26">
        <f>'ผลการดำเนินงาน Planfin 65'!G33</f>
        <v>2360276.5399999996</v>
      </c>
      <c r="K38" s="553">
        <f t="shared" si="5"/>
        <v>56411.657499999739</v>
      </c>
      <c r="L38" s="233">
        <f t="shared" si="7"/>
        <v>2.4485662300987716E-2</v>
      </c>
      <c r="M38" s="230">
        <f t="shared" si="6"/>
        <v>0.25612141557524692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4"/>
        <v>4903.7999999999993</v>
      </c>
      <c r="F39" s="206">
        <v>357087.83950413199</v>
      </c>
      <c r="G39" s="207">
        <v>563546.0624049264</v>
      </c>
      <c r="H39" s="45">
        <v>0</v>
      </c>
      <c r="I39" s="214">
        <f>(D39/12)*3</f>
        <v>7355.7000000000007</v>
      </c>
      <c r="J39" s="26">
        <f>'ผลการดำเนินงาน Planfin 65'!G34</f>
        <v>947179.84</v>
      </c>
      <c r="K39" s="553">
        <f t="shared" si="5"/>
        <v>939824.14</v>
      </c>
      <c r="L39" s="233">
        <f t="shared" si="7"/>
        <v>127.76814443220903</v>
      </c>
      <c r="M39" s="230">
        <f>(J39/D39)</f>
        <v>32.192036108052257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>(D40/12)*3</f>
        <v>7626092.5</v>
      </c>
      <c r="J40" s="26">
        <f>'ผลการดำเนินงาน Planfin 65'!G35</f>
        <v>4508611</v>
      </c>
      <c r="K40" s="553">
        <f t="shared" si="5"/>
        <v>-3117481.5</v>
      </c>
      <c r="L40" s="233">
        <f t="shared" si="7"/>
        <v>-0.40879146168237535</v>
      </c>
      <c r="M40" s="230">
        <f t="shared" si="6"/>
        <v>0.14780213457940616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(D41/12)*3</f>
        <v>0</v>
      </c>
      <c r="J41" s="26">
        <f>'ผลการดำเนินงาน Planfin 65'!G36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4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46765034.987500004</v>
      </c>
      <c r="J42" s="5">
        <f>SUM(J27:J41)</f>
        <v>41402958.540000007</v>
      </c>
      <c r="K42" s="554">
        <f t="shared" si="5"/>
        <v>-5362076.4474999979</v>
      </c>
      <c r="L42" s="237">
        <f t="shared" si="7"/>
        <v>-0.11465994730749687</v>
      </c>
      <c r="M42" s="231">
        <f>(J42/D42)</f>
        <v>0.22133501317312579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44461170.105000004</v>
      </c>
      <c r="J43" s="74">
        <f>J42-J38</f>
        <v>39042682.000000007</v>
      </c>
      <c r="K43" s="555">
        <f t="shared" si="5"/>
        <v>-5418488.1049999967</v>
      </c>
      <c r="L43" s="238">
        <f t="shared" si="7"/>
        <v>-0.12187011930193546</v>
      </c>
      <c r="M43" s="232">
        <f t="shared" si="6"/>
        <v>0.21953247017451613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44461170.105000004</v>
      </c>
      <c r="J44" s="168">
        <f>J43-J41</f>
        <v>39042682.000000007</v>
      </c>
      <c r="K44" s="556">
        <f t="shared" si="5"/>
        <v>-5418488.1049999967</v>
      </c>
      <c r="L44" s="239">
        <f t="shared" si="7"/>
        <v>-0.12187011930193546</v>
      </c>
      <c r="M44" s="240">
        <f t="shared" si="6"/>
        <v>0.21953247017451613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30611085.170000046</v>
      </c>
      <c r="D46" s="5">
        <f t="shared" si="8"/>
        <v>24622162.25</v>
      </c>
      <c r="E46" s="27">
        <f t="shared" ref="E46:E48" si="9">D46-C46</f>
        <v>-5988922.9200000465</v>
      </c>
      <c r="F46" s="172"/>
      <c r="G46" s="173"/>
      <c r="H46" s="174"/>
      <c r="I46" s="5">
        <f>I23-I42</f>
        <v>6155540.5625</v>
      </c>
      <c r="J46" s="5">
        <f t="shared" ref="J46:J48" si="10">J23-J42</f>
        <v>35826407.149999991</v>
      </c>
      <c r="K46" s="208">
        <f>J46-I46</f>
        <v>29670866.587499991</v>
      </c>
      <c r="L46" s="550">
        <f t="shared" ref="L46:L48" si="11">K46/I46</f>
        <v>4.8201886229549142</v>
      </c>
      <c r="M46" s="231">
        <f t="shared" ref="M46:M48" si="12">(J46/D46)</f>
        <v>1.4550471557387286</v>
      </c>
    </row>
    <row r="47" spans="1:13" s="87" customFormat="1">
      <c r="A47" s="175" t="s">
        <v>63</v>
      </c>
      <c r="B47" s="176" t="s">
        <v>65</v>
      </c>
      <c r="C47" s="177">
        <f t="shared" si="8"/>
        <v>35278513.840000063</v>
      </c>
      <c r="D47" s="177">
        <f t="shared" si="8"/>
        <v>30703054.789999992</v>
      </c>
      <c r="E47" s="178">
        <f t="shared" si="9"/>
        <v>-4575459.0500000715</v>
      </c>
      <c r="F47" s="179"/>
      <c r="G47" s="180"/>
      <c r="H47" s="181"/>
      <c r="I47" s="177">
        <f>I24-I43</f>
        <v>7675763.6974999979</v>
      </c>
      <c r="J47" s="177">
        <f t="shared" si="10"/>
        <v>38186683.68999999</v>
      </c>
      <c r="K47" s="561">
        <f t="shared" ref="K47" si="13">J47-I47</f>
        <v>30510919.992499992</v>
      </c>
      <c r="L47" s="551">
        <f t="shared" si="11"/>
        <v>3.9749686408972469</v>
      </c>
      <c r="M47" s="241">
        <f t="shared" si="12"/>
        <v>1.2437421602243117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8"/>
        <v>30703054.789999992</v>
      </c>
      <c r="E48" s="184">
        <f t="shared" si="9"/>
        <v>-4575459.0500000715</v>
      </c>
      <c r="F48" s="185"/>
      <c r="G48" s="185"/>
      <c r="H48" s="185"/>
      <c r="I48" s="183">
        <f>I25-I44</f>
        <v>7675763.6974999979</v>
      </c>
      <c r="J48" s="183">
        <f t="shared" si="10"/>
        <v>38186683.68999999</v>
      </c>
      <c r="K48" s="562">
        <f>J48-I48</f>
        <v>30510919.992499992</v>
      </c>
      <c r="L48" s="552">
        <f t="shared" si="11"/>
        <v>3.9749686408972469</v>
      </c>
      <c r="M48" s="242">
        <f t="shared" si="12"/>
        <v>1.2437421602243117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5" t="s">
        <v>1724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5" t="s">
        <v>1725</v>
      </c>
      <c r="C53" s="359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1726</v>
      </c>
      <c r="C54" s="257">
        <v>35611625.090000004</v>
      </c>
      <c r="D54" s="3">
        <f t="shared" ref="D54" si="14">C54</f>
        <v>35611625.090000004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1976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156" t="s">
        <v>150</v>
      </c>
      <c r="C144" s="624" t="s">
        <v>145</v>
      </c>
      <c r="D144" s="624"/>
      <c r="E144" s="624" t="s">
        <v>146</v>
      </c>
      <c r="F144" s="624"/>
      <c r="G144" s="624"/>
    </row>
    <row r="145" spans="2:7" s="155" customFormat="1" ht="14">
      <c r="B145" s="156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7" s="155" customFormat="1" ht="14">
      <c r="B146" s="156" t="s">
        <v>99</v>
      </c>
      <c r="C146" s="625" t="s">
        <v>100</v>
      </c>
      <c r="D146" s="625"/>
      <c r="E146" s="625" t="s">
        <v>101</v>
      </c>
      <c r="F146" s="625"/>
      <c r="G146" s="625"/>
    </row>
  </sheetData>
  <mergeCells count="28">
    <mergeCell ref="B126:E126"/>
    <mergeCell ref="B1:E1"/>
    <mergeCell ref="B2:D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C19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231</v>
      </c>
      <c r="G1" s="101" t="s">
        <v>169</v>
      </c>
      <c r="H1" s="1"/>
    </row>
    <row r="2" spans="1:13">
      <c r="B2" s="601" t="s">
        <v>106</v>
      </c>
      <c r="C2" s="601"/>
      <c r="D2" s="601"/>
      <c r="E2" s="601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601" t="s">
        <v>1969</v>
      </c>
      <c r="C3" s="601"/>
      <c r="D3" s="601"/>
      <c r="E3" s="601"/>
      <c r="F3" s="8" t="s">
        <v>233</v>
      </c>
      <c r="G3" s="8" t="s">
        <v>191</v>
      </c>
      <c r="H3" s="1"/>
    </row>
    <row r="4" spans="1:13">
      <c r="B4" s="601"/>
      <c r="C4" s="601"/>
      <c r="D4" s="601"/>
      <c r="E4" s="8"/>
      <c r="F4" s="8" t="s">
        <v>234</v>
      </c>
      <c r="G4" s="8" t="s">
        <v>1965</v>
      </c>
      <c r="H4" s="1"/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169</v>
      </c>
      <c r="G7" s="616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>(D11/12)*3</f>
        <v>39160470.017499998</v>
      </c>
      <c r="J11" s="26">
        <f>'ผลการดำเนินงาน Planfin 65'!H6</f>
        <v>146949936.34000006</v>
      </c>
      <c r="K11" s="553">
        <f>J11-I11</f>
        <v>107789466.32250006</v>
      </c>
      <c r="L11" s="233">
        <f>K11/I11</f>
        <v>2.7525069610842565</v>
      </c>
      <c r="M11" s="230">
        <f>(J11/D11)</f>
        <v>0.93812674027106413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0">D12-C12</f>
        <v>6400</v>
      </c>
      <c r="F12" s="206">
        <v>355284.9</v>
      </c>
      <c r="G12" s="207">
        <v>227612.75006293276</v>
      </c>
      <c r="H12" s="45">
        <v>1</v>
      </c>
      <c r="I12" s="214">
        <f>(D12/12)*3</f>
        <v>140000</v>
      </c>
      <c r="J12" s="26">
        <f>'ผลการดำเนินงาน Planfin 65'!H7</f>
        <v>0</v>
      </c>
      <c r="K12" s="553">
        <f>J12-I12</f>
        <v>-140000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0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>(D13/12)*3</f>
        <v>753554.00249999994</v>
      </c>
      <c r="J13" s="26">
        <f>'ผลการดำเนินงาน Planfin 65'!H8</f>
        <v>843366</v>
      </c>
      <c r="K13" s="553">
        <f t="shared" ref="K13:K25" si="3">J13-I13</f>
        <v>89811.997500000056</v>
      </c>
      <c r="L13" s="233">
        <f t="shared" si="1"/>
        <v>0.11918455373077268</v>
      </c>
      <c r="M13" s="230">
        <f t="shared" si="2"/>
        <v>0.27979613843269319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0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>(D14/12)*3</f>
        <v>1381780.77</v>
      </c>
      <c r="J14" s="26">
        <f>'ผลการดำเนินงาน Planfin 65'!H9</f>
        <v>2170039.7400000002</v>
      </c>
      <c r="K14" s="553">
        <f t="shared" si="3"/>
        <v>788258.9700000002</v>
      </c>
      <c r="L14" s="233">
        <f t="shared" si="1"/>
        <v>0.57046601538679698</v>
      </c>
      <c r="M14" s="230">
        <f t="shared" si="2"/>
        <v>0.39261650384669927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0"/>
        <v>-6800000</v>
      </c>
      <c r="F15" s="206">
        <v>36020727.788000003</v>
      </c>
      <c r="G15" s="207">
        <v>14650071.019153085</v>
      </c>
      <c r="H15" s="45">
        <v>1</v>
      </c>
      <c r="I15" s="214">
        <f>(D15/12)*3</f>
        <v>10237646.6675</v>
      </c>
      <c r="J15" s="26">
        <f>'ผลการดำเนินงาน Planfin 65'!H10</f>
        <v>20903706.510000005</v>
      </c>
      <c r="K15" s="553">
        <f t="shared" si="3"/>
        <v>10666059.842500005</v>
      </c>
      <c r="L15" s="233">
        <f t="shared" si="1"/>
        <v>1.0418468412628488</v>
      </c>
      <c r="M15" s="230">
        <f t="shared" si="2"/>
        <v>0.51046171031571219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0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>(D16/12)*3</f>
        <v>4588752.63</v>
      </c>
      <c r="J16" s="26">
        <f>'ผลการดำเนินงาน Planfin 65'!H11</f>
        <v>12690518.41</v>
      </c>
      <c r="K16" s="553">
        <f t="shared" si="3"/>
        <v>8101765.7800000003</v>
      </c>
      <c r="L16" s="233">
        <f t="shared" si="1"/>
        <v>1.7655703920566319</v>
      </c>
      <c r="M16" s="230">
        <f t="shared" si="2"/>
        <v>0.69139259801415798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0"/>
        <v>-3500000</v>
      </c>
      <c r="F17" s="206">
        <v>3407660.2019999996</v>
      </c>
      <c r="G17" s="207">
        <v>5871151.803033812</v>
      </c>
      <c r="H17" s="45">
        <v>1</v>
      </c>
      <c r="I17" s="214">
        <f>(D17/12)*3</f>
        <v>967267.75</v>
      </c>
      <c r="J17" s="26">
        <f>'ผลการดำเนินงาน Planfin 65'!H12</f>
        <v>1538527</v>
      </c>
      <c r="K17" s="553">
        <f t="shared" si="3"/>
        <v>571259.25</v>
      </c>
      <c r="L17" s="233">
        <f t="shared" si="1"/>
        <v>0.59059060947705533</v>
      </c>
      <c r="M17" s="230">
        <f t="shared" si="2"/>
        <v>0.39764765236926386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0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>(D18/12)*3</f>
        <v>15820563.072500002</v>
      </c>
      <c r="J18" s="26">
        <f>'ผลการดำเนินงาน Planfin 65'!H13</f>
        <v>34988035.780000001</v>
      </c>
      <c r="K18" s="553">
        <f t="shared" si="3"/>
        <v>19167472.7075</v>
      </c>
      <c r="L18" s="233">
        <f t="shared" si="1"/>
        <v>1.2115543940921889</v>
      </c>
      <c r="M18" s="230">
        <f t="shared" si="2"/>
        <v>0.55288859852304728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0"/>
        <v>4916217.2399999946</v>
      </c>
      <c r="F19" s="206">
        <v>109549700.66199999</v>
      </c>
      <c r="G19" s="207">
        <v>30827146.81814418</v>
      </c>
      <c r="H19" s="45">
        <v>0</v>
      </c>
      <c r="I19" s="214">
        <f>(D19/12)*3</f>
        <v>26422608</v>
      </c>
      <c r="J19" s="26">
        <f>'ผลการดำเนินงาน Planfin 65'!H14</f>
        <v>26253082.210000001</v>
      </c>
      <c r="K19" s="553">
        <f t="shared" si="3"/>
        <v>-169525.78999999911</v>
      </c>
      <c r="L19" s="233">
        <f t="shared" si="1"/>
        <v>-6.4159370641989283E-3</v>
      </c>
      <c r="M19" s="230">
        <f t="shared" si="2"/>
        <v>0.24839601573395026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0"/>
        <v>-82467233.370000005</v>
      </c>
      <c r="F20" s="206">
        <v>31673865.693</v>
      </c>
      <c r="G20" s="207">
        <v>9491867.4948839694</v>
      </c>
      <c r="H20" s="45">
        <v>1</v>
      </c>
      <c r="I20" s="214">
        <f>(D20/12)*3</f>
        <v>8648872.5600000005</v>
      </c>
      <c r="J20" s="26">
        <f>'ผลการดำเนินงาน Planfin 65'!H15</f>
        <v>30588505.990000002</v>
      </c>
      <c r="K20" s="553">
        <f t="shared" si="3"/>
        <v>21939633.43</v>
      </c>
      <c r="L20" s="233">
        <f t="shared" si="1"/>
        <v>2.5367044406999564</v>
      </c>
      <c r="M20" s="230">
        <f t="shared" si="2"/>
        <v>0.88417611017498909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99595.5</v>
      </c>
      <c r="G21" s="207">
        <v>231172.4122868038</v>
      </c>
      <c r="H21" s="45">
        <v>0</v>
      </c>
      <c r="I21" s="214">
        <f>(D21/12)*3</f>
        <v>0</v>
      </c>
      <c r="J21" s="26">
        <f>'ผลการดำเนินงาน Planfin 65'!H16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0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>(D22/12)*3</f>
        <v>7297833.5774999997</v>
      </c>
      <c r="J22" s="26">
        <f>'ผลการดำเนินงาน Planfin 65'!H17</f>
        <v>0</v>
      </c>
      <c r="K22" s="553">
        <f t="shared" si="3"/>
        <v>-7297833.5774999997</v>
      </c>
      <c r="L22" s="233">
        <f t="shared" si="1"/>
        <v>-1</v>
      </c>
      <c r="M22" s="230">
        <f t="shared" si="2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115419349.0475</v>
      </c>
      <c r="J23" s="5">
        <f>SUM(J11:J22)</f>
        <v>276925717.98000008</v>
      </c>
      <c r="K23" s="258">
        <f t="shared" si="3"/>
        <v>161506368.93250006</v>
      </c>
      <c r="L23" s="237">
        <f t="shared" si="1"/>
        <v>1.3993006394970509</v>
      </c>
      <c r="M23" s="231">
        <f t="shared" si="2"/>
        <v>0.59982515987426277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108121515.47</v>
      </c>
      <c r="J24" s="74">
        <f>J23-J22</f>
        <v>276925717.98000008</v>
      </c>
      <c r="K24" s="259">
        <f t="shared" si="3"/>
        <v>168804202.51000008</v>
      </c>
      <c r="L24" s="238">
        <f t="shared" si="1"/>
        <v>1.5612452505517964</v>
      </c>
      <c r="M24" s="232">
        <f t="shared" si="2"/>
        <v>0.64031131263794905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108121515.47</v>
      </c>
      <c r="J25" s="163">
        <f>J24-J21</f>
        <v>276925717.98000008</v>
      </c>
      <c r="K25" s="262">
        <f t="shared" si="3"/>
        <v>168804202.51000008</v>
      </c>
      <c r="L25" s="239">
        <f t="shared" si="1"/>
        <v>1.5612452505517964</v>
      </c>
      <c r="M25" s="240">
        <f t="shared" si="2"/>
        <v>0.64031131263794905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4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>(D27/12)*3</f>
        <v>12339242.845000001</v>
      </c>
      <c r="J27" s="26">
        <f>'ผลการดำเนินงาน Planfin 65'!H22</f>
        <v>16225516.539999999</v>
      </c>
      <c r="K27" s="553">
        <f t="shared" ref="K27:K44" si="5">J27-I27</f>
        <v>3886273.6949999984</v>
      </c>
      <c r="L27" s="233">
        <f>K27/I27</f>
        <v>0.31495236327038978</v>
      </c>
      <c r="M27" s="230">
        <f t="shared" ref="M27:M44" si="6">(J27/D27)</f>
        <v>0.32873809081759747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4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>(D28/12)*3</f>
        <v>5451606.4400000004</v>
      </c>
      <c r="J28" s="26">
        <f>'ผลการดำเนินงาน Planfin 65'!H23</f>
        <v>6810841.8200000003</v>
      </c>
      <c r="K28" s="553">
        <f t="shared" si="5"/>
        <v>1359235.38</v>
      </c>
      <c r="L28" s="233">
        <f t="shared" ref="L28:L44" si="7">K28/I28</f>
        <v>0.24932749547489341</v>
      </c>
      <c r="M28" s="230">
        <f t="shared" si="6"/>
        <v>0.31233187386872335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4"/>
        <v>160281.25</v>
      </c>
      <c r="F29" s="206">
        <v>1297057.0919999999</v>
      </c>
      <c r="G29" s="207">
        <v>905386.29629413178</v>
      </c>
      <c r="H29" s="45">
        <v>0</v>
      </c>
      <c r="I29" s="214">
        <f>(D29/12)*3</f>
        <v>101964.5625</v>
      </c>
      <c r="J29" s="26">
        <f>'ผลการดำเนินงาน Planfin 65'!H24</f>
        <v>88108</v>
      </c>
      <c r="K29" s="553">
        <f t="shared" si="5"/>
        <v>-13856.5625</v>
      </c>
      <c r="L29" s="233">
        <f t="shared" si="7"/>
        <v>-0.13589586578180041</v>
      </c>
      <c r="M29" s="230">
        <f t="shared" si="6"/>
        <v>0.21602603355454988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4"/>
        <v>-10631156.25</v>
      </c>
      <c r="F30" s="206">
        <v>13067327.166000001</v>
      </c>
      <c r="G30" s="207">
        <v>6434666.5782258846</v>
      </c>
      <c r="H30" s="45">
        <v>2</v>
      </c>
      <c r="I30" s="214">
        <f>(D30/12)*3</f>
        <v>5850000</v>
      </c>
      <c r="J30" s="26">
        <f>'ผลการดำเนินงาน Planfin 65'!H25</f>
        <v>21692232.109999999</v>
      </c>
      <c r="K30" s="553">
        <f t="shared" si="5"/>
        <v>15842232.109999999</v>
      </c>
      <c r="L30" s="233">
        <f t="shared" si="7"/>
        <v>2.7080738649572647</v>
      </c>
      <c r="M30" s="230">
        <f t="shared" si="6"/>
        <v>0.92701846623931616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4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>(D31/12)*3</f>
        <v>26460703.410000004</v>
      </c>
      <c r="J31" s="26">
        <f>'ผลการดำเนินงาน Planfin 65'!H26</f>
        <v>26261044.27</v>
      </c>
      <c r="K31" s="553">
        <f t="shared" si="5"/>
        <v>-199659.14000000432</v>
      </c>
      <c r="L31" s="233">
        <f t="shared" si="7"/>
        <v>-7.5454963122616511E-3</v>
      </c>
      <c r="M31" s="230">
        <f t="shared" si="6"/>
        <v>0.24811362592193462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4"/>
        <v>1660193</v>
      </c>
      <c r="F32" s="206">
        <v>33226468.791999996</v>
      </c>
      <c r="G32" s="207">
        <v>10512871.286537671</v>
      </c>
      <c r="H32" s="45">
        <v>0</v>
      </c>
      <c r="I32" s="214">
        <f>(D32/12)*3</f>
        <v>7207560</v>
      </c>
      <c r="J32" s="26">
        <f>'ผลการดำเนินงาน Planfin 65'!H27</f>
        <v>7424314</v>
      </c>
      <c r="K32" s="553">
        <f t="shared" si="5"/>
        <v>216754</v>
      </c>
      <c r="L32" s="233">
        <f t="shared" si="7"/>
        <v>3.0073145419531714E-2</v>
      </c>
      <c r="M32" s="230">
        <f t="shared" si="6"/>
        <v>0.25751828635488294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4"/>
        <v>1097354.5</v>
      </c>
      <c r="F33" s="206">
        <v>67746187.224999994</v>
      </c>
      <c r="G33" s="207">
        <v>17434368.159007005</v>
      </c>
      <c r="H33" s="45">
        <v>1</v>
      </c>
      <c r="I33" s="214">
        <f>(D33/12)*3</f>
        <v>17143011.25</v>
      </c>
      <c r="J33" s="26">
        <f>'ผลการดำเนินงาน Planfin 65'!H28</f>
        <v>19653713</v>
      </c>
      <c r="K33" s="553">
        <f t="shared" si="5"/>
        <v>2510701.75</v>
      </c>
      <c r="L33" s="233">
        <f t="shared" si="7"/>
        <v>0.14645628550235013</v>
      </c>
      <c r="M33" s="230">
        <f t="shared" si="6"/>
        <v>0.28661407137558753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4"/>
        <v>5150976.830000001</v>
      </c>
      <c r="F34" s="206">
        <v>8197676.0629999992</v>
      </c>
      <c r="G34" s="207">
        <v>1461458.8000710967</v>
      </c>
      <c r="H34" s="45">
        <v>1</v>
      </c>
      <c r="I34" s="214">
        <f>(D34/12)*3</f>
        <v>2768700.22</v>
      </c>
      <c r="J34" s="26">
        <f>'ผลการดำเนินงาน Planfin 65'!H29</f>
        <v>20370216.09</v>
      </c>
      <c r="K34" s="553">
        <f t="shared" si="5"/>
        <v>17601515.870000001</v>
      </c>
      <c r="L34" s="233">
        <f t="shared" si="7"/>
        <v>6.3573209345141741</v>
      </c>
      <c r="M34" s="230">
        <f t="shared" si="6"/>
        <v>1.8393302336285435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4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>(D35/12)*3</f>
        <v>8326000</v>
      </c>
      <c r="J35" s="26">
        <f>'ผลการดำเนินงาน Planfin 65'!H30</f>
        <v>13086698.74</v>
      </c>
      <c r="K35" s="553">
        <f t="shared" si="5"/>
        <v>4760698.74</v>
      </c>
      <c r="L35" s="233">
        <f t="shared" si="7"/>
        <v>0.57178702137881343</v>
      </c>
      <c r="M35" s="230">
        <f t="shared" si="6"/>
        <v>0.39294675534470336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4"/>
        <v>2878965.4199999981</v>
      </c>
      <c r="F36" s="206">
        <v>10199818.498</v>
      </c>
      <c r="G36" s="207">
        <v>2955695.0859914939</v>
      </c>
      <c r="H36" s="45">
        <v>1</v>
      </c>
      <c r="I36" s="214">
        <f>(D36/12)*3</f>
        <v>3216422.74</v>
      </c>
      <c r="J36" s="26">
        <f>'ผลการดำเนินงาน Planfin 65'!H31</f>
        <v>2297901.7899999996</v>
      </c>
      <c r="K36" s="553">
        <f t="shared" si="5"/>
        <v>-918520.95000000065</v>
      </c>
      <c r="L36" s="233">
        <f t="shared" si="7"/>
        <v>-0.28557220995148186</v>
      </c>
      <c r="M36" s="230">
        <f t="shared" si="6"/>
        <v>0.17860694751212952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4"/>
        <v>2594242.91</v>
      </c>
      <c r="F37" s="206">
        <v>14286105.302999998</v>
      </c>
      <c r="G37" s="207">
        <v>5039007.6754321055</v>
      </c>
      <c r="H37" s="45">
        <v>1</v>
      </c>
      <c r="I37" s="214">
        <f>(D37/12)*3</f>
        <v>4377278.875</v>
      </c>
      <c r="J37" s="26">
        <f>'ผลการดำเนินงาน Planfin 65'!H32</f>
        <v>4267969.5</v>
      </c>
      <c r="K37" s="553">
        <f t="shared" si="5"/>
        <v>-109309.375</v>
      </c>
      <c r="L37" s="233">
        <f t="shared" si="7"/>
        <v>-2.4971992445877691E-2</v>
      </c>
      <c r="M37" s="230">
        <f t="shared" si="6"/>
        <v>0.24375700188853058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4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>(D38/12)*3</f>
        <v>6605600</v>
      </c>
      <c r="J38" s="26">
        <f>'ผลการดำเนินงาน Planfin 65'!H33</f>
        <v>8305124.8600000022</v>
      </c>
      <c r="K38" s="553">
        <f t="shared" si="5"/>
        <v>1699524.8600000022</v>
      </c>
      <c r="L38" s="233">
        <f t="shared" si="7"/>
        <v>0.25728546384885587</v>
      </c>
      <c r="M38" s="230">
        <f t="shared" si="6"/>
        <v>0.31432136596221394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4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>(D39/12)*3</f>
        <v>1010500</v>
      </c>
      <c r="J39" s="26">
        <f>'ผลการดำเนินงาน Planfin 65'!H34</f>
        <v>1421705.26</v>
      </c>
      <c r="K39" s="553">
        <f t="shared" si="5"/>
        <v>411205.26</v>
      </c>
      <c r="L39" s="233">
        <f t="shared" si="7"/>
        <v>0.40693246907471547</v>
      </c>
      <c r="M39" s="230">
        <f>(J39/D39)</f>
        <v>0.3517331172686789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>(D40/12)*3</f>
        <v>3066855</v>
      </c>
      <c r="J40" s="26">
        <f>'ผลการดำเนินงาน Planfin 65'!H35</f>
        <v>2281598.9699999997</v>
      </c>
      <c r="K40" s="553">
        <f t="shared" si="5"/>
        <v>-785256.03000000026</v>
      </c>
      <c r="L40" s="233">
        <f t="shared" si="7"/>
        <v>-0.25604602434741786</v>
      </c>
      <c r="M40" s="230">
        <f t="shared" si="6"/>
        <v>0.18598849391314554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123010.44499999999</v>
      </c>
      <c r="G41" s="207">
        <v>260818.42936065735</v>
      </c>
      <c r="H41" s="45">
        <v>0</v>
      </c>
      <c r="I41" s="214">
        <f>(D41/12)*3</f>
        <v>0</v>
      </c>
      <c r="J41" s="26">
        <f>'ผลการดำเนินงาน Planfin 65'!H36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4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103925445.3425</v>
      </c>
      <c r="J42" s="5">
        <f>SUM(J27:J41)</f>
        <v>150186984.95000002</v>
      </c>
      <c r="K42" s="554">
        <f t="shared" si="5"/>
        <v>46261539.607500017</v>
      </c>
      <c r="L42" s="237">
        <f t="shared" si="7"/>
        <v>0.44514160564853983</v>
      </c>
      <c r="M42" s="231">
        <f>(J42/D42)</f>
        <v>0.361285401412135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97319845.342500001</v>
      </c>
      <c r="J43" s="74">
        <f>J42-J38</f>
        <v>141881860.09</v>
      </c>
      <c r="K43" s="555">
        <f t="shared" si="5"/>
        <v>44562014.747500002</v>
      </c>
      <c r="L43" s="238">
        <f t="shared" si="7"/>
        <v>0.45789237118772502</v>
      </c>
      <c r="M43" s="232">
        <f t="shared" si="6"/>
        <v>0.3644730927969313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97319845.342500001</v>
      </c>
      <c r="J44" s="168">
        <f>J43-J41</f>
        <v>141881860.09</v>
      </c>
      <c r="K44" s="556">
        <f t="shared" si="5"/>
        <v>44562014.747500002</v>
      </c>
      <c r="L44" s="239">
        <f t="shared" si="7"/>
        <v>0.45789237118772502</v>
      </c>
      <c r="M44" s="240">
        <f t="shared" si="6"/>
        <v>0.3644730927969313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369996635.53000003</v>
      </c>
      <c r="D46" s="5">
        <f t="shared" si="8"/>
        <v>45975614.820000052</v>
      </c>
      <c r="E46" s="27">
        <f t="shared" ref="E46:E48" si="9">D46-C46</f>
        <v>-324021020.70999998</v>
      </c>
      <c r="F46" s="172"/>
      <c r="G46" s="173"/>
      <c r="H46" s="174"/>
      <c r="I46" s="5">
        <f>I23-I42</f>
        <v>11493903.704999998</v>
      </c>
      <c r="J46" s="5">
        <f t="shared" ref="J46:J48" si="10">J23-J42</f>
        <v>126738733.03000006</v>
      </c>
      <c r="K46" s="208">
        <f>J46-I46</f>
        <v>115244829.32500006</v>
      </c>
      <c r="L46" s="550">
        <f t="shared" ref="L46:L48" si="11">K46/I46</f>
        <v>10.026604736114768</v>
      </c>
      <c r="M46" s="231">
        <f t="shared" ref="M46:M48" si="12">(J46/D46)</f>
        <v>2.7566511840286885</v>
      </c>
    </row>
    <row r="47" spans="1:13" s="87" customFormat="1">
      <c r="A47" s="175" t="s">
        <v>63</v>
      </c>
      <c r="B47" s="176" t="s">
        <v>65</v>
      </c>
      <c r="C47" s="177">
        <f t="shared" si="8"/>
        <v>353006032.13000005</v>
      </c>
      <c r="D47" s="177">
        <f t="shared" si="8"/>
        <v>43206680.51000005</v>
      </c>
      <c r="E47" s="178">
        <f t="shared" si="9"/>
        <v>-309799351.62</v>
      </c>
      <c r="F47" s="179"/>
      <c r="G47" s="180"/>
      <c r="H47" s="181"/>
      <c r="I47" s="177">
        <f>I24-I43</f>
        <v>10801670.127499998</v>
      </c>
      <c r="J47" s="177">
        <f t="shared" si="10"/>
        <v>135043857.89000008</v>
      </c>
      <c r="K47" s="561">
        <f t="shared" ref="K47" si="13">J47-I47</f>
        <v>124242187.76250008</v>
      </c>
      <c r="L47" s="551">
        <f t="shared" si="11"/>
        <v>11.502127568790645</v>
      </c>
      <c r="M47" s="241">
        <f t="shared" si="12"/>
        <v>3.1255318921976567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8"/>
        <v>43206680.51000005</v>
      </c>
      <c r="E48" s="184">
        <f t="shared" si="9"/>
        <v>-309799351.62</v>
      </c>
      <c r="F48" s="185"/>
      <c r="G48" s="185"/>
      <c r="H48" s="185"/>
      <c r="I48" s="183">
        <f>I25-I44</f>
        <v>10801670.127499998</v>
      </c>
      <c r="J48" s="183">
        <f t="shared" si="10"/>
        <v>135043857.89000008</v>
      </c>
      <c r="K48" s="562">
        <f>J48-I48</f>
        <v>124242187.76250008</v>
      </c>
      <c r="L48" s="552">
        <f t="shared" si="11"/>
        <v>11.502127568790645</v>
      </c>
      <c r="M48" s="242">
        <f t="shared" si="12"/>
        <v>3.1255318921976567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5" t="s">
        <v>1724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5" t="s">
        <v>1725</v>
      </c>
      <c r="C53" s="359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1726</v>
      </c>
      <c r="C54" s="257">
        <v>37138313.5</v>
      </c>
      <c r="D54" s="3">
        <f t="shared" ref="D54" si="14">C54</f>
        <v>37138313.5</v>
      </c>
      <c r="E54" s="48"/>
      <c r="G54" s="1"/>
    </row>
    <row r="55" spans="1:15">
      <c r="A55" s="254"/>
      <c r="B55" s="498"/>
      <c r="C55" s="499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17" t="s">
        <v>1976</v>
      </c>
      <c r="B57" s="617"/>
      <c r="C57" s="617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151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zoomScale="50" zoomScaleNormal="50" workbookViewId="0">
      <pane xSplit="2" ySplit="10" topLeftCell="C21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235</v>
      </c>
      <c r="G1" s="8" t="s">
        <v>156</v>
      </c>
      <c r="I1" s="103"/>
    </row>
    <row r="2" spans="1:13">
      <c r="B2" s="601" t="s">
        <v>107</v>
      </c>
      <c r="C2" s="601"/>
      <c r="D2" s="601"/>
      <c r="E2" s="601"/>
      <c r="F2" s="8" t="s">
        <v>236</v>
      </c>
      <c r="G2" s="8" t="s">
        <v>165</v>
      </c>
      <c r="I2" s="98" t="s">
        <v>160</v>
      </c>
    </row>
    <row r="3" spans="1:13" ht="12.75" customHeight="1">
      <c r="B3" s="601" t="s">
        <v>1969</v>
      </c>
      <c r="C3" s="601"/>
      <c r="D3" s="601"/>
      <c r="E3" s="601"/>
      <c r="F3" s="8" t="s">
        <v>237</v>
      </c>
      <c r="G3" s="8" t="s">
        <v>187</v>
      </c>
    </row>
    <row r="4" spans="1:13">
      <c r="B4" s="601"/>
      <c r="C4" s="601"/>
      <c r="D4" s="601"/>
      <c r="E4" s="8"/>
      <c r="F4" s="8" t="s">
        <v>238</v>
      </c>
      <c r="G4" s="8" t="s">
        <v>1966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5" t="s">
        <v>156</v>
      </c>
      <c r="G7" s="616"/>
      <c r="H7" s="366" t="s">
        <v>116</v>
      </c>
      <c r="I7" s="213" t="s">
        <v>1970</v>
      </c>
      <c r="J7" s="18" t="s">
        <v>1971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>(D11/12)*3</f>
        <v>13497789.5</v>
      </c>
      <c r="J11" s="26">
        <f>'ผลการดำเนินงาน Planfin 65'!I6</f>
        <v>30132007.180000003</v>
      </c>
      <c r="K11" s="553">
        <f>J11-I11</f>
        <v>16634217.680000003</v>
      </c>
      <c r="L11" s="233">
        <f>K11/I11</f>
        <v>1.232366061124305</v>
      </c>
      <c r="M11" s="230">
        <f>(J11/D11)</f>
        <v>0.55809151528107626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0">D12-C12</f>
        <v>-1250</v>
      </c>
      <c r="F12" s="206">
        <v>197039.60619834712</v>
      </c>
      <c r="G12" s="207">
        <v>136325.78505615331</v>
      </c>
      <c r="H12" s="45">
        <v>2</v>
      </c>
      <c r="I12" s="214">
        <f>(D12/12)*3</f>
        <v>92500</v>
      </c>
      <c r="J12" s="26">
        <f>'ผลการดำเนินงาน Planfin 65'!I7</f>
        <v>74239</v>
      </c>
      <c r="K12" s="553">
        <f>J12-I12</f>
        <v>-18261</v>
      </c>
      <c r="L12" s="233">
        <f t="shared" ref="L12:L25" si="1">K12/I12</f>
        <v>-0.19741621621621622</v>
      </c>
      <c r="M12" s="230">
        <f t="shared" ref="M12:M25" si="2">(J12/D12)</f>
        <v>0.20064594594594595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0"/>
        <v>1722</v>
      </c>
      <c r="F13" s="206">
        <v>94972.47698347109</v>
      </c>
      <c r="G13" s="207">
        <v>137871.80226242874</v>
      </c>
      <c r="H13" s="45">
        <v>0</v>
      </c>
      <c r="I13" s="214">
        <f>(D13/12)*3</f>
        <v>10000</v>
      </c>
      <c r="J13" s="26">
        <f>'ผลการดำเนินงาน Planfin 65'!I8</f>
        <v>9717</v>
      </c>
      <c r="K13" s="553">
        <f t="shared" ref="K13:K25" si="3">J13-I13</f>
        <v>-283</v>
      </c>
      <c r="L13" s="233">
        <f t="shared" si="1"/>
        <v>-2.8299999999999999E-2</v>
      </c>
      <c r="M13" s="230">
        <f t="shared" si="2"/>
        <v>0.242925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0"/>
        <v>-6787.5</v>
      </c>
      <c r="F14" s="206">
        <v>1180319.4323966943</v>
      </c>
      <c r="G14" s="207">
        <v>975648.63570768619</v>
      </c>
      <c r="H14" s="45">
        <v>0</v>
      </c>
      <c r="I14" s="214">
        <f>(D14/12)*3</f>
        <v>117500</v>
      </c>
      <c r="J14" s="26">
        <f>'ผลการดำเนินงาน Planfin 65'!I9</f>
        <v>64721.240000000005</v>
      </c>
      <c r="K14" s="553">
        <f t="shared" si="3"/>
        <v>-52778.759999999995</v>
      </c>
      <c r="L14" s="233">
        <f t="shared" si="1"/>
        <v>-0.44918093617021271</v>
      </c>
      <c r="M14" s="230">
        <f t="shared" si="2"/>
        <v>0.13770476595744682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0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>(D15/12)*3</f>
        <v>725000</v>
      </c>
      <c r="J15" s="26">
        <f>'ผลการดำเนินงาน Planfin 65'!I10</f>
        <v>1224081.3799999999</v>
      </c>
      <c r="K15" s="553">
        <f t="shared" si="3"/>
        <v>499081.37999999989</v>
      </c>
      <c r="L15" s="233">
        <f t="shared" si="1"/>
        <v>0.68838811034482739</v>
      </c>
      <c r="M15" s="230">
        <f t="shared" si="2"/>
        <v>0.42209702758620687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0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>(D16/12)*3</f>
        <v>835000</v>
      </c>
      <c r="J16" s="26">
        <f>'ผลการดำเนินงาน Planfin 65'!I11</f>
        <v>2216923.0000000005</v>
      </c>
      <c r="K16" s="553">
        <f t="shared" si="3"/>
        <v>1381923.0000000005</v>
      </c>
      <c r="L16" s="233">
        <f t="shared" si="1"/>
        <v>1.6549976047904198</v>
      </c>
      <c r="M16" s="230">
        <f t="shared" si="2"/>
        <v>0.66374940119760495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0"/>
        <v>81587</v>
      </c>
      <c r="F17" s="206">
        <v>863095.16338842991</v>
      </c>
      <c r="G17" s="207">
        <v>1960164.6720372168</v>
      </c>
      <c r="H17" s="45">
        <v>1</v>
      </c>
      <c r="I17" s="214">
        <f>(D17/12)*3</f>
        <v>270000</v>
      </c>
      <c r="J17" s="26">
        <f>'ผลการดำเนินงาน Planfin 65'!I12</f>
        <v>179977</v>
      </c>
      <c r="K17" s="553">
        <f t="shared" si="3"/>
        <v>-90023</v>
      </c>
      <c r="L17" s="233">
        <f t="shared" si="1"/>
        <v>-0.3334185185185185</v>
      </c>
      <c r="M17" s="230">
        <f t="shared" si="2"/>
        <v>0.16664537037037036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0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>(D18/12)*3</f>
        <v>2050000</v>
      </c>
      <c r="J18" s="26">
        <f>'ผลการดำเนินงาน Planfin 65'!I13</f>
        <v>6315875.3600000003</v>
      </c>
      <c r="K18" s="553">
        <f t="shared" si="3"/>
        <v>4265875.3600000003</v>
      </c>
      <c r="L18" s="233">
        <f t="shared" si="1"/>
        <v>2.0809148097560977</v>
      </c>
      <c r="M18" s="230">
        <f t="shared" si="2"/>
        <v>0.77022870243902442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0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>(D19/12)*3</f>
        <v>9068250</v>
      </c>
      <c r="J19" s="26">
        <f>'ผลการดำเนินงาน Planfin 65'!I14</f>
        <v>9208679.0399999991</v>
      </c>
      <c r="K19" s="553">
        <f t="shared" si="3"/>
        <v>140429.03999999911</v>
      </c>
      <c r="L19" s="233">
        <f t="shared" si="1"/>
        <v>1.5485792738400365E-2</v>
      </c>
      <c r="M19" s="230">
        <f t="shared" si="2"/>
        <v>0.25387144818460011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0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>(D20/12)*3</f>
        <v>2900000</v>
      </c>
      <c r="J20" s="26">
        <f>'ผลการดำเนินงาน Planfin 65'!I15</f>
        <v>2430791</v>
      </c>
      <c r="K20" s="553">
        <f t="shared" si="3"/>
        <v>-469209</v>
      </c>
      <c r="L20" s="233">
        <f t="shared" si="1"/>
        <v>-0.16179620689655172</v>
      </c>
      <c r="M20" s="230">
        <f t="shared" si="2"/>
        <v>0.20955094827586207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(D21/12)*3</f>
        <v>0</v>
      </c>
      <c r="J21" s="26">
        <f>'ผลการดำเนินงาน Planfin 65'!I16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0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>(D22/12)*3</f>
        <v>7418185.2400000002</v>
      </c>
      <c r="J22" s="26">
        <f>'ผลการดำเนินงาน Planfin 65'!I17</f>
        <v>0</v>
      </c>
      <c r="K22" s="553">
        <f t="shared" si="3"/>
        <v>-7418185.2400000002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36984224.740000002</v>
      </c>
      <c r="J23" s="5">
        <f>SUM(J11:J22)</f>
        <v>51857011.200000003</v>
      </c>
      <c r="K23" s="258">
        <f t="shared" si="3"/>
        <v>14872786.460000001</v>
      </c>
      <c r="L23" s="237">
        <f t="shared" si="1"/>
        <v>0.40213865680722122</v>
      </c>
      <c r="M23" s="231">
        <f t="shared" si="2"/>
        <v>0.35053466420180529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29566039.5</v>
      </c>
      <c r="J24" s="74">
        <f>J23-J22</f>
        <v>51857011.200000003</v>
      </c>
      <c r="K24" s="259">
        <f t="shared" si="3"/>
        <v>22290971.700000003</v>
      </c>
      <c r="L24" s="238">
        <f t="shared" si="1"/>
        <v>0.75393837243571304</v>
      </c>
      <c r="M24" s="232">
        <f t="shared" si="2"/>
        <v>0.43848459310892823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29566039.5</v>
      </c>
      <c r="J25" s="163">
        <f>J24-J21</f>
        <v>51857011.200000003</v>
      </c>
      <c r="K25" s="262">
        <f t="shared" si="3"/>
        <v>22290971.700000003</v>
      </c>
      <c r="L25" s="239">
        <f t="shared" si="1"/>
        <v>0.75393837243571304</v>
      </c>
      <c r="M25" s="240">
        <f t="shared" si="2"/>
        <v>0.43848459310892823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4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>(D27/12)*3</f>
        <v>2375000</v>
      </c>
      <c r="J27" s="26">
        <f>'ผลการดำเนินงาน Planfin 65'!I22</f>
        <v>1828408.77</v>
      </c>
      <c r="K27" s="553">
        <f t="shared" ref="K27:K44" si="5">J27-I27</f>
        <v>-546591.23</v>
      </c>
      <c r="L27" s="233">
        <f>K27/I27</f>
        <v>-0.23014367578947367</v>
      </c>
      <c r="M27" s="230">
        <f t="shared" ref="M27:M44" si="6">(J27/D27)</f>
        <v>0.19246408105263157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4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>(D28/12)*3</f>
        <v>737690</v>
      </c>
      <c r="J28" s="26">
        <f>'ผลการดำเนินงาน Planfin 65'!I23</f>
        <v>669348.31000000006</v>
      </c>
      <c r="K28" s="553">
        <f t="shared" si="5"/>
        <v>-68341.689999999944</v>
      </c>
      <c r="L28" s="233">
        <f t="shared" ref="L28:L44" si="7">K28/I28</f>
        <v>-9.2642830999471251E-2</v>
      </c>
      <c r="M28" s="230">
        <f t="shared" si="6"/>
        <v>0.22683929225013219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4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>(D29/12)*3</f>
        <v>50000</v>
      </c>
      <c r="J29" s="26">
        <f>'ผลการดำเนินงาน Planfin 65'!I24</f>
        <v>22451.09</v>
      </c>
      <c r="K29" s="553">
        <f t="shared" si="5"/>
        <v>-27548.91</v>
      </c>
      <c r="L29" s="233">
        <f t="shared" si="7"/>
        <v>-0.55097819999999997</v>
      </c>
      <c r="M29" s="230">
        <f t="shared" si="6"/>
        <v>0.11225545000000001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4"/>
        <v>-1250577.73</v>
      </c>
      <c r="F30" s="206">
        <v>3991905.9047933891</v>
      </c>
      <c r="G30" s="207">
        <v>1631792.7397013104</v>
      </c>
      <c r="H30" s="45">
        <v>0</v>
      </c>
      <c r="I30" s="214">
        <f>(D30/12)*3</f>
        <v>375000</v>
      </c>
      <c r="J30" s="26">
        <f>'ผลการดำเนินงาน Planfin 65'!I25</f>
        <v>600359.32999999996</v>
      </c>
      <c r="K30" s="553">
        <f t="shared" si="5"/>
        <v>225359.32999999996</v>
      </c>
      <c r="L30" s="233">
        <f t="shared" si="7"/>
        <v>0.60095821333333321</v>
      </c>
      <c r="M30" s="230">
        <f t="shared" si="6"/>
        <v>0.40023955333333333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4"/>
        <v>884870.96000000089</v>
      </c>
      <c r="F31" s="206">
        <v>41368319.97528927</v>
      </c>
      <c r="G31" s="207">
        <v>10454004.497182826</v>
      </c>
      <c r="H31" s="45">
        <v>0</v>
      </c>
      <c r="I31" s="214">
        <f>(D31/12)*3</f>
        <v>9068250</v>
      </c>
      <c r="J31" s="26">
        <f>'ผลการดำเนินงาน Planfin 65'!I26</f>
        <v>9208679.0399999991</v>
      </c>
      <c r="K31" s="553">
        <f t="shared" si="5"/>
        <v>140429.03999999911</v>
      </c>
      <c r="L31" s="233">
        <f t="shared" si="7"/>
        <v>1.5485792738400365E-2</v>
      </c>
      <c r="M31" s="230">
        <f t="shared" si="6"/>
        <v>0.25387144818460011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4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>(D32/12)*3</f>
        <v>2000000</v>
      </c>
      <c r="J32" s="26">
        <f>'ผลการดำเนินงาน Planfin 65'!I27</f>
        <v>2086508.8199999998</v>
      </c>
      <c r="K32" s="553">
        <f t="shared" si="5"/>
        <v>86508.819999999832</v>
      </c>
      <c r="L32" s="233">
        <f t="shared" si="7"/>
        <v>4.3254409999999917E-2</v>
      </c>
      <c r="M32" s="230">
        <f t="shared" si="6"/>
        <v>0.26081360249999996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4"/>
        <v>129841</v>
      </c>
      <c r="F33" s="206">
        <v>20069587.275000006</v>
      </c>
      <c r="G33" s="207">
        <v>5285271.2246729136</v>
      </c>
      <c r="H33" s="45">
        <v>0</v>
      </c>
      <c r="I33" s="214">
        <f>(D33/12)*3</f>
        <v>4838750</v>
      </c>
      <c r="J33" s="26">
        <f>'ผลการดำเนินงาน Planfin 65'!I28</f>
        <v>5047365</v>
      </c>
      <c r="K33" s="553">
        <f t="shared" si="5"/>
        <v>208615</v>
      </c>
      <c r="L33" s="233">
        <f t="shared" si="7"/>
        <v>4.3113407388271761E-2</v>
      </c>
      <c r="M33" s="230">
        <f t="shared" si="6"/>
        <v>0.26077835184706794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4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>(D34/12)*3</f>
        <v>1543375</v>
      </c>
      <c r="J34" s="26">
        <f>'ผลการดำเนินงาน Planfin 65'!I29</f>
        <v>2698304.5</v>
      </c>
      <c r="K34" s="553">
        <f t="shared" si="5"/>
        <v>1154929.5</v>
      </c>
      <c r="L34" s="233">
        <f t="shared" si="7"/>
        <v>0.74831424637563781</v>
      </c>
      <c r="M34" s="230">
        <f t="shared" si="6"/>
        <v>0.43707856159390945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4"/>
        <v>2040280.5499999998</v>
      </c>
      <c r="F35" s="206">
        <v>6560063.4053264465</v>
      </c>
      <c r="G35" s="207">
        <v>6066510.264872591</v>
      </c>
      <c r="H35" s="45">
        <v>1</v>
      </c>
      <c r="I35" s="214">
        <f>(D35/12)*3</f>
        <v>2475000</v>
      </c>
      <c r="J35" s="26">
        <f>'ผลการดำเนินงาน Planfin 65'!I30</f>
        <v>1857901.45</v>
      </c>
      <c r="K35" s="553">
        <f t="shared" si="5"/>
        <v>-617098.55000000005</v>
      </c>
      <c r="L35" s="233">
        <f t="shared" si="7"/>
        <v>-0.24933274747474748</v>
      </c>
      <c r="M35" s="230">
        <f t="shared" si="6"/>
        <v>0.18766681313131311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4"/>
        <v>92407.80999999959</v>
      </c>
      <c r="F36" s="206">
        <v>2766013.8214462814</v>
      </c>
      <c r="G36" s="207">
        <v>806517.71427604428</v>
      </c>
      <c r="H36" s="45">
        <v>1</v>
      </c>
      <c r="I36" s="214">
        <f>(D36/12)*3</f>
        <v>830000</v>
      </c>
      <c r="J36" s="26">
        <f>'ผลการดำเนินงาน Planfin 65'!I31</f>
        <v>747782.63</v>
      </c>
      <c r="K36" s="553">
        <f t="shared" si="5"/>
        <v>-82217.37</v>
      </c>
      <c r="L36" s="233">
        <f t="shared" si="7"/>
        <v>-9.9057072289156625E-2</v>
      </c>
      <c r="M36" s="230">
        <f t="shared" si="6"/>
        <v>0.22523573192771085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4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>(D37/12)*3</f>
        <v>622750</v>
      </c>
      <c r="J37" s="26">
        <f>'ผลการดำเนินงาน Planfin 65'!I32</f>
        <v>793744.94</v>
      </c>
      <c r="K37" s="553">
        <f t="shared" si="5"/>
        <v>170994.93999999994</v>
      </c>
      <c r="L37" s="233">
        <f t="shared" si="7"/>
        <v>0.27458039341629858</v>
      </c>
      <c r="M37" s="230">
        <f t="shared" si="6"/>
        <v>0.31864509835407467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4"/>
        <v>323982.92000000086</v>
      </c>
      <c r="F38" s="206">
        <v>7528575.6254545478</v>
      </c>
      <c r="G38" s="207">
        <v>3082530.366418344</v>
      </c>
      <c r="H38" s="45">
        <v>0</v>
      </c>
      <c r="I38" s="214">
        <f>(D38/12)*3</f>
        <v>1731750</v>
      </c>
      <c r="J38" s="26">
        <f>'ผลการดำเนินงาน Planfin 65'!I33</f>
        <v>3045651.38</v>
      </c>
      <c r="K38" s="553">
        <f t="shared" si="5"/>
        <v>1313901.3799999999</v>
      </c>
      <c r="L38" s="233">
        <f t="shared" si="7"/>
        <v>0.75871308214234146</v>
      </c>
      <c r="M38" s="230">
        <f t="shared" si="6"/>
        <v>0.43967827053558539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4"/>
        <v>68710.05</v>
      </c>
      <c r="F39" s="206">
        <v>357087.83950413199</v>
      </c>
      <c r="G39" s="207">
        <v>563546.0624049264</v>
      </c>
      <c r="H39" s="45">
        <v>0</v>
      </c>
      <c r="I39" s="214">
        <f>(D39/12)*3</f>
        <v>27500</v>
      </c>
      <c r="J39" s="26">
        <f>'ผลการดำเนินงาน Planfin 65'!I34</f>
        <v>16847.649999999998</v>
      </c>
      <c r="K39" s="553">
        <f t="shared" si="5"/>
        <v>-10652.350000000002</v>
      </c>
      <c r="L39" s="233">
        <f t="shared" si="7"/>
        <v>-0.38735818181818188</v>
      </c>
      <c r="M39" s="230">
        <f>(J39/D39)</f>
        <v>0.15316045454545452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>(D40/12)*3</f>
        <v>2115000</v>
      </c>
      <c r="J40" s="26">
        <f>'ผลการดำเนินงาน Planfin 65'!I35</f>
        <v>2179586.04</v>
      </c>
      <c r="K40" s="553">
        <f t="shared" si="5"/>
        <v>64586.040000000037</v>
      </c>
      <c r="L40" s="233">
        <f t="shared" si="7"/>
        <v>3.0537134751773068E-2</v>
      </c>
      <c r="M40" s="230">
        <f t="shared" si="6"/>
        <v>0.25763428368794328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(D41/12)*3</f>
        <v>0</v>
      </c>
      <c r="J41" s="26">
        <f>'ผลการดำเนินงาน Planfin 65'!I36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4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28790065</v>
      </c>
      <c r="J42" s="5">
        <f>SUM(J27:J41)</f>
        <v>30802938.949999996</v>
      </c>
      <c r="K42" s="554">
        <f t="shared" si="5"/>
        <v>2012873.9499999955</v>
      </c>
      <c r="L42" s="237">
        <f t="shared" si="7"/>
        <v>6.991557504298776E-2</v>
      </c>
      <c r="M42" s="231">
        <f>(J42/D42)</f>
        <v>0.26747889376074696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27058315</v>
      </c>
      <c r="J43" s="74">
        <f>J42-J38</f>
        <v>27757287.569999997</v>
      </c>
      <c r="K43" s="555">
        <f t="shared" si="5"/>
        <v>698972.56999999657</v>
      </c>
      <c r="L43" s="238">
        <f t="shared" si="7"/>
        <v>2.5832080452903167E-2</v>
      </c>
      <c r="M43" s="232">
        <f t="shared" si="6"/>
        <v>0.25645802011322577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27058315</v>
      </c>
      <c r="J44" s="168">
        <f>J43-J41</f>
        <v>27757287.569999997</v>
      </c>
      <c r="K44" s="556">
        <f t="shared" si="5"/>
        <v>698972.56999999657</v>
      </c>
      <c r="L44" s="239">
        <f t="shared" si="7"/>
        <v>2.5832080452903167E-2</v>
      </c>
      <c r="M44" s="240">
        <f t="shared" si="6"/>
        <v>0.25645802011322577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11158228.669999972</v>
      </c>
      <c r="D46" s="5">
        <f t="shared" si="8"/>
        <v>32776638.960000008</v>
      </c>
      <c r="E46" s="27">
        <f t="shared" ref="E46:E48" si="9">D46-C46</f>
        <v>21618410.290000036</v>
      </c>
      <c r="F46" s="172"/>
      <c r="G46" s="173"/>
      <c r="H46" s="174"/>
      <c r="I46" s="5">
        <f>I23-I42</f>
        <v>8194159.7400000021</v>
      </c>
      <c r="J46" s="5">
        <f t="shared" ref="J46:J48" si="10">J23-J42</f>
        <v>21054072.250000007</v>
      </c>
      <c r="K46" s="208">
        <f>J46-I46</f>
        <v>12859912.510000005</v>
      </c>
      <c r="L46" s="550">
        <f t="shared" ref="L46:L48" si="11">K46/I46</f>
        <v>1.5693997820452548</v>
      </c>
      <c r="M46" s="231">
        <f t="shared" ref="M46:M48" si="12">(J46/D46)</f>
        <v>0.64234994551131375</v>
      </c>
    </row>
    <row r="47" spans="1:13" s="87" customFormat="1">
      <c r="A47" s="175" t="s">
        <v>63</v>
      </c>
      <c r="B47" s="176" t="s">
        <v>65</v>
      </c>
      <c r="C47" s="177">
        <f t="shared" si="8"/>
        <v>15738522.299999967</v>
      </c>
      <c r="D47" s="177">
        <f t="shared" si="8"/>
        <v>10030898</v>
      </c>
      <c r="E47" s="178">
        <f t="shared" si="9"/>
        <v>-5707624.2999999672</v>
      </c>
      <c r="F47" s="179"/>
      <c r="G47" s="180"/>
      <c r="H47" s="181"/>
      <c r="I47" s="177">
        <f>I24-I43</f>
        <v>2507724.5</v>
      </c>
      <c r="J47" s="177">
        <f t="shared" si="10"/>
        <v>24099723.630000006</v>
      </c>
      <c r="K47" s="561">
        <f t="shared" ref="K47" si="13">J47-I47</f>
        <v>21591999.130000006</v>
      </c>
      <c r="L47" s="551">
        <f t="shared" si="11"/>
        <v>8.6101958688045706</v>
      </c>
      <c r="M47" s="241">
        <f t="shared" si="12"/>
        <v>2.4025489672011426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8"/>
        <v>10030898</v>
      </c>
      <c r="E48" s="184">
        <f t="shared" si="9"/>
        <v>-5707624.2999999672</v>
      </c>
      <c r="F48" s="185"/>
      <c r="G48" s="185"/>
      <c r="H48" s="185"/>
      <c r="I48" s="183">
        <f>I25-I44</f>
        <v>2507724.5</v>
      </c>
      <c r="J48" s="183">
        <f t="shared" si="10"/>
        <v>24099723.630000006</v>
      </c>
      <c r="K48" s="562">
        <f>J48-I48</f>
        <v>21591999.130000006</v>
      </c>
      <c r="L48" s="552">
        <f t="shared" si="11"/>
        <v>8.6101958688045706</v>
      </c>
      <c r="M48" s="242">
        <f t="shared" si="12"/>
        <v>2.4025489672011426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5" t="s">
        <v>1724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5" t="s">
        <v>1725</v>
      </c>
      <c r="C53" s="359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1726</v>
      </c>
      <c r="C54" s="257">
        <v>20753906.550000001</v>
      </c>
      <c r="D54" s="3">
        <f t="shared" ref="D54" si="14">C54</f>
        <v>20753906.550000001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1976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152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47"/>
  <sheetViews>
    <sheetView showGridLines="0" zoomScale="50" zoomScaleNormal="50" workbookViewId="0">
      <pane xSplit="2" ySplit="10" topLeftCell="C39" activePane="bottomRight" state="frozen"/>
      <selection pane="topRight" activeCell="C1" sqref="C1"/>
      <selection pane="bottomLeft" activeCell="A11" sqref="A11"/>
      <selection pane="bottomRight" activeCell="A57" sqref="A57:C57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239</v>
      </c>
      <c r="G1" s="8" t="s">
        <v>158</v>
      </c>
      <c r="I1" s="102"/>
    </row>
    <row r="2" spans="1:13">
      <c r="B2" s="601" t="s">
        <v>108</v>
      </c>
      <c r="C2" s="601"/>
      <c r="D2" s="601"/>
      <c r="E2" s="601"/>
      <c r="F2" s="8" t="s">
        <v>240</v>
      </c>
      <c r="G2" s="8" t="s">
        <v>161</v>
      </c>
      <c r="I2" s="98" t="s">
        <v>256</v>
      </c>
    </row>
    <row r="3" spans="1:13" ht="12.75" customHeight="1">
      <c r="B3" s="601" t="s">
        <v>1969</v>
      </c>
      <c r="C3" s="601"/>
      <c r="D3" s="601"/>
      <c r="E3" s="601"/>
      <c r="F3" s="8" t="s">
        <v>241</v>
      </c>
      <c r="G3" s="8" t="s">
        <v>192</v>
      </c>
    </row>
    <row r="4" spans="1:13">
      <c r="B4" s="601"/>
      <c r="C4" s="601"/>
      <c r="D4" s="601"/>
      <c r="E4" s="8"/>
      <c r="F4" s="8" t="s">
        <v>242</v>
      </c>
      <c r="G4" s="8" t="s">
        <v>1966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2" t="s">
        <v>113</v>
      </c>
      <c r="K6" s="13" t="s">
        <v>114</v>
      </c>
      <c r="L6" s="112" t="s">
        <v>111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158</v>
      </c>
      <c r="G7" s="616"/>
      <c r="H7" s="366" t="s">
        <v>116</v>
      </c>
      <c r="I7" s="213" t="s">
        <v>1970</v>
      </c>
      <c r="J7" s="18" t="s">
        <v>1971</v>
      </c>
      <c r="K7" s="18" t="s">
        <v>1963</v>
      </c>
      <c r="L7" s="114" t="s">
        <v>114</v>
      </c>
      <c r="M7" s="115" t="s">
        <v>117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9"/>
      <c r="K8" s="18"/>
      <c r="L8" s="114"/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>(D11/12)*3</f>
        <v>10228003.595000001</v>
      </c>
      <c r="J11" s="26">
        <f>'ผลการดำเนินงาน Planfin 65'!J6</f>
        <v>14367050.950000003</v>
      </c>
      <c r="K11" s="553">
        <f>J11-I11</f>
        <v>4139047.3550000023</v>
      </c>
      <c r="L11" s="233">
        <f>K11/I11</f>
        <v>0.40467793314263123</v>
      </c>
      <c r="M11" s="230">
        <f>(J11/D11)</f>
        <v>0.35116948328565784</v>
      </c>
    </row>
    <row r="12" spans="1:13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0">D12-C12</f>
        <v>7650</v>
      </c>
      <c r="F12" s="206">
        <v>137379.16666666666</v>
      </c>
      <c r="G12" s="207">
        <v>96153.838523892467</v>
      </c>
      <c r="H12" s="45">
        <v>1</v>
      </c>
      <c r="I12" s="214">
        <f>(D12/12)*3</f>
        <v>43750</v>
      </c>
      <c r="J12" s="26">
        <f>'ผลการดำเนินงาน Planfin 65'!J7</f>
        <v>5250</v>
      </c>
      <c r="K12" s="553">
        <f>J12-I12</f>
        <v>-38500</v>
      </c>
      <c r="L12" s="233">
        <f t="shared" ref="L12:L25" si="1">K12/I12</f>
        <v>-0.88</v>
      </c>
      <c r="M12" s="230">
        <f t="shared" ref="M12:M25" si="2">(J12/D12)</f>
        <v>0.03</v>
      </c>
    </row>
    <row r="13" spans="1:13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0"/>
        <v>1208</v>
      </c>
      <c r="F13" s="206">
        <v>19760.772499999999</v>
      </c>
      <c r="G13" s="207">
        <v>39456.167411781513</v>
      </c>
      <c r="H13" s="45">
        <v>1</v>
      </c>
      <c r="I13" s="214">
        <f>(D13/12)*3</f>
        <v>7500</v>
      </c>
      <c r="J13" s="26">
        <f>'ผลการดำเนินงาน Planfin 65'!J8</f>
        <v>417</v>
      </c>
      <c r="K13" s="553">
        <f t="shared" ref="K13:K25" si="3">J13-I13</f>
        <v>-7083</v>
      </c>
      <c r="L13" s="233">
        <f t="shared" si="1"/>
        <v>-0.94440000000000002</v>
      </c>
      <c r="M13" s="230">
        <f t="shared" si="2"/>
        <v>1.3899999999999999E-2</v>
      </c>
    </row>
    <row r="14" spans="1:13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0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>(D14/12)*3</f>
        <v>107500</v>
      </c>
      <c r="J14" s="26">
        <f>'ผลการดำเนินงาน Planfin 65'!J9</f>
        <v>37854.75</v>
      </c>
      <c r="K14" s="553">
        <f t="shared" si="3"/>
        <v>-69645.25</v>
      </c>
      <c r="L14" s="233">
        <f t="shared" si="1"/>
        <v>-0.64786279069767438</v>
      </c>
      <c r="M14" s="230">
        <f t="shared" si="2"/>
        <v>8.803430232558139E-2</v>
      </c>
    </row>
    <row r="15" spans="1:13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0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>(D15/12)*3</f>
        <v>512500</v>
      </c>
      <c r="J15" s="26">
        <f>'ผลการดำเนินงาน Planfin 65'!J10</f>
        <v>763409</v>
      </c>
      <c r="K15" s="553">
        <f t="shared" si="3"/>
        <v>250909</v>
      </c>
      <c r="L15" s="233">
        <f t="shared" si="1"/>
        <v>0.48957853658536588</v>
      </c>
      <c r="M15" s="230">
        <f t="shared" si="2"/>
        <v>0.37239463414634144</v>
      </c>
    </row>
    <row r="16" spans="1:13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0"/>
        <v>-2159891.66</v>
      </c>
      <c r="F16" s="206">
        <v>1520389.2549999999</v>
      </c>
      <c r="G16" s="207">
        <v>1209767.7174268321</v>
      </c>
      <c r="H16" s="45">
        <v>2</v>
      </c>
      <c r="I16" s="214">
        <f>(D16/12)*3</f>
        <v>882500</v>
      </c>
      <c r="J16" s="26">
        <f>'ผลการดำเนินงาน Planfin 65'!J11</f>
        <v>1153308.25</v>
      </c>
      <c r="K16" s="553">
        <f t="shared" si="3"/>
        <v>270808.25</v>
      </c>
      <c r="L16" s="233">
        <f t="shared" si="1"/>
        <v>0.30686487252124645</v>
      </c>
      <c r="M16" s="230">
        <f t="shared" si="2"/>
        <v>0.3267162181303116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0"/>
        <v>130217</v>
      </c>
      <c r="F17" s="206">
        <v>261956.285</v>
      </c>
      <c r="G17" s="207">
        <v>599097.29931081424</v>
      </c>
      <c r="H17" s="45">
        <v>1</v>
      </c>
      <c r="I17" s="214">
        <f>(D17/12)*3</f>
        <v>125000</v>
      </c>
      <c r="J17" s="26">
        <f>'ผลการดำเนินงาน Planfin 65'!J12</f>
        <v>239675</v>
      </c>
      <c r="K17" s="553">
        <f t="shared" si="3"/>
        <v>114675</v>
      </c>
      <c r="L17" s="233">
        <f t="shared" si="1"/>
        <v>0.91739999999999999</v>
      </c>
      <c r="M17" s="230">
        <f t="shared" si="2"/>
        <v>0.47935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0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>(D18/12)*3</f>
        <v>3682500</v>
      </c>
      <c r="J18" s="26">
        <f>'ผลการดำเนินงาน Planfin 65'!J13</f>
        <v>21005233.5</v>
      </c>
      <c r="K18" s="553">
        <f t="shared" si="3"/>
        <v>17322733.5</v>
      </c>
      <c r="L18" s="233">
        <f t="shared" si="1"/>
        <v>4.7040688391038694</v>
      </c>
      <c r="M18" s="230">
        <f t="shared" si="2"/>
        <v>1.4260172097759674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0"/>
        <v>3062131.4800000004</v>
      </c>
      <c r="F19" s="206">
        <v>13387369.306666667</v>
      </c>
      <c r="G19" s="207">
        <v>4165857.576214219</v>
      </c>
      <c r="H19" s="45">
        <v>1</v>
      </c>
      <c r="I19" s="214">
        <f>(D19/12)*3</f>
        <v>4184830.25</v>
      </c>
      <c r="J19" s="26">
        <f>'ผลการดำเนินงาน Planfin 65'!J14</f>
        <v>3359388.06</v>
      </c>
      <c r="K19" s="553">
        <f t="shared" si="3"/>
        <v>-825442.19</v>
      </c>
      <c r="L19" s="233">
        <f t="shared" si="1"/>
        <v>-0.19724627779107645</v>
      </c>
      <c r="M19" s="230">
        <f t="shared" si="2"/>
        <v>0.20068843055223087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0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>(D20/12)*3</f>
        <v>3086134.5</v>
      </c>
      <c r="J20" s="26">
        <f>'ผลการดำเนินงาน Planfin 65'!J15</f>
        <v>2794837.33</v>
      </c>
      <c r="K20" s="553">
        <f t="shared" si="3"/>
        <v>-291297.16999999993</v>
      </c>
      <c r="L20" s="233">
        <f t="shared" si="1"/>
        <v>-9.4389006700777281E-2</v>
      </c>
      <c r="M20" s="230">
        <f t="shared" si="2"/>
        <v>0.22640274832480567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(D21/12)*3</f>
        <v>0</v>
      </c>
      <c r="J21" s="26">
        <f>'ผลการดำเนินงาน Planfin 65'!J16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0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>(D22/12)*3</f>
        <v>2939170.3875000002</v>
      </c>
      <c r="J22" s="26">
        <f>'ผลการดำเนินงาน Planfin 65'!J17</f>
        <v>0</v>
      </c>
      <c r="K22" s="553">
        <f t="shared" si="3"/>
        <v>-2939170.3875000002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25799388.732499998</v>
      </c>
      <c r="J23" s="5">
        <f>SUM(J11:J22)</f>
        <v>43726423.840000004</v>
      </c>
      <c r="K23" s="258">
        <f t="shared" si="3"/>
        <v>17927035.107500006</v>
      </c>
      <c r="L23" s="237">
        <f t="shared" si="1"/>
        <v>0.69486278505959198</v>
      </c>
      <c r="M23" s="231">
        <f t="shared" si="2"/>
        <v>0.42371569626489802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22860218.344999999</v>
      </c>
      <c r="J24" s="74">
        <f>J23-J22</f>
        <v>43726423.840000004</v>
      </c>
      <c r="K24" s="259">
        <f t="shared" si="3"/>
        <v>20866205.495000005</v>
      </c>
      <c r="L24" s="238">
        <f t="shared" si="1"/>
        <v>0.91277367434086099</v>
      </c>
      <c r="M24" s="232">
        <f t="shared" si="2"/>
        <v>0.47819341858521525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22860218.344999999</v>
      </c>
      <c r="J25" s="163">
        <f>J24-J21</f>
        <v>43726423.840000004</v>
      </c>
      <c r="K25" s="262">
        <f t="shared" si="3"/>
        <v>20866205.495000005</v>
      </c>
      <c r="L25" s="239">
        <f t="shared" si="1"/>
        <v>0.91277367434086099</v>
      </c>
      <c r="M25" s="240">
        <f t="shared" si="2"/>
        <v>0.47819341858521525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4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>(D27/12)*3</f>
        <v>1498736.66</v>
      </c>
      <c r="J27" s="26">
        <f>'ผลการดำเนินงาน Planfin 65'!J22</f>
        <v>556585.57999999996</v>
      </c>
      <c r="K27" s="553">
        <f t="shared" ref="K27:K44" si="5">J27-I27</f>
        <v>-942151.08</v>
      </c>
      <c r="L27" s="233">
        <f>K27/I27</f>
        <v>-0.62863016909188041</v>
      </c>
      <c r="M27" s="230">
        <f t="shared" ref="M27:M44" si="6">(J27/D27)</f>
        <v>9.2842457727029912E-2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4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>(D28/12)*3</f>
        <v>582823.4425</v>
      </c>
      <c r="J28" s="26">
        <f>'ผลการดำเนินงาน Planfin 65'!J23</f>
        <v>661719.27</v>
      </c>
      <c r="K28" s="553">
        <f t="shared" si="5"/>
        <v>78895.827500000014</v>
      </c>
      <c r="L28" s="233">
        <f t="shared" ref="L28:L44" si="7">K28/I28</f>
        <v>0.13536831525097759</v>
      </c>
      <c r="M28" s="230">
        <f t="shared" si="6"/>
        <v>0.28384207881274442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4"/>
        <v>260846.65999999997</v>
      </c>
      <c r="F29" s="206">
        <v>375907.57166666671</v>
      </c>
      <c r="G29" s="207">
        <v>177035.3255881856</v>
      </c>
      <c r="H29" s="45">
        <v>1</v>
      </c>
      <c r="I29" s="214">
        <f>(D29/12)*3</f>
        <v>139580</v>
      </c>
      <c r="J29" s="26">
        <f>'ผลการดำเนินงาน Planfin 65'!J24</f>
        <v>44456</v>
      </c>
      <c r="K29" s="553">
        <f t="shared" si="5"/>
        <v>-95124</v>
      </c>
      <c r="L29" s="233">
        <f t="shared" si="7"/>
        <v>-0.68150164780054445</v>
      </c>
      <c r="M29" s="230">
        <f t="shared" si="6"/>
        <v>7.9624588049863873E-2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4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>(D30/12)*3</f>
        <v>512735.5</v>
      </c>
      <c r="J30" s="26">
        <f>'ผลการดำเนินงาน Planfin 65'!J25</f>
        <v>440187.8</v>
      </c>
      <c r="K30" s="553">
        <f t="shared" si="5"/>
        <v>-72547.700000000012</v>
      </c>
      <c r="L30" s="233">
        <f t="shared" si="7"/>
        <v>-0.14149147074856336</v>
      </c>
      <c r="M30" s="230">
        <f t="shared" si="6"/>
        <v>0.21462713231285915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4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>(D31/12)*3</f>
        <v>4184830.25</v>
      </c>
      <c r="J31" s="26">
        <f>'ผลการดำเนินงาน Planfin 65'!J26</f>
        <v>3359388.0599999996</v>
      </c>
      <c r="K31" s="553">
        <f t="shared" si="5"/>
        <v>-825442.19000000041</v>
      </c>
      <c r="L31" s="233">
        <f t="shared" si="7"/>
        <v>-0.19724627779107656</v>
      </c>
      <c r="M31" s="230">
        <f t="shared" si="6"/>
        <v>0.20068843055223085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4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>(D32/12)*3</f>
        <v>1564668</v>
      </c>
      <c r="J32" s="26">
        <f>'ผลการดำเนินงาน Planfin 65'!J27</f>
        <v>1876433</v>
      </c>
      <c r="K32" s="553">
        <f t="shared" si="5"/>
        <v>311765</v>
      </c>
      <c r="L32" s="233">
        <f t="shared" si="7"/>
        <v>0.19925313229387959</v>
      </c>
      <c r="M32" s="230">
        <f t="shared" si="6"/>
        <v>0.29981328307346988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4"/>
        <v>3938588</v>
      </c>
      <c r="F33" s="206">
        <v>13170483.064999999</v>
      </c>
      <c r="G33" s="207">
        <v>3059313.5617695763</v>
      </c>
      <c r="H33" s="45">
        <v>2</v>
      </c>
      <c r="I33" s="214">
        <f>(D33/12)*3</f>
        <v>4369334.5</v>
      </c>
      <c r="J33" s="26">
        <f>'ผลการดำเนินงาน Planfin 65'!J28</f>
        <v>3081505</v>
      </c>
      <c r="K33" s="553">
        <f t="shared" si="5"/>
        <v>-1287829.5</v>
      </c>
      <c r="L33" s="233">
        <f t="shared" si="7"/>
        <v>-0.29474271196219926</v>
      </c>
      <c r="M33" s="230">
        <f t="shared" si="6"/>
        <v>0.17631432200945019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4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>(D34/12)*3</f>
        <v>230550</v>
      </c>
      <c r="J34" s="26">
        <f>'ผลการดำเนินงาน Planfin 65'!J29</f>
        <v>2776392.5</v>
      </c>
      <c r="K34" s="553">
        <f t="shared" si="5"/>
        <v>2545842.5</v>
      </c>
      <c r="L34" s="233">
        <f t="shared" si="7"/>
        <v>11.042474517458253</v>
      </c>
      <c r="M34" s="230">
        <f t="shared" si="6"/>
        <v>3.0106186293645631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4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>(D35/12)*3</f>
        <v>1634929.0300000003</v>
      </c>
      <c r="J35" s="26">
        <f>'ผลการดำเนินงาน Planfin 65'!J30</f>
        <v>1629284.89</v>
      </c>
      <c r="K35" s="553">
        <f t="shared" si="5"/>
        <v>-5644.1400000003632</v>
      </c>
      <c r="L35" s="233">
        <f t="shared" si="7"/>
        <v>-3.4522232442104001E-3</v>
      </c>
      <c r="M35" s="230">
        <f t="shared" si="6"/>
        <v>0.24913694418894744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4"/>
        <v>494329.61</v>
      </c>
      <c r="F36" s="206">
        <v>1537609.7708333333</v>
      </c>
      <c r="G36" s="207">
        <v>478196.76735257171</v>
      </c>
      <c r="H36" s="45">
        <v>0</v>
      </c>
      <c r="I36" s="214">
        <f>(D36/12)*3</f>
        <v>355500</v>
      </c>
      <c r="J36" s="26">
        <f>'ผลการดำเนินงาน Planfin 65'!J31</f>
        <v>221171.23</v>
      </c>
      <c r="K36" s="553">
        <f t="shared" si="5"/>
        <v>-134328.76999999999</v>
      </c>
      <c r="L36" s="233">
        <f t="shared" si="7"/>
        <v>-0.37785870604781996</v>
      </c>
      <c r="M36" s="230">
        <f t="shared" si="6"/>
        <v>0.15553532348804502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4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>(D37/12)*3</f>
        <v>880474.86250000005</v>
      </c>
      <c r="J37" s="26">
        <f>'ผลการดำเนินงาน Planfin 65'!J32</f>
        <v>892459.26</v>
      </c>
      <c r="K37" s="553">
        <f t="shared" si="5"/>
        <v>11984.397499999963</v>
      </c>
      <c r="L37" s="233">
        <f t="shared" si="7"/>
        <v>1.3611288647096341E-2</v>
      </c>
      <c r="M37" s="230">
        <f t="shared" si="6"/>
        <v>0.25340282216177407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4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>(D38/12)*3</f>
        <v>1386971.8149999999</v>
      </c>
      <c r="J38" s="26">
        <f>'ผลการดำเนินงาน Planfin 65'!J33</f>
        <v>4037604.4700000007</v>
      </c>
      <c r="K38" s="553">
        <f t="shared" si="5"/>
        <v>2650632.6550000007</v>
      </c>
      <c r="L38" s="233">
        <f t="shared" si="7"/>
        <v>1.9110933807980812</v>
      </c>
      <c r="M38" s="230">
        <f t="shared" si="6"/>
        <v>0.72777334519952031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4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>(D39/12)*3</f>
        <v>12500</v>
      </c>
      <c r="J39" s="26">
        <f>'ผลการดำเนินงาน Planfin 65'!J34</f>
        <v>81448.800000000003</v>
      </c>
      <c r="K39" s="553">
        <f t="shared" si="5"/>
        <v>68948.800000000003</v>
      </c>
      <c r="L39" s="233">
        <f t="shared" si="7"/>
        <v>5.5159039999999999</v>
      </c>
      <c r="M39" s="230">
        <f>(J39/D39)</f>
        <v>1.628976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>(D40/12)*3</f>
        <v>1230587</v>
      </c>
      <c r="J40" s="26">
        <f>'ผลการดำเนินงาน Planfin 65'!J35</f>
        <v>744642.85</v>
      </c>
      <c r="K40" s="553">
        <f t="shared" si="5"/>
        <v>-485944.15</v>
      </c>
      <c r="L40" s="233">
        <f t="shared" si="7"/>
        <v>-0.3948880899928246</v>
      </c>
      <c r="M40" s="230">
        <f t="shared" si="6"/>
        <v>0.15127797750179386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0</v>
      </c>
      <c r="G41" s="207">
        <v>0</v>
      </c>
      <c r="H41" s="45">
        <v>0</v>
      </c>
      <c r="I41" s="214">
        <f>(D41/12)*3</f>
        <v>0</v>
      </c>
      <c r="J41" s="26">
        <f>'ผลการดำเนินงาน Planfin 65'!J36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4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18584221.060000002</v>
      </c>
      <c r="J42" s="5">
        <f>SUM(J27:J41)</f>
        <v>20403278.710000005</v>
      </c>
      <c r="K42" s="554">
        <f t="shared" si="5"/>
        <v>1819057.6500000022</v>
      </c>
      <c r="L42" s="237">
        <f t="shared" si="7"/>
        <v>9.7881834494278341E-2</v>
      </c>
      <c r="M42" s="231">
        <f>(J42/D42)</f>
        <v>0.27447045862356961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17197249.245000001</v>
      </c>
      <c r="J43" s="74">
        <f>J42-J38</f>
        <v>16365674.240000004</v>
      </c>
      <c r="K43" s="555">
        <f t="shared" si="5"/>
        <v>-831575.00499999709</v>
      </c>
      <c r="L43" s="238">
        <f t="shared" si="7"/>
        <v>-4.835511733027726E-2</v>
      </c>
      <c r="M43" s="232">
        <f t="shared" si="6"/>
        <v>0.23791122066743073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17197249.245000001</v>
      </c>
      <c r="J44" s="168">
        <f>J43-J41</f>
        <v>16365674.240000004</v>
      </c>
      <c r="K44" s="556">
        <f t="shared" si="5"/>
        <v>-831575.00499999709</v>
      </c>
      <c r="L44" s="239">
        <f t="shared" si="7"/>
        <v>-4.835511733027726E-2</v>
      </c>
      <c r="M44" s="240">
        <f t="shared" si="6"/>
        <v>0.23791122066743073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36211266.400000021</v>
      </c>
      <c r="D46" s="5">
        <f t="shared" si="8"/>
        <v>28860670.689999998</v>
      </c>
      <c r="E46" s="27">
        <f t="shared" ref="E46:E48" si="9">D46-C46</f>
        <v>-7350595.7100000232</v>
      </c>
      <c r="F46" s="172"/>
      <c r="G46" s="173"/>
      <c r="H46" s="174"/>
      <c r="I46" s="5">
        <f>I23-I42</f>
        <v>7215167.6724999957</v>
      </c>
      <c r="J46" s="5">
        <f t="shared" ref="J46:J48" si="10">J23-J42</f>
        <v>23323145.129999999</v>
      </c>
      <c r="K46" s="208">
        <f>J46-I46</f>
        <v>16107977.457500003</v>
      </c>
      <c r="L46" s="550">
        <f t="shared" ref="L46:L48" si="11">K46/I46</f>
        <v>2.2325160257736218</v>
      </c>
      <c r="M46" s="231">
        <f t="shared" ref="M46:M48" si="12">(J46/D46)</f>
        <v>0.80812900644340502</v>
      </c>
    </row>
    <row r="47" spans="1:13" s="87" customFormat="1">
      <c r="A47" s="175" t="s">
        <v>63</v>
      </c>
      <c r="B47" s="176" t="s">
        <v>65</v>
      </c>
      <c r="C47" s="177">
        <f t="shared" si="8"/>
        <v>40053873.970000014</v>
      </c>
      <c r="D47" s="177">
        <f t="shared" si="8"/>
        <v>22651876.400000006</v>
      </c>
      <c r="E47" s="178">
        <f t="shared" si="9"/>
        <v>-17401997.570000008</v>
      </c>
      <c r="F47" s="179"/>
      <c r="G47" s="180"/>
      <c r="H47" s="181"/>
      <c r="I47" s="177">
        <f>I24-I43</f>
        <v>5662969.0999999978</v>
      </c>
      <c r="J47" s="177">
        <f t="shared" si="10"/>
        <v>27360749.600000001</v>
      </c>
      <c r="K47" s="561">
        <f t="shared" ref="K47" si="13">J47-I47</f>
        <v>21697780.500000004</v>
      </c>
      <c r="L47" s="551">
        <f t="shared" si="11"/>
        <v>3.8315202002426627</v>
      </c>
      <c r="M47" s="241">
        <f t="shared" si="12"/>
        <v>1.207880050060665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8"/>
        <v>22651876.400000006</v>
      </c>
      <c r="E48" s="184">
        <f t="shared" si="9"/>
        <v>-17401997.570000008</v>
      </c>
      <c r="F48" s="185"/>
      <c r="G48" s="185"/>
      <c r="H48" s="185"/>
      <c r="I48" s="183">
        <f>I25-I44</f>
        <v>5662969.0999999978</v>
      </c>
      <c r="J48" s="183">
        <f t="shared" si="10"/>
        <v>27360749.600000001</v>
      </c>
      <c r="K48" s="562">
        <f>J48-I48</f>
        <v>21697780.500000004</v>
      </c>
      <c r="L48" s="552">
        <f t="shared" si="11"/>
        <v>3.8315202002426627</v>
      </c>
      <c r="M48" s="242">
        <f t="shared" si="12"/>
        <v>1.207880050060665</v>
      </c>
    </row>
    <row r="49" spans="1:14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4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4" ht="25">
      <c r="A51" s="2" t="s">
        <v>68</v>
      </c>
      <c r="B51" s="355" t="s">
        <v>1723</v>
      </c>
      <c r="C51" s="257">
        <v>59023602.350000001</v>
      </c>
      <c r="D51" s="3">
        <f>C51</f>
        <v>59023602.350000001</v>
      </c>
      <c r="E51" s="48"/>
      <c r="F51" s="43"/>
    </row>
    <row r="52" spans="1:14">
      <c r="A52" s="2" t="s">
        <v>69</v>
      </c>
      <c r="B52" s="355" t="s">
        <v>1724</v>
      </c>
      <c r="C52" s="257">
        <v>40055127.75</v>
      </c>
      <c r="D52" s="3">
        <f>C52</f>
        <v>40055127.75</v>
      </c>
      <c r="E52" s="48"/>
    </row>
    <row r="53" spans="1:14">
      <c r="A53" s="2" t="s">
        <v>70</v>
      </c>
      <c r="B53" s="355" t="s">
        <v>1725</v>
      </c>
      <c r="C53" s="359">
        <v>-10501474.879999999</v>
      </c>
      <c r="D53" s="6">
        <f>C53</f>
        <v>-10501474.879999999</v>
      </c>
      <c r="E53" s="48"/>
    </row>
    <row r="54" spans="1:14">
      <c r="A54" s="2" t="s">
        <v>194</v>
      </c>
      <c r="B54" s="138" t="s">
        <v>1726</v>
      </c>
      <c r="C54" s="257">
        <v>29553652.870000001</v>
      </c>
      <c r="D54" s="3">
        <f t="shared" ref="D54" si="14">C54</f>
        <v>29553652.870000001</v>
      </c>
      <c r="E54" s="48"/>
      <c r="G54" s="1"/>
      <c r="H54" s="31"/>
    </row>
    <row r="55" spans="1:14">
      <c r="A55" s="254"/>
      <c r="B55" s="498"/>
      <c r="C55" s="499"/>
      <c r="D55" s="47"/>
      <c r="E55" s="48"/>
      <c r="G55" s="1"/>
      <c r="H55" s="31"/>
      <c r="I55" s="43"/>
      <c r="L55" s="234"/>
      <c r="M55" s="222"/>
      <c r="N55" s="227"/>
    </row>
    <row r="56" spans="1:14">
      <c r="A56" s="8" t="s">
        <v>141</v>
      </c>
      <c r="B56" s="7"/>
      <c r="G56" s="1"/>
      <c r="H56" s="31"/>
      <c r="I56" s="43"/>
      <c r="L56" s="234"/>
      <c r="M56" s="222"/>
      <c r="N56" s="227"/>
    </row>
    <row r="57" spans="1:14">
      <c r="A57" s="617" t="s">
        <v>1976</v>
      </c>
      <c r="B57" s="617"/>
      <c r="C57" s="617"/>
      <c r="G57" s="1"/>
      <c r="H57" s="31"/>
      <c r="I57" s="43"/>
      <c r="L57" s="234"/>
      <c r="M57" s="222"/>
      <c r="N57" s="227"/>
    </row>
    <row r="58" spans="1:14">
      <c r="A58" s="8"/>
      <c r="B58" s="7"/>
      <c r="G58" s="1"/>
      <c r="H58" s="31"/>
      <c r="I58" s="43"/>
      <c r="L58" s="234"/>
      <c r="M58" s="222"/>
      <c r="N58" s="227"/>
    </row>
    <row r="59" spans="1:14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N59" s="225"/>
    </row>
    <row r="60" spans="1:14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N60" s="225"/>
    </row>
    <row r="61" spans="1:14" s="8" customFormat="1">
      <c r="A61" s="1"/>
      <c r="B61" s="362" t="s">
        <v>1728</v>
      </c>
      <c r="C61" s="360">
        <f>'27000-tabs1'!J78</f>
        <v>5816554.75</v>
      </c>
      <c r="D61" s="43"/>
      <c r="E61" s="43"/>
      <c r="I61" s="111"/>
      <c r="K61" s="111"/>
      <c r="L61" s="221"/>
      <c r="M61" s="220"/>
      <c r="N61" s="225"/>
    </row>
    <row r="62" spans="1:14" s="8" customFormat="1">
      <c r="A62" s="1"/>
      <c r="B62" s="362" t="s">
        <v>1729</v>
      </c>
      <c r="C62" s="360">
        <f>'27000-tabs1'!J79</f>
        <v>2100</v>
      </c>
      <c r="D62" s="43"/>
      <c r="E62" s="43"/>
      <c r="I62" s="111"/>
      <c r="K62" s="111"/>
      <c r="L62" s="221"/>
      <c r="M62" s="220"/>
      <c r="N62" s="225"/>
    </row>
    <row r="63" spans="1:14" s="8" customFormat="1" ht="25">
      <c r="A63" s="1"/>
      <c r="B63" s="362" t="s">
        <v>1730</v>
      </c>
      <c r="C63" s="360">
        <f>'27000-tabs1'!J80</f>
        <v>1804183.9</v>
      </c>
      <c r="D63" s="43"/>
      <c r="E63" s="43"/>
      <c r="I63" s="111"/>
      <c r="K63" s="111"/>
      <c r="L63" s="221"/>
      <c r="M63" s="220"/>
      <c r="N63" s="225"/>
    </row>
    <row r="64" spans="1:14" s="8" customFormat="1" ht="25">
      <c r="A64" s="1"/>
      <c r="B64" s="362" t="s">
        <v>1731</v>
      </c>
      <c r="C64" s="360">
        <f>'27000-tabs1'!J81</f>
        <v>2130942</v>
      </c>
      <c r="D64" s="43"/>
      <c r="E64" s="43"/>
      <c r="I64" s="111"/>
      <c r="K64" s="111"/>
      <c r="L64" s="221"/>
      <c r="M64" s="220"/>
      <c r="N64" s="225"/>
    </row>
    <row r="65" spans="1:14" s="8" customFormat="1">
      <c r="A65" s="1"/>
      <c r="B65" s="362" t="s">
        <v>1732</v>
      </c>
      <c r="C65" s="360">
        <f>'27000-tabs1'!J82</f>
        <v>0</v>
      </c>
      <c r="D65" s="43"/>
      <c r="E65" s="43"/>
      <c r="I65" s="111"/>
      <c r="K65" s="111"/>
      <c r="L65" s="221"/>
      <c r="M65" s="220"/>
      <c r="N65" s="225"/>
    </row>
    <row r="66" spans="1:14" s="8" customFormat="1">
      <c r="A66" s="1"/>
      <c r="B66" s="362" t="s">
        <v>1733</v>
      </c>
      <c r="C66" s="360">
        <f>'27000-tabs1'!J83</f>
        <v>368752.88</v>
      </c>
      <c r="D66" s="43"/>
      <c r="E66" s="43"/>
      <c r="I66" s="111"/>
      <c r="K66" s="111"/>
      <c r="L66" s="221"/>
      <c r="M66" s="220"/>
      <c r="N66" s="225"/>
    </row>
    <row r="67" spans="1:14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N67" s="225"/>
    </row>
    <row r="68" spans="1:14" s="8" customFormat="1">
      <c r="A68" s="1"/>
      <c r="B68" s="141"/>
      <c r="C68" s="85"/>
      <c r="D68" s="43"/>
      <c r="E68" s="43"/>
      <c r="I68" s="111"/>
      <c r="K68" s="111"/>
      <c r="L68" s="221"/>
      <c r="M68" s="220"/>
      <c r="N68" s="225"/>
    </row>
    <row r="69" spans="1:14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N69" s="225"/>
    </row>
    <row r="70" spans="1:14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N70" s="225"/>
    </row>
    <row r="71" spans="1:14" s="8" customFormat="1">
      <c r="A71" s="1"/>
      <c r="B71" s="362" t="s">
        <v>71</v>
      </c>
      <c r="C71" s="360">
        <f>'27000-tabs1'!J89</f>
        <v>726868</v>
      </c>
      <c r="D71" s="43"/>
      <c r="E71" s="43"/>
      <c r="I71" s="111"/>
      <c r="K71" s="111"/>
      <c r="L71" s="221"/>
      <c r="M71" s="220"/>
      <c r="N71" s="225"/>
    </row>
    <row r="72" spans="1:14" s="8" customFormat="1">
      <c r="A72" s="1"/>
      <c r="B72" s="362" t="s">
        <v>72</v>
      </c>
      <c r="C72" s="360">
        <f>'27000-tabs1'!J90</f>
        <v>123500</v>
      </c>
      <c r="D72" s="43"/>
      <c r="E72" s="43"/>
      <c r="I72" s="111"/>
      <c r="K72" s="111"/>
      <c r="L72" s="221"/>
      <c r="M72" s="220"/>
      <c r="N72" s="225"/>
    </row>
    <row r="73" spans="1:14" s="8" customFormat="1">
      <c r="A73" s="1"/>
      <c r="B73" s="362" t="s">
        <v>73</v>
      </c>
      <c r="C73" s="360">
        <f>'27000-tabs1'!J91</f>
        <v>720000</v>
      </c>
      <c r="D73" s="43"/>
      <c r="E73" s="43"/>
      <c r="I73" s="111"/>
      <c r="K73" s="111"/>
      <c r="L73" s="221"/>
      <c r="M73" s="220"/>
      <c r="N73" s="225"/>
    </row>
    <row r="74" spans="1:14" s="8" customFormat="1">
      <c r="A74" s="1"/>
      <c r="B74" s="362" t="s">
        <v>74</v>
      </c>
      <c r="C74" s="360">
        <f>'27000-tabs1'!J92</f>
        <v>47800</v>
      </c>
      <c r="D74" s="43"/>
      <c r="E74" s="43"/>
      <c r="I74" s="111"/>
      <c r="K74" s="111"/>
      <c r="L74" s="221"/>
      <c r="M74" s="220"/>
      <c r="N74" s="225"/>
    </row>
    <row r="75" spans="1:14" s="8" customFormat="1">
      <c r="A75" s="1"/>
      <c r="B75" s="362" t="s">
        <v>75</v>
      </c>
      <c r="C75" s="360">
        <f>'27000-tabs1'!J93</f>
        <v>0</v>
      </c>
      <c r="D75" s="43"/>
      <c r="E75" s="43"/>
      <c r="I75" s="111"/>
      <c r="K75" s="111"/>
      <c r="L75" s="221"/>
      <c r="M75" s="220"/>
      <c r="N75" s="225"/>
    </row>
    <row r="76" spans="1:14" s="8" customFormat="1">
      <c r="A76" s="1"/>
      <c r="B76" s="362" t="s">
        <v>76</v>
      </c>
      <c r="C76" s="360">
        <f>'27000-tabs1'!J94</f>
        <v>141670</v>
      </c>
      <c r="D76" s="43"/>
      <c r="E76" s="43"/>
      <c r="I76" s="111"/>
      <c r="K76" s="111"/>
      <c r="L76" s="221"/>
      <c r="M76" s="220"/>
      <c r="N76" s="225"/>
    </row>
    <row r="77" spans="1:14" s="8" customFormat="1">
      <c r="A77" s="1"/>
      <c r="B77" s="362" t="s">
        <v>77</v>
      </c>
      <c r="C77" s="360">
        <f>'27000-tabs1'!J95</f>
        <v>764207.2</v>
      </c>
      <c r="D77" s="43"/>
      <c r="E77" s="43"/>
      <c r="I77" s="111"/>
      <c r="K77" s="111"/>
      <c r="L77" s="221"/>
      <c r="M77" s="220"/>
      <c r="N77" s="225"/>
    </row>
    <row r="78" spans="1:14" s="8" customFormat="1">
      <c r="A78" s="1"/>
      <c r="B78" s="362" t="s">
        <v>78</v>
      </c>
      <c r="C78" s="360">
        <f>'27000-tabs1'!J96</f>
        <v>150000</v>
      </c>
      <c r="D78" s="43"/>
      <c r="E78" s="43"/>
      <c r="I78" s="111"/>
      <c r="K78" s="111"/>
      <c r="L78" s="221"/>
      <c r="M78" s="220"/>
      <c r="N78" s="225"/>
    </row>
    <row r="79" spans="1:14" s="8" customFormat="1">
      <c r="A79" s="1"/>
      <c r="B79" s="362" t="s">
        <v>79</v>
      </c>
      <c r="C79" s="360">
        <f>'27000-tabs1'!J97</f>
        <v>178350</v>
      </c>
      <c r="D79" s="43"/>
      <c r="E79" s="43"/>
      <c r="I79" s="111"/>
      <c r="K79" s="111"/>
      <c r="L79" s="221"/>
      <c r="M79" s="220"/>
      <c r="N79" s="225"/>
    </row>
    <row r="80" spans="1:14" s="8" customFormat="1">
      <c r="A80" s="1"/>
      <c r="B80" s="362" t="s">
        <v>80</v>
      </c>
      <c r="C80" s="360">
        <f>'27000-tabs1'!J98</f>
        <v>41960</v>
      </c>
      <c r="D80" s="43"/>
      <c r="E80" s="43"/>
      <c r="I80" s="111"/>
      <c r="K80" s="111"/>
      <c r="L80" s="221"/>
      <c r="M80" s="220"/>
      <c r="N80" s="225"/>
    </row>
    <row r="81" spans="1:14" s="8" customFormat="1">
      <c r="A81" s="1"/>
      <c r="B81" s="362" t="s">
        <v>81</v>
      </c>
      <c r="C81" s="360">
        <f>'27000-tabs1'!J99</f>
        <v>125950</v>
      </c>
      <c r="D81" s="43"/>
      <c r="E81" s="43"/>
      <c r="I81" s="111"/>
      <c r="K81" s="111"/>
      <c r="L81" s="221"/>
      <c r="M81" s="220"/>
      <c r="N81" s="225"/>
    </row>
    <row r="82" spans="1:14" s="8" customFormat="1">
      <c r="A82" s="1"/>
      <c r="B82" s="362" t="s">
        <v>172</v>
      </c>
      <c r="C82" s="360">
        <f>'27000-tabs1'!J100</f>
        <v>420818.45</v>
      </c>
      <c r="D82" s="43"/>
      <c r="E82" s="43"/>
      <c r="I82" s="111"/>
      <c r="K82" s="111"/>
      <c r="L82" s="221"/>
      <c r="M82" s="220"/>
      <c r="N82" s="225"/>
    </row>
    <row r="83" spans="1:14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N83" s="225"/>
    </row>
    <row r="84" spans="1:14" s="8" customFormat="1">
      <c r="A84" s="1"/>
      <c r="B84" s="141"/>
      <c r="C84" s="143"/>
      <c r="D84" s="43"/>
      <c r="E84" s="43"/>
      <c r="I84" s="111"/>
      <c r="K84" s="111"/>
      <c r="L84" s="221"/>
      <c r="M84" s="220"/>
      <c r="N84" s="225"/>
    </row>
    <row r="85" spans="1:14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N85" s="225"/>
    </row>
    <row r="86" spans="1:14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N86" s="225"/>
    </row>
    <row r="87" spans="1:14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N87" s="225"/>
    </row>
    <row r="88" spans="1:14" s="8" customFormat="1">
      <c r="A88" s="1"/>
      <c r="B88" s="363" t="s">
        <v>1735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N88" s="225"/>
    </row>
    <row r="89" spans="1:14" s="8" customFormat="1">
      <c r="A89" s="1"/>
      <c r="B89" s="361" t="s">
        <v>1736</v>
      </c>
      <c r="C89" s="360">
        <f>'27000-tabs1'!J108</f>
        <v>7224931.9699999997</v>
      </c>
      <c r="D89" s="43"/>
      <c r="E89" s="43"/>
      <c r="I89" s="111"/>
      <c r="K89" s="111"/>
      <c r="L89" s="221"/>
      <c r="M89" s="220"/>
      <c r="N89" s="225"/>
    </row>
    <row r="90" spans="1:14" s="8" customFormat="1">
      <c r="A90" s="1"/>
      <c r="B90" s="361" t="s">
        <v>1737</v>
      </c>
      <c r="C90" s="360">
        <f>'27000-tabs1'!J109</f>
        <v>2100</v>
      </c>
      <c r="D90" s="43"/>
      <c r="E90" s="43"/>
      <c r="I90" s="111"/>
      <c r="K90" s="111"/>
      <c r="L90" s="221"/>
      <c r="M90" s="220"/>
      <c r="N90" s="225"/>
    </row>
    <row r="91" spans="1:14" s="8" customFormat="1">
      <c r="A91" s="1"/>
      <c r="B91" s="361" t="s">
        <v>1738</v>
      </c>
      <c r="C91" s="360">
        <f>'27000-tabs1'!J110</f>
        <v>2266695.12</v>
      </c>
      <c r="D91" s="43"/>
      <c r="E91" s="43"/>
      <c r="I91" s="111"/>
      <c r="K91" s="111"/>
      <c r="L91" s="221"/>
      <c r="M91" s="220"/>
      <c r="N91" s="225"/>
    </row>
    <row r="92" spans="1:14" s="8" customFormat="1">
      <c r="A92" s="1"/>
      <c r="B92" s="361" t="s">
        <v>1739</v>
      </c>
      <c r="C92" s="360">
        <f>'27000-tabs1'!J111</f>
        <v>2645450.02</v>
      </c>
      <c r="D92" s="43"/>
      <c r="E92" s="43"/>
      <c r="I92" s="111"/>
      <c r="K92" s="111"/>
      <c r="L92" s="221"/>
      <c r="M92" s="220"/>
      <c r="N92" s="225"/>
    </row>
    <row r="93" spans="1:14" s="8" customFormat="1">
      <c r="A93" s="1"/>
      <c r="B93" s="361" t="s">
        <v>1740</v>
      </c>
      <c r="C93" s="360">
        <f>'27000-tabs1'!J112</f>
        <v>0</v>
      </c>
      <c r="D93" s="43"/>
      <c r="E93" s="43"/>
      <c r="I93" s="111"/>
      <c r="K93" s="111"/>
      <c r="L93" s="221"/>
      <c r="M93" s="220"/>
      <c r="N93" s="225"/>
    </row>
    <row r="94" spans="1:14" s="8" customFormat="1">
      <c r="A94" s="1"/>
      <c r="B94" s="361" t="s">
        <v>1741</v>
      </c>
      <c r="C94" s="360">
        <f>'27000-tabs1'!J113</f>
        <v>458310.6</v>
      </c>
      <c r="D94" s="43"/>
      <c r="E94" s="43"/>
      <c r="I94" s="111"/>
      <c r="K94" s="111"/>
      <c r="L94" s="221"/>
      <c r="M94" s="220"/>
      <c r="N94" s="225"/>
    </row>
    <row r="95" spans="1:14" s="8" customFormat="1">
      <c r="A95" s="1"/>
      <c r="B95" s="361" t="s">
        <v>84</v>
      </c>
      <c r="C95" s="360">
        <f>'27000-tabs1'!J114</f>
        <v>4013797.27</v>
      </c>
      <c r="D95" s="43"/>
      <c r="E95" s="43"/>
      <c r="I95" s="111"/>
      <c r="K95" s="111"/>
      <c r="L95" s="221"/>
      <c r="M95" s="220"/>
      <c r="N95" s="225"/>
    </row>
    <row r="96" spans="1:14" s="8" customFormat="1" ht="15.5" customHeight="1">
      <c r="A96" s="1"/>
      <c r="B96" s="361" t="s">
        <v>1742</v>
      </c>
      <c r="C96" s="360">
        <f>'27000-tabs1'!J115</f>
        <v>6258672</v>
      </c>
      <c r="D96" s="43"/>
      <c r="E96" s="43"/>
      <c r="I96" s="111"/>
      <c r="K96" s="111"/>
      <c r="L96" s="221"/>
      <c r="M96" s="220"/>
      <c r="N96" s="225"/>
    </row>
    <row r="97" spans="1:14" s="8" customFormat="1">
      <c r="A97" s="1"/>
      <c r="B97" s="361" t="s">
        <v>1743</v>
      </c>
      <c r="C97" s="360">
        <f>'27000-tabs1'!J116</f>
        <v>18544906.52</v>
      </c>
      <c r="D97" s="43"/>
      <c r="E97" s="43"/>
      <c r="I97" s="111"/>
      <c r="K97" s="111"/>
      <c r="L97" s="221"/>
      <c r="M97" s="220"/>
      <c r="N97" s="225"/>
    </row>
    <row r="98" spans="1:14" s="8" customFormat="1">
      <c r="A98" s="1"/>
      <c r="B98" s="361" t="s">
        <v>1744</v>
      </c>
      <c r="C98" s="360">
        <f>'27000-tabs1'!J117</f>
        <v>903756</v>
      </c>
      <c r="D98" s="43"/>
      <c r="E98" s="43"/>
      <c r="I98" s="111"/>
      <c r="K98" s="111"/>
      <c r="L98" s="221"/>
      <c r="M98" s="220"/>
      <c r="N98" s="225"/>
    </row>
    <row r="99" spans="1:14" s="8" customFormat="1">
      <c r="A99" s="1"/>
      <c r="B99" s="361" t="s">
        <v>1745</v>
      </c>
      <c r="C99" s="360">
        <f>'27000-tabs1'!J118</f>
        <v>0</v>
      </c>
      <c r="D99" s="43"/>
      <c r="E99" s="43"/>
      <c r="I99" s="111"/>
      <c r="K99" s="111"/>
      <c r="L99" s="221"/>
      <c r="M99" s="220"/>
      <c r="N99" s="225"/>
    </row>
    <row r="100" spans="1:14" s="8" customFormat="1">
      <c r="A100" s="1"/>
      <c r="B100" s="361" t="s">
        <v>1746</v>
      </c>
      <c r="C100" s="360">
        <f>'27000-tabs1'!J119</f>
        <v>1419426.24</v>
      </c>
      <c r="D100" s="43"/>
      <c r="E100" s="43"/>
      <c r="I100" s="111"/>
      <c r="K100" s="111"/>
      <c r="L100" s="221"/>
      <c r="M100" s="220"/>
      <c r="N100" s="225"/>
    </row>
    <row r="101" spans="1:14" s="8" customFormat="1">
      <c r="A101" s="1"/>
      <c r="B101" s="361" t="s">
        <v>85</v>
      </c>
      <c r="C101" s="360">
        <f>'27000-tabs1'!J120</f>
        <v>11334062.08</v>
      </c>
      <c r="D101" s="43"/>
      <c r="E101" s="43"/>
      <c r="I101" s="111"/>
      <c r="K101" s="111"/>
      <c r="L101" s="221"/>
      <c r="M101" s="220"/>
      <c r="N101" s="225"/>
    </row>
    <row r="102" spans="1:14" s="8" customFormat="1">
      <c r="A102" s="1"/>
      <c r="B102" s="361" t="s">
        <v>1747</v>
      </c>
      <c r="C102" s="360">
        <f>'27000-tabs1'!J121</f>
        <v>3765240.02</v>
      </c>
      <c r="D102" s="43"/>
      <c r="E102" s="43"/>
      <c r="I102" s="111"/>
      <c r="K102" s="111"/>
      <c r="L102" s="221"/>
      <c r="M102" s="220"/>
      <c r="N102" s="225"/>
    </row>
    <row r="103" spans="1:14" s="8" customFormat="1">
      <c r="A103" s="1"/>
      <c r="B103" s="361" t="s">
        <v>1748</v>
      </c>
      <c r="C103" s="360">
        <f>'27000-tabs1'!J122</f>
        <v>1060733.08</v>
      </c>
      <c r="D103" s="43"/>
      <c r="E103" s="43"/>
      <c r="I103" s="111"/>
      <c r="K103" s="111"/>
      <c r="L103" s="221"/>
      <c r="M103" s="220"/>
      <c r="N103" s="225"/>
    </row>
    <row r="104" spans="1:14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N104" s="225"/>
    </row>
    <row r="105" spans="1:14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N105" s="225"/>
    </row>
    <row r="106" spans="1:14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N106" s="225"/>
    </row>
    <row r="107" spans="1:14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N107" s="225"/>
    </row>
    <row r="108" spans="1:14" s="8" customFormat="1">
      <c r="A108" s="1"/>
      <c r="B108" s="494" t="s">
        <v>1790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N108" s="225"/>
    </row>
    <row r="109" spans="1:14" s="8" customFormat="1">
      <c r="A109" s="1"/>
      <c r="B109" s="494" t="s">
        <v>87</v>
      </c>
      <c r="C109" s="360">
        <f>'27000-tabs1'!J129</f>
        <v>21319822.920000002</v>
      </c>
      <c r="D109" s="43"/>
      <c r="E109" s="43"/>
      <c r="I109" s="111"/>
      <c r="K109" s="111"/>
      <c r="L109" s="221"/>
      <c r="M109" s="220"/>
      <c r="N109" s="225"/>
    </row>
    <row r="110" spans="1:14" s="8" customFormat="1">
      <c r="A110" s="1"/>
      <c r="B110" s="494" t="s">
        <v>195</v>
      </c>
      <c r="C110" s="360">
        <f>'27000-tabs1'!J130</f>
        <v>155031.5</v>
      </c>
      <c r="D110" s="43"/>
      <c r="E110" s="43"/>
      <c r="I110" s="111"/>
      <c r="K110" s="111"/>
      <c r="L110" s="221"/>
      <c r="M110" s="220"/>
      <c r="N110" s="225"/>
    </row>
    <row r="111" spans="1:14" s="8" customFormat="1">
      <c r="A111" s="1"/>
      <c r="B111" s="494" t="s">
        <v>91</v>
      </c>
      <c r="C111" s="360">
        <f>'27000-tabs1'!J131</f>
        <v>709553.25</v>
      </c>
      <c r="D111" s="43"/>
      <c r="E111" s="43"/>
      <c r="I111" s="111"/>
      <c r="K111" s="111"/>
      <c r="L111" s="221"/>
      <c r="M111" s="220"/>
      <c r="N111" s="225"/>
    </row>
    <row r="112" spans="1:14" s="8" customFormat="1">
      <c r="A112" s="1"/>
      <c r="B112" s="494" t="s">
        <v>89</v>
      </c>
      <c r="C112" s="360">
        <f>'27000-tabs1'!J132</f>
        <v>2994314.95</v>
      </c>
      <c r="D112" s="43"/>
      <c r="E112" s="43"/>
      <c r="I112" s="111"/>
      <c r="K112" s="111"/>
      <c r="L112" s="221"/>
      <c r="M112" s="220"/>
      <c r="N112" s="225"/>
    </row>
    <row r="113" spans="1:14" s="8" customFormat="1">
      <c r="A113" s="1"/>
      <c r="B113" s="494" t="s">
        <v>88</v>
      </c>
      <c r="C113" s="360">
        <f>'27000-tabs1'!J133</f>
        <v>9517341.7200000007</v>
      </c>
      <c r="D113" s="43"/>
      <c r="E113" s="43"/>
      <c r="I113" s="111"/>
      <c r="K113" s="111"/>
      <c r="L113" s="221"/>
      <c r="M113" s="220"/>
      <c r="N113" s="225"/>
    </row>
    <row r="114" spans="1:14" s="8" customFormat="1">
      <c r="A114" s="1"/>
      <c r="B114" s="494" t="s">
        <v>90</v>
      </c>
      <c r="C114" s="360">
        <f>'27000-tabs1'!J134</f>
        <v>506021</v>
      </c>
      <c r="D114" s="43"/>
      <c r="E114" s="43"/>
      <c r="I114" s="111"/>
      <c r="K114" s="111"/>
      <c r="L114" s="221"/>
      <c r="M114" s="220"/>
      <c r="N114" s="225"/>
    </row>
    <row r="115" spans="1:14" s="8" customFormat="1">
      <c r="A115" s="1"/>
      <c r="B115" s="494" t="s">
        <v>92</v>
      </c>
      <c r="C115" s="360">
        <f>'27000-tabs1'!J135</f>
        <v>28123920.460000001</v>
      </c>
      <c r="D115" s="43"/>
      <c r="E115" s="43"/>
      <c r="I115" s="111"/>
      <c r="K115" s="111"/>
      <c r="L115" s="221"/>
      <c r="M115" s="220"/>
      <c r="N115" s="225"/>
    </row>
    <row r="116" spans="1:14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N116" s="225"/>
    </row>
    <row r="117" spans="1:14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N117" s="225"/>
    </row>
    <row r="118" spans="1:14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N118" s="225"/>
    </row>
    <row r="119" spans="1:14" s="8" customFormat="1">
      <c r="A119" s="1"/>
      <c r="B119" s="494" t="s">
        <v>1791</v>
      </c>
      <c r="C119" s="360">
        <f>'27000-tabs1'!J140</f>
        <v>2078818.45</v>
      </c>
      <c r="D119" s="43"/>
      <c r="E119" s="43"/>
      <c r="I119" s="111"/>
      <c r="K119" s="111"/>
      <c r="L119" s="221"/>
      <c r="M119" s="220"/>
      <c r="N119" s="225"/>
    </row>
    <row r="120" spans="1:14" s="8" customFormat="1">
      <c r="A120" s="1"/>
      <c r="B120" s="494" t="s">
        <v>1792</v>
      </c>
      <c r="C120" s="360">
        <f>'27000-tabs1'!J141</f>
        <v>2727781.55</v>
      </c>
      <c r="D120" s="43"/>
      <c r="E120" s="43"/>
      <c r="I120" s="111"/>
      <c r="K120" s="111"/>
      <c r="L120" s="221"/>
      <c r="M120" s="220"/>
      <c r="N120" s="225"/>
    </row>
    <row r="121" spans="1:14" s="8" customFormat="1">
      <c r="A121" s="1"/>
      <c r="B121" s="494" t="s">
        <v>1793</v>
      </c>
      <c r="C121" s="360">
        <f>'27000-tabs1'!J142</f>
        <v>9028900</v>
      </c>
      <c r="D121" s="43"/>
      <c r="E121" s="43"/>
      <c r="I121" s="111"/>
      <c r="K121" s="111"/>
      <c r="L121" s="221"/>
      <c r="M121" s="220"/>
      <c r="N121" s="225"/>
    </row>
    <row r="122" spans="1:14" s="8" customFormat="1">
      <c r="A122" s="1"/>
      <c r="B122" s="494" t="s">
        <v>1794</v>
      </c>
      <c r="C122" s="360">
        <f>'27000-tabs1'!J143</f>
        <v>0</v>
      </c>
      <c r="D122" s="43"/>
      <c r="E122" s="43"/>
      <c r="I122" s="111"/>
      <c r="K122" s="111"/>
      <c r="L122" s="221"/>
      <c r="M122" s="220"/>
      <c r="N122" s="225"/>
    </row>
    <row r="123" spans="1:14" s="8" customFormat="1">
      <c r="A123" s="1"/>
      <c r="B123" s="494" t="s">
        <v>1795</v>
      </c>
      <c r="C123" s="360">
        <f>'27000-tabs1'!J144</f>
        <v>0</v>
      </c>
      <c r="D123" s="43"/>
      <c r="E123" s="43"/>
      <c r="I123" s="111"/>
      <c r="K123" s="111"/>
      <c r="L123" s="221"/>
      <c r="M123" s="220"/>
      <c r="N123" s="225"/>
    </row>
    <row r="124" spans="1:14" s="8" customFormat="1">
      <c r="A124" s="1"/>
      <c r="B124" s="495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N124" s="225"/>
    </row>
    <row r="125" spans="1:14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N125" s="225"/>
    </row>
    <row r="126" spans="1:14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N126" s="225"/>
    </row>
    <row r="127" spans="1:14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N127" s="225"/>
    </row>
    <row r="128" spans="1:14" s="8" customFormat="1" ht="25">
      <c r="A128" s="1"/>
      <c r="B128" s="496" t="s">
        <v>1796</v>
      </c>
      <c r="C128" s="360">
        <f>'27000-tabs1'!J150</f>
        <v>5321088</v>
      </c>
      <c r="D128" s="43"/>
      <c r="E128" s="43"/>
      <c r="I128" s="111"/>
      <c r="L128" s="221"/>
      <c r="M128" s="220"/>
      <c r="N128" s="225"/>
    </row>
    <row r="129" spans="1:14" s="8" customFormat="1">
      <c r="A129" s="1"/>
      <c r="B129" s="496" t="s">
        <v>196</v>
      </c>
      <c r="C129" s="360">
        <f>'27000-tabs1'!J151</f>
        <v>1621425</v>
      </c>
      <c r="D129" s="43"/>
      <c r="E129" s="43"/>
      <c r="I129" s="111"/>
      <c r="L129" s="221"/>
      <c r="M129" s="220"/>
      <c r="N129" s="225"/>
    </row>
    <row r="130" spans="1:14" s="8" customFormat="1">
      <c r="A130" s="1"/>
      <c r="B130" s="497" t="s">
        <v>173</v>
      </c>
      <c r="C130" s="360">
        <f>'27000-tabs1'!J152</f>
        <v>1594077.66</v>
      </c>
      <c r="D130" s="43"/>
      <c r="E130" s="43"/>
      <c r="I130" s="111"/>
      <c r="L130" s="221"/>
      <c r="M130" s="220"/>
      <c r="N130" s="225"/>
    </row>
    <row r="131" spans="1:14" s="8" customFormat="1">
      <c r="A131" s="1"/>
      <c r="B131" s="497" t="s">
        <v>1516</v>
      </c>
      <c r="C131" s="360">
        <f>'27000-tabs1'!J153</f>
        <v>84693</v>
      </c>
      <c r="D131" s="43"/>
      <c r="E131" s="43"/>
      <c r="I131" s="111"/>
      <c r="L131" s="221"/>
      <c r="M131" s="220"/>
      <c r="N131" s="225"/>
    </row>
    <row r="132" spans="1:14" s="8" customFormat="1">
      <c r="A132" s="1"/>
      <c r="B132" s="497" t="s">
        <v>1518</v>
      </c>
      <c r="C132" s="360">
        <f>'27000-tabs1'!J154</f>
        <v>418348.65</v>
      </c>
      <c r="D132" s="43"/>
      <c r="E132" s="43"/>
      <c r="I132" s="111"/>
      <c r="L132" s="221"/>
      <c r="M132" s="220"/>
      <c r="N132" s="225"/>
    </row>
    <row r="133" spans="1:14" s="8" customFormat="1">
      <c r="A133" s="1"/>
      <c r="B133" s="497" t="s">
        <v>1520</v>
      </c>
      <c r="C133" s="360">
        <f>'27000-tabs1'!J155</f>
        <v>41350.949999999997</v>
      </c>
      <c r="D133" s="43"/>
      <c r="E133" s="43"/>
      <c r="I133" s="111"/>
      <c r="L133" s="221"/>
      <c r="M133" s="220"/>
      <c r="N133" s="225"/>
    </row>
    <row r="134" spans="1:14" s="8" customFormat="1">
      <c r="A134" s="1"/>
      <c r="B134" s="497" t="s">
        <v>1522</v>
      </c>
      <c r="C134" s="360">
        <f>'27000-tabs1'!J156</f>
        <v>10809.92</v>
      </c>
      <c r="D134" s="43"/>
      <c r="E134" s="43"/>
      <c r="I134" s="111"/>
      <c r="L134" s="221"/>
      <c r="M134" s="220"/>
      <c r="N134" s="225"/>
    </row>
    <row r="135" spans="1:14" s="8" customFormat="1">
      <c r="A135" s="1"/>
      <c r="B135" s="497" t="s">
        <v>1524</v>
      </c>
      <c r="C135" s="360">
        <f>'27000-tabs1'!J157</f>
        <v>25706</v>
      </c>
      <c r="D135" s="43"/>
      <c r="E135" s="43"/>
      <c r="I135" s="111"/>
      <c r="L135" s="221"/>
      <c r="M135" s="220"/>
      <c r="N135" s="225"/>
    </row>
    <row r="136" spans="1:14" s="8" customFormat="1">
      <c r="A136" s="1"/>
      <c r="B136" s="497" t="s">
        <v>81</v>
      </c>
      <c r="C136" s="360">
        <f>'27000-tabs1'!J158</f>
        <v>0</v>
      </c>
      <c r="D136" s="43"/>
      <c r="E136" s="43"/>
      <c r="I136" s="111"/>
      <c r="L136" s="221"/>
      <c r="M136" s="220"/>
      <c r="N136" s="225"/>
    </row>
    <row r="137" spans="1:14" s="8" customFormat="1">
      <c r="A137" s="1"/>
      <c r="B137" s="497" t="s">
        <v>197</v>
      </c>
      <c r="C137" s="360">
        <f>'27000-tabs1'!J159</f>
        <v>460000</v>
      </c>
      <c r="D137" s="43"/>
      <c r="E137" s="43"/>
      <c r="I137" s="111"/>
      <c r="L137" s="221"/>
      <c r="M137" s="220"/>
      <c r="N137" s="225"/>
    </row>
    <row r="138" spans="1:14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N138" s="225"/>
    </row>
    <row r="139" spans="1:14" s="8" customFormat="1">
      <c r="A139" s="1"/>
      <c r="B139" s="7"/>
      <c r="C139" s="1"/>
      <c r="D139" s="1"/>
      <c r="E139" s="1"/>
      <c r="K139" s="111"/>
      <c r="L139" s="111"/>
      <c r="M139" s="111"/>
    </row>
    <row r="140" spans="1:14" s="8" customFormat="1">
      <c r="A140" s="1"/>
      <c r="B140" s="7"/>
      <c r="C140" s="1"/>
      <c r="D140" s="1"/>
      <c r="E140" s="1"/>
      <c r="K140" s="111"/>
      <c r="L140" s="111"/>
      <c r="M140" s="111"/>
    </row>
    <row r="141" spans="1:14" s="8" customFormat="1">
      <c r="A141" s="1"/>
      <c r="B141" s="7"/>
      <c r="C141" s="1"/>
      <c r="D141" s="1"/>
      <c r="E141" s="1"/>
      <c r="K141" s="111"/>
      <c r="L141" s="111"/>
      <c r="M141" s="111"/>
    </row>
    <row r="142" spans="1:14" s="8" customFormat="1">
      <c r="A142" s="1"/>
      <c r="B142" s="7"/>
      <c r="C142" s="1"/>
      <c r="D142" s="1"/>
      <c r="E142" s="1"/>
      <c r="K142" s="111"/>
      <c r="L142" s="111"/>
      <c r="M142" s="111"/>
    </row>
    <row r="143" spans="1:14" s="152" customFormat="1" ht="12.75" customHeight="1">
      <c r="B143" s="14" t="s">
        <v>207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4" s="153" customFormat="1">
      <c r="B144" s="14" t="s">
        <v>153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2022-04-17T13:09:04Z</dcterms:modified>
</cp:coreProperties>
</file>